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codeName="ThisWorkbook" autoCompressPictures="0"/>
  <bookViews>
    <workbookView xWindow="2625" yWindow="0" windowWidth="20730" windowHeight="11760" tabRatio="500" activeTab="1"/>
  </bookViews>
  <sheets>
    <sheet name="uds_vuds_cohort_redo.csv" sheetId="1" r:id="rId1"/>
    <sheet name="uds_latest" sheetId="2" r:id="rId2"/>
    <sheet name="only_repeats" sheetId="3" r:id="rId3"/>
  </sheets>
  <definedNames>
    <definedName name="_xlnm._FilterDatabase" localSheetId="1" hidden="1">uds_latest!$EI$10:$EI$278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Q6" i="2" l="1"/>
  <c r="NQ7" i="2"/>
  <c r="NQ9" i="2"/>
  <c r="NX10" i="2"/>
  <c r="NW10" i="2"/>
  <c r="NV10" i="2"/>
  <c r="NU10" i="2"/>
  <c r="NT10" i="2"/>
  <c r="NS10" i="2"/>
  <c r="NQ11" i="2"/>
  <c r="NQ12" i="2"/>
  <c r="NQ13" i="2"/>
  <c r="NQ14" i="2"/>
  <c r="NQ15" i="2"/>
  <c r="NQ16" i="2"/>
  <c r="NQ17" i="2"/>
  <c r="NQ18" i="2"/>
  <c r="NQ19" i="2"/>
  <c r="NQ20" i="2"/>
  <c r="NQ21" i="2"/>
  <c r="NQ22" i="2"/>
  <c r="NQ23" i="2"/>
  <c r="NQ24" i="2"/>
  <c r="NQ25" i="2"/>
  <c r="NQ26" i="2"/>
  <c r="NQ27" i="2"/>
  <c r="NQ28" i="2"/>
  <c r="NQ29" i="2"/>
  <c r="NQ30" i="2"/>
  <c r="NQ31" i="2"/>
  <c r="NQ32" i="2"/>
  <c r="NQ33" i="2"/>
  <c r="NQ34" i="2"/>
  <c r="NQ35" i="2"/>
  <c r="NQ36" i="2"/>
  <c r="NQ37" i="2"/>
  <c r="NQ38" i="2"/>
  <c r="NQ39" i="2"/>
  <c r="NQ40" i="2"/>
  <c r="NQ41" i="2"/>
  <c r="NQ42" i="2"/>
  <c r="NQ43" i="2"/>
  <c r="NQ44" i="2"/>
  <c r="NQ45" i="2"/>
  <c r="NQ46" i="2"/>
  <c r="NQ47" i="2"/>
  <c r="NQ48" i="2"/>
  <c r="NQ49" i="2"/>
  <c r="NQ50" i="2"/>
  <c r="NQ51" i="2"/>
  <c r="NQ52" i="2"/>
  <c r="NQ53" i="2"/>
  <c r="NQ54" i="2"/>
  <c r="NQ55" i="2"/>
  <c r="NQ56" i="2"/>
  <c r="NQ57" i="2"/>
  <c r="NQ58" i="2"/>
  <c r="NQ59" i="2"/>
  <c r="NQ60" i="2"/>
  <c r="NQ61" i="2"/>
  <c r="NQ62" i="2"/>
  <c r="NQ63" i="2"/>
  <c r="NQ64" i="2"/>
  <c r="NQ65" i="2"/>
  <c r="NQ66" i="2"/>
  <c r="NQ67" i="2"/>
  <c r="NQ68" i="2"/>
  <c r="NQ69" i="2"/>
  <c r="NQ70" i="2"/>
  <c r="NQ71" i="2"/>
  <c r="NQ72" i="2"/>
  <c r="NQ73" i="2"/>
  <c r="NQ74" i="2"/>
  <c r="NQ75" i="2"/>
  <c r="NQ76" i="2"/>
  <c r="NQ77" i="2"/>
  <c r="NQ78" i="2"/>
  <c r="NQ79" i="2"/>
  <c r="NQ80" i="2"/>
  <c r="NQ81" i="2"/>
  <c r="NQ82" i="2"/>
  <c r="NQ83" i="2"/>
  <c r="NQ84" i="2"/>
  <c r="NQ85" i="2"/>
  <c r="NQ86" i="2"/>
  <c r="NQ87" i="2"/>
  <c r="NQ88" i="2"/>
  <c r="NQ89" i="2"/>
  <c r="NQ90" i="2"/>
  <c r="NQ91" i="2"/>
  <c r="NQ92" i="2"/>
  <c r="NQ93" i="2"/>
  <c r="NQ94" i="2"/>
  <c r="NQ95" i="2"/>
  <c r="NQ96" i="2"/>
  <c r="NQ97" i="2"/>
  <c r="NQ98" i="2"/>
  <c r="NQ99" i="2"/>
  <c r="NQ100" i="2"/>
  <c r="NQ101" i="2"/>
  <c r="NQ102" i="2"/>
  <c r="NQ103" i="2"/>
  <c r="NQ104" i="2"/>
  <c r="NQ105" i="2"/>
  <c r="NQ106" i="2"/>
  <c r="NQ107" i="2"/>
  <c r="NQ108" i="2"/>
  <c r="NQ109" i="2"/>
  <c r="NQ110" i="2"/>
  <c r="NQ111" i="2"/>
  <c r="NQ112" i="2"/>
  <c r="NQ113" i="2"/>
  <c r="NQ114" i="2"/>
  <c r="NQ115" i="2"/>
  <c r="NQ116" i="2"/>
  <c r="NQ117" i="2"/>
  <c r="NQ118" i="2"/>
  <c r="NQ119" i="2"/>
  <c r="NQ120" i="2"/>
  <c r="NQ121" i="2"/>
  <c r="NQ122" i="2"/>
  <c r="NQ123" i="2"/>
  <c r="NQ124" i="2"/>
  <c r="NQ125" i="2"/>
  <c r="NQ126" i="2"/>
  <c r="NQ127" i="2"/>
  <c r="NQ128" i="2"/>
  <c r="NQ129" i="2"/>
  <c r="NQ130" i="2"/>
  <c r="NQ131" i="2"/>
  <c r="NQ132" i="2"/>
  <c r="NQ133" i="2"/>
  <c r="NQ134" i="2"/>
  <c r="NQ135" i="2"/>
  <c r="NQ136" i="2"/>
  <c r="NQ137" i="2"/>
  <c r="NQ138" i="2"/>
  <c r="NQ139" i="2"/>
  <c r="NQ140" i="2"/>
  <c r="NQ141" i="2"/>
  <c r="NQ142" i="2"/>
  <c r="NQ143" i="2"/>
  <c r="NQ144" i="2"/>
  <c r="NQ145" i="2"/>
  <c r="NQ146" i="2"/>
  <c r="NQ147" i="2"/>
  <c r="NQ148" i="2"/>
  <c r="NQ149" i="2"/>
  <c r="NQ150" i="2"/>
  <c r="NQ151" i="2"/>
  <c r="NQ152" i="2"/>
  <c r="NQ153" i="2"/>
  <c r="NQ154" i="2"/>
  <c r="NQ155" i="2"/>
  <c r="NQ156" i="2"/>
  <c r="NQ157" i="2"/>
  <c r="NQ158" i="2"/>
  <c r="NQ159" i="2"/>
  <c r="NQ160" i="2"/>
  <c r="NQ161" i="2"/>
  <c r="NQ162" i="2"/>
  <c r="NQ163" i="2"/>
  <c r="NQ164" i="2"/>
  <c r="NQ165" i="2"/>
  <c r="NQ166" i="2"/>
  <c r="NQ167" i="2"/>
  <c r="NQ168" i="2"/>
  <c r="NQ169" i="2"/>
  <c r="NQ170" i="2"/>
  <c r="NQ171" i="2"/>
  <c r="NQ172" i="2"/>
  <c r="NQ173" i="2"/>
  <c r="NQ174" i="2"/>
  <c r="NQ175" i="2"/>
  <c r="NQ176" i="2"/>
  <c r="NQ177" i="2"/>
  <c r="NQ178" i="2"/>
  <c r="NQ179" i="2"/>
  <c r="NQ180" i="2"/>
  <c r="NQ181" i="2"/>
  <c r="NQ182" i="2"/>
  <c r="NQ183" i="2"/>
  <c r="NQ184" i="2"/>
  <c r="NQ185" i="2"/>
  <c r="NQ186" i="2"/>
  <c r="NQ187" i="2"/>
  <c r="NQ188" i="2"/>
  <c r="NQ189" i="2"/>
  <c r="NQ190" i="2"/>
  <c r="NQ191" i="2"/>
  <c r="NQ192" i="2"/>
  <c r="NQ193" i="2"/>
  <c r="NQ194" i="2"/>
  <c r="NQ195" i="2"/>
  <c r="NQ196" i="2"/>
  <c r="NQ197" i="2"/>
  <c r="NQ198" i="2"/>
  <c r="NQ199" i="2"/>
  <c r="NQ200" i="2"/>
  <c r="NQ201" i="2"/>
  <c r="NQ202" i="2"/>
  <c r="NQ203" i="2"/>
  <c r="NQ204" i="2"/>
  <c r="NQ205" i="2"/>
  <c r="NQ206" i="2"/>
  <c r="NQ207" i="2"/>
  <c r="NQ208" i="2"/>
  <c r="NQ209" i="2"/>
  <c r="NQ210" i="2"/>
  <c r="NQ211" i="2"/>
  <c r="NQ212" i="2"/>
  <c r="NQ213" i="2"/>
  <c r="NQ214" i="2"/>
  <c r="NQ215" i="2"/>
  <c r="NQ216" i="2"/>
  <c r="NQ217" i="2"/>
  <c r="NQ218" i="2"/>
  <c r="NQ219" i="2"/>
  <c r="NQ220" i="2"/>
  <c r="NQ221" i="2"/>
  <c r="NQ222" i="2"/>
  <c r="NQ223" i="2"/>
  <c r="NQ224" i="2"/>
  <c r="NQ225" i="2"/>
  <c r="NQ226" i="2"/>
  <c r="NQ227" i="2"/>
  <c r="NQ228" i="2"/>
  <c r="NQ229" i="2"/>
  <c r="NQ230" i="2"/>
  <c r="NQ231" i="2"/>
  <c r="NQ232" i="2"/>
  <c r="NQ233" i="2"/>
  <c r="NQ234" i="2"/>
  <c r="NQ235" i="2"/>
  <c r="NQ236" i="2"/>
  <c r="NQ237" i="2"/>
  <c r="NQ238" i="2"/>
  <c r="NQ239" i="2"/>
  <c r="NQ240" i="2"/>
  <c r="NQ241" i="2"/>
  <c r="NQ242" i="2"/>
  <c r="NQ243" i="2"/>
  <c r="NQ244" i="2"/>
  <c r="NQ245" i="2"/>
  <c r="NQ246" i="2"/>
  <c r="NQ247" i="2"/>
  <c r="NQ248" i="2"/>
  <c r="NQ249" i="2"/>
  <c r="NQ250" i="2"/>
  <c r="NQ251" i="2"/>
  <c r="NQ252" i="2"/>
  <c r="NQ253" i="2"/>
  <c r="NQ254" i="2"/>
  <c r="NQ255" i="2"/>
  <c r="NQ256" i="2"/>
  <c r="NQ257" i="2"/>
  <c r="NQ258" i="2"/>
  <c r="NQ259" i="2"/>
  <c r="NQ260" i="2"/>
  <c r="NQ261" i="2"/>
  <c r="NQ262" i="2"/>
  <c r="NQ263" i="2"/>
  <c r="NQ264" i="2"/>
  <c r="NQ265" i="2"/>
  <c r="NQ266" i="2"/>
  <c r="NQ267" i="2"/>
  <c r="NQ268" i="2"/>
  <c r="NQ269" i="2"/>
  <c r="NQ270" i="2"/>
  <c r="NQ271" i="2"/>
  <c r="NQ272" i="2"/>
  <c r="NQ273" i="2"/>
  <c r="NQ274" i="2"/>
  <c r="NQ275" i="2"/>
  <c r="NQ276" i="2"/>
  <c r="NQ277" i="2"/>
  <c r="NQ278" i="2"/>
  <c r="NQ10" i="2"/>
  <c r="NP4" i="2"/>
  <c r="NQ2" i="2"/>
  <c r="NP11" i="2"/>
  <c r="NP12" i="2"/>
  <c r="NP13" i="2"/>
  <c r="NP14" i="2"/>
  <c r="NP15" i="2"/>
  <c r="NP16" i="2"/>
  <c r="NP17" i="2"/>
  <c r="NP18" i="2"/>
  <c r="NP19" i="2"/>
  <c r="NP20" i="2"/>
  <c r="NP21" i="2"/>
  <c r="NP22" i="2"/>
  <c r="NP23" i="2"/>
  <c r="NP24" i="2"/>
  <c r="NP25" i="2"/>
  <c r="NP26" i="2"/>
  <c r="NP27" i="2"/>
  <c r="NP28" i="2"/>
  <c r="NP29" i="2"/>
  <c r="NP30" i="2"/>
  <c r="NP31" i="2"/>
  <c r="NP32" i="2"/>
  <c r="NP33" i="2"/>
  <c r="NP34" i="2"/>
  <c r="NP35" i="2"/>
  <c r="NP36" i="2"/>
  <c r="NP37" i="2"/>
  <c r="NP38" i="2"/>
  <c r="NP39" i="2"/>
  <c r="NP40" i="2"/>
  <c r="NP41" i="2"/>
  <c r="NP42" i="2"/>
  <c r="NP43" i="2"/>
  <c r="NP44" i="2"/>
  <c r="NP45" i="2"/>
  <c r="NP46" i="2"/>
  <c r="NP47" i="2"/>
  <c r="NP48" i="2"/>
  <c r="NP49" i="2"/>
  <c r="NP50" i="2"/>
  <c r="NP51" i="2"/>
  <c r="NP52" i="2"/>
  <c r="NP53" i="2"/>
  <c r="NP54" i="2"/>
  <c r="NP55" i="2"/>
  <c r="NP56" i="2"/>
  <c r="NP57" i="2"/>
  <c r="NP58" i="2"/>
  <c r="NP59" i="2"/>
  <c r="NP60" i="2"/>
  <c r="NP61" i="2"/>
  <c r="NP62" i="2"/>
  <c r="NP63" i="2"/>
  <c r="NP64" i="2"/>
  <c r="NP65" i="2"/>
  <c r="NP66" i="2"/>
  <c r="NP67" i="2"/>
  <c r="NP68" i="2"/>
  <c r="NP69" i="2"/>
  <c r="NP70" i="2"/>
  <c r="NP71" i="2"/>
  <c r="NP72" i="2"/>
  <c r="NP73" i="2"/>
  <c r="NP74" i="2"/>
  <c r="NP75" i="2"/>
  <c r="NP76" i="2"/>
  <c r="NP77" i="2"/>
  <c r="NP78" i="2"/>
  <c r="NP79" i="2"/>
  <c r="NP80" i="2"/>
  <c r="NP81" i="2"/>
  <c r="NP82" i="2"/>
  <c r="NP83" i="2"/>
  <c r="NP84" i="2"/>
  <c r="NP85" i="2"/>
  <c r="NP86" i="2"/>
  <c r="NP87" i="2"/>
  <c r="NP88" i="2"/>
  <c r="NP89" i="2"/>
  <c r="NP90" i="2"/>
  <c r="NP91" i="2"/>
  <c r="NP92" i="2"/>
  <c r="NP93" i="2"/>
  <c r="NP94" i="2"/>
  <c r="NP95" i="2"/>
  <c r="NP96" i="2"/>
  <c r="NP97" i="2"/>
  <c r="NP98" i="2"/>
  <c r="NP99" i="2"/>
  <c r="NP100" i="2"/>
  <c r="NP101" i="2"/>
  <c r="NP102" i="2"/>
  <c r="NP103" i="2"/>
  <c r="NP104" i="2"/>
  <c r="NP105" i="2"/>
  <c r="NP106" i="2"/>
  <c r="NP107" i="2"/>
  <c r="NP108" i="2"/>
  <c r="NP109" i="2"/>
  <c r="NP110" i="2"/>
  <c r="NP111" i="2"/>
  <c r="NP112" i="2"/>
  <c r="NP113" i="2"/>
  <c r="NP114" i="2"/>
  <c r="NP115" i="2"/>
  <c r="NP116" i="2"/>
  <c r="NP117" i="2"/>
  <c r="NP118" i="2"/>
  <c r="NP119" i="2"/>
  <c r="NP120" i="2"/>
  <c r="NP121" i="2"/>
  <c r="NP122" i="2"/>
  <c r="NP123" i="2"/>
  <c r="NP124" i="2"/>
  <c r="NP125" i="2"/>
  <c r="NP126" i="2"/>
  <c r="NP127" i="2"/>
  <c r="NP128" i="2"/>
  <c r="NP129" i="2"/>
  <c r="NP130" i="2"/>
  <c r="NP131" i="2"/>
  <c r="NP132" i="2"/>
  <c r="NP133" i="2"/>
  <c r="NP134" i="2"/>
  <c r="NP135" i="2"/>
  <c r="NP136" i="2"/>
  <c r="NP137" i="2"/>
  <c r="NP138" i="2"/>
  <c r="NP139" i="2"/>
  <c r="NP140" i="2"/>
  <c r="NP141" i="2"/>
  <c r="NP142" i="2"/>
  <c r="NP143" i="2"/>
  <c r="NP144" i="2"/>
  <c r="NP145" i="2"/>
  <c r="NP146" i="2"/>
  <c r="NP147" i="2"/>
  <c r="NP148" i="2"/>
  <c r="NP149" i="2"/>
  <c r="NP150" i="2"/>
  <c r="NP151" i="2"/>
  <c r="NP152" i="2"/>
  <c r="NP153" i="2"/>
  <c r="NP154" i="2"/>
  <c r="NP155" i="2"/>
  <c r="NP156" i="2"/>
  <c r="NP157" i="2"/>
  <c r="NP158" i="2"/>
  <c r="NP159" i="2"/>
  <c r="NP160" i="2"/>
  <c r="NP161" i="2"/>
  <c r="NP162" i="2"/>
  <c r="NP163" i="2"/>
  <c r="NP164" i="2"/>
  <c r="NP165" i="2"/>
  <c r="NP166" i="2"/>
  <c r="NP167" i="2"/>
  <c r="NP168" i="2"/>
  <c r="NP169" i="2"/>
  <c r="NP170" i="2"/>
  <c r="NP171" i="2"/>
  <c r="NP172" i="2"/>
  <c r="NP173" i="2"/>
  <c r="NP174" i="2"/>
  <c r="NP175" i="2"/>
  <c r="NP176" i="2"/>
  <c r="NP177" i="2"/>
  <c r="NP178" i="2"/>
  <c r="NP179" i="2"/>
  <c r="NP180" i="2"/>
  <c r="NP181" i="2"/>
  <c r="NP182" i="2"/>
  <c r="NP183" i="2"/>
  <c r="NP184" i="2"/>
  <c r="NP185" i="2"/>
  <c r="NP186" i="2"/>
  <c r="NP187" i="2"/>
  <c r="NP188" i="2"/>
  <c r="NP189" i="2"/>
  <c r="NP190" i="2"/>
  <c r="NP191" i="2"/>
  <c r="NP192" i="2"/>
  <c r="NP193" i="2"/>
  <c r="NP194" i="2"/>
  <c r="NP195" i="2"/>
  <c r="NP196" i="2"/>
  <c r="NP197" i="2"/>
  <c r="NP198" i="2"/>
  <c r="NP199" i="2"/>
  <c r="NP200" i="2"/>
  <c r="NP201" i="2"/>
  <c r="NP202" i="2"/>
  <c r="NP203" i="2"/>
  <c r="NP204" i="2"/>
  <c r="NP205" i="2"/>
  <c r="NP206" i="2"/>
  <c r="NP207" i="2"/>
  <c r="NP208" i="2"/>
  <c r="NP209" i="2"/>
  <c r="NP210" i="2"/>
  <c r="NP211" i="2"/>
  <c r="NP212" i="2"/>
  <c r="NP213" i="2"/>
  <c r="NP214" i="2"/>
  <c r="NP215" i="2"/>
  <c r="NP216" i="2"/>
  <c r="NP217" i="2"/>
  <c r="NP218" i="2"/>
  <c r="NP219" i="2"/>
  <c r="NP220" i="2"/>
  <c r="NP221" i="2"/>
  <c r="NP222" i="2"/>
  <c r="NP223" i="2"/>
  <c r="NP224" i="2"/>
  <c r="NP225" i="2"/>
  <c r="NP226" i="2"/>
  <c r="NP227" i="2"/>
  <c r="NP228" i="2"/>
  <c r="NP229" i="2"/>
  <c r="NP230" i="2"/>
  <c r="NP231" i="2"/>
  <c r="NP232" i="2"/>
  <c r="NP233" i="2"/>
  <c r="NP234" i="2"/>
  <c r="NP235" i="2"/>
  <c r="NP236" i="2"/>
  <c r="NP237" i="2"/>
  <c r="NP238" i="2"/>
  <c r="NP239" i="2"/>
  <c r="NP240" i="2"/>
  <c r="NP241" i="2"/>
  <c r="NP242" i="2"/>
  <c r="NP243" i="2"/>
  <c r="NP244" i="2"/>
  <c r="NP245" i="2"/>
  <c r="NP246" i="2"/>
  <c r="NP247" i="2"/>
  <c r="NP248" i="2"/>
  <c r="NP249" i="2"/>
  <c r="NP250" i="2"/>
  <c r="NP251" i="2"/>
  <c r="NP252" i="2"/>
  <c r="NP253" i="2"/>
  <c r="NP254" i="2"/>
  <c r="NP255" i="2"/>
  <c r="NP256" i="2"/>
  <c r="NP257" i="2"/>
  <c r="NP258" i="2"/>
  <c r="NP259" i="2"/>
  <c r="NP260" i="2"/>
  <c r="NP261" i="2"/>
  <c r="NP262" i="2"/>
  <c r="NP263" i="2"/>
  <c r="NP264" i="2"/>
  <c r="NP265" i="2"/>
  <c r="NP266" i="2"/>
  <c r="NP267" i="2"/>
  <c r="NP268" i="2"/>
  <c r="NP269" i="2"/>
  <c r="NP270" i="2"/>
  <c r="NP271" i="2"/>
  <c r="NP272" i="2"/>
  <c r="NP273" i="2"/>
  <c r="NP274" i="2"/>
  <c r="NP275" i="2"/>
  <c r="NP276" i="2"/>
  <c r="NP277" i="2"/>
  <c r="NP278" i="2"/>
  <c r="NP10" i="2"/>
  <c r="NP2" i="2"/>
  <c r="IU2" i="2"/>
  <c r="JT2" i="2"/>
  <c r="KS2" i="2"/>
  <c r="OD2" i="2"/>
  <c r="IV2" i="2"/>
  <c r="JU2" i="2"/>
  <c r="KT2" i="2"/>
  <c r="OE2" i="2"/>
  <c r="IW2" i="2"/>
  <c r="JV2" i="2"/>
  <c r="KU2" i="2"/>
  <c r="OF2" i="2"/>
  <c r="OD3" i="2"/>
  <c r="OE3" i="2"/>
  <c r="OF3" i="2"/>
  <c r="OD4" i="2"/>
  <c r="OE4" i="2"/>
  <c r="OF4" i="2"/>
  <c r="OD5" i="2"/>
  <c r="OE5" i="2"/>
  <c r="OF5" i="2"/>
  <c r="OD10" i="2"/>
  <c r="OD11" i="2"/>
  <c r="OD12" i="2"/>
  <c r="OD13" i="2"/>
  <c r="OD14" i="2"/>
  <c r="OD15" i="2"/>
  <c r="OD16" i="2"/>
  <c r="OD17" i="2"/>
  <c r="OD18" i="2"/>
  <c r="OD19" i="2"/>
  <c r="OD20" i="2"/>
  <c r="OD21" i="2"/>
  <c r="OD22" i="2"/>
  <c r="OD23" i="2"/>
  <c r="OD24" i="2"/>
  <c r="OD25" i="2"/>
  <c r="OD26" i="2"/>
  <c r="OD27" i="2"/>
  <c r="OD28" i="2"/>
  <c r="OD29" i="2"/>
  <c r="OD30" i="2"/>
  <c r="OD31" i="2"/>
  <c r="OD32" i="2"/>
  <c r="OD33" i="2"/>
  <c r="OD34" i="2"/>
  <c r="OD35" i="2"/>
  <c r="OD36" i="2"/>
  <c r="OD37" i="2"/>
  <c r="OD38" i="2"/>
  <c r="OD39" i="2"/>
  <c r="OD40" i="2"/>
  <c r="OD41" i="2"/>
  <c r="OD42" i="2"/>
  <c r="OD43" i="2"/>
  <c r="OD44" i="2"/>
  <c r="OD45" i="2"/>
  <c r="OD46" i="2"/>
  <c r="OD47" i="2"/>
  <c r="OD48" i="2"/>
  <c r="OD49" i="2"/>
  <c r="OD50" i="2"/>
  <c r="OD51" i="2"/>
  <c r="OD52" i="2"/>
  <c r="OD53" i="2"/>
  <c r="OD54" i="2"/>
  <c r="OD55" i="2"/>
  <c r="OD56" i="2"/>
  <c r="OD57" i="2"/>
  <c r="OD58" i="2"/>
  <c r="OD59" i="2"/>
  <c r="OD60" i="2"/>
  <c r="OD61" i="2"/>
  <c r="OD62" i="2"/>
  <c r="OD63" i="2"/>
  <c r="OD64" i="2"/>
  <c r="OD65" i="2"/>
  <c r="OD66" i="2"/>
  <c r="OD67" i="2"/>
  <c r="OD68" i="2"/>
  <c r="OD69" i="2"/>
  <c r="OD70" i="2"/>
  <c r="OD71" i="2"/>
  <c r="OD72" i="2"/>
  <c r="OD73" i="2"/>
  <c r="OD74" i="2"/>
  <c r="OD75" i="2"/>
  <c r="OD76" i="2"/>
  <c r="OD77" i="2"/>
  <c r="OD78" i="2"/>
  <c r="OD79" i="2"/>
  <c r="OD80" i="2"/>
  <c r="OD81" i="2"/>
  <c r="OD82" i="2"/>
  <c r="OD83" i="2"/>
  <c r="OD84" i="2"/>
  <c r="OD85" i="2"/>
  <c r="OD86" i="2"/>
  <c r="OD87" i="2"/>
  <c r="OD88" i="2"/>
  <c r="OD89" i="2"/>
  <c r="OD90" i="2"/>
  <c r="OD91" i="2"/>
  <c r="OD92" i="2"/>
  <c r="OD93" i="2"/>
  <c r="OD94" i="2"/>
  <c r="OD95" i="2"/>
  <c r="OD96" i="2"/>
  <c r="OD97" i="2"/>
  <c r="OD98" i="2"/>
  <c r="OD99" i="2"/>
  <c r="OD100" i="2"/>
  <c r="OD101" i="2"/>
  <c r="OD102" i="2"/>
  <c r="OD103" i="2"/>
  <c r="OD104" i="2"/>
  <c r="OD105" i="2"/>
  <c r="OD106" i="2"/>
  <c r="OD107" i="2"/>
  <c r="OD108" i="2"/>
  <c r="OD109" i="2"/>
  <c r="OD110" i="2"/>
  <c r="OD111" i="2"/>
  <c r="OD112" i="2"/>
  <c r="OD113" i="2"/>
  <c r="OD114" i="2"/>
  <c r="OD115" i="2"/>
  <c r="OD116" i="2"/>
  <c r="OD117" i="2"/>
  <c r="OD118" i="2"/>
  <c r="OD119" i="2"/>
  <c r="OD120" i="2"/>
  <c r="OD121" i="2"/>
  <c r="OD122" i="2"/>
  <c r="OD123" i="2"/>
  <c r="OD124" i="2"/>
  <c r="OD125" i="2"/>
  <c r="OD126" i="2"/>
  <c r="OD127" i="2"/>
  <c r="OD128" i="2"/>
  <c r="OD129" i="2"/>
  <c r="OD130" i="2"/>
  <c r="OD131" i="2"/>
  <c r="OD132" i="2"/>
  <c r="OD133" i="2"/>
  <c r="OD134" i="2"/>
  <c r="OD135" i="2"/>
  <c r="OD136" i="2"/>
  <c r="OD137" i="2"/>
  <c r="OD138" i="2"/>
  <c r="OD139" i="2"/>
  <c r="OD140" i="2"/>
  <c r="OD141" i="2"/>
  <c r="OD142" i="2"/>
  <c r="OD143" i="2"/>
  <c r="OD144" i="2"/>
  <c r="OD145" i="2"/>
  <c r="OD146" i="2"/>
  <c r="OD147" i="2"/>
  <c r="OD148" i="2"/>
  <c r="OD149" i="2"/>
  <c r="OD150" i="2"/>
  <c r="OD151" i="2"/>
  <c r="OD152" i="2"/>
  <c r="OD153" i="2"/>
  <c r="OD154" i="2"/>
  <c r="OD155" i="2"/>
  <c r="OD156" i="2"/>
  <c r="OD157" i="2"/>
  <c r="OD158" i="2"/>
  <c r="OD159" i="2"/>
  <c r="OD160" i="2"/>
  <c r="OD161" i="2"/>
  <c r="OD162" i="2"/>
  <c r="OD163" i="2"/>
  <c r="OD164" i="2"/>
  <c r="OD165" i="2"/>
  <c r="OD166" i="2"/>
  <c r="OD167" i="2"/>
  <c r="OD168" i="2"/>
  <c r="OD169" i="2"/>
  <c r="OD170" i="2"/>
  <c r="OD171" i="2"/>
  <c r="OD172" i="2"/>
  <c r="OD173" i="2"/>
  <c r="OD174" i="2"/>
  <c r="OD175" i="2"/>
  <c r="OD176" i="2"/>
  <c r="OD177" i="2"/>
  <c r="OD178" i="2"/>
  <c r="OD179" i="2"/>
  <c r="OD180" i="2"/>
  <c r="OD181" i="2"/>
  <c r="OD182" i="2"/>
  <c r="OD183" i="2"/>
  <c r="OD184" i="2"/>
  <c r="OD185" i="2"/>
  <c r="OD186" i="2"/>
  <c r="OD187" i="2"/>
  <c r="OD188" i="2"/>
  <c r="OD189" i="2"/>
  <c r="OD190" i="2"/>
  <c r="OD191" i="2"/>
  <c r="OD192" i="2"/>
  <c r="OD193" i="2"/>
  <c r="OD194" i="2"/>
  <c r="OD195" i="2"/>
  <c r="OD196" i="2"/>
  <c r="OD197" i="2"/>
  <c r="OD198" i="2"/>
  <c r="OD199" i="2"/>
  <c r="OD200" i="2"/>
  <c r="OD201" i="2"/>
  <c r="OD202" i="2"/>
  <c r="OD203" i="2"/>
  <c r="OD204" i="2"/>
  <c r="OD205" i="2"/>
  <c r="OD206" i="2"/>
  <c r="OD207" i="2"/>
  <c r="OD208" i="2"/>
  <c r="OD209" i="2"/>
  <c r="OD210" i="2"/>
  <c r="OD211" i="2"/>
  <c r="OD212" i="2"/>
  <c r="OD213" i="2"/>
  <c r="OD214" i="2"/>
  <c r="OD215" i="2"/>
  <c r="OD216" i="2"/>
  <c r="OD217" i="2"/>
  <c r="OD218" i="2"/>
  <c r="OD219" i="2"/>
  <c r="OD220" i="2"/>
  <c r="OD221" i="2"/>
  <c r="OD222" i="2"/>
  <c r="OD223" i="2"/>
  <c r="OD224" i="2"/>
  <c r="OD225" i="2"/>
  <c r="OD226" i="2"/>
  <c r="OD227" i="2"/>
  <c r="OD228" i="2"/>
  <c r="OD229" i="2"/>
  <c r="OD230" i="2"/>
  <c r="OD231" i="2"/>
  <c r="OD232" i="2"/>
  <c r="OD233" i="2"/>
  <c r="OD234" i="2"/>
  <c r="OD235" i="2"/>
  <c r="OD236" i="2"/>
  <c r="OD237" i="2"/>
  <c r="OD238" i="2"/>
  <c r="OD239" i="2"/>
  <c r="OD240" i="2"/>
  <c r="OD241" i="2"/>
  <c r="OD242" i="2"/>
  <c r="OD243" i="2"/>
  <c r="OD244" i="2"/>
  <c r="OD245" i="2"/>
  <c r="OD246" i="2"/>
  <c r="OD247" i="2"/>
  <c r="OD248" i="2"/>
  <c r="OD249" i="2"/>
  <c r="OD250" i="2"/>
  <c r="OD251" i="2"/>
  <c r="OD252" i="2"/>
  <c r="OD253" i="2"/>
  <c r="OD254" i="2"/>
  <c r="OD255" i="2"/>
  <c r="OD256" i="2"/>
  <c r="OD257" i="2"/>
  <c r="OD258" i="2"/>
  <c r="OD259" i="2"/>
  <c r="OD260" i="2"/>
  <c r="OD261" i="2"/>
  <c r="OD262" i="2"/>
  <c r="OD263" i="2"/>
  <c r="OD264" i="2"/>
  <c r="OD265" i="2"/>
  <c r="OD266" i="2"/>
  <c r="OD267" i="2"/>
  <c r="OD268" i="2"/>
  <c r="OD269" i="2"/>
  <c r="OD270" i="2"/>
  <c r="OD271" i="2"/>
  <c r="OD272" i="2"/>
  <c r="OD273" i="2"/>
  <c r="OD274" i="2"/>
  <c r="OD275" i="2"/>
  <c r="OD276" i="2"/>
  <c r="OD277" i="2"/>
  <c r="OD278" i="2"/>
  <c r="OD6" i="2"/>
  <c r="OE10" i="2"/>
  <c r="OE11" i="2"/>
  <c r="OE12" i="2"/>
  <c r="OE13" i="2"/>
  <c r="OE14" i="2"/>
  <c r="OE15" i="2"/>
  <c r="OE16" i="2"/>
  <c r="OE17" i="2"/>
  <c r="OE18" i="2"/>
  <c r="OE19" i="2"/>
  <c r="OE20" i="2"/>
  <c r="OE21" i="2"/>
  <c r="OE22" i="2"/>
  <c r="OE23" i="2"/>
  <c r="OE24" i="2"/>
  <c r="OE25" i="2"/>
  <c r="OE26" i="2"/>
  <c r="OE27" i="2"/>
  <c r="OE28" i="2"/>
  <c r="OE29" i="2"/>
  <c r="OE30" i="2"/>
  <c r="OE31" i="2"/>
  <c r="OE32" i="2"/>
  <c r="OE33" i="2"/>
  <c r="OE34" i="2"/>
  <c r="OE35" i="2"/>
  <c r="OE36" i="2"/>
  <c r="OE37" i="2"/>
  <c r="OE38" i="2"/>
  <c r="OE39" i="2"/>
  <c r="OE40" i="2"/>
  <c r="OE41" i="2"/>
  <c r="OE42" i="2"/>
  <c r="OE43" i="2"/>
  <c r="OE44" i="2"/>
  <c r="OE45" i="2"/>
  <c r="OE46" i="2"/>
  <c r="OE47" i="2"/>
  <c r="OE48" i="2"/>
  <c r="OE49" i="2"/>
  <c r="OE50" i="2"/>
  <c r="OE51" i="2"/>
  <c r="OE52" i="2"/>
  <c r="OE53" i="2"/>
  <c r="OE54" i="2"/>
  <c r="OE55" i="2"/>
  <c r="OE56" i="2"/>
  <c r="OE57" i="2"/>
  <c r="OE58" i="2"/>
  <c r="OE59" i="2"/>
  <c r="OE60" i="2"/>
  <c r="OE61" i="2"/>
  <c r="OE62" i="2"/>
  <c r="OE63" i="2"/>
  <c r="OE64" i="2"/>
  <c r="OE65" i="2"/>
  <c r="OE66" i="2"/>
  <c r="OE67" i="2"/>
  <c r="OE68" i="2"/>
  <c r="OE69" i="2"/>
  <c r="OE70" i="2"/>
  <c r="OE71" i="2"/>
  <c r="OE72" i="2"/>
  <c r="OE73" i="2"/>
  <c r="OE74" i="2"/>
  <c r="OE75" i="2"/>
  <c r="OE76" i="2"/>
  <c r="OE77" i="2"/>
  <c r="OE78" i="2"/>
  <c r="OE79" i="2"/>
  <c r="OE80" i="2"/>
  <c r="OE81" i="2"/>
  <c r="OE82" i="2"/>
  <c r="OE83" i="2"/>
  <c r="OE84" i="2"/>
  <c r="OE85" i="2"/>
  <c r="OE86" i="2"/>
  <c r="OE87" i="2"/>
  <c r="OE88" i="2"/>
  <c r="OE89" i="2"/>
  <c r="OE90" i="2"/>
  <c r="OE91" i="2"/>
  <c r="OE92" i="2"/>
  <c r="OE93" i="2"/>
  <c r="OE94" i="2"/>
  <c r="OE95" i="2"/>
  <c r="OE96" i="2"/>
  <c r="OE97" i="2"/>
  <c r="OE98" i="2"/>
  <c r="OE99" i="2"/>
  <c r="OE100" i="2"/>
  <c r="OE101" i="2"/>
  <c r="OE102" i="2"/>
  <c r="OE103" i="2"/>
  <c r="OE104" i="2"/>
  <c r="OE105" i="2"/>
  <c r="OE106" i="2"/>
  <c r="OE107" i="2"/>
  <c r="OE108" i="2"/>
  <c r="OE109" i="2"/>
  <c r="OE110" i="2"/>
  <c r="OE111" i="2"/>
  <c r="OE112" i="2"/>
  <c r="OE113" i="2"/>
  <c r="OE114" i="2"/>
  <c r="OE115" i="2"/>
  <c r="OE116" i="2"/>
  <c r="OE117" i="2"/>
  <c r="OE118" i="2"/>
  <c r="OE119" i="2"/>
  <c r="OE120" i="2"/>
  <c r="OE121" i="2"/>
  <c r="OE122" i="2"/>
  <c r="OE123" i="2"/>
  <c r="OE124" i="2"/>
  <c r="OE125" i="2"/>
  <c r="OE126" i="2"/>
  <c r="OE127" i="2"/>
  <c r="OE128" i="2"/>
  <c r="OE129" i="2"/>
  <c r="OE130" i="2"/>
  <c r="OE131" i="2"/>
  <c r="OE132" i="2"/>
  <c r="OE133" i="2"/>
  <c r="OE134" i="2"/>
  <c r="OE135" i="2"/>
  <c r="OE136" i="2"/>
  <c r="OE137" i="2"/>
  <c r="OE138" i="2"/>
  <c r="OE139" i="2"/>
  <c r="OE140" i="2"/>
  <c r="OE141" i="2"/>
  <c r="OE142" i="2"/>
  <c r="OE143" i="2"/>
  <c r="OE144" i="2"/>
  <c r="OE145" i="2"/>
  <c r="OE146" i="2"/>
  <c r="OE147" i="2"/>
  <c r="OE148" i="2"/>
  <c r="OE149" i="2"/>
  <c r="OE150" i="2"/>
  <c r="OE151" i="2"/>
  <c r="OE152" i="2"/>
  <c r="OE153" i="2"/>
  <c r="OE154" i="2"/>
  <c r="OE155" i="2"/>
  <c r="OE156" i="2"/>
  <c r="OE157" i="2"/>
  <c r="OE158" i="2"/>
  <c r="OE159" i="2"/>
  <c r="OE160" i="2"/>
  <c r="OE161" i="2"/>
  <c r="OE162" i="2"/>
  <c r="OE163" i="2"/>
  <c r="OE164" i="2"/>
  <c r="OE165" i="2"/>
  <c r="OE166" i="2"/>
  <c r="OE167" i="2"/>
  <c r="OE168" i="2"/>
  <c r="OE169" i="2"/>
  <c r="OE170" i="2"/>
  <c r="OE171" i="2"/>
  <c r="OE172" i="2"/>
  <c r="OE173" i="2"/>
  <c r="OE174" i="2"/>
  <c r="OE175" i="2"/>
  <c r="OE176" i="2"/>
  <c r="OE177" i="2"/>
  <c r="OE178" i="2"/>
  <c r="OE179" i="2"/>
  <c r="OE180" i="2"/>
  <c r="OE181" i="2"/>
  <c r="OE182" i="2"/>
  <c r="OE183" i="2"/>
  <c r="OE184" i="2"/>
  <c r="OE185" i="2"/>
  <c r="OE186" i="2"/>
  <c r="OE187" i="2"/>
  <c r="OE188" i="2"/>
  <c r="OE189" i="2"/>
  <c r="OE190" i="2"/>
  <c r="OE191" i="2"/>
  <c r="OE192" i="2"/>
  <c r="OE193" i="2"/>
  <c r="OE194" i="2"/>
  <c r="OE195" i="2"/>
  <c r="OE196" i="2"/>
  <c r="OE197" i="2"/>
  <c r="OE198" i="2"/>
  <c r="OE199" i="2"/>
  <c r="OE200" i="2"/>
  <c r="OE201" i="2"/>
  <c r="OE202" i="2"/>
  <c r="OE203" i="2"/>
  <c r="OE204" i="2"/>
  <c r="OE205" i="2"/>
  <c r="OE206" i="2"/>
  <c r="OE207" i="2"/>
  <c r="OE208" i="2"/>
  <c r="OE209" i="2"/>
  <c r="OE210" i="2"/>
  <c r="OE211" i="2"/>
  <c r="OE212" i="2"/>
  <c r="OE213" i="2"/>
  <c r="OE214" i="2"/>
  <c r="OE215" i="2"/>
  <c r="OE216" i="2"/>
  <c r="OE217" i="2"/>
  <c r="OE218" i="2"/>
  <c r="OE219" i="2"/>
  <c r="OE220" i="2"/>
  <c r="OE221" i="2"/>
  <c r="OE222" i="2"/>
  <c r="OE223" i="2"/>
  <c r="OE224" i="2"/>
  <c r="OE225" i="2"/>
  <c r="OE226" i="2"/>
  <c r="OE227" i="2"/>
  <c r="OE228" i="2"/>
  <c r="OE229" i="2"/>
  <c r="OE230" i="2"/>
  <c r="OE231" i="2"/>
  <c r="OE232" i="2"/>
  <c r="OE233" i="2"/>
  <c r="OE234" i="2"/>
  <c r="OE235" i="2"/>
  <c r="OE236" i="2"/>
  <c r="OE237" i="2"/>
  <c r="OE238" i="2"/>
  <c r="OE239" i="2"/>
  <c r="OE240" i="2"/>
  <c r="OE241" i="2"/>
  <c r="OE242" i="2"/>
  <c r="OE243" i="2"/>
  <c r="OE244" i="2"/>
  <c r="OE245" i="2"/>
  <c r="OE246" i="2"/>
  <c r="OE247" i="2"/>
  <c r="OE248" i="2"/>
  <c r="OE249" i="2"/>
  <c r="OE250" i="2"/>
  <c r="OE251" i="2"/>
  <c r="OE252" i="2"/>
  <c r="OE253" i="2"/>
  <c r="OE254" i="2"/>
  <c r="OE255" i="2"/>
  <c r="OE256" i="2"/>
  <c r="OE257" i="2"/>
  <c r="OE258" i="2"/>
  <c r="OE259" i="2"/>
  <c r="OE260" i="2"/>
  <c r="OE261" i="2"/>
  <c r="OE262" i="2"/>
  <c r="OE263" i="2"/>
  <c r="OE264" i="2"/>
  <c r="OE265" i="2"/>
  <c r="OE266" i="2"/>
  <c r="OE267" i="2"/>
  <c r="OE268" i="2"/>
  <c r="OE269" i="2"/>
  <c r="OE270" i="2"/>
  <c r="OE271" i="2"/>
  <c r="OE272" i="2"/>
  <c r="OE273" i="2"/>
  <c r="OE274" i="2"/>
  <c r="OE275" i="2"/>
  <c r="OE276" i="2"/>
  <c r="OE277" i="2"/>
  <c r="OE278" i="2"/>
  <c r="OE6" i="2"/>
  <c r="OF10" i="2"/>
  <c r="OF11" i="2"/>
  <c r="OF12" i="2"/>
  <c r="OF13" i="2"/>
  <c r="OF14" i="2"/>
  <c r="OF15" i="2"/>
  <c r="OF16" i="2"/>
  <c r="OF17" i="2"/>
  <c r="OF18" i="2"/>
  <c r="OF19" i="2"/>
  <c r="OF20" i="2"/>
  <c r="OF21" i="2"/>
  <c r="OF22" i="2"/>
  <c r="OF23" i="2"/>
  <c r="OF24" i="2"/>
  <c r="OF25" i="2"/>
  <c r="OF26" i="2"/>
  <c r="OF27" i="2"/>
  <c r="OF28" i="2"/>
  <c r="OF29" i="2"/>
  <c r="OF30" i="2"/>
  <c r="OF31" i="2"/>
  <c r="OF32" i="2"/>
  <c r="OF33" i="2"/>
  <c r="OF34" i="2"/>
  <c r="OF35" i="2"/>
  <c r="OF36" i="2"/>
  <c r="OF37" i="2"/>
  <c r="OF38" i="2"/>
  <c r="OF39" i="2"/>
  <c r="OF40" i="2"/>
  <c r="OF41" i="2"/>
  <c r="OF42" i="2"/>
  <c r="OF43" i="2"/>
  <c r="OF44" i="2"/>
  <c r="OF45" i="2"/>
  <c r="OF46" i="2"/>
  <c r="OF47" i="2"/>
  <c r="OF48" i="2"/>
  <c r="OF49" i="2"/>
  <c r="OF50" i="2"/>
  <c r="OF51" i="2"/>
  <c r="OF52" i="2"/>
  <c r="OF53" i="2"/>
  <c r="OF54" i="2"/>
  <c r="OF55" i="2"/>
  <c r="OF56" i="2"/>
  <c r="OF57" i="2"/>
  <c r="OF58" i="2"/>
  <c r="OF59" i="2"/>
  <c r="OF60" i="2"/>
  <c r="OF61" i="2"/>
  <c r="OF62" i="2"/>
  <c r="OF63" i="2"/>
  <c r="OF64" i="2"/>
  <c r="OF65" i="2"/>
  <c r="OF66" i="2"/>
  <c r="OF67" i="2"/>
  <c r="OF68" i="2"/>
  <c r="OF69" i="2"/>
  <c r="OF70" i="2"/>
  <c r="OF71" i="2"/>
  <c r="OF72" i="2"/>
  <c r="OF73" i="2"/>
  <c r="OF74" i="2"/>
  <c r="OF75" i="2"/>
  <c r="OF76" i="2"/>
  <c r="OF77" i="2"/>
  <c r="OF78" i="2"/>
  <c r="OF79" i="2"/>
  <c r="OF80" i="2"/>
  <c r="OF81" i="2"/>
  <c r="OF82" i="2"/>
  <c r="OF83" i="2"/>
  <c r="OF84" i="2"/>
  <c r="OF85" i="2"/>
  <c r="OF86" i="2"/>
  <c r="OF87" i="2"/>
  <c r="OF88" i="2"/>
  <c r="OF89" i="2"/>
  <c r="OF90" i="2"/>
  <c r="OF91" i="2"/>
  <c r="OF92" i="2"/>
  <c r="OF93" i="2"/>
  <c r="OF94" i="2"/>
  <c r="OF95" i="2"/>
  <c r="OF96" i="2"/>
  <c r="OF97" i="2"/>
  <c r="OF98" i="2"/>
  <c r="OF99" i="2"/>
  <c r="OF100" i="2"/>
  <c r="OF101" i="2"/>
  <c r="OF102" i="2"/>
  <c r="OF103" i="2"/>
  <c r="OF104" i="2"/>
  <c r="OF105" i="2"/>
  <c r="OF106" i="2"/>
  <c r="OF107" i="2"/>
  <c r="OF108" i="2"/>
  <c r="OF109" i="2"/>
  <c r="OF110" i="2"/>
  <c r="OF111" i="2"/>
  <c r="OF112" i="2"/>
  <c r="OF113" i="2"/>
  <c r="OF114" i="2"/>
  <c r="OF115" i="2"/>
  <c r="OF116" i="2"/>
  <c r="OF117" i="2"/>
  <c r="OF118" i="2"/>
  <c r="OF119" i="2"/>
  <c r="OF120" i="2"/>
  <c r="OF121" i="2"/>
  <c r="OF122" i="2"/>
  <c r="OF123" i="2"/>
  <c r="OF124" i="2"/>
  <c r="OF125" i="2"/>
  <c r="OF126" i="2"/>
  <c r="OF127" i="2"/>
  <c r="OF128" i="2"/>
  <c r="OF129" i="2"/>
  <c r="OF130" i="2"/>
  <c r="OF131" i="2"/>
  <c r="OF132" i="2"/>
  <c r="OF133" i="2"/>
  <c r="OF134" i="2"/>
  <c r="OF135" i="2"/>
  <c r="OF136" i="2"/>
  <c r="OF137" i="2"/>
  <c r="OF138" i="2"/>
  <c r="OF139" i="2"/>
  <c r="OF140" i="2"/>
  <c r="OF141" i="2"/>
  <c r="OF142" i="2"/>
  <c r="OF143" i="2"/>
  <c r="OF144" i="2"/>
  <c r="OF145" i="2"/>
  <c r="OF146" i="2"/>
  <c r="OF147" i="2"/>
  <c r="OF148" i="2"/>
  <c r="OF149" i="2"/>
  <c r="OF150" i="2"/>
  <c r="OF151" i="2"/>
  <c r="OF152" i="2"/>
  <c r="OF153" i="2"/>
  <c r="OF154" i="2"/>
  <c r="OF155" i="2"/>
  <c r="OF156" i="2"/>
  <c r="OF157" i="2"/>
  <c r="OF158" i="2"/>
  <c r="OF159" i="2"/>
  <c r="OF160" i="2"/>
  <c r="OF161" i="2"/>
  <c r="OF162" i="2"/>
  <c r="OF163" i="2"/>
  <c r="OF164" i="2"/>
  <c r="OF165" i="2"/>
  <c r="OF166" i="2"/>
  <c r="OF167" i="2"/>
  <c r="OF168" i="2"/>
  <c r="OF169" i="2"/>
  <c r="OF170" i="2"/>
  <c r="OF171" i="2"/>
  <c r="OF172" i="2"/>
  <c r="OF173" i="2"/>
  <c r="OF174" i="2"/>
  <c r="OF175" i="2"/>
  <c r="OF176" i="2"/>
  <c r="OF177" i="2"/>
  <c r="OF178" i="2"/>
  <c r="OF179" i="2"/>
  <c r="OF180" i="2"/>
  <c r="OF181" i="2"/>
  <c r="OF182" i="2"/>
  <c r="OF183" i="2"/>
  <c r="OF184" i="2"/>
  <c r="OF185" i="2"/>
  <c r="OF186" i="2"/>
  <c r="OF187" i="2"/>
  <c r="OF188" i="2"/>
  <c r="OF189" i="2"/>
  <c r="OF190" i="2"/>
  <c r="OF191" i="2"/>
  <c r="OF192" i="2"/>
  <c r="OF193" i="2"/>
  <c r="OF194" i="2"/>
  <c r="OF195" i="2"/>
  <c r="OF196" i="2"/>
  <c r="OF197" i="2"/>
  <c r="OF198" i="2"/>
  <c r="OF199" i="2"/>
  <c r="OF200" i="2"/>
  <c r="OF201" i="2"/>
  <c r="OF202" i="2"/>
  <c r="OF203" i="2"/>
  <c r="OF204" i="2"/>
  <c r="OF205" i="2"/>
  <c r="OF206" i="2"/>
  <c r="OF207" i="2"/>
  <c r="OF208" i="2"/>
  <c r="OF209" i="2"/>
  <c r="OF210" i="2"/>
  <c r="OF211" i="2"/>
  <c r="OF212" i="2"/>
  <c r="OF213" i="2"/>
  <c r="OF214" i="2"/>
  <c r="OF215" i="2"/>
  <c r="OF216" i="2"/>
  <c r="OF217" i="2"/>
  <c r="OF218" i="2"/>
  <c r="OF219" i="2"/>
  <c r="OF220" i="2"/>
  <c r="OF221" i="2"/>
  <c r="OF222" i="2"/>
  <c r="OF223" i="2"/>
  <c r="OF224" i="2"/>
  <c r="OF225" i="2"/>
  <c r="OF226" i="2"/>
  <c r="OF227" i="2"/>
  <c r="OF228" i="2"/>
  <c r="OF229" i="2"/>
  <c r="OF230" i="2"/>
  <c r="OF231" i="2"/>
  <c r="OF232" i="2"/>
  <c r="OF233" i="2"/>
  <c r="OF234" i="2"/>
  <c r="OF235" i="2"/>
  <c r="OF236" i="2"/>
  <c r="OF237" i="2"/>
  <c r="OF238" i="2"/>
  <c r="OF239" i="2"/>
  <c r="OF240" i="2"/>
  <c r="OF241" i="2"/>
  <c r="OF242" i="2"/>
  <c r="OF243" i="2"/>
  <c r="OF244" i="2"/>
  <c r="OF245" i="2"/>
  <c r="OF246" i="2"/>
  <c r="OF247" i="2"/>
  <c r="OF248" i="2"/>
  <c r="OF249" i="2"/>
  <c r="OF250" i="2"/>
  <c r="OF251" i="2"/>
  <c r="OF252" i="2"/>
  <c r="OF253" i="2"/>
  <c r="OF254" i="2"/>
  <c r="OF255" i="2"/>
  <c r="OF256" i="2"/>
  <c r="OF257" i="2"/>
  <c r="OF258" i="2"/>
  <c r="OF259" i="2"/>
  <c r="OF260" i="2"/>
  <c r="OF261" i="2"/>
  <c r="OF262" i="2"/>
  <c r="OF263" i="2"/>
  <c r="OF264" i="2"/>
  <c r="OF265" i="2"/>
  <c r="OF266" i="2"/>
  <c r="OF267" i="2"/>
  <c r="OF268" i="2"/>
  <c r="OF269" i="2"/>
  <c r="OF270" i="2"/>
  <c r="OF271" i="2"/>
  <c r="OF272" i="2"/>
  <c r="OF273" i="2"/>
  <c r="OF274" i="2"/>
  <c r="OF275" i="2"/>
  <c r="OF276" i="2"/>
  <c r="OF277" i="2"/>
  <c r="OF278" i="2"/>
  <c r="OF6" i="2"/>
  <c r="OD7" i="2"/>
  <c r="OE7" i="2"/>
  <c r="OF7" i="2"/>
  <c r="OD9" i="2"/>
  <c r="OE9" i="2"/>
  <c r="OF9" i="2"/>
  <c r="IS2" i="2"/>
  <c r="JR2" i="2"/>
  <c r="KQ2" i="2"/>
  <c r="OB2" i="2"/>
  <c r="IT2" i="2"/>
  <c r="JS2" i="2"/>
  <c r="KR2" i="2"/>
  <c r="OC2" i="2"/>
  <c r="OB3" i="2"/>
  <c r="OC3" i="2"/>
  <c r="OB4" i="2"/>
  <c r="OC4" i="2"/>
  <c r="OB5" i="2"/>
  <c r="OC5" i="2"/>
  <c r="OB10" i="2"/>
  <c r="OB11" i="2"/>
  <c r="OB12" i="2"/>
  <c r="OB13" i="2"/>
  <c r="OB14" i="2"/>
  <c r="OB15" i="2"/>
  <c r="OB16" i="2"/>
  <c r="OB17" i="2"/>
  <c r="OB18" i="2"/>
  <c r="OB19" i="2"/>
  <c r="OB20" i="2"/>
  <c r="OB21" i="2"/>
  <c r="OB22" i="2"/>
  <c r="OB23" i="2"/>
  <c r="OB24" i="2"/>
  <c r="OB25" i="2"/>
  <c r="OB26" i="2"/>
  <c r="OB27" i="2"/>
  <c r="OB28" i="2"/>
  <c r="OB29" i="2"/>
  <c r="OB30" i="2"/>
  <c r="OB31" i="2"/>
  <c r="OB32" i="2"/>
  <c r="OB33" i="2"/>
  <c r="OB34" i="2"/>
  <c r="OB35" i="2"/>
  <c r="OB36" i="2"/>
  <c r="OB37" i="2"/>
  <c r="OB38" i="2"/>
  <c r="OB39" i="2"/>
  <c r="OB40" i="2"/>
  <c r="OB41" i="2"/>
  <c r="OB42" i="2"/>
  <c r="OB43" i="2"/>
  <c r="OB44" i="2"/>
  <c r="OB45" i="2"/>
  <c r="OB46" i="2"/>
  <c r="OB47" i="2"/>
  <c r="OB48" i="2"/>
  <c r="OB49" i="2"/>
  <c r="OB50" i="2"/>
  <c r="OB51" i="2"/>
  <c r="OB52" i="2"/>
  <c r="OB53" i="2"/>
  <c r="OB54" i="2"/>
  <c r="OB55" i="2"/>
  <c r="OB56" i="2"/>
  <c r="OB57" i="2"/>
  <c r="OB58" i="2"/>
  <c r="OB59" i="2"/>
  <c r="OB60" i="2"/>
  <c r="OB61" i="2"/>
  <c r="OB62" i="2"/>
  <c r="OB63" i="2"/>
  <c r="OB64" i="2"/>
  <c r="OB65" i="2"/>
  <c r="OB66" i="2"/>
  <c r="OB67" i="2"/>
  <c r="OB68" i="2"/>
  <c r="OB69" i="2"/>
  <c r="OB70" i="2"/>
  <c r="OB71" i="2"/>
  <c r="OB72" i="2"/>
  <c r="OB73" i="2"/>
  <c r="OB74" i="2"/>
  <c r="OB75" i="2"/>
  <c r="OB76" i="2"/>
  <c r="OB77" i="2"/>
  <c r="OB78" i="2"/>
  <c r="OB79" i="2"/>
  <c r="OB80" i="2"/>
  <c r="OB81" i="2"/>
  <c r="OB82" i="2"/>
  <c r="OB83" i="2"/>
  <c r="OB84" i="2"/>
  <c r="OB85" i="2"/>
  <c r="OB86" i="2"/>
  <c r="OB87" i="2"/>
  <c r="OB88" i="2"/>
  <c r="OB89" i="2"/>
  <c r="OB90" i="2"/>
  <c r="OB91" i="2"/>
  <c r="OB92" i="2"/>
  <c r="OB93" i="2"/>
  <c r="OB94" i="2"/>
  <c r="OB95" i="2"/>
  <c r="OB96" i="2"/>
  <c r="OB97" i="2"/>
  <c r="OB98" i="2"/>
  <c r="OB99" i="2"/>
  <c r="OB100" i="2"/>
  <c r="OB101" i="2"/>
  <c r="OB102" i="2"/>
  <c r="OB103" i="2"/>
  <c r="OB104" i="2"/>
  <c r="OB105" i="2"/>
  <c r="OB106" i="2"/>
  <c r="OB107" i="2"/>
  <c r="OB108" i="2"/>
  <c r="OB109" i="2"/>
  <c r="OB110" i="2"/>
  <c r="OB111" i="2"/>
  <c r="OB112" i="2"/>
  <c r="OB113" i="2"/>
  <c r="OB114" i="2"/>
  <c r="OB115" i="2"/>
  <c r="OB116" i="2"/>
  <c r="OB117" i="2"/>
  <c r="OB118" i="2"/>
  <c r="OB119" i="2"/>
  <c r="OB120" i="2"/>
  <c r="OB121" i="2"/>
  <c r="OB122" i="2"/>
  <c r="OB123" i="2"/>
  <c r="OB124" i="2"/>
  <c r="OB125" i="2"/>
  <c r="OB126" i="2"/>
  <c r="OB127" i="2"/>
  <c r="OB128" i="2"/>
  <c r="OB129" i="2"/>
  <c r="OB130" i="2"/>
  <c r="OB131" i="2"/>
  <c r="OB132" i="2"/>
  <c r="OB133" i="2"/>
  <c r="OB134" i="2"/>
  <c r="OB135" i="2"/>
  <c r="OB136" i="2"/>
  <c r="OB137" i="2"/>
  <c r="OB138" i="2"/>
  <c r="OB139" i="2"/>
  <c r="OB140" i="2"/>
  <c r="OB141" i="2"/>
  <c r="OB142" i="2"/>
  <c r="OB143" i="2"/>
  <c r="OB144" i="2"/>
  <c r="OB145" i="2"/>
  <c r="OB146" i="2"/>
  <c r="OB147" i="2"/>
  <c r="OB148" i="2"/>
  <c r="OB149" i="2"/>
  <c r="OB150" i="2"/>
  <c r="OB151" i="2"/>
  <c r="OB152" i="2"/>
  <c r="OB153" i="2"/>
  <c r="OB154" i="2"/>
  <c r="OB155" i="2"/>
  <c r="OB156" i="2"/>
  <c r="OB157" i="2"/>
  <c r="OB158" i="2"/>
  <c r="OB159" i="2"/>
  <c r="OB160" i="2"/>
  <c r="OB161" i="2"/>
  <c r="OB162" i="2"/>
  <c r="OB163" i="2"/>
  <c r="OB164" i="2"/>
  <c r="OB165" i="2"/>
  <c r="OB166" i="2"/>
  <c r="OB167" i="2"/>
  <c r="OB168" i="2"/>
  <c r="OB169" i="2"/>
  <c r="OB170" i="2"/>
  <c r="OB171" i="2"/>
  <c r="OB172" i="2"/>
  <c r="OB173" i="2"/>
  <c r="OB174" i="2"/>
  <c r="OB175" i="2"/>
  <c r="OB176" i="2"/>
  <c r="OB177" i="2"/>
  <c r="OB178" i="2"/>
  <c r="OB179" i="2"/>
  <c r="OB180" i="2"/>
  <c r="OB181" i="2"/>
  <c r="OB182" i="2"/>
  <c r="OB183" i="2"/>
  <c r="OB184" i="2"/>
  <c r="OB185" i="2"/>
  <c r="OB186" i="2"/>
  <c r="OB187" i="2"/>
  <c r="OB188" i="2"/>
  <c r="OB189" i="2"/>
  <c r="OB190" i="2"/>
  <c r="OB191" i="2"/>
  <c r="OB192" i="2"/>
  <c r="OB193" i="2"/>
  <c r="OB194" i="2"/>
  <c r="OB195" i="2"/>
  <c r="OB196" i="2"/>
  <c r="OB197" i="2"/>
  <c r="OB198" i="2"/>
  <c r="OB199" i="2"/>
  <c r="OB200" i="2"/>
  <c r="OB201" i="2"/>
  <c r="OB202" i="2"/>
  <c r="OB203" i="2"/>
  <c r="OB204" i="2"/>
  <c r="OB205" i="2"/>
  <c r="OB206" i="2"/>
  <c r="OB207" i="2"/>
  <c r="OB208" i="2"/>
  <c r="OB209" i="2"/>
  <c r="OB210" i="2"/>
  <c r="OB211" i="2"/>
  <c r="OB212" i="2"/>
  <c r="OB213" i="2"/>
  <c r="OB214" i="2"/>
  <c r="OB215" i="2"/>
  <c r="OB216" i="2"/>
  <c r="OB217" i="2"/>
  <c r="OB218" i="2"/>
  <c r="OB219" i="2"/>
  <c r="OB220" i="2"/>
  <c r="OB221" i="2"/>
  <c r="OB222" i="2"/>
  <c r="OB223" i="2"/>
  <c r="OB224" i="2"/>
  <c r="OB225" i="2"/>
  <c r="OB226" i="2"/>
  <c r="OB227" i="2"/>
  <c r="OB228" i="2"/>
  <c r="OB229" i="2"/>
  <c r="OB230" i="2"/>
  <c r="OB231" i="2"/>
  <c r="OB232" i="2"/>
  <c r="OB233" i="2"/>
  <c r="OB234" i="2"/>
  <c r="OB235" i="2"/>
  <c r="OB236" i="2"/>
  <c r="OB237" i="2"/>
  <c r="OB238" i="2"/>
  <c r="OB239" i="2"/>
  <c r="OB240" i="2"/>
  <c r="OB241" i="2"/>
  <c r="OB242" i="2"/>
  <c r="OB243" i="2"/>
  <c r="OB244" i="2"/>
  <c r="OB245" i="2"/>
  <c r="OB246" i="2"/>
  <c r="OB247" i="2"/>
  <c r="OB248" i="2"/>
  <c r="OB249" i="2"/>
  <c r="OB250" i="2"/>
  <c r="OB251" i="2"/>
  <c r="OB252" i="2"/>
  <c r="OB253" i="2"/>
  <c r="OB254" i="2"/>
  <c r="OB255" i="2"/>
  <c r="OB256" i="2"/>
  <c r="OB257" i="2"/>
  <c r="OB258" i="2"/>
  <c r="OB259" i="2"/>
  <c r="OB260" i="2"/>
  <c r="OB261" i="2"/>
  <c r="OB262" i="2"/>
  <c r="OB263" i="2"/>
  <c r="OB264" i="2"/>
  <c r="OB265" i="2"/>
  <c r="OB266" i="2"/>
  <c r="OB267" i="2"/>
  <c r="OB268" i="2"/>
  <c r="OB269" i="2"/>
  <c r="OB270" i="2"/>
  <c r="OB271" i="2"/>
  <c r="OB272" i="2"/>
  <c r="OB273" i="2"/>
  <c r="OB274" i="2"/>
  <c r="OB275" i="2"/>
  <c r="OB276" i="2"/>
  <c r="OB277" i="2"/>
  <c r="OB278" i="2"/>
  <c r="OB6" i="2"/>
  <c r="OC10" i="2"/>
  <c r="OC11" i="2"/>
  <c r="OC12" i="2"/>
  <c r="OC13" i="2"/>
  <c r="OC14" i="2"/>
  <c r="OC15" i="2"/>
  <c r="OC16" i="2"/>
  <c r="OC17" i="2"/>
  <c r="OC18" i="2"/>
  <c r="OC19" i="2"/>
  <c r="OC20" i="2"/>
  <c r="OC21" i="2"/>
  <c r="OC22" i="2"/>
  <c r="OC23" i="2"/>
  <c r="OC24" i="2"/>
  <c r="OC25" i="2"/>
  <c r="OC26" i="2"/>
  <c r="OC27" i="2"/>
  <c r="OC28" i="2"/>
  <c r="OC29" i="2"/>
  <c r="OC30" i="2"/>
  <c r="OC31" i="2"/>
  <c r="OC32" i="2"/>
  <c r="OC33" i="2"/>
  <c r="OC34" i="2"/>
  <c r="OC35" i="2"/>
  <c r="OC36" i="2"/>
  <c r="OC37" i="2"/>
  <c r="OC38" i="2"/>
  <c r="OC39" i="2"/>
  <c r="OC40" i="2"/>
  <c r="OC41" i="2"/>
  <c r="OC42" i="2"/>
  <c r="OC43" i="2"/>
  <c r="OC44" i="2"/>
  <c r="OC45" i="2"/>
  <c r="OC46" i="2"/>
  <c r="OC47" i="2"/>
  <c r="OC48" i="2"/>
  <c r="OC49" i="2"/>
  <c r="OC50" i="2"/>
  <c r="OC51" i="2"/>
  <c r="OC52" i="2"/>
  <c r="OC53" i="2"/>
  <c r="OC54" i="2"/>
  <c r="OC55" i="2"/>
  <c r="OC56" i="2"/>
  <c r="OC57" i="2"/>
  <c r="OC58" i="2"/>
  <c r="OC59" i="2"/>
  <c r="OC60" i="2"/>
  <c r="OC61" i="2"/>
  <c r="OC62" i="2"/>
  <c r="OC63" i="2"/>
  <c r="OC64" i="2"/>
  <c r="OC65" i="2"/>
  <c r="OC66" i="2"/>
  <c r="OC67" i="2"/>
  <c r="OC68" i="2"/>
  <c r="OC69" i="2"/>
  <c r="OC70" i="2"/>
  <c r="OC71" i="2"/>
  <c r="OC72" i="2"/>
  <c r="OC73" i="2"/>
  <c r="OC74" i="2"/>
  <c r="OC75" i="2"/>
  <c r="OC76" i="2"/>
  <c r="OC77" i="2"/>
  <c r="OC78" i="2"/>
  <c r="OC79" i="2"/>
  <c r="OC80" i="2"/>
  <c r="OC81" i="2"/>
  <c r="OC82" i="2"/>
  <c r="OC83" i="2"/>
  <c r="OC84" i="2"/>
  <c r="OC85" i="2"/>
  <c r="OC86" i="2"/>
  <c r="OC87" i="2"/>
  <c r="OC88" i="2"/>
  <c r="OC89" i="2"/>
  <c r="OC90" i="2"/>
  <c r="OC91" i="2"/>
  <c r="OC92" i="2"/>
  <c r="OC93" i="2"/>
  <c r="OC94" i="2"/>
  <c r="OC95" i="2"/>
  <c r="OC96" i="2"/>
  <c r="OC97" i="2"/>
  <c r="OC98" i="2"/>
  <c r="OC99" i="2"/>
  <c r="OC100" i="2"/>
  <c r="OC101" i="2"/>
  <c r="OC102" i="2"/>
  <c r="OC103" i="2"/>
  <c r="OC104" i="2"/>
  <c r="OC105" i="2"/>
  <c r="OC106" i="2"/>
  <c r="OC107" i="2"/>
  <c r="OC108" i="2"/>
  <c r="OC109" i="2"/>
  <c r="OC110" i="2"/>
  <c r="OC111" i="2"/>
  <c r="OC112" i="2"/>
  <c r="OC113" i="2"/>
  <c r="OC114" i="2"/>
  <c r="OC115" i="2"/>
  <c r="OC116" i="2"/>
  <c r="OC117" i="2"/>
  <c r="OC118" i="2"/>
  <c r="OC119" i="2"/>
  <c r="OC120" i="2"/>
  <c r="OC121" i="2"/>
  <c r="OC122" i="2"/>
  <c r="OC123" i="2"/>
  <c r="OC124" i="2"/>
  <c r="OC125" i="2"/>
  <c r="OC126" i="2"/>
  <c r="OC127" i="2"/>
  <c r="OC128" i="2"/>
  <c r="OC129" i="2"/>
  <c r="OC130" i="2"/>
  <c r="OC131" i="2"/>
  <c r="OC132" i="2"/>
  <c r="OC133" i="2"/>
  <c r="OC134" i="2"/>
  <c r="OC135" i="2"/>
  <c r="OC136" i="2"/>
  <c r="OC137" i="2"/>
  <c r="OC138" i="2"/>
  <c r="OC139" i="2"/>
  <c r="OC140" i="2"/>
  <c r="OC141" i="2"/>
  <c r="OC142" i="2"/>
  <c r="OC143" i="2"/>
  <c r="OC144" i="2"/>
  <c r="OC145" i="2"/>
  <c r="OC146" i="2"/>
  <c r="OC147" i="2"/>
  <c r="OC148" i="2"/>
  <c r="OC149" i="2"/>
  <c r="OC150" i="2"/>
  <c r="OC151" i="2"/>
  <c r="OC152" i="2"/>
  <c r="OC153" i="2"/>
  <c r="OC154" i="2"/>
  <c r="OC155" i="2"/>
  <c r="OC156" i="2"/>
  <c r="OC157" i="2"/>
  <c r="OC158" i="2"/>
  <c r="OC159" i="2"/>
  <c r="OC160" i="2"/>
  <c r="OC161" i="2"/>
  <c r="OC162" i="2"/>
  <c r="OC163" i="2"/>
  <c r="OC164" i="2"/>
  <c r="OC165" i="2"/>
  <c r="OC166" i="2"/>
  <c r="OC167" i="2"/>
  <c r="OC168" i="2"/>
  <c r="OC169" i="2"/>
  <c r="OC170" i="2"/>
  <c r="OC171" i="2"/>
  <c r="OC172" i="2"/>
  <c r="OC173" i="2"/>
  <c r="OC174" i="2"/>
  <c r="OC175" i="2"/>
  <c r="OC176" i="2"/>
  <c r="OC177" i="2"/>
  <c r="OC178" i="2"/>
  <c r="OC179" i="2"/>
  <c r="OC180" i="2"/>
  <c r="OC181" i="2"/>
  <c r="OC182" i="2"/>
  <c r="OC183" i="2"/>
  <c r="OC184" i="2"/>
  <c r="OC185" i="2"/>
  <c r="OC186" i="2"/>
  <c r="OC187" i="2"/>
  <c r="OC188" i="2"/>
  <c r="OC189" i="2"/>
  <c r="OC190" i="2"/>
  <c r="OC191" i="2"/>
  <c r="OC192" i="2"/>
  <c r="OC193" i="2"/>
  <c r="OC194" i="2"/>
  <c r="OC195" i="2"/>
  <c r="OC196" i="2"/>
  <c r="OC197" i="2"/>
  <c r="OC198" i="2"/>
  <c r="OC199" i="2"/>
  <c r="OC200" i="2"/>
  <c r="OC201" i="2"/>
  <c r="OC202" i="2"/>
  <c r="OC203" i="2"/>
  <c r="OC204" i="2"/>
  <c r="OC205" i="2"/>
  <c r="OC206" i="2"/>
  <c r="OC207" i="2"/>
  <c r="OC208" i="2"/>
  <c r="OC209" i="2"/>
  <c r="OC210" i="2"/>
  <c r="OC211" i="2"/>
  <c r="OC212" i="2"/>
  <c r="OC213" i="2"/>
  <c r="OC214" i="2"/>
  <c r="OC215" i="2"/>
  <c r="OC216" i="2"/>
  <c r="OC217" i="2"/>
  <c r="OC218" i="2"/>
  <c r="OC219" i="2"/>
  <c r="OC220" i="2"/>
  <c r="OC221" i="2"/>
  <c r="OC222" i="2"/>
  <c r="OC223" i="2"/>
  <c r="OC224" i="2"/>
  <c r="OC225" i="2"/>
  <c r="OC226" i="2"/>
  <c r="OC227" i="2"/>
  <c r="OC228" i="2"/>
  <c r="OC229" i="2"/>
  <c r="OC230" i="2"/>
  <c r="OC231" i="2"/>
  <c r="OC232" i="2"/>
  <c r="OC233" i="2"/>
  <c r="OC234" i="2"/>
  <c r="OC235" i="2"/>
  <c r="OC236" i="2"/>
  <c r="OC237" i="2"/>
  <c r="OC238" i="2"/>
  <c r="OC239" i="2"/>
  <c r="OC240" i="2"/>
  <c r="OC241" i="2"/>
  <c r="OC242" i="2"/>
  <c r="OC243" i="2"/>
  <c r="OC244" i="2"/>
  <c r="OC245" i="2"/>
  <c r="OC246" i="2"/>
  <c r="OC247" i="2"/>
  <c r="OC248" i="2"/>
  <c r="OC249" i="2"/>
  <c r="OC250" i="2"/>
  <c r="OC251" i="2"/>
  <c r="OC252" i="2"/>
  <c r="OC253" i="2"/>
  <c r="OC254" i="2"/>
  <c r="OC255" i="2"/>
  <c r="OC256" i="2"/>
  <c r="OC257" i="2"/>
  <c r="OC258" i="2"/>
  <c r="OC259" i="2"/>
  <c r="OC260" i="2"/>
  <c r="OC261" i="2"/>
  <c r="OC262" i="2"/>
  <c r="OC263" i="2"/>
  <c r="OC264" i="2"/>
  <c r="OC265" i="2"/>
  <c r="OC266" i="2"/>
  <c r="OC267" i="2"/>
  <c r="OC268" i="2"/>
  <c r="OC269" i="2"/>
  <c r="OC270" i="2"/>
  <c r="OC271" i="2"/>
  <c r="OC272" i="2"/>
  <c r="OC273" i="2"/>
  <c r="OC274" i="2"/>
  <c r="OC275" i="2"/>
  <c r="OC276" i="2"/>
  <c r="OC277" i="2"/>
  <c r="OC278" i="2"/>
  <c r="OC6" i="2"/>
  <c r="OB7" i="2"/>
  <c r="OC7" i="2"/>
  <c r="OB9" i="2"/>
  <c r="OC9" i="2"/>
  <c r="IP2" i="2"/>
  <c r="JO2" i="2"/>
  <c r="KN2" i="2"/>
  <c r="NY2" i="2"/>
  <c r="IQ2" i="2"/>
  <c r="JP2" i="2"/>
  <c r="KO2" i="2"/>
  <c r="NZ2" i="2"/>
  <c r="IR2" i="2"/>
  <c r="JQ2" i="2"/>
  <c r="KP2" i="2"/>
  <c r="OA2" i="2"/>
  <c r="NY3" i="2"/>
  <c r="NZ3" i="2"/>
  <c r="OA3" i="2"/>
  <c r="NY4" i="2"/>
  <c r="NZ4" i="2"/>
  <c r="OA4" i="2"/>
  <c r="NY5" i="2"/>
  <c r="NZ5" i="2"/>
  <c r="OA5" i="2"/>
  <c r="NY10" i="2"/>
  <c r="NY11" i="2"/>
  <c r="NY12" i="2"/>
  <c r="NY13" i="2"/>
  <c r="NY14" i="2"/>
  <c r="NY15" i="2"/>
  <c r="NY16" i="2"/>
  <c r="NY17" i="2"/>
  <c r="NY18" i="2"/>
  <c r="NY19" i="2"/>
  <c r="NY20" i="2"/>
  <c r="NY21" i="2"/>
  <c r="NY22" i="2"/>
  <c r="NY23" i="2"/>
  <c r="NY24" i="2"/>
  <c r="NY25" i="2"/>
  <c r="NY26" i="2"/>
  <c r="NY27" i="2"/>
  <c r="NY28" i="2"/>
  <c r="NY29" i="2"/>
  <c r="NY30" i="2"/>
  <c r="NY31" i="2"/>
  <c r="NY32" i="2"/>
  <c r="NY33" i="2"/>
  <c r="NY34" i="2"/>
  <c r="NY35" i="2"/>
  <c r="NY36" i="2"/>
  <c r="NY37" i="2"/>
  <c r="NY38" i="2"/>
  <c r="NY39" i="2"/>
  <c r="NY40" i="2"/>
  <c r="NY41" i="2"/>
  <c r="NY42" i="2"/>
  <c r="NY43" i="2"/>
  <c r="NY44" i="2"/>
  <c r="NY45" i="2"/>
  <c r="NY46" i="2"/>
  <c r="NY47" i="2"/>
  <c r="NY48" i="2"/>
  <c r="NY49" i="2"/>
  <c r="NY50" i="2"/>
  <c r="NY51" i="2"/>
  <c r="NY52" i="2"/>
  <c r="NY53" i="2"/>
  <c r="NY54" i="2"/>
  <c r="NY55" i="2"/>
  <c r="NY56" i="2"/>
  <c r="NY57" i="2"/>
  <c r="NY58" i="2"/>
  <c r="NY59" i="2"/>
  <c r="NY60" i="2"/>
  <c r="NY61" i="2"/>
  <c r="NY62" i="2"/>
  <c r="NY63" i="2"/>
  <c r="NY64" i="2"/>
  <c r="NY65" i="2"/>
  <c r="NY66" i="2"/>
  <c r="NY67" i="2"/>
  <c r="NY68" i="2"/>
  <c r="NY69" i="2"/>
  <c r="NY70" i="2"/>
  <c r="NY71" i="2"/>
  <c r="NY72" i="2"/>
  <c r="NY73" i="2"/>
  <c r="NY74" i="2"/>
  <c r="NY75" i="2"/>
  <c r="NY76" i="2"/>
  <c r="NY77" i="2"/>
  <c r="NY78" i="2"/>
  <c r="NY79" i="2"/>
  <c r="NY80" i="2"/>
  <c r="NY81" i="2"/>
  <c r="NY82" i="2"/>
  <c r="NY83" i="2"/>
  <c r="NY84" i="2"/>
  <c r="NY85" i="2"/>
  <c r="NY86" i="2"/>
  <c r="NY87" i="2"/>
  <c r="NY88" i="2"/>
  <c r="NY89" i="2"/>
  <c r="NY90" i="2"/>
  <c r="NY91" i="2"/>
  <c r="NY92" i="2"/>
  <c r="NY93" i="2"/>
  <c r="NY94" i="2"/>
  <c r="NY95" i="2"/>
  <c r="NY96" i="2"/>
  <c r="NY97" i="2"/>
  <c r="NY98" i="2"/>
  <c r="NY99" i="2"/>
  <c r="NY100" i="2"/>
  <c r="NY101" i="2"/>
  <c r="NY102" i="2"/>
  <c r="NY103" i="2"/>
  <c r="NY104" i="2"/>
  <c r="NY105" i="2"/>
  <c r="NY106" i="2"/>
  <c r="NY107" i="2"/>
  <c r="NY108" i="2"/>
  <c r="NY109" i="2"/>
  <c r="NY110" i="2"/>
  <c r="NY111" i="2"/>
  <c r="NY112" i="2"/>
  <c r="NY113" i="2"/>
  <c r="NY114" i="2"/>
  <c r="NY115" i="2"/>
  <c r="NY116" i="2"/>
  <c r="NY117" i="2"/>
  <c r="NY118" i="2"/>
  <c r="NY119" i="2"/>
  <c r="NY120" i="2"/>
  <c r="NY121" i="2"/>
  <c r="NY122" i="2"/>
  <c r="NY123" i="2"/>
  <c r="NY124" i="2"/>
  <c r="NY125" i="2"/>
  <c r="NY126" i="2"/>
  <c r="NY127" i="2"/>
  <c r="NY128" i="2"/>
  <c r="NY129" i="2"/>
  <c r="NY130" i="2"/>
  <c r="NY131" i="2"/>
  <c r="NY132" i="2"/>
  <c r="NY133" i="2"/>
  <c r="NY134" i="2"/>
  <c r="NY135" i="2"/>
  <c r="NY136" i="2"/>
  <c r="NY137" i="2"/>
  <c r="NY138" i="2"/>
  <c r="NY139" i="2"/>
  <c r="NY140" i="2"/>
  <c r="NY141" i="2"/>
  <c r="NY142" i="2"/>
  <c r="NY143" i="2"/>
  <c r="NY144" i="2"/>
  <c r="NY145" i="2"/>
  <c r="NY146" i="2"/>
  <c r="NY147" i="2"/>
  <c r="NY148" i="2"/>
  <c r="NY149" i="2"/>
  <c r="NY150" i="2"/>
  <c r="NY151" i="2"/>
  <c r="NY152" i="2"/>
  <c r="NY153" i="2"/>
  <c r="NY154" i="2"/>
  <c r="NY155" i="2"/>
  <c r="NY156" i="2"/>
  <c r="NY157" i="2"/>
  <c r="NY158" i="2"/>
  <c r="NY159" i="2"/>
  <c r="NY160" i="2"/>
  <c r="NY161" i="2"/>
  <c r="NY162" i="2"/>
  <c r="NY163" i="2"/>
  <c r="NY164" i="2"/>
  <c r="NY165" i="2"/>
  <c r="NY166" i="2"/>
  <c r="NY167" i="2"/>
  <c r="NY168" i="2"/>
  <c r="NY169" i="2"/>
  <c r="NY170" i="2"/>
  <c r="NY171" i="2"/>
  <c r="NY172" i="2"/>
  <c r="NY173" i="2"/>
  <c r="NY174" i="2"/>
  <c r="NY175" i="2"/>
  <c r="NY176" i="2"/>
  <c r="NY177" i="2"/>
  <c r="NY178" i="2"/>
  <c r="NY179" i="2"/>
  <c r="NY180" i="2"/>
  <c r="NY181" i="2"/>
  <c r="NY182" i="2"/>
  <c r="NY183" i="2"/>
  <c r="NY184" i="2"/>
  <c r="NY185" i="2"/>
  <c r="NY186" i="2"/>
  <c r="NY187" i="2"/>
  <c r="NY188" i="2"/>
  <c r="NY189" i="2"/>
  <c r="NY190" i="2"/>
  <c r="NY191" i="2"/>
  <c r="NY192" i="2"/>
  <c r="NY193" i="2"/>
  <c r="NY194" i="2"/>
  <c r="NY195" i="2"/>
  <c r="NY196" i="2"/>
  <c r="NY197" i="2"/>
  <c r="NY198" i="2"/>
  <c r="NY199" i="2"/>
  <c r="NY200" i="2"/>
  <c r="NY201" i="2"/>
  <c r="NY202" i="2"/>
  <c r="NY203" i="2"/>
  <c r="NY204" i="2"/>
  <c r="NY205" i="2"/>
  <c r="NY206" i="2"/>
  <c r="NY207" i="2"/>
  <c r="NY208" i="2"/>
  <c r="NY209" i="2"/>
  <c r="NY210" i="2"/>
  <c r="NY211" i="2"/>
  <c r="NY212" i="2"/>
  <c r="NY213" i="2"/>
  <c r="NY214" i="2"/>
  <c r="NY215" i="2"/>
  <c r="NY216" i="2"/>
  <c r="NY217" i="2"/>
  <c r="NY218" i="2"/>
  <c r="NY219" i="2"/>
  <c r="NY220" i="2"/>
  <c r="NY221" i="2"/>
  <c r="NY222" i="2"/>
  <c r="NY223" i="2"/>
  <c r="NY224" i="2"/>
  <c r="NY225" i="2"/>
  <c r="NY226" i="2"/>
  <c r="NY227" i="2"/>
  <c r="NY228" i="2"/>
  <c r="NY229" i="2"/>
  <c r="NY230" i="2"/>
  <c r="NY231" i="2"/>
  <c r="NY232" i="2"/>
  <c r="NY233" i="2"/>
  <c r="NY234" i="2"/>
  <c r="NY235" i="2"/>
  <c r="NY236" i="2"/>
  <c r="NY237" i="2"/>
  <c r="NY238" i="2"/>
  <c r="NY239" i="2"/>
  <c r="NY240" i="2"/>
  <c r="NY241" i="2"/>
  <c r="NY242" i="2"/>
  <c r="NY243" i="2"/>
  <c r="NY244" i="2"/>
  <c r="NY245" i="2"/>
  <c r="NY246" i="2"/>
  <c r="NY247" i="2"/>
  <c r="NY248" i="2"/>
  <c r="NY249" i="2"/>
  <c r="NY250" i="2"/>
  <c r="NY251" i="2"/>
  <c r="NY252" i="2"/>
  <c r="NY253" i="2"/>
  <c r="NY254" i="2"/>
  <c r="NY255" i="2"/>
  <c r="NY256" i="2"/>
  <c r="NY257" i="2"/>
  <c r="NY258" i="2"/>
  <c r="NY259" i="2"/>
  <c r="NY260" i="2"/>
  <c r="NY261" i="2"/>
  <c r="NY262" i="2"/>
  <c r="NY263" i="2"/>
  <c r="NY264" i="2"/>
  <c r="NY265" i="2"/>
  <c r="NY266" i="2"/>
  <c r="NY267" i="2"/>
  <c r="NY268" i="2"/>
  <c r="NY269" i="2"/>
  <c r="NY270" i="2"/>
  <c r="NY271" i="2"/>
  <c r="NY272" i="2"/>
  <c r="NY273" i="2"/>
  <c r="NY274" i="2"/>
  <c r="NY275" i="2"/>
  <c r="NY276" i="2"/>
  <c r="NY277" i="2"/>
  <c r="NY278" i="2"/>
  <c r="NY6" i="2"/>
  <c r="NZ10" i="2"/>
  <c r="NZ11" i="2"/>
  <c r="NZ12" i="2"/>
  <c r="NZ13" i="2"/>
  <c r="NZ14" i="2"/>
  <c r="NZ15" i="2"/>
  <c r="NZ16" i="2"/>
  <c r="NZ17" i="2"/>
  <c r="NZ18" i="2"/>
  <c r="NZ19" i="2"/>
  <c r="NZ20" i="2"/>
  <c r="NZ21" i="2"/>
  <c r="NZ22" i="2"/>
  <c r="NZ23" i="2"/>
  <c r="NZ24" i="2"/>
  <c r="NZ25" i="2"/>
  <c r="NZ26" i="2"/>
  <c r="NZ27" i="2"/>
  <c r="NZ28" i="2"/>
  <c r="NZ29" i="2"/>
  <c r="NZ30" i="2"/>
  <c r="NZ31" i="2"/>
  <c r="NZ32" i="2"/>
  <c r="NZ33" i="2"/>
  <c r="NZ34" i="2"/>
  <c r="NZ35" i="2"/>
  <c r="NZ36" i="2"/>
  <c r="NZ37" i="2"/>
  <c r="NZ38" i="2"/>
  <c r="NZ39" i="2"/>
  <c r="NZ40" i="2"/>
  <c r="NZ41" i="2"/>
  <c r="NZ42" i="2"/>
  <c r="NZ43" i="2"/>
  <c r="NZ44" i="2"/>
  <c r="NZ45" i="2"/>
  <c r="NZ46" i="2"/>
  <c r="NZ47" i="2"/>
  <c r="NZ48" i="2"/>
  <c r="NZ49" i="2"/>
  <c r="NZ50" i="2"/>
  <c r="NZ51" i="2"/>
  <c r="NZ52" i="2"/>
  <c r="NZ53" i="2"/>
  <c r="NZ54" i="2"/>
  <c r="NZ55" i="2"/>
  <c r="NZ56" i="2"/>
  <c r="NZ57" i="2"/>
  <c r="NZ58" i="2"/>
  <c r="NZ59" i="2"/>
  <c r="NZ60" i="2"/>
  <c r="NZ61" i="2"/>
  <c r="NZ62" i="2"/>
  <c r="NZ63" i="2"/>
  <c r="NZ64" i="2"/>
  <c r="NZ65" i="2"/>
  <c r="NZ66" i="2"/>
  <c r="NZ67" i="2"/>
  <c r="NZ68" i="2"/>
  <c r="NZ69" i="2"/>
  <c r="NZ70" i="2"/>
  <c r="NZ71" i="2"/>
  <c r="NZ72" i="2"/>
  <c r="NZ73" i="2"/>
  <c r="NZ74" i="2"/>
  <c r="NZ75" i="2"/>
  <c r="NZ76" i="2"/>
  <c r="NZ77" i="2"/>
  <c r="NZ78" i="2"/>
  <c r="NZ79" i="2"/>
  <c r="NZ80" i="2"/>
  <c r="NZ81" i="2"/>
  <c r="NZ82" i="2"/>
  <c r="NZ83" i="2"/>
  <c r="NZ84" i="2"/>
  <c r="NZ85" i="2"/>
  <c r="NZ86" i="2"/>
  <c r="NZ87" i="2"/>
  <c r="NZ88" i="2"/>
  <c r="NZ89" i="2"/>
  <c r="NZ90" i="2"/>
  <c r="NZ91" i="2"/>
  <c r="NZ92" i="2"/>
  <c r="NZ93" i="2"/>
  <c r="NZ94" i="2"/>
  <c r="NZ95" i="2"/>
  <c r="NZ96" i="2"/>
  <c r="NZ97" i="2"/>
  <c r="NZ98" i="2"/>
  <c r="NZ99" i="2"/>
  <c r="NZ100" i="2"/>
  <c r="NZ101" i="2"/>
  <c r="NZ102" i="2"/>
  <c r="NZ103" i="2"/>
  <c r="NZ104" i="2"/>
  <c r="NZ105" i="2"/>
  <c r="NZ106" i="2"/>
  <c r="NZ107" i="2"/>
  <c r="NZ108" i="2"/>
  <c r="NZ109" i="2"/>
  <c r="NZ110" i="2"/>
  <c r="NZ111" i="2"/>
  <c r="NZ112" i="2"/>
  <c r="NZ113" i="2"/>
  <c r="NZ114" i="2"/>
  <c r="NZ115" i="2"/>
  <c r="NZ116" i="2"/>
  <c r="NZ117" i="2"/>
  <c r="NZ118" i="2"/>
  <c r="NZ119" i="2"/>
  <c r="NZ120" i="2"/>
  <c r="NZ121" i="2"/>
  <c r="NZ122" i="2"/>
  <c r="NZ123" i="2"/>
  <c r="NZ124" i="2"/>
  <c r="NZ125" i="2"/>
  <c r="NZ126" i="2"/>
  <c r="NZ127" i="2"/>
  <c r="NZ128" i="2"/>
  <c r="NZ129" i="2"/>
  <c r="NZ130" i="2"/>
  <c r="NZ131" i="2"/>
  <c r="NZ132" i="2"/>
  <c r="NZ133" i="2"/>
  <c r="NZ134" i="2"/>
  <c r="NZ135" i="2"/>
  <c r="NZ136" i="2"/>
  <c r="NZ137" i="2"/>
  <c r="NZ138" i="2"/>
  <c r="NZ139" i="2"/>
  <c r="NZ140" i="2"/>
  <c r="NZ141" i="2"/>
  <c r="NZ142" i="2"/>
  <c r="NZ143" i="2"/>
  <c r="NZ144" i="2"/>
  <c r="NZ145" i="2"/>
  <c r="NZ146" i="2"/>
  <c r="NZ147" i="2"/>
  <c r="NZ148" i="2"/>
  <c r="NZ149" i="2"/>
  <c r="NZ150" i="2"/>
  <c r="NZ151" i="2"/>
  <c r="NZ152" i="2"/>
  <c r="NZ153" i="2"/>
  <c r="NZ154" i="2"/>
  <c r="NZ155" i="2"/>
  <c r="NZ156" i="2"/>
  <c r="NZ157" i="2"/>
  <c r="NZ158" i="2"/>
  <c r="NZ159" i="2"/>
  <c r="NZ160" i="2"/>
  <c r="NZ161" i="2"/>
  <c r="NZ162" i="2"/>
  <c r="NZ163" i="2"/>
  <c r="NZ164" i="2"/>
  <c r="NZ165" i="2"/>
  <c r="NZ166" i="2"/>
  <c r="NZ167" i="2"/>
  <c r="NZ168" i="2"/>
  <c r="NZ169" i="2"/>
  <c r="NZ170" i="2"/>
  <c r="NZ171" i="2"/>
  <c r="NZ172" i="2"/>
  <c r="NZ173" i="2"/>
  <c r="NZ174" i="2"/>
  <c r="NZ175" i="2"/>
  <c r="NZ176" i="2"/>
  <c r="NZ177" i="2"/>
  <c r="NZ178" i="2"/>
  <c r="NZ179" i="2"/>
  <c r="NZ180" i="2"/>
  <c r="NZ181" i="2"/>
  <c r="NZ182" i="2"/>
  <c r="NZ183" i="2"/>
  <c r="NZ184" i="2"/>
  <c r="NZ185" i="2"/>
  <c r="NZ186" i="2"/>
  <c r="NZ187" i="2"/>
  <c r="NZ188" i="2"/>
  <c r="NZ189" i="2"/>
  <c r="NZ190" i="2"/>
  <c r="NZ191" i="2"/>
  <c r="NZ192" i="2"/>
  <c r="NZ193" i="2"/>
  <c r="NZ194" i="2"/>
  <c r="NZ195" i="2"/>
  <c r="NZ196" i="2"/>
  <c r="NZ197" i="2"/>
  <c r="NZ198" i="2"/>
  <c r="NZ199" i="2"/>
  <c r="NZ200" i="2"/>
  <c r="NZ201" i="2"/>
  <c r="NZ202" i="2"/>
  <c r="NZ203" i="2"/>
  <c r="NZ204" i="2"/>
  <c r="NZ205" i="2"/>
  <c r="NZ206" i="2"/>
  <c r="NZ207" i="2"/>
  <c r="NZ208" i="2"/>
  <c r="NZ209" i="2"/>
  <c r="NZ210" i="2"/>
  <c r="NZ211" i="2"/>
  <c r="NZ212" i="2"/>
  <c r="NZ213" i="2"/>
  <c r="NZ214" i="2"/>
  <c r="NZ215" i="2"/>
  <c r="NZ216" i="2"/>
  <c r="NZ217" i="2"/>
  <c r="NZ218" i="2"/>
  <c r="NZ219" i="2"/>
  <c r="NZ220" i="2"/>
  <c r="NZ221" i="2"/>
  <c r="NZ222" i="2"/>
  <c r="NZ223" i="2"/>
  <c r="NZ224" i="2"/>
  <c r="NZ225" i="2"/>
  <c r="NZ226" i="2"/>
  <c r="NZ227" i="2"/>
  <c r="NZ228" i="2"/>
  <c r="NZ229" i="2"/>
  <c r="NZ230" i="2"/>
  <c r="NZ231" i="2"/>
  <c r="NZ232" i="2"/>
  <c r="NZ233" i="2"/>
  <c r="NZ234" i="2"/>
  <c r="NZ235" i="2"/>
  <c r="NZ236" i="2"/>
  <c r="NZ237" i="2"/>
  <c r="NZ238" i="2"/>
  <c r="NZ239" i="2"/>
  <c r="NZ240" i="2"/>
  <c r="NZ241" i="2"/>
  <c r="NZ242" i="2"/>
  <c r="NZ243" i="2"/>
  <c r="NZ244" i="2"/>
  <c r="NZ245" i="2"/>
  <c r="NZ246" i="2"/>
  <c r="NZ247" i="2"/>
  <c r="NZ248" i="2"/>
  <c r="NZ249" i="2"/>
  <c r="NZ250" i="2"/>
  <c r="NZ251" i="2"/>
  <c r="NZ252" i="2"/>
  <c r="NZ253" i="2"/>
  <c r="NZ254" i="2"/>
  <c r="NZ255" i="2"/>
  <c r="NZ256" i="2"/>
  <c r="NZ257" i="2"/>
  <c r="NZ258" i="2"/>
  <c r="NZ259" i="2"/>
  <c r="NZ260" i="2"/>
  <c r="NZ261" i="2"/>
  <c r="NZ262" i="2"/>
  <c r="NZ263" i="2"/>
  <c r="NZ264" i="2"/>
  <c r="NZ265" i="2"/>
  <c r="NZ266" i="2"/>
  <c r="NZ267" i="2"/>
  <c r="NZ268" i="2"/>
  <c r="NZ269" i="2"/>
  <c r="NZ270" i="2"/>
  <c r="NZ271" i="2"/>
  <c r="NZ272" i="2"/>
  <c r="NZ273" i="2"/>
  <c r="NZ274" i="2"/>
  <c r="NZ275" i="2"/>
  <c r="NZ276" i="2"/>
  <c r="NZ277" i="2"/>
  <c r="NZ278" i="2"/>
  <c r="NZ6" i="2"/>
  <c r="OA10" i="2"/>
  <c r="OA11" i="2"/>
  <c r="OA12" i="2"/>
  <c r="OA13" i="2"/>
  <c r="OA14" i="2"/>
  <c r="OA15" i="2"/>
  <c r="OA16" i="2"/>
  <c r="OA17" i="2"/>
  <c r="OA18" i="2"/>
  <c r="OA19" i="2"/>
  <c r="OA20" i="2"/>
  <c r="OA21" i="2"/>
  <c r="OA22" i="2"/>
  <c r="OA23" i="2"/>
  <c r="OA24" i="2"/>
  <c r="OA25" i="2"/>
  <c r="OA26" i="2"/>
  <c r="OA27" i="2"/>
  <c r="OA28" i="2"/>
  <c r="OA29" i="2"/>
  <c r="OA30" i="2"/>
  <c r="OA31" i="2"/>
  <c r="OA32" i="2"/>
  <c r="OA33" i="2"/>
  <c r="OA34" i="2"/>
  <c r="OA35" i="2"/>
  <c r="OA36" i="2"/>
  <c r="OA37" i="2"/>
  <c r="OA38" i="2"/>
  <c r="OA39" i="2"/>
  <c r="OA40" i="2"/>
  <c r="OA41" i="2"/>
  <c r="OA42" i="2"/>
  <c r="OA43" i="2"/>
  <c r="OA44" i="2"/>
  <c r="OA45" i="2"/>
  <c r="OA46" i="2"/>
  <c r="OA47" i="2"/>
  <c r="OA48" i="2"/>
  <c r="OA49" i="2"/>
  <c r="OA50" i="2"/>
  <c r="OA51" i="2"/>
  <c r="OA52" i="2"/>
  <c r="OA53" i="2"/>
  <c r="OA54" i="2"/>
  <c r="OA55" i="2"/>
  <c r="OA56" i="2"/>
  <c r="OA57" i="2"/>
  <c r="OA58" i="2"/>
  <c r="OA59" i="2"/>
  <c r="OA60" i="2"/>
  <c r="OA61" i="2"/>
  <c r="OA62" i="2"/>
  <c r="OA63" i="2"/>
  <c r="OA64" i="2"/>
  <c r="OA65" i="2"/>
  <c r="OA66" i="2"/>
  <c r="OA67" i="2"/>
  <c r="OA68" i="2"/>
  <c r="OA69" i="2"/>
  <c r="OA70" i="2"/>
  <c r="OA71" i="2"/>
  <c r="OA72" i="2"/>
  <c r="OA73" i="2"/>
  <c r="OA74" i="2"/>
  <c r="OA75" i="2"/>
  <c r="OA76" i="2"/>
  <c r="OA77" i="2"/>
  <c r="OA78" i="2"/>
  <c r="OA79" i="2"/>
  <c r="OA80" i="2"/>
  <c r="OA81" i="2"/>
  <c r="OA82" i="2"/>
  <c r="OA83" i="2"/>
  <c r="OA84" i="2"/>
  <c r="OA85" i="2"/>
  <c r="OA86" i="2"/>
  <c r="OA87" i="2"/>
  <c r="OA88" i="2"/>
  <c r="OA89" i="2"/>
  <c r="OA90" i="2"/>
  <c r="OA91" i="2"/>
  <c r="OA92" i="2"/>
  <c r="OA93" i="2"/>
  <c r="OA94" i="2"/>
  <c r="OA95" i="2"/>
  <c r="OA96" i="2"/>
  <c r="OA97" i="2"/>
  <c r="OA98" i="2"/>
  <c r="OA99" i="2"/>
  <c r="OA100" i="2"/>
  <c r="OA101" i="2"/>
  <c r="OA102" i="2"/>
  <c r="OA103" i="2"/>
  <c r="OA104" i="2"/>
  <c r="OA105" i="2"/>
  <c r="OA106" i="2"/>
  <c r="OA107" i="2"/>
  <c r="OA108" i="2"/>
  <c r="OA109" i="2"/>
  <c r="OA110" i="2"/>
  <c r="OA111" i="2"/>
  <c r="OA112" i="2"/>
  <c r="OA113" i="2"/>
  <c r="OA114" i="2"/>
  <c r="OA115" i="2"/>
  <c r="OA116" i="2"/>
  <c r="OA117" i="2"/>
  <c r="OA118" i="2"/>
  <c r="OA119" i="2"/>
  <c r="OA120" i="2"/>
  <c r="OA121" i="2"/>
  <c r="OA122" i="2"/>
  <c r="OA123" i="2"/>
  <c r="OA124" i="2"/>
  <c r="OA125" i="2"/>
  <c r="OA126" i="2"/>
  <c r="OA127" i="2"/>
  <c r="OA128" i="2"/>
  <c r="OA129" i="2"/>
  <c r="OA130" i="2"/>
  <c r="OA131" i="2"/>
  <c r="OA132" i="2"/>
  <c r="OA133" i="2"/>
  <c r="OA134" i="2"/>
  <c r="OA135" i="2"/>
  <c r="OA136" i="2"/>
  <c r="OA137" i="2"/>
  <c r="OA138" i="2"/>
  <c r="OA139" i="2"/>
  <c r="OA140" i="2"/>
  <c r="OA141" i="2"/>
  <c r="OA142" i="2"/>
  <c r="OA143" i="2"/>
  <c r="OA144" i="2"/>
  <c r="OA145" i="2"/>
  <c r="OA146" i="2"/>
  <c r="OA147" i="2"/>
  <c r="OA148" i="2"/>
  <c r="OA149" i="2"/>
  <c r="OA150" i="2"/>
  <c r="OA151" i="2"/>
  <c r="OA152" i="2"/>
  <c r="OA153" i="2"/>
  <c r="OA154" i="2"/>
  <c r="OA155" i="2"/>
  <c r="OA156" i="2"/>
  <c r="OA157" i="2"/>
  <c r="OA158" i="2"/>
  <c r="OA159" i="2"/>
  <c r="OA160" i="2"/>
  <c r="OA161" i="2"/>
  <c r="OA162" i="2"/>
  <c r="OA163" i="2"/>
  <c r="OA164" i="2"/>
  <c r="OA165" i="2"/>
  <c r="OA166" i="2"/>
  <c r="OA167" i="2"/>
  <c r="OA168" i="2"/>
  <c r="OA169" i="2"/>
  <c r="OA170" i="2"/>
  <c r="OA171" i="2"/>
  <c r="OA172" i="2"/>
  <c r="OA173" i="2"/>
  <c r="OA174" i="2"/>
  <c r="OA175" i="2"/>
  <c r="OA176" i="2"/>
  <c r="OA177" i="2"/>
  <c r="OA178" i="2"/>
  <c r="OA179" i="2"/>
  <c r="OA180" i="2"/>
  <c r="OA181" i="2"/>
  <c r="OA182" i="2"/>
  <c r="OA183" i="2"/>
  <c r="OA184" i="2"/>
  <c r="OA185" i="2"/>
  <c r="OA186" i="2"/>
  <c r="OA187" i="2"/>
  <c r="OA188" i="2"/>
  <c r="OA189" i="2"/>
  <c r="OA190" i="2"/>
  <c r="OA191" i="2"/>
  <c r="OA192" i="2"/>
  <c r="OA193" i="2"/>
  <c r="OA194" i="2"/>
  <c r="OA195" i="2"/>
  <c r="OA196" i="2"/>
  <c r="OA197" i="2"/>
  <c r="OA198" i="2"/>
  <c r="OA199" i="2"/>
  <c r="OA200" i="2"/>
  <c r="OA201" i="2"/>
  <c r="OA202" i="2"/>
  <c r="OA203" i="2"/>
  <c r="OA204" i="2"/>
  <c r="OA205" i="2"/>
  <c r="OA206" i="2"/>
  <c r="OA207" i="2"/>
  <c r="OA208" i="2"/>
  <c r="OA209" i="2"/>
  <c r="OA210" i="2"/>
  <c r="OA211" i="2"/>
  <c r="OA212" i="2"/>
  <c r="OA213" i="2"/>
  <c r="OA214" i="2"/>
  <c r="OA215" i="2"/>
  <c r="OA216" i="2"/>
  <c r="OA217" i="2"/>
  <c r="OA218" i="2"/>
  <c r="OA219" i="2"/>
  <c r="OA220" i="2"/>
  <c r="OA221" i="2"/>
  <c r="OA222" i="2"/>
  <c r="OA223" i="2"/>
  <c r="OA224" i="2"/>
  <c r="OA225" i="2"/>
  <c r="OA226" i="2"/>
  <c r="OA227" i="2"/>
  <c r="OA228" i="2"/>
  <c r="OA229" i="2"/>
  <c r="OA230" i="2"/>
  <c r="OA231" i="2"/>
  <c r="OA232" i="2"/>
  <c r="OA233" i="2"/>
  <c r="OA234" i="2"/>
  <c r="OA235" i="2"/>
  <c r="OA236" i="2"/>
  <c r="OA237" i="2"/>
  <c r="OA238" i="2"/>
  <c r="OA239" i="2"/>
  <c r="OA240" i="2"/>
  <c r="OA241" i="2"/>
  <c r="OA242" i="2"/>
  <c r="OA243" i="2"/>
  <c r="OA244" i="2"/>
  <c r="OA245" i="2"/>
  <c r="OA246" i="2"/>
  <c r="OA247" i="2"/>
  <c r="OA248" i="2"/>
  <c r="OA249" i="2"/>
  <c r="OA250" i="2"/>
  <c r="OA251" i="2"/>
  <c r="OA252" i="2"/>
  <c r="OA253" i="2"/>
  <c r="OA254" i="2"/>
  <c r="OA255" i="2"/>
  <c r="OA256" i="2"/>
  <c r="OA257" i="2"/>
  <c r="OA258" i="2"/>
  <c r="OA259" i="2"/>
  <c r="OA260" i="2"/>
  <c r="OA261" i="2"/>
  <c r="OA262" i="2"/>
  <c r="OA263" i="2"/>
  <c r="OA264" i="2"/>
  <c r="OA265" i="2"/>
  <c r="OA266" i="2"/>
  <c r="OA267" i="2"/>
  <c r="OA268" i="2"/>
  <c r="OA269" i="2"/>
  <c r="OA270" i="2"/>
  <c r="OA271" i="2"/>
  <c r="OA272" i="2"/>
  <c r="OA273" i="2"/>
  <c r="OA274" i="2"/>
  <c r="OA275" i="2"/>
  <c r="OA276" i="2"/>
  <c r="OA277" i="2"/>
  <c r="OA278" i="2"/>
  <c r="OA6" i="2"/>
  <c r="NY7" i="2"/>
  <c r="NZ7" i="2"/>
  <c r="OA7" i="2"/>
  <c r="NY9" i="2"/>
  <c r="NZ9" i="2"/>
  <c r="OA9" i="2"/>
  <c r="IL2" i="2"/>
  <c r="JK2" i="2"/>
  <c r="KJ2" i="2"/>
  <c r="NU2" i="2"/>
  <c r="IM2" i="2"/>
  <c r="JL2" i="2"/>
  <c r="KK2" i="2"/>
  <c r="NV2" i="2"/>
  <c r="IN2" i="2"/>
  <c r="JM2" i="2"/>
  <c r="KL2" i="2"/>
  <c r="NW2" i="2"/>
  <c r="IO2" i="2"/>
  <c r="JN2" i="2"/>
  <c r="KM2" i="2"/>
  <c r="NX2" i="2"/>
  <c r="NU3" i="2"/>
  <c r="NV3" i="2"/>
  <c r="NW3" i="2"/>
  <c r="NX3" i="2"/>
  <c r="NU4" i="2"/>
  <c r="NV4" i="2"/>
  <c r="NW4" i="2"/>
  <c r="NX4" i="2"/>
  <c r="NU5" i="2"/>
  <c r="NV5" i="2"/>
  <c r="NW5" i="2"/>
  <c r="NX5" i="2"/>
  <c r="NU11" i="2"/>
  <c r="NU12" i="2"/>
  <c r="NU13" i="2"/>
  <c r="NU14" i="2"/>
  <c r="NU15" i="2"/>
  <c r="NU16" i="2"/>
  <c r="NU17" i="2"/>
  <c r="NU18" i="2"/>
  <c r="NU19" i="2"/>
  <c r="NU20" i="2"/>
  <c r="NU21" i="2"/>
  <c r="NU22" i="2"/>
  <c r="NU23" i="2"/>
  <c r="NU24" i="2"/>
  <c r="NU25" i="2"/>
  <c r="NU26" i="2"/>
  <c r="NU27" i="2"/>
  <c r="NU28" i="2"/>
  <c r="NU29" i="2"/>
  <c r="NU30" i="2"/>
  <c r="NU31" i="2"/>
  <c r="NU32" i="2"/>
  <c r="NU33" i="2"/>
  <c r="NU34" i="2"/>
  <c r="NU35" i="2"/>
  <c r="NU36" i="2"/>
  <c r="NU37" i="2"/>
  <c r="NU38" i="2"/>
  <c r="NU39" i="2"/>
  <c r="NU40" i="2"/>
  <c r="NU41" i="2"/>
  <c r="NU42" i="2"/>
  <c r="NU43" i="2"/>
  <c r="NU44" i="2"/>
  <c r="NU45" i="2"/>
  <c r="NU46" i="2"/>
  <c r="NU47" i="2"/>
  <c r="NU48" i="2"/>
  <c r="NU49" i="2"/>
  <c r="NU50" i="2"/>
  <c r="NU51" i="2"/>
  <c r="NU52" i="2"/>
  <c r="NU53" i="2"/>
  <c r="NU54" i="2"/>
  <c r="NU55" i="2"/>
  <c r="NU56" i="2"/>
  <c r="NU57" i="2"/>
  <c r="NU58" i="2"/>
  <c r="NU59" i="2"/>
  <c r="NU60" i="2"/>
  <c r="NU61" i="2"/>
  <c r="NU62" i="2"/>
  <c r="NU63" i="2"/>
  <c r="NU64" i="2"/>
  <c r="NU65" i="2"/>
  <c r="NU66" i="2"/>
  <c r="NU67" i="2"/>
  <c r="NU68" i="2"/>
  <c r="NU69" i="2"/>
  <c r="NU70" i="2"/>
  <c r="NU71" i="2"/>
  <c r="NU72" i="2"/>
  <c r="NU73" i="2"/>
  <c r="NU74" i="2"/>
  <c r="NU75" i="2"/>
  <c r="NU76" i="2"/>
  <c r="NU77" i="2"/>
  <c r="NU78" i="2"/>
  <c r="NU79" i="2"/>
  <c r="NU80" i="2"/>
  <c r="NU81" i="2"/>
  <c r="NU82" i="2"/>
  <c r="NU83" i="2"/>
  <c r="NU84" i="2"/>
  <c r="NU85" i="2"/>
  <c r="NU86" i="2"/>
  <c r="NU87" i="2"/>
  <c r="NU88" i="2"/>
  <c r="NU89" i="2"/>
  <c r="NU90" i="2"/>
  <c r="NU91" i="2"/>
  <c r="NU92" i="2"/>
  <c r="NU93" i="2"/>
  <c r="NU94" i="2"/>
  <c r="NU95" i="2"/>
  <c r="NU96" i="2"/>
  <c r="NU97" i="2"/>
  <c r="NU98" i="2"/>
  <c r="NU99" i="2"/>
  <c r="NU100" i="2"/>
  <c r="NU101" i="2"/>
  <c r="NU102" i="2"/>
  <c r="NU103" i="2"/>
  <c r="NU104" i="2"/>
  <c r="NU105" i="2"/>
  <c r="NU106" i="2"/>
  <c r="NU107" i="2"/>
  <c r="NU108" i="2"/>
  <c r="NU109" i="2"/>
  <c r="NU110" i="2"/>
  <c r="NU111" i="2"/>
  <c r="NU112" i="2"/>
  <c r="NU113" i="2"/>
  <c r="NU114" i="2"/>
  <c r="NU115" i="2"/>
  <c r="NU116" i="2"/>
  <c r="NU117" i="2"/>
  <c r="NU118" i="2"/>
  <c r="NU119" i="2"/>
  <c r="NU120" i="2"/>
  <c r="NU121" i="2"/>
  <c r="NU122" i="2"/>
  <c r="NU123" i="2"/>
  <c r="NU124" i="2"/>
  <c r="NU125" i="2"/>
  <c r="NU126" i="2"/>
  <c r="NU127" i="2"/>
  <c r="NU128" i="2"/>
  <c r="NU129" i="2"/>
  <c r="NU130" i="2"/>
  <c r="NU131" i="2"/>
  <c r="NU132" i="2"/>
  <c r="NU133" i="2"/>
  <c r="NU134" i="2"/>
  <c r="NU135" i="2"/>
  <c r="NU136" i="2"/>
  <c r="NU137" i="2"/>
  <c r="NU138" i="2"/>
  <c r="NU139" i="2"/>
  <c r="NU140" i="2"/>
  <c r="NU141" i="2"/>
  <c r="NU142" i="2"/>
  <c r="NU143" i="2"/>
  <c r="NU144" i="2"/>
  <c r="NU145" i="2"/>
  <c r="NU146" i="2"/>
  <c r="NU147" i="2"/>
  <c r="NU148" i="2"/>
  <c r="NU149" i="2"/>
  <c r="NU150" i="2"/>
  <c r="NU151" i="2"/>
  <c r="NU152" i="2"/>
  <c r="NU153" i="2"/>
  <c r="NU154" i="2"/>
  <c r="NU155" i="2"/>
  <c r="NU156" i="2"/>
  <c r="NU157" i="2"/>
  <c r="NU158" i="2"/>
  <c r="NU159" i="2"/>
  <c r="NU160" i="2"/>
  <c r="NU161" i="2"/>
  <c r="NU162" i="2"/>
  <c r="NU163" i="2"/>
  <c r="NU164" i="2"/>
  <c r="NU165" i="2"/>
  <c r="NU166" i="2"/>
  <c r="NU167" i="2"/>
  <c r="NU168" i="2"/>
  <c r="NU169" i="2"/>
  <c r="NU170" i="2"/>
  <c r="NU171" i="2"/>
  <c r="NU172" i="2"/>
  <c r="NU173" i="2"/>
  <c r="NU174" i="2"/>
  <c r="NU175" i="2"/>
  <c r="NU176" i="2"/>
  <c r="NU177" i="2"/>
  <c r="NU178" i="2"/>
  <c r="NU179" i="2"/>
  <c r="NU180" i="2"/>
  <c r="NU181" i="2"/>
  <c r="NU182" i="2"/>
  <c r="NU183" i="2"/>
  <c r="NU184" i="2"/>
  <c r="NU185" i="2"/>
  <c r="NU186" i="2"/>
  <c r="NU187" i="2"/>
  <c r="NU188" i="2"/>
  <c r="NU189" i="2"/>
  <c r="NU190" i="2"/>
  <c r="NU191" i="2"/>
  <c r="NU192" i="2"/>
  <c r="NU193" i="2"/>
  <c r="NU194" i="2"/>
  <c r="NU195" i="2"/>
  <c r="NU196" i="2"/>
  <c r="NU197" i="2"/>
  <c r="NU198" i="2"/>
  <c r="NU199" i="2"/>
  <c r="NU200" i="2"/>
  <c r="NU201" i="2"/>
  <c r="NU202" i="2"/>
  <c r="NU203" i="2"/>
  <c r="NU204" i="2"/>
  <c r="NU205" i="2"/>
  <c r="NU206" i="2"/>
  <c r="NU207" i="2"/>
  <c r="NU208" i="2"/>
  <c r="NU209" i="2"/>
  <c r="NU210" i="2"/>
  <c r="NU211" i="2"/>
  <c r="NU212" i="2"/>
  <c r="NU213" i="2"/>
  <c r="NU214" i="2"/>
  <c r="NU215" i="2"/>
  <c r="NU216" i="2"/>
  <c r="NU217" i="2"/>
  <c r="NU218" i="2"/>
  <c r="NU219" i="2"/>
  <c r="NU220" i="2"/>
  <c r="NU221" i="2"/>
  <c r="NU222" i="2"/>
  <c r="NU223" i="2"/>
  <c r="NU224" i="2"/>
  <c r="NU225" i="2"/>
  <c r="NU226" i="2"/>
  <c r="NU227" i="2"/>
  <c r="NU228" i="2"/>
  <c r="NU229" i="2"/>
  <c r="NU230" i="2"/>
  <c r="NU231" i="2"/>
  <c r="NU232" i="2"/>
  <c r="NU233" i="2"/>
  <c r="NU234" i="2"/>
  <c r="NU235" i="2"/>
  <c r="NU236" i="2"/>
  <c r="NU237" i="2"/>
  <c r="NU238" i="2"/>
  <c r="NU239" i="2"/>
  <c r="NU240" i="2"/>
  <c r="NU241" i="2"/>
  <c r="NU242" i="2"/>
  <c r="NU243" i="2"/>
  <c r="NU244" i="2"/>
  <c r="NU245" i="2"/>
  <c r="NU246" i="2"/>
  <c r="NU247" i="2"/>
  <c r="NU248" i="2"/>
  <c r="NU249" i="2"/>
  <c r="NU250" i="2"/>
  <c r="NU251" i="2"/>
  <c r="NU252" i="2"/>
  <c r="NU253" i="2"/>
  <c r="NU254" i="2"/>
  <c r="NU255" i="2"/>
  <c r="NU256" i="2"/>
  <c r="NU257" i="2"/>
  <c r="NU258" i="2"/>
  <c r="NU259" i="2"/>
  <c r="NU260" i="2"/>
  <c r="NU261" i="2"/>
  <c r="NU262" i="2"/>
  <c r="NU263" i="2"/>
  <c r="NU264" i="2"/>
  <c r="NU265" i="2"/>
  <c r="NU266" i="2"/>
  <c r="NU267" i="2"/>
  <c r="NU268" i="2"/>
  <c r="NU269" i="2"/>
  <c r="NU270" i="2"/>
  <c r="NU271" i="2"/>
  <c r="NU272" i="2"/>
  <c r="NU273" i="2"/>
  <c r="NU274" i="2"/>
  <c r="NU275" i="2"/>
  <c r="NU276" i="2"/>
  <c r="NU277" i="2"/>
  <c r="NU278" i="2"/>
  <c r="NU6" i="2"/>
  <c r="NV11" i="2"/>
  <c r="NV12" i="2"/>
  <c r="NV13" i="2"/>
  <c r="NV14" i="2"/>
  <c r="NV15" i="2"/>
  <c r="NV16" i="2"/>
  <c r="NV17" i="2"/>
  <c r="NV18" i="2"/>
  <c r="NV19" i="2"/>
  <c r="NV20" i="2"/>
  <c r="NV21" i="2"/>
  <c r="NV22" i="2"/>
  <c r="NV23" i="2"/>
  <c r="NV24" i="2"/>
  <c r="NV25" i="2"/>
  <c r="NV26" i="2"/>
  <c r="NV27" i="2"/>
  <c r="NV28" i="2"/>
  <c r="NV29" i="2"/>
  <c r="NV30" i="2"/>
  <c r="NV31" i="2"/>
  <c r="NV32" i="2"/>
  <c r="NV33" i="2"/>
  <c r="NV34" i="2"/>
  <c r="NV35" i="2"/>
  <c r="NV36" i="2"/>
  <c r="NV37" i="2"/>
  <c r="NV38" i="2"/>
  <c r="NV39" i="2"/>
  <c r="NV40" i="2"/>
  <c r="NV41" i="2"/>
  <c r="NV42" i="2"/>
  <c r="NV43" i="2"/>
  <c r="NV44" i="2"/>
  <c r="NV45" i="2"/>
  <c r="NV46" i="2"/>
  <c r="NV47" i="2"/>
  <c r="NV48" i="2"/>
  <c r="NV49" i="2"/>
  <c r="NV50" i="2"/>
  <c r="NV51" i="2"/>
  <c r="NV52" i="2"/>
  <c r="NV53" i="2"/>
  <c r="NV54" i="2"/>
  <c r="NV55" i="2"/>
  <c r="NV56" i="2"/>
  <c r="NV57" i="2"/>
  <c r="NV58" i="2"/>
  <c r="NV59" i="2"/>
  <c r="NV60" i="2"/>
  <c r="NV61" i="2"/>
  <c r="NV62" i="2"/>
  <c r="NV63" i="2"/>
  <c r="NV64" i="2"/>
  <c r="NV65" i="2"/>
  <c r="NV66" i="2"/>
  <c r="NV67" i="2"/>
  <c r="NV68" i="2"/>
  <c r="NV69" i="2"/>
  <c r="NV70" i="2"/>
  <c r="NV71" i="2"/>
  <c r="NV72" i="2"/>
  <c r="NV73" i="2"/>
  <c r="NV74" i="2"/>
  <c r="NV75" i="2"/>
  <c r="NV76" i="2"/>
  <c r="NV77" i="2"/>
  <c r="NV78" i="2"/>
  <c r="NV79" i="2"/>
  <c r="NV80" i="2"/>
  <c r="NV81" i="2"/>
  <c r="NV82" i="2"/>
  <c r="NV83" i="2"/>
  <c r="NV84" i="2"/>
  <c r="NV85" i="2"/>
  <c r="NV86" i="2"/>
  <c r="NV87" i="2"/>
  <c r="NV88" i="2"/>
  <c r="NV89" i="2"/>
  <c r="NV90" i="2"/>
  <c r="NV91" i="2"/>
  <c r="NV92" i="2"/>
  <c r="NV93" i="2"/>
  <c r="NV94" i="2"/>
  <c r="NV95" i="2"/>
  <c r="NV96" i="2"/>
  <c r="NV97" i="2"/>
  <c r="NV98" i="2"/>
  <c r="NV99" i="2"/>
  <c r="NV100" i="2"/>
  <c r="NV101" i="2"/>
  <c r="NV102" i="2"/>
  <c r="NV103" i="2"/>
  <c r="NV104" i="2"/>
  <c r="NV105" i="2"/>
  <c r="NV106" i="2"/>
  <c r="NV107" i="2"/>
  <c r="NV108" i="2"/>
  <c r="NV109" i="2"/>
  <c r="NV110" i="2"/>
  <c r="NV111" i="2"/>
  <c r="NV112" i="2"/>
  <c r="NV113" i="2"/>
  <c r="NV114" i="2"/>
  <c r="NV115" i="2"/>
  <c r="NV116" i="2"/>
  <c r="NV117" i="2"/>
  <c r="NV118" i="2"/>
  <c r="NV119" i="2"/>
  <c r="NV120" i="2"/>
  <c r="NV121" i="2"/>
  <c r="NV122" i="2"/>
  <c r="NV123" i="2"/>
  <c r="NV124" i="2"/>
  <c r="NV125" i="2"/>
  <c r="NV126" i="2"/>
  <c r="NV127" i="2"/>
  <c r="NV128" i="2"/>
  <c r="NV129" i="2"/>
  <c r="NV130" i="2"/>
  <c r="NV131" i="2"/>
  <c r="NV132" i="2"/>
  <c r="NV133" i="2"/>
  <c r="NV134" i="2"/>
  <c r="NV135" i="2"/>
  <c r="NV136" i="2"/>
  <c r="NV137" i="2"/>
  <c r="NV138" i="2"/>
  <c r="NV139" i="2"/>
  <c r="NV140" i="2"/>
  <c r="NV141" i="2"/>
  <c r="NV142" i="2"/>
  <c r="NV143" i="2"/>
  <c r="NV144" i="2"/>
  <c r="NV145" i="2"/>
  <c r="NV146" i="2"/>
  <c r="NV147" i="2"/>
  <c r="NV148" i="2"/>
  <c r="NV149" i="2"/>
  <c r="NV150" i="2"/>
  <c r="NV151" i="2"/>
  <c r="NV152" i="2"/>
  <c r="NV153" i="2"/>
  <c r="NV154" i="2"/>
  <c r="NV155" i="2"/>
  <c r="NV156" i="2"/>
  <c r="NV157" i="2"/>
  <c r="NV158" i="2"/>
  <c r="NV159" i="2"/>
  <c r="NV160" i="2"/>
  <c r="NV161" i="2"/>
  <c r="NV162" i="2"/>
  <c r="NV163" i="2"/>
  <c r="NV164" i="2"/>
  <c r="NV165" i="2"/>
  <c r="NV166" i="2"/>
  <c r="NV167" i="2"/>
  <c r="NV168" i="2"/>
  <c r="NV169" i="2"/>
  <c r="NV170" i="2"/>
  <c r="NV171" i="2"/>
  <c r="NV172" i="2"/>
  <c r="NV173" i="2"/>
  <c r="NV174" i="2"/>
  <c r="NV175" i="2"/>
  <c r="NV176" i="2"/>
  <c r="NV177" i="2"/>
  <c r="NV178" i="2"/>
  <c r="NV179" i="2"/>
  <c r="NV180" i="2"/>
  <c r="NV181" i="2"/>
  <c r="NV182" i="2"/>
  <c r="NV183" i="2"/>
  <c r="NV184" i="2"/>
  <c r="NV185" i="2"/>
  <c r="NV186" i="2"/>
  <c r="NV187" i="2"/>
  <c r="NV188" i="2"/>
  <c r="NV189" i="2"/>
  <c r="NV190" i="2"/>
  <c r="NV191" i="2"/>
  <c r="NV192" i="2"/>
  <c r="NV193" i="2"/>
  <c r="NV194" i="2"/>
  <c r="NV195" i="2"/>
  <c r="NV196" i="2"/>
  <c r="NV197" i="2"/>
  <c r="NV198" i="2"/>
  <c r="NV199" i="2"/>
  <c r="NV200" i="2"/>
  <c r="NV201" i="2"/>
  <c r="NV202" i="2"/>
  <c r="NV203" i="2"/>
  <c r="NV204" i="2"/>
  <c r="NV205" i="2"/>
  <c r="NV206" i="2"/>
  <c r="NV207" i="2"/>
  <c r="NV208" i="2"/>
  <c r="NV209" i="2"/>
  <c r="NV210" i="2"/>
  <c r="NV211" i="2"/>
  <c r="NV212" i="2"/>
  <c r="NV213" i="2"/>
  <c r="NV214" i="2"/>
  <c r="NV215" i="2"/>
  <c r="NV216" i="2"/>
  <c r="NV217" i="2"/>
  <c r="NV218" i="2"/>
  <c r="NV219" i="2"/>
  <c r="NV220" i="2"/>
  <c r="NV221" i="2"/>
  <c r="NV222" i="2"/>
  <c r="NV223" i="2"/>
  <c r="NV224" i="2"/>
  <c r="NV225" i="2"/>
  <c r="NV226" i="2"/>
  <c r="NV227" i="2"/>
  <c r="NV228" i="2"/>
  <c r="NV229" i="2"/>
  <c r="NV230" i="2"/>
  <c r="NV231" i="2"/>
  <c r="NV232" i="2"/>
  <c r="NV233" i="2"/>
  <c r="NV234" i="2"/>
  <c r="NV235" i="2"/>
  <c r="NV236" i="2"/>
  <c r="NV237" i="2"/>
  <c r="NV238" i="2"/>
  <c r="NV239" i="2"/>
  <c r="NV240" i="2"/>
  <c r="NV241" i="2"/>
  <c r="NV242" i="2"/>
  <c r="NV243" i="2"/>
  <c r="NV244" i="2"/>
  <c r="NV245" i="2"/>
  <c r="NV246" i="2"/>
  <c r="NV247" i="2"/>
  <c r="NV248" i="2"/>
  <c r="NV249" i="2"/>
  <c r="NV250" i="2"/>
  <c r="NV251" i="2"/>
  <c r="NV252" i="2"/>
  <c r="NV253" i="2"/>
  <c r="NV254" i="2"/>
  <c r="NV255" i="2"/>
  <c r="NV256" i="2"/>
  <c r="NV257" i="2"/>
  <c r="NV258" i="2"/>
  <c r="NV259" i="2"/>
  <c r="NV260" i="2"/>
  <c r="NV261" i="2"/>
  <c r="NV262" i="2"/>
  <c r="NV263" i="2"/>
  <c r="NV264" i="2"/>
  <c r="NV265" i="2"/>
  <c r="NV266" i="2"/>
  <c r="NV267" i="2"/>
  <c r="NV268" i="2"/>
  <c r="NV269" i="2"/>
  <c r="NV270" i="2"/>
  <c r="NV271" i="2"/>
  <c r="NV272" i="2"/>
  <c r="NV273" i="2"/>
  <c r="NV274" i="2"/>
  <c r="NV275" i="2"/>
  <c r="NV276" i="2"/>
  <c r="NV277" i="2"/>
  <c r="NV278" i="2"/>
  <c r="NV6" i="2"/>
  <c r="NW11" i="2"/>
  <c r="NW12" i="2"/>
  <c r="NW13" i="2"/>
  <c r="NW14" i="2"/>
  <c r="NW15" i="2"/>
  <c r="NW16" i="2"/>
  <c r="NW17" i="2"/>
  <c r="NW18" i="2"/>
  <c r="NW19" i="2"/>
  <c r="NW20" i="2"/>
  <c r="NW21" i="2"/>
  <c r="NW22" i="2"/>
  <c r="NW23" i="2"/>
  <c r="NW24" i="2"/>
  <c r="NW25" i="2"/>
  <c r="NW26" i="2"/>
  <c r="NW27" i="2"/>
  <c r="NW28" i="2"/>
  <c r="NW29" i="2"/>
  <c r="NW30" i="2"/>
  <c r="NW31" i="2"/>
  <c r="NW32" i="2"/>
  <c r="NW33" i="2"/>
  <c r="NW34" i="2"/>
  <c r="NW35" i="2"/>
  <c r="NW36" i="2"/>
  <c r="NW37" i="2"/>
  <c r="NW38" i="2"/>
  <c r="NW39" i="2"/>
  <c r="NW40" i="2"/>
  <c r="NW41" i="2"/>
  <c r="NW42" i="2"/>
  <c r="NW43" i="2"/>
  <c r="NW44" i="2"/>
  <c r="NW45" i="2"/>
  <c r="NW46" i="2"/>
  <c r="NW47" i="2"/>
  <c r="NW48" i="2"/>
  <c r="NW49" i="2"/>
  <c r="NW50" i="2"/>
  <c r="NW51" i="2"/>
  <c r="NW52" i="2"/>
  <c r="NW53" i="2"/>
  <c r="NW54" i="2"/>
  <c r="NW55" i="2"/>
  <c r="NW56" i="2"/>
  <c r="NW57" i="2"/>
  <c r="NW58" i="2"/>
  <c r="NW59" i="2"/>
  <c r="NW60" i="2"/>
  <c r="NW61" i="2"/>
  <c r="NW62" i="2"/>
  <c r="NW63" i="2"/>
  <c r="NW64" i="2"/>
  <c r="NW65" i="2"/>
  <c r="NW66" i="2"/>
  <c r="NW67" i="2"/>
  <c r="NW68" i="2"/>
  <c r="NW69" i="2"/>
  <c r="NW70" i="2"/>
  <c r="NW71" i="2"/>
  <c r="NW72" i="2"/>
  <c r="NW73" i="2"/>
  <c r="NW74" i="2"/>
  <c r="NW75" i="2"/>
  <c r="NW76" i="2"/>
  <c r="NW77" i="2"/>
  <c r="NW78" i="2"/>
  <c r="NW79" i="2"/>
  <c r="NW80" i="2"/>
  <c r="NW81" i="2"/>
  <c r="NW82" i="2"/>
  <c r="NW83" i="2"/>
  <c r="NW84" i="2"/>
  <c r="NW85" i="2"/>
  <c r="NW86" i="2"/>
  <c r="NW87" i="2"/>
  <c r="NW88" i="2"/>
  <c r="NW89" i="2"/>
  <c r="NW90" i="2"/>
  <c r="NW91" i="2"/>
  <c r="NW92" i="2"/>
  <c r="NW93" i="2"/>
  <c r="NW94" i="2"/>
  <c r="NW95" i="2"/>
  <c r="NW96" i="2"/>
  <c r="NW97" i="2"/>
  <c r="NW98" i="2"/>
  <c r="NW99" i="2"/>
  <c r="NW100" i="2"/>
  <c r="NW101" i="2"/>
  <c r="NW102" i="2"/>
  <c r="NW103" i="2"/>
  <c r="NW104" i="2"/>
  <c r="NW105" i="2"/>
  <c r="NW106" i="2"/>
  <c r="NW107" i="2"/>
  <c r="NW108" i="2"/>
  <c r="NW109" i="2"/>
  <c r="NW110" i="2"/>
  <c r="NW111" i="2"/>
  <c r="NW112" i="2"/>
  <c r="NW113" i="2"/>
  <c r="NW114" i="2"/>
  <c r="NW115" i="2"/>
  <c r="NW116" i="2"/>
  <c r="NW117" i="2"/>
  <c r="NW118" i="2"/>
  <c r="NW119" i="2"/>
  <c r="NW120" i="2"/>
  <c r="NW121" i="2"/>
  <c r="NW122" i="2"/>
  <c r="NW123" i="2"/>
  <c r="NW124" i="2"/>
  <c r="NW125" i="2"/>
  <c r="NW126" i="2"/>
  <c r="NW127" i="2"/>
  <c r="NW128" i="2"/>
  <c r="NW129" i="2"/>
  <c r="NW130" i="2"/>
  <c r="NW131" i="2"/>
  <c r="NW132" i="2"/>
  <c r="NW133" i="2"/>
  <c r="NW134" i="2"/>
  <c r="NW135" i="2"/>
  <c r="NW136" i="2"/>
  <c r="NW137" i="2"/>
  <c r="NW138" i="2"/>
  <c r="NW139" i="2"/>
  <c r="NW140" i="2"/>
  <c r="NW141" i="2"/>
  <c r="NW142" i="2"/>
  <c r="NW143" i="2"/>
  <c r="NW144" i="2"/>
  <c r="NW145" i="2"/>
  <c r="NW146" i="2"/>
  <c r="NW147" i="2"/>
  <c r="NW148" i="2"/>
  <c r="NW149" i="2"/>
  <c r="NW150" i="2"/>
  <c r="NW151" i="2"/>
  <c r="NW152" i="2"/>
  <c r="NW153" i="2"/>
  <c r="NW154" i="2"/>
  <c r="NW155" i="2"/>
  <c r="NW156" i="2"/>
  <c r="NW157" i="2"/>
  <c r="NW158" i="2"/>
  <c r="NW159" i="2"/>
  <c r="NW160" i="2"/>
  <c r="NW161" i="2"/>
  <c r="NW162" i="2"/>
  <c r="NW163" i="2"/>
  <c r="NW164" i="2"/>
  <c r="NW165" i="2"/>
  <c r="NW166" i="2"/>
  <c r="NW167" i="2"/>
  <c r="NW168" i="2"/>
  <c r="NW169" i="2"/>
  <c r="NW170" i="2"/>
  <c r="NW171" i="2"/>
  <c r="NW172" i="2"/>
  <c r="NW173" i="2"/>
  <c r="NW174" i="2"/>
  <c r="NW175" i="2"/>
  <c r="NW176" i="2"/>
  <c r="NW177" i="2"/>
  <c r="NW178" i="2"/>
  <c r="NW179" i="2"/>
  <c r="NW180" i="2"/>
  <c r="NW181" i="2"/>
  <c r="NW182" i="2"/>
  <c r="NW183" i="2"/>
  <c r="NW184" i="2"/>
  <c r="NW185" i="2"/>
  <c r="NW186" i="2"/>
  <c r="NW187" i="2"/>
  <c r="NW188" i="2"/>
  <c r="NW189" i="2"/>
  <c r="NW190" i="2"/>
  <c r="NW191" i="2"/>
  <c r="NW192" i="2"/>
  <c r="NW193" i="2"/>
  <c r="NW194" i="2"/>
  <c r="NW195" i="2"/>
  <c r="NW196" i="2"/>
  <c r="NW197" i="2"/>
  <c r="NW198" i="2"/>
  <c r="NW199" i="2"/>
  <c r="NW200" i="2"/>
  <c r="NW201" i="2"/>
  <c r="NW202" i="2"/>
  <c r="NW203" i="2"/>
  <c r="NW204" i="2"/>
  <c r="NW205" i="2"/>
  <c r="NW206" i="2"/>
  <c r="NW207" i="2"/>
  <c r="NW208" i="2"/>
  <c r="NW209" i="2"/>
  <c r="NW210" i="2"/>
  <c r="NW211" i="2"/>
  <c r="NW212" i="2"/>
  <c r="NW213" i="2"/>
  <c r="NW214" i="2"/>
  <c r="NW215" i="2"/>
  <c r="NW216" i="2"/>
  <c r="NW217" i="2"/>
  <c r="NW218" i="2"/>
  <c r="NW219" i="2"/>
  <c r="NW220" i="2"/>
  <c r="NW221" i="2"/>
  <c r="NW222" i="2"/>
  <c r="NW223" i="2"/>
  <c r="NW224" i="2"/>
  <c r="NW225" i="2"/>
  <c r="NW226" i="2"/>
  <c r="NW227" i="2"/>
  <c r="NW228" i="2"/>
  <c r="NW229" i="2"/>
  <c r="NW230" i="2"/>
  <c r="NW231" i="2"/>
  <c r="NW232" i="2"/>
  <c r="NW233" i="2"/>
  <c r="NW234" i="2"/>
  <c r="NW235" i="2"/>
  <c r="NW236" i="2"/>
  <c r="NW237" i="2"/>
  <c r="NW238" i="2"/>
  <c r="NW239" i="2"/>
  <c r="NW240" i="2"/>
  <c r="NW241" i="2"/>
  <c r="NW242" i="2"/>
  <c r="NW243" i="2"/>
  <c r="NW244" i="2"/>
  <c r="NW245" i="2"/>
  <c r="NW246" i="2"/>
  <c r="NW247" i="2"/>
  <c r="NW248" i="2"/>
  <c r="NW249" i="2"/>
  <c r="NW250" i="2"/>
  <c r="NW251" i="2"/>
  <c r="NW252" i="2"/>
  <c r="NW253" i="2"/>
  <c r="NW254" i="2"/>
  <c r="NW255" i="2"/>
  <c r="NW256" i="2"/>
  <c r="NW257" i="2"/>
  <c r="NW258" i="2"/>
  <c r="NW259" i="2"/>
  <c r="NW260" i="2"/>
  <c r="NW261" i="2"/>
  <c r="NW262" i="2"/>
  <c r="NW263" i="2"/>
  <c r="NW264" i="2"/>
  <c r="NW265" i="2"/>
  <c r="NW266" i="2"/>
  <c r="NW267" i="2"/>
  <c r="NW268" i="2"/>
  <c r="NW269" i="2"/>
  <c r="NW270" i="2"/>
  <c r="NW271" i="2"/>
  <c r="NW272" i="2"/>
  <c r="NW273" i="2"/>
  <c r="NW274" i="2"/>
  <c r="NW275" i="2"/>
  <c r="NW276" i="2"/>
  <c r="NW277" i="2"/>
  <c r="NW278" i="2"/>
  <c r="NW6" i="2"/>
  <c r="NX11" i="2"/>
  <c r="NX12" i="2"/>
  <c r="NX13" i="2"/>
  <c r="NX14" i="2"/>
  <c r="NX15" i="2"/>
  <c r="NX16" i="2"/>
  <c r="NX17" i="2"/>
  <c r="NX18" i="2"/>
  <c r="NX19" i="2"/>
  <c r="NX20" i="2"/>
  <c r="NX21" i="2"/>
  <c r="NX22" i="2"/>
  <c r="NX23" i="2"/>
  <c r="NX24" i="2"/>
  <c r="NX25" i="2"/>
  <c r="NX26" i="2"/>
  <c r="NX27" i="2"/>
  <c r="NX28" i="2"/>
  <c r="NX29" i="2"/>
  <c r="NX30" i="2"/>
  <c r="NX31" i="2"/>
  <c r="NX32" i="2"/>
  <c r="NX33" i="2"/>
  <c r="NX34" i="2"/>
  <c r="NX35" i="2"/>
  <c r="NX36" i="2"/>
  <c r="NX37" i="2"/>
  <c r="NX38" i="2"/>
  <c r="NX39" i="2"/>
  <c r="NX40" i="2"/>
  <c r="NX41" i="2"/>
  <c r="NX42" i="2"/>
  <c r="NX43" i="2"/>
  <c r="NX44" i="2"/>
  <c r="NX45" i="2"/>
  <c r="NX46" i="2"/>
  <c r="NX47" i="2"/>
  <c r="NX48" i="2"/>
  <c r="NX49" i="2"/>
  <c r="NX50" i="2"/>
  <c r="NX51" i="2"/>
  <c r="NX52" i="2"/>
  <c r="NX53" i="2"/>
  <c r="NX54" i="2"/>
  <c r="NX55" i="2"/>
  <c r="NX56" i="2"/>
  <c r="NX57" i="2"/>
  <c r="NX58" i="2"/>
  <c r="NX59" i="2"/>
  <c r="NX60" i="2"/>
  <c r="NX61" i="2"/>
  <c r="NX62" i="2"/>
  <c r="NX63" i="2"/>
  <c r="NX64" i="2"/>
  <c r="NX65" i="2"/>
  <c r="NX66" i="2"/>
  <c r="NX67" i="2"/>
  <c r="NX68" i="2"/>
  <c r="NX69" i="2"/>
  <c r="NX70" i="2"/>
  <c r="NX71" i="2"/>
  <c r="NX72" i="2"/>
  <c r="NX73" i="2"/>
  <c r="NX74" i="2"/>
  <c r="NX75" i="2"/>
  <c r="NX76" i="2"/>
  <c r="NX77" i="2"/>
  <c r="NX78" i="2"/>
  <c r="NX79" i="2"/>
  <c r="NX80" i="2"/>
  <c r="NX81" i="2"/>
  <c r="NX82" i="2"/>
  <c r="NX83" i="2"/>
  <c r="NX84" i="2"/>
  <c r="NX85" i="2"/>
  <c r="NX86" i="2"/>
  <c r="NX87" i="2"/>
  <c r="NX88" i="2"/>
  <c r="NX89" i="2"/>
  <c r="NX90" i="2"/>
  <c r="NX91" i="2"/>
  <c r="NX92" i="2"/>
  <c r="NX93" i="2"/>
  <c r="NX94" i="2"/>
  <c r="NX95" i="2"/>
  <c r="NX96" i="2"/>
  <c r="NX97" i="2"/>
  <c r="NX98" i="2"/>
  <c r="NX99" i="2"/>
  <c r="NX100" i="2"/>
  <c r="NX101" i="2"/>
  <c r="NX102" i="2"/>
  <c r="NX103" i="2"/>
  <c r="NX104" i="2"/>
  <c r="NX105" i="2"/>
  <c r="NX106" i="2"/>
  <c r="NX107" i="2"/>
  <c r="NX108" i="2"/>
  <c r="NX109" i="2"/>
  <c r="NX110" i="2"/>
  <c r="NX111" i="2"/>
  <c r="NX112" i="2"/>
  <c r="NX113" i="2"/>
  <c r="NX114" i="2"/>
  <c r="NX115" i="2"/>
  <c r="NX116" i="2"/>
  <c r="NX117" i="2"/>
  <c r="NX118" i="2"/>
  <c r="NX119" i="2"/>
  <c r="NX120" i="2"/>
  <c r="NX121" i="2"/>
  <c r="NX122" i="2"/>
  <c r="NX123" i="2"/>
  <c r="NX124" i="2"/>
  <c r="NX125" i="2"/>
  <c r="NX126" i="2"/>
  <c r="NX127" i="2"/>
  <c r="NX128" i="2"/>
  <c r="NX129" i="2"/>
  <c r="NX130" i="2"/>
  <c r="NX131" i="2"/>
  <c r="NX132" i="2"/>
  <c r="NX133" i="2"/>
  <c r="NX134" i="2"/>
  <c r="NX135" i="2"/>
  <c r="NX136" i="2"/>
  <c r="NX137" i="2"/>
  <c r="NX138" i="2"/>
  <c r="NX139" i="2"/>
  <c r="NX140" i="2"/>
  <c r="NX141" i="2"/>
  <c r="NX142" i="2"/>
  <c r="NX143" i="2"/>
  <c r="NX144" i="2"/>
  <c r="NX145" i="2"/>
  <c r="NX146" i="2"/>
  <c r="NX147" i="2"/>
  <c r="NX148" i="2"/>
  <c r="NX149" i="2"/>
  <c r="NX150" i="2"/>
  <c r="NX151" i="2"/>
  <c r="NX152" i="2"/>
  <c r="NX153" i="2"/>
  <c r="NX154" i="2"/>
  <c r="NX155" i="2"/>
  <c r="NX156" i="2"/>
  <c r="NX157" i="2"/>
  <c r="NX158" i="2"/>
  <c r="NX159" i="2"/>
  <c r="NX160" i="2"/>
  <c r="NX161" i="2"/>
  <c r="NX162" i="2"/>
  <c r="NX163" i="2"/>
  <c r="NX164" i="2"/>
  <c r="NX165" i="2"/>
  <c r="NX166" i="2"/>
  <c r="NX167" i="2"/>
  <c r="NX168" i="2"/>
  <c r="NX169" i="2"/>
  <c r="NX170" i="2"/>
  <c r="NX171" i="2"/>
  <c r="NX172" i="2"/>
  <c r="NX173" i="2"/>
  <c r="NX174" i="2"/>
  <c r="NX175" i="2"/>
  <c r="NX176" i="2"/>
  <c r="NX177" i="2"/>
  <c r="NX178" i="2"/>
  <c r="NX179" i="2"/>
  <c r="NX180" i="2"/>
  <c r="NX181" i="2"/>
  <c r="NX182" i="2"/>
  <c r="NX183" i="2"/>
  <c r="NX184" i="2"/>
  <c r="NX185" i="2"/>
  <c r="NX186" i="2"/>
  <c r="NX187" i="2"/>
  <c r="NX188" i="2"/>
  <c r="NX189" i="2"/>
  <c r="NX190" i="2"/>
  <c r="NX191" i="2"/>
  <c r="NX192" i="2"/>
  <c r="NX193" i="2"/>
  <c r="NX194" i="2"/>
  <c r="NX195" i="2"/>
  <c r="NX196" i="2"/>
  <c r="NX197" i="2"/>
  <c r="NX198" i="2"/>
  <c r="NX199" i="2"/>
  <c r="NX200" i="2"/>
  <c r="NX201" i="2"/>
  <c r="NX202" i="2"/>
  <c r="NX203" i="2"/>
  <c r="NX204" i="2"/>
  <c r="NX205" i="2"/>
  <c r="NX206" i="2"/>
  <c r="NX207" i="2"/>
  <c r="NX208" i="2"/>
  <c r="NX209" i="2"/>
  <c r="NX210" i="2"/>
  <c r="NX211" i="2"/>
  <c r="NX212" i="2"/>
  <c r="NX213" i="2"/>
  <c r="NX214" i="2"/>
  <c r="NX215" i="2"/>
  <c r="NX216" i="2"/>
  <c r="NX217" i="2"/>
  <c r="NX218" i="2"/>
  <c r="NX219" i="2"/>
  <c r="NX220" i="2"/>
  <c r="NX221" i="2"/>
  <c r="NX222" i="2"/>
  <c r="NX223" i="2"/>
  <c r="NX224" i="2"/>
  <c r="NX225" i="2"/>
  <c r="NX226" i="2"/>
  <c r="NX227" i="2"/>
  <c r="NX228" i="2"/>
  <c r="NX229" i="2"/>
  <c r="NX230" i="2"/>
  <c r="NX231" i="2"/>
  <c r="NX232" i="2"/>
  <c r="NX233" i="2"/>
  <c r="NX234" i="2"/>
  <c r="NX235" i="2"/>
  <c r="NX236" i="2"/>
  <c r="NX237" i="2"/>
  <c r="NX238" i="2"/>
  <c r="NX239" i="2"/>
  <c r="NX240" i="2"/>
  <c r="NX241" i="2"/>
  <c r="NX242" i="2"/>
  <c r="NX243" i="2"/>
  <c r="NX244" i="2"/>
  <c r="NX245" i="2"/>
  <c r="NX246" i="2"/>
  <c r="NX247" i="2"/>
  <c r="NX248" i="2"/>
  <c r="NX249" i="2"/>
  <c r="NX250" i="2"/>
  <c r="NX251" i="2"/>
  <c r="NX252" i="2"/>
  <c r="NX253" i="2"/>
  <c r="NX254" i="2"/>
  <c r="NX255" i="2"/>
  <c r="NX256" i="2"/>
  <c r="NX257" i="2"/>
  <c r="NX258" i="2"/>
  <c r="NX259" i="2"/>
  <c r="NX260" i="2"/>
  <c r="NX261" i="2"/>
  <c r="NX262" i="2"/>
  <c r="NX263" i="2"/>
  <c r="NX264" i="2"/>
  <c r="NX265" i="2"/>
  <c r="NX266" i="2"/>
  <c r="NX267" i="2"/>
  <c r="NX268" i="2"/>
  <c r="NX269" i="2"/>
  <c r="NX270" i="2"/>
  <c r="NX271" i="2"/>
  <c r="NX272" i="2"/>
  <c r="NX273" i="2"/>
  <c r="NX274" i="2"/>
  <c r="NX275" i="2"/>
  <c r="NX276" i="2"/>
  <c r="NX277" i="2"/>
  <c r="NX278" i="2"/>
  <c r="NX6" i="2"/>
  <c r="NU7" i="2"/>
  <c r="NV7" i="2"/>
  <c r="NW7" i="2"/>
  <c r="NX7" i="2"/>
  <c r="NU9" i="2"/>
  <c r="NV9" i="2"/>
  <c r="NW9" i="2"/>
  <c r="NX9" i="2"/>
  <c r="IA2" i="2"/>
  <c r="IZ2" i="2"/>
  <c r="JY2" i="2"/>
  <c r="NL2" i="2"/>
  <c r="IB2" i="2"/>
  <c r="JA2" i="2"/>
  <c r="JZ2" i="2"/>
  <c r="NM2" i="2"/>
  <c r="IC2" i="2"/>
  <c r="JB2" i="2"/>
  <c r="KA2" i="2"/>
  <c r="NN2" i="2"/>
  <c r="ID2" i="2"/>
  <c r="JC2" i="2"/>
  <c r="KB2" i="2"/>
  <c r="NO2" i="2"/>
  <c r="IE2" i="2"/>
  <c r="JD2" i="2"/>
  <c r="KC2" i="2"/>
  <c r="IF2" i="2"/>
  <c r="JE2" i="2"/>
  <c r="KD2" i="2"/>
  <c r="IG2" i="2"/>
  <c r="JF2" i="2"/>
  <c r="KE2" i="2"/>
  <c r="HY2" i="2"/>
  <c r="HZ2" i="2"/>
  <c r="IH2" i="2"/>
  <c r="IJ2" i="2"/>
  <c r="JI2" i="2"/>
  <c r="KH2" i="2"/>
  <c r="NS2" i="2"/>
  <c r="IK2" i="2"/>
  <c r="JJ2" i="2"/>
  <c r="KI2" i="2"/>
  <c r="NT2" i="2"/>
  <c r="NL3" i="2"/>
  <c r="NM3" i="2"/>
  <c r="NN3" i="2"/>
  <c r="NO3" i="2"/>
  <c r="NP3" i="2"/>
  <c r="NS3" i="2"/>
  <c r="NT3" i="2"/>
  <c r="NL4" i="2"/>
  <c r="NM4" i="2"/>
  <c r="NN4" i="2"/>
  <c r="NO4" i="2"/>
  <c r="NS4" i="2"/>
  <c r="NT4" i="2"/>
  <c r="NL5" i="2"/>
  <c r="NM5" i="2"/>
  <c r="NN5" i="2"/>
  <c r="NO5" i="2"/>
  <c r="NP5" i="2"/>
  <c r="NS5" i="2"/>
  <c r="NT5" i="2"/>
  <c r="NL10" i="2"/>
  <c r="NL11" i="2"/>
  <c r="NL12" i="2"/>
  <c r="NL13" i="2"/>
  <c r="NL14" i="2"/>
  <c r="NL15" i="2"/>
  <c r="NL16" i="2"/>
  <c r="NL17" i="2"/>
  <c r="NL18" i="2"/>
  <c r="NL19" i="2"/>
  <c r="NL20" i="2"/>
  <c r="NL21" i="2"/>
  <c r="NL22" i="2"/>
  <c r="NL23" i="2"/>
  <c r="NL24" i="2"/>
  <c r="NL25" i="2"/>
  <c r="NL26" i="2"/>
  <c r="NL27" i="2"/>
  <c r="NL28" i="2"/>
  <c r="NL29" i="2"/>
  <c r="NL30" i="2"/>
  <c r="NL31" i="2"/>
  <c r="NL32" i="2"/>
  <c r="NL33" i="2"/>
  <c r="NL34" i="2"/>
  <c r="NL35" i="2"/>
  <c r="NL36" i="2"/>
  <c r="NL37" i="2"/>
  <c r="NL38" i="2"/>
  <c r="NL39" i="2"/>
  <c r="NL40" i="2"/>
  <c r="NL41" i="2"/>
  <c r="NL42" i="2"/>
  <c r="NL43" i="2"/>
  <c r="NL44" i="2"/>
  <c r="NL45" i="2"/>
  <c r="NL46" i="2"/>
  <c r="NL47" i="2"/>
  <c r="NL48" i="2"/>
  <c r="NL49" i="2"/>
  <c r="NL50" i="2"/>
  <c r="NL51" i="2"/>
  <c r="NL52" i="2"/>
  <c r="NL53" i="2"/>
  <c r="NL54" i="2"/>
  <c r="NL55" i="2"/>
  <c r="NL56" i="2"/>
  <c r="NL57" i="2"/>
  <c r="NL58" i="2"/>
  <c r="NL59" i="2"/>
  <c r="NL60" i="2"/>
  <c r="NL61" i="2"/>
  <c r="NL62" i="2"/>
  <c r="NL63" i="2"/>
  <c r="NL64" i="2"/>
  <c r="NL65" i="2"/>
  <c r="NL66" i="2"/>
  <c r="NL67" i="2"/>
  <c r="NL68" i="2"/>
  <c r="NL69" i="2"/>
  <c r="NL70" i="2"/>
  <c r="NL71" i="2"/>
  <c r="NL72" i="2"/>
  <c r="NL73" i="2"/>
  <c r="NL74" i="2"/>
  <c r="NL75" i="2"/>
  <c r="NL76" i="2"/>
  <c r="NL77" i="2"/>
  <c r="NL78" i="2"/>
  <c r="NL79" i="2"/>
  <c r="NL80" i="2"/>
  <c r="NL81" i="2"/>
  <c r="NL82" i="2"/>
  <c r="NL83" i="2"/>
  <c r="NL84" i="2"/>
  <c r="NL85" i="2"/>
  <c r="NL86" i="2"/>
  <c r="NL87" i="2"/>
  <c r="NL88" i="2"/>
  <c r="NL89" i="2"/>
  <c r="NL90" i="2"/>
  <c r="NL91" i="2"/>
  <c r="NL92" i="2"/>
  <c r="NL93" i="2"/>
  <c r="NL94" i="2"/>
  <c r="NL95" i="2"/>
  <c r="NL96" i="2"/>
  <c r="NL97" i="2"/>
  <c r="NL98" i="2"/>
  <c r="NL99" i="2"/>
  <c r="NL100" i="2"/>
  <c r="NL101" i="2"/>
  <c r="NL102" i="2"/>
  <c r="NL103" i="2"/>
  <c r="NL104" i="2"/>
  <c r="NL105" i="2"/>
  <c r="NL106" i="2"/>
  <c r="NL107" i="2"/>
  <c r="NL108" i="2"/>
  <c r="NL109" i="2"/>
  <c r="NL110" i="2"/>
  <c r="NL111" i="2"/>
  <c r="NL112" i="2"/>
  <c r="NL113" i="2"/>
  <c r="NL114" i="2"/>
  <c r="NL115" i="2"/>
  <c r="NL116" i="2"/>
  <c r="NL117" i="2"/>
  <c r="NL118" i="2"/>
  <c r="NL119" i="2"/>
  <c r="NL120" i="2"/>
  <c r="NL121" i="2"/>
  <c r="NL122" i="2"/>
  <c r="NL123" i="2"/>
  <c r="NL124" i="2"/>
  <c r="NL125" i="2"/>
  <c r="NL126" i="2"/>
  <c r="NL127" i="2"/>
  <c r="NL128" i="2"/>
  <c r="NL129" i="2"/>
  <c r="NL130" i="2"/>
  <c r="NL131" i="2"/>
  <c r="NL132" i="2"/>
  <c r="NL133" i="2"/>
  <c r="NL134" i="2"/>
  <c r="NL135" i="2"/>
  <c r="NL136" i="2"/>
  <c r="NL137" i="2"/>
  <c r="NL138" i="2"/>
  <c r="NL139" i="2"/>
  <c r="NL140" i="2"/>
  <c r="NL141" i="2"/>
  <c r="NL142" i="2"/>
  <c r="NL143" i="2"/>
  <c r="NL144" i="2"/>
  <c r="NL145" i="2"/>
  <c r="NL146" i="2"/>
  <c r="NL147" i="2"/>
  <c r="NL148" i="2"/>
  <c r="NL149" i="2"/>
  <c r="NL150" i="2"/>
  <c r="NL151" i="2"/>
  <c r="NL152" i="2"/>
  <c r="NL153" i="2"/>
  <c r="NL154" i="2"/>
  <c r="NL155" i="2"/>
  <c r="NL156" i="2"/>
  <c r="NL157" i="2"/>
  <c r="NL158" i="2"/>
  <c r="NL159" i="2"/>
  <c r="NL160" i="2"/>
  <c r="NL161" i="2"/>
  <c r="NL162" i="2"/>
  <c r="NL163" i="2"/>
  <c r="NL164" i="2"/>
  <c r="NL165" i="2"/>
  <c r="NL166" i="2"/>
  <c r="NL167" i="2"/>
  <c r="NL168" i="2"/>
  <c r="NL169" i="2"/>
  <c r="NL170" i="2"/>
  <c r="NL171" i="2"/>
  <c r="NL172" i="2"/>
  <c r="NL173" i="2"/>
  <c r="NL174" i="2"/>
  <c r="NL175" i="2"/>
  <c r="NL176" i="2"/>
  <c r="NL177" i="2"/>
  <c r="NL178" i="2"/>
  <c r="NL179" i="2"/>
  <c r="NL180" i="2"/>
  <c r="NL181" i="2"/>
  <c r="NL182" i="2"/>
  <c r="NL183" i="2"/>
  <c r="NL184" i="2"/>
  <c r="NL185" i="2"/>
  <c r="NL186" i="2"/>
  <c r="NL187" i="2"/>
  <c r="NL188" i="2"/>
  <c r="NL189" i="2"/>
  <c r="NL190" i="2"/>
  <c r="NL191" i="2"/>
  <c r="NL192" i="2"/>
  <c r="NL193" i="2"/>
  <c r="NL194" i="2"/>
  <c r="NL195" i="2"/>
  <c r="NL196" i="2"/>
  <c r="NL197" i="2"/>
  <c r="NL198" i="2"/>
  <c r="NL199" i="2"/>
  <c r="NL200" i="2"/>
  <c r="NL201" i="2"/>
  <c r="NL202" i="2"/>
  <c r="NL203" i="2"/>
  <c r="NL204" i="2"/>
  <c r="NL205" i="2"/>
  <c r="NL206" i="2"/>
  <c r="NL207" i="2"/>
  <c r="NL208" i="2"/>
  <c r="NL209" i="2"/>
  <c r="NL210" i="2"/>
  <c r="NL211" i="2"/>
  <c r="NL212" i="2"/>
  <c r="NL213" i="2"/>
  <c r="NL214" i="2"/>
  <c r="NL215" i="2"/>
  <c r="NL216" i="2"/>
  <c r="NL217" i="2"/>
  <c r="NL218" i="2"/>
  <c r="NL219" i="2"/>
  <c r="NL220" i="2"/>
  <c r="NL221" i="2"/>
  <c r="NL222" i="2"/>
  <c r="NL223" i="2"/>
  <c r="NL224" i="2"/>
  <c r="NL225" i="2"/>
  <c r="NL226" i="2"/>
  <c r="NL227" i="2"/>
  <c r="NL228" i="2"/>
  <c r="NL229" i="2"/>
  <c r="NL230" i="2"/>
  <c r="NL231" i="2"/>
  <c r="NL232" i="2"/>
  <c r="NL233" i="2"/>
  <c r="NL234" i="2"/>
  <c r="NL235" i="2"/>
  <c r="NL236" i="2"/>
  <c r="NL237" i="2"/>
  <c r="NL238" i="2"/>
  <c r="NL239" i="2"/>
  <c r="NL240" i="2"/>
  <c r="NL241" i="2"/>
  <c r="NL242" i="2"/>
  <c r="NL243" i="2"/>
  <c r="NL244" i="2"/>
  <c r="NL245" i="2"/>
  <c r="NL246" i="2"/>
  <c r="NL247" i="2"/>
  <c r="NL248" i="2"/>
  <c r="NL249" i="2"/>
  <c r="NL250" i="2"/>
  <c r="NL251" i="2"/>
  <c r="NL252" i="2"/>
  <c r="NL253" i="2"/>
  <c r="NL254" i="2"/>
  <c r="NL255" i="2"/>
  <c r="NL256" i="2"/>
  <c r="NL257" i="2"/>
  <c r="NL258" i="2"/>
  <c r="NL259" i="2"/>
  <c r="NL260" i="2"/>
  <c r="NL261" i="2"/>
  <c r="NL262" i="2"/>
  <c r="NL263" i="2"/>
  <c r="NL264" i="2"/>
  <c r="NL265" i="2"/>
  <c r="NL266" i="2"/>
  <c r="NL267" i="2"/>
  <c r="NL268" i="2"/>
  <c r="NL269" i="2"/>
  <c r="NL270" i="2"/>
  <c r="NL271" i="2"/>
  <c r="NL272" i="2"/>
  <c r="NL273" i="2"/>
  <c r="NL274" i="2"/>
  <c r="NL275" i="2"/>
  <c r="NL276" i="2"/>
  <c r="NL277" i="2"/>
  <c r="NL278" i="2"/>
  <c r="NL6" i="2"/>
  <c r="NM10" i="2"/>
  <c r="NM11" i="2"/>
  <c r="NM12" i="2"/>
  <c r="NM13" i="2"/>
  <c r="NM14" i="2"/>
  <c r="NM15" i="2"/>
  <c r="NM16" i="2"/>
  <c r="NM17" i="2"/>
  <c r="NM18" i="2"/>
  <c r="NM19" i="2"/>
  <c r="NM20" i="2"/>
  <c r="NM21" i="2"/>
  <c r="NM22" i="2"/>
  <c r="NM23" i="2"/>
  <c r="NM24" i="2"/>
  <c r="NM25" i="2"/>
  <c r="NM26" i="2"/>
  <c r="NM27" i="2"/>
  <c r="NM28" i="2"/>
  <c r="NM29" i="2"/>
  <c r="NM30" i="2"/>
  <c r="NM31" i="2"/>
  <c r="NM32" i="2"/>
  <c r="NM33" i="2"/>
  <c r="NM34" i="2"/>
  <c r="NM35" i="2"/>
  <c r="NM36" i="2"/>
  <c r="NM37" i="2"/>
  <c r="NM38" i="2"/>
  <c r="NM39" i="2"/>
  <c r="NM40" i="2"/>
  <c r="NM41" i="2"/>
  <c r="NM42" i="2"/>
  <c r="NM43" i="2"/>
  <c r="NM44" i="2"/>
  <c r="NM45" i="2"/>
  <c r="NM46" i="2"/>
  <c r="NM47" i="2"/>
  <c r="NM48" i="2"/>
  <c r="NM49" i="2"/>
  <c r="NM50" i="2"/>
  <c r="NM51" i="2"/>
  <c r="NM52" i="2"/>
  <c r="NM53" i="2"/>
  <c r="NM54" i="2"/>
  <c r="NM55" i="2"/>
  <c r="NM56" i="2"/>
  <c r="NM57" i="2"/>
  <c r="NM58" i="2"/>
  <c r="NM59" i="2"/>
  <c r="NM60" i="2"/>
  <c r="NM61" i="2"/>
  <c r="NM62" i="2"/>
  <c r="NM63" i="2"/>
  <c r="NM64" i="2"/>
  <c r="NM65" i="2"/>
  <c r="NM66" i="2"/>
  <c r="NM67" i="2"/>
  <c r="NM68" i="2"/>
  <c r="NM69" i="2"/>
  <c r="NM70" i="2"/>
  <c r="NM71" i="2"/>
  <c r="NM72" i="2"/>
  <c r="NM73" i="2"/>
  <c r="NM74" i="2"/>
  <c r="NM75" i="2"/>
  <c r="NM76" i="2"/>
  <c r="NM77" i="2"/>
  <c r="NM78" i="2"/>
  <c r="NM79" i="2"/>
  <c r="NM80" i="2"/>
  <c r="NM81" i="2"/>
  <c r="NM82" i="2"/>
  <c r="NM83" i="2"/>
  <c r="NM84" i="2"/>
  <c r="NM85" i="2"/>
  <c r="NM86" i="2"/>
  <c r="NM87" i="2"/>
  <c r="NM88" i="2"/>
  <c r="NM89" i="2"/>
  <c r="NM90" i="2"/>
  <c r="NM91" i="2"/>
  <c r="NM92" i="2"/>
  <c r="NM93" i="2"/>
  <c r="NM94" i="2"/>
  <c r="NM95" i="2"/>
  <c r="NM96" i="2"/>
  <c r="NM97" i="2"/>
  <c r="NM98" i="2"/>
  <c r="NM99" i="2"/>
  <c r="NM100" i="2"/>
  <c r="NM101" i="2"/>
  <c r="NM102" i="2"/>
  <c r="NM103" i="2"/>
  <c r="NM104" i="2"/>
  <c r="NM105" i="2"/>
  <c r="NM106" i="2"/>
  <c r="NM107" i="2"/>
  <c r="NM108" i="2"/>
  <c r="NM109" i="2"/>
  <c r="NM110" i="2"/>
  <c r="NM111" i="2"/>
  <c r="NM112" i="2"/>
  <c r="NM113" i="2"/>
  <c r="NM114" i="2"/>
  <c r="NM115" i="2"/>
  <c r="NM116" i="2"/>
  <c r="NM117" i="2"/>
  <c r="NM118" i="2"/>
  <c r="NM119" i="2"/>
  <c r="NM120" i="2"/>
  <c r="NM121" i="2"/>
  <c r="NM122" i="2"/>
  <c r="NM123" i="2"/>
  <c r="NM124" i="2"/>
  <c r="NM125" i="2"/>
  <c r="NM126" i="2"/>
  <c r="NM127" i="2"/>
  <c r="NM128" i="2"/>
  <c r="NM129" i="2"/>
  <c r="NM130" i="2"/>
  <c r="NM131" i="2"/>
  <c r="NM132" i="2"/>
  <c r="NM133" i="2"/>
  <c r="NM134" i="2"/>
  <c r="NM135" i="2"/>
  <c r="NM136" i="2"/>
  <c r="NM137" i="2"/>
  <c r="NM138" i="2"/>
  <c r="NM139" i="2"/>
  <c r="NM140" i="2"/>
  <c r="NM141" i="2"/>
  <c r="NM142" i="2"/>
  <c r="NM143" i="2"/>
  <c r="NM144" i="2"/>
  <c r="NM145" i="2"/>
  <c r="NM146" i="2"/>
  <c r="NM147" i="2"/>
  <c r="NM148" i="2"/>
  <c r="NM149" i="2"/>
  <c r="NM150" i="2"/>
  <c r="NM151" i="2"/>
  <c r="NM152" i="2"/>
  <c r="NM153" i="2"/>
  <c r="NM154" i="2"/>
  <c r="NM155" i="2"/>
  <c r="NM156" i="2"/>
  <c r="NM157" i="2"/>
  <c r="NM158" i="2"/>
  <c r="NM159" i="2"/>
  <c r="NM160" i="2"/>
  <c r="NM161" i="2"/>
  <c r="NM162" i="2"/>
  <c r="NM163" i="2"/>
  <c r="NM164" i="2"/>
  <c r="NM165" i="2"/>
  <c r="NM166" i="2"/>
  <c r="NM167" i="2"/>
  <c r="NM168" i="2"/>
  <c r="NM169" i="2"/>
  <c r="NM170" i="2"/>
  <c r="NM171" i="2"/>
  <c r="NM172" i="2"/>
  <c r="NM173" i="2"/>
  <c r="NM174" i="2"/>
  <c r="NM175" i="2"/>
  <c r="NM176" i="2"/>
  <c r="NM177" i="2"/>
  <c r="NM178" i="2"/>
  <c r="NM179" i="2"/>
  <c r="NM180" i="2"/>
  <c r="NM181" i="2"/>
  <c r="NM182" i="2"/>
  <c r="NM183" i="2"/>
  <c r="NM184" i="2"/>
  <c r="NM185" i="2"/>
  <c r="NM186" i="2"/>
  <c r="NM187" i="2"/>
  <c r="NM188" i="2"/>
  <c r="NM189" i="2"/>
  <c r="NM190" i="2"/>
  <c r="NM191" i="2"/>
  <c r="NM192" i="2"/>
  <c r="NM193" i="2"/>
  <c r="NM194" i="2"/>
  <c r="NM195" i="2"/>
  <c r="NM196" i="2"/>
  <c r="NM197" i="2"/>
  <c r="NM198" i="2"/>
  <c r="NM199" i="2"/>
  <c r="NM200" i="2"/>
  <c r="NM201" i="2"/>
  <c r="NM202" i="2"/>
  <c r="NM203" i="2"/>
  <c r="NM204" i="2"/>
  <c r="NM205" i="2"/>
  <c r="NM206" i="2"/>
  <c r="NM207" i="2"/>
  <c r="NM208" i="2"/>
  <c r="NM209" i="2"/>
  <c r="NM210" i="2"/>
  <c r="NM211" i="2"/>
  <c r="NM212" i="2"/>
  <c r="NM213" i="2"/>
  <c r="NM214" i="2"/>
  <c r="NM215" i="2"/>
  <c r="NM216" i="2"/>
  <c r="NM217" i="2"/>
  <c r="NM218" i="2"/>
  <c r="NM219" i="2"/>
  <c r="NM220" i="2"/>
  <c r="NM221" i="2"/>
  <c r="NM222" i="2"/>
  <c r="NM223" i="2"/>
  <c r="NM224" i="2"/>
  <c r="NM225" i="2"/>
  <c r="NM226" i="2"/>
  <c r="NM227" i="2"/>
  <c r="NM228" i="2"/>
  <c r="NM229" i="2"/>
  <c r="NM230" i="2"/>
  <c r="NM231" i="2"/>
  <c r="NM232" i="2"/>
  <c r="NM233" i="2"/>
  <c r="NM234" i="2"/>
  <c r="NM235" i="2"/>
  <c r="NM236" i="2"/>
  <c r="NM237" i="2"/>
  <c r="NM238" i="2"/>
  <c r="NM239" i="2"/>
  <c r="NM240" i="2"/>
  <c r="NM241" i="2"/>
  <c r="NM242" i="2"/>
  <c r="NM243" i="2"/>
  <c r="NM244" i="2"/>
  <c r="NM245" i="2"/>
  <c r="NM246" i="2"/>
  <c r="NM247" i="2"/>
  <c r="NM248" i="2"/>
  <c r="NM249" i="2"/>
  <c r="NM250" i="2"/>
  <c r="NM251" i="2"/>
  <c r="NM252" i="2"/>
  <c r="NM253" i="2"/>
  <c r="NM254" i="2"/>
  <c r="NM255" i="2"/>
  <c r="NM256" i="2"/>
  <c r="NM257" i="2"/>
  <c r="NM258" i="2"/>
  <c r="NM259" i="2"/>
  <c r="NM260" i="2"/>
  <c r="NM261" i="2"/>
  <c r="NM262" i="2"/>
  <c r="NM263" i="2"/>
  <c r="NM264" i="2"/>
  <c r="NM265" i="2"/>
  <c r="NM266" i="2"/>
  <c r="NM267" i="2"/>
  <c r="NM268" i="2"/>
  <c r="NM269" i="2"/>
  <c r="NM270" i="2"/>
  <c r="NM271" i="2"/>
  <c r="NM272" i="2"/>
  <c r="NM273" i="2"/>
  <c r="NM274" i="2"/>
  <c r="NM275" i="2"/>
  <c r="NM276" i="2"/>
  <c r="NM277" i="2"/>
  <c r="NM278" i="2"/>
  <c r="NM6" i="2"/>
  <c r="NN10" i="2"/>
  <c r="NN11" i="2"/>
  <c r="NN12" i="2"/>
  <c r="NN13" i="2"/>
  <c r="NN14" i="2"/>
  <c r="NN15" i="2"/>
  <c r="NN16" i="2"/>
  <c r="NN17" i="2"/>
  <c r="NN18" i="2"/>
  <c r="NN19" i="2"/>
  <c r="NN20" i="2"/>
  <c r="NN21" i="2"/>
  <c r="NN22" i="2"/>
  <c r="NN23" i="2"/>
  <c r="NN24" i="2"/>
  <c r="NN25" i="2"/>
  <c r="NN26" i="2"/>
  <c r="NN27" i="2"/>
  <c r="NN28" i="2"/>
  <c r="NN29" i="2"/>
  <c r="NN30" i="2"/>
  <c r="NN31" i="2"/>
  <c r="NN32" i="2"/>
  <c r="NN33" i="2"/>
  <c r="NN34" i="2"/>
  <c r="NN35" i="2"/>
  <c r="NN36" i="2"/>
  <c r="NN37" i="2"/>
  <c r="NN38" i="2"/>
  <c r="NN39" i="2"/>
  <c r="NN40" i="2"/>
  <c r="NN41" i="2"/>
  <c r="NN42" i="2"/>
  <c r="NN43" i="2"/>
  <c r="NN44" i="2"/>
  <c r="NN45" i="2"/>
  <c r="NN46" i="2"/>
  <c r="NN47" i="2"/>
  <c r="NN48" i="2"/>
  <c r="NN49" i="2"/>
  <c r="NN50" i="2"/>
  <c r="NN51" i="2"/>
  <c r="NN52" i="2"/>
  <c r="NN53" i="2"/>
  <c r="NN54" i="2"/>
  <c r="NN55" i="2"/>
  <c r="NN56" i="2"/>
  <c r="NN57" i="2"/>
  <c r="NN58" i="2"/>
  <c r="NN59" i="2"/>
  <c r="NN60" i="2"/>
  <c r="NN61" i="2"/>
  <c r="NN62" i="2"/>
  <c r="NN63" i="2"/>
  <c r="NN64" i="2"/>
  <c r="NN65" i="2"/>
  <c r="NN66" i="2"/>
  <c r="NN67" i="2"/>
  <c r="NN68" i="2"/>
  <c r="NN69" i="2"/>
  <c r="NN70" i="2"/>
  <c r="NN71" i="2"/>
  <c r="NN72" i="2"/>
  <c r="NN73" i="2"/>
  <c r="NN74" i="2"/>
  <c r="NN75" i="2"/>
  <c r="NN76" i="2"/>
  <c r="NN77" i="2"/>
  <c r="NN78" i="2"/>
  <c r="NN79" i="2"/>
  <c r="NN80" i="2"/>
  <c r="NN81" i="2"/>
  <c r="NN82" i="2"/>
  <c r="NN83" i="2"/>
  <c r="NN84" i="2"/>
  <c r="NN85" i="2"/>
  <c r="NN86" i="2"/>
  <c r="NN87" i="2"/>
  <c r="NN88" i="2"/>
  <c r="NN89" i="2"/>
  <c r="NN90" i="2"/>
  <c r="NN91" i="2"/>
  <c r="NN92" i="2"/>
  <c r="NN93" i="2"/>
  <c r="NN94" i="2"/>
  <c r="NN95" i="2"/>
  <c r="NN96" i="2"/>
  <c r="NN97" i="2"/>
  <c r="NN98" i="2"/>
  <c r="NN99" i="2"/>
  <c r="NN100" i="2"/>
  <c r="NN101" i="2"/>
  <c r="NN102" i="2"/>
  <c r="NN103" i="2"/>
  <c r="NN104" i="2"/>
  <c r="NN105" i="2"/>
  <c r="NN106" i="2"/>
  <c r="NN107" i="2"/>
  <c r="NN108" i="2"/>
  <c r="NN109" i="2"/>
  <c r="NN110" i="2"/>
  <c r="NN111" i="2"/>
  <c r="NN112" i="2"/>
  <c r="NN113" i="2"/>
  <c r="NN114" i="2"/>
  <c r="NN115" i="2"/>
  <c r="NN116" i="2"/>
  <c r="NN117" i="2"/>
  <c r="NN118" i="2"/>
  <c r="NN119" i="2"/>
  <c r="NN120" i="2"/>
  <c r="NN121" i="2"/>
  <c r="NN122" i="2"/>
  <c r="NN123" i="2"/>
  <c r="NN124" i="2"/>
  <c r="NN125" i="2"/>
  <c r="NN126" i="2"/>
  <c r="NN127" i="2"/>
  <c r="NN128" i="2"/>
  <c r="NN129" i="2"/>
  <c r="NN130" i="2"/>
  <c r="NN131" i="2"/>
  <c r="NN132" i="2"/>
  <c r="NN133" i="2"/>
  <c r="NN134" i="2"/>
  <c r="NN135" i="2"/>
  <c r="NN136" i="2"/>
  <c r="NN137" i="2"/>
  <c r="NN138" i="2"/>
  <c r="NN139" i="2"/>
  <c r="NN140" i="2"/>
  <c r="NN141" i="2"/>
  <c r="NN142" i="2"/>
  <c r="NN143" i="2"/>
  <c r="NN144" i="2"/>
  <c r="NN145" i="2"/>
  <c r="NN146" i="2"/>
  <c r="NN147" i="2"/>
  <c r="NN148" i="2"/>
  <c r="NN149" i="2"/>
  <c r="NN150" i="2"/>
  <c r="NN151" i="2"/>
  <c r="NN152" i="2"/>
  <c r="NN153" i="2"/>
  <c r="NN154" i="2"/>
  <c r="NN155" i="2"/>
  <c r="NN156" i="2"/>
  <c r="NN157" i="2"/>
  <c r="NN158" i="2"/>
  <c r="NN159" i="2"/>
  <c r="NN160" i="2"/>
  <c r="NN161" i="2"/>
  <c r="NN162" i="2"/>
  <c r="NN163" i="2"/>
  <c r="NN164" i="2"/>
  <c r="NN165" i="2"/>
  <c r="NN166" i="2"/>
  <c r="NN167" i="2"/>
  <c r="NN168" i="2"/>
  <c r="NN169" i="2"/>
  <c r="NN170" i="2"/>
  <c r="NN171" i="2"/>
  <c r="NN172" i="2"/>
  <c r="NN173" i="2"/>
  <c r="NN174" i="2"/>
  <c r="NN175" i="2"/>
  <c r="NN176" i="2"/>
  <c r="NN177" i="2"/>
  <c r="NN178" i="2"/>
  <c r="NN179" i="2"/>
  <c r="NN180" i="2"/>
  <c r="NN181" i="2"/>
  <c r="NN182" i="2"/>
  <c r="NN183" i="2"/>
  <c r="NN184" i="2"/>
  <c r="NN185" i="2"/>
  <c r="NN186" i="2"/>
  <c r="NN187" i="2"/>
  <c r="NN188" i="2"/>
  <c r="NN189" i="2"/>
  <c r="NN190" i="2"/>
  <c r="NN191" i="2"/>
  <c r="NN192" i="2"/>
  <c r="NN193" i="2"/>
  <c r="NN194" i="2"/>
  <c r="NN195" i="2"/>
  <c r="NN196" i="2"/>
  <c r="NN197" i="2"/>
  <c r="NN198" i="2"/>
  <c r="NN199" i="2"/>
  <c r="NN200" i="2"/>
  <c r="NN201" i="2"/>
  <c r="NN202" i="2"/>
  <c r="NN203" i="2"/>
  <c r="NN204" i="2"/>
  <c r="NN205" i="2"/>
  <c r="NN206" i="2"/>
  <c r="NN207" i="2"/>
  <c r="NN208" i="2"/>
  <c r="NN209" i="2"/>
  <c r="NN210" i="2"/>
  <c r="NN211" i="2"/>
  <c r="NN212" i="2"/>
  <c r="NN213" i="2"/>
  <c r="NN214" i="2"/>
  <c r="NN215" i="2"/>
  <c r="NN216" i="2"/>
  <c r="NN217" i="2"/>
  <c r="NN218" i="2"/>
  <c r="NN219" i="2"/>
  <c r="NN220" i="2"/>
  <c r="NN221" i="2"/>
  <c r="NN222" i="2"/>
  <c r="NN223" i="2"/>
  <c r="NN224" i="2"/>
  <c r="NN225" i="2"/>
  <c r="NN226" i="2"/>
  <c r="NN227" i="2"/>
  <c r="NN228" i="2"/>
  <c r="NN229" i="2"/>
  <c r="NN230" i="2"/>
  <c r="NN231" i="2"/>
  <c r="NN232" i="2"/>
  <c r="NN233" i="2"/>
  <c r="NN234" i="2"/>
  <c r="NN235" i="2"/>
  <c r="NN236" i="2"/>
  <c r="NN237" i="2"/>
  <c r="NN238" i="2"/>
  <c r="NN239" i="2"/>
  <c r="NN240" i="2"/>
  <c r="NN241" i="2"/>
  <c r="NN242" i="2"/>
  <c r="NN243" i="2"/>
  <c r="NN244" i="2"/>
  <c r="NN245" i="2"/>
  <c r="NN246" i="2"/>
  <c r="NN247" i="2"/>
  <c r="NN248" i="2"/>
  <c r="NN249" i="2"/>
  <c r="NN250" i="2"/>
  <c r="NN251" i="2"/>
  <c r="NN252" i="2"/>
  <c r="NN253" i="2"/>
  <c r="NN254" i="2"/>
  <c r="NN255" i="2"/>
  <c r="NN256" i="2"/>
  <c r="NN257" i="2"/>
  <c r="NN258" i="2"/>
  <c r="NN259" i="2"/>
  <c r="NN260" i="2"/>
  <c r="NN261" i="2"/>
  <c r="NN262" i="2"/>
  <c r="NN263" i="2"/>
  <c r="NN264" i="2"/>
  <c r="NN265" i="2"/>
  <c r="NN266" i="2"/>
  <c r="NN267" i="2"/>
  <c r="NN268" i="2"/>
  <c r="NN269" i="2"/>
  <c r="NN270" i="2"/>
  <c r="NN271" i="2"/>
  <c r="NN272" i="2"/>
  <c r="NN273" i="2"/>
  <c r="NN274" i="2"/>
  <c r="NN275" i="2"/>
  <c r="NN276" i="2"/>
  <c r="NN277" i="2"/>
  <c r="NN278" i="2"/>
  <c r="NN6" i="2"/>
  <c r="NO10" i="2"/>
  <c r="NO11" i="2"/>
  <c r="NO12" i="2"/>
  <c r="NO13" i="2"/>
  <c r="NO14" i="2"/>
  <c r="NO15" i="2"/>
  <c r="NO16" i="2"/>
  <c r="NO17" i="2"/>
  <c r="NO18" i="2"/>
  <c r="NO19" i="2"/>
  <c r="NO20" i="2"/>
  <c r="NO21" i="2"/>
  <c r="NO22" i="2"/>
  <c r="NO23" i="2"/>
  <c r="NO24" i="2"/>
  <c r="NO25" i="2"/>
  <c r="NO26" i="2"/>
  <c r="NO27" i="2"/>
  <c r="NO28" i="2"/>
  <c r="NO29" i="2"/>
  <c r="NO30" i="2"/>
  <c r="NO31" i="2"/>
  <c r="NO32" i="2"/>
  <c r="NO33" i="2"/>
  <c r="NO34" i="2"/>
  <c r="NO35" i="2"/>
  <c r="NO36" i="2"/>
  <c r="NO37" i="2"/>
  <c r="NO38" i="2"/>
  <c r="NO39" i="2"/>
  <c r="NO40" i="2"/>
  <c r="NO41" i="2"/>
  <c r="NO42" i="2"/>
  <c r="NO43" i="2"/>
  <c r="NO44" i="2"/>
  <c r="NO45" i="2"/>
  <c r="NO46" i="2"/>
  <c r="NO47" i="2"/>
  <c r="NO48" i="2"/>
  <c r="NO49" i="2"/>
  <c r="NO50" i="2"/>
  <c r="NO51" i="2"/>
  <c r="NO52" i="2"/>
  <c r="NO53" i="2"/>
  <c r="NO54" i="2"/>
  <c r="NO55" i="2"/>
  <c r="NO56" i="2"/>
  <c r="NO57" i="2"/>
  <c r="NO58" i="2"/>
  <c r="NO59" i="2"/>
  <c r="NO60" i="2"/>
  <c r="NO61" i="2"/>
  <c r="NO62" i="2"/>
  <c r="NO63" i="2"/>
  <c r="NO64" i="2"/>
  <c r="NO65" i="2"/>
  <c r="NO66" i="2"/>
  <c r="NO67" i="2"/>
  <c r="NO68" i="2"/>
  <c r="NO69" i="2"/>
  <c r="NO70" i="2"/>
  <c r="NO71" i="2"/>
  <c r="NO72" i="2"/>
  <c r="NO73" i="2"/>
  <c r="NO74" i="2"/>
  <c r="NO75" i="2"/>
  <c r="NO76" i="2"/>
  <c r="NO77" i="2"/>
  <c r="NO78" i="2"/>
  <c r="NO79" i="2"/>
  <c r="NO80" i="2"/>
  <c r="NO81" i="2"/>
  <c r="NO82" i="2"/>
  <c r="NO83" i="2"/>
  <c r="NO84" i="2"/>
  <c r="NO85" i="2"/>
  <c r="NO86" i="2"/>
  <c r="NO87" i="2"/>
  <c r="NO88" i="2"/>
  <c r="NO89" i="2"/>
  <c r="NO90" i="2"/>
  <c r="NO91" i="2"/>
  <c r="NO92" i="2"/>
  <c r="NO93" i="2"/>
  <c r="NO94" i="2"/>
  <c r="NO95" i="2"/>
  <c r="NO96" i="2"/>
  <c r="NO97" i="2"/>
  <c r="NO98" i="2"/>
  <c r="NO99" i="2"/>
  <c r="NO100" i="2"/>
  <c r="NO101" i="2"/>
  <c r="NO102" i="2"/>
  <c r="NO103" i="2"/>
  <c r="NO104" i="2"/>
  <c r="NO105" i="2"/>
  <c r="NO106" i="2"/>
  <c r="NO107" i="2"/>
  <c r="NO108" i="2"/>
  <c r="NO109" i="2"/>
  <c r="NO110" i="2"/>
  <c r="NO111" i="2"/>
  <c r="NO112" i="2"/>
  <c r="NO113" i="2"/>
  <c r="NO114" i="2"/>
  <c r="NO115" i="2"/>
  <c r="NO116" i="2"/>
  <c r="NO117" i="2"/>
  <c r="NO118" i="2"/>
  <c r="NO119" i="2"/>
  <c r="NO120" i="2"/>
  <c r="NO121" i="2"/>
  <c r="NO122" i="2"/>
  <c r="NO123" i="2"/>
  <c r="NO124" i="2"/>
  <c r="NO125" i="2"/>
  <c r="NO126" i="2"/>
  <c r="NO127" i="2"/>
  <c r="NO128" i="2"/>
  <c r="NO129" i="2"/>
  <c r="NO130" i="2"/>
  <c r="NO131" i="2"/>
  <c r="NO132" i="2"/>
  <c r="NO133" i="2"/>
  <c r="NO134" i="2"/>
  <c r="NO135" i="2"/>
  <c r="NO136" i="2"/>
  <c r="NO137" i="2"/>
  <c r="NO138" i="2"/>
  <c r="NO139" i="2"/>
  <c r="NO140" i="2"/>
  <c r="NO141" i="2"/>
  <c r="NO142" i="2"/>
  <c r="NO143" i="2"/>
  <c r="NO144" i="2"/>
  <c r="NO145" i="2"/>
  <c r="NO146" i="2"/>
  <c r="NO147" i="2"/>
  <c r="NO148" i="2"/>
  <c r="NO149" i="2"/>
  <c r="NO150" i="2"/>
  <c r="NO151" i="2"/>
  <c r="NO152" i="2"/>
  <c r="NO153" i="2"/>
  <c r="NO154" i="2"/>
  <c r="NO155" i="2"/>
  <c r="NO156" i="2"/>
  <c r="NO157" i="2"/>
  <c r="NO158" i="2"/>
  <c r="NO159" i="2"/>
  <c r="NO160" i="2"/>
  <c r="NO161" i="2"/>
  <c r="NO162" i="2"/>
  <c r="NO163" i="2"/>
  <c r="NO164" i="2"/>
  <c r="NO165" i="2"/>
  <c r="NO166" i="2"/>
  <c r="NO167" i="2"/>
  <c r="NO168" i="2"/>
  <c r="NO169" i="2"/>
  <c r="NO170" i="2"/>
  <c r="NO171" i="2"/>
  <c r="NO172" i="2"/>
  <c r="NO173" i="2"/>
  <c r="NO174" i="2"/>
  <c r="NO175" i="2"/>
  <c r="NO176" i="2"/>
  <c r="NO177" i="2"/>
  <c r="NO178" i="2"/>
  <c r="NO179" i="2"/>
  <c r="NO180" i="2"/>
  <c r="NO181" i="2"/>
  <c r="NO182" i="2"/>
  <c r="NO183" i="2"/>
  <c r="NO184" i="2"/>
  <c r="NO185" i="2"/>
  <c r="NO186" i="2"/>
  <c r="NO187" i="2"/>
  <c r="NO188" i="2"/>
  <c r="NO189" i="2"/>
  <c r="NO190" i="2"/>
  <c r="NO191" i="2"/>
  <c r="NO192" i="2"/>
  <c r="NO193" i="2"/>
  <c r="NO194" i="2"/>
  <c r="NO195" i="2"/>
  <c r="NO196" i="2"/>
  <c r="NO197" i="2"/>
  <c r="NO198" i="2"/>
  <c r="NO199" i="2"/>
  <c r="NO200" i="2"/>
  <c r="NO201" i="2"/>
  <c r="NO202" i="2"/>
  <c r="NO203" i="2"/>
  <c r="NO204" i="2"/>
  <c r="NO205" i="2"/>
  <c r="NO206" i="2"/>
  <c r="NO207" i="2"/>
  <c r="NO208" i="2"/>
  <c r="NO209" i="2"/>
  <c r="NO210" i="2"/>
  <c r="NO211" i="2"/>
  <c r="NO212" i="2"/>
  <c r="NO213" i="2"/>
  <c r="NO214" i="2"/>
  <c r="NO215" i="2"/>
  <c r="NO216" i="2"/>
  <c r="NO217" i="2"/>
  <c r="NO218" i="2"/>
  <c r="NO219" i="2"/>
  <c r="NO220" i="2"/>
  <c r="NO221" i="2"/>
  <c r="NO222" i="2"/>
  <c r="NO223" i="2"/>
  <c r="NO224" i="2"/>
  <c r="NO225" i="2"/>
  <c r="NO226" i="2"/>
  <c r="NO227" i="2"/>
  <c r="NO228" i="2"/>
  <c r="NO229" i="2"/>
  <c r="NO230" i="2"/>
  <c r="NO231" i="2"/>
  <c r="NO232" i="2"/>
  <c r="NO233" i="2"/>
  <c r="NO234" i="2"/>
  <c r="NO235" i="2"/>
  <c r="NO236" i="2"/>
  <c r="NO237" i="2"/>
  <c r="NO238" i="2"/>
  <c r="NO239" i="2"/>
  <c r="NO240" i="2"/>
  <c r="NO241" i="2"/>
  <c r="NO242" i="2"/>
  <c r="NO243" i="2"/>
  <c r="NO244" i="2"/>
  <c r="NO245" i="2"/>
  <c r="NO246" i="2"/>
  <c r="NO247" i="2"/>
  <c r="NO248" i="2"/>
  <c r="NO249" i="2"/>
  <c r="NO250" i="2"/>
  <c r="NO251" i="2"/>
  <c r="NO252" i="2"/>
  <c r="NO253" i="2"/>
  <c r="NO254" i="2"/>
  <c r="NO255" i="2"/>
  <c r="NO256" i="2"/>
  <c r="NO257" i="2"/>
  <c r="NO258" i="2"/>
  <c r="NO259" i="2"/>
  <c r="NO260" i="2"/>
  <c r="NO261" i="2"/>
  <c r="NO262" i="2"/>
  <c r="NO263" i="2"/>
  <c r="NO264" i="2"/>
  <c r="NO265" i="2"/>
  <c r="NO266" i="2"/>
  <c r="NO267" i="2"/>
  <c r="NO268" i="2"/>
  <c r="NO269" i="2"/>
  <c r="NO270" i="2"/>
  <c r="NO271" i="2"/>
  <c r="NO272" i="2"/>
  <c r="NO273" i="2"/>
  <c r="NO274" i="2"/>
  <c r="NO275" i="2"/>
  <c r="NO276" i="2"/>
  <c r="NO277" i="2"/>
  <c r="NO278" i="2"/>
  <c r="NO6" i="2"/>
  <c r="NP6" i="2"/>
  <c r="NS11" i="2"/>
  <c r="NS12" i="2"/>
  <c r="NS13" i="2"/>
  <c r="NS14" i="2"/>
  <c r="NS15" i="2"/>
  <c r="NS16" i="2"/>
  <c r="NS17" i="2"/>
  <c r="NS18" i="2"/>
  <c r="NS19" i="2"/>
  <c r="NS20" i="2"/>
  <c r="NS21" i="2"/>
  <c r="NS22" i="2"/>
  <c r="NS23" i="2"/>
  <c r="NS24" i="2"/>
  <c r="NS25" i="2"/>
  <c r="NS26" i="2"/>
  <c r="NS27" i="2"/>
  <c r="NS28" i="2"/>
  <c r="NS29" i="2"/>
  <c r="NS30" i="2"/>
  <c r="NS31" i="2"/>
  <c r="NS32" i="2"/>
  <c r="NS33" i="2"/>
  <c r="NS34" i="2"/>
  <c r="NS35" i="2"/>
  <c r="NS36" i="2"/>
  <c r="NS37" i="2"/>
  <c r="NS38" i="2"/>
  <c r="NS39" i="2"/>
  <c r="NS40" i="2"/>
  <c r="NS41" i="2"/>
  <c r="NS42" i="2"/>
  <c r="NS43" i="2"/>
  <c r="NS44" i="2"/>
  <c r="NS45" i="2"/>
  <c r="NS46" i="2"/>
  <c r="NS47" i="2"/>
  <c r="NS48" i="2"/>
  <c r="NS49" i="2"/>
  <c r="NS50" i="2"/>
  <c r="NS51" i="2"/>
  <c r="NS52" i="2"/>
  <c r="NS53" i="2"/>
  <c r="NS54" i="2"/>
  <c r="NS55" i="2"/>
  <c r="NS56" i="2"/>
  <c r="NS57" i="2"/>
  <c r="NS58" i="2"/>
  <c r="NS59" i="2"/>
  <c r="NS60" i="2"/>
  <c r="NS61" i="2"/>
  <c r="NS62" i="2"/>
  <c r="NS63" i="2"/>
  <c r="NS64" i="2"/>
  <c r="NS65" i="2"/>
  <c r="NS66" i="2"/>
  <c r="NS67" i="2"/>
  <c r="NS68" i="2"/>
  <c r="NS69" i="2"/>
  <c r="NS70" i="2"/>
  <c r="NS71" i="2"/>
  <c r="NS72" i="2"/>
  <c r="NS73" i="2"/>
  <c r="NS74" i="2"/>
  <c r="NS75" i="2"/>
  <c r="NS76" i="2"/>
  <c r="NS77" i="2"/>
  <c r="NS78" i="2"/>
  <c r="NS79" i="2"/>
  <c r="NS80" i="2"/>
  <c r="NS81" i="2"/>
  <c r="NS82" i="2"/>
  <c r="NS83" i="2"/>
  <c r="NS84" i="2"/>
  <c r="NS85" i="2"/>
  <c r="NS86" i="2"/>
  <c r="NS87" i="2"/>
  <c r="NS88" i="2"/>
  <c r="NS89" i="2"/>
  <c r="NS90" i="2"/>
  <c r="NS91" i="2"/>
  <c r="NS92" i="2"/>
  <c r="NS93" i="2"/>
  <c r="NS94" i="2"/>
  <c r="NS95" i="2"/>
  <c r="NS96" i="2"/>
  <c r="NS97" i="2"/>
  <c r="NS98" i="2"/>
  <c r="NS99" i="2"/>
  <c r="NS100" i="2"/>
  <c r="NS101" i="2"/>
  <c r="NS102" i="2"/>
  <c r="NS103" i="2"/>
  <c r="NS104" i="2"/>
  <c r="NS105" i="2"/>
  <c r="NS106" i="2"/>
  <c r="NS107" i="2"/>
  <c r="NS108" i="2"/>
  <c r="NS109" i="2"/>
  <c r="NS110" i="2"/>
  <c r="NS111" i="2"/>
  <c r="NS112" i="2"/>
  <c r="NS113" i="2"/>
  <c r="NS114" i="2"/>
  <c r="NS115" i="2"/>
  <c r="NS116" i="2"/>
  <c r="NS117" i="2"/>
  <c r="NS118" i="2"/>
  <c r="NS119" i="2"/>
  <c r="NS120" i="2"/>
  <c r="NS121" i="2"/>
  <c r="NS122" i="2"/>
  <c r="NS123" i="2"/>
  <c r="NS124" i="2"/>
  <c r="NS125" i="2"/>
  <c r="NS126" i="2"/>
  <c r="NS127" i="2"/>
  <c r="NS128" i="2"/>
  <c r="NS129" i="2"/>
  <c r="NS130" i="2"/>
  <c r="NS131" i="2"/>
  <c r="NS132" i="2"/>
  <c r="NS133" i="2"/>
  <c r="NS134" i="2"/>
  <c r="NS135" i="2"/>
  <c r="NS136" i="2"/>
  <c r="NS137" i="2"/>
  <c r="NS138" i="2"/>
  <c r="NS139" i="2"/>
  <c r="NS140" i="2"/>
  <c r="NS141" i="2"/>
  <c r="NS142" i="2"/>
  <c r="NS143" i="2"/>
  <c r="NS144" i="2"/>
  <c r="NS145" i="2"/>
  <c r="NS146" i="2"/>
  <c r="NS147" i="2"/>
  <c r="NS148" i="2"/>
  <c r="NS149" i="2"/>
  <c r="NS150" i="2"/>
  <c r="NS151" i="2"/>
  <c r="NS152" i="2"/>
  <c r="NS153" i="2"/>
  <c r="NS154" i="2"/>
  <c r="NS155" i="2"/>
  <c r="NS156" i="2"/>
  <c r="NS157" i="2"/>
  <c r="NS158" i="2"/>
  <c r="NS159" i="2"/>
  <c r="NS160" i="2"/>
  <c r="NS161" i="2"/>
  <c r="NS162" i="2"/>
  <c r="NS163" i="2"/>
  <c r="NS164" i="2"/>
  <c r="NS165" i="2"/>
  <c r="NS166" i="2"/>
  <c r="NS167" i="2"/>
  <c r="NS168" i="2"/>
  <c r="NS169" i="2"/>
  <c r="NS170" i="2"/>
  <c r="NS171" i="2"/>
  <c r="NS172" i="2"/>
  <c r="NS173" i="2"/>
  <c r="NS174" i="2"/>
  <c r="NS175" i="2"/>
  <c r="NS176" i="2"/>
  <c r="NS177" i="2"/>
  <c r="NS178" i="2"/>
  <c r="NS179" i="2"/>
  <c r="NS180" i="2"/>
  <c r="NS181" i="2"/>
  <c r="NS182" i="2"/>
  <c r="NS183" i="2"/>
  <c r="NS184" i="2"/>
  <c r="NS185" i="2"/>
  <c r="NS186" i="2"/>
  <c r="NS187" i="2"/>
  <c r="NS188" i="2"/>
  <c r="NS189" i="2"/>
  <c r="NS190" i="2"/>
  <c r="NS191" i="2"/>
  <c r="NS192" i="2"/>
  <c r="NS193" i="2"/>
  <c r="NS194" i="2"/>
  <c r="NS195" i="2"/>
  <c r="NS196" i="2"/>
  <c r="NS197" i="2"/>
  <c r="NS198" i="2"/>
  <c r="NS199" i="2"/>
  <c r="NS200" i="2"/>
  <c r="NS201" i="2"/>
  <c r="NS202" i="2"/>
  <c r="NS203" i="2"/>
  <c r="NS204" i="2"/>
  <c r="NS205" i="2"/>
  <c r="NS206" i="2"/>
  <c r="NS207" i="2"/>
  <c r="NS208" i="2"/>
  <c r="NS209" i="2"/>
  <c r="NS210" i="2"/>
  <c r="NS211" i="2"/>
  <c r="NS212" i="2"/>
  <c r="NS213" i="2"/>
  <c r="NS214" i="2"/>
  <c r="NS215" i="2"/>
  <c r="NS216" i="2"/>
  <c r="NS217" i="2"/>
  <c r="NS218" i="2"/>
  <c r="NS219" i="2"/>
  <c r="NS220" i="2"/>
  <c r="NS221" i="2"/>
  <c r="NS222" i="2"/>
  <c r="NS223" i="2"/>
  <c r="NS224" i="2"/>
  <c r="NS225" i="2"/>
  <c r="NS226" i="2"/>
  <c r="NS227" i="2"/>
  <c r="NS228" i="2"/>
  <c r="NS229" i="2"/>
  <c r="NS230" i="2"/>
  <c r="NS231" i="2"/>
  <c r="NS232" i="2"/>
  <c r="NS233" i="2"/>
  <c r="NS234" i="2"/>
  <c r="NS235" i="2"/>
  <c r="NS236" i="2"/>
  <c r="NS237" i="2"/>
  <c r="NS238" i="2"/>
  <c r="NS239" i="2"/>
  <c r="NS240" i="2"/>
  <c r="NS241" i="2"/>
  <c r="NS242" i="2"/>
  <c r="NS243" i="2"/>
  <c r="NS244" i="2"/>
  <c r="NS245" i="2"/>
  <c r="NS246" i="2"/>
  <c r="NS247" i="2"/>
  <c r="NS248" i="2"/>
  <c r="NS249" i="2"/>
  <c r="NS250" i="2"/>
  <c r="NS251" i="2"/>
  <c r="NS252" i="2"/>
  <c r="NS253" i="2"/>
  <c r="NS254" i="2"/>
  <c r="NS255" i="2"/>
  <c r="NS256" i="2"/>
  <c r="NS257" i="2"/>
  <c r="NS258" i="2"/>
  <c r="NS259" i="2"/>
  <c r="NS260" i="2"/>
  <c r="NS261" i="2"/>
  <c r="NS262" i="2"/>
  <c r="NS263" i="2"/>
  <c r="NS264" i="2"/>
  <c r="NS265" i="2"/>
  <c r="NS266" i="2"/>
  <c r="NS267" i="2"/>
  <c r="NS268" i="2"/>
  <c r="NS269" i="2"/>
  <c r="NS270" i="2"/>
  <c r="NS271" i="2"/>
  <c r="NS272" i="2"/>
  <c r="NS273" i="2"/>
  <c r="NS274" i="2"/>
  <c r="NS275" i="2"/>
  <c r="NS276" i="2"/>
  <c r="NS277" i="2"/>
  <c r="NS278" i="2"/>
  <c r="NS6" i="2"/>
  <c r="NT11" i="2"/>
  <c r="NT12" i="2"/>
  <c r="NT13" i="2"/>
  <c r="NT14" i="2"/>
  <c r="NT15" i="2"/>
  <c r="NT16" i="2"/>
  <c r="NT17" i="2"/>
  <c r="NT18" i="2"/>
  <c r="NT19" i="2"/>
  <c r="NT20" i="2"/>
  <c r="NT21" i="2"/>
  <c r="NT22" i="2"/>
  <c r="NT23" i="2"/>
  <c r="NT24" i="2"/>
  <c r="NT25" i="2"/>
  <c r="NT26" i="2"/>
  <c r="NT27" i="2"/>
  <c r="NT28" i="2"/>
  <c r="NT29" i="2"/>
  <c r="NT30" i="2"/>
  <c r="NT31" i="2"/>
  <c r="NT32" i="2"/>
  <c r="NT33" i="2"/>
  <c r="NT34" i="2"/>
  <c r="NT35" i="2"/>
  <c r="NT36" i="2"/>
  <c r="NT37" i="2"/>
  <c r="NT38" i="2"/>
  <c r="NT39" i="2"/>
  <c r="NT40" i="2"/>
  <c r="NT41" i="2"/>
  <c r="NT42" i="2"/>
  <c r="NT43" i="2"/>
  <c r="NT44" i="2"/>
  <c r="NT45" i="2"/>
  <c r="NT46" i="2"/>
  <c r="NT47" i="2"/>
  <c r="NT48" i="2"/>
  <c r="NT49" i="2"/>
  <c r="NT50" i="2"/>
  <c r="NT51" i="2"/>
  <c r="NT52" i="2"/>
  <c r="NT53" i="2"/>
  <c r="NT54" i="2"/>
  <c r="NT55" i="2"/>
  <c r="NT56" i="2"/>
  <c r="NT57" i="2"/>
  <c r="NT58" i="2"/>
  <c r="NT59" i="2"/>
  <c r="NT60" i="2"/>
  <c r="NT61" i="2"/>
  <c r="NT62" i="2"/>
  <c r="NT63" i="2"/>
  <c r="NT64" i="2"/>
  <c r="NT65" i="2"/>
  <c r="NT66" i="2"/>
  <c r="NT67" i="2"/>
  <c r="NT68" i="2"/>
  <c r="NT69" i="2"/>
  <c r="NT70" i="2"/>
  <c r="NT71" i="2"/>
  <c r="NT72" i="2"/>
  <c r="NT73" i="2"/>
  <c r="NT74" i="2"/>
  <c r="NT75" i="2"/>
  <c r="NT76" i="2"/>
  <c r="NT77" i="2"/>
  <c r="NT78" i="2"/>
  <c r="NT79" i="2"/>
  <c r="NT80" i="2"/>
  <c r="NT81" i="2"/>
  <c r="NT82" i="2"/>
  <c r="NT83" i="2"/>
  <c r="NT84" i="2"/>
  <c r="NT85" i="2"/>
  <c r="NT86" i="2"/>
  <c r="NT87" i="2"/>
  <c r="NT88" i="2"/>
  <c r="NT89" i="2"/>
  <c r="NT90" i="2"/>
  <c r="NT91" i="2"/>
  <c r="NT92" i="2"/>
  <c r="NT93" i="2"/>
  <c r="NT94" i="2"/>
  <c r="NT95" i="2"/>
  <c r="NT96" i="2"/>
  <c r="NT97" i="2"/>
  <c r="NT98" i="2"/>
  <c r="NT99" i="2"/>
  <c r="NT100" i="2"/>
  <c r="NT101" i="2"/>
  <c r="NT102" i="2"/>
  <c r="NT103" i="2"/>
  <c r="NT104" i="2"/>
  <c r="NT105" i="2"/>
  <c r="NT106" i="2"/>
  <c r="NT107" i="2"/>
  <c r="NT108" i="2"/>
  <c r="NT109" i="2"/>
  <c r="NT110" i="2"/>
  <c r="NT111" i="2"/>
  <c r="NT112" i="2"/>
  <c r="NT113" i="2"/>
  <c r="NT114" i="2"/>
  <c r="NT115" i="2"/>
  <c r="NT116" i="2"/>
  <c r="NT117" i="2"/>
  <c r="NT118" i="2"/>
  <c r="NT119" i="2"/>
  <c r="NT120" i="2"/>
  <c r="NT121" i="2"/>
  <c r="NT122" i="2"/>
  <c r="NT123" i="2"/>
  <c r="NT124" i="2"/>
  <c r="NT125" i="2"/>
  <c r="NT126" i="2"/>
  <c r="NT127" i="2"/>
  <c r="NT128" i="2"/>
  <c r="NT129" i="2"/>
  <c r="NT130" i="2"/>
  <c r="NT131" i="2"/>
  <c r="NT132" i="2"/>
  <c r="NT133" i="2"/>
  <c r="NT134" i="2"/>
  <c r="NT135" i="2"/>
  <c r="NT136" i="2"/>
  <c r="NT137" i="2"/>
  <c r="NT138" i="2"/>
  <c r="NT139" i="2"/>
  <c r="NT140" i="2"/>
  <c r="NT141" i="2"/>
  <c r="NT142" i="2"/>
  <c r="NT143" i="2"/>
  <c r="NT144" i="2"/>
  <c r="NT145" i="2"/>
  <c r="NT146" i="2"/>
  <c r="NT147" i="2"/>
  <c r="NT148" i="2"/>
  <c r="NT149" i="2"/>
  <c r="NT150" i="2"/>
  <c r="NT151" i="2"/>
  <c r="NT152" i="2"/>
  <c r="NT153" i="2"/>
  <c r="NT154" i="2"/>
  <c r="NT155" i="2"/>
  <c r="NT156" i="2"/>
  <c r="NT157" i="2"/>
  <c r="NT158" i="2"/>
  <c r="NT159" i="2"/>
  <c r="NT160" i="2"/>
  <c r="NT161" i="2"/>
  <c r="NT162" i="2"/>
  <c r="NT163" i="2"/>
  <c r="NT164" i="2"/>
  <c r="NT165" i="2"/>
  <c r="NT166" i="2"/>
  <c r="NT167" i="2"/>
  <c r="NT168" i="2"/>
  <c r="NT169" i="2"/>
  <c r="NT170" i="2"/>
  <c r="NT171" i="2"/>
  <c r="NT172" i="2"/>
  <c r="NT173" i="2"/>
  <c r="NT174" i="2"/>
  <c r="NT175" i="2"/>
  <c r="NT176" i="2"/>
  <c r="NT177" i="2"/>
  <c r="NT178" i="2"/>
  <c r="NT179" i="2"/>
  <c r="NT180" i="2"/>
  <c r="NT181" i="2"/>
  <c r="NT182" i="2"/>
  <c r="NT183" i="2"/>
  <c r="NT184" i="2"/>
  <c r="NT185" i="2"/>
  <c r="NT186" i="2"/>
  <c r="NT187" i="2"/>
  <c r="NT188" i="2"/>
  <c r="NT189" i="2"/>
  <c r="NT190" i="2"/>
  <c r="NT191" i="2"/>
  <c r="NT192" i="2"/>
  <c r="NT193" i="2"/>
  <c r="NT194" i="2"/>
  <c r="NT195" i="2"/>
  <c r="NT196" i="2"/>
  <c r="NT197" i="2"/>
  <c r="NT198" i="2"/>
  <c r="NT199" i="2"/>
  <c r="NT200" i="2"/>
  <c r="NT201" i="2"/>
  <c r="NT202" i="2"/>
  <c r="NT203" i="2"/>
  <c r="NT204" i="2"/>
  <c r="NT205" i="2"/>
  <c r="NT206" i="2"/>
  <c r="NT207" i="2"/>
  <c r="NT208" i="2"/>
  <c r="NT209" i="2"/>
  <c r="NT210" i="2"/>
  <c r="NT211" i="2"/>
  <c r="NT212" i="2"/>
  <c r="NT213" i="2"/>
  <c r="NT214" i="2"/>
  <c r="NT215" i="2"/>
  <c r="NT216" i="2"/>
  <c r="NT217" i="2"/>
  <c r="NT218" i="2"/>
  <c r="NT219" i="2"/>
  <c r="NT220" i="2"/>
  <c r="NT221" i="2"/>
  <c r="NT222" i="2"/>
  <c r="NT223" i="2"/>
  <c r="NT224" i="2"/>
  <c r="NT225" i="2"/>
  <c r="NT226" i="2"/>
  <c r="NT227" i="2"/>
  <c r="NT228" i="2"/>
  <c r="NT229" i="2"/>
  <c r="NT230" i="2"/>
  <c r="NT231" i="2"/>
  <c r="NT232" i="2"/>
  <c r="NT233" i="2"/>
  <c r="NT234" i="2"/>
  <c r="NT235" i="2"/>
  <c r="NT236" i="2"/>
  <c r="NT237" i="2"/>
  <c r="NT238" i="2"/>
  <c r="NT239" i="2"/>
  <c r="NT240" i="2"/>
  <c r="NT241" i="2"/>
  <c r="NT242" i="2"/>
  <c r="NT243" i="2"/>
  <c r="NT244" i="2"/>
  <c r="NT245" i="2"/>
  <c r="NT246" i="2"/>
  <c r="NT247" i="2"/>
  <c r="NT248" i="2"/>
  <c r="NT249" i="2"/>
  <c r="NT250" i="2"/>
  <c r="NT251" i="2"/>
  <c r="NT252" i="2"/>
  <c r="NT253" i="2"/>
  <c r="NT254" i="2"/>
  <c r="NT255" i="2"/>
  <c r="NT256" i="2"/>
  <c r="NT257" i="2"/>
  <c r="NT258" i="2"/>
  <c r="NT259" i="2"/>
  <c r="NT260" i="2"/>
  <c r="NT261" i="2"/>
  <c r="NT262" i="2"/>
  <c r="NT263" i="2"/>
  <c r="NT264" i="2"/>
  <c r="NT265" i="2"/>
  <c r="NT266" i="2"/>
  <c r="NT267" i="2"/>
  <c r="NT268" i="2"/>
  <c r="NT269" i="2"/>
  <c r="NT270" i="2"/>
  <c r="NT271" i="2"/>
  <c r="NT272" i="2"/>
  <c r="NT273" i="2"/>
  <c r="NT274" i="2"/>
  <c r="NT275" i="2"/>
  <c r="NT276" i="2"/>
  <c r="NT277" i="2"/>
  <c r="NT278" i="2"/>
  <c r="NT6" i="2"/>
  <c r="NL7" i="2"/>
  <c r="NM7" i="2"/>
  <c r="NN7" i="2"/>
  <c r="NO7" i="2"/>
  <c r="NP7" i="2"/>
  <c r="NS7" i="2"/>
  <c r="NT7" i="2"/>
  <c r="NL9" i="2"/>
  <c r="NM9" i="2"/>
  <c r="NN9" i="2"/>
  <c r="NO9" i="2"/>
  <c r="NP9" i="2"/>
  <c r="NS9" i="2"/>
  <c r="NT9" i="2"/>
  <c r="IY2" i="2"/>
  <c r="JX2" i="2"/>
  <c r="NK2" i="2"/>
  <c r="NK3" i="2"/>
  <c r="NK4" i="2"/>
  <c r="NK5" i="2"/>
  <c r="NK10" i="2"/>
  <c r="NK11" i="2"/>
  <c r="NK12" i="2"/>
  <c r="NK13" i="2"/>
  <c r="NK14" i="2"/>
  <c r="NK15" i="2"/>
  <c r="NK16" i="2"/>
  <c r="NK17" i="2"/>
  <c r="NK18" i="2"/>
  <c r="NK19" i="2"/>
  <c r="NK20" i="2"/>
  <c r="NK21" i="2"/>
  <c r="NK22" i="2"/>
  <c r="NK23" i="2"/>
  <c r="NK24" i="2"/>
  <c r="NK25" i="2"/>
  <c r="NK26" i="2"/>
  <c r="NK27" i="2"/>
  <c r="NK28" i="2"/>
  <c r="NK29" i="2"/>
  <c r="NK30" i="2"/>
  <c r="NK31" i="2"/>
  <c r="NK32" i="2"/>
  <c r="NK33" i="2"/>
  <c r="NK34" i="2"/>
  <c r="NK35" i="2"/>
  <c r="NK36" i="2"/>
  <c r="NK37" i="2"/>
  <c r="NK38" i="2"/>
  <c r="NK39" i="2"/>
  <c r="NK40" i="2"/>
  <c r="NK41" i="2"/>
  <c r="NK42" i="2"/>
  <c r="NK43" i="2"/>
  <c r="NK44" i="2"/>
  <c r="NK45" i="2"/>
  <c r="NK46" i="2"/>
  <c r="NK47" i="2"/>
  <c r="NK48" i="2"/>
  <c r="NK49" i="2"/>
  <c r="NK50" i="2"/>
  <c r="NK51" i="2"/>
  <c r="NK52" i="2"/>
  <c r="NK53" i="2"/>
  <c r="NK54" i="2"/>
  <c r="NK55" i="2"/>
  <c r="NK56" i="2"/>
  <c r="NK57" i="2"/>
  <c r="NK58" i="2"/>
  <c r="NK59" i="2"/>
  <c r="NK60" i="2"/>
  <c r="NK61" i="2"/>
  <c r="NK62" i="2"/>
  <c r="NK63" i="2"/>
  <c r="NK64" i="2"/>
  <c r="NK65" i="2"/>
  <c r="NK66" i="2"/>
  <c r="NK67" i="2"/>
  <c r="NK68" i="2"/>
  <c r="NK69" i="2"/>
  <c r="NK70" i="2"/>
  <c r="NK71" i="2"/>
  <c r="NK72" i="2"/>
  <c r="NK73" i="2"/>
  <c r="NK74" i="2"/>
  <c r="NK75" i="2"/>
  <c r="NK76" i="2"/>
  <c r="NK77" i="2"/>
  <c r="NK78" i="2"/>
  <c r="NK79" i="2"/>
  <c r="NK80" i="2"/>
  <c r="NK81" i="2"/>
  <c r="NK82" i="2"/>
  <c r="NK83" i="2"/>
  <c r="NK84" i="2"/>
  <c r="NK85" i="2"/>
  <c r="NK86" i="2"/>
  <c r="NK87" i="2"/>
  <c r="NK88" i="2"/>
  <c r="NK89" i="2"/>
  <c r="NK90" i="2"/>
  <c r="NK91" i="2"/>
  <c r="NK92" i="2"/>
  <c r="NK93" i="2"/>
  <c r="NK94" i="2"/>
  <c r="NK95" i="2"/>
  <c r="NK96" i="2"/>
  <c r="NK97" i="2"/>
  <c r="NK98" i="2"/>
  <c r="NK99" i="2"/>
  <c r="NK100" i="2"/>
  <c r="NK101" i="2"/>
  <c r="NK102" i="2"/>
  <c r="NK103" i="2"/>
  <c r="NK104" i="2"/>
  <c r="NK105" i="2"/>
  <c r="NK106" i="2"/>
  <c r="NK107" i="2"/>
  <c r="NK108" i="2"/>
  <c r="NK109" i="2"/>
  <c r="NK110" i="2"/>
  <c r="NK111" i="2"/>
  <c r="NK112" i="2"/>
  <c r="NK113" i="2"/>
  <c r="NK114" i="2"/>
  <c r="NK115" i="2"/>
  <c r="NK116" i="2"/>
  <c r="NK117" i="2"/>
  <c r="NK118" i="2"/>
  <c r="NK119" i="2"/>
  <c r="NK120" i="2"/>
  <c r="NK121" i="2"/>
  <c r="NK122" i="2"/>
  <c r="NK123" i="2"/>
  <c r="NK124" i="2"/>
  <c r="NK125" i="2"/>
  <c r="NK126" i="2"/>
  <c r="NK127" i="2"/>
  <c r="NK128" i="2"/>
  <c r="NK129" i="2"/>
  <c r="NK130" i="2"/>
  <c r="NK131" i="2"/>
  <c r="NK132" i="2"/>
  <c r="NK133" i="2"/>
  <c r="NK134" i="2"/>
  <c r="NK135" i="2"/>
  <c r="NK136" i="2"/>
  <c r="NK137" i="2"/>
  <c r="NK138" i="2"/>
  <c r="NK139" i="2"/>
  <c r="NK140" i="2"/>
  <c r="NK141" i="2"/>
  <c r="NK142" i="2"/>
  <c r="NK143" i="2"/>
  <c r="NK144" i="2"/>
  <c r="NK145" i="2"/>
  <c r="NK146" i="2"/>
  <c r="NK147" i="2"/>
  <c r="NK148" i="2"/>
  <c r="NK149" i="2"/>
  <c r="NK150" i="2"/>
  <c r="NK151" i="2"/>
  <c r="NK152" i="2"/>
  <c r="NK153" i="2"/>
  <c r="NK154" i="2"/>
  <c r="NK155" i="2"/>
  <c r="NK156" i="2"/>
  <c r="NK157" i="2"/>
  <c r="NK158" i="2"/>
  <c r="NK159" i="2"/>
  <c r="NK160" i="2"/>
  <c r="NK161" i="2"/>
  <c r="NK162" i="2"/>
  <c r="NK163" i="2"/>
  <c r="NK164" i="2"/>
  <c r="NK165" i="2"/>
  <c r="NK166" i="2"/>
  <c r="NK167" i="2"/>
  <c r="NK168" i="2"/>
  <c r="NK169" i="2"/>
  <c r="NK170" i="2"/>
  <c r="NK171" i="2"/>
  <c r="NK172" i="2"/>
  <c r="NK173" i="2"/>
  <c r="NK174" i="2"/>
  <c r="NK175" i="2"/>
  <c r="NK176" i="2"/>
  <c r="NK177" i="2"/>
  <c r="NK178" i="2"/>
  <c r="NK179" i="2"/>
  <c r="NK180" i="2"/>
  <c r="NK181" i="2"/>
  <c r="NK182" i="2"/>
  <c r="NK183" i="2"/>
  <c r="NK184" i="2"/>
  <c r="NK185" i="2"/>
  <c r="NK186" i="2"/>
  <c r="NK187" i="2"/>
  <c r="NK188" i="2"/>
  <c r="NK189" i="2"/>
  <c r="NK190" i="2"/>
  <c r="NK191" i="2"/>
  <c r="NK192" i="2"/>
  <c r="NK193" i="2"/>
  <c r="NK194" i="2"/>
  <c r="NK195" i="2"/>
  <c r="NK196" i="2"/>
  <c r="NK197" i="2"/>
  <c r="NK198" i="2"/>
  <c r="NK199" i="2"/>
  <c r="NK200" i="2"/>
  <c r="NK201" i="2"/>
  <c r="NK202" i="2"/>
  <c r="NK203" i="2"/>
  <c r="NK204" i="2"/>
  <c r="NK205" i="2"/>
  <c r="NK206" i="2"/>
  <c r="NK207" i="2"/>
  <c r="NK208" i="2"/>
  <c r="NK209" i="2"/>
  <c r="NK210" i="2"/>
  <c r="NK211" i="2"/>
  <c r="NK212" i="2"/>
  <c r="NK213" i="2"/>
  <c r="NK214" i="2"/>
  <c r="NK215" i="2"/>
  <c r="NK216" i="2"/>
  <c r="NK217" i="2"/>
  <c r="NK218" i="2"/>
  <c r="NK219" i="2"/>
  <c r="NK220" i="2"/>
  <c r="NK221" i="2"/>
  <c r="NK222" i="2"/>
  <c r="NK223" i="2"/>
  <c r="NK224" i="2"/>
  <c r="NK225" i="2"/>
  <c r="NK226" i="2"/>
  <c r="NK227" i="2"/>
  <c r="NK228" i="2"/>
  <c r="NK229" i="2"/>
  <c r="NK230" i="2"/>
  <c r="NK231" i="2"/>
  <c r="NK232" i="2"/>
  <c r="NK233" i="2"/>
  <c r="NK234" i="2"/>
  <c r="NK235" i="2"/>
  <c r="NK236" i="2"/>
  <c r="NK237" i="2"/>
  <c r="NK238" i="2"/>
  <c r="NK239" i="2"/>
  <c r="NK240" i="2"/>
  <c r="NK241" i="2"/>
  <c r="NK242" i="2"/>
  <c r="NK243" i="2"/>
  <c r="NK244" i="2"/>
  <c r="NK245" i="2"/>
  <c r="NK246" i="2"/>
  <c r="NK247" i="2"/>
  <c r="NK248" i="2"/>
  <c r="NK249" i="2"/>
  <c r="NK250" i="2"/>
  <c r="NK251" i="2"/>
  <c r="NK252" i="2"/>
  <c r="NK253" i="2"/>
  <c r="NK254" i="2"/>
  <c r="NK255" i="2"/>
  <c r="NK256" i="2"/>
  <c r="NK257" i="2"/>
  <c r="NK258" i="2"/>
  <c r="NK259" i="2"/>
  <c r="NK260" i="2"/>
  <c r="NK261" i="2"/>
  <c r="NK262" i="2"/>
  <c r="NK263" i="2"/>
  <c r="NK264" i="2"/>
  <c r="NK265" i="2"/>
  <c r="NK266" i="2"/>
  <c r="NK267" i="2"/>
  <c r="NK268" i="2"/>
  <c r="NK269" i="2"/>
  <c r="NK270" i="2"/>
  <c r="NK271" i="2"/>
  <c r="NK272" i="2"/>
  <c r="NK273" i="2"/>
  <c r="NK274" i="2"/>
  <c r="NK275" i="2"/>
  <c r="NK276" i="2"/>
  <c r="NK277" i="2"/>
  <c r="NK278" i="2"/>
  <c r="NK6" i="2"/>
  <c r="NK7" i="2"/>
  <c r="NK9" i="2"/>
  <c r="NJ10" i="2"/>
  <c r="NJ11" i="2"/>
  <c r="NJ12" i="2"/>
  <c r="NJ13" i="2"/>
  <c r="NJ14" i="2"/>
  <c r="NJ15" i="2"/>
  <c r="NJ16" i="2"/>
  <c r="NJ17" i="2"/>
  <c r="NJ18" i="2"/>
  <c r="NJ19" i="2"/>
  <c r="NJ20" i="2"/>
  <c r="NJ21" i="2"/>
  <c r="NJ22" i="2"/>
  <c r="NJ23" i="2"/>
  <c r="NJ24" i="2"/>
  <c r="NJ25" i="2"/>
  <c r="NJ26" i="2"/>
  <c r="NJ27" i="2"/>
  <c r="NJ28" i="2"/>
  <c r="NJ29" i="2"/>
  <c r="NJ30" i="2"/>
  <c r="NJ31" i="2"/>
  <c r="NJ32" i="2"/>
  <c r="NJ33" i="2"/>
  <c r="NJ34" i="2"/>
  <c r="NJ35" i="2"/>
  <c r="NJ36" i="2"/>
  <c r="NJ37" i="2"/>
  <c r="NJ38" i="2"/>
  <c r="NJ39" i="2"/>
  <c r="NJ40" i="2"/>
  <c r="NJ41" i="2"/>
  <c r="NJ42" i="2"/>
  <c r="NJ43" i="2"/>
  <c r="NJ44" i="2"/>
  <c r="NJ45" i="2"/>
  <c r="NJ46" i="2"/>
  <c r="NJ47" i="2"/>
  <c r="NJ48" i="2"/>
  <c r="NJ49" i="2"/>
  <c r="NJ50" i="2"/>
  <c r="NJ51" i="2"/>
  <c r="NJ52" i="2"/>
  <c r="NJ53" i="2"/>
  <c r="NJ54" i="2"/>
  <c r="NJ55" i="2"/>
  <c r="NJ56" i="2"/>
  <c r="NJ57" i="2"/>
  <c r="NJ58" i="2"/>
  <c r="NJ59" i="2"/>
  <c r="NJ60" i="2"/>
  <c r="NJ61" i="2"/>
  <c r="NJ62" i="2"/>
  <c r="NJ63" i="2"/>
  <c r="NJ64" i="2"/>
  <c r="NJ65" i="2"/>
  <c r="NJ66" i="2"/>
  <c r="NJ67" i="2"/>
  <c r="NJ68" i="2"/>
  <c r="NJ69" i="2"/>
  <c r="NJ70" i="2"/>
  <c r="NJ71" i="2"/>
  <c r="NJ72" i="2"/>
  <c r="NJ73" i="2"/>
  <c r="NJ74" i="2"/>
  <c r="NJ75" i="2"/>
  <c r="NJ76" i="2"/>
  <c r="NJ77" i="2"/>
  <c r="NJ78" i="2"/>
  <c r="NJ79" i="2"/>
  <c r="NJ80" i="2"/>
  <c r="NJ81" i="2"/>
  <c r="NJ82" i="2"/>
  <c r="NJ83" i="2"/>
  <c r="NJ84" i="2"/>
  <c r="NJ85" i="2"/>
  <c r="NJ86" i="2"/>
  <c r="NJ87" i="2"/>
  <c r="NJ88" i="2"/>
  <c r="NJ89" i="2"/>
  <c r="NJ90" i="2"/>
  <c r="NJ91" i="2"/>
  <c r="NJ92" i="2"/>
  <c r="NJ93" i="2"/>
  <c r="NJ94" i="2"/>
  <c r="NJ95" i="2"/>
  <c r="NJ96" i="2"/>
  <c r="NJ97" i="2"/>
  <c r="NJ98" i="2"/>
  <c r="NJ99" i="2"/>
  <c r="NJ100" i="2"/>
  <c r="NJ101" i="2"/>
  <c r="NJ102" i="2"/>
  <c r="NJ103" i="2"/>
  <c r="NJ104" i="2"/>
  <c r="NJ105" i="2"/>
  <c r="NJ106" i="2"/>
  <c r="NJ107" i="2"/>
  <c r="NJ108" i="2"/>
  <c r="NJ109" i="2"/>
  <c r="NJ110" i="2"/>
  <c r="NJ111" i="2"/>
  <c r="NJ112" i="2"/>
  <c r="NJ113" i="2"/>
  <c r="NJ114" i="2"/>
  <c r="NJ115" i="2"/>
  <c r="NJ116" i="2"/>
  <c r="NJ117" i="2"/>
  <c r="NJ118" i="2"/>
  <c r="NJ119" i="2"/>
  <c r="NJ120" i="2"/>
  <c r="NJ121" i="2"/>
  <c r="NJ122" i="2"/>
  <c r="NJ123" i="2"/>
  <c r="NJ124" i="2"/>
  <c r="NJ125" i="2"/>
  <c r="NJ126" i="2"/>
  <c r="NJ127" i="2"/>
  <c r="NJ128" i="2"/>
  <c r="NJ129" i="2"/>
  <c r="NJ130" i="2"/>
  <c r="NJ131" i="2"/>
  <c r="NJ132" i="2"/>
  <c r="NJ133" i="2"/>
  <c r="NJ134" i="2"/>
  <c r="NJ135" i="2"/>
  <c r="NJ136" i="2"/>
  <c r="NJ137" i="2"/>
  <c r="NJ138" i="2"/>
  <c r="NJ139" i="2"/>
  <c r="NJ140" i="2"/>
  <c r="NJ141" i="2"/>
  <c r="NJ142" i="2"/>
  <c r="NJ143" i="2"/>
  <c r="NJ144" i="2"/>
  <c r="NJ145" i="2"/>
  <c r="NJ146" i="2"/>
  <c r="NJ147" i="2"/>
  <c r="NJ148" i="2"/>
  <c r="NJ149" i="2"/>
  <c r="NJ150" i="2"/>
  <c r="NJ151" i="2"/>
  <c r="NJ152" i="2"/>
  <c r="NJ153" i="2"/>
  <c r="NJ154" i="2"/>
  <c r="NJ155" i="2"/>
  <c r="NJ156" i="2"/>
  <c r="NJ157" i="2"/>
  <c r="NJ158" i="2"/>
  <c r="NJ159" i="2"/>
  <c r="NJ160" i="2"/>
  <c r="NJ161" i="2"/>
  <c r="NJ162" i="2"/>
  <c r="NJ163" i="2"/>
  <c r="NJ164" i="2"/>
  <c r="NJ165" i="2"/>
  <c r="NJ166" i="2"/>
  <c r="NJ167" i="2"/>
  <c r="NJ168" i="2"/>
  <c r="NJ169" i="2"/>
  <c r="NJ170" i="2"/>
  <c r="NJ171" i="2"/>
  <c r="NJ172" i="2"/>
  <c r="NJ173" i="2"/>
  <c r="NJ174" i="2"/>
  <c r="NJ175" i="2"/>
  <c r="NJ176" i="2"/>
  <c r="NJ177" i="2"/>
  <c r="NJ178" i="2"/>
  <c r="NJ179" i="2"/>
  <c r="NJ180" i="2"/>
  <c r="NJ181" i="2"/>
  <c r="NJ182" i="2"/>
  <c r="NJ183" i="2"/>
  <c r="NJ184" i="2"/>
  <c r="NJ185" i="2"/>
  <c r="NJ186" i="2"/>
  <c r="NJ187" i="2"/>
  <c r="NJ188" i="2"/>
  <c r="NJ189" i="2"/>
  <c r="NJ190" i="2"/>
  <c r="NJ191" i="2"/>
  <c r="NJ192" i="2"/>
  <c r="NJ193" i="2"/>
  <c r="NJ194" i="2"/>
  <c r="NJ195" i="2"/>
  <c r="NJ196" i="2"/>
  <c r="NJ197" i="2"/>
  <c r="NJ198" i="2"/>
  <c r="NJ199" i="2"/>
  <c r="NJ200" i="2"/>
  <c r="NJ201" i="2"/>
  <c r="NJ202" i="2"/>
  <c r="NJ203" i="2"/>
  <c r="NJ204" i="2"/>
  <c r="NJ205" i="2"/>
  <c r="NJ206" i="2"/>
  <c r="NJ207" i="2"/>
  <c r="NJ208" i="2"/>
  <c r="NJ209" i="2"/>
  <c r="NJ210" i="2"/>
  <c r="NJ211" i="2"/>
  <c r="NJ212" i="2"/>
  <c r="NJ213" i="2"/>
  <c r="NJ214" i="2"/>
  <c r="NJ215" i="2"/>
  <c r="NJ216" i="2"/>
  <c r="NJ217" i="2"/>
  <c r="NJ218" i="2"/>
  <c r="NJ219" i="2"/>
  <c r="NJ220" i="2"/>
  <c r="NJ221" i="2"/>
  <c r="NJ222" i="2"/>
  <c r="NJ223" i="2"/>
  <c r="NJ224" i="2"/>
  <c r="NJ225" i="2"/>
  <c r="NJ226" i="2"/>
  <c r="NJ227" i="2"/>
  <c r="NJ228" i="2"/>
  <c r="NJ229" i="2"/>
  <c r="NJ230" i="2"/>
  <c r="NJ231" i="2"/>
  <c r="NJ232" i="2"/>
  <c r="NJ233" i="2"/>
  <c r="NJ234" i="2"/>
  <c r="NJ235" i="2"/>
  <c r="NJ236" i="2"/>
  <c r="NJ237" i="2"/>
  <c r="NJ238" i="2"/>
  <c r="NJ239" i="2"/>
  <c r="NJ240" i="2"/>
  <c r="NJ241" i="2"/>
  <c r="NJ242" i="2"/>
  <c r="NJ243" i="2"/>
  <c r="NJ244" i="2"/>
  <c r="NJ245" i="2"/>
  <c r="NJ246" i="2"/>
  <c r="NJ247" i="2"/>
  <c r="NJ248" i="2"/>
  <c r="NJ249" i="2"/>
  <c r="NJ250" i="2"/>
  <c r="NJ251" i="2"/>
  <c r="NJ252" i="2"/>
  <c r="NJ253" i="2"/>
  <c r="NJ254" i="2"/>
  <c r="NJ255" i="2"/>
  <c r="NJ256" i="2"/>
  <c r="NJ257" i="2"/>
  <c r="NJ258" i="2"/>
  <c r="NJ259" i="2"/>
  <c r="NJ260" i="2"/>
  <c r="NJ261" i="2"/>
  <c r="NJ262" i="2"/>
  <c r="NJ263" i="2"/>
  <c r="NJ264" i="2"/>
  <c r="NJ265" i="2"/>
  <c r="NJ266" i="2"/>
  <c r="NJ267" i="2"/>
  <c r="NJ268" i="2"/>
  <c r="NJ269" i="2"/>
  <c r="NJ270" i="2"/>
  <c r="NJ271" i="2"/>
  <c r="NJ272" i="2"/>
  <c r="NJ273" i="2"/>
  <c r="NJ274" i="2"/>
  <c r="NJ275" i="2"/>
  <c r="NJ276" i="2"/>
  <c r="NJ277" i="2"/>
  <c r="NJ278" i="2"/>
  <c r="NJ6" i="2"/>
  <c r="NJ7" i="2"/>
  <c r="NJ9" i="2"/>
  <c r="NJ5" i="2"/>
  <c r="NJ4" i="2"/>
  <c r="NJ3" i="2"/>
  <c r="IX2" i="2"/>
  <c r="JW2" i="2"/>
  <c r="NJ2" i="2"/>
  <c r="NI10" i="2"/>
  <c r="NI11" i="2"/>
  <c r="NI12" i="2"/>
  <c r="NI13" i="2"/>
  <c r="NI14" i="2"/>
  <c r="NI15" i="2"/>
  <c r="NI16" i="2"/>
  <c r="NI17" i="2"/>
  <c r="NI18" i="2"/>
  <c r="NI19" i="2"/>
  <c r="NI20" i="2"/>
  <c r="NI21" i="2"/>
  <c r="NI22" i="2"/>
  <c r="NI23" i="2"/>
  <c r="NI24" i="2"/>
  <c r="NI25" i="2"/>
  <c r="NI26" i="2"/>
  <c r="NI27" i="2"/>
  <c r="NI28" i="2"/>
  <c r="NI29" i="2"/>
  <c r="NI30" i="2"/>
  <c r="NI31" i="2"/>
  <c r="NI32" i="2"/>
  <c r="NI33" i="2"/>
  <c r="NI34" i="2"/>
  <c r="NI35" i="2"/>
  <c r="NI36" i="2"/>
  <c r="NI37" i="2"/>
  <c r="NI38" i="2"/>
  <c r="NI39" i="2"/>
  <c r="NI40" i="2"/>
  <c r="NI41" i="2"/>
  <c r="NI42" i="2"/>
  <c r="NI43" i="2"/>
  <c r="NI44" i="2"/>
  <c r="NI45" i="2"/>
  <c r="NI46" i="2"/>
  <c r="NI47" i="2"/>
  <c r="NI48" i="2"/>
  <c r="NI49" i="2"/>
  <c r="NI50" i="2"/>
  <c r="NI51" i="2"/>
  <c r="NI52" i="2"/>
  <c r="NI53" i="2"/>
  <c r="NI54" i="2"/>
  <c r="NI55" i="2"/>
  <c r="NI56" i="2"/>
  <c r="NI57" i="2"/>
  <c r="NI58" i="2"/>
  <c r="NI59" i="2"/>
  <c r="NI60" i="2"/>
  <c r="NI61" i="2"/>
  <c r="NI62" i="2"/>
  <c r="NI63" i="2"/>
  <c r="NI64" i="2"/>
  <c r="NI65" i="2"/>
  <c r="NI66" i="2"/>
  <c r="NI67" i="2"/>
  <c r="NI68" i="2"/>
  <c r="NI69" i="2"/>
  <c r="NI70" i="2"/>
  <c r="NI71" i="2"/>
  <c r="NI72" i="2"/>
  <c r="NI73" i="2"/>
  <c r="NI74" i="2"/>
  <c r="NI75" i="2"/>
  <c r="NI76" i="2"/>
  <c r="NI77" i="2"/>
  <c r="NI78" i="2"/>
  <c r="NI79" i="2"/>
  <c r="NI80" i="2"/>
  <c r="NI81" i="2"/>
  <c r="NI82" i="2"/>
  <c r="NI83" i="2"/>
  <c r="NI84" i="2"/>
  <c r="NI85" i="2"/>
  <c r="NI86" i="2"/>
  <c r="NI87" i="2"/>
  <c r="NI88" i="2"/>
  <c r="NI89" i="2"/>
  <c r="NI90" i="2"/>
  <c r="NI91" i="2"/>
  <c r="NI92" i="2"/>
  <c r="NI93" i="2"/>
  <c r="NI94" i="2"/>
  <c r="NI95" i="2"/>
  <c r="NI96" i="2"/>
  <c r="NI97" i="2"/>
  <c r="NI98" i="2"/>
  <c r="NI99" i="2"/>
  <c r="NI100" i="2"/>
  <c r="NI101" i="2"/>
  <c r="NI102" i="2"/>
  <c r="NI103" i="2"/>
  <c r="NI104" i="2"/>
  <c r="NI105" i="2"/>
  <c r="NI106" i="2"/>
  <c r="NI107" i="2"/>
  <c r="NI108" i="2"/>
  <c r="NI109" i="2"/>
  <c r="NI110" i="2"/>
  <c r="NI111" i="2"/>
  <c r="NI112" i="2"/>
  <c r="NI113" i="2"/>
  <c r="NI114" i="2"/>
  <c r="NI115" i="2"/>
  <c r="NI116" i="2"/>
  <c r="NI117" i="2"/>
  <c r="NI118" i="2"/>
  <c r="NI119" i="2"/>
  <c r="NI120" i="2"/>
  <c r="NI121" i="2"/>
  <c r="NI122" i="2"/>
  <c r="NI123" i="2"/>
  <c r="NI124" i="2"/>
  <c r="NI125" i="2"/>
  <c r="NI126" i="2"/>
  <c r="NI127" i="2"/>
  <c r="NI128" i="2"/>
  <c r="NI129" i="2"/>
  <c r="NI130" i="2"/>
  <c r="NI131" i="2"/>
  <c r="NI132" i="2"/>
  <c r="NI133" i="2"/>
  <c r="NI134" i="2"/>
  <c r="NI135" i="2"/>
  <c r="NI136" i="2"/>
  <c r="NI137" i="2"/>
  <c r="NI138" i="2"/>
  <c r="NI139" i="2"/>
  <c r="NI140" i="2"/>
  <c r="NI141" i="2"/>
  <c r="NI142" i="2"/>
  <c r="NI143" i="2"/>
  <c r="NI144" i="2"/>
  <c r="NI145" i="2"/>
  <c r="NI146" i="2"/>
  <c r="NI147" i="2"/>
  <c r="NI148" i="2"/>
  <c r="NI149" i="2"/>
  <c r="NI150" i="2"/>
  <c r="NI151" i="2"/>
  <c r="NI152" i="2"/>
  <c r="NI153" i="2"/>
  <c r="NI154" i="2"/>
  <c r="NI155" i="2"/>
  <c r="NI156" i="2"/>
  <c r="NI157" i="2"/>
  <c r="NI158" i="2"/>
  <c r="NI159" i="2"/>
  <c r="NI160" i="2"/>
  <c r="NI161" i="2"/>
  <c r="NI162" i="2"/>
  <c r="NI163" i="2"/>
  <c r="NI164" i="2"/>
  <c r="NI165" i="2"/>
  <c r="NI166" i="2"/>
  <c r="NI167" i="2"/>
  <c r="NI168" i="2"/>
  <c r="NI169" i="2"/>
  <c r="NI170" i="2"/>
  <c r="NI171" i="2"/>
  <c r="NI172" i="2"/>
  <c r="NI173" i="2"/>
  <c r="NI174" i="2"/>
  <c r="NI175" i="2"/>
  <c r="NI176" i="2"/>
  <c r="NI177" i="2"/>
  <c r="NI178" i="2"/>
  <c r="NI179" i="2"/>
  <c r="NI180" i="2"/>
  <c r="NI181" i="2"/>
  <c r="NI182" i="2"/>
  <c r="NI183" i="2"/>
  <c r="NI184" i="2"/>
  <c r="NI185" i="2"/>
  <c r="NI186" i="2"/>
  <c r="NI187" i="2"/>
  <c r="NI188" i="2"/>
  <c r="NI189" i="2"/>
  <c r="NI190" i="2"/>
  <c r="NI191" i="2"/>
  <c r="NI192" i="2"/>
  <c r="NI193" i="2"/>
  <c r="NI194" i="2"/>
  <c r="NI195" i="2"/>
  <c r="NI196" i="2"/>
  <c r="NI197" i="2"/>
  <c r="NI198" i="2"/>
  <c r="NI199" i="2"/>
  <c r="NI200" i="2"/>
  <c r="NI201" i="2"/>
  <c r="NI202" i="2"/>
  <c r="NI203" i="2"/>
  <c r="NI204" i="2"/>
  <c r="NI205" i="2"/>
  <c r="NI206" i="2"/>
  <c r="NI207" i="2"/>
  <c r="NI208" i="2"/>
  <c r="NI209" i="2"/>
  <c r="NI210" i="2"/>
  <c r="NI211" i="2"/>
  <c r="NI212" i="2"/>
  <c r="NI213" i="2"/>
  <c r="NI214" i="2"/>
  <c r="NI215" i="2"/>
  <c r="NI216" i="2"/>
  <c r="NI217" i="2"/>
  <c r="NI218" i="2"/>
  <c r="NI219" i="2"/>
  <c r="NI220" i="2"/>
  <c r="NI221" i="2"/>
  <c r="NI222" i="2"/>
  <c r="NI223" i="2"/>
  <c r="NI224" i="2"/>
  <c r="NI225" i="2"/>
  <c r="NI226" i="2"/>
  <c r="NI227" i="2"/>
  <c r="NI228" i="2"/>
  <c r="NI229" i="2"/>
  <c r="NI230" i="2"/>
  <c r="NI231" i="2"/>
  <c r="NI232" i="2"/>
  <c r="NI233" i="2"/>
  <c r="NI234" i="2"/>
  <c r="NI235" i="2"/>
  <c r="NI236" i="2"/>
  <c r="NI237" i="2"/>
  <c r="NI238" i="2"/>
  <c r="NI239" i="2"/>
  <c r="NI240" i="2"/>
  <c r="NI241" i="2"/>
  <c r="NI242" i="2"/>
  <c r="NI243" i="2"/>
  <c r="NI244" i="2"/>
  <c r="NI245" i="2"/>
  <c r="NI246" i="2"/>
  <c r="NI247" i="2"/>
  <c r="NI248" i="2"/>
  <c r="NI249" i="2"/>
  <c r="NI250" i="2"/>
  <c r="NI251" i="2"/>
  <c r="NI252" i="2"/>
  <c r="NI253" i="2"/>
  <c r="NI254" i="2"/>
  <c r="NI255" i="2"/>
  <c r="NI256" i="2"/>
  <c r="NI257" i="2"/>
  <c r="NI258" i="2"/>
  <c r="NI259" i="2"/>
  <c r="NI260" i="2"/>
  <c r="NI261" i="2"/>
  <c r="NI262" i="2"/>
  <c r="NI263" i="2"/>
  <c r="NI264" i="2"/>
  <c r="NI265" i="2"/>
  <c r="NI266" i="2"/>
  <c r="NI267" i="2"/>
  <c r="NI268" i="2"/>
  <c r="NI269" i="2"/>
  <c r="NI270" i="2"/>
  <c r="NI271" i="2"/>
  <c r="NI272" i="2"/>
  <c r="NI273" i="2"/>
  <c r="NI274" i="2"/>
  <c r="NI275" i="2"/>
  <c r="NI276" i="2"/>
  <c r="NI277" i="2"/>
  <c r="NI278" i="2"/>
  <c r="NI2" i="2"/>
  <c r="NI3" i="2"/>
  <c r="NI8" i="2"/>
  <c r="NI9" i="2"/>
  <c r="EI4" i="2"/>
  <c r="EJ8" i="2"/>
  <c r="EJ2" i="2"/>
  <c r="EJ3" i="2"/>
  <c r="EJ4" i="2"/>
  <c r="EJ5" i="2"/>
  <c r="EJ6" i="2"/>
  <c r="EJ7" i="2"/>
  <c r="EJ9" i="2"/>
  <c r="EH7" i="2"/>
  <c r="EH4" i="2"/>
  <c r="MU2" i="3"/>
  <c r="MU3" i="3"/>
  <c r="MU4" i="3"/>
  <c r="MU9" i="3"/>
  <c r="MS2" i="3"/>
  <c r="MS3" i="3"/>
  <c r="MS8" i="3"/>
  <c r="MS9" i="3"/>
  <c r="MR2" i="3"/>
  <c r="MR3" i="3"/>
  <c r="MR8" i="3"/>
  <c r="MR9" i="3"/>
  <c r="MQ2" i="3"/>
  <c r="MQ3" i="3"/>
  <c r="MQ8" i="3"/>
  <c r="MQ9" i="3"/>
  <c r="MP2" i="3"/>
  <c r="MP3" i="3"/>
  <c r="MP8" i="3"/>
  <c r="MP9" i="3"/>
  <c r="MO2" i="3"/>
  <c r="MO3" i="3"/>
  <c r="MO8" i="3"/>
  <c r="MO9" i="3"/>
  <c r="MM2" i="3"/>
  <c r="MM3" i="3"/>
  <c r="MM8" i="3"/>
  <c r="MM9" i="3"/>
  <c r="ML2" i="3"/>
  <c r="ML3" i="3"/>
  <c r="ML8" i="3"/>
  <c r="ML9" i="3"/>
  <c r="MK2" i="3"/>
  <c r="MK3" i="3"/>
  <c r="MK8" i="3"/>
  <c r="MK9" i="3"/>
  <c r="MJ2" i="3"/>
  <c r="MJ3" i="3"/>
  <c r="MJ8" i="3"/>
  <c r="MJ9" i="3"/>
  <c r="MI2" i="3"/>
  <c r="MI3" i="3"/>
  <c r="MI8" i="3"/>
  <c r="MI9" i="3"/>
  <c r="MH2" i="3"/>
  <c r="MH3" i="3"/>
  <c r="MH8" i="3"/>
  <c r="MH9" i="3"/>
  <c r="MG2" i="3"/>
  <c r="MG3" i="3"/>
  <c r="MG8" i="3"/>
  <c r="MG9" i="3"/>
  <c r="MF2" i="3"/>
  <c r="MF3" i="3"/>
  <c r="MF8" i="3"/>
  <c r="MF9" i="3"/>
  <c r="ME2" i="3"/>
  <c r="ME3" i="3"/>
  <c r="ME4" i="3"/>
  <c r="ME9" i="3"/>
  <c r="KW2" i="3"/>
  <c r="KW3" i="3"/>
  <c r="KW8" i="3"/>
  <c r="KW9" i="3"/>
  <c r="KV2" i="3"/>
  <c r="KV3" i="3"/>
  <c r="KV8" i="3"/>
  <c r="KV9" i="3"/>
  <c r="KU2" i="3"/>
  <c r="KU3" i="3"/>
  <c r="KU8" i="3"/>
  <c r="KU9" i="3"/>
  <c r="KT2" i="3"/>
  <c r="KT3" i="3"/>
  <c r="KT8" i="3"/>
  <c r="KT9" i="3"/>
  <c r="KS2" i="3"/>
  <c r="KS3" i="3"/>
  <c r="KS8" i="3"/>
  <c r="KS9" i="3"/>
  <c r="KR2" i="3"/>
  <c r="KR3" i="3"/>
  <c r="KR8" i="3"/>
  <c r="KR9" i="3"/>
  <c r="KQ2" i="3"/>
  <c r="KQ3" i="3"/>
  <c r="KQ8" i="3"/>
  <c r="KQ9" i="3"/>
  <c r="KP2" i="3"/>
  <c r="KP3" i="3"/>
  <c r="KP8" i="3"/>
  <c r="KP9" i="3"/>
  <c r="KO2" i="3"/>
  <c r="KO3" i="3"/>
  <c r="KO8" i="3"/>
  <c r="KO9" i="3"/>
  <c r="KN2" i="3"/>
  <c r="KN3" i="3"/>
  <c r="KN8" i="3"/>
  <c r="KN9" i="3"/>
  <c r="KM2" i="3"/>
  <c r="KM3" i="3"/>
  <c r="KM8" i="3"/>
  <c r="KM9" i="3"/>
  <c r="KL2" i="3"/>
  <c r="KL3" i="3"/>
  <c r="KL8" i="3"/>
  <c r="KL9" i="3"/>
  <c r="KK2" i="3"/>
  <c r="KK3" i="3"/>
  <c r="KK8" i="3"/>
  <c r="KK9" i="3"/>
  <c r="KJ2" i="3"/>
  <c r="KJ3" i="3"/>
  <c r="KJ8" i="3"/>
  <c r="KJ9" i="3"/>
  <c r="KG2" i="3"/>
  <c r="KG3" i="3"/>
  <c r="KG8" i="3"/>
  <c r="KG9" i="3"/>
  <c r="KF2" i="3"/>
  <c r="KF3" i="3"/>
  <c r="KF8" i="3"/>
  <c r="KF9" i="3"/>
  <c r="KE2" i="3"/>
  <c r="KE3" i="3"/>
  <c r="KE8" i="3"/>
  <c r="KE9" i="3"/>
  <c r="KD2" i="3"/>
  <c r="KD3" i="3"/>
  <c r="KD8" i="3"/>
  <c r="KD9" i="3"/>
  <c r="KC2" i="3"/>
  <c r="KC3" i="3"/>
  <c r="KC8" i="3"/>
  <c r="KC9" i="3"/>
  <c r="KB2" i="3"/>
  <c r="KB3" i="3"/>
  <c r="KB8" i="3"/>
  <c r="KB9" i="3"/>
  <c r="KA2" i="3"/>
  <c r="KA3" i="3"/>
  <c r="KA8" i="3"/>
  <c r="KA9" i="3"/>
  <c r="JZ2" i="3"/>
  <c r="JZ3" i="3"/>
  <c r="JZ8" i="3"/>
  <c r="JZ9" i="3"/>
  <c r="JY2" i="3"/>
  <c r="JY3" i="3"/>
  <c r="JY8" i="3"/>
  <c r="JY9" i="3"/>
  <c r="JX2" i="3"/>
  <c r="JX3" i="3"/>
  <c r="JX8" i="3"/>
  <c r="JX9" i="3"/>
  <c r="JW2" i="3"/>
  <c r="JW3" i="3"/>
  <c r="JW8" i="3"/>
  <c r="JW9" i="3"/>
  <c r="JV2" i="3"/>
  <c r="JV3" i="3"/>
  <c r="JV8" i="3"/>
  <c r="JV9" i="3"/>
  <c r="JU2" i="3"/>
  <c r="JU3" i="3"/>
  <c r="JU8" i="3"/>
  <c r="JU9" i="3"/>
  <c r="JT2" i="3"/>
  <c r="JT3" i="3"/>
  <c r="JT8" i="3"/>
  <c r="JT9" i="3"/>
  <c r="JS2" i="3"/>
  <c r="JS3" i="3"/>
  <c r="JS8" i="3"/>
  <c r="JS9" i="3"/>
  <c r="JR2" i="3"/>
  <c r="JR3" i="3"/>
  <c r="JR8" i="3"/>
  <c r="JR9" i="3"/>
  <c r="JQ2" i="3"/>
  <c r="JQ3" i="3"/>
  <c r="JQ8" i="3"/>
  <c r="JQ9" i="3"/>
  <c r="JP2" i="3"/>
  <c r="JP3" i="3"/>
  <c r="JP8" i="3"/>
  <c r="JP9" i="3"/>
  <c r="JO2" i="3"/>
  <c r="JO3" i="3"/>
  <c r="JO8" i="3"/>
  <c r="JO9" i="3"/>
  <c r="JN2" i="3"/>
  <c r="JN3" i="3"/>
  <c r="JN8" i="3"/>
  <c r="JN9" i="3"/>
  <c r="JM2" i="3"/>
  <c r="JM3" i="3"/>
  <c r="JM8" i="3"/>
  <c r="JM9" i="3"/>
  <c r="JL2" i="3"/>
  <c r="JL3" i="3"/>
  <c r="JL8" i="3"/>
  <c r="JL9" i="3"/>
  <c r="JK2" i="3"/>
  <c r="JK3" i="3"/>
  <c r="JK8" i="3"/>
  <c r="JK9" i="3"/>
  <c r="JH2" i="3"/>
  <c r="JH3" i="3"/>
  <c r="JH8" i="3"/>
  <c r="JH9" i="3"/>
  <c r="JG2" i="3"/>
  <c r="JG3" i="3"/>
  <c r="JG8" i="3"/>
  <c r="JG9" i="3"/>
  <c r="JF2" i="3"/>
  <c r="JF3" i="3"/>
  <c r="JF8" i="3"/>
  <c r="JF9" i="3"/>
  <c r="JE2" i="3"/>
  <c r="JE3" i="3"/>
  <c r="JE8" i="3"/>
  <c r="JE9" i="3"/>
  <c r="JD2" i="3"/>
  <c r="JD3" i="3"/>
  <c r="JD8" i="3"/>
  <c r="JD9" i="3"/>
  <c r="JC2" i="3"/>
  <c r="JC3" i="3"/>
  <c r="JC8" i="3"/>
  <c r="JC9" i="3"/>
  <c r="JB2" i="3"/>
  <c r="JB3" i="3"/>
  <c r="JB8" i="3"/>
  <c r="JB9" i="3"/>
  <c r="JA2" i="3"/>
  <c r="JA3" i="3"/>
  <c r="JA8" i="3"/>
  <c r="JA9" i="3"/>
  <c r="IZ2" i="3"/>
  <c r="IZ3" i="3"/>
  <c r="IZ8" i="3"/>
  <c r="IZ9" i="3"/>
  <c r="IY2" i="3"/>
  <c r="IY3" i="3"/>
  <c r="IY8" i="3"/>
  <c r="IY9" i="3"/>
  <c r="IX2" i="3"/>
  <c r="IX3" i="3"/>
  <c r="IX8" i="3"/>
  <c r="IX9" i="3"/>
  <c r="IW2" i="3"/>
  <c r="IW3" i="3"/>
  <c r="IW8" i="3"/>
  <c r="IW9" i="3"/>
  <c r="IV2" i="3"/>
  <c r="IV3" i="3"/>
  <c r="IV8" i="3"/>
  <c r="IV9" i="3"/>
  <c r="IU2" i="3"/>
  <c r="IU3" i="3"/>
  <c r="IU8" i="3"/>
  <c r="IU9" i="3"/>
  <c r="IT2" i="3"/>
  <c r="IT3" i="3"/>
  <c r="IT8" i="3"/>
  <c r="IT9" i="3"/>
  <c r="IS2" i="3"/>
  <c r="IS3" i="3"/>
  <c r="IS8" i="3"/>
  <c r="IS9" i="3"/>
  <c r="IR2" i="3"/>
  <c r="IR3" i="3"/>
  <c r="IR8" i="3"/>
  <c r="IR9" i="3"/>
  <c r="IQ2" i="3"/>
  <c r="IQ3" i="3"/>
  <c r="IQ8" i="3"/>
  <c r="IQ9" i="3"/>
  <c r="IP2" i="3"/>
  <c r="IP3" i="3"/>
  <c r="IP8" i="3"/>
  <c r="IP9" i="3"/>
  <c r="IO2" i="3"/>
  <c r="IO3" i="3"/>
  <c r="IO8" i="3"/>
  <c r="IO9" i="3"/>
  <c r="IN2" i="3"/>
  <c r="IN3" i="3"/>
  <c r="IN8" i="3"/>
  <c r="IN9" i="3"/>
  <c r="IM2" i="3"/>
  <c r="IM3" i="3"/>
  <c r="IM8" i="3"/>
  <c r="IM9" i="3"/>
  <c r="IL2" i="3"/>
  <c r="IL3" i="3"/>
  <c r="IL8" i="3"/>
  <c r="IL9" i="3"/>
  <c r="II2" i="3"/>
  <c r="II3" i="3"/>
  <c r="II8" i="3"/>
  <c r="II9" i="3"/>
  <c r="IH2" i="3"/>
  <c r="IH3" i="3"/>
  <c r="IH8" i="3"/>
  <c r="IH9" i="3"/>
  <c r="IG2" i="3"/>
  <c r="IG3" i="3"/>
  <c r="IG8" i="3"/>
  <c r="IG9" i="3"/>
  <c r="IF2" i="3"/>
  <c r="IF3" i="3"/>
  <c r="IF8" i="3"/>
  <c r="IF9" i="3"/>
  <c r="IE2" i="3"/>
  <c r="IE3" i="3"/>
  <c r="IE8" i="3"/>
  <c r="IE9" i="3"/>
  <c r="ID2" i="3"/>
  <c r="ID3" i="3"/>
  <c r="ID8" i="3"/>
  <c r="ID9" i="3"/>
  <c r="IC2" i="3"/>
  <c r="IC3" i="3"/>
  <c r="IC8" i="3"/>
  <c r="IC9" i="3"/>
  <c r="IB2" i="3"/>
  <c r="IB3" i="3"/>
  <c r="IB8" i="3"/>
  <c r="IB9" i="3"/>
  <c r="IA2" i="3"/>
  <c r="IA3" i="3"/>
  <c r="IA8" i="3"/>
  <c r="IA9" i="3"/>
  <c r="HZ2" i="3"/>
  <c r="HZ3" i="3"/>
  <c r="HZ9" i="3"/>
  <c r="HU2" i="3"/>
  <c r="HU3" i="3"/>
  <c r="HU8" i="3"/>
  <c r="HU9" i="3"/>
  <c r="HT2" i="3"/>
  <c r="HT3" i="3"/>
  <c r="HT8" i="3"/>
  <c r="HT9" i="3"/>
  <c r="HS2" i="3"/>
  <c r="HS3" i="3"/>
  <c r="HS8" i="3"/>
  <c r="HS9" i="3"/>
  <c r="HR2" i="3"/>
  <c r="HR3" i="3"/>
  <c r="HR8" i="3"/>
  <c r="HR9" i="3"/>
  <c r="HQ2" i="3"/>
  <c r="HQ3" i="3"/>
  <c r="HQ8" i="3"/>
  <c r="HQ9" i="3"/>
  <c r="HP2" i="3"/>
  <c r="HP3" i="3"/>
  <c r="HP8" i="3"/>
  <c r="HP9" i="3"/>
  <c r="HO2" i="3"/>
  <c r="HO3" i="3"/>
  <c r="HO8" i="3"/>
  <c r="HO9" i="3"/>
  <c r="HN2" i="3"/>
  <c r="HN3" i="3"/>
  <c r="HN8" i="3"/>
  <c r="HN9" i="3"/>
  <c r="HM2" i="3"/>
  <c r="HM3" i="3"/>
  <c r="HM8" i="3"/>
  <c r="HM9" i="3"/>
  <c r="HJ2" i="3"/>
  <c r="HJ3" i="3"/>
  <c r="HJ8" i="3"/>
  <c r="HJ9" i="3"/>
  <c r="HI2" i="3"/>
  <c r="HI3" i="3"/>
  <c r="HI8" i="3"/>
  <c r="HI9" i="3"/>
  <c r="HH2" i="3"/>
  <c r="HH3" i="3"/>
  <c r="HH8" i="3"/>
  <c r="HH9" i="3"/>
  <c r="HG2" i="3"/>
  <c r="HG3" i="3"/>
  <c r="HG8" i="3"/>
  <c r="HG9" i="3"/>
  <c r="HF2" i="3"/>
  <c r="HF3" i="3"/>
  <c r="HF8" i="3"/>
  <c r="HF9" i="3"/>
  <c r="HE2" i="3"/>
  <c r="HE3" i="3"/>
  <c r="HE8" i="3"/>
  <c r="HE9" i="3"/>
  <c r="HD2" i="3"/>
  <c r="HD3" i="3"/>
  <c r="HD8" i="3"/>
  <c r="HD9" i="3"/>
  <c r="HC2" i="3"/>
  <c r="HC3" i="3"/>
  <c r="HC8" i="3"/>
  <c r="HC9" i="3"/>
  <c r="HB2" i="3"/>
  <c r="HB3" i="3"/>
  <c r="HB8" i="3"/>
  <c r="HB9" i="3"/>
  <c r="GZ2" i="3"/>
  <c r="GZ3" i="3"/>
  <c r="GZ4" i="3"/>
  <c r="GZ5" i="3"/>
  <c r="GZ8" i="3"/>
  <c r="GZ9" i="3"/>
  <c r="GY2" i="3"/>
  <c r="GY3" i="3"/>
  <c r="GY8" i="3"/>
  <c r="GY9" i="3"/>
  <c r="GX2" i="3"/>
  <c r="GX3" i="3"/>
  <c r="GX8" i="3"/>
  <c r="GX9" i="3"/>
  <c r="GW2" i="3"/>
  <c r="GW3" i="3"/>
  <c r="GW8" i="3"/>
  <c r="GW9" i="3"/>
  <c r="GV2" i="3"/>
  <c r="GV3" i="3"/>
  <c r="GV8" i="3"/>
  <c r="GV9" i="3"/>
  <c r="GU2" i="3"/>
  <c r="GU3" i="3"/>
  <c r="GU8" i="3"/>
  <c r="GU9" i="3"/>
  <c r="GT2" i="3"/>
  <c r="GT3" i="3"/>
  <c r="GT8" i="3"/>
  <c r="GT9" i="3"/>
  <c r="GS2" i="3"/>
  <c r="GS3" i="3"/>
  <c r="GS8" i="3"/>
  <c r="GS9" i="3"/>
  <c r="GR2" i="3"/>
  <c r="GR3" i="3"/>
  <c r="GR8" i="3"/>
  <c r="GR9" i="3"/>
  <c r="GQ2" i="3"/>
  <c r="GQ3" i="3"/>
  <c r="GQ8" i="3"/>
  <c r="GQ9" i="3"/>
  <c r="GP2" i="3"/>
  <c r="GP3" i="3"/>
  <c r="GP8" i="3"/>
  <c r="GP9" i="3"/>
  <c r="GN2" i="3"/>
  <c r="GN3" i="3"/>
  <c r="GN8" i="3"/>
  <c r="GN9" i="3"/>
  <c r="GL2" i="3"/>
  <c r="GL3" i="3"/>
  <c r="GL4" i="3"/>
  <c r="GL8" i="3"/>
  <c r="GL9" i="3"/>
  <c r="GK2" i="3"/>
  <c r="GK3" i="3"/>
  <c r="GK4" i="3"/>
  <c r="GK8" i="3"/>
  <c r="GK9" i="3"/>
  <c r="GI2" i="3"/>
  <c r="GI3" i="3"/>
  <c r="GI4" i="3"/>
  <c r="GI8" i="3"/>
  <c r="GI9" i="3"/>
  <c r="FY2" i="3"/>
  <c r="FY3" i="3"/>
  <c r="FY8" i="3"/>
  <c r="FY9" i="3"/>
  <c r="FX2" i="3"/>
  <c r="FX3" i="3"/>
  <c r="FX8" i="3"/>
  <c r="FX9" i="3"/>
  <c r="FW2" i="3"/>
  <c r="FW3" i="3"/>
  <c r="FW8" i="3"/>
  <c r="FW9" i="3"/>
  <c r="FV2" i="3"/>
  <c r="FV3" i="3"/>
  <c r="FV8" i="3"/>
  <c r="FV9" i="3"/>
  <c r="EX2" i="3"/>
  <c r="EX3" i="3"/>
  <c r="EX8" i="3"/>
  <c r="EX9" i="3"/>
  <c r="EW2" i="3"/>
  <c r="EW3" i="3"/>
  <c r="EW8" i="3"/>
  <c r="EW9" i="3"/>
  <c r="EV2" i="3"/>
  <c r="EV3" i="3"/>
  <c r="EV8" i="3"/>
  <c r="EV9" i="3"/>
  <c r="EU2" i="3"/>
  <c r="EU3" i="3"/>
  <c r="EU8" i="3"/>
  <c r="EU9" i="3"/>
  <c r="ET2" i="3"/>
  <c r="ET3" i="3"/>
  <c r="ET8" i="3"/>
  <c r="ET9" i="3"/>
  <c r="ES2" i="3"/>
  <c r="ES3" i="3"/>
  <c r="ES8" i="3"/>
  <c r="ES9" i="3"/>
  <c r="ER2" i="3"/>
  <c r="ER3" i="3"/>
  <c r="ER8" i="3"/>
  <c r="ER9" i="3"/>
  <c r="EQ2" i="3"/>
  <c r="EQ3" i="3"/>
  <c r="EQ8" i="3"/>
  <c r="EQ9" i="3"/>
  <c r="EP2" i="3"/>
  <c r="EP3" i="3"/>
  <c r="EP8" i="3"/>
  <c r="EP9" i="3"/>
  <c r="EO2" i="3"/>
  <c r="EO3" i="3"/>
  <c r="EO8" i="3"/>
  <c r="EO9" i="3"/>
  <c r="EN2" i="3"/>
  <c r="EN3" i="3"/>
  <c r="EN8" i="3"/>
  <c r="EN9" i="3"/>
  <c r="EM2" i="3"/>
  <c r="EM3" i="3"/>
  <c r="EM8" i="3"/>
  <c r="EM9" i="3"/>
  <c r="EK2" i="3"/>
  <c r="EK3" i="3"/>
  <c r="EK4" i="3"/>
  <c r="EK5" i="3"/>
  <c r="EK8" i="3"/>
  <c r="EK9" i="3"/>
  <c r="EJ2" i="3"/>
  <c r="EJ3" i="3"/>
  <c r="EJ8" i="3"/>
  <c r="EJ9" i="3"/>
  <c r="EH2" i="3"/>
  <c r="EH3" i="3"/>
  <c r="EH6" i="3"/>
  <c r="EH9" i="3"/>
  <c r="EE2" i="3"/>
  <c r="EE3" i="3"/>
  <c r="EE8" i="3"/>
  <c r="EE9" i="3"/>
  <c r="ED2" i="3"/>
  <c r="ED3" i="3"/>
  <c r="ED8" i="3"/>
  <c r="ED9" i="3"/>
  <c r="DX2" i="3"/>
  <c r="DX3" i="3"/>
  <c r="DX8" i="3"/>
  <c r="DX9" i="3"/>
  <c r="DW2" i="3"/>
  <c r="DW3" i="3"/>
  <c r="DW8" i="3"/>
  <c r="DW9" i="3"/>
  <c r="DJ2" i="3"/>
  <c r="DJ3" i="3"/>
  <c r="DJ8" i="3"/>
  <c r="DJ9" i="3"/>
  <c r="DH2" i="3"/>
  <c r="DH3" i="3"/>
  <c r="DH8" i="3"/>
  <c r="DH9" i="3"/>
  <c r="DG2" i="3"/>
  <c r="DG3" i="3"/>
  <c r="DG8" i="3"/>
  <c r="DG9" i="3"/>
  <c r="CZ2" i="3"/>
  <c r="CZ3" i="3"/>
  <c r="CZ4" i="3"/>
  <c r="CZ5" i="3"/>
  <c r="CZ6" i="3"/>
  <c r="CZ7" i="3"/>
  <c r="CZ8" i="3"/>
  <c r="CZ9" i="3"/>
  <c r="CY8" i="3"/>
  <c r="CY9" i="3"/>
  <c r="CX8" i="3"/>
  <c r="CX9" i="3"/>
  <c r="CW2" i="3"/>
  <c r="CW3" i="3"/>
  <c r="CW8" i="3"/>
  <c r="CW9" i="3"/>
  <c r="CV2" i="3"/>
  <c r="CV3" i="3"/>
  <c r="CV8" i="3"/>
  <c r="CV9" i="3"/>
  <c r="CU2" i="3"/>
  <c r="CU3" i="3"/>
  <c r="CU8" i="3"/>
  <c r="CU9" i="3"/>
  <c r="CT2" i="3"/>
  <c r="CT3" i="3"/>
  <c r="CT8" i="3"/>
  <c r="CT9" i="3"/>
  <c r="CS2" i="3"/>
  <c r="CS3" i="3"/>
  <c r="CS8" i="3"/>
  <c r="CS9" i="3"/>
  <c r="CR2" i="3"/>
  <c r="CR3" i="3"/>
  <c r="CR8" i="3"/>
  <c r="CR9" i="3"/>
  <c r="CQ2" i="3"/>
  <c r="CQ3" i="3"/>
  <c r="CQ8" i="3"/>
  <c r="CQ9" i="3"/>
  <c r="CP2" i="3"/>
  <c r="CP3" i="3"/>
  <c r="CP8" i="3"/>
  <c r="CP9" i="3"/>
  <c r="CO2" i="3"/>
  <c r="CO3" i="3"/>
  <c r="CO8" i="3"/>
  <c r="CO9" i="3"/>
  <c r="CN2" i="3"/>
  <c r="CN3" i="3"/>
  <c r="CN8" i="3"/>
  <c r="CN9" i="3"/>
  <c r="CM2" i="3"/>
  <c r="CM3" i="3"/>
  <c r="CM8" i="3"/>
  <c r="CM9" i="3"/>
  <c r="CL2" i="3"/>
  <c r="CL3" i="3"/>
  <c r="CL8" i="3"/>
  <c r="CL9" i="3"/>
  <c r="CK2" i="3"/>
  <c r="CK3" i="3"/>
  <c r="CK8" i="3"/>
  <c r="CK9" i="3"/>
  <c r="CJ2" i="3"/>
  <c r="CJ3" i="3"/>
  <c r="CJ8" i="3"/>
  <c r="CJ9" i="3"/>
  <c r="CI2" i="3"/>
  <c r="CI3" i="3"/>
  <c r="CI8" i="3"/>
  <c r="CI9" i="3"/>
  <c r="CH2" i="3"/>
  <c r="CH3" i="3"/>
  <c r="CH8" i="3"/>
  <c r="CH9" i="3"/>
  <c r="CG2" i="3"/>
  <c r="CG3" i="3"/>
  <c r="CG8" i="3"/>
  <c r="CG9" i="3"/>
  <c r="CF2" i="3"/>
  <c r="CF3" i="3"/>
  <c r="CF8" i="3"/>
  <c r="CF9" i="3"/>
  <c r="CE2" i="3"/>
  <c r="CE3" i="3"/>
  <c r="CE8" i="3"/>
  <c r="CE9" i="3"/>
  <c r="CD2" i="3"/>
  <c r="CD3" i="3"/>
  <c r="CD8" i="3"/>
  <c r="CD9" i="3"/>
  <c r="AQ2" i="3"/>
  <c r="AQ3" i="3"/>
  <c r="AQ4" i="3"/>
  <c r="AQ5" i="3"/>
  <c r="AQ6" i="3"/>
  <c r="AQ7" i="3"/>
  <c r="AQ8" i="3"/>
  <c r="AQ9" i="3"/>
  <c r="AP2" i="3"/>
  <c r="AP3" i="3"/>
  <c r="AP8" i="3"/>
  <c r="AP9" i="3"/>
  <c r="AO2" i="3"/>
  <c r="AO3" i="3"/>
  <c r="AO8" i="3"/>
  <c r="AO9" i="3"/>
  <c r="AN2" i="3"/>
  <c r="AN3" i="3"/>
  <c r="AN8" i="3"/>
  <c r="AN9" i="3"/>
  <c r="AM2" i="3"/>
  <c r="AM3" i="3"/>
  <c r="AM8" i="3"/>
  <c r="AM9" i="3"/>
  <c r="AL2" i="3"/>
  <c r="AL3" i="3"/>
  <c r="AL8" i="3"/>
  <c r="AL9" i="3"/>
  <c r="AK2" i="3"/>
  <c r="AK3" i="3"/>
  <c r="AK8" i="3"/>
  <c r="AK9" i="3"/>
  <c r="AJ2" i="3"/>
  <c r="AJ3" i="3"/>
  <c r="AJ8" i="3"/>
  <c r="AJ9" i="3"/>
  <c r="AI2" i="3"/>
  <c r="AI3" i="3"/>
  <c r="AI8" i="3"/>
  <c r="AI9" i="3"/>
  <c r="I2" i="3"/>
  <c r="I3" i="3"/>
  <c r="I4" i="3"/>
  <c r="I5" i="3"/>
  <c r="I8" i="3"/>
  <c r="I9" i="3"/>
  <c r="H2" i="3"/>
  <c r="H3" i="3"/>
  <c r="H9" i="3"/>
  <c r="G2" i="3"/>
  <c r="G3" i="3"/>
  <c r="G4" i="3"/>
  <c r="G5" i="3"/>
  <c r="G9" i="3"/>
  <c r="H8" i="3"/>
  <c r="G8" i="3"/>
  <c r="EG6" i="3"/>
  <c r="F2" i="3"/>
  <c r="F3" i="3"/>
  <c r="F6" i="3"/>
  <c r="HX3" i="3"/>
  <c r="EG3" i="3"/>
  <c r="IJ2" i="3"/>
  <c r="EG2" i="3"/>
  <c r="MS2" i="2"/>
  <c r="MS3" i="2"/>
  <c r="MS4" i="2"/>
  <c r="MS9" i="2"/>
  <c r="MQ2" i="2"/>
  <c r="MQ3" i="2"/>
  <c r="MQ8" i="2"/>
  <c r="MQ9" i="2"/>
  <c r="MP2" i="2"/>
  <c r="MP3" i="2"/>
  <c r="MP8" i="2"/>
  <c r="MP9" i="2"/>
  <c r="MO2" i="2"/>
  <c r="MO3" i="2"/>
  <c r="MO8" i="2"/>
  <c r="MO9" i="2"/>
  <c r="MN2" i="2"/>
  <c r="MN3" i="2"/>
  <c r="MN8" i="2"/>
  <c r="MN9" i="2"/>
  <c r="MM2" i="2"/>
  <c r="MM3" i="2"/>
  <c r="MM8" i="2"/>
  <c r="MM9" i="2"/>
  <c r="MK2" i="2"/>
  <c r="MK3" i="2"/>
  <c r="MK8" i="2"/>
  <c r="MK9" i="2"/>
  <c r="MJ2" i="2"/>
  <c r="MJ3" i="2"/>
  <c r="MJ8" i="2"/>
  <c r="MJ9" i="2"/>
  <c r="MI2" i="2"/>
  <c r="MI3" i="2"/>
  <c r="MI8" i="2"/>
  <c r="MI9" i="2"/>
  <c r="MH2" i="2"/>
  <c r="MH3" i="2"/>
  <c r="MH8" i="2"/>
  <c r="MH9" i="2"/>
  <c r="MG2" i="2"/>
  <c r="MG3" i="2"/>
  <c r="MG8" i="2"/>
  <c r="MG9" i="2"/>
  <c r="MF2" i="2"/>
  <c r="MF3" i="2"/>
  <c r="MF8" i="2"/>
  <c r="MF9" i="2"/>
  <c r="ME2" i="2"/>
  <c r="ME3" i="2"/>
  <c r="ME8" i="2"/>
  <c r="ME9" i="2"/>
  <c r="MD2" i="2"/>
  <c r="MD3" i="2"/>
  <c r="MD8" i="2"/>
  <c r="MD9" i="2"/>
  <c r="MC2" i="2"/>
  <c r="MC3" i="2"/>
  <c r="MC4" i="2"/>
  <c r="MC9" i="2"/>
  <c r="KU3" i="2"/>
  <c r="KU8" i="2"/>
  <c r="KU9" i="2"/>
  <c r="KT3" i="2"/>
  <c r="KT8" i="2"/>
  <c r="KT9" i="2"/>
  <c r="KS3" i="2"/>
  <c r="KS8" i="2"/>
  <c r="KS9" i="2"/>
  <c r="KR3" i="2"/>
  <c r="KR8" i="2"/>
  <c r="KR9" i="2"/>
  <c r="KQ3" i="2"/>
  <c r="KQ8" i="2"/>
  <c r="KQ9" i="2"/>
  <c r="KP3" i="2"/>
  <c r="KP8" i="2"/>
  <c r="KP9" i="2"/>
  <c r="KO3" i="2"/>
  <c r="KO8" i="2"/>
  <c r="KO9" i="2"/>
  <c r="KN3" i="2"/>
  <c r="KN8" i="2"/>
  <c r="KN9" i="2"/>
  <c r="KM3" i="2"/>
  <c r="KM8" i="2"/>
  <c r="KM9" i="2"/>
  <c r="KL3" i="2"/>
  <c r="KL8" i="2"/>
  <c r="KL9" i="2"/>
  <c r="KK3" i="2"/>
  <c r="KK8" i="2"/>
  <c r="KK9" i="2"/>
  <c r="KJ3" i="2"/>
  <c r="KJ8" i="2"/>
  <c r="KJ9" i="2"/>
  <c r="KI3" i="2"/>
  <c r="KI8" i="2"/>
  <c r="KI9" i="2"/>
  <c r="KH3" i="2"/>
  <c r="KH8" i="2"/>
  <c r="KH9" i="2"/>
  <c r="KE3" i="2"/>
  <c r="KE8" i="2"/>
  <c r="KE9" i="2"/>
  <c r="KD3" i="2"/>
  <c r="KD8" i="2"/>
  <c r="KD9" i="2"/>
  <c r="KC3" i="2"/>
  <c r="KC8" i="2"/>
  <c r="KC9" i="2"/>
  <c r="KB3" i="2"/>
  <c r="KB8" i="2"/>
  <c r="KB9" i="2"/>
  <c r="KA3" i="2"/>
  <c r="KA8" i="2"/>
  <c r="KA9" i="2"/>
  <c r="JZ3" i="2"/>
  <c r="JZ8" i="2"/>
  <c r="JZ9" i="2"/>
  <c r="JY3" i="2"/>
  <c r="JY8" i="2"/>
  <c r="JY9" i="2"/>
  <c r="JX3" i="2"/>
  <c r="JX8" i="2"/>
  <c r="JX9" i="2"/>
  <c r="JW3" i="2"/>
  <c r="JW8" i="2"/>
  <c r="JW9" i="2"/>
  <c r="JV3" i="2"/>
  <c r="JV8" i="2"/>
  <c r="JV9" i="2"/>
  <c r="JU3" i="2"/>
  <c r="JU8" i="2"/>
  <c r="JU9" i="2"/>
  <c r="JT3" i="2"/>
  <c r="JT8" i="2"/>
  <c r="JT9" i="2"/>
  <c r="JS3" i="2"/>
  <c r="JS8" i="2"/>
  <c r="JS9" i="2"/>
  <c r="JR3" i="2"/>
  <c r="JR8" i="2"/>
  <c r="JR9" i="2"/>
  <c r="JQ3" i="2"/>
  <c r="JQ8" i="2"/>
  <c r="JQ9" i="2"/>
  <c r="JP3" i="2"/>
  <c r="JP8" i="2"/>
  <c r="JP9" i="2"/>
  <c r="JO3" i="2"/>
  <c r="JO8" i="2"/>
  <c r="JO9" i="2"/>
  <c r="JN3" i="2"/>
  <c r="JN8" i="2"/>
  <c r="JN9" i="2"/>
  <c r="JM3" i="2"/>
  <c r="JM8" i="2"/>
  <c r="JM9" i="2"/>
  <c r="JL3" i="2"/>
  <c r="JL8" i="2"/>
  <c r="JL9" i="2"/>
  <c r="JK3" i="2"/>
  <c r="JK8" i="2"/>
  <c r="JK9" i="2"/>
  <c r="JJ3" i="2"/>
  <c r="JJ8" i="2"/>
  <c r="JJ9" i="2"/>
  <c r="JI3" i="2"/>
  <c r="JI8" i="2"/>
  <c r="JI9" i="2"/>
  <c r="JF3" i="2"/>
  <c r="JF8" i="2"/>
  <c r="JF9" i="2"/>
  <c r="JE3" i="2"/>
  <c r="JE8" i="2"/>
  <c r="JE9" i="2"/>
  <c r="JD3" i="2"/>
  <c r="JD8" i="2"/>
  <c r="JD9" i="2"/>
  <c r="JC3" i="2"/>
  <c r="JC8" i="2"/>
  <c r="JC9" i="2"/>
  <c r="JB3" i="2"/>
  <c r="JB8" i="2"/>
  <c r="JB9" i="2"/>
  <c r="JA3" i="2"/>
  <c r="JA8" i="2"/>
  <c r="JA9" i="2"/>
  <c r="IZ3" i="2"/>
  <c r="IZ8" i="2"/>
  <c r="IZ9" i="2"/>
  <c r="IY3" i="2"/>
  <c r="IY8" i="2"/>
  <c r="IY9" i="2"/>
  <c r="IX3" i="2"/>
  <c r="IX8" i="2"/>
  <c r="IX9" i="2"/>
  <c r="IW3" i="2"/>
  <c r="IW8" i="2"/>
  <c r="IW9" i="2"/>
  <c r="IV3" i="2"/>
  <c r="IV8" i="2"/>
  <c r="IV9" i="2"/>
  <c r="IU3" i="2"/>
  <c r="IU8" i="2"/>
  <c r="IU9" i="2"/>
  <c r="IT3" i="2"/>
  <c r="IT8" i="2"/>
  <c r="IT9" i="2"/>
  <c r="IS3" i="2"/>
  <c r="IS8" i="2"/>
  <c r="IS9" i="2"/>
  <c r="IR3" i="2"/>
  <c r="IR8" i="2"/>
  <c r="IR9" i="2"/>
  <c r="IQ3" i="2"/>
  <c r="IQ8" i="2"/>
  <c r="IQ9" i="2"/>
  <c r="IP3" i="2"/>
  <c r="IP8" i="2"/>
  <c r="IP9" i="2"/>
  <c r="IO3" i="2"/>
  <c r="IO8" i="2"/>
  <c r="IO9" i="2"/>
  <c r="IN3" i="2"/>
  <c r="IN8" i="2"/>
  <c r="IN9" i="2"/>
  <c r="IM3" i="2"/>
  <c r="IM8" i="2"/>
  <c r="IM9" i="2"/>
  <c r="IL3" i="2"/>
  <c r="IL8" i="2"/>
  <c r="IL9" i="2"/>
  <c r="IK3" i="2"/>
  <c r="IK8" i="2"/>
  <c r="IK9" i="2"/>
  <c r="IJ3" i="2"/>
  <c r="IJ8" i="2"/>
  <c r="IJ9" i="2"/>
  <c r="IG3" i="2"/>
  <c r="IG8" i="2"/>
  <c r="IG9" i="2"/>
  <c r="IF3" i="2"/>
  <c r="IF8" i="2"/>
  <c r="IF9" i="2"/>
  <c r="IE3" i="2"/>
  <c r="IE8" i="2"/>
  <c r="IE9" i="2"/>
  <c r="ID3" i="2"/>
  <c r="ID8" i="2"/>
  <c r="ID9" i="2"/>
  <c r="IC3" i="2"/>
  <c r="IC8" i="2"/>
  <c r="IC9" i="2"/>
  <c r="IB3" i="2"/>
  <c r="IB8" i="2"/>
  <c r="IB9" i="2"/>
  <c r="IA3" i="2"/>
  <c r="IA8" i="2"/>
  <c r="IA9" i="2"/>
  <c r="HZ3" i="2"/>
  <c r="HZ8" i="2"/>
  <c r="HZ9" i="2"/>
  <c r="HY3" i="2"/>
  <c r="HY8" i="2"/>
  <c r="HY9" i="2"/>
  <c r="HX2" i="2"/>
  <c r="HX3" i="2"/>
  <c r="HX9" i="2"/>
  <c r="HS2" i="2"/>
  <c r="HS3" i="2"/>
  <c r="HS8" i="2"/>
  <c r="HS9" i="2"/>
  <c r="HR2" i="2"/>
  <c r="HR3" i="2"/>
  <c r="HR8" i="2"/>
  <c r="HR9" i="2"/>
  <c r="HQ2" i="2"/>
  <c r="HQ3" i="2"/>
  <c r="HQ8" i="2"/>
  <c r="HQ9" i="2"/>
  <c r="HP2" i="2"/>
  <c r="HP3" i="2"/>
  <c r="HP8" i="2"/>
  <c r="HP9" i="2"/>
  <c r="HO2" i="2"/>
  <c r="HO3" i="2"/>
  <c r="HO8" i="2"/>
  <c r="HO9" i="2"/>
  <c r="HN2" i="2"/>
  <c r="HN3" i="2"/>
  <c r="HN8" i="2"/>
  <c r="HN9" i="2"/>
  <c r="HM2" i="2"/>
  <c r="HM3" i="2"/>
  <c r="HM8" i="2"/>
  <c r="HM9" i="2"/>
  <c r="HL2" i="2"/>
  <c r="HL3" i="2"/>
  <c r="HL8" i="2"/>
  <c r="HL9" i="2"/>
  <c r="HK2" i="2"/>
  <c r="HK3" i="2"/>
  <c r="HK8" i="2"/>
  <c r="HK9" i="2"/>
  <c r="HH2" i="2"/>
  <c r="HH3" i="2"/>
  <c r="HH8" i="2"/>
  <c r="HH9" i="2"/>
  <c r="HG2" i="2"/>
  <c r="HG3" i="2"/>
  <c r="HG8" i="2"/>
  <c r="HG9" i="2"/>
  <c r="HF2" i="2"/>
  <c r="HF3" i="2"/>
  <c r="HF8" i="2"/>
  <c r="HF9" i="2"/>
  <c r="HE2" i="2"/>
  <c r="HE3" i="2"/>
  <c r="HE8" i="2"/>
  <c r="HE9" i="2"/>
  <c r="HD2" i="2"/>
  <c r="HD3" i="2"/>
  <c r="HD8" i="2"/>
  <c r="HD9" i="2"/>
  <c r="HC2" i="2"/>
  <c r="HC3" i="2"/>
  <c r="HC8" i="2"/>
  <c r="HC9" i="2"/>
  <c r="HB2" i="2"/>
  <c r="HB3" i="2"/>
  <c r="HB8" i="2"/>
  <c r="HB9" i="2"/>
  <c r="HA2" i="2"/>
  <c r="HA3" i="2"/>
  <c r="HA8" i="2"/>
  <c r="HA9" i="2"/>
  <c r="GZ2" i="2"/>
  <c r="GZ3" i="2"/>
  <c r="GZ8" i="2"/>
  <c r="GZ9" i="2"/>
  <c r="GX2" i="2"/>
  <c r="GX3" i="2"/>
  <c r="GX4" i="2"/>
  <c r="GX5" i="2"/>
  <c r="GX8" i="2"/>
  <c r="GX9" i="2"/>
  <c r="GW2" i="2"/>
  <c r="GW3" i="2"/>
  <c r="GW8" i="2"/>
  <c r="GW9" i="2"/>
  <c r="GV2" i="2"/>
  <c r="GV3" i="2"/>
  <c r="GV8" i="2"/>
  <c r="GV9" i="2"/>
  <c r="GU2" i="2"/>
  <c r="GU3" i="2"/>
  <c r="GU8" i="2"/>
  <c r="GU9" i="2"/>
  <c r="GT2" i="2"/>
  <c r="GT3" i="2"/>
  <c r="GT8" i="2"/>
  <c r="GT9" i="2"/>
  <c r="GS2" i="2"/>
  <c r="GS3" i="2"/>
  <c r="GS8" i="2"/>
  <c r="GS9" i="2"/>
  <c r="GR2" i="2"/>
  <c r="GR3" i="2"/>
  <c r="GR8" i="2"/>
  <c r="GR9" i="2"/>
  <c r="GQ2" i="2"/>
  <c r="GQ3" i="2"/>
  <c r="GQ8" i="2"/>
  <c r="GQ9" i="2"/>
  <c r="GP2" i="2"/>
  <c r="GP3" i="2"/>
  <c r="GP8" i="2"/>
  <c r="GP9" i="2"/>
  <c r="GO2" i="2"/>
  <c r="GO3" i="2"/>
  <c r="GO8" i="2"/>
  <c r="GO9" i="2"/>
  <c r="GN2" i="2"/>
  <c r="GN3" i="2"/>
  <c r="GN8" i="2"/>
  <c r="GN9" i="2"/>
  <c r="GL2" i="2"/>
  <c r="GL3" i="2"/>
  <c r="GL8" i="2"/>
  <c r="GL9" i="2"/>
  <c r="GJ2" i="2"/>
  <c r="GJ3" i="2"/>
  <c r="GJ4" i="2"/>
  <c r="GJ8" i="2"/>
  <c r="GJ9" i="2"/>
  <c r="GI2" i="2"/>
  <c r="GI3" i="2"/>
  <c r="GI4" i="2"/>
  <c r="GI8" i="2"/>
  <c r="GI9" i="2"/>
  <c r="GG2" i="2"/>
  <c r="GG3" i="2"/>
  <c r="GG4" i="2"/>
  <c r="GG8" i="2"/>
  <c r="GG9" i="2"/>
  <c r="FW2" i="2"/>
  <c r="FW3" i="2"/>
  <c r="FW8" i="2"/>
  <c r="FW9" i="2"/>
  <c r="FV2" i="2"/>
  <c r="FV3" i="2"/>
  <c r="FV8" i="2"/>
  <c r="FV9" i="2"/>
  <c r="FU2" i="2"/>
  <c r="FU3" i="2"/>
  <c r="FU8" i="2"/>
  <c r="FU9" i="2"/>
  <c r="FT2" i="2"/>
  <c r="FT3" i="2"/>
  <c r="FT8" i="2"/>
  <c r="FT9" i="2"/>
  <c r="EV2" i="2"/>
  <c r="EV3" i="2"/>
  <c r="EV8" i="2"/>
  <c r="EV9" i="2"/>
  <c r="EU2" i="2"/>
  <c r="EU3" i="2"/>
  <c r="EU8" i="2"/>
  <c r="EU9" i="2"/>
  <c r="ET2" i="2"/>
  <c r="ET3" i="2"/>
  <c r="ET8" i="2"/>
  <c r="ET9" i="2"/>
  <c r="ES2" i="2"/>
  <c r="ES3" i="2"/>
  <c r="ES8" i="2"/>
  <c r="ES9" i="2"/>
  <c r="ER2" i="2"/>
  <c r="ER3" i="2"/>
  <c r="ER8" i="2"/>
  <c r="ER9" i="2"/>
  <c r="EQ2" i="2"/>
  <c r="EQ3" i="2"/>
  <c r="EQ8" i="2"/>
  <c r="EQ9" i="2"/>
  <c r="EP2" i="2"/>
  <c r="EP3" i="2"/>
  <c r="EP8" i="2"/>
  <c r="EP9" i="2"/>
  <c r="EO2" i="2"/>
  <c r="EO3" i="2"/>
  <c r="EO8" i="2"/>
  <c r="EO9" i="2"/>
  <c r="EN2" i="2"/>
  <c r="EN3" i="2"/>
  <c r="EN8" i="2"/>
  <c r="EN9" i="2"/>
  <c r="EM2" i="2"/>
  <c r="EM3" i="2"/>
  <c r="EM8" i="2"/>
  <c r="EM9" i="2"/>
  <c r="EL2" i="2"/>
  <c r="EL3" i="2"/>
  <c r="EL8" i="2"/>
  <c r="EL9" i="2"/>
  <c r="EK2" i="2"/>
  <c r="EK3" i="2"/>
  <c r="EK8" i="2"/>
  <c r="EK9" i="2"/>
  <c r="EI2" i="2"/>
  <c r="EI5" i="2"/>
  <c r="EI3" i="2"/>
  <c r="EI8" i="2"/>
  <c r="EI9" i="2"/>
  <c r="EH2" i="2"/>
  <c r="EH3" i="2"/>
  <c r="EH9" i="2"/>
  <c r="EF2" i="2"/>
  <c r="EF3" i="2"/>
  <c r="EF6" i="2"/>
  <c r="EF9" i="2"/>
  <c r="EB2" i="2"/>
  <c r="EB3" i="2"/>
  <c r="EB8" i="2"/>
  <c r="EB9" i="2"/>
  <c r="EA2" i="2"/>
  <c r="EA3" i="2"/>
  <c r="EA8" i="2"/>
  <c r="EA9" i="2"/>
  <c r="DU2" i="2"/>
  <c r="DU3" i="2"/>
  <c r="DU8" i="2"/>
  <c r="DU9" i="2"/>
  <c r="DT2" i="2"/>
  <c r="DT3" i="2"/>
  <c r="DT8" i="2"/>
  <c r="DT9" i="2"/>
  <c r="DG2" i="2"/>
  <c r="DG3" i="2"/>
  <c r="DG8" i="2"/>
  <c r="DG9" i="2"/>
  <c r="DE2" i="2"/>
  <c r="DE3" i="2"/>
  <c r="DE8" i="2"/>
  <c r="DE9" i="2"/>
  <c r="DD2" i="2"/>
  <c r="DD3" i="2"/>
  <c r="DD8" i="2"/>
  <c r="DD9" i="2"/>
  <c r="CW2" i="2"/>
  <c r="CW3" i="2"/>
  <c r="CW4" i="2"/>
  <c r="CW5" i="2"/>
  <c r="CW6" i="2"/>
  <c r="CW7" i="2"/>
  <c r="CW8" i="2"/>
  <c r="CW9" i="2"/>
  <c r="CV8" i="2"/>
  <c r="CV9" i="2"/>
  <c r="CU8" i="2"/>
  <c r="CU9" i="2"/>
  <c r="CT2" i="2"/>
  <c r="CT3" i="2"/>
  <c r="CT8" i="2"/>
  <c r="CT9" i="2"/>
  <c r="CS2" i="2"/>
  <c r="CS3" i="2"/>
  <c r="CS8" i="2"/>
  <c r="CS9" i="2"/>
  <c r="CR2" i="2"/>
  <c r="CR3" i="2"/>
  <c r="CR8" i="2"/>
  <c r="CR9" i="2"/>
  <c r="CQ2" i="2"/>
  <c r="CQ3" i="2"/>
  <c r="CQ8" i="2"/>
  <c r="CQ9" i="2"/>
  <c r="CP2" i="2"/>
  <c r="CP3" i="2"/>
  <c r="CP8" i="2"/>
  <c r="CP9" i="2"/>
  <c r="CO2" i="2"/>
  <c r="CO3" i="2"/>
  <c r="CO8" i="2"/>
  <c r="CO9" i="2"/>
  <c r="CN2" i="2"/>
  <c r="CN3" i="2"/>
  <c r="CN8" i="2"/>
  <c r="CN9" i="2"/>
  <c r="CM2" i="2"/>
  <c r="CM3" i="2"/>
  <c r="CM8" i="2"/>
  <c r="CM9" i="2"/>
  <c r="CL2" i="2"/>
  <c r="CL3" i="2"/>
  <c r="CL8" i="2"/>
  <c r="CL9" i="2"/>
  <c r="CK2" i="2"/>
  <c r="CK3" i="2"/>
  <c r="CK8" i="2"/>
  <c r="CK9" i="2"/>
  <c r="CJ2" i="2"/>
  <c r="CJ3" i="2"/>
  <c r="CJ8" i="2"/>
  <c r="CJ9" i="2"/>
  <c r="CI2" i="2"/>
  <c r="CI3" i="2"/>
  <c r="CI8" i="2"/>
  <c r="CI9" i="2"/>
  <c r="CH2" i="2"/>
  <c r="CH3" i="2"/>
  <c r="CH8" i="2"/>
  <c r="CH9" i="2"/>
  <c r="CG2" i="2"/>
  <c r="CG3" i="2"/>
  <c r="CG8" i="2"/>
  <c r="CG9" i="2"/>
  <c r="CF2" i="2"/>
  <c r="CF3" i="2"/>
  <c r="CF8" i="2"/>
  <c r="CF9" i="2"/>
  <c r="CE2" i="2"/>
  <c r="CE3" i="2"/>
  <c r="CE8" i="2"/>
  <c r="CE9" i="2"/>
  <c r="CD2" i="2"/>
  <c r="CD3" i="2"/>
  <c r="CD8" i="2"/>
  <c r="CD9" i="2"/>
  <c r="CC2" i="2"/>
  <c r="CC3" i="2"/>
  <c r="CC8" i="2"/>
  <c r="CC9" i="2"/>
  <c r="CB2" i="2"/>
  <c r="CB3" i="2"/>
  <c r="CB8" i="2"/>
  <c r="CB9" i="2"/>
  <c r="CA2" i="2"/>
  <c r="CA3" i="2"/>
  <c r="CA8" i="2"/>
  <c r="CA9" i="2"/>
  <c r="AN2" i="2"/>
  <c r="AN3" i="2"/>
  <c r="AN8" i="2"/>
  <c r="AN9" i="2"/>
  <c r="AM2" i="2"/>
  <c r="AM3" i="2"/>
  <c r="AM8" i="2"/>
  <c r="AM9" i="2"/>
  <c r="AL2" i="2"/>
  <c r="AL3" i="2"/>
  <c r="AL8" i="2"/>
  <c r="AL9" i="2"/>
  <c r="AK2" i="2"/>
  <c r="AK3" i="2"/>
  <c r="AK8" i="2"/>
  <c r="AK9" i="2"/>
  <c r="AJ2" i="2"/>
  <c r="AJ3" i="2"/>
  <c r="AJ8" i="2"/>
  <c r="AJ9" i="2"/>
  <c r="AI2" i="2"/>
  <c r="AI3" i="2"/>
  <c r="AI8" i="2"/>
  <c r="AI9" i="2"/>
  <c r="I2" i="2"/>
  <c r="I3" i="2"/>
  <c r="I4" i="2"/>
  <c r="I5" i="2"/>
  <c r="I8" i="2"/>
  <c r="I9" i="2"/>
  <c r="H2" i="2"/>
  <c r="H3" i="2"/>
  <c r="H9" i="2"/>
  <c r="G2" i="2"/>
  <c r="G3" i="2"/>
  <c r="G4" i="2"/>
  <c r="G5" i="2"/>
  <c r="G9" i="2"/>
  <c r="H8" i="2"/>
  <c r="G8" i="2"/>
  <c r="EE6" i="2"/>
  <c r="F2" i="2"/>
  <c r="F3" i="2"/>
  <c r="F6" i="2"/>
  <c r="HV3" i="2"/>
  <c r="EE3" i="2"/>
  <c r="EE2" i="2"/>
  <c r="IA2" i="1"/>
  <c r="IH2" i="1"/>
  <c r="ID2" i="1"/>
  <c r="IG2" i="1"/>
  <c r="IB2" i="1"/>
  <c r="IC2" i="1"/>
  <c r="IE2" i="1"/>
  <c r="IF2" i="1"/>
  <c r="II2" i="1"/>
  <c r="IJ2" i="1"/>
  <c r="G2" i="1"/>
  <c r="G3" i="1"/>
  <c r="G4" i="1"/>
  <c r="G5" i="1"/>
  <c r="G8" i="1"/>
  <c r="G9" i="1"/>
  <c r="HZ2" i="1"/>
  <c r="HZ3" i="1"/>
  <c r="HZ9" i="1"/>
  <c r="HX3" i="1"/>
  <c r="CZ7" i="1"/>
  <c r="GZ5" i="1"/>
  <c r="GZ4" i="1"/>
  <c r="GZ3" i="1"/>
  <c r="GZ2" i="1"/>
  <c r="GZ8" i="1"/>
  <c r="GZ9" i="1"/>
  <c r="H8" i="1"/>
  <c r="I2" i="1"/>
  <c r="I3" i="1"/>
  <c r="I4" i="1"/>
  <c r="I5" i="1"/>
  <c r="I8" i="1"/>
  <c r="I9" i="1"/>
  <c r="CZ6" i="1"/>
  <c r="CZ5" i="1"/>
  <c r="CZ4" i="1"/>
  <c r="CZ3" i="1"/>
  <c r="CZ2" i="1"/>
  <c r="CZ8" i="1"/>
  <c r="CZ9" i="1"/>
  <c r="CY8" i="1"/>
  <c r="CY9" i="1"/>
  <c r="CX8" i="1"/>
  <c r="CX9" i="1"/>
  <c r="EK5" i="1"/>
  <c r="EK4" i="1"/>
  <c r="EK3" i="1"/>
  <c r="EK2" i="1"/>
  <c r="EK8" i="1"/>
  <c r="EK9" i="1"/>
  <c r="GN2" i="1"/>
  <c r="GN3" i="1"/>
  <c r="GN8" i="1"/>
  <c r="GN9" i="1"/>
  <c r="GP3" i="1"/>
  <c r="GP2" i="1"/>
  <c r="GP8" i="1"/>
  <c r="GP9" i="1"/>
  <c r="MS2" i="1"/>
  <c r="MS3" i="1"/>
  <c r="MS8" i="1"/>
  <c r="MS9" i="1"/>
  <c r="MR2" i="1"/>
  <c r="MR3" i="1"/>
  <c r="MR8" i="1"/>
  <c r="MR9" i="1"/>
  <c r="MQ2" i="1"/>
  <c r="MQ3" i="1"/>
  <c r="MQ8" i="1"/>
  <c r="MQ9" i="1"/>
  <c r="MP2" i="1"/>
  <c r="MP3" i="1"/>
  <c r="MP8" i="1"/>
  <c r="MP9" i="1"/>
  <c r="MO2" i="1"/>
  <c r="MO3" i="1"/>
  <c r="MO8" i="1"/>
  <c r="MO9" i="1"/>
  <c r="MM2" i="1"/>
  <c r="MM3" i="1"/>
  <c r="MM8" i="1"/>
  <c r="MM9" i="1"/>
  <c r="ML2" i="1"/>
  <c r="ML3" i="1"/>
  <c r="ML8" i="1"/>
  <c r="ML9" i="1"/>
  <c r="MK2" i="1"/>
  <c r="MK3" i="1"/>
  <c r="MK8" i="1"/>
  <c r="MK9" i="1"/>
  <c r="MJ2" i="1"/>
  <c r="MJ3" i="1"/>
  <c r="MJ8" i="1"/>
  <c r="MJ9" i="1"/>
  <c r="MI2" i="1"/>
  <c r="MI3" i="1"/>
  <c r="MI8" i="1"/>
  <c r="MI9" i="1"/>
  <c r="MH2" i="1"/>
  <c r="MH3" i="1"/>
  <c r="MH8" i="1"/>
  <c r="MH9" i="1"/>
  <c r="MG2" i="1"/>
  <c r="MG3" i="1"/>
  <c r="MG8" i="1"/>
  <c r="MG9" i="1"/>
  <c r="MF2" i="1"/>
  <c r="MF3" i="1"/>
  <c r="MF8" i="1"/>
  <c r="MF9" i="1"/>
  <c r="ME2" i="1"/>
  <c r="ME3" i="1"/>
  <c r="ME4" i="1"/>
  <c r="ME9" i="1"/>
  <c r="KW2" i="1"/>
  <c r="KW3" i="1"/>
  <c r="KW8" i="1"/>
  <c r="KW9" i="1"/>
  <c r="KV2" i="1"/>
  <c r="KV3" i="1"/>
  <c r="KV8" i="1"/>
  <c r="KV9" i="1"/>
  <c r="KU2" i="1"/>
  <c r="KU3" i="1"/>
  <c r="KU8" i="1"/>
  <c r="KU9" i="1"/>
  <c r="KT2" i="1"/>
  <c r="KT3" i="1"/>
  <c r="KT8" i="1"/>
  <c r="KT9" i="1"/>
  <c r="KS2" i="1"/>
  <c r="KS3" i="1"/>
  <c r="KS8" i="1"/>
  <c r="KS9" i="1"/>
  <c r="KR2" i="1"/>
  <c r="KR3" i="1"/>
  <c r="KR8" i="1"/>
  <c r="KR9" i="1"/>
  <c r="KQ2" i="1"/>
  <c r="KQ3" i="1"/>
  <c r="KQ8" i="1"/>
  <c r="KQ9" i="1"/>
  <c r="KP2" i="1"/>
  <c r="KP3" i="1"/>
  <c r="KP8" i="1"/>
  <c r="KP9" i="1"/>
  <c r="KO2" i="1"/>
  <c r="KO3" i="1"/>
  <c r="KO8" i="1"/>
  <c r="KO9" i="1"/>
  <c r="KN2" i="1"/>
  <c r="KN3" i="1"/>
  <c r="KN8" i="1"/>
  <c r="KN9" i="1"/>
  <c r="KM2" i="1"/>
  <c r="KM3" i="1"/>
  <c r="KM8" i="1"/>
  <c r="KM9" i="1"/>
  <c r="KL2" i="1"/>
  <c r="KL3" i="1"/>
  <c r="KL8" i="1"/>
  <c r="KL9" i="1"/>
  <c r="KK2" i="1"/>
  <c r="KK3" i="1"/>
  <c r="KK8" i="1"/>
  <c r="KK9" i="1"/>
  <c r="KJ2" i="1"/>
  <c r="KJ3" i="1"/>
  <c r="KJ8" i="1"/>
  <c r="KJ9" i="1"/>
  <c r="KC2" i="1"/>
  <c r="KC3" i="1"/>
  <c r="KC8" i="1"/>
  <c r="KC9" i="1"/>
  <c r="KB2" i="1"/>
  <c r="KB3" i="1"/>
  <c r="KB8" i="1"/>
  <c r="KB9" i="1"/>
  <c r="KA2" i="1"/>
  <c r="KA3" i="1"/>
  <c r="KA8" i="1"/>
  <c r="KA9" i="1"/>
  <c r="JZ2" i="1"/>
  <c r="JZ3" i="1"/>
  <c r="JZ8" i="1"/>
  <c r="JZ9" i="1"/>
  <c r="JY2" i="1"/>
  <c r="JY3" i="1"/>
  <c r="JY8" i="1"/>
  <c r="JY9" i="1"/>
  <c r="JX2" i="1"/>
  <c r="JX3" i="1"/>
  <c r="JX8" i="1"/>
  <c r="JX9" i="1"/>
  <c r="JW2" i="1"/>
  <c r="JW3" i="1"/>
  <c r="JW8" i="1"/>
  <c r="JW9" i="1"/>
  <c r="JK2" i="1"/>
  <c r="JK3" i="1"/>
  <c r="JK8" i="1"/>
  <c r="JK9" i="1"/>
  <c r="KD2" i="1"/>
  <c r="KD3" i="1"/>
  <c r="KD8" i="1"/>
  <c r="KD9" i="1"/>
  <c r="KE2" i="1"/>
  <c r="KE3" i="1"/>
  <c r="KE8" i="1"/>
  <c r="KE9" i="1"/>
  <c r="KF2" i="1"/>
  <c r="KF3" i="1"/>
  <c r="KF8" i="1"/>
  <c r="KF9" i="1"/>
  <c r="KG2" i="1"/>
  <c r="KG3" i="1"/>
  <c r="KG8" i="1"/>
  <c r="KG9" i="1"/>
  <c r="JV2" i="1"/>
  <c r="JV3" i="1"/>
  <c r="JV8" i="1"/>
  <c r="JV9" i="1"/>
  <c r="JU2" i="1"/>
  <c r="JU3" i="1"/>
  <c r="JU8" i="1"/>
  <c r="JU9" i="1"/>
  <c r="JT2" i="1"/>
  <c r="JT3" i="1"/>
  <c r="JT8" i="1"/>
  <c r="JT9" i="1"/>
  <c r="JS2" i="1"/>
  <c r="JS3" i="1"/>
  <c r="JS8" i="1"/>
  <c r="JS9" i="1"/>
  <c r="JR2" i="1"/>
  <c r="JR3" i="1"/>
  <c r="JR8" i="1"/>
  <c r="JR9" i="1"/>
  <c r="JQ2" i="1"/>
  <c r="JQ3" i="1"/>
  <c r="JQ8" i="1"/>
  <c r="JQ9" i="1"/>
  <c r="JP2" i="1"/>
  <c r="JP3" i="1"/>
  <c r="JP8" i="1"/>
  <c r="JP9" i="1"/>
  <c r="JO2" i="1"/>
  <c r="JO3" i="1"/>
  <c r="JO8" i="1"/>
  <c r="JO9" i="1"/>
  <c r="JN2" i="1"/>
  <c r="JN3" i="1"/>
  <c r="JN8" i="1"/>
  <c r="JN9" i="1"/>
  <c r="JM2" i="1"/>
  <c r="JM3" i="1"/>
  <c r="JM8" i="1"/>
  <c r="JM9" i="1"/>
  <c r="JL2" i="1"/>
  <c r="JL3" i="1"/>
  <c r="JL8" i="1"/>
  <c r="JL9" i="1"/>
  <c r="JH2" i="1"/>
  <c r="JH3" i="1"/>
  <c r="JH8" i="1"/>
  <c r="JH9" i="1"/>
  <c r="JG2" i="1"/>
  <c r="JG3" i="1"/>
  <c r="JG8" i="1"/>
  <c r="JG9" i="1"/>
  <c r="JF2" i="1"/>
  <c r="JF3" i="1"/>
  <c r="JF8" i="1"/>
  <c r="JF9" i="1"/>
  <c r="JE2" i="1"/>
  <c r="JE3" i="1"/>
  <c r="JE8" i="1"/>
  <c r="JE9" i="1"/>
  <c r="JD2" i="1"/>
  <c r="JD3" i="1"/>
  <c r="JD8" i="1"/>
  <c r="JD9" i="1"/>
  <c r="JC2" i="1"/>
  <c r="JC3" i="1"/>
  <c r="JC8" i="1"/>
  <c r="JC9" i="1"/>
  <c r="JB2" i="1"/>
  <c r="JB3" i="1"/>
  <c r="JB8" i="1"/>
  <c r="JB9" i="1"/>
  <c r="JA2" i="1"/>
  <c r="JA3" i="1"/>
  <c r="JA8" i="1"/>
  <c r="JA9" i="1"/>
  <c r="IZ2" i="1"/>
  <c r="IZ3" i="1"/>
  <c r="IZ8" i="1"/>
  <c r="IZ9" i="1"/>
  <c r="IY2" i="1"/>
  <c r="IY3" i="1"/>
  <c r="IY8" i="1"/>
  <c r="IY9" i="1"/>
  <c r="IX2" i="1"/>
  <c r="IX3" i="1"/>
  <c r="IX8" i="1"/>
  <c r="IX9" i="1"/>
  <c r="IW2" i="1"/>
  <c r="IW3" i="1"/>
  <c r="IW8" i="1"/>
  <c r="IW9" i="1"/>
  <c r="IV2" i="1"/>
  <c r="IV3" i="1"/>
  <c r="IV8" i="1"/>
  <c r="IV9" i="1"/>
  <c r="IU2" i="1"/>
  <c r="IU3" i="1"/>
  <c r="IU8" i="1"/>
  <c r="IU9" i="1"/>
  <c r="IT2" i="1"/>
  <c r="IT3" i="1"/>
  <c r="IT8" i="1"/>
  <c r="IT9" i="1"/>
  <c r="IS2" i="1"/>
  <c r="IS3" i="1"/>
  <c r="IS8" i="1"/>
  <c r="IS9" i="1"/>
  <c r="IR2" i="1"/>
  <c r="IR3" i="1"/>
  <c r="IR8" i="1"/>
  <c r="IR9" i="1"/>
  <c r="IQ2" i="1"/>
  <c r="IQ3" i="1"/>
  <c r="IQ8" i="1"/>
  <c r="IQ9" i="1"/>
  <c r="IP2" i="1"/>
  <c r="IP3" i="1"/>
  <c r="IP8" i="1"/>
  <c r="IP9" i="1"/>
  <c r="IO2" i="1"/>
  <c r="IO3" i="1"/>
  <c r="IO8" i="1"/>
  <c r="IO9" i="1"/>
  <c r="IN2" i="1"/>
  <c r="IN3" i="1"/>
  <c r="IN8" i="1"/>
  <c r="IN9" i="1"/>
  <c r="IM2" i="1"/>
  <c r="IM3" i="1"/>
  <c r="IM8" i="1"/>
  <c r="IM9" i="1"/>
  <c r="IL2" i="1"/>
  <c r="IL3" i="1"/>
  <c r="IL8" i="1"/>
  <c r="IL9" i="1"/>
  <c r="II3" i="1"/>
  <c r="II8" i="1"/>
  <c r="II9" i="1"/>
  <c r="IH3" i="1"/>
  <c r="IH8" i="1"/>
  <c r="IH9" i="1"/>
  <c r="IG3" i="1"/>
  <c r="IG8" i="1"/>
  <c r="IG9" i="1"/>
  <c r="IF3" i="1"/>
  <c r="IF8" i="1"/>
  <c r="IF9" i="1"/>
  <c r="IE3" i="1"/>
  <c r="IE8" i="1"/>
  <c r="IE9" i="1"/>
  <c r="ID3" i="1"/>
  <c r="ID8" i="1"/>
  <c r="ID9" i="1"/>
  <c r="IC3" i="1"/>
  <c r="IC8" i="1"/>
  <c r="IC9" i="1"/>
  <c r="IB3" i="1"/>
  <c r="IB8" i="1"/>
  <c r="IB9" i="1"/>
  <c r="IA3" i="1"/>
  <c r="IA8" i="1"/>
  <c r="IA9" i="1"/>
  <c r="HU2" i="1"/>
  <c r="HU3" i="1"/>
  <c r="HU8" i="1"/>
  <c r="HU9" i="1"/>
  <c r="HT2" i="1"/>
  <c r="HT3" i="1"/>
  <c r="HT8" i="1"/>
  <c r="HT9" i="1"/>
  <c r="HS2" i="1"/>
  <c r="HS3" i="1"/>
  <c r="HS8" i="1"/>
  <c r="HS9" i="1"/>
  <c r="HR2" i="1"/>
  <c r="HR3" i="1"/>
  <c r="HR8" i="1"/>
  <c r="HR9" i="1"/>
  <c r="HQ2" i="1"/>
  <c r="HQ3" i="1"/>
  <c r="HQ8" i="1"/>
  <c r="HQ9" i="1"/>
  <c r="HP2" i="1"/>
  <c r="HP3" i="1"/>
  <c r="HP8" i="1"/>
  <c r="HP9" i="1"/>
  <c r="HO2" i="1"/>
  <c r="HO3" i="1"/>
  <c r="HO8" i="1"/>
  <c r="HO9" i="1"/>
  <c r="HN2" i="1"/>
  <c r="HN3" i="1"/>
  <c r="HN8" i="1"/>
  <c r="HN9" i="1"/>
  <c r="HM2" i="1"/>
  <c r="HM3" i="1"/>
  <c r="HM8" i="1"/>
  <c r="HM9" i="1"/>
  <c r="HJ2" i="1"/>
  <c r="HJ3" i="1"/>
  <c r="HJ8" i="1"/>
  <c r="HJ9" i="1"/>
  <c r="HI2" i="1"/>
  <c r="HI3" i="1"/>
  <c r="HI8" i="1"/>
  <c r="HI9" i="1"/>
  <c r="HH2" i="1"/>
  <c r="HH3" i="1"/>
  <c r="HH8" i="1"/>
  <c r="HH9" i="1"/>
  <c r="HG2" i="1"/>
  <c r="HG3" i="1"/>
  <c r="HG8" i="1"/>
  <c r="HG9" i="1"/>
  <c r="HF2" i="1"/>
  <c r="HF3" i="1"/>
  <c r="HF8" i="1"/>
  <c r="HF9" i="1"/>
  <c r="HE2" i="1"/>
  <c r="HE3" i="1"/>
  <c r="HE8" i="1"/>
  <c r="HE9" i="1"/>
  <c r="HD2" i="1"/>
  <c r="HD3" i="1"/>
  <c r="HD8" i="1"/>
  <c r="HD9" i="1"/>
  <c r="HC2" i="1"/>
  <c r="HC3" i="1"/>
  <c r="HC8" i="1"/>
  <c r="HC9" i="1"/>
  <c r="HB2" i="1"/>
  <c r="HB3" i="1"/>
  <c r="HB8" i="1"/>
  <c r="HB9" i="1"/>
  <c r="GY2" i="1"/>
  <c r="GY3" i="1"/>
  <c r="GY8" i="1"/>
  <c r="GY9" i="1"/>
  <c r="GX2" i="1"/>
  <c r="GX3" i="1"/>
  <c r="GX8" i="1"/>
  <c r="GX9" i="1"/>
  <c r="GW2" i="1"/>
  <c r="GW3" i="1"/>
  <c r="GW8" i="1"/>
  <c r="GW9" i="1"/>
  <c r="GV2" i="1"/>
  <c r="GV3" i="1"/>
  <c r="GV8" i="1"/>
  <c r="GV9" i="1"/>
  <c r="GU2" i="1"/>
  <c r="GU3" i="1"/>
  <c r="GU8" i="1"/>
  <c r="GU9" i="1"/>
  <c r="GT2" i="1"/>
  <c r="GT3" i="1"/>
  <c r="GT8" i="1"/>
  <c r="GT9" i="1"/>
  <c r="GS2" i="1"/>
  <c r="GS3" i="1"/>
  <c r="GS8" i="1"/>
  <c r="GS9" i="1"/>
  <c r="GR2" i="1"/>
  <c r="GR3" i="1"/>
  <c r="GR8" i="1"/>
  <c r="GR9" i="1"/>
  <c r="GQ2" i="1"/>
  <c r="GQ3" i="1"/>
  <c r="GQ8" i="1"/>
  <c r="GQ9" i="1"/>
  <c r="FY2" i="1"/>
  <c r="FY3" i="1"/>
  <c r="FY8" i="1"/>
  <c r="FY9" i="1"/>
  <c r="FX2" i="1"/>
  <c r="FX3" i="1"/>
  <c r="FX8" i="1"/>
  <c r="FX9" i="1"/>
  <c r="FW2" i="1"/>
  <c r="FW3" i="1"/>
  <c r="FW8" i="1"/>
  <c r="FW9" i="1"/>
  <c r="FV2" i="1"/>
  <c r="FV3" i="1"/>
  <c r="FV8" i="1"/>
  <c r="FV9" i="1"/>
  <c r="EN2" i="1"/>
  <c r="EN3" i="1"/>
  <c r="EN8" i="1"/>
  <c r="EN9" i="1"/>
  <c r="MU2" i="1"/>
  <c r="MU3" i="1"/>
  <c r="MU4" i="1"/>
  <c r="MU9" i="1"/>
  <c r="GI4" i="1"/>
  <c r="GK4" i="1"/>
  <c r="GL4" i="1"/>
  <c r="GL2" i="1"/>
  <c r="GL3" i="1"/>
  <c r="GL8" i="1"/>
  <c r="GL9" i="1"/>
  <c r="GK2" i="1"/>
  <c r="GK3" i="1"/>
  <c r="GK8" i="1"/>
  <c r="GK9" i="1"/>
  <c r="GI2" i="1"/>
  <c r="GI3" i="1"/>
  <c r="GI8" i="1"/>
  <c r="GI9" i="1"/>
  <c r="EX2" i="1"/>
  <c r="EX3" i="1"/>
  <c r="EX8" i="1"/>
  <c r="EX9" i="1"/>
  <c r="EW2" i="1"/>
  <c r="EW3" i="1"/>
  <c r="EW8" i="1"/>
  <c r="EW9" i="1"/>
  <c r="EV2" i="1"/>
  <c r="EV3" i="1"/>
  <c r="EV8" i="1"/>
  <c r="EV9" i="1"/>
  <c r="EU2" i="1"/>
  <c r="EU3" i="1"/>
  <c r="EU8" i="1"/>
  <c r="EU9" i="1"/>
  <c r="ET2" i="1"/>
  <c r="ET3" i="1"/>
  <c r="ET8" i="1"/>
  <c r="ET9" i="1"/>
  <c r="ES2" i="1"/>
  <c r="ES3" i="1"/>
  <c r="ES8" i="1"/>
  <c r="ES9" i="1"/>
  <c r="ER2" i="1"/>
  <c r="ER3" i="1"/>
  <c r="ER8" i="1"/>
  <c r="ER9" i="1"/>
  <c r="EQ2" i="1"/>
  <c r="EQ3" i="1"/>
  <c r="EQ8" i="1"/>
  <c r="EQ9" i="1"/>
  <c r="EP2" i="1"/>
  <c r="EP3" i="1"/>
  <c r="EP8" i="1"/>
  <c r="EP9" i="1"/>
  <c r="EO2" i="1"/>
  <c r="EO3" i="1"/>
  <c r="EO8" i="1"/>
  <c r="EO9" i="1"/>
  <c r="EM2" i="1"/>
  <c r="EM3" i="1"/>
  <c r="EM8" i="1"/>
  <c r="EM9" i="1"/>
  <c r="EJ2" i="1"/>
  <c r="EJ3" i="1"/>
  <c r="EJ8" i="1"/>
  <c r="EJ9" i="1"/>
  <c r="EE2" i="1"/>
  <c r="EE3" i="1"/>
  <c r="EE8" i="1"/>
  <c r="EE9" i="1"/>
  <c r="ED2" i="1"/>
  <c r="ED3" i="1"/>
  <c r="ED8" i="1"/>
  <c r="ED9" i="1"/>
  <c r="DX2" i="1"/>
  <c r="DX3" i="1"/>
  <c r="DX8" i="1"/>
  <c r="DX9" i="1"/>
  <c r="DW2" i="1"/>
  <c r="DW3" i="1"/>
  <c r="DW8" i="1"/>
  <c r="DW9" i="1"/>
  <c r="DJ3" i="1"/>
  <c r="DJ2" i="1"/>
  <c r="DJ8" i="1"/>
  <c r="DJ9" i="1"/>
  <c r="DH2" i="1"/>
  <c r="DH3" i="1"/>
  <c r="DH8" i="1"/>
  <c r="DH9" i="1"/>
  <c r="DG2" i="1"/>
  <c r="DG3" i="1"/>
  <c r="DG8" i="1"/>
  <c r="DG9" i="1"/>
  <c r="CW2" i="1"/>
  <c r="CW3" i="1"/>
  <c r="CW8" i="1"/>
  <c r="CW9" i="1"/>
  <c r="CV2" i="1"/>
  <c r="CV3" i="1"/>
  <c r="CV8" i="1"/>
  <c r="CV9" i="1"/>
  <c r="CU2" i="1"/>
  <c r="CU3" i="1"/>
  <c r="CU8" i="1"/>
  <c r="CU9" i="1"/>
  <c r="CT3" i="1"/>
  <c r="CT2" i="1"/>
  <c r="CT8" i="1"/>
  <c r="CT9" i="1"/>
  <c r="CS2" i="1"/>
  <c r="CS3" i="1"/>
  <c r="CS8" i="1"/>
  <c r="CS9" i="1"/>
  <c r="CR2" i="1"/>
  <c r="CR3" i="1"/>
  <c r="CR8" i="1"/>
  <c r="CR9" i="1"/>
  <c r="CQ2" i="1"/>
  <c r="CQ3" i="1"/>
  <c r="CQ8" i="1"/>
  <c r="CQ9" i="1"/>
  <c r="CP2" i="1"/>
  <c r="CP3" i="1"/>
  <c r="CP8" i="1"/>
  <c r="CP9" i="1"/>
  <c r="CO2" i="1"/>
  <c r="CO3" i="1"/>
  <c r="CO8" i="1"/>
  <c r="CO9" i="1"/>
  <c r="CN2" i="1"/>
  <c r="CN3" i="1"/>
  <c r="CN8" i="1"/>
  <c r="CN9" i="1"/>
  <c r="CM2" i="1"/>
  <c r="CM3" i="1"/>
  <c r="CM8" i="1"/>
  <c r="CM9" i="1"/>
  <c r="CL2" i="1"/>
  <c r="CL3" i="1"/>
  <c r="CL8" i="1"/>
  <c r="CL9" i="1"/>
  <c r="CK2" i="1"/>
  <c r="CK3" i="1"/>
  <c r="CK8" i="1"/>
  <c r="CK9" i="1"/>
  <c r="CJ2" i="1"/>
  <c r="CJ3" i="1"/>
  <c r="CJ8" i="1"/>
  <c r="CJ9" i="1"/>
  <c r="CI2" i="1"/>
  <c r="CI3" i="1"/>
  <c r="CI8" i="1"/>
  <c r="CI9" i="1"/>
  <c r="CH2" i="1"/>
  <c r="CH3" i="1"/>
  <c r="CH8" i="1"/>
  <c r="CH9" i="1"/>
  <c r="CG2" i="1"/>
  <c r="CG3" i="1"/>
  <c r="CG8" i="1"/>
  <c r="CG9" i="1"/>
  <c r="CF2" i="1"/>
  <c r="CF3" i="1"/>
  <c r="CF8" i="1"/>
  <c r="CF9" i="1"/>
  <c r="CE2" i="1"/>
  <c r="CE3" i="1"/>
  <c r="CE8" i="1"/>
  <c r="CE9" i="1"/>
  <c r="CD2" i="1"/>
  <c r="CD3" i="1"/>
  <c r="CD8" i="1"/>
  <c r="CD9" i="1"/>
  <c r="AQ7" i="1"/>
  <c r="AJ2" i="1"/>
  <c r="AJ3" i="1"/>
  <c r="AJ8" i="1"/>
  <c r="AJ9" i="1"/>
  <c r="AK2" i="1"/>
  <c r="AK3" i="1"/>
  <c r="AK8" i="1"/>
  <c r="AK9" i="1"/>
  <c r="AL2" i="1"/>
  <c r="AL3" i="1"/>
  <c r="AL8" i="1"/>
  <c r="AL9" i="1"/>
  <c r="AM2" i="1"/>
  <c r="AM3" i="1"/>
  <c r="AM8" i="1"/>
  <c r="AM9" i="1"/>
  <c r="AN2" i="1"/>
  <c r="AN3" i="1"/>
  <c r="AN8" i="1"/>
  <c r="AN9" i="1"/>
  <c r="AO2" i="1"/>
  <c r="AO3" i="1"/>
  <c r="AO8" i="1"/>
  <c r="AO9" i="1"/>
  <c r="AP2" i="1"/>
  <c r="AP3" i="1"/>
  <c r="AP8" i="1"/>
  <c r="AP9" i="1"/>
  <c r="AQ2" i="1"/>
  <c r="AQ3" i="1"/>
  <c r="AQ4" i="1"/>
  <c r="AQ5" i="1"/>
  <c r="AQ6" i="1"/>
  <c r="AQ8" i="1"/>
  <c r="AQ9" i="1"/>
  <c r="AI2" i="1"/>
  <c r="AI3" i="1"/>
  <c r="AI8" i="1"/>
  <c r="AI9" i="1"/>
  <c r="H2" i="1"/>
  <c r="H3" i="1"/>
  <c r="H9" i="1"/>
  <c r="EH2" i="1"/>
  <c r="EH3" i="1"/>
  <c r="EH6" i="1"/>
  <c r="EH9" i="1"/>
  <c r="EG6" i="1"/>
  <c r="EG3" i="1"/>
  <c r="EG2" i="1"/>
  <c r="F2" i="1"/>
  <c r="F3" i="1"/>
  <c r="F6" i="1"/>
</calcChain>
</file>

<file path=xl/sharedStrings.xml><?xml version="1.0" encoding="utf-8"?>
<sst xmlns="http://schemas.openxmlformats.org/spreadsheetml/2006/main" count="204865" uniqueCount="607">
  <si>
    <t>Study ID</t>
  </si>
  <si>
    <t>DOB</t>
  </si>
  <si>
    <t>Date of Procedure (mm/dd/yyyy)</t>
  </si>
  <si>
    <t>Age (Mo) at procedure</t>
  </si>
  <si>
    <t>Gender</t>
  </si>
  <si>
    <t>For male patients, circumcision status</t>
  </si>
  <si>
    <t>Race</t>
  </si>
  <si>
    <t>Ethnicity</t>
  </si>
  <si>
    <t>Procedure Type</t>
  </si>
  <si>
    <t>Procedure Location</t>
  </si>
  <si>
    <t>Procedure Location- Other</t>
  </si>
  <si>
    <t>If procedure performed in OR, concomitant procedures (check all that apply) (choice=cystoscopy)</t>
  </si>
  <si>
    <t>If procedure performed in OR, concomitant procedures (check all that apply) (choice=cystogram)</t>
  </si>
  <si>
    <t>If procedure performed in OR, concomitant procedures (check all that apply) (choice=retrograde pyelogram)</t>
  </si>
  <si>
    <t>If procedure performed in OR, concomitant procedures (check all that apply) (choice=urethroplasty)</t>
  </si>
  <si>
    <t>If procedure performed in OR, concomitant procedures (check all that apply) (choice=meatoplasty)</t>
  </si>
  <si>
    <t>If procedure performed in OR, concomitant procedures (check all that apply) (choice=other)</t>
  </si>
  <si>
    <t>Concomitant Procedure Other</t>
  </si>
  <si>
    <t>Who ordered test</t>
  </si>
  <si>
    <t>Specialty ordering test</t>
  </si>
  <si>
    <t>Specialty Ordering Test- Other</t>
  </si>
  <si>
    <t>Catheter details available</t>
  </si>
  <si>
    <t>If yes, indwelling catheter at time of test (placed prior to arrival in radiology)?</t>
  </si>
  <si>
    <t xml:space="preserve">If yes, how long was the indwelling catheter in place? </t>
  </si>
  <si>
    <t>If yes, type of catheter</t>
  </si>
  <si>
    <t>If yes, catheter type used</t>
  </si>
  <si>
    <t>Catheter Type- Other</t>
  </si>
  <si>
    <t>If yes, catheter size</t>
  </si>
  <si>
    <t>Other</t>
  </si>
  <si>
    <t>Other Catheter Details</t>
  </si>
  <si>
    <t>Job category of person performing catheterization</t>
  </si>
  <si>
    <t>Job category of person performing catheterization- Other</t>
  </si>
  <si>
    <t>Video UDS?</t>
  </si>
  <si>
    <t>Vesicoureteral reflux</t>
  </si>
  <si>
    <t>Posterior urethral valves</t>
  </si>
  <si>
    <t>Ureterocele</t>
  </si>
  <si>
    <t>Urethral stricture</t>
  </si>
  <si>
    <t>Spinning top urethra</t>
  </si>
  <si>
    <t>Constipation</t>
  </si>
  <si>
    <t>If vesicoureteral reflux present, unilateral or bilateral</t>
  </si>
  <si>
    <t>If vesicoureteral reflux present, highest grade</t>
  </si>
  <si>
    <t>Lowest PVR (mL)</t>
  </si>
  <si>
    <t>Highest capacity (mL)</t>
  </si>
  <si>
    <t>Detrusor Overactivity</t>
  </si>
  <si>
    <t>VLPP low (cm/H2O)</t>
  </si>
  <si>
    <t>VLPP high (cm/H2O)</t>
  </si>
  <si>
    <t>DLPP low (cm/H2O)</t>
  </si>
  <si>
    <t>DLPP high (cm/H2O)</t>
  </si>
  <si>
    <t>Leaks?</t>
  </si>
  <si>
    <t>LC Classification</t>
  </si>
  <si>
    <t>Symptoms on Day of Procedure (choice=Dysuria)</t>
  </si>
  <si>
    <t>Symptoms on Day of Procedure (choice=Frequency)</t>
  </si>
  <si>
    <t>Symptoms on Day of Procedure (choice=Urgency)</t>
  </si>
  <si>
    <t>Symptoms on Day of Procedure (choice=Hematuria)</t>
  </si>
  <si>
    <t>Symptoms on Day of Procedure (choice=Foul Smelling Urine)</t>
  </si>
  <si>
    <t>Symptoms on Day of Procedure (choice=Cloudy Urine)</t>
  </si>
  <si>
    <t>Symptoms on Day of Procedure (choice=Low Grade Fever)</t>
  </si>
  <si>
    <t>Symptoms on Day of Procedure (choice=CVA Tenderness)</t>
  </si>
  <si>
    <t>Symptoms on Day of Procedure (choice=Increased Spasticity)</t>
  </si>
  <si>
    <t>Symptoms on Day of Procedure (choice=Autonomic dysreflexia)</t>
  </si>
  <si>
    <t>Symptoms on Day of Procedure (choice=Malaise)</t>
  </si>
  <si>
    <t>Symptoms on Day of Procedure (choice=Nausea)</t>
  </si>
  <si>
    <t>Symptoms on Day of Procedure (choice=Change in Mental Status)</t>
  </si>
  <si>
    <t>Symptoms on Day of Procedure (choice=None described in UDS note)</t>
  </si>
  <si>
    <t>Indication for UDS/VUDS (check all that apply) (choice=Eval Bladder Dynamics, Pressure, Function)</t>
  </si>
  <si>
    <t>Indication for UDS/VUDS (check all that apply) (choice=Febrile UTI)</t>
  </si>
  <si>
    <t>Indication for UDS/VUDS (check all that apply) (choice=Non-febrile UTI)</t>
  </si>
  <si>
    <t>Indication for UDS/VUDS (check all that apply) (choice=UTI-unclear if febrile/afrebile)</t>
  </si>
  <si>
    <t>Indication for UDS/VUDS (check all that apply) (choice=Prenatal hydronephrosis)</t>
  </si>
  <si>
    <t>Indication for UDS/VUDS (check all that apply) (choice=Vesicoureteral reflux)</t>
  </si>
  <si>
    <t>Indication for UDS/VUDS (check all that apply) (choice=Family history/sibling screening)</t>
  </si>
  <si>
    <t>Indication for UDS/VUDS (check all that apply) (choice=Posterior urethral valves)</t>
  </si>
  <si>
    <t>Indication for UDS/VUDS (check all that apply) (choice=Neurogenic bladder)</t>
  </si>
  <si>
    <t>Indication for UDS/VUDS (check all that apply) (choice=Urethral stricture- hypospadias)</t>
  </si>
  <si>
    <t>Indication for UDS/VUDS (check all that apply) (choice=Urethral strictrue- not hypospadias)</t>
  </si>
  <si>
    <t>Indication for UDS/VUDS (check all that apply) (choice=Other)</t>
  </si>
  <si>
    <t>Indication for UDS/VUDS (check all that apply) (choice=Unknown)</t>
  </si>
  <si>
    <t>Indication for UDS/VUDS (check all that apply) (choice=Tethered Cord/Possible TC)</t>
  </si>
  <si>
    <t>Indication- Other</t>
  </si>
  <si>
    <t>Diabetes</t>
  </si>
  <si>
    <t>Neurogenic bladder</t>
  </si>
  <si>
    <t>History of kidney stones</t>
  </si>
  <si>
    <t>Hypospadias</t>
  </si>
  <si>
    <t>Immunosuppression</t>
  </si>
  <si>
    <t>Renal Scarring</t>
  </si>
  <si>
    <t>CKD (includes atrophic k, solitary k, renal insufficiency)</t>
  </si>
  <si>
    <t>Myelomeningocele (MM)</t>
  </si>
  <si>
    <t>Lipomyelomeningocele (lipoMM aka Lipoma)</t>
  </si>
  <si>
    <t>Fatty Filum Terminale (FF)</t>
  </si>
  <si>
    <t>Low Lying Conus (LLC)</t>
  </si>
  <si>
    <t>Tethered Cord (accompanies Lipo, FF, LLC)</t>
  </si>
  <si>
    <t>If yes, reason (choice=cancer)</t>
  </si>
  <si>
    <t>If yes, reason (choice=kidney transplant)</t>
  </si>
  <si>
    <t>If yes, reason (choice=other transplant)</t>
  </si>
  <si>
    <t>If yes, reason (choice=other reason)</t>
  </si>
  <si>
    <t>Other transplant</t>
  </si>
  <si>
    <t>Other reason</t>
  </si>
  <si>
    <t>Other Comorbidities</t>
  </si>
  <si>
    <t>Blood Type (choice=A)</t>
  </si>
  <si>
    <t>Blood Type (choice=B)</t>
  </si>
  <si>
    <t>Blood Type (choice=O)</t>
  </si>
  <si>
    <t>Blood Type (choice=AB)</t>
  </si>
  <si>
    <t>Blood Type (choice=Rh+)</t>
  </si>
  <si>
    <t>Blood Type (choice=unknown)</t>
  </si>
  <si>
    <t>CIC: On clean intermittent catheterization (CIC) at least once per day at time of test?</t>
  </si>
  <si>
    <t>Foley Overnight?</t>
  </si>
  <si>
    <t>NA- reason</t>
  </si>
  <si>
    <t>If uncircumcised, phimosis?</t>
  </si>
  <si>
    <t>Toilet training</t>
  </si>
  <si>
    <t xml:space="preserve">Evidence of bladder dysfunction by clinical history within 1 year of test? </t>
  </si>
  <si>
    <t xml:space="preserve">If N/A, reason: </t>
  </si>
  <si>
    <t>Bowel Management and Function (choice=Miralax or Dulcolax or Exlax)</t>
  </si>
  <si>
    <t>Bowel Management and Function (choice=Senna)</t>
  </si>
  <si>
    <t>Bowel Management and Function (choice=Fiber Supplement)</t>
  </si>
  <si>
    <t>Bowel Management and Function (choice=MACE)</t>
  </si>
  <si>
    <t>Bowel Management and Function (choice=Enema)</t>
  </si>
  <si>
    <t>Bowel Management and Function (choice=Suppository)</t>
  </si>
  <si>
    <t>Bowel Management and Function (choice=Disimpaction/Digital Stim)</t>
  </si>
  <si>
    <t>Bowel Management and Function (choice=Hard Stool)</t>
  </si>
  <si>
    <t>Bowel Management and Function (choice=BM Regular/Daily/Every 1-2 days)</t>
  </si>
  <si>
    <t>Bowel Management and Function (choice=BM every 3+ days)</t>
  </si>
  <si>
    <t>Bowel Management and Function (choice=Incontinent/Accidents (if documented explicitly))</t>
  </si>
  <si>
    <t>Bowel Management and Function (choice=Continent (if documented explicitly))</t>
  </si>
  <si>
    <t>Bowel Management and Function (choice=Irregular)</t>
  </si>
  <si>
    <t>Bowel Management and Function (choice=Other)</t>
  </si>
  <si>
    <t>Other Bowel info</t>
  </si>
  <si>
    <t>Ureteral Stent in place at time of test</t>
  </si>
  <si>
    <t>Percutaneous nephrostomy (PCN) tube in place at time of test</t>
  </si>
  <si>
    <t>If yes, type</t>
  </si>
  <si>
    <t>History of vesicoureteral reflux</t>
  </si>
  <si>
    <t>If yes, unilateral or bilateral vesicoureteral reflux on most recent test</t>
  </si>
  <si>
    <t>If yes, highest grade of vesicoureteral reflux on most recent test</t>
  </si>
  <si>
    <t>History of Hydronephrosis</t>
  </si>
  <si>
    <t>If yes, unilateral or bilateral hydronephrosis on most recent test</t>
  </si>
  <si>
    <t>If yes, highest grade of hydronephrosis on most recent test</t>
  </si>
  <si>
    <t>If yes, UPJ obstruction documented in clinical note or by renal scan</t>
  </si>
  <si>
    <t>Surgery History Unknown (due to child followed outside Lurie) (choice=Yes)</t>
  </si>
  <si>
    <t>History of pyeloplasty</t>
  </si>
  <si>
    <t>History of open reimplant</t>
  </si>
  <si>
    <t>History of robotic reimplant</t>
  </si>
  <si>
    <t>History of subureteric injection of implant material (Deflux or similar)</t>
  </si>
  <si>
    <t>Hypospadias surgery</t>
  </si>
  <si>
    <t>Urethroplasty for non-hypospadias stricture</t>
  </si>
  <si>
    <t>History of urologic surgery using bowel (augment, mitrofanoff, monti, ileal conduit, etc.)</t>
  </si>
  <si>
    <t>Transurethral incision of ureterocele</t>
  </si>
  <si>
    <t>Posterior urethral valve ablation</t>
  </si>
  <si>
    <t>Tethered cord release</t>
  </si>
  <si>
    <t>Date of pyeloplasty 1</t>
  </si>
  <si>
    <t>Laterality of pyeloplasty 1</t>
  </si>
  <si>
    <t>Date of pyeloplasty 2</t>
  </si>
  <si>
    <t>Laterality of pyeloplasty 2</t>
  </si>
  <si>
    <t>Date of open reimplant 1</t>
  </si>
  <si>
    <t>Laterality of open reimplant 1</t>
  </si>
  <si>
    <t>Date of open reimplant 2</t>
  </si>
  <si>
    <t>Laterality of open reimplant 2</t>
  </si>
  <si>
    <t>Date of robotic reimplant 1</t>
  </si>
  <si>
    <t>Laterality of robotic reimplant 1</t>
  </si>
  <si>
    <t>Date of robotic reimplant 2</t>
  </si>
  <si>
    <t>Laterality of robotic reimplant 2</t>
  </si>
  <si>
    <t>Date of subureteric injection 1</t>
  </si>
  <si>
    <t>Laterality of subureteric injection 1</t>
  </si>
  <si>
    <t>Date of subureteric injection 2</t>
  </si>
  <si>
    <t>Laterality of subureteric injection 2</t>
  </si>
  <si>
    <t>If yes, number of previous hypospadias surgeries</t>
  </si>
  <si>
    <t>Date of most recent hypospadias surgery</t>
  </si>
  <si>
    <t>If yes, number of previous urethroplasty surgeries</t>
  </si>
  <si>
    <t>Date of most recent urethroplasty surgery</t>
  </si>
  <si>
    <t>Date of urologic surgery using bowel (1)</t>
  </si>
  <si>
    <t>Date of urologic surgery using bowel (2)</t>
  </si>
  <si>
    <t>Date of urologic surgery using bowel (3)</t>
  </si>
  <si>
    <t>Type of surgeries (select all that apply) (choice=Mitrofanoff)</t>
  </si>
  <si>
    <t>Type of surgeries (select all that apply) (choice=Monti)</t>
  </si>
  <si>
    <t>Type of surgeries (select all that apply) (choice=Augmentation cystoplasty)</t>
  </si>
  <si>
    <t>Type of surgeries (select all that apply) (choice=Other surgery with bowel in urinary tract)</t>
  </si>
  <si>
    <t>List type of surgery</t>
  </si>
  <si>
    <t>Date of transurethral incision of ureterocele 1</t>
  </si>
  <si>
    <t>Transurethral incision of ureterocele 1 laterality</t>
  </si>
  <si>
    <t>Date of transurethral incision of ureterocele 2</t>
  </si>
  <si>
    <t>Transurethral incision of ureterocele 2 laterality</t>
  </si>
  <si>
    <t>Date of PUV ablation</t>
  </si>
  <si>
    <t>Date of TCR 1</t>
  </si>
  <si>
    <t>Date of TCR 2</t>
  </si>
  <si>
    <t>Date of TCR 3</t>
  </si>
  <si>
    <t>UTI by clinical history within 30 days before the test</t>
  </si>
  <si>
    <t>Urine test results available within 30 days before the test</t>
  </si>
  <si>
    <t>If yes, UTI symptoms (dysuria, frequency, urgency, hematuria, foul smelling urine) present?</t>
  </si>
  <si>
    <t>If yes, fever present</t>
  </si>
  <si>
    <t>If yes and had UA, date of UA</t>
  </si>
  <si>
    <t>Result of UA</t>
  </si>
  <si>
    <t>If yes and had culture, date of culture</t>
  </si>
  <si>
    <t>Result of culture</t>
  </si>
  <si>
    <t>If positive, organism 1 (choice=E coli)</t>
  </si>
  <si>
    <t>If positive, organism 1 (choice=Proteus)</t>
  </si>
  <si>
    <t>If positive, organism 1 (choice=Pseudomonas)</t>
  </si>
  <si>
    <t>If positive, organism 1 (choice=Klebsiella)</t>
  </si>
  <si>
    <t>If positive, organism 1 (choice=Staphylococcus)</t>
  </si>
  <si>
    <t>If positive, organism 1 (choice=Other organism)</t>
  </si>
  <si>
    <t>If positive, organism 1 (choice=Unknown)</t>
  </si>
  <si>
    <t>If positive, organism 1 (choice=Multiple)</t>
  </si>
  <si>
    <t>Other organism 1</t>
  </si>
  <si>
    <t>If positive, cfu count organism 1</t>
  </si>
  <si>
    <t>If positive, organism 2 (choice=E coli)</t>
  </si>
  <si>
    <t>If positive, organism 2 (choice=Proteus)</t>
  </si>
  <si>
    <t>If positive, organism 2 (choice=Pseudomonas)</t>
  </si>
  <si>
    <t>If positive, organism 2 (choice=Enterococcus)</t>
  </si>
  <si>
    <t>If positive, organism 2 (choice=Klebsiella)</t>
  </si>
  <si>
    <t>If positive, organism 2 (choice=Staphylococcus)</t>
  </si>
  <si>
    <t>If positive, organism 2 (choice=Other organism)</t>
  </si>
  <si>
    <t>If positive, organism 2 (choice=Unknown)</t>
  </si>
  <si>
    <t>If positive, organism 2 (choice=Multiple)</t>
  </si>
  <si>
    <t>Other organism 2</t>
  </si>
  <si>
    <t>If positive, cfu count organism 2</t>
  </si>
  <si>
    <t>If positive, organism 3 (choice=E coli)</t>
  </si>
  <si>
    <t>If positive, organism 3 (choice=Proteus)</t>
  </si>
  <si>
    <t>If positive, organism 3 (choice=Pseudomonas)</t>
  </si>
  <si>
    <t>If positive, organism 3 (choice=Enterococcus)</t>
  </si>
  <si>
    <t>If positive, organism 3 (choice=Klebsiella)</t>
  </si>
  <si>
    <t>If positive, organism 3 (choice=Staphylococcus)</t>
  </si>
  <si>
    <t>If positive, organism 3 (choice=Other organism)</t>
  </si>
  <si>
    <t>If positive, organism 3 (choice=Unknown)</t>
  </si>
  <si>
    <t>If positive, organism 3 (choice=Multiple)</t>
  </si>
  <si>
    <t>Other organism 3</t>
  </si>
  <si>
    <t>If positive, cfu count organism 3</t>
  </si>
  <si>
    <t>Urine testing at time of test</t>
  </si>
  <si>
    <t>If UA, result of UA</t>
  </si>
  <si>
    <t>If culture, result of culture</t>
  </si>
  <si>
    <t>If positive, organism 1 (choice=Enterococcus)</t>
  </si>
  <si>
    <t>Abx Resistance Organism 1 (choice=Ampicillin)</t>
  </si>
  <si>
    <t>Abx Resistance Organism 1 (choice=Nitrofurantoin)</t>
  </si>
  <si>
    <t>Abx Resistance Organism 1 (choice=Tetracycline)</t>
  </si>
  <si>
    <t>Abx Resistance Organism 1 (choice=Bactrim)</t>
  </si>
  <si>
    <t>Abx Resistance Organism 1 (choice=Gentamycin)</t>
  </si>
  <si>
    <t>Abx Resistance Organism 1 (choice=Tobramycin)</t>
  </si>
  <si>
    <t>Abx Resistance Organism 1 (choice=Amikacin)</t>
  </si>
  <si>
    <t>Abx Resistance Organism 1 (choice=Cefotaxime)</t>
  </si>
  <si>
    <t>Abx Resistance Organism 1 (choice=Ceftazidime)</t>
  </si>
  <si>
    <t>Abx Resistance Organism 1 (choice=Ciprofloxacin)</t>
  </si>
  <si>
    <t>Abx Resistance Organism 1 (choice=Aztreonam)</t>
  </si>
  <si>
    <t>Abx Resistance Organism 1 (choice=Imipenem)</t>
  </si>
  <si>
    <t>Abx Resistance Organism 1 (choice=Zosyn)</t>
  </si>
  <si>
    <t>Abx Resistance Organism 1 (choice=Other)</t>
  </si>
  <si>
    <t>Abx Resistance Organism 2 (choice=Ampicillin)</t>
  </si>
  <si>
    <t>Abx Resistance Organism 2 (choice=Nitrofurantoin)</t>
  </si>
  <si>
    <t>Abx Resistance Organism 2 (choice=Tetracycline)</t>
  </si>
  <si>
    <t>Abx Resistance Organism 2 (choice=Bactrim)</t>
  </si>
  <si>
    <t>Abx Resistance Organism 2 (choice=Gentamycin)</t>
  </si>
  <si>
    <t>Abx Resistance Organism 2 (choice=Tobramycin)</t>
  </si>
  <si>
    <t>Abx Resistance Organism 2 (choice=Amikacin)</t>
  </si>
  <si>
    <t>Abx Resistance Organism 2 (choice=Cefotaxime)</t>
  </si>
  <si>
    <t>Abx Resistance Organism 2 (choice=Ceftazidime)</t>
  </si>
  <si>
    <t>Abx Resistance Organism 2 (choice=Ciprofloxacin)</t>
  </si>
  <si>
    <t>Abx Resistance Organism 2 (choice=Aztreonam)</t>
  </si>
  <si>
    <t>Abx Resistance Organism 2 (choice=Imipenem)</t>
  </si>
  <si>
    <t>Abx Resistance Organism 2 (choice=Zosyn)</t>
  </si>
  <si>
    <t>Abx Resistance Organism 2 (choice=Other)</t>
  </si>
  <si>
    <t>Abx Resistance Organism 3 (choice=Ampicillin)</t>
  </si>
  <si>
    <t>Abx Resistance Organism 3 (choice=Nitrofurantoin)</t>
  </si>
  <si>
    <t>Abx Resistance Organism 3 (choice=Tetracycline)</t>
  </si>
  <si>
    <t>Abx Resistance Organism 3 (choice=Bactrim)</t>
  </si>
  <si>
    <t>Abx Resistance Organism 3 (choice=Gentamycin)</t>
  </si>
  <si>
    <t>Abx Resistance Organism 3 (choice=Tobramycin)</t>
  </si>
  <si>
    <t>Abx Resistance Organism 3 (choice=Amikacin)</t>
  </si>
  <si>
    <t>Abx Resistance Organism 3 (choice=Cefotaxime)</t>
  </si>
  <si>
    <t>Abx Resistance Organism 3 (choice=Ceftazidime)</t>
  </si>
  <si>
    <t>Abx Resistance Organism 3 (choice=Ciprofloxacin)</t>
  </si>
  <si>
    <t>Abx Resistance Organism 3 (choice=Aztreonam)</t>
  </si>
  <si>
    <t>Abx Resistance Organism 3 (choice=Imipenem)</t>
  </si>
  <si>
    <t>Abx Resistance Organism 3 (choice=Zosyn)</t>
  </si>
  <si>
    <t>Abx Resistance Organism 3 (choice=Other)</t>
  </si>
  <si>
    <t>UTI by clinical history within 7 days after test</t>
  </si>
  <si>
    <t>Fever present?</t>
  </si>
  <si>
    <t>Hospitalized within 7 days after test for UTI symptoms and/or fever?</t>
  </si>
  <si>
    <t>ED visit within 7 days after test for UTI symptoms and/or fever?</t>
  </si>
  <si>
    <t>Urine test results available within 7 days after the test</t>
  </si>
  <si>
    <t>If had UA, date of UA</t>
  </si>
  <si>
    <t>If had culture, date of culture</t>
  </si>
  <si>
    <t>On antibiotic at time of test? (started before OR on day of test) (*combine the 2 questions on CRF)</t>
  </si>
  <si>
    <t>If yes, name of antibiotic (choice=Bactrim (=septra, trimehtoprim/ sulfamethoxasole))</t>
  </si>
  <si>
    <t>If yes, name of antibiotic (choice=Amoxicillin)</t>
  </si>
  <si>
    <t>If yes, name of antibiotic (choice=Amoxicillin/ clavulanic acid (Augmentin))</t>
  </si>
  <si>
    <t>If yes, name of antibiotic (choice=Nitrofurantoin (macrobid))</t>
  </si>
  <si>
    <t>If yes, name of antibiotic (choice=Cephalexin (Keflex))</t>
  </si>
  <si>
    <t>If yes, name of antibiotic (choice=Cefdinir (Omnicef))</t>
  </si>
  <si>
    <t>If yes, name of antibiotic (choice=Other antibiotic)</t>
  </si>
  <si>
    <t>If yes, name of antibiotic (choice=Unknown)</t>
  </si>
  <si>
    <t>Antibiotic other</t>
  </si>
  <si>
    <t>If yes, dosing (choice=Prophylactic started on day of procedure)</t>
  </si>
  <si>
    <t>If yes, dosing (choice=Prophylactic started before day of procedure)</t>
  </si>
  <si>
    <t>If yes, dosing (choice=Therapeutic)</t>
  </si>
  <si>
    <t>If yes, dosing (choice=Intraop dose)</t>
  </si>
  <si>
    <t>If yes, dosing (choice=Unknown)</t>
  </si>
  <si>
    <t>Additional Explanation of Abx Treatment</t>
  </si>
  <si>
    <t>Started on antibiotic after day of test?</t>
  </si>
  <si>
    <t>If yes, dosing (choice=Prophylactic)</t>
  </si>
  <si>
    <t>Additional Explanation of Abx Post Test</t>
  </si>
  <si>
    <t>Complete?</t>
  </si>
  <si>
    <t>IQR (Yr)</t>
  </si>
  <si>
    <t>Male</t>
  </si>
  <si>
    <t>Unknown</t>
  </si>
  <si>
    <t>Non-Hispanic</t>
  </si>
  <si>
    <t>White</t>
  </si>
  <si>
    <t>UDS (non-video)</t>
  </si>
  <si>
    <t>UDS lab</t>
  </si>
  <si>
    <t>Unchecked</t>
  </si>
  <si>
    <t>Lurie provider</t>
  </si>
  <si>
    <t>Urology</t>
  </si>
  <si>
    <t>Yes</t>
  </si>
  <si>
    <t>No</t>
  </si>
  <si>
    <t>UDS catheter</t>
  </si>
  <si>
    <t>9 Fr</t>
  </si>
  <si>
    <t>Nurse Practitioner</t>
  </si>
  <si>
    <t>na</t>
  </si>
  <si>
    <t>nl</t>
  </si>
  <si>
    <t>unknown</t>
  </si>
  <si>
    <t>Checked</t>
  </si>
  <si>
    <t>Bladder Exstrophy</t>
  </si>
  <si>
    <t>NA (Neurogenic Bladder)</t>
  </si>
  <si>
    <t>NA</t>
  </si>
  <si>
    <t>neurogenic bladder</t>
  </si>
  <si>
    <t>Unilateral</t>
  </si>
  <si>
    <t>II</t>
  </si>
  <si>
    <t>Bilateral</t>
  </si>
  <si>
    <t>NA (no UA)</t>
  </si>
  <si>
    <t>positive</t>
  </si>
  <si>
    <t>10,000 - 100K</t>
  </si>
  <si>
    <t>Complete</t>
  </si>
  <si>
    <t>VUDS</t>
  </si>
  <si>
    <t>Radiology</t>
  </si>
  <si>
    <t>Coude Tip</t>
  </si>
  <si>
    <t>IV</t>
  </si>
  <si>
    <t>pyelonephritis</t>
  </si>
  <si>
    <t>bilateral</t>
  </si>
  <si>
    <t>Severe</t>
  </si>
  <si>
    <t>Positive</t>
  </si>
  <si>
    <t>&gt;10,000</t>
  </si>
  <si>
    <t>negative</t>
  </si>
  <si>
    <t>Bactrim = Prophy  Cednifir = Thera started 30 days before CMG to treat previous UTI    No UTI per Devon</t>
  </si>
  <si>
    <t>Female</t>
  </si>
  <si>
    <t>Hispanic</t>
  </si>
  <si>
    <t>No VUR on most recent test</t>
  </si>
  <si>
    <t>No Hydronephrosis on most recent test</t>
  </si>
  <si>
    <t>polyurea</t>
  </si>
  <si>
    <t>Mild</t>
  </si>
  <si>
    <t>Uncircumcised</t>
  </si>
  <si>
    <t>III</t>
  </si>
  <si>
    <t>Moderate</t>
  </si>
  <si>
    <t>Transplant + Native in 08</t>
  </si>
  <si>
    <t>Grade unknown (likely high gd into tx, low gd into native)</t>
  </si>
  <si>
    <t>unilateral (solitary kidney)</t>
  </si>
  <si>
    <t>Mild-moderate</t>
  </si>
  <si>
    <t>6 Fr</t>
  </si>
  <si>
    <t>down syndrome</t>
  </si>
  <si>
    <t>V</t>
  </si>
  <si>
    <t>Grade unknown</t>
  </si>
  <si>
    <t>scoliosis</t>
  </si>
  <si>
    <t>1/1/1900</t>
  </si>
  <si>
    <t>2e</t>
  </si>
  <si>
    <t>constipation</t>
  </si>
  <si>
    <t>serratia</t>
  </si>
  <si>
    <t>N/A</t>
  </si>
  <si>
    <t>I</t>
  </si>
  <si>
    <t>unilateral</t>
  </si>
  <si>
    <t>horseshoe kidney, sacrococcygeal teratoma</t>
  </si>
  <si>
    <t>age &lt; 3</t>
  </si>
  <si>
    <t>Prune Belly Syndrome, Imperforate Anus, Acute Renal Failure</t>
  </si>
  <si>
    <t>Negative</t>
  </si>
  <si>
    <t>Ciprofloxacin</t>
  </si>
  <si>
    <t>10 day thera course</t>
  </si>
  <si>
    <t>Left UPJ obstruction</t>
  </si>
  <si>
    <t>caudal regression, imperforate anus</t>
  </si>
  <si>
    <t>Moderate-severe</t>
  </si>
  <si>
    <t>incontinence</t>
  </si>
  <si>
    <t>sacral agenesis, caudal regression</t>
  </si>
  <si>
    <t>Enterobacter</t>
  </si>
  <si>
    <t>&gt;100K</t>
  </si>
  <si>
    <t>Tx dose of Bactrim for prev UTI (in 30 days prior)</t>
  </si>
  <si>
    <t>Enterobacter cloacae</t>
  </si>
  <si>
    <t>&gt;1000-10K</t>
  </si>
  <si>
    <t>Circumcised</t>
  </si>
  <si>
    <t>Black/African American</t>
  </si>
  <si>
    <t>hypertension</t>
  </si>
  <si>
    <t>streptococcus</t>
  </si>
  <si>
    <t>Enterobacter Aerogenes</t>
  </si>
  <si>
    <t>Duration of Omnicef unknown  Omnicef for ear infection?  Fever per ear infection or UTI? Does it matter? (see EC note from 8/6/13)</t>
  </si>
  <si>
    <t>Sacrococcygeal teratoma</t>
  </si>
  <si>
    <t>Asian</t>
  </si>
  <si>
    <t>NL</t>
  </si>
  <si>
    <t>cipro</t>
  </si>
  <si>
    <t>VACTERL, Imperforate Anus, Cloacal Malformation</t>
  </si>
  <si>
    <t>sacrococcygeal teratoma</t>
  </si>
  <si>
    <t>Pyelonephritis</t>
  </si>
  <si>
    <t>Cerbral Palsy, Seizures, Scoliosis</t>
  </si>
  <si>
    <t>Hypertension</t>
  </si>
  <si>
    <t>No (documented as pertinent negative)</t>
  </si>
  <si>
    <t>citrobacter</t>
  </si>
  <si>
    <t>levofloxacin</t>
  </si>
  <si>
    <t>Prune belly, Imperforate Anus</t>
  </si>
  <si>
    <t>Not documented</t>
  </si>
  <si>
    <t>streptococcus pneumoniae</t>
  </si>
  <si>
    <t>2c</t>
  </si>
  <si>
    <t>MCDK, caudal regression</t>
  </si>
  <si>
    <t>2b</t>
  </si>
  <si>
    <t>no bowel control</t>
  </si>
  <si>
    <t>ectopic ureter, caudal regression/imperforate anus</t>
  </si>
  <si>
    <t>ectopic ureters, caudal regression/imperforate anus</t>
  </si>
  <si>
    <t>15 day Thera dose prior to test to treat previous UTI</t>
  </si>
  <si>
    <t>Other hospital provider</t>
  </si>
  <si>
    <t>GERD</t>
  </si>
  <si>
    <t>Imperforate anus</t>
  </si>
  <si>
    <t>imperforate anus</t>
  </si>
  <si>
    <t>Neisseria</t>
  </si>
  <si>
    <t>Spinal Injury</t>
  </si>
  <si>
    <t>Spinal cord injury</t>
  </si>
  <si>
    <t>8 Fr</t>
  </si>
  <si>
    <t>Streptococcus</t>
  </si>
  <si>
    <t>Bactrim 5 day prophy dose</t>
  </si>
  <si>
    <t>UTI (recurrent), Encephalocele</t>
  </si>
  <si>
    <t>Caudal Regression</t>
  </si>
  <si>
    <t>Caudal regression/sacral agenesis</t>
  </si>
  <si>
    <t>caudal regression</t>
  </si>
  <si>
    <t>2a</t>
  </si>
  <si>
    <t>nocturnal enuresis</t>
  </si>
  <si>
    <t>Asthma</t>
  </si>
  <si>
    <t>Bladder stones</t>
  </si>
  <si>
    <t>Citrobacter freundii</t>
  </si>
  <si>
    <t>10-14 dosing</t>
  </si>
  <si>
    <t>Scoliosis</t>
  </si>
  <si>
    <t>transverse myelitis</t>
  </si>
  <si>
    <t>Internal med</t>
  </si>
  <si>
    <t>Streptococcus Agalact.</t>
  </si>
  <si>
    <t>Viridians Streptococcus</t>
  </si>
  <si>
    <t>0-1000</t>
  </si>
  <si>
    <t>Pyelonephritis, Seizures, Scoliosis</t>
  </si>
  <si>
    <t>bladder stones</t>
  </si>
  <si>
    <t>Imperforate Anus, Caudal Regression</t>
  </si>
  <si>
    <t>&gt;100,000</t>
  </si>
  <si>
    <t>Bacillus</t>
  </si>
  <si>
    <t>Streptococcus Oralis</t>
  </si>
  <si>
    <t>Polycystic ovarian syndrome</t>
  </si>
  <si>
    <t>hydrocele</t>
  </si>
  <si>
    <t>sleep apnea</t>
  </si>
  <si>
    <t>Pancreatitis, Neutropenia</t>
  </si>
  <si>
    <t>Pancreatitis, Neutropenia, Sleep Apnea, G-tube</t>
  </si>
  <si>
    <t>Pancreatitis, Neutropenia, Sleep Apnea, Gtube</t>
  </si>
  <si>
    <t>achondroplasia</t>
  </si>
  <si>
    <t>achondroplasia, spinal fusion</t>
  </si>
  <si>
    <t>Neurosurgery</t>
  </si>
  <si>
    <t>myelocystocele</t>
  </si>
  <si>
    <t>Myelocystocele</t>
  </si>
  <si>
    <t>Bactrim = Prophy  Cipro = Therapeutic started prior to day of test</t>
  </si>
  <si>
    <t>Sacral agenesis/caudal regression</t>
  </si>
  <si>
    <t>Bladder Stones, HGH Deficiency</t>
  </si>
  <si>
    <t>MRSA specifically</t>
  </si>
  <si>
    <t>CKD</t>
  </si>
  <si>
    <t>VATER, Imperforate Anus</t>
  </si>
  <si>
    <t>bladder diverticulum</t>
  </si>
  <si>
    <t>leukodystrophy</t>
  </si>
  <si>
    <t>Leukodystrophy</t>
  </si>
  <si>
    <t>seizures</t>
  </si>
  <si>
    <t>Minocycline</t>
  </si>
  <si>
    <t>VATERS</t>
  </si>
  <si>
    <t>VATERs</t>
  </si>
  <si>
    <t>VACTERL</t>
  </si>
  <si>
    <t>Hypertension, Hydrocele</t>
  </si>
  <si>
    <t>Seizures</t>
  </si>
  <si>
    <t>Horseshoe kidney</t>
  </si>
  <si>
    <t>L UPJ obstruction</t>
  </si>
  <si>
    <t>Citrobacter</t>
  </si>
  <si>
    <t>constipated</t>
  </si>
  <si>
    <t>Cloacal Exstrophy, Vaginal Stenosis</t>
  </si>
  <si>
    <t>Cloacal exstrophy, vaginal stenosis</t>
  </si>
  <si>
    <t>cloacal exstrophy, bladder stones</t>
  </si>
  <si>
    <t>ileostomy</t>
  </si>
  <si>
    <t>enterobacter</t>
  </si>
  <si>
    <t>Chiari I</t>
  </si>
  <si>
    <t>Penicillin</t>
  </si>
  <si>
    <t>spinal cord injury</t>
  </si>
  <si>
    <t>Nitrofurantoin prophy Rx for 2 months post CMG</t>
  </si>
  <si>
    <t>precocious puberty</t>
  </si>
  <si>
    <t>Levfloxacin</t>
  </si>
  <si>
    <t>Levofloxacin</t>
  </si>
  <si>
    <t>cloacal exstrophy</t>
  </si>
  <si>
    <t>colostomy</t>
  </si>
  <si>
    <t>spinal injury</t>
  </si>
  <si>
    <t>post-op</t>
  </si>
  <si>
    <t>Spinal injury</t>
  </si>
  <si>
    <t>acute kidney injury</t>
  </si>
  <si>
    <t>Unknown Therapeutic abx was used to treat supposed UTI in month prior to exam</t>
  </si>
  <si>
    <t>Bladder stones, ectopic ureter</t>
  </si>
  <si>
    <t>Gram negative rods</t>
  </si>
  <si>
    <t>occasional constipation</t>
  </si>
  <si>
    <t>R duplicated system</t>
  </si>
  <si>
    <t>prophy started for upcoming surgery</t>
  </si>
  <si>
    <t>bladder exstrophy</t>
  </si>
  <si>
    <t>12 Fr</t>
  </si>
  <si>
    <t>incontinence, hydronephrosis</t>
  </si>
  <si>
    <t>monodoxin</t>
  </si>
  <si>
    <t>kyphoscoliosis</t>
  </si>
  <si>
    <t>incontinent</t>
  </si>
  <si>
    <t>prune belly, imperforate anus</t>
  </si>
  <si>
    <t xml:space="preserve">non-neurogenic NB, CKD &amp; acute kidney disease </t>
  </si>
  <si>
    <t>diastematomyelia</t>
  </si>
  <si>
    <t>ended before day of procedure</t>
  </si>
  <si>
    <t>senekot laxative</t>
  </si>
  <si>
    <t>Nephrology</t>
  </si>
  <si>
    <t>senekot</t>
  </si>
  <si>
    <t>unknown duration</t>
  </si>
  <si>
    <t>Cipro tx dose for prev UTI in 30 days prior</t>
  </si>
  <si>
    <t>continent, pediasure</t>
  </si>
  <si>
    <t>accidents</t>
  </si>
  <si>
    <t>HTN, Scoliosis</t>
  </si>
  <si>
    <t>no bowel program</t>
  </si>
  <si>
    <t>strep. viridians</t>
  </si>
  <si>
    <t>urinary retention</t>
  </si>
  <si>
    <t>aicardi syndrome, seizures, hypotonia, developmental delay</t>
  </si>
  <si>
    <t>neuropathic bladder, imperforate anus</t>
  </si>
  <si>
    <t>antegrade enema via cecostomy</t>
  </si>
  <si>
    <t>cecostomy enema</t>
  </si>
  <si>
    <t>monthly accidents</t>
  </si>
  <si>
    <t xml:space="preserve">20 days after CMG (not within 7 day window) </t>
  </si>
  <si>
    <t>therapeutic amox ended prior to date of CMG (due to previous UTI)</t>
  </si>
  <si>
    <t>colace</t>
  </si>
  <si>
    <t>usually daily BM but upon CMG had not had BM in 4 days</t>
  </si>
  <si>
    <t>Urosepsis, seizures</t>
  </si>
  <si>
    <t>seizures, urosepsis</t>
  </si>
  <si>
    <t>Grade Unknown</t>
  </si>
  <si>
    <t>Leakage from monti</t>
  </si>
  <si>
    <t>Cloacal Malformation, Prune Belly, Obstructive Uropathy</t>
  </si>
  <si>
    <t>Hypertension, Anemia</t>
  </si>
  <si>
    <t>Was treated with thera Abx 3 weeks prior to CMG for UTI in 30 days prior. Was not on Abx at time of CMG</t>
  </si>
  <si>
    <t>VATER, Scoliosis</t>
  </si>
  <si>
    <t>Scoliosis, Hypertension, Syringomyelia</t>
  </si>
  <si>
    <t>Serratia Marcescens</t>
  </si>
  <si>
    <t>scoliosis, hypertension, syringomyelia</t>
  </si>
  <si>
    <t>VACTERL, Imperforate Anus, Cloacal Malforation</t>
  </si>
  <si>
    <t>hydronephrosis</t>
  </si>
  <si>
    <t xml:space="preserve">Started 11 days after CMG </t>
  </si>
  <si>
    <t>Candida</t>
  </si>
  <si>
    <t>Short</t>
  </si>
  <si>
    <t>rocephin</t>
  </si>
  <si>
    <t>therapeutic rocephin before test</t>
  </si>
  <si>
    <t>sacral agenesis/caudal regression</t>
  </si>
  <si>
    <t>safe filling pressures</t>
  </si>
  <si>
    <t>MCDK, duplicated renal system</t>
  </si>
  <si>
    <t>10 day tx dose Omnicef started 9 days afte the CMG</t>
  </si>
  <si>
    <t>Bladder exstrophy</t>
  </si>
  <si>
    <t>Pediatrics</t>
  </si>
  <si>
    <t>Foley</t>
  </si>
  <si>
    <t>cloacal malformation</t>
  </si>
  <si>
    <t>hemangioma</t>
  </si>
  <si>
    <t>urinary retention, seizures, bladder stones</t>
  </si>
  <si>
    <t>Diflucan</t>
  </si>
  <si>
    <t>7 day Tx dose started 3/28/14 for candida infection</t>
  </si>
  <si>
    <t>Cloacal anomaly</t>
  </si>
  <si>
    <t>kidney transplant follow up</t>
  </si>
  <si>
    <t>strenotrophomonas</t>
  </si>
  <si>
    <t>comomonas</t>
  </si>
  <si>
    <t>prune belly</t>
  </si>
  <si>
    <t>2d</t>
  </si>
  <si>
    <t>chondrodysplasia punctata</t>
  </si>
  <si>
    <t>cecostomy</t>
  </si>
  <si>
    <t>dermal sinus tract</t>
  </si>
  <si>
    <t>Tx dose Bactrim given for 7 days  afebrile</t>
  </si>
  <si>
    <t>gram negative bacillus</t>
  </si>
  <si>
    <t>ciprofloxacin</t>
  </si>
  <si>
    <t>both cipro and bactrim are prophy abx taken 3x/week each</t>
  </si>
  <si>
    <t>Lump CN:CQ together as SB, check for all other etiologies by chart review</t>
  </si>
  <si>
    <t>Check this matches CT:CV</t>
  </si>
  <si>
    <t>This cohort will need verified by chart revw of NM studies</t>
  </si>
  <si>
    <t>Poor definition so would need to chart check CKD2 or above</t>
  </si>
  <si>
    <t>Are these 9 on CIC? Chart check</t>
  </si>
  <si>
    <t>Chart check these 30</t>
  </si>
  <si>
    <t>Matches number incised</t>
  </si>
  <si>
    <t>Could consider an 'any ureteral surgery' category</t>
  </si>
  <si>
    <t>Any bowel in tract</t>
  </si>
  <si>
    <t>Augmentation</t>
  </si>
  <si>
    <t>Check what this one is</t>
  </si>
  <si>
    <t xml:space="preserve"> </t>
  </si>
  <si>
    <t>triple XXX</t>
  </si>
  <si>
    <t>thoracolumbar astrocytoma</t>
  </si>
  <si>
    <t>chromosome 1 deletion, Seizures, Scoliosis</t>
  </si>
  <si>
    <t>Caudal Regression, seizure disorder</t>
  </si>
  <si>
    <t>Cerebral Palsy, Seizures</t>
  </si>
  <si>
    <t>Posterior urethral valves, trisomy 21</t>
  </si>
  <si>
    <t>achondroplasia, cervical spinal stenosis</t>
  </si>
  <si>
    <t>rhabdomyosarcoma (bladder/posterior urethra)</t>
  </si>
  <si>
    <t>brainstem encephalitis</t>
  </si>
  <si>
    <t>VATER, fatty filum</t>
  </si>
  <si>
    <t>Non neurogenic neurogenic bladder</t>
  </si>
  <si>
    <t>Caudal Regression, Sacral agenesis</t>
  </si>
  <si>
    <t>Urogenital sinus anomaly</t>
  </si>
  <si>
    <t>neurofibromatosis/T11 paraplegia</t>
  </si>
  <si>
    <t>trisomy 21</t>
  </si>
  <si>
    <t>aicardi syndrome, seizures, hydrocehalus</t>
  </si>
  <si>
    <t>ARM - imperforate anus</t>
  </si>
  <si>
    <t>caudal regression/imperforate anus</t>
  </si>
  <si>
    <t>Syringomyelia (cervical hydromyelia and myelopathy)</t>
  </si>
  <si>
    <t>Neurogenic bladder of unknown etiology</t>
  </si>
  <si>
    <t>Guillain Barre Syndrome involving brainstem injury</t>
  </si>
  <si>
    <t>caudal regression, shunted hydrocephalus</t>
  </si>
  <si>
    <t>Spinal artery thrombosis</t>
  </si>
  <si>
    <t>Type of surgeries (select all that apply) (choice=Any surgery with bowel in urinary tract)</t>
  </si>
  <si>
    <t>This matches single columns for tx/cancer</t>
  </si>
  <si>
    <t>If positive, organism 1 !!NOT ECOLI (columns HZ-IG)</t>
  </si>
  <si>
    <t>E.Coli ALL ORGANISMS</t>
  </si>
  <si>
    <t>Not Ecoli</t>
  </si>
  <si>
    <t>JD10="Checked"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</si>
</sst>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0" borderId="0" xfId="0" quotePrefix="1" applyFont="1"/>
    <xf numFmtId="0" fontId="2" fillId="3" borderId="0" xfId="0" applyFont="1" applyFill="1"/>
    <xf numFmtId="0" fontId="0" fillId="0" borderId="0" xfId="0" applyFill="1"/>
    <xf numFmtId="0" fontId="3" fillId="0" borderId="0" xfId="0" applyFont="1"/>
    <xf numFmtId="0" fontId="6" fillId="0" borderId="0" xfId="0" applyFont="1"/>
    <xf numFmtId="14" fontId="6" fillId="0" borderId="0" xfId="0" applyNumberFormat="1" applyFont="1"/>
    <xf numFmtId="0" fontId="6" fillId="0" borderId="0" xfId="0" applyFont="1" applyFill="1"/>
    <xf numFmtId="0" fontId="0" fillId="0" borderId="0" xfId="0" applyFont="1" applyFill="1"/>
    <xf numFmtId="0" fontId="0" fillId="5" borderId="0" xfId="0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J403"/>
  <sheetViews>
    <sheetView workbookViewId="0">
      <pane xSplit="1" topLeftCell="B1" activePane="topRight" state="frozen"/>
      <selection pane="topRight" activeCell="C1" sqref="C1"/>
    </sheetView>
  </sheetViews>
  <sheetFormatPr defaultColWidth="11" defaultRowHeight="15.75" x14ac:dyDescent="0.25"/>
  <sheetData>
    <row r="1" spans="1:37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7" t="s">
        <v>4</v>
      </c>
      <c r="G1" s="7" t="s">
        <v>5</v>
      </c>
      <c r="H1" s="3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6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28</v>
      </c>
      <c r="AP1" s="3" t="s">
        <v>39</v>
      </c>
      <c r="AQ1" s="6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s="7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s="3" t="s">
        <v>79</v>
      </c>
      <c r="CE1" s="3" t="s">
        <v>80</v>
      </c>
      <c r="CF1" s="3" t="s">
        <v>81</v>
      </c>
      <c r="CG1" s="3" t="s">
        <v>36</v>
      </c>
      <c r="CH1" s="3" t="s">
        <v>34</v>
      </c>
      <c r="CI1" s="3" t="s">
        <v>35</v>
      </c>
      <c r="CJ1" s="3" t="s">
        <v>82</v>
      </c>
      <c r="CK1" s="6" t="s">
        <v>83</v>
      </c>
      <c r="CL1" s="6" t="s">
        <v>84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89</v>
      </c>
      <c r="CR1" s="3" t="s">
        <v>90</v>
      </c>
      <c r="CS1" s="3" t="s">
        <v>28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s="3" t="s">
        <v>104</v>
      </c>
      <c r="DH1" s="6" t="s">
        <v>105</v>
      </c>
      <c r="DI1" t="s">
        <v>106</v>
      </c>
      <c r="DJ1" s="3" t="s">
        <v>107</v>
      </c>
      <c r="DK1" t="s">
        <v>108</v>
      </c>
      <c r="DL1" t="s">
        <v>109</v>
      </c>
      <c r="DM1" t="s">
        <v>110</v>
      </c>
      <c r="DN1" t="s">
        <v>96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s="3" t="s">
        <v>119</v>
      </c>
      <c r="DX1" s="3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s="3" t="s">
        <v>126</v>
      </c>
      <c r="EE1" s="3" t="s">
        <v>127</v>
      </c>
      <c r="EF1" t="s">
        <v>128</v>
      </c>
      <c r="EG1" s="7" t="s">
        <v>129</v>
      </c>
      <c r="EH1" s="7" t="s">
        <v>130</v>
      </c>
      <c r="EI1" s="7" t="s">
        <v>131</v>
      </c>
      <c r="EJ1" s="6" t="s">
        <v>132</v>
      </c>
      <c r="EK1" s="9" t="s">
        <v>133</v>
      </c>
      <c r="EL1" s="7" t="s">
        <v>134</v>
      </c>
      <c r="EM1" s="3" t="s">
        <v>135</v>
      </c>
      <c r="EN1" s="3" t="s">
        <v>136</v>
      </c>
      <c r="EO1" s="3" t="s">
        <v>137</v>
      </c>
      <c r="EP1" s="3" t="s">
        <v>138</v>
      </c>
      <c r="EQ1" s="3" t="s">
        <v>139</v>
      </c>
      <c r="ER1" s="3" t="s">
        <v>140</v>
      </c>
      <c r="ES1" s="3" t="s">
        <v>141</v>
      </c>
      <c r="ET1" s="3" t="s">
        <v>142</v>
      </c>
      <c r="EU1" s="6" t="s">
        <v>143</v>
      </c>
      <c r="EV1" s="3" t="s">
        <v>144</v>
      </c>
      <c r="EW1" s="3" t="s">
        <v>145</v>
      </c>
      <c r="EX1" s="3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s="6" t="s">
        <v>170</v>
      </c>
      <c r="FW1" s="6" t="s">
        <v>171</v>
      </c>
      <c r="FX1" s="6" t="s">
        <v>172</v>
      </c>
      <c r="FY1" s="6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s="6" t="s">
        <v>183</v>
      </c>
      <c r="GJ1" t="s">
        <v>184</v>
      </c>
      <c r="GK1" s="3" t="s">
        <v>185</v>
      </c>
      <c r="GL1" s="3" t="s">
        <v>186</v>
      </c>
      <c r="GM1" t="s">
        <v>187</v>
      </c>
      <c r="GN1" s="3" t="s">
        <v>188</v>
      </c>
      <c r="GO1" t="s">
        <v>189</v>
      </c>
      <c r="GP1" s="3" t="s">
        <v>190</v>
      </c>
      <c r="GQ1" s="3" t="s">
        <v>191</v>
      </c>
      <c r="GR1" s="3" t="s">
        <v>192</v>
      </c>
      <c r="GS1" s="3" t="s">
        <v>193</v>
      </c>
      <c r="GT1" s="3" t="s">
        <v>226</v>
      </c>
      <c r="GU1" s="3" t="s">
        <v>194</v>
      </c>
      <c r="GV1" s="3" t="s">
        <v>195</v>
      </c>
      <c r="GW1" s="3" t="s">
        <v>196</v>
      </c>
      <c r="GX1" s="3" t="s">
        <v>197</v>
      </c>
      <c r="GY1" s="3" t="s">
        <v>198</v>
      </c>
      <c r="GZ1" s="3" t="s">
        <v>199</v>
      </c>
      <c r="HA1" s="10" t="s">
        <v>200</v>
      </c>
      <c r="HB1" s="3" t="s">
        <v>201</v>
      </c>
      <c r="HC1" s="3" t="s">
        <v>202</v>
      </c>
      <c r="HD1" s="3" t="s">
        <v>203</v>
      </c>
      <c r="HE1" s="3" t="s">
        <v>204</v>
      </c>
      <c r="HF1" s="3" t="s">
        <v>205</v>
      </c>
      <c r="HG1" s="3" t="s">
        <v>206</v>
      </c>
      <c r="HH1" s="3" t="s">
        <v>207</v>
      </c>
      <c r="HI1" s="3" t="s">
        <v>208</v>
      </c>
      <c r="HJ1" s="3" t="s">
        <v>209</v>
      </c>
      <c r="HK1" s="10" t="s">
        <v>210</v>
      </c>
      <c r="HL1" s="10" t="s">
        <v>211</v>
      </c>
      <c r="HM1" s="3" t="s">
        <v>212</v>
      </c>
      <c r="HN1" s="3" t="s">
        <v>213</v>
      </c>
      <c r="HO1" s="3" t="s">
        <v>214</v>
      </c>
      <c r="HP1" s="3" t="s">
        <v>215</v>
      </c>
      <c r="HQ1" s="3" t="s">
        <v>216</v>
      </c>
      <c r="HR1" s="3" t="s">
        <v>217</v>
      </c>
      <c r="HS1" s="3" t="s">
        <v>218</v>
      </c>
      <c r="HT1" s="3" t="s">
        <v>219</v>
      </c>
      <c r="HU1" s="3" t="s">
        <v>220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191</v>
      </c>
      <c r="IB1" t="s">
        <v>192</v>
      </c>
      <c r="IC1" t="s">
        <v>193</v>
      </c>
      <c r="ID1" t="s">
        <v>226</v>
      </c>
      <c r="IE1" t="s">
        <v>194</v>
      </c>
      <c r="IF1" t="s">
        <v>195</v>
      </c>
      <c r="IG1" t="s">
        <v>196</v>
      </c>
      <c r="IH1" t="s">
        <v>197</v>
      </c>
      <c r="II1" t="s">
        <v>198</v>
      </c>
      <c r="IJ1" t="s">
        <v>199</v>
      </c>
      <c r="IK1" t="s">
        <v>200</v>
      </c>
      <c r="IL1" t="s">
        <v>227</v>
      </c>
      <c r="IM1" t="s">
        <v>228</v>
      </c>
      <c r="IN1" t="s">
        <v>229</v>
      </c>
      <c r="IO1" t="s">
        <v>230</v>
      </c>
      <c r="IP1" t="s">
        <v>231</v>
      </c>
      <c r="IQ1" t="s">
        <v>232</v>
      </c>
      <c r="IR1" t="s">
        <v>233</v>
      </c>
      <c r="IS1" t="s">
        <v>234</v>
      </c>
      <c r="IT1" t="s">
        <v>235</v>
      </c>
      <c r="IU1" t="s">
        <v>236</v>
      </c>
      <c r="IV1" t="s">
        <v>237</v>
      </c>
      <c r="IW1" t="s">
        <v>238</v>
      </c>
      <c r="IX1" t="s">
        <v>239</v>
      </c>
      <c r="IY1" t="s">
        <v>240</v>
      </c>
      <c r="IZ1" t="s">
        <v>201</v>
      </c>
      <c r="JA1" t="s">
        <v>202</v>
      </c>
      <c r="JB1" t="s">
        <v>203</v>
      </c>
      <c r="JC1" t="s">
        <v>204</v>
      </c>
      <c r="JD1" t="s">
        <v>205</v>
      </c>
      <c r="JE1" t="s">
        <v>206</v>
      </c>
      <c r="JF1" t="s">
        <v>207</v>
      </c>
      <c r="JG1" t="s">
        <v>208</v>
      </c>
      <c r="JH1" t="s">
        <v>209</v>
      </c>
      <c r="JI1" t="s">
        <v>210</v>
      </c>
      <c r="JJ1" t="s">
        <v>211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212</v>
      </c>
      <c r="JZ1" t="s">
        <v>213</v>
      </c>
      <c r="KA1" t="s">
        <v>214</v>
      </c>
      <c r="KB1" t="s">
        <v>215</v>
      </c>
      <c r="KC1" t="s">
        <v>216</v>
      </c>
      <c r="KD1" t="s">
        <v>217</v>
      </c>
      <c r="KE1" t="s">
        <v>218</v>
      </c>
      <c r="KF1" t="s">
        <v>219</v>
      </c>
      <c r="KG1" t="s">
        <v>220</v>
      </c>
      <c r="KH1" t="s">
        <v>221</v>
      </c>
      <c r="KI1" t="s">
        <v>222</v>
      </c>
      <c r="KJ1" t="s">
        <v>255</v>
      </c>
      <c r="KK1" t="s">
        <v>256</v>
      </c>
      <c r="KL1" t="s">
        <v>257</v>
      </c>
      <c r="KM1" t="s">
        <v>258</v>
      </c>
      <c r="KN1" t="s">
        <v>259</v>
      </c>
      <c r="KO1" t="s">
        <v>260</v>
      </c>
      <c r="KP1" t="s">
        <v>261</v>
      </c>
      <c r="KQ1" t="s">
        <v>262</v>
      </c>
      <c r="KR1" t="s">
        <v>263</v>
      </c>
      <c r="KS1" t="s">
        <v>264</v>
      </c>
      <c r="KT1" t="s">
        <v>265</v>
      </c>
      <c r="KU1" t="s">
        <v>266</v>
      </c>
      <c r="KV1" t="s">
        <v>267</v>
      </c>
      <c r="KW1" t="s">
        <v>268</v>
      </c>
      <c r="KX1" t="s">
        <v>269</v>
      </c>
      <c r="KY1" t="s">
        <v>270</v>
      </c>
      <c r="KZ1" t="s">
        <v>271</v>
      </c>
      <c r="LA1" t="s">
        <v>272</v>
      </c>
      <c r="LB1" t="s">
        <v>273</v>
      </c>
      <c r="LC1" t="s">
        <v>185</v>
      </c>
      <c r="LD1" t="s">
        <v>186</v>
      </c>
      <c r="LE1" t="s">
        <v>274</v>
      </c>
      <c r="LF1" t="s">
        <v>188</v>
      </c>
      <c r="LG1" t="s">
        <v>275</v>
      </c>
      <c r="LH1" t="s">
        <v>190</v>
      </c>
      <c r="LI1" t="s">
        <v>191</v>
      </c>
      <c r="LJ1" t="s">
        <v>192</v>
      </c>
      <c r="LK1" t="s">
        <v>193</v>
      </c>
      <c r="LL1" t="s">
        <v>226</v>
      </c>
      <c r="LM1" t="s">
        <v>194</v>
      </c>
      <c r="LN1" t="s">
        <v>195</v>
      </c>
      <c r="LO1" t="s">
        <v>196</v>
      </c>
      <c r="LP1" t="s">
        <v>197</v>
      </c>
      <c r="LQ1" t="s">
        <v>198</v>
      </c>
      <c r="LR1" t="s">
        <v>199</v>
      </c>
      <c r="LS1" t="s">
        <v>200</v>
      </c>
      <c r="LT1" t="s">
        <v>201</v>
      </c>
      <c r="LU1" t="s">
        <v>202</v>
      </c>
      <c r="LV1" t="s">
        <v>203</v>
      </c>
      <c r="LW1" t="s">
        <v>204</v>
      </c>
      <c r="LX1" t="s">
        <v>205</v>
      </c>
      <c r="LY1" t="s">
        <v>206</v>
      </c>
      <c r="LZ1" t="s">
        <v>207</v>
      </c>
      <c r="MA1" t="s">
        <v>208</v>
      </c>
      <c r="MB1" t="s">
        <v>209</v>
      </c>
      <c r="MC1" t="s">
        <v>210</v>
      </c>
      <c r="MD1" t="s">
        <v>211</v>
      </c>
      <c r="ME1" s="6" t="s">
        <v>276</v>
      </c>
      <c r="MF1" s="3" t="s">
        <v>277</v>
      </c>
      <c r="MG1" s="3" t="s">
        <v>278</v>
      </c>
      <c r="MH1" s="3" t="s">
        <v>279</v>
      </c>
      <c r="MI1" s="3" t="s">
        <v>280</v>
      </c>
      <c r="MJ1" s="3" t="s">
        <v>281</v>
      </c>
      <c r="MK1" s="3" t="s">
        <v>282</v>
      </c>
      <c r="ML1" s="3" t="s">
        <v>283</v>
      </c>
      <c r="MM1" s="3" t="s">
        <v>284</v>
      </c>
      <c r="MN1" t="s">
        <v>285</v>
      </c>
      <c r="MO1" s="3" t="s">
        <v>286</v>
      </c>
      <c r="MP1" s="6" t="s">
        <v>287</v>
      </c>
      <c r="MQ1" s="3" t="s">
        <v>288</v>
      </c>
      <c r="MR1" s="3" t="s">
        <v>289</v>
      </c>
      <c r="MS1" s="3" t="s">
        <v>290</v>
      </c>
      <c r="MT1" t="s">
        <v>291</v>
      </c>
      <c r="MU1" s="3" t="s">
        <v>292</v>
      </c>
      <c r="MV1" t="s">
        <v>277</v>
      </c>
      <c r="MW1" t="s">
        <v>278</v>
      </c>
      <c r="MX1" t="s">
        <v>279</v>
      </c>
      <c r="MY1" t="s">
        <v>280</v>
      </c>
      <c r="MZ1" t="s">
        <v>281</v>
      </c>
      <c r="NA1" t="s">
        <v>282</v>
      </c>
      <c r="NB1" t="s">
        <v>283</v>
      </c>
      <c r="NC1" t="s">
        <v>284</v>
      </c>
      <c r="ND1" t="s">
        <v>285</v>
      </c>
      <c r="NE1" t="s">
        <v>293</v>
      </c>
      <c r="NF1" t="s">
        <v>288</v>
      </c>
      <c r="NG1" t="s">
        <v>289</v>
      </c>
      <c r="NH1" t="s">
        <v>290</v>
      </c>
      <c r="NI1" t="s">
        <v>294</v>
      </c>
      <c r="NJ1" t="s">
        <v>295</v>
      </c>
    </row>
    <row r="2" spans="1:374" x14ac:dyDescent="0.25">
      <c r="C2">
        <v>182</v>
      </c>
      <c r="D2">
        <v>319</v>
      </c>
      <c r="E2">
        <v>26.58</v>
      </c>
      <c r="F2">
        <f>COUNTIF(F10:F403, "Female")</f>
        <v>220</v>
      </c>
      <c r="G2">
        <f>COUNTIF(G$10:G$403,"Unknown")</f>
        <v>100</v>
      </c>
      <c r="H2">
        <f>COUNTIF(H$10:H$403,"Hispanic")</f>
        <v>136</v>
      </c>
      <c r="I2">
        <f>COUNTIF(I$10:I$403,"White")</f>
        <v>212</v>
      </c>
      <c r="AI2">
        <f t="shared" ref="AI2:AO2" si="0">COUNTIF(AI$10:AI$403,"Yes")</f>
        <v>38</v>
      </c>
      <c r="AJ2">
        <f t="shared" si="0"/>
        <v>4</v>
      </c>
      <c r="AK2">
        <f t="shared" si="0"/>
        <v>0</v>
      </c>
      <c r="AL2">
        <f t="shared" si="0"/>
        <v>1</v>
      </c>
      <c r="AM2">
        <f t="shared" si="0"/>
        <v>0</v>
      </c>
      <c r="AN2">
        <f t="shared" si="0"/>
        <v>20</v>
      </c>
      <c r="AO2">
        <f t="shared" si="0"/>
        <v>4</v>
      </c>
      <c r="AP2">
        <f>COUNTIF(AP$10:AP$403,"Unilateral")</f>
        <v>25</v>
      </c>
      <c r="AQ2">
        <f>COUNTIF(AQ$10:AQ$403,"I")</f>
        <v>7</v>
      </c>
      <c r="CD2">
        <f t="shared" ref="CD2:CS2" si="1">COUNTIF(CD$10:CD$403,"Yes")</f>
        <v>2</v>
      </c>
      <c r="CE2">
        <f t="shared" si="1"/>
        <v>374</v>
      </c>
      <c r="CF2">
        <f t="shared" si="1"/>
        <v>17</v>
      </c>
      <c r="CG2">
        <f t="shared" si="1"/>
        <v>9</v>
      </c>
      <c r="CH2">
        <f t="shared" si="1"/>
        <v>14</v>
      </c>
      <c r="CI2">
        <f t="shared" si="1"/>
        <v>5</v>
      </c>
      <c r="CJ2">
        <f t="shared" si="1"/>
        <v>3</v>
      </c>
      <c r="CK2" s="2">
        <f t="shared" si="1"/>
        <v>10</v>
      </c>
      <c r="CL2">
        <f t="shared" si="1"/>
        <v>33</v>
      </c>
      <c r="CM2">
        <f t="shared" si="1"/>
        <v>86</v>
      </c>
      <c r="CN2">
        <f t="shared" si="1"/>
        <v>229</v>
      </c>
      <c r="CO2">
        <f t="shared" si="1"/>
        <v>54</v>
      </c>
      <c r="CP2">
        <f t="shared" si="1"/>
        <v>6</v>
      </c>
      <c r="CQ2">
        <f t="shared" si="1"/>
        <v>1</v>
      </c>
      <c r="CR2">
        <f t="shared" si="1"/>
        <v>149</v>
      </c>
      <c r="CS2">
        <f t="shared" si="1"/>
        <v>153</v>
      </c>
      <c r="CT2">
        <f>COUNTIF(CT$10:CT$403,"Checked")</f>
        <v>3</v>
      </c>
      <c r="CU2">
        <f>COUNTIF(CU$10:CU$403,"Checked")</f>
        <v>7</v>
      </c>
      <c r="CV2">
        <f>COUNTIF(CV$10:CV$403,"Checked")</f>
        <v>0</v>
      </c>
      <c r="CW2" s="2">
        <f>COUNTIF(CW$10:CW$403,"Checked")</f>
        <v>0</v>
      </c>
      <c r="CZ2" s="5">
        <f>COUNTIF(CZ$10:CZ$403,"Bladder Exstrophy")</f>
        <v>4</v>
      </c>
      <c r="DG2">
        <f>COUNTIF(DG$10:DG$403,"Yes")</f>
        <v>394</v>
      </c>
      <c r="DH2">
        <f>COUNTIF(DH$10:DH$403,"Yes")</f>
        <v>47</v>
      </c>
      <c r="DJ2">
        <f>COUNTIF(DJ$10:DJ$403,"Yes")</f>
        <v>4</v>
      </c>
      <c r="DW2">
        <f>COUNTIF(DW$10:DW$403,"Checked")</f>
        <v>229</v>
      </c>
      <c r="DX2">
        <f>COUNTIF(DX$10:DX$403,"Checked")</f>
        <v>6</v>
      </c>
      <c r="ED2">
        <f>COUNTIF(ED$10:ED$403,"Yes")</f>
        <v>0</v>
      </c>
      <c r="EE2">
        <f>COUNTIF(EE$10:EE$403,"Yes")</f>
        <v>0</v>
      </c>
      <c r="EG2">
        <f>COUNTIF(EG10:EG403, "Yes")</f>
        <v>140</v>
      </c>
      <c r="EH2">
        <f>COUNTIF(EH10:EH403, "Bilateral")</f>
        <v>13</v>
      </c>
      <c r="EJ2">
        <f>COUNTIF(EJ$10:EJ$403,"Yes")</f>
        <v>273</v>
      </c>
      <c r="EK2">
        <f>COUNTIF(EK$10:EK$403,"bilateral")</f>
        <v>74</v>
      </c>
      <c r="EM2">
        <f>COUNTIF(EM$10:EM$403,"Yes")</f>
        <v>8</v>
      </c>
      <c r="EN2">
        <f>COUNTIF(EN$10:EN$403,"Checked")</f>
        <v>30</v>
      </c>
      <c r="EO2">
        <f t="shared" ref="EO2:EX2" si="2">COUNTIF(EO$10:EO$403,"Yes")</f>
        <v>2</v>
      </c>
      <c r="EP2">
        <f t="shared" si="2"/>
        <v>30</v>
      </c>
      <c r="EQ2">
        <f t="shared" si="2"/>
        <v>5</v>
      </c>
      <c r="ER2">
        <f t="shared" si="2"/>
        <v>33</v>
      </c>
      <c r="ES2">
        <f t="shared" si="2"/>
        <v>2</v>
      </c>
      <c r="ET2">
        <f t="shared" si="2"/>
        <v>6</v>
      </c>
      <c r="EU2">
        <f t="shared" si="2"/>
        <v>52</v>
      </c>
      <c r="EV2">
        <f t="shared" si="2"/>
        <v>5</v>
      </c>
      <c r="EW2">
        <f t="shared" si="2"/>
        <v>11</v>
      </c>
      <c r="EX2">
        <f t="shared" si="2"/>
        <v>152</v>
      </c>
      <c r="FV2">
        <f>COUNTIF(FV$10:FV$403,"Checked")</f>
        <v>36</v>
      </c>
      <c r="FW2">
        <f>COUNTIF(FW$10:FW$403,"Checked")</f>
        <v>8</v>
      </c>
      <c r="FX2">
        <f>COUNTIF(FX$10:FX$403,"Checked")</f>
        <v>26</v>
      </c>
      <c r="FY2">
        <f>COUNTIF(FY$10:FY$403,"Checked")</f>
        <v>1</v>
      </c>
      <c r="GI2">
        <f>COUNTIF(GI$10:GI$403,"Yes")</f>
        <v>40</v>
      </c>
      <c r="GK2">
        <f>COUNTIF(GK$10:GK$403,"Yes")</f>
        <v>18</v>
      </c>
      <c r="GL2">
        <f>COUNTIF(GL$10:GL$403,"Yes")</f>
        <v>9</v>
      </c>
      <c r="GN2">
        <f>COUNTIF(GN$10:GN$403,"Positive")</f>
        <v>26</v>
      </c>
      <c r="GP2">
        <f>COUNTIF(GP$10:GP$403,"Positive")</f>
        <v>21</v>
      </c>
      <c r="GQ2">
        <f t="shared" ref="GQ2:GY2" si="3">COUNTIF(GQ$10:GQ$403,"Checked")</f>
        <v>9</v>
      </c>
      <c r="GR2">
        <f t="shared" si="3"/>
        <v>1</v>
      </c>
      <c r="GS2">
        <f t="shared" si="3"/>
        <v>0</v>
      </c>
      <c r="GT2">
        <f t="shared" si="3"/>
        <v>1</v>
      </c>
      <c r="GU2">
        <f t="shared" si="3"/>
        <v>4</v>
      </c>
      <c r="GV2">
        <f t="shared" si="3"/>
        <v>1</v>
      </c>
      <c r="GW2">
        <f t="shared" si="3"/>
        <v>5</v>
      </c>
      <c r="GX2">
        <f t="shared" si="3"/>
        <v>0</v>
      </c>
      <c r="GY2">
        <f t="shared" si="3"/>
        <v>0</v>
      </c>
      <c r="GZ2">
        <f>COUNTIF(GZ$10:GZ$403,"Enterobacter")</f>
        <v>1</v>
      </c>
      <c r="HB2">
        <f t="shared" ref="HB2:HJ2" si="4">COUNTIF(HB$10:HB$403,"Checked")</f>
        <v>1</v>
      </c>
      <c r="HC2">
        <f t="shared" si="4"/>
        <v>2</v>
      </c>
      <c r="HD2">
        <f t="shared" si="4"/>
        <v>0</v>
      </c>
      <c r="HE2">
        <f t="shared" si="4"/>
        <v>0</v>
      </c>
      <c r="HF2">
        <f t="shared" si="4"/>
        <v>1</v>
      </c>
      <c r="HG2">
        <f t="shared" si="4"/>
        <v>1</v>
      </c>
      <c r="HH2">
        <f t="shared" si="4"/>
        <v>1</v>
      </c>
      <c r="HI2">
        <f t="shared" si="4"/>
        <v>0</v>
      </c>
      <c r="HJ2">
        <f t="shared" si="4"/>
        <v>0</v>
      </c>
      <c r="HM2">
        <f t="shared" ref="HM2:HU2" si="5">COUNTIF(HM$10:HM$403,"Checked")</f>
        <v>0</v>
      </c>
      <c r="HN2">
        <f t="shared" si="5"/>
        <v>0</v>
      </c>
      <c r="HO2">
        <f t="shared" si="5"/>
        <v>0</v>
      </c>
      <c r="HP2">
        <f t="shared" si="5"/>
        <v>0</v>
      </c>
      <c r="HQ2">
        <f t="shared" si="5"/>
        <v>0</v>
      </c>
      <c r="HR2">
        <f t="shared" si="5"/>
        <v>0</v>
      </c>
      <c r="HS2">
        <f t="shared" si="5"/>
        <v>1</v>
      </c>
      <c r="HT2">
        <f t="shared" si="5"/>
        <v>0</v>
      </c>
      <c r="HU2">
        <f t="shared" si="5"/>
        <v>0</v>
      </c>
      <c r="HZ2">
        <f>COUNTIF(HZ10:HZ403, "positive")</f>
        <v>309</v>
      </c>
      <c r="IA2">
        <f t="shared" ref="IA2:II2" si="6">COUNTIF(IA$10:IA$403,"Checked")</f>
        <v>160</v>
      </c>
      <c r="IB2">
        <f t="shared" si="6"/>
        <v>11</v>
      </c>
      <c r="IC2">
        <f t="shared" si="6"/>
        <v>8</v>
      </c>
      <c r="ID2">
        <f t="shared" si="6"/>
        <v>19</v>
      </c>
      <c r="IE2">
        <f t="shared" si="6"/>
        <v>40</v>
      </c>
      <c r="IF2">
        <f t="shared" si="6"/>
        <v>22</v>
      </c>
      <c r="IG2">
        <f t="shared" si="6"/>
        <v>38</v>
      </c>
      <c r="IH2">
        <f t="shared" si="6"/>
        <v>0</v>
      </c>
      <c r="II2">
        <f t="shared" si="6"/>
        <v>11</v>
      </c>
      <c r="IJ2">
        <f>SUM(IA2:II2)</f>
        <v>309</v>
      </c>
      <c r="IL2">
        <f t="shared" ref="IL2:JH2" si="7">COUNTIF(IL$10:IL$403,"Checked")</f>
        <v>149</v>
      </c>
      <c r="IM2">
        <f t="shared" si="7"/>
        <v>51</v>
      </c>
      <c r="IN2">
        <f t="shared" si="7"/>
        <v>80</v>
      </c>
      <c r="IO2">
        <f t="shared" si="7"/>
        <v>84</v>
      </c>
      <c r="IP2">
        <f t="shared" si="7"/>
        <v>27</v>
      </c>
      <c r="IQ2">
        <f t="shared" si="7"/>
        <v>24</v>
      </c>
      <c r="IR2">
        <f t="shared" si="7"/>
        <v>3</v>
      </c>
      <c r="IS2">
        <f t="shared" si="7"/>
        <v>16</v>
      </c>
      <c r="IT2">
        <f t="shared" si="7"/>
        <v>13</v>
      </c>
      <c r="IU2">
        <f t="shared" si="7"/>
        <v>39</v>
      </c>
      <c r="IV2">
        <f t="shared" si="7"/>
        <v>12</v>
      </c>
      <c r="IW2">
        <f t="shared" si="7"/>
        <v>1</v>
      </c>
      <c r="IX2">
        <f t="shared" si="7"/>
        <v>0</v>
      </c>
      <c r="IY2">
        <f t="shared" si="7"/>
        <v>8</v>
      </c>
      <c r="IZ2">
        <f t="shared" si="7"/>
        <v>1</v>
      </c>
      <c r="JA2">
        <f t="shared" si="7"/>
        <v>3</v>
      </c>
      <c r="JB2">
        <f t="shared" si="7"/>
        <v>0</v>
      </c>
      <c r="JC2">
        <f t="shared" si="7"/>
        <v>4</v>
      </c>
      <c r="JD2">
        <f t="shared" si="7"/>
        <v>5</v>
      </c>
      <c r="JE2">
        <f t="shared" si="7"/>
        <v>3</v>
      </c>
      <c r="JF2">
        <f t="shared" si="7"/>
        <v>18</v>
      </c>
      <c r="JG2">
        <f t="shared" si="7"/>
        <v>0</v>
      </c>
      <c r="JH2">
        <f t="shared" si="7"/>
        <v>0</v>
      </c>
      <c r="JK2">
        <f t="shared" ref="JK2:KG2" si="8">COUNTIF(JK$10:JK$403,"Checked")</f>
        <v>10</v>
      </c>
      <c r="JL2">
        <f t="shared" si="8"/>
        <v>5</v>
      </c>
      <c r="JM2">
        <f t="shared" si="8"/>
        <v>6</v>
      </c>
      <c r="JN2">
        <f t="shared" si="8"/>
        <v>3</v>
      </c>
      <c r="JO2">
        <f t="shared" si="8"/>
        <v>1</v>
      </c>
      <c r="JP2">
        <f t="shared" si="8"/>
        <v>1</v>
      </c>
      <c r="JQ2">
        <f t="shared" si="8"/>
        <v>0</v>
      </c>
      <c r="JR2">
        <f t="shared" si="8"/>
        <v>0</v>
      </c>
      <c r="JS2">
        <f t="shared" si="8"/>
        <v>0</v>
      </c>
      <c r="JT2">
        <f t="shared" si="8"/>
        <v>0</v>
      </c>
      <c r="JU2">
        <f t="shared" si="8"/>
        <v>1</v>
      </c>
      <c r="JV2">
        <f t="shared" si="8"/>
        <v>0</v>
      </c>
      <c r="JW2">
        <f t="shared" si="8"/>
        <v>1</v>
      </c>
      <c r="JX2">
        <f t="shared" si="8"/>
        <v>0</v>
      </c>
      <c r="JY2">
        <f t="shared" si="8"/>
        <v>0</v>
      </c>
      <c r="JZ2">
        <f t="shared" si="8"/>
        <v>0</v>
      </c>
      <c r="KA2">
        <f t="shared" si="8"/>
        <v>0</v>
      </c>
      <c r="KB2">
        <f t="shared" si="8"/>
        <v>0</v>
      </c>
      <c r="KC2">
        <f t="shared" si="8"/>
        <v>1</v>
      </c>
      <c r="KD2">
        <f t="shared" si="8"/>
        <v>0</v>
      </c>
      <c r="KE2">
        <f t="shared" si="8"/>
        <v>1</v>
      </c>
      <c r="KF2">
        <f t="shared" si="8"/>
        <v>0</v>
      </c>
      <c r="KG2">
        <f t="shared" si="8"/>
        <v>0</v>
      </c>
      <c r="KJ2">
        <f t="shared" ref="KJ2:KW2" si="9">COUNTIF(KJ$10:KJ$403,"Checked")</f>
        <v>1</v>
      </c>
      <c r="KK2">
        <f t="shared" si="9"/>
        <v>0</v>
      </c>
      <c r="KL2">
        <f t="shared" si="9"/>
        <v>0</v>
      </c>
      <c r="KM2">
        <f t="shared" si="9"/>
        <v>1</v>
      </c>
      <c r="KN2">
        <f t="shared" si="9"/>
        <v>1</v>
      </c>
      <c r="KO2">
        <f t="shared" si="9"/>
        <v>1</v>
      </c>
      <c r="KP2">
        <f t="shared" si="9"/>
        <v>0</v>
      </c>
      <c r="KQ2">
        <f t="shared" si="9"/>
        <v>0</v>
      </c>
      <c r="KR2">
        <f t="shared" si="9"/>
        <v>0</v>
      </c>
      <c r="KS2">
        <f t="shared" si="9"/>
        <v>0</v>
      </c>
      <c r="KT2">
        <f t="shared" si="9"/>
        <v>0</v>
      </c>
      <c r="KU2">
        <f t="shared" si="9"/>
        <v>0</v>
      </c>
      <c r="KV2">
        <f t="shared" si="9"/>
        <v>0</v>
      </c>
      <c r="KW2">
        <f t="shared" si="9"/>
        <v>0</v>
      </c>
      <c r="ME2">
        <f>COUNTIF(ME$10:ME$403,"Yes")</f>
        <v>107</v>
      </c>
      <c r="MF2">
        <f t="shared" ref="MF2:MM2" si="10">COUNTIF(MF$10:MF$403,"Checked")</f>
        <v>48</v>
      </c>
      <c r="MG2">
        <f t="shared" si="10"/>
        <v>3</v>
      </c>
      <c r="MH2">
        <f t="shared" si="10"/>
        <v>3</v>
      </c>
      <c r="MI2">
        <f t="shared" si="10"/>
        <v>34</v>
      </c>
      <c r="MJ2">
        <f t="shared" si="10"/>
        <v>6</v>
      </c>
      <c r="MK2">
        <f t="shared" si="10"/>
        <v>2</v>
      </c>
      <c r="ML2">
        <f t="shared" si="10"/>
        <v>12</v>
      </c>
      <c r="MM2">
        <f t="shared" si="10"/>
        <v>1</v>
      </c>
      <c r="MO2">
        <f>COUNTIF(MO$10:MO$403,"Checked")</f>
        <v>1</v>
      </c>
      <c r="MP2">
        <f>COUNTIF(MP$10:MP$403,"Checked")</f>
        <v>95</v>
      </c>
      <c r="MQ2">
        <f>COUNTIF(MQ$10:MQ$403,"Checked")</f>
        <v>12</v>
      </c>
      <c r="MR2">
        <f>COUNTIF(MR$10:MR$403,"Checked")</f>
        <v>0</v>
      </c>
      <c r="MS2">
        <f>COUNTIF(MS$10:MS$403,"Checked")</f>
        <v>1</v>
      </c>
      <c r="MU2">
        <f>COUNTIF(MU$10:MU$403,"Yes")</f>
        <v>13</v>
      </c>
    </row>
    <row r="3" spans="1:374" x14ac:dyDescent="0.25">
      <c r="C3" t="s">
        <v>296</v>
      </c>
      <c r="D3">
        <v>1</v>
      </c>
      <c r="E3">
        <v>0.08</v>
      </c>
      <c r="F3">
        <f>COUNTIF(F10:F403, "Male")</f>
        <v>174</v>
      </c>
      <c r="G3">
        <f>COUNTIF(G$10:G$403,"Uncircumcised")</f>
        <v>43</v>
      </c>
      <c r="H3">
        <f>COUNTIF(H$10:H$403,"Non-Hispanic")</f>
        <v>258</v>
      </c>
      <c r="I3">
        <f>COUNTIF(I$10:I$403,"Other")</f>
        <v>128</v>
      </c>
      <c r="AI3">
        <f t="shared" ref="AI3:AO3" si="11">COUNTIF(AI$10:AI$403,"No")</f>
        <v>101</v>
      </c>
      <c r="AJ3">
        <f t="shared" si="11"/>
        <v>136</v>
      </c>
      <c r="AK3">
        <f t="shared" si="11"/>
        <v>140</v>
      </c>
      <c r="AL3">
        <f t="shared" si="11"/>
        <v>139</v>
      </c>
      <c r="AM3">
        <f t="shared" si="11"/>
        <v>140</v>
      </c>
      <c r="AN3">
        <f t="shared" si="11"/>
        <v>120</v>
      </c>
      <c r="AO3">
        <f t="shared" si="11"/>
        <v>136</v>
      </c>
      <c r="AP3">
        <f>COUNTIF(AP$10:AP$403,"Bilateral")</f>
        <v>13</v>
      </c>
      <c r="AQ3">
        <f>COUNTIF(AQ$10:AQ$403,"II")</f>
        <v>1</v>
      </c>
      <c r="CD3">
        <f t="shared" ref="CD3:CS3" si="12">COUNTIF(CD$10:CD$403,"No")</f>
        <v>133</v>
      </c>
      <c r="CE3">
        <f t="shared" si="12"/>
        <v>8</v>
      </c>
      <c r="CF3">
        <f t="shared" si="12"/>
        <v>129</v>
      </c>
      <c r="CG3">
        <f t="shared" si="12"/>
        <v>135</v>
      </c>
      <c r="CH3">
        <f t="shared" si="12"/>
        <v>126</v>
      </c>
      <c r="CI3">
        <f t="shared" si="12"/>
        <v>135</v>
      </c>
      <c r="CJ3">
        <f t="shared" si="12"/>
        <v>134</v>
      </c>
      <c r="CK3">
        <f t="shared" si="12"/>
        <v>131</v>
      </c>
      <c r="CL3">
        <f t="shared" si="12"/>
        <v>123</v>
      </c>
      <c r="CM3">
        <f t="shared" si="12"/>
        <v>103</v>
      </c>
      <c r="CN3">
        <f t="shared" si="12"/>
        <v>57</v>
      </c>
      <c r="CO3">
        <f t="shared" si="12"/>
        <v>125</v>
      </c>
      <c r="CP3">
        <f t="shared" si="12"/>
        <v>134</v>
      </c>
      <c r="CQ3">
        <f t="shared" si="12"/>
        <v>135</v>
      </c>
      <c r="CR3">
        <f t="shared" si="12"/>
        <v>92</v>
      </c>
      <c r="CS3">
        <f t="shared" si="12"/>
        <v>79</v>
      </c>
      <c r="CT3">
        <f>COUNTIF(CT$10:CT$403,"Unchecked")</f>
        <v>391</v>
      </c>
      <c r="CU3">
        <f>COUNTIF(CU$10:CU$403,"Unchecked")</f>
        <v>387</v>
      </c>
      <c r="CV3">
        <f>COUNTIF(CV$10:CV$403,"Unchecked")</f>
        <v>394</v>
      </c>
      <c r="CW3">
        <f>COUNTIF(CW$10:CW$403,"Unchecked")</f>
        <v>394</v>
      </c>
      <c r="CZ3" s="5">
        <f>COUNTIF(CZ$10:CZ$403,"pyelonephritis")</f>
        <v>9</v>
      </c>
      <c r="DG3">
        <f>COUNTIF(DG$10:DG$403,"No")</f>
        <v>0</v>
      </c>
      <c r="DH3">
        <f>COUNTIF(DH$10:DH$403,"No")</f>
        <v>347</v>
      </c>
      <c r="DJ3">
        <f>COUNTIF(DJ$10:DJ$403,"Unknown")</f>
        <v>39</v>
      </c>
      <c r="DW3">
        <f>COUNTIF(DW$10:DW$403,"Unchecked")</f>
        <v>165</v>
      </c>
      <c r="DX3">
        <f>COUNTIF(DX$10:DX$403,"Unchecked")</f>
        <v>388</v>
      </c>
      <c r="ED3">
        <f>COUNTIF(ED$10:ED$403,"No")</f>
        <v>394</v>
      </c>
      <c r="EE3">
        <f>COUNTIF(EE$10:EE$403,"No")</f>
        <v>394</v>
      </c>
      <c r="EG3">
        <f>COUNTIF(EG10:EG403, "No")</f>
        <v>151</v>
      </c>
      <c r="EH3">
        <f>COUNTIF(EH10:EH403, "Unilateral")</f>
        <v>48</v>
      </c>
      <c r="EJ3">
        <f>COUNTIF(EJ$10:EJ$403,"No")</f>
        <v>93</v>
      </c>
      <c r="EK3">
        <f>COUNTIF(EK$10:EK$403,"No Hydronephrosis on most recent test")</f>
        <v>113</v>
      </c>
      <c r="EM3">
        <f>COUNTIF(EM$10:EM$403,"No")</f>
        <v>143</v>
      </c>
      <c r="EN3">
        <f>COUNTIF(EN$10:EN$403,"Unchecked")</f>
        <v>364</v>
      </c>
      <c r="EO3">
        <f t="shared" ref="EO3:EX3" si="13">COUNTIF(EO$10:EO$403,"No")</f>
        <v>129</v>
      </c>
      <c r="EP3">
        <f t="shared" si="13"/>
        <v>113</v>
      </c>
      <c r="EQ3">
        <f t="shared" si="13"/>
        <v>129</v>
      </c>
      <c r="ER3">
        <f t="shared" si="13"/>
        <v>114</v>
      </c>
      <c r="ES3">
        <f t="shared" si="13"/>
        <v>128</v>
      </c>
      <c r="ET3">
        <f t="shared" si="13"/>
        <v>128</v>
      </c>
      <c r="EU3">
        <f t="shared" si="13"/>
        <v>109</v>
      </c>
      <c r="EV3">
        <f t="shared" si="13"/>
        <v>128</v>
      </c>
      <c r="EW3">
        <f t="shared" si="13"/>
        <v>121</v>
      </c>
      <c r="EX3">
        <f t="shared" si="13"/>
        <v>75</v>
      </c>
      <c r="FV3">
        <f>COUNTIF(FV$10:FV$403,"Unchecked")</f>
        <v>358</v>
      </c>
      <c r="FW3">
        <f>COUNTIF(FW$10:FW$403,"Unchecked")</f>
        <v>386</v>
      </c>
      <c r="FX3">
        <f>COUNTIF(FX$10:FX$403,"Unchecked")</f>
        <v>368</v>
      </c>
      <c r="FY3">
        <f>COUNTIF(FY$10:FY$403,"Unchecked")</f>
        <v>393</v>
      </c>
      <c r="GI3">
        <f>COUNTIF(GI$10:GI$403,"No")</f>
        <v>351</v>
      </c>
      <c r="GK3">
        <f>COUNTIF(GK$10:GK$403,"No")</f>
        <v>12</v>
      </c>
      <c r="GL3">
        <f>COUNTIF(GL$10:GL$403,"No")</f>
        <v>14</v>
      </c>
      <c r="GN3">
        <f>COUNTIF(GN$10:GN$403,"Negative")</f>
        <v>8</v>
      </c>
      <c r="GP3">
        <f>COUNTIF(GP$10:GP$403,"Negative")</f>
        <v>8</v>
      </c>
      <c r="GQ3">
        <f t="shared" ref="GQ3:GY3" si="14">COUNTIF(GQ$10:GQ$403,"Unchecked")</f>
        <v>385</v>
      </c>
      <c r="GR3">
        <f t="shared" si="14"/>
        <v>393</v>
      </c>
      <c r="GS3">
        <f t="shared" si="14"/>
        <v>394</v>
      </c>
      <c r="GT3">
        <f t="shared" si="14"/>
        <v>393</v>
      </c>
      <c r="GU3">
        <f t="shared" si="14"/>
        <v>390</v>
      </c>
      <c r="GV3">
        <f t="shared" si="14"/>
        <v>393</v>
      </c>
      <c r="GW3">
        <f t="shared" si="14"/>
        <v>389</v>
      </c>
      <c r="GX3">
        <f t="shared" si="14"/>
        <v>394</v>
      </c>
      <c r="GY3">
        <f t="shared" si="14"/>
        <v>394</v>
      </c>
      <c r="GZ3">
        <f>COUNTIF(GZ$10:GZ$403,"Citrobacter")</f>
        <v>2</v>
      </c>
      <c r="HB3">
        <f t="shared" ref="HB3:HJ3" si="15">COUNTIF(HB$10:HB$403,"Unchecked")</f>
        <v>393</v>
      </c>
      <c r="HC3">
        <f t="shared" si="15"/>
        <v>392</v>
      </c>
      <c r="HD3">
        <f t="shared" si="15"/>
        <v>394</v>
      </c>
      <c r="HE3">
        <f t="shared" si="15"/>
        <v>394</v>
      </c>
      <c r="HF3">
        <f t="shared" si="15"/>
        <v>393</v>
      </c>
      <c r="HG3">
        <f t="shared" si="15"/>
        <v>393</v>
      </c>
      <c r="HH3">
        <f t="shared" si="15"/>
        <v>393</v>
      </c>
      <c r="HI3">
        <f t="shared" si="15"/>
        <v>394</v>
      </c>
      <c r="HJ3">
        <f t="shared" si="15"/>
        <v>394</v>
      </c>
      <c r="HM3">
        <f t="shared" ref="HM3:HU3" si="16">COUNTIF(HM$10:HM$403,"Unchecked")</f>
        <v>394</v>
      </c>
      <c r="HN3">
        <f t="shared" si="16"/>
        <v>394</v>
      </c>
      <c r="HO3">
        <f t="shared" si="16"/>
        <v>394</v>
      </c>
      <c r="HP3">
        <f t="shared" si="16"/>
        <v>394</v>
      </c>
      <c r="HQ3">
        <f t="shared" si="16"/>
        <v>394</v>
      </c>
      <c r="HR3">
        <f t="shared" si="16"/>
        <v>394</v>
      </c>
      <c r="HS3">
        <f t="shared" si="16"/>
        <v>393</v>
      </c>
      <c r="HT3">
        <f t="shared" si="16"/>
        <v>394</v>
      </c>
      <c r="HU3">
        <f t="shared" si="16"/>
        <v>394</v>
      </c>
      <c r="HX3">
        <f>COUNTIF(HX10:HX403, "Yes")</f>
        <v>394</v>
      </c>
      <c r="HZ3">
        <f>COUNTIF(HZ10:HZ403, "negative")</f>
        <v>85</v>
      </c>
      <c r="IA3">
        <f t="shared" ref="IA3:II3" si="17">COUNTIF(IA$10:IA$403,"Unchecked")</f>
        <v>234</v>
      </c>
      <c r="IB3">
        <f t="shared" si="17"/>
        <v>383</v>
      </c>
      <c r="IC3">
        <f t="shared" si="17"/>
        <v>386</v>
      </c>
      <c r="ID3">
        <f t="shared" si="17"/>
        <v>375</v>
      </c>
      <c r="IE3">
        <f t="shared" si="17"/>
        <v>354</v>
      </c>
      <c r="IF3">
        <f t="shared" si="17"/>
        <v>372</v>
      </c>
      <c r="IG3">
        <f t="shared" si="17"/>
        <v>356</v>
      </c>
      <c r="IH3">
        <f t="shared" si="17"/>
        <v>394</v>
      </c>
      <c r="II3">
        <f t="shared" si="17"/>
        <v>383</v>
      </c>
      <c r="IL3">
        <f t="shared" ref="IL3:JH3" si="18">COUNTIF(IL$10:IL$403,"Unchecked")</f>
        <v>245</v>
      </c>
      <c r="IM3">
        <f t="shared" si="18"/>
        <v>343</v>
      </c>
      <c r="IN3">
        <f t="shared" si="18"/>
        <v>314</v>
      </c>
      <c r="IO3">
        <f t="shared" si="18"/>
        <v>310</v>
      </c>
      <c r="IP3">
        <f t="shared" si="18"/>
        <v>367</v>
      </c>
      <c r="IQ3">
        <f t="shared" si="18"/>
        <v>370</v>
      </c>
      <c r="IR3">
        <f t="shared" si="18"/>
        <v>391</v>
      </c>
      <c r="IS3">
        <f t="shared" si="18"/>
        <v>378</v>
      </c>
      <c r="IT3">
        <f t="shared" si="18"/>
        <v>381</v>
      </c>
      <c r="IU3">
        <f t="shared" si="18"/>
        <v>355</v>
      </c>
      <c r="IV3">
        <f t="shared" si="18"/>
        <v>382</v>
      </c>
      <c r="IW3">
        <f t="shared" si="18"/>
        <v>393</v>
      </c>
      <c r="IX3">
        <f t="shared" si="18"/>
        <v>394</v>
      </c>
      <c r="IY3">
        <f t="shared" si="18"/>
        <v>386</v>
      </c>
      <c r="IZ3">
        <f t="shared" si="18"/>
        <v>393</v>
      </c>
      <c r="JA3">
        <f t="shared" si="18"/>
        <v>391</v>
      </c>
      <c r="JB3">
        <f t="shared" si="18"/>
        <v>394</v>
      </c>
      <c r="JC3">
        <f t="shared" si="18"/>
        <v>390</v>
      </c>
      <c r="JD3">
        <f t="shared" si="18"/>
        <v>389</v>
      </c>
      <c r="JE3">
        <f t="shared" si="18"/>
        <v>391</v>
      </c>
      <c r="JF3">
        <f t="shared" si="18"/>
        <v>376</v>
      </c>
      <c r="JG3">
        <f t="shared" si="18"/>
        <v>394</v>
      </c>
      <c r="JH3">
        <f t="shared" si="18"/>
        <v>394</v>
      </c>
      <c r="JK3">
        <f t="shared" ref="JK3:KG3" si="19">COUNTIF(JK$10:JK$403,"Unchecked")</f>
        <v>384</v>
      </c>
      <c r="JL3">
        <f t="shared" si="19"/>
        <v>389</v>
      </c>
      <c r="JM3">
        <f t="shared" si="19"/>
        <v>388</v>
      </c>
      <c r="JN3">
        <f t="shared" si="19"/>
        <v>391</v>
      </c>
      <c r="JO3">
        <f t="shared" si="19"/>
        <v>393</v>
      </c>
      <c r="JP3">
        <f t="shared" si="19"/>
        <v>393</v>
      </c>
      <c r="JQ3">
        <f t="shared" si="19"/>
        <v>394</v>
      </c>
      <c r="JR3">
        <f t="shared" si="19"/>
        <v>394</v>
      </c>
      <c r="JS3">
        <f t="shared" si="19"/>
        <v>394</v>
      </c>
      <c r="JT3">
        <f t="shared" si="19"/>
        <v>394</v>
      </c>
      <c r="JU3">
        <f t="shared" si="19"/>
        <v>393</v>
      </c>
      <c r="JV3">
        <f t="shared" si="19"/>
        <v>394</v>
      </c>
      <c r="JW3">
        <f t="shared" si="19"/>
        <v>393</v>
      </c>
      <c r="JX3">
        <f t="shared" si="19"/>
        <v>394</v>
      </c>
      <c r="JY3">
        <f t="shared" si="19"/>
        <v>394</v>
      </c>
      <c r="JZ3">
        <f t="shared" si="19"/>
        <v>394</v>
      </c>
      <c r="KA3">
        <f t="shared" si="19"/>
        <v>394</v>
      </c>
      <c r="KB3">
        <f t="shared" si="19"/>
        <v>394</v>
      </c>
      <c r="KC3">
        <f t="shared" si="19"/>
        <v>393</v>
      </c>
      <c r="KD3">
        <f t="shared" si="19"/>
        <v>394</v>
      </c>
      <c r="KE3">
        <f t="shared" si="19"/>
        <v>393</v>
      </c>
      <c r="KF3">
        <f t="shared" si="19"/>
        <v>394</v>
      </c>
      <c r="KG3">
        <f t="shared" si="19"/>
        <v>394</v>
      </c>
      <c r="KJ3">
        <f t="shared" ref="KJ3:KW3" si="20">COUNTIF(KJ$10:KJ$403,"Unchecked")</f>
        <v>393</v>
      </c>
      <c r="KK3">
        <f t="shared" si="20"/>
        <v>394</v>
      </c>
      <c r="KL3">
        <f t="shared" si="20"/>
        <v>394</v>
      </c>
      <c r="KM3">
        <f t="shared" si="20"/>
        <v>393</v>
      </c>
      <c r="KN3">
        <f t="shared" si="20"/>
        <v>393</v>
      </c>
      <c r="KO3">
        <f t="shared" si="20"/>
        <v>393</v>
      </c>
      <c r="KP3">
        <f t="shared" si="20"/>
        <v>394</v>
      </c>
      <c r="KQ3">
        <f t="shared" si="20"/>
        <v>394</v>
      </c>
      <c r="KR3">
        <f t="shared" si="20"/>
        <v>394</v>
      </c>
      <c r="KS3">
        <f t="shared" si="20"/>
        <v>394</v>
      </c>
      <c r="KT3">
        <f t="shared" si="20"/>
        <v>394</v>
      </c>
      <c r="KU3">
        <f t="shared" si="20"/>
        <v>394</v>
      </c>
      <c r="KV3">
        <f t="shared" si="20"/>
        <v>394</v>
      </c>
      <c r="KW3">
        <f t="shared" si="20"/>
        <v>394</v>
      </c>
      <c r="ME3">
        <f>COUNTIF(ME$10:ME$403,"No")</f>
        <v>286</v>
      </c>
      <c r="MF3">
        <f t="shared" ref="MF3:MM3" si="21">COUNTIF(MF$10:MF$403,"Unchecked")</f>
        <v>346</v>
      </c>
      <c r="MG3">
        <f t="shared" si="21"/>
        <v>391</v>
      </c>
      <c r="MH3">
        <f t="shared" si="21"/>
        <v>391</v>
      </c>
      <c r="MI3">
        <f t="shared" si="21"/>
        <v>360</v>
      </c>
      <c r="MJ3">
        <f t="shared" si="21"/>
        <v>388</v>
      </c>
      <c r="MK3">
        <f t="shared" si="21"/>
        <v>392</v>
      </c>
      <c r="ML3">
        <f t="shared" si="21"/>
        <v>382</v>
      </c>
      <c r="MM3">
        <f t="shared" si="21"/>
        <v>393</v>
      </c>
      <c r="MO3">
        <f>COUNTIF(MO$10:MO$403,"Unchecked")</f>
        <v>393</v>
      </c>
      <c r="MP3">
        <f>COUNTIF(MP$10:MP$403,"Unchecked")</f>
        <v>299</v>
      </c>
      <c r="MQ3">
        <f>COUNTIF(MQ$10:MQ$403,"Unchecked")</f>
        <v>382</v>
      </c>
      <c r="MR3">
        <f>COUNTIF(MR$10:MR$403,"Unchecked")</f>
        <v>394</v>
      </c>
      <c r="MS3">
        <f>COUNTIF(MS$10:MS$403,"Unchecked")</f>
        <v>393</v>
      </c>
      <c r="MU3">
        <f>COUNTIF(MU$10:MU$403,"No")</f>
        <v>376</v>
      </c>
    </row>
    <row r="4" spans="1:374" x14ac:dyDescent="0.25">
      <c r="G4">
        <f>COUNTIF(G$10:G$403,"Circumcised")</f>
        <v>31</v>
      </c>
      <c r="I4" s="2">
        <f>COUNTIF(I$10:I$403,"Black/African American")</f>
        <v>40</v>
      </c>
      <c r="AQ4">
        <f>COUNTIF(AQ$10:AQ$403,"III")</f>
        <v>10</v>
      </c>
      <c r="CM4" s="7" t="s">
        <v>569</v>
      </c>
      <c r="CZ4" s="5">
        <f>COUNTIF(CZ$10:CZ$403,"polyurea")</f>
        <v>1</v>
      </c>
      <c r="EK4">
        <f>COUNTIF(EK$10:EK$403,"unilateral (solitary kidney)")</f>
        <v>3</v>
      </c>
      <c r="GI4">
        <f>COUNTIF(GI$10:GI$403,"Unknown")</f>
        <v>3</v>
      </c>
      <c r="GK4">
        <f>COUNTIF(GK$10:GK$403,"Unknown")</f>
        <v>7</v>
      </c>
      <c r="GL4">
        <f>COUNTIF(GL$10:GL$403,"Unknown")</f>
        <v>14</v>
      </c>
      <c r="GZ4">
        <f>COUNTIF(GZ$10:GZ$403,"Candida")</f>
        <v>1</v>
      </c>
      <c r="ME4">
        <f>COUNTIF(ME$10:ME$403,"Unknown")</f>
        <v>1</v>
      </c>
      <c r="MU4">
        <f>COUNTIF(MU$10:MU$403,"Unknown")</f>
        <v>5</v>
      </c>
    </row>
    <row r="5" spans="1:374" x14ac:dyDescent="0.25">
      <c r="G5" s="11">
        <f>SUM(G2:G4)</f>
        <v>174</v>
      </c>
      <c r="I5">
        <f>COUNTIF(I$10:I$403,"Asian")</f>
        <v>14</v>
      </c>
      <c r="AQ5">
        <f>COUNTIF(AQ$10:AQ$403,"IV")</f>
        <v>9</v>
      </c>
      <c r="CI5" s="7" t="s">
        <v>572</v>
      </c>
      <c r="CL5" s="7" t="s">
        <v>568</v>
      </c>
      <c r="CZ5" s="5">
        <f>COUNTIF(CZ$10:CZ$403,"scoliosis")</f>
        <v>10</v>
      </c>
      <c r="EK5">
        <f>COUNTIF(EK$10:EK$403,"unilateral")</f>
        <v>72</v>
      </c>
      <c r="EN5" s="7" t="s">
        <v>571</v>
      </c>
      <c r="EP5" t="s">
        <v>573</v>
      </c>
      <c r="FV5" s="7" t="s">
        <v>574</v>
      </c>
      <c r="GZ5">
        <f>COUNTIF(GZ$10:GZ$403,"gram negative bacillus")</f>
        <v>1</v>
      </c>
    </row>
    <row r="6" spans="1:374" x14ac:dyDescent="0.25">
      <c r="C6">
        <v>68</v>
      </c>
      <c r="D6">
        <v>120</v>
      </c>
      <c r="E6">
        <v>10</v>
      </c>
      <c r="F6">
        <f>SUM(F2:F3)</f>
        <v>394</v>
      </c>
      <c r="I6" s="8"/>
      <c r="AI6" s="4"/>
      <c r="AJ6" s="4"/>
      <c r="AK6" s="4"/>
      <c r="AL6" s="4"/>
      <c r="AM6" s="4"/>
      <c r="AN6" s="4"/>
      <c r="AO6" s="4"/>
      <c r="AP6" s="4"/>
      <c r="AQ6">
        <f>COUNTIF(AQ$10:AQ$403,"V")</f>
        <v>8</v>
      </c>
      <c r="CD6" s="4"/>
      <c r="CE6" s="8" t="s">
        <v>570</v>
      </c>
      <c r="CF6" s="4"/>
      <c r="CG6" s="4"/>
      <c r="CH6" s="4"/>
      <c r="CI6" s="4"/>
      <c r="CJ6" s="4"/>
      <c r="CK6" s="8" t="s">
        <v>567</v>
      </c>
      <c r="CL6" s="4"/>
      <c r="CM6" s="4"/>
      <c r="CN6" s="8" t="s">
        <v>566</v>
      </c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5">
        <f>COUNTIF(CZ$10:CZ$403,"down syndrome")</f>
        <v>2</v>
      </c>
      <c r="DG6" s="4"/>
      <c r="DH6" s="4"/>
      <c r="DJ6" s="4"/>
      <c r="DW6" s="4"/>
      <c r="DX6" s="4"/>
      <c r="ED6" s="4"/>
      <c r="EE6" s="4"/>
      <c r="EG6">
        <f>COUNTIF(EG10:EG403, "Unknown")</f>
        <v>27</v>
      </c>
      <c r="EH6">
        <f>COUNTIF(EH10:EH403, "No VUR on most recent test")</f>
        <v>79</v>
      </c>
      <c r="EJ6" s="4"/>
      <c r="EK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FV6" s="8" t="s">
        <v>575</v>
      </c>
      <c r="FW6" s="4"/>
      <c r="FX6" s="4"/>
      <c r="FY6" s="8" t="s">
        <v>576</v>
      </c>
      <c r="GI6" s="4"/>
      <c r="GK6" s="4"/>
      <c r="GL6" s="4"/>
      <c r="GN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M6" s="4"/>
      <c r="HN6" s="4"/>
      <c r="HO6" s="4"/>
      <c r="HP6" s="4"/>
      <c r="HQ6" s="4"/>
      <c r="HR6" s="4"/>
      <c r="HS6" s="4"/>
      <c r="HT6" s="4"/>
      <c r="HU6" s="4"/>
      <c r="IA6" s="4"/>
      <c r="IB6" s="4"/>
      <c r="IC6" s="4"/>
      <c r="ID6" s="4"/>
      <c r="IE6" s="4"/>
      <c r="IF6" s="4"/>
      <c r="IG6" s="4"/>
      <c r="IH6" s="4"/>
      <c r="II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MF6" s="4"/>
      <c r="MG6" s="4"/>
      <c r="MH6" s="4"/>
      <c r="MI6" s="4"/>
      <c r="MJ6" s="4"/>
      <c r="MK6" s="4"/>
      <c r="ML6" s="4"/>
      <c r="MM6" s="4"/>
      <c r="MO6" s="4"/>
      <c r="MP6" s="4"/>
      <c r="MQ6" s="4"/>
      <c r="MR6" s="4"/>
      <c r="MS6" s="4"/>
    </row>
    <row r="7" spans="1:374" x14ac:dyDescent="0.25">
      <c r="I7" s="4"/>
      <c r="AQ7">
        <f>COUNTIF(AQ$10:AQ$403,"Grade Unknown")</f>
        <v>3</v>
      </c>
      <c r="CZ7" s="5">
        <f>COUNTIF(CZ$10:CZ$403,"VACTERL")</f>
        <v>6</v>
      </c>
    </row>
    <row r="8" spans="1:374" x14ac:dyDescent="0.25">
      <c r="G8">
        <f>COUNTIF(G$10:G$403,"")</f>
        <v>220</v>
      </c>
      <c r="H8">
        <f>COUNTIF(H$10:H$403,"")</f>
        <v>0</v>
      </c>
      <c r="I8">
        <f>COUNTIF(I$10:I$403,"")</f>
        <v>0</v>
      </c>
      <c r="AI8">
        <f t="shared" ref="AI8:AQ8" si="22">COUNTIF(AI$10:AI$403,"")</f>
        <v>255</v>
      </c>
      <c r="AJ8">
        <f t="shared" si="22"/>
        <v>254</v>
      </c>
      <c r="AK8">
        <f t="shared" si="22"/>
        <v>254</v>
      </c>
      <c r="AL8">
        <f t="shared" si="22"/>
        <v>254</v>
      </c>
      <c r="AM8">
        <f t="shared" si="22"/>
        <v>254</v>
      </c>
      <c r="AN8">
        <f t="shared" si="22"/>
        <v>254</v>
      </c>
      <c r="AO8">
        <f t="shared" si="22"/>
        <v>254</v>
      </c>
      <c r="AP8">
        <f t="shared" si="22"/>
        <v>356</v>
      </c>
      <c r="AQ8">
        <f t="shared" si="22"/>
        <v>356</v>
      </c>
      <c r="CD8">
        <f t="shared" ref="CD8:CZ8" si="23">COUNTIF(CD$10:CD$403,"")</f>
        <v>259</v>
      </c>
      <c r="CE8">
        <f t="shared" si="23"/>
        <v>12</v>
      </c>
      <c r="CF8">
        <f t="shared" si="23"/>
        <v>248</v>
      </c>
      <c r="CG8">
        <f t="shared" si="23"/>
        <v>250</v>
      </c>
      <c r="CH8">
        <f t="shared" si="23"/>
        <v>254</v>
      </c>
      <c r="CI8">
        <f t="shared" si="23"/>
        <v>254</v>
      </c>
      <c r="CJ8">
        <f t="shared" si="23"/>
        <v>257</v>
      </c>
      <c r="CK8">
        <f t="shared" si="23"/>
        <v>253</v>
      </c>
      <c r="CL8">
        <f t="shared" si="23"/>
        <v>238</v>
      </c>
      <c r="CM8">
        <f t="shared" si="23"/>
        <v>205</v>
      </c>
      <c r="CN8">
        <f t="shared" si="23"/>
        <v>108</v>
      </c>
      <c r="CO8">
        <f t="shared" si="23"/>
        <v>215</v>
      </c>
      <c r="CP8">
        <f t="shared" si="23"/>
        <v>254</v>
      </c>
      <c r="CQ8">
        <f t="shared" si="23"/>
        <v>258</v>
      </c>
      <c r="CR8">
        <f t="shared" si="23"/>
        <v>153</v>
      </c>
      <c r="CS8">
        <f t="shared" si="23"/>
        <v>162</v>
      </c>
      <c r="CT8">
        <f t="shared" si="23"/>
        <v>0</v>
      </c>
      <c r="CU8">
        <f t="shared" si="23"/>
        <v>0</v>
      </c>
      <c r="CV8">
        <f t="shared" si="23"/>
        <v>0</v>
      </c>
      <c r="CW8">
        <f t="shared" si="23"/>
        <v>0</v>
      </c>
      <c r="CX8">
        <f t="shared" si="23"/>
        <v>394</v>
      </c>
      <c r="CY8">
        <f t="shared" si="23"/>
        <v>394</v>
      </c>
      <c r="CZ8" s="5">
        <f t="shared" si="23"/>
        <v>241</v>
      </c>
      <c r="DG8">
        <f>COUNTIF(DG$10:DG$403,"")</f>
        <v>0</v>
      </c>
      <c r="DH8">
        <f>COUNTIF(DH$10:DH$403,"")</f>
        <v>0</v>
      </c>
      <c r="DJ8">
        <f>COUNTIF(DJ$10:DJ$403,"")</f>
        <v>351</v>
      </c>
      <c r="DW8">
        <f>COUNTIF(DW$10:DW$403,"")</f>
        <v>0</v>
      </c>
      <c r="DX8">
        <f>COUNTIF(DX$10:DX$403,"")</f>
        <v>0</v>
      </c>
      <c r="ED8">
        <f>COUNTIF(ED$10:ED$403,"")</f>
        <v>0</v>
      </c>
      <c r="EE8" s="2">
        <f>COUNTIF(EE$10:EE$403,"")</f>
        <v>0</v>
      </c>
      <c r="EJ8">
        <f>COUNTIF(EJ$10:EJ$403,"")</f>
        <v>0</v>
      </c>
      <c r="EK8">
        <f>COUNTIF(EK$10:EK$403,"")</f>
        <v>132</v>
      </c>
      <c r="EM8">
        <f t="shared" ref="EM8:EX8" si="24">COUNTIF(EM$10:EM$403,"")</f>
        <v>243</v>
      </c>
      <c r="EN8">
        <f t="shared" si="24"/>
        <v>0</v>
      </c>
      <c r="EO8">
        <f t="shared" si="24"/>
        <v>263</v>
      </c>
      <c r="EP8">
        <f t="shared" si="24"/>
        <v>251</v>
      </c>
      <c r="EQ8">
        <f t="shared" si="24"/>
        <v>260</v>
      </c>
      <c r="ER8">
        <f t="shared" si="24"/>
        <v>247</v>
      </c>
      <c r="ES8">
        <f t="shared" si="24"/>
        <v>264</v>
      </c>
      <c r="ET8">
        <f t="shared" si="24"/>
        <v>260</v>
      </c>
      <c r="EU8">
        <f t="shared" si="24"/>
        <v>233</v>
      </c>
      <c r="EV8">
        <f t="shared" si="24"/>
        <v>261</v>
      </c>
      <c r="EW8">
        <f t="shared" si="24"/>
        <v>262</v>
      </c>
      <c r="EX8">
        <f t="shared" si="24"/>
        <v>167</v>
      </c>
      <c r="FV8">
        <f>COUNTIF(FV$10:FV$403,"")</f>
        <v>0</v>
      </c>
      <c r="FW8">
        <f>COUNTIF(FW$10:FW$403,"")</f>
        <v>0</v>
      </c>
      <c r="FX8">
        <f>COUNTIF(FX$10:FX$403,"")</f>
        <v>0</v>
      </c>
      <c r="FY8">
        <f>COUNTIF(FY$10:FY$403,"")</f>
        <v>0</v>
      </c>
      <c r="GI8">
        <f>COUNTIF(GI$10:GI$403,"")</f>
        <v>0</v>
      </c>
      <c r="GK8">
        <f>COUNTIF(GK$10:GK$403,"")</f>
        <v>357</v>
      </c>
      <c r="GL8">
        <f>COUNTIF(GL$10:GL$403,"")</f>
        <v>357</v>
      </c>
      <c r="GN8">
        <f>COUNTIF(GN$10:GN$403,"")</f>
        <v>360</v>
      </c>
      <c r="GP8">
        <f t="shared" ref="GP8:GZ8" si="25">COUNTIF(GP$10:GP$403,"")</f>
        <v>365</v>
      </c>
      <c r="GQ8">
        <f t="shared" si="25"/>
        <v>0</v>
      </c>
      <c r="GR8">
        <f t="shared" si="25"/>
        <v>0</v>
      </c>
      <c r="GS8">
        <f t="shared" si="25"/>
        <v>0</v>
      </c>
      <c r="GT8">
        <f t="shared" si="25"/>
        <v>0</v>
      </c>
      <c r="GU8">
        <f t="shared" si="25"/>
        <v>0</v>
      </c>
      <c r="GV8">
        <f t="shared" si="25"/>
        <v>0</v>
      </c>
      <c r="GW8">
        <f t="shared" si="25"/>
        <v>0</v>
      </c>
      <c r="GX8">
        <f t="shared" si="25"/>
        <v>0</v>
      </c>
      <c r="GY8">
        <f t="shared" si="25"/>
        <v>0</v>
      </c>
      <c r="GZ8">
        <f t="shared" si="25"/>
        <v>389</v>
      </c>
      <c r="HB8">
        <f t="shared" ref="HB8:HJ8" si="26">COUNTIF(HB$10:HB$403,"")</f>
        <v>0</v>
      </c>
      <c r="HC8">
        <f t="shared" si="26"/>
        <v>0</v>
      </c>
      <c r="HD8">
        <f t="shared" si="26"/>
        <v>0</v>
      </c>
      <c r="HE8">
        <f t="shared" si="26"/>
        <v>0</v>
      </c>
      <c r="HF8">
        <f t="shared" si="26"/>
        <v>0</v>
      </c>
      <c r="HG8">
        <f t="shared" si="26"/>
        <v>0</v>
      </c>
      <c r="HH8">
        <f t="shared" si="26"/>
        <v>0</v>
      </c>
      <c r="HI8">
        <f t="shared" si="26"/>
        <v>0</v>
      </c>
      <c r="HJ8">
        <f t="shared" si="26"/>
        <v>0</v>
      </c>
      <c r="HM8">
        <f t="shared" ref="HM8:HU8" si="27">COUNTIF(HM$10:HM$403,"")</f>
        <v>0</v>
      </c>
      <c r="HN8">
        <f t="shared" si="27"/>
        <v>0</v>
      </c>
      <c r="HO8">
        <f t="shared" si="27"/>
        <v>0</v>
      </c>
      <c r="HP8">
        <f t="shared" si="27"/>
        <v>0</v>
      </c>
      <c r="HQ8">
        <f t="shared" si="27"/>
        <v>0</v>
      </c>
      <c r="HR8">
        <f t="shared" si="27"/>
        <v>0</v>
      </c>
      <c r="HS8">
        <f t="shared" si="27"/>
        <v>0</v>
      </c>
      <c r="HT8">
        <f t="shared" si="27"/>
        <v>0</v>
      </c>
      <c r="HU8">
        <f t="shared" si="27"/>
        <v>0</v>
      </c>
      <c r="IA8">
        <f t="shared" ref="IA8:II8" si="28">COUNTIF(IA$10:IA$403,"")</f>
        <v>0</v>
      </c>
      <c r="IB8">
        <f t="shared" si="28"/>
        <v>0</v>
      </c>
      <c r="IC8">
        <f t="shared" si="28"/>
        <v>0</v>
      </c>
      <c r="ID8">
        <f t="shared" si="28"/>
        <v>0</v>
      </c>
      <c r="IE8">
        <f t="shared" si="28"/>
        <v>0</v>
      </c>
      <c r="IF8">
        <f t="shared" si="28"/>
        <v>0</v>
      </c>
      <c r="IG8">
        <f t="shared" si="28"/>
        <v>0</v>
      </c>
      <c r="IH8">
        <f t="shared" si="28"/>
        <v>0</v>
      </c>
      <c r="II8">
        <f t="shared" si="28"/>
        <v>0</v>
      </c>
      <c r="IL8">
        <f t="shared" ref="IL8:JH8" si="29">COUNTIF(IL$10:IL$403,"")</f>
        <v>0</v>
      </c>
      <c r="IM8">
        <f t="shared" si="29"/>
        <v>0</v>
      </c>
      <c r="IN8">
        <f t="shared" si="29"/>
        <v>0</v>
      </c>
      <c r="IO8">
        <f t="shared" si="29"/>
        <v>0</v>
      </c>
      <c r="IP8">
        <f t="shared" si="29"/>
        <v>0</v>
      </c>
      <c r="IQ8">
        <f t="shared" si="29"/>
        <v>0</v>
      </c>
      <c r="IR8">
        <f t="shared" si="29"/>
        <v>0</v>
      </c>
      <c r="IS8">
        <f t="shared" si="29"/>
        <v>0</v>
      </c>
      <c r="IT8">
        <f t="shared" si="29"/>
        <v>0</v>
      </c>
      <c r="IU8">
        <f t="shared" si="29"/>
        <v>0</v>
      </c>
      <c r="IV8">
        <f t="shared" si="29"/>
        <v>0</v>
      </c>
      <c r="IW8">
        <f t="shared" si="29"/>
        <v>0</v>
      </c>
      <c r="IX8">
        <f t="shared" si="29"/>
        <v>0</v>
      </c>
      <c r="IY8">
        <f t="shared" si="29"/>
        <v>0</v>
      </c>
      <c r="IZ8">
        <f t="shared" si="29"/>
        <v>0</v>
      </c>
      <c r="JA8">
        <f t="shared" si="29"/>
        <v>0</v>
      </c>
      <c r="JB8">
        <f t="shared" si="29"/>
        <v>0</v>
      </c>
      <c r="JC8">
        <f t="shared" si="29"/>
        <v>0</v>
      </c>
      <c r="JD8">
        <f t="shared" si="29"/>
        <v>0</v>
      </c>
      <c r="JE8">
        <f t="shared" si="29"/>
        <v>0</v>
      </c>
      <c r="JF8">
        <f t="shared" si="29"/>
        <v>0</v>
      </c>
      <c r="JG8">
        <f t="shared" si="29"/>
        <v>0</v>
      </c>
      <c r="JH8">
        <f t="shared" si="29"/>
        <v>0</v>
      </c>
      <c r="JK8">
        <f t="shared" ref="JK8:KG8" si="30">COUNTIF(JK$10:JK$403,"")</f>
        <v>0</v>
      </c>
      <c r="JL8">
        <f t="shared" si="30"/>
        <v>0</v>
      </c>
      <c r="JM8">
        <f t="shared" si="30"/>
        <v>0</v>
      </c>
      <c r="JN8">
        <f t="shared" si="30"/>
        <v>0</v>
      </c>
      <c r="JO8">
        <f t="shared" si="30"/>
        <v>0</v>
      </c>
      <c r="JP8">
        <f t="shared" si="30"/>
        <v>0</v>
      </c>
      <c r="JQ8">
        <f t="shared" si="30"/>
        <v>0</v>
      </c>
      <c r="JR8">
        <f t="shared" si="30"/>
        <v>0</v>
      </c>
      <c r="JS8">
        <f t="shared" si="30"/>
        <v>0</v>
      </c>
      <c r="JT8">
        <f t="shared" si="30"/>
        <v>0</v>
      </c>
      <c r="JU8">
        <f t="shared" si="30"/>
        <v>0</v>
      </c>
      <c r="JV8">
        <f t="shared" si="30"/>
        <v>0</v>
      </c>
      <c r="JW8">
        <f t="shared" si="30"/>
        <v>0</v>
      </c>
      <c r="JX8">
        <f t="shared" si="30"/>
        <v>0</v>
      </c>
      <c r="JY8">
        <f t="shared" si="30"/>
        <v>0</v>
      </c>
      <c r="JZ8">
        <f t="shared" si="30"/>
        <v>0</v>
      </c>
      <c r="KA8">
        <f t="shared" si="30"/>
        <v>0</v>
      </c>
      <c r="KB8">
        <f t="shared" si="30"/>
        <v>0</v>
      </c>
      <c r="KC8">
        <f t="shared" si="30"/>
        <v>0</v>
      </c>
      <c r="KD8">
        <f t="shared" si="30"/>
        <v>0</v>
      </c>
      <c r="KE8">
        <f t="shared" si="30"/>
        <v>0</v>
      </c>
      <c r="KF8">
        <f t="shared" si="30"/>
        <v>0</v>
      </c>
      <c r="KG8">
        <f t="shared" si="30"/>
        <v>0</v>
      </c>
      <c r="KJ8">
        <f t="shared" ref="KJ8:KW8" si="31">COUNTIF(KJ$10:KJ$403,"")</f>
        <v>0</v>
      </c>
      <c r="KK8">
        <f t="shared" si="31"/>
        <v>0</v>
      </c>
      <c r="KL8">
        <f t="shared" si="31"/>
        <v>0</v>
      </c>
      <c r="KM8">
        <f t="shared" si="31"/>
        <v>0</v>
      </c>
      <c r="KN8">
        <f t="shared" si="31"/>
        <v>0</v>
      </c>
      <c r="KO8">
        <f t="shared" si="31"/>
        <v>0</v>
      </c>
      <c r="KP8">
        <f t="shared" si="31"/>
        <v>0</v>
      </c>
      <c r="KQ8">
        <f t="shared" si="31"/>
        <v>0</v>
      </c>
      <c r="KR8">
        <f t="shared" si="31"/>
        <v>0</v>
      </c>
      <c r="KS8">
        <f t="shared" si="31"/>
        <v>0</v>
      </c>
      <c r="KT8">
        <f t="shared" si="31"/>
        <v>0</v>
      </c>
      <c r="KU8">
        <f t="shared" si="31"/>
        <v>0</v>
      </c>
      <c r="KV8">
        <f t="shared" si="31"/>
        <v>0</v>
      </c>
      <c r="KW8">
        <f t="shared" si="31"/>
        <v>0</v>
      </c>
      <c r="MF8">
        <f t="shared" ref="MF8:MM8" si="32">COUNTIF(MF$10:MF$403,"")</f>
        <v>0</v>
      </c>
      <c r="MG8">
        <f t="shared" si="32"/>
        <v>0</v>
      </c>
      <c r="MH8">
        <f t="shared" si="32"/>
        <v>0</v>
      </c>
      <c r="MI8">
        <f t="shared" si="32"/>
        <v>0</v>
      </c>
      <c r="MJ8">
        <f t="shared" si="32"/>
        <v>0</v>
      </c>
      <c r="MK8">
        <f t="shared" si="32"/>
        <v>0</v>
      </c>
      <c r="ML8">
        <f t="shared" si="32"/>
        <v>0</v>
      </c>
      <c r="MM8">
        <f t="shared" si="32"/>
        <v>0</v>
      </c>
      <c r="MO8">
        <f>COUNTIF(MO$10:MO$403,"")</f>
        <v>0</v>
      </c>
      <c r="MP8">
        <f>COUNTIF(MP$10:MP$403,"")</f>
        <v>0</v>
      </c>
      <c r="MQ8">
        <f>COUNTIF(MQ$10:MQ$403,"")</f>
        <v>0</v>
      </c>
      <c r="MR8">
        <f>COUNTIF(MR$10:MR$403,"")</f>
        <v>0</v>
      </c>
      <c r="MS8">
        <f>COUNTIF(MS$10:MS$403,"")</f>
        <v>0</v>
      </c>
    </row>
    <row r="9" spans="1:374" x14ac:dyDescent="0.25">
      <c r="G9">
        <f>SUM(G2:G6)</f>
        <v>348</v>
      </c>
      <c r="H9">
        <f>SUM(H2:H6)</f>
        <v>394</v>
      </c>
      <c r="I9">
        <f>SUM(I2:I8)</f>
        <v>394</v>
      </c>
      <c r="AI9">
        <f t="shared" ref="AI9:AQ9" si="33">SUM(AI2:AI8)</f>
        <v>394</v>
      </c>
      <c r="AJ9">
        <f t="shared" si="33"/>
        <v>394</v>
      </c>
      <c r="AK9">
        <f t="shared" si="33"/>
        <v>394</v>
      </c>
      <c r="AL9">
        <f t="shared" si="33"/>
        <v>394</v>
      </c>
      <c r="AM9">
        <f t="shared" si="33"/>
        <v>394</v>
      </c>
      <c r="AN9">
        <f t="shared" si="33"/>
        <v>394</v>
      </c>
      <c r="AO9">
        <f t="shared" si="33"/>
        <v>394</v>
      </c>
      <c r="AP9">
        <f t="shared" si="33"/>
        <v>394</v>
      </c>
      <c r="AQ9">
        <f t="shared" si="33"/>
        <v>394</v>
      </c>
      <c r="CD9">
        <f t="shared" ref="CD9:CZ9" si="34">SUM(CD2:CD8)</f>
        <v>394</v>
      </c>
      <c r="CE9">
        <f t="shared" si="34"/>
        <v>394</v>
      </c>
      <c r="CF9">
        <f t="shared" si="34"/>
        <v>394</v>
      </c>
      <c r="CG9">
        <f t="shared" si="34"/>
        <v>394</v>
      </c>
      <c r="CH9">
        <f t="shared" si="34"/>
        <v>394</v>
      </c>
      <c r="CI9">
        <f t="shared" si="34"/>
        <v>394</v>
      </c>
      <c r="CJ9">
        <f t="shared" si="34"/>
        <v>394</v>
      </c>
      <c r="CK9">
        <f t="shared" si="34"/>
        <v>394</v>
      </c>
      <c r="CL9">
        <f t="shared" si="34"/>
        <v>394</v>
      </c>
      <c r="CM9">
        <f t="shared" si="34"/>
        <v>394</v>
      </c>
      <c r="CN9">
        <f t="shared" si="34"/>
        <v>394</v>
      </c>
      <c r="CO9">
        <f t="shared" si="34"/>
        <v>394</v>
      </c>
      <c r="CP9">
        <f t="shared" si="34"/>
        <v>394</v>
      </c>
      <c r="CQ9">
        <f t="shared" si="34"/>
        <v>394</v>
      </c>
      <c r="CR9">
        <f t="shared" si="34"/>
        <v>394</v>
      </c>
      <c r="CS9">
        <f t="shared" si="34"/>
        <v>394</v>
      </c>
      <c r="CT9">
        <f t="shared" si="34"/>
        <v>394</v>
      </c>
      <c r="CU9">
        <f t="shared" si="34"/>
        <v>394</v>
      </c>
      <c r="CV9">
        <f t="shared" si="34"/>
        <v>394</v>
      </c>
      <c r="CW9">
        <f t="shared" si="34"/>
        <v>394</v>
      </c>
      <c r="CX9">
        <f t="shared" si="34"/>
        <v>394</v>
      </c>
      <c r="CY9">
        <f t="shared" si="34"/>
        <v>394</v>
      </c>
      <c r="CZ9" s="5">
        <f t="shared" si="34"/>
        <v>273</v>
      </c>
      <c r="DG9">
        <f>SUM(DG2:DG8)</f>
        <v>394</v>
      </c>
      <c r="DH9">
        <f>SUM(DH2:DH8)</f>
        <v>394</v>
      </c>
      <c r="DJ9">
        <f>SUM(DJ2:DJ8)</f>
        <v>394</v>
      </c>
      <c r="DW9">
        <f>SUM(DW2:DW8)</f>
        <v>394</v>
      </c>
      <c r="DX9">
        <f>SUM(DX2:DX8)</f>
        <v>394</v>
      </c>
      <c r="ED9">
        <f>SUM(ED2:ED8)</f>
        <v>394</v>
      </c>
      <c r="EE9">
        <f>SUM(EE2:EE8)</f>
        <v>394</v>
      </c>
      <c r="EH9">
        <f>SUM(EH2:EH6)</f>
        <v>140</v>
      </c>
      <c r="EJ9">
        <f>SUM(EJ2:EJ8)</f>
        <v>366</v>
      </c>
      <c r="EK9">
        <f>SUM(EK2:EK8)</f>
        <v>394</v>
      </c>
      <c r="EM9">
        <f t="shared" ref="EM9:EX9" si="35">SUM(EM2:EM8)</f>
        <v>394</v>
      </c>
      <c r="EN9">
        <f t="shared" si="35"/>
        <v>394</v>
      </c>
      <c r="EO9">
        <f t="shared" si="35"/>
        <v>394</v>
      </c>
      <c r="EP9">
        <f t="shared" si="35"/>
        <v>394</v>
      </c>
      <c r="EQ9">
        <f t="shared" si="35"/>
        <v>394</v>
      </c>
      <c r="ER9">
        <f t="shared" si="35"/>
        <v>394</v>
      </c>
      <c r="ES9">
        <f t="shared" si="35"/>
        <v>394</v>
      </c>
      <c r="ET9">
        <f t="shared" si="35"/>
        <v>394</v>
      </c>
      <c r="EU9">
        <f t="shared" si="35"/>
        <v>394</v>
      </c>
      <c r="EV9">
        <f t="shared" si="35"/>
        <v>394</v>
      </c>
      <c r="EW9">
        <f t="shared" si="35"/>
        <v>394</v>
      </c>
      <c r="EX9">
        <f t="shared" si="35"/>
        <v>394</v>
      </c>
      <c r="FV9">
        <f>SUM(FV2:FV8)</f>
        <v>394</v>
      </c>
      <c r="FW9">
        <f>SUM(FW2:FW8)</f>
        <v>394</v>
      </c>
      <c r="FX9">
        <f>SUM(FX2:FX8)</f>
        <v>394</v>
      </c>
      <c r="FY9">
        <f>SUM(FY2:FY8)</f>
        <v>394</v>
      </c>
      <c r="GI9">
        <f>SUM(GI2:GI8)</f>
        <v>394</v>
      </c>
      <c r="GK9">
        <f>SUM(GK2:GK8)</f>
        <v>394</v>
      </c>
      <c r="GL9">
        <f>SUM(GL2:GL8)</f>
        <v>394</v>
      </c>
      <c r="GN9">
        <f>SUM(GN2:GN8)</f>
        <v>394</v>
      </c>
      <c r="GP9">
        <f t="shared" ref="GP9:HJ9" si="36">SUM(GP2:GP8)</f>
        <v>394</v>
      </c>
      <c r="GQ9">
        <f t="shared" si="36"/>
        <v>394</v>
      </c>
      <c r="GR9">
        <f t="shared" si="36"/>
        <v>394</v>
      </c>
      <c r="GS9">
        <f t="shared" si="36"/>
        <v>394</v>
      </c>
      <c r="GT9">
        <f t="shared" si="36"/>
        <v>394</v>
      </c>
      <c r="GU9">
        <f t="shared" si="36"/>
        <v>394</v>
      </c>
      <c r="GV9">
        <f t="shared" si="36"/>
        <v>394</v>
      </c>
      <c r="GW9">
        <f t="shared" si="36"/>
        <v>394</v>
      </c>
      <c r="GX9">
        <f t="shared" si="36"/>
        <v>394</v>
      </c>
      <c r="GY9">
        <f t="shared" si="36"/>
        <v>394</v>
      </c>
      <c r="GZ9">
        <f t="shared" si="36"/>
        <v>394</v>
      </c>
      <c r="HB9">
        <f t="shared" si="36"/>
        <v>394</v>
      </c>
      <c r="HC9">
        <f t="shared" si="36"/>
        <v>394</v>
      </c>
      <c r="HD9">
        <f t="shared" si="36"/>
        <v>394</v>
      </c>
      <c r="HE9">
        <f t="shared" si="36"/>
        <v>394</v>
      </c>
      <c r="HF9">
        <f t="shared" si="36"/>
        <v>394</v>
      </c>
      <c r="HG9">
        <f t="shared" si="36"/>
        <v>394</v>
      </c>
      <c r="HH9">
        <f t="shared" si="36"/>
        <v>394</v>
      </c>
      <c r="HI9">
        <f t="shared" si="36"/>
        <v>394</v>
      </c>
      <c r="HJ9">
        <f t="shared" si="36"/>
        <v>394</v>
      </c>
      <c r="HM9">
        <f t="shared" ref="HM9:HU9" si="37">SUM(HM2:HM8)</f>
        <v>394</v>
      </c>
      <c r="HN9">
        <f t="shared" si="37"/>
        <v>394</v>
      </c>
      <c r="HO9">
        <f t="shared" si="37"/>
        <v>394</v>
      </c>
      <c r="HP9">
        <f t="shared" si="37"/>
        <v>394</v>
      </c>
      <c r="HQ9">
        <f t="shared" si="37"/>
        <v>394</v>
      </c>
      <c r="HR9">
        <f t="shared" si="37"/>
        <v>394</v>
      </c>
      <c r="HS9">
        <f t="shared" si="37"/>
        <v>394</v>
      </c>
      <c r="HT9">
        <f t="shared" si="37"/>
        <v>394</v>
      </c>
      <c r="HU9">
        <f t="shared" si="37"/>
        <v>394</v>
      </c>
      <c r="HZ9">
        <f t="shared" ref="HZ9:II9" si="38">SUM(HZ2:HZ8)</f>
        <v>394</v>
      </c>
      <c r="IA9">
        <f t="shared" si="38"/>
        <v>394</v>
      </c>
      <c r="IB9">
        <f t="shared" si="38"/>
        <v>394</v>
      </c>
      <c r="IC9">
        <f t="shared" si="38"/>
        <v>394</v>
      </c>
      <c r="ID9">
        <f t="shared" si="38"/>
        <v>394</v>
      </c>
      <c r="IE9">
        <f t="shared" si="38"/>
        <v>394</v>
      </c>
      <c r="IF9">
        <f t="shared" si="38"/>
        <v>394</v>
      </c>
      <c r="IG9">
        <f t="shared" si="38"/>
        <v>394</v>
      </c>
      <c r="IH9">
        <f t="shared" si="38"/>
        <v>394</v>
      </c>
      <c r="II9">
        <f t="shared" si="38"/>
        <v>394</v>
      </c>
      <c r="IL9">
        <f t="shared" ref="IL9:JH9" si="39">SUM(IL2:IL8)</f>
        <v>394</v>
      </c>
      <c r="IM9">
        <f t="shared" si="39"/>
        <v>394</v>
      </c>
      <c r="IN9">
        <f t="shared" si="39"/>
        <v>394</v>
      </c>
      <c r="IO9">
        <f t="shared" si="39"/>
        <v>394</v>
      </c>
      <c r="IP9">
        <f t="shared" si="39"/>
        <v>394</v>
      </c>
      <c r="IQ9">
        <f t="shared" si="39"/>
        <v>394</v>
      </c>
      <c r="IR9">
        <f t="shared" si="39"/>
        <v>394</v>
      </c>
      <c r="IS9">
        <f t="shared" si="39"/>
        <v>394</v>
      </c>
      <c r="IT9">
        <f t="shared" si="39"/>
        <v>394</v>
      </c>
      <c r="IU9">
        <f t="shared" si="39"/>
        <v>394</v>
      </c>
      <c r="IV9">
        <f t="shared" si="39"/>
        <v>394</v>
      </c>
      <c r="IW9">
        <f t="shared" si="39"/>
        <v>394</v>
      </c>
      <c r="IX9">
        <f t="shared" si="39"/>
        <v>394</v>
      </c>
      <c r="IY9">
        <f t="shared" si="39"/>
        <v>394</v>
      </c>
      <c r="IZ9">
        <f t="shared" si="39"/>
        <v>394</v>
      </c>
      <c r="JA9">
        <f t="shared" si="39"/>
        <v>394</v>
      </c>
      <c r="JB9">
        <f t="shared" si="39"/>
        <v>394</v>
      </c>
      <c r="JC9">
        <f t="shared" si="39"/>
        <v>394</v>
      </c>
      <c r="JD9">
        <f t="shared" si="39"/>
        <v>394</v>
      </c>
      <c r="JE9">
        <f t="shared" si="39"/>
        <v>394</v>
      </c>
      <c r="JF9">
        <f t="shared" si="39"/>
        <v>394</v>
      </c>
      <c r="JG9">
        <f t="shared" si="39"/>
        <v>394</v>
      </c>
      <c r="JH9">
        <f t="shared" si="39"/>
        <v>394</v>
      </c>
      <c r="JK9">
        <f t="shared" ref="JK9:KG9" si="40">SUM(JK2:JK8)</f>
        <v>394</v>
      </c>
      <c r="JL9">
        <f t="shared" si="40"/>
        <v>394</v>
      </c>
      <c r="JM9">
        <f t="shared" si="40"/>
        <v>394</v>
      </c>
      <c r="JN9">
        <f t="shared" si="40"/>
        <v>394</v>
      </c>
      <c r="JO9">
        <f t="shared" si="40"/>
        <v>394</v>
      </c>
      <c r="JP9">
        <f t="shared" si="40"/>
        <v>394</v>
      </c>
      <c r="JQ9">
        <f t="shared" si="40"/>
        <v>394</v>
      </c>
      <c r="JR9">
        <f t="shared" si="40"/>
        <v>394</v>
      </c>
      <c r="JS9">
        <f t="shared" si="40"/>
        <v>394</v>
      </c>
      <c r="JT9">
        <f t="shared" si="40"/>
        <v>394</v>
      </c>
      <c r="JU9">
        <f t="shared" si="40"/>
        <v>394</v>
      </c>
      <c r="JV9">
        <f t="shared" si="40"/>
        <v>394</v>
      </c>
      <c r="JW9">
        <f t="shared" si="40"/>
        <v>394</v>
      </c>
      <c r="JX9">
        <f t="shared" si="40"/>
        <v>394</v>
      </c>
      <c r="JY9">
        <f t="shared" si="40"/>
        <v>394</v>
      </c>
      <c r="JZ9">
        <f t="shared" si="40"/>
        <v>394</v>
      </c>
      <c r="KA9">
        <f t="shared" si="40"/>
        <v>394</v>
      </c>
      <c r="KB9">
        <f t="shared" si="40"/>
        <v>394</v>
      </c>
      <c r="KC9">
        <f t="shared" si="40"/>
        <v>394</v>
      </c>
      <c r="KD9">
        <f t="shared" si="40"/>
        <v>394</v>
      </c>
      <c r="KE9">
        <f t="shared" si="40"/>
        <v>394</v>
      </c>
      <c r="KF9">
        <f t="shared" si="40"/>
        <v>394</v>
      </c>
      <c r="KG9">
        <f t="shared" si="40"/>
        <v>394</v>
      </c>
      <c r="KJ9">
        <f t="shared" ref="KJ9:KW9" si="41">SUM(KJ2:KJ8)</f>
        <v>394</v>
      </c>
      <c r="KK9">
        <f t="shared" si="41"/>
        <v>394</v>
      </c>
      <c r="KL9">
        <f t="shared" si="41"/>
        <v>394</v>
      </c>
      <c r="KM9">
        <f t="shared" si="41"/>
        <v>394</v>
      </c>
      <c r="KN9">
        <f t="shared" si="41"/>
        <v>394</v>
      </c>
      <c r="KO9">
        <f t="shared" si="41"/>
        <v>394</v>
      </c>
      <c r="KP9">
        <f t="shared" si="41"/>
        <v>394</v>
      </c>
      <c r="KQ9">
        <f t="shared" si="41"/>
        <v>394</v>
      </c>
      <c r="KR9">
        <f t="shared" si="41"/>
        <v>394</v>
      </c>
      <c r="KS9">
        <f t="shared" si="41"/>
        <v>394</v>
      </c>
      <c r="KT9">
        <f t="shared" si="41"/>
        <v>394</v>
      </c>
      <c r="KU9">
        <f t="shared" si="41"/>
        <v>394</v>
      </c>
      <c r="KV9">
        <f t="shared" si="41"/>
        <v>394</v>
      </c>
      <c r="KW9">
        <f t="shared" si="41"/>
        <v>394</v>
      </c>
      <c r="ME9">
        <f t="shared" ref="ME9:MM9" si="42">SUM(ME2:ME8)</f>
        <v>394</v>
      </c>
      <c r="MF9">
        <f t="shared" si="42"/>
        <v>394</v>
      </c>
      <c r="MG9">
        <f t="shared" si="42"/>
        <v>394</v>
      </c>
      <c r="MH9">
        <f t="shared" si="42"/>
        <v>394</v>
      </c>
      <c r="MI9">
        <f t="shared" si="42"/>
        <v>394</v>
      </c>
      <c r="MJ9">
        <f t="shared" si="42"/>
        <v>394</v>
      </c>
      <c r="MK9">
        <f t="shared" si="42"/>
        <v>394</v>
      </c>
      <c r="ML9">
        <f t="shared" si="42"/>
        <v>394</v>
      </c>
      <c r="MM9">
        <f t="shared" si="42"/>
        <v>394</v>
      </c>
      <c r="MO9">
        <f>SUM(MO2:MO8)</f>
        <v>394</v>
      </c>
      <c r="MP9">
        <f>SUM(MP2:MP8)</f>
        <v>394</v>
      </c>
      <c r="MQ9">
        <f>SUM(MQ2:MQ8)</f>
        <v>394</v>
      </c>
      <c r="MR9">
        <f>SUM(MR2:MR8)</f>
        <v>394</v>
      </c>
      <c r="MS9">
        <f>SUM(MS2:MS8)</f>
        <v>394</v>
      </c>
      <c r="MU9">
        <f>SUM(MU2:MU8)</f>
        <v>394</v>
      </c>
    </row>
    <row r="10" spans="1:374" x14ac:dyDescent="0.25">
      <c r="A10">
        <v>3010</v>
      </c>
      <c r="B10" s="1">
        <v>35327</v>
      </c>
      <c r="C10" s="1">
        <v>39945</v>
      </c>
      <c r="D10">
        <v>152</v>
      </c>
      <c r="E10">
        <v>12.67</v>
      </c>
      <c r="F10" t="s">
        <v>337</v>
      </c>
      <c r="H10" t="s">
        <v>299</v>
      </c>
      <c r="I10" t="s">
        <v>300</v>
      </c>
      <c r="J10" t="s">
        <v>301</v>
      </c>
      <c r="K10" t="s">
        <v>302</v>
      </c>
      <c r="M10" t="s">
        <v>303</v>
      </c>
      <c r="N10" t="s">
        <v>303</v>
      </c>
      <c r="O10" t="s">
        <v>303</v>
      </c>
      <c r="P10" t="s">
        <v>303</v>
      </c>
      <c r="Q10" t="s">
        <v>303</v>
      </c>
      <c r="R10" t="s">
        <v>303</v>
      </c>
      <c r="T10" t="s">
        <v>304</v>
      </c>
      <c r="U10" t="s">
        <v>305</v>
      </c>
      <c r="W10" t="s">
        <v>306</v>
      </c>
      <c r="X10" t="s">
        <v>307</v>
      </c>
      <c r="AA10" t="s">
        <v>308</v>
      </c>
      <c r="AC10" t="s">
        <v>309</v>
      </c>
      <c r="AF10" t="s">
        <v>310</v>
      </c>
      <c r="AH10" t="s">
        <v>307</v>
      </c>
      <c r="AR10">
        <v>70</v>
      </c>
      <c r="AS10">
        <v>377</v>
      </c>
      <c r="AT10" t="s">
        <v>307</v>
      </c>
      <c r="AV10" t="s">
        <v>312</v>
      </c>
      <c r="AX10" t="s">
        <v>312</v>
      </c>
      <c r="AY10" t="s">
        <v>307</v>
      </c>
      <c r="AZ10" t="s">
        <v>313</v>
      </c>
      <c r="BA10" t="s">
        <v>303</v>
      </c>
      <c r="BB10" t="s">
        <v>303</v>
      </c>
      <c r="BC10" t="s">
        <v>303</v>
      </c>
      <c r="BD10" t="s">
        <v>303</v>
      </c>
      <c r="BE10" t="s">
        <v>303</v>
      </c>
      <c r="BF10" t="s">
        <v>303</v>
      </c>
      <c r="BG10" t="s">
        <v>303</v>
      </c>
      <c r="BH10" t="s">
        <v>303</v>
      </c>
      <c r="BI10" t="s">
        <v>303</v>
      </c>
      <c r="BJ10" t="s">
        <v>303</v>
      </c>
      <c r="BK10" t="s">
        <v>303</v>
      </c>
      <c r="BL10" t="s">
        <v>303</v>
      </c>
      <c r="BM10" t="s">
        <v>303</v>
      </c>
      <c r="BN10" t="s">
        <v>314</v>
      </c>
      <c r="BO10" t="s">
        <v>314</v>
      </c>
      <c r="BP10" t="s">
        <v>303</v>
      </c>
      <c r="BQ10" t="s">
        <v>303</v>
      </c>
      <c r="BR10" t="s">
        <v>303</v>
      </c>
      <c r="BS10" t="s">
        <v>303</v>
      </c>
      <c r="BT10" t="s">
        <v>303</v>
      </c>
      <c r="BU10" t="s">
        <v>303</v>
      </c>
      <c r="BV10" t="s">
        <v>303</v>
      </c>
      <c r="BW10" t="s">
        <v>303</v>
      </c>
      <c r="BX10" t="s">
        <v>303</v>
      </c>
      <c r="BY10" t="s">
        <v>303</v>
      </c>
      <c r="BZ10" t="s">
        <v>303</v>
      </c>
      <c r="CA10" t="s">
        <v>303</v>
      </c>
      <c r="CB10" t="s">
        <v>303</v>
      </c>
      <c r="CE10" t="s">
        <v>306</v>
      </c>
      <c r="CM10" t="s">
        <v>306</v>
      </c>
      <c r="CS10" t="s">
        <v>306</v>
      </c>
      <c r="CT10" t="s">
        <v>303</v>
      </c>
      <c r="CU10" t="s">
        <v>303</v>
      </c>
      <c r="CV10" t="s">
        <v>303</v>
      </c>
      <c r="CW10" t="s">
        <v>303</v>
      </c>
      <c r="CZ10" t="s">
        <v>389</v>
      </c>
      <c r="DA10" t="s">
        <v>303</v>
      </c>
      <c r="DB10" t="s">
        <v>314</v>
      </c>
      <c r="DC10" t="s">
        <v>303</v>
      </c>
      <c r="DD10" t="s">
        <v>303</v>
      </c>
      <c r="DE10" t="s">
        <v>314</v>
      </c>
      <c r="DF10" t="s">
        <v>303</v>
      </c>
      <c r="DG10" t="s">
        <v>306</v>
      </c>
      <c r="DH10" t="s">
        <v>307</v>
      </c>
      <c r="DK10" t="s">
        <v>316</v>
      </c>
      <c r="DL10" t="s">
        <v>317</v>
      </c>
      <c r="DM10" t="s">
        <v>318</v>
      </c>
      <c r="DO10" t="s">
        <v>303</v>
      </c>
      <c r="DP10" t="s">
        <v>303</v>
      </c>
      <c r="DQ10" t="s">
        <v>303</v>
      </c>
      <c r="DR10" t="s">
        <v>303</v>
      </c>
      <c r="DS10" t="s">
        <v>314</v>
      </c>
      <c r="DT10" t="s">
        <v>303</v>
      </c>
      <c r="DU10" t="s">
        <v>303</v>
      </c>
      <c r="DV10" t="s">
        <v>303</v>
      </c>
      <c r="DW10" t="s">
        <v>314</v>
      </c>
      <c r="DX10" t="s">
        <v>303</v>
      </c>
      <c r="DY10" t="s">
        <v>303</v>
      </c>
      <c r="DZ10" t="s">
        <v>303</v>
      </c>
      <c r="EA10" t="s">
        <v>303</v>
      </c>
      <c r="EB10" t="s">
        <v>303</v>
      </c>
      <c r="ED10" t="s">
        <v>307</v>
      </c>
      <c r="EE10" t="s">
        <v>307</v>
      </c>
      <c r="EG10" t="s">
        <v>306</v>
      </c>
      <c r="EH10" t="s">
        <v>319</v>
      </c>
      <c r="EI10" t="s">
        <v>329</v>
      </c>
      <c r="EJ10" t="s">
        <v>306</v>
      </c>
      <c r="EK10" t="s">
        <v>361</v>
      </c>
      <c r="EL10" t="s">
        <v>345</v>
      </c>
      <c r="EM10" t="s">
        <v>307</v>
      </c>
      <c r="EN10" t="s">
        <v>303</v>
      </c>
      <c r="FV10" t="s">
        <v>303</v>
      </c>
      <c r="FW10" t="s">
        <v>303</v>
      </c>
      <c r="FX10" t="s">
        <v>303</v>
      </c>
      <c r="FY10" t="s">
        <v>303</v>
      </c>
      <c r="GI10" t="s">
        <v>306</v>
      </c>
      <c r="GJ10" t="s">
        <v>307</v>
      </c>
      <c r="GQ10" t="s">
        <v>303</v>
      </c>
      <c r="GR10" t="s">
        <v>303</v>
      </c>
      <c r="GS10" t="s">
        <v>303</v>
      </c>
      <c r="GT10" t="s">
        <v>303</v>
      </c>
      <c r="GU10" t="s">
        <v>303</v>
      </c>
      <c r="GV10" t="s">
        <v>303</v>
      </c>
      <c r="GW10" t="s">
        <v>303</v>
      </c>
      <c r="GX10" t="s">
        <v>303</v>
      </c>
      <c r="GY10" t="s">
        <v>303</v>
      </c>
      <c r="HB10" t="s">
        <v>303</v>
      </c>
      <c r="HC10" t="s">
        <v>303</v>
      </c>
      <c r="HD10" t="s">
        <v>303</v>
      </c>
      <c r="HE10" t="s">
        <v>303</v>
      </c>
      <c r="HF10" t="s">
        <v>303</v>
      </c>
      <c r="HG10" t="s">
        <v>303</v>
      </c>
      <c r="HH10" t="s">
        <v>303</v>
      </c>
      <c r="HI10" t="s">
        <v>303</v>
      </c>
      <c r="HJ10" t="s">
        <v>303</v>
      </c>
      <c r="HM10" t="s">
        <v>303</v>
      </c>
      <c r="HN10" t="s">
        <v>303</v>
      </c>
      <c r="HO10" t="s">
        <v>303</v>
      </c>
      <c r="HP10" t="s">
        <v>303</v>
      </c>
      <c r="HQ10" t="s">
        <v>303</v>
      </c>
      <c r="HR10" t="s">
        <v>303</v>
      </c>
      <c r="HS10" t="s">
        <v>303</v>
      </c>
      <c r="HT10" t="s">
        <v>303</v>
      </c>
      <c r="HU10" t="s">
        <v>303</v>
      </c>
      <c r="HX10" t="s">
        <v>306</v>
      </c>
      <c r="HY10" t="s">
        <v>322</v>
      </c>
      <c r="HZ10" t="s">
        <v>335</v>
      </c>
      <c r="IA10" t="s">
        <v>303</v>
      </c>
      <c r="IB10" t="s">
        <v>303</v>
      </c>
      <c r="IC10" t="s">
        <v>303</v>
      </c>
      <c r="ID10" t="s">
        <v>303</v>
      </c>
      <c r="IE10" t="s">
        <v>303</v>
      </c>
      <c r="IF10" t="s">
        <v>303</v>
      </c>
      <c r="IG10" t="s">
        <v>303</v>
      </c>
      <c r="IH10" t="s">
        <v>303</v>
      </c>
      <c r="II10" t="s">
        <v>303</v>
      </c>
      <c r="IL10" t="s">
        <v>303</v>
      </c>
      <c r="IM10" t="s">
        <v>303</v>
      </c>
      <c r="IN10" t="s">
        <v>303</v>
      </c>
      <c r="IO10" t="s">
        <v>303</v>
      </c>
      <c r="IP10" t="s">
        <v>303</v>
      </c>
      <c r="IQ10" t="s">
        <v>303</v>
      </c>
      <c r="IR10" t="s">
        <v>303</v>
      </c>
      <c r="IS10" t="s">
        <v>303</v>
      </c>
      <c r="IT10" t="s">
        <v>303</v>
      </c>
      <c r="IU10" t="s">
        <v>303</v>
      </c>
      <c r="IV10" t="s">
        <v>303</v>
      </c>
      <c r="IW10" t="s">
        <v>303</v>
      </c>
      <c r="IX10" t="s">
        <v>303</v>
      </c>
      <c r="IY10" t="s">
        <v>303</v>
      </c>
      <c r="IZ10" t="s">
        <v>303</v>
      </c>
      <c r="JA10" t="s">
        <v>303</v>
      </c>
      <c r="JB10" t="s">
        <v>303</v>
      </c>
      <c r="JC10" t="s">
        <v>303</v>
      </c>
      <c r="JD10" t="s">
        <v>303</v>
      </c>
      <c r="JE10" t="s">
        <v>303</v>
      </c>
      <c r="JF10" t="s">
        <v>303</v>
      </c>
      <c r="JG10" t="s">
        <v>303</v>
      </c>
      <c r="JH10" t="s">
        <v>303</v>
      </c>
      <c r="JK10" t="s">
        <v>303</v>
      </c>
      <c r="JL10" t="s">
        <v>303</v>
      </c>
      <c r="JM10" t="s">
        <v>303</v>
      </c>
      <c r="JN10" t="s">
        <v>303</v>
      </c>
      <c r="JO10" t="s">
        <v>303</v>
      </c>
      <c r="JP10" t="s">
        <v>303</v>
      </c>
      <c r="JQ10" t="s">
        <v>303</v>
      </c>
      <c r="JR10" t="s">
        <v>303</v>
      </c>
      <c r="JS10" t="s">
        <v>303</v>
      </c>
      <c r="JT10" t="s">
        <v>303</v>
      </c>
      <c r="JU10" t="s">
        <v>303</v>
      </c>
      <c r="JV10" t="s">
        <v>303</v>
      </c>
      <c r="JW10" t="s">
        <v>303</v>
      </c>
      <c r="JX10" t="s">
        <v>303</v>
      </c>
      <c r="JY10" t="s">
        <v>303</v>
      </c>
      <c r="JZ10" t="s">
        <v>303</v>
      </c>
      <c r="KA10" t="s">
        <v>303</v>
      </c>
      <c r="KB10" t="s">
        <v>303</v>
      </c>
      <c r="KC10" t="s">
        <v>303</v>
      </c>
      <c r="KD10" t="s">
        <v>303</v>
      </c>
      <c r="KE10" t="s">
        <v>303</v>
      </c>
      <c r="KF10" t="s">
        <v>303</v>
      </c>
      <c r="KG10" t="s">
        <v>303</v>
      </c>
      <c r="KJ10" t="s">
        <v>303</v>
      </c>
      <c r="KK10" t="s">
        <v>303</v>
      </c>
      <c r="KL10" t="s">
        <v>303</v>
      </c>
      <c r="KM10" t="s">
        <v>303</v>
      </c>
      <c r="KN10" t="s">
        <v>303</v>
      </c>
      <c r="KO10" t="s">
        <v>303</v>
      </c>
      <c r="KP10" t="s">
        <v>303</v>
      </c>
      <c r="KQ10" t="s">
        <v>303</v>
      </c>
      <c r="KR10" t="s">
        <v>303</v>
      </c>
      <c r="KS10" t="s">
        <v>303</v>
      </c>
      <c r="KT10" t="s">
        <v>303</v>
      </c>
      <c r="KU10" t="s">
        <v>303</v>
      </c>
      <c r="KV10" t="s">
        <v>303</v>
      </c>
      <c r="KW10" t="s">
        <v>303</v>
      </c>
      <c r="KX10" t="s">
        <v>307</v>
      </c>
      <c r="LB10" t="s">
        <v>307</v>
      </c>
      <c r="LI10" t="s">
        <v>303</v>
      </c>
      <c r="LJ10" t="s">
        <v>303</v>
      </c>
      <c r="LK10" t="s">
        <v>303</v>
      </c>
      <c r="LL10" t="s">
        <v>303</v>
      </c>
      <c r="LM10" t="s">
        <v>303</v>
      </c>
      <c r="LN10" t="s">
        <v>303</v>
      </c>
      <c r="LO10" t="s">
        <v>303</v>
      </c>
      <c r="LP10" t="s">
        <v>303</v>
      </c>
      <c r="LQ10" t="s">
        <v>303</v>
      </c>
      <c r="LT10" t="s">
        <v>303</v>
      </c>
      <c r="LU10" t="s">
        <v>303</v>
      </c>
      <c r="LV10" t="s">
        <v>303</v>
      </c>
      <c r="LW10" t="s">
        <v>303</v>
      </c>
      <c r="LX10" t="s">
        <v>303</v>
      </c>
      <c r="LY10" t="s">
        <v>303</v>
      </c>
      <c r="LZ10" t="s">
        <v>303</v>
      </c>
      <c r="MA10" t="s">
        <v>303</v>
      </c>
      <c r="MB10" t="s">
        <v>303</v>
      </c>
      <c r="ME10" t="s">
        <v>306</v>
      </c>
      <c r="MF10" t="s">
        <v>303</v>
      </c>
      <c r="MG10" t="s">
        <v>303</v>
      </c>
      <c r="MH10" t="s">
        <v>303</v>
      </c>
      <c r="MI10" t="s">
        <v>314</v>
      </c>
      <c r="MJ10" t="s">
        <v>303</v>
      </c>
      <c r="MK10" t="s">
        <v>303</v>
      </c>
      <c r="ML10" t="s">
        <v>303</v>
      </c>
      <c r="MM10" t="s">
        <v>303</v>
      </c>
      <c r="MO10" t="s">
        <v>303</v>
      </c>
      <c r="MP10" t="s">
        <v>314</v>
      </c>
      <c r="MQ10" t="s">
        <v>303</v>
      </c>
      <c r="MR10" t="s">
        <v>303</v>
      </c>
      <c r="MS10" t="s">
        <v>303</v>
      </c>
      <c r="MU10" t="s">
        <v>307</v>
      </c>
      <c r="MV10" t="s">
        <v>303</v>
      </c>
      <c r="MW10" t="s">
        <v>303</v>
      </c>
      <c r="MX10" t="s">
        <v>303</v>
      </c>
      <c r="MY10" t="s">
        <v>303</v>
      </c>
      <c r="MZ10" t="s">
        <v>303</v>
      </c>
      <c r="NA10" t="s">
        <v>303</v>
      </c>
      <c r="NB10" t="s">
        <v>303</v>
      </c>
      <c r="NC10" t="s">
        <v>303</v>
      </c>
      <c r="NE10" t="s">
        <v>303</v>
      </c>
      <c r="NF10" t="s">
        <v>303</v>
      </c>
      <c r="NG10" t="s">
        <v>303</v>
      </c>
      <c r="NH10" t="s">
        <v>303</v>
      </c>
      <c r="NJ10" t="s">
        <v>325</v>
      </c>
    </row>
    <row r="11" spans="1:374" x14ac:dyDescent="0.25">
      <c r="A11">
        <v>3013.1</v>
      </c>
      <c r="B11" s="1">
        <v>35280</v>
      </c>
      <c r="C11" s="1">
        <v>40486</v>
      </c>
      <c r="D11">
        <v>171</v>
      </c>
      <c r="E11">
        <v>14.25</v>
      </c>
      <c r="F11" t="s">
        <v>337</v>
      </c>
      <c r="H11" t="s">
        <v>299</v>
      </c>
      <c r="I11" t="s">
        <v>379</v>
      </c>
      <c r="J11" t="s">
        <v>326</v>
      </c>
      <c r="K11" t="s">
        <v>327</v>
      </c>
      <c r="M11" t="s">
        <v>303</v>
      </c>
      <c r="N11" t="s">
        <v>303</v>
      </c>
      <c r="O11" t="s">
        <v>303</v>
      </c>
      <c r="P11" t="s">
        <v>303</v>
      </c>
      <c r="Q11" t="s">
        <v>303</v>
      </c>
      <c r="R11" t="s">
        <v>303</v>
      </c>
      <c r="T11" t="s">
        <v>304</v>
      </c>
      <c r="U11" t="s">
        <v>305</v>
      </c>
      <c r="W11" t="s">
        <v>306</v>
      </c>
      <c r="X11" t="s">
        <v>307</v>
      </c>
      <c r="AA11" t="s">
        <v>308</v>
      </c>
      <c r="AC11" t="s">
        <v>309</v>
      </c>
      <c r="AF11" t="s">
        <v>310</v>
      </c>
      <c r="AH11" t="s">
        <v>306</v>
      </c>
      <c r="AI11" t="s">
        <v>307</v>
      </c>
      <c r="AJ11" t="s">
        <v>307</v>
      </c>
      <c r="AK11" t="s">
        <v>307</v>
      </c>
      <c r="AL11" t="s">
        <v>307</v>
      </c>
      <c r="AM11" t="s">
        <v>307</v>
      </c>
      <c r="AN11" t="s">
        <v>306</v>
      </c>
      <c r="AO11" t="s">
        <v>307</v>
      </c>
      <c r="AR11">
        <v>0</v>
      </c>
      <c r="AS11">
        <v>300</v>
      </c>
      <c r="AT11" t="s">
        <v>307</v>
      </c>
      <c r="AV11" t="s">
        <v>311</v>
      </c>
      <c r="AX11" t="s">
        <v>311</v>
      </c>
      <c r="AY11" t="s">
        <v>359</v>
      </c>
      <c r="AZ11" t="s">
        <v>313</v>
      </c>
      <c r="BA11" t="s">
        <v>303</v>
      </c>
      <c r="BB11" t="s">
        <v>303</v>
      </c>
      <c r="BC11" t="s">
        <v>303</v>
      </c>
      <c r="BD11" t="s">
        <v>303</v>
      </c>
      <c r="BE11" t="s">
        <v>303</v>
      </c>
      <c r="BF11" t="s">
        <v>303</v>
      </c>
      <c r="BG11" t="s">
        <v>303</v>
      </c>
      <c r="BH11" t="s">
        <v>303</v>
      </c>
      <c r="BI11" t="s">
        <v>303</v>
      </c>
      <c r="BJ11" t="s">
        <v>303</v>
      </c>
      <c r="BK11" t="s">
        <v>303</v>
      </c>
      <c r="BL11" t="s">
        <v>303</v>
      </c>
      <c r="BM11" t="s">
        <v>303</v>
      </c>
      <c r="BN11" t="s">
        <v>314</v>
      </c>
      <c r="BO11" t="s">
        <v>303</v>
      </c>
      <c r="BP11" t="s">
        <v>303</v>
      </c>
      <c r="BQ11" t="s">
        <v>303</v>
      </c>
      <c r="BR11" t="s">
        <v>303</v>
      </c>
      <c r="BS11" t="s">
        <v>303</v>
      </c>
      <c r="BT11" t="s">
        <v>303</v>
      </c>
      <c r="BU11" t="s">
        <v>303</v>
      </c>
      <c r="BV11" t="s">
        <v>303</v>
      </c>
      <c r="BW11" t="s">
        <v>314</v>
      </c>
      <c r="BX11" t="s">
        <v>303</v>
      </c>
      <c r="BY11" t="s">
        <v>303</v>
      </c>
      <c r="BZ11" t="s">
        <v>303</v>
      </c>
      <c r="CA11" t="s">
        <v>303</v>
      </c>
      <c r="CB11" t="s">
        <v>303</v>
      </c>
      <c r="CD11" t="s">
        <v>307</v>
      </c>
      <c r="CE11" t="s">
        <v>306</v>
      </c>
      <c r="CF11" t="s">
        <v>307</v>
      </c>
      <c r="CG11" t="s">
        <v>307</v>
      </c>
      <c r="CH11" t="s">
        <v>307</v>
      </c>
      <c r="CI11" t="s">
        <v>307</v>
      </c>
      <c r="CJ11" t="s">
        <v>307</v>
      </c>
      <c r="CK11" t="s">
        <v>307</v>
      </c>
      <c r="CL11" t="s">
        <v>307</v>
      </c>
      <c r="CM11" t="s">
        <v>307</v>
      </c>
      <c r="CN11" t="s">
        <v>307</v>
      </c>
      <c r="CO11" t="s">
        <v>307</v>
      </c>
      <c r="CP11" t="s">
        <v>307</v>
      </c>
      <c r="CQ11" t="s">
        <v>307</v>
      </c>
      <c r="CR11" t="s">
        <v>307</v>
      </c>
      <c r="CS11" t="s">
        <v>307</v>
      </c>
      <c r="CT11" t="s">
        <v>303</v>
      </c>
      <c r="CU11" t="s">
        <v>303</v>
      </c>
      <c r="CV11" t="s">
        <v>303</v>
      </c>
      <c r="CW11" t="s">
        <v>303</v>
      </c>
      <c r="DA11" t="s">
        <v>303</v>
      </c>
      <c r="DB11" t="s">
        <v>303</v>
      </c>
      <c r="DC11" t="s">
        <v>303</v>
      </c>
      <c r="DD11" t="s">
        <v>303</v>
      </c>
      <c r="DE11" t="s">
        <v>303</v>
      </c>
      <c r="DF11" t="s">
        <v>314</v>
      </c>
      <c r="DG11" t="s">
        <v>306</v>
      </c>
      <c r="DH11" t="s">
        <v>307</v>
      </c>
      <c r="DK11" t="s">
        <v>316</v>
      </c>
      <c r="DL11" t="s">
        <v>317</v>
      </c>
      <c r="DM11" t="s">
        <v>318</v>
      </c>
      <c r="DO11" t="s">
        <v>303</v>
      </c>
      <c r="DP11" t="s">
        <v>303</v>
      </c>
      <c r="DQ11" t="s">
        <v>303</v>
      </c>
      <c r="DR11" t="s">
        <v>303</v>
      </c>
      <c r="DS11" t="s">
        <v>303</v>
      </c>
      <c r="DT11" t="s">
        <v>303</v>
      </c>
      <c r="DU11" t="s">
        <v>303</v>
      </c>
      <c r="DV11" t="s">
        <v>303</v>
      </c>
      <c r="DW11" t="s">
        <v>303</v>
      </c>
      <c r="DX11" t="s">
        <v>303</v>
      </c>
      <c r="DY11" t="s">
        <v>303</v>
      </c>
      <c r="DZ11" t="s">
        <v>303</v>
      </c>
      <c r="EA11" t="s">
        <v>303</v>
      </c>
      <c r="EB11" t="s">
        <v>303</v>
      </c>
      <c r="ED11" t="s">
        <v>307</v>
      </c>
      <c r="EE11" t="s">
        <v>307</v>
      </c>
      <c r="EG11" t="s">
        <v>359</v>
      </c>
      <c r="EJ11" t="s">
        <v>307</v>
      </c>
      <c r="EN11" t="s">
        <v>303</v>
      </c>
      <c r="EO11" t="s">
        <v>307</v>
      </c>
      <c r="EP11" t="s">
        <v>307</v>
      </c>
      <c r="EQ11" t="s">
        <v>307</v>
      </c>
      <c r="ER11" t="s">
        <v>307</v>
      </c>
      <c r="ES11" t="s">
        <v>307</v>
      </c>
      <c r="ET11" t="s">
        <v>307</v>
      </c>
      <c r="EU11" t="s">
        <v>307</v>
      </c>
      <c r="EV11" t="s">
        <v>307</v>
      </c>
      <c r="EW11" t="s">
        <v>307</v>
      </c>
      <c r="EX11" t="s">
        <v>307</v>
      </c>
      <c r="FV11" t="s">
        <v>303</v>
      </c>
      <c r="FW11" t="s">
        <v>303</v>
      </c>
      <c r="FX11" t="s">
        <v>303</v>
      </c>
      <c r="FY11" t="s">
        <v>303</v>
      </c>
      <c r="GI11" t="s">
        <v>306</v>
      </c>
      <c r="GJ11" t="s">
        <v>306</v>
      </c>
      <c r="GK11" t="s">
        <v>306</v>
      </c>
      <c r="GL11" t="s">
        <v>306</v>
      </c>
      <c r="GM11" s="1">
        <v>40470</v>
      </c>
      <c r="GN11" t="s">
        <v>333</v>
      </c>
      <c r="GO11" s="1">
        <v>40470</v>
      </c>
      <c r="GP11" t="s">
        <v>333</v>
      </c>
      <c r="GQ11" t="s">
        <v>303</v>
      </c>
      <c r="GR11" t="s">
        <v>303</v>
      </c>
      <c r="GS11" t="s">
        <v>303</v>
      </c>
      <c r="GT11" t="s">
        <v>303</v>
      </c>
      <c r="GU11" t="s">
        <v>314</v>
      </c>
      <c r="GV11" t="s">
        <v>303</v>
      </c>
      <c r="GW11" t="s">
        <v>303</v>
      </c>
      <c r="GX11" t="s">
        <v>303</v>
      </c>
      <c r="GY11" t="s">
        <v>303</v>
      </c>
      <c r="HA11" t="s">
        <v>334</v>
      </c>
      <c r="HB11" t="s">
        <v>303</v>
      </c>
      <c r="HC11" t="s">
        <v>303</v>
      </c>
      <c r="HD11" t="s">
        <v>303</v>
      </c>
      <c r="HE11" t="s">
        <v>303</v>
      </c>
      <c r="HF11" t="s">
        <v>303</v>
      </c>
      <c r="HG11" t="s">
        <v>303</v>
      </c>
      <c r="HH11" t="s">
        <v>303</v>
      </c>
      <c r="HI11" t="s">
        <v>303</v>
      </c>
      <c r="HJ11" t="s">
        <v>303</v>
      </c>
      <c r="HM11" t="s">
        <v>303</v>
      </c>
      <c r="HN11" t="s">
        <v>303</v>
      </c>
      <c r="HO11" t="s">
        <v>303</v>
      </c>
      <c r="HP11" t="s">
        <v>303</v>
      </c>
      <c r="HQ11" t="s">
        <v>303</v>
      </c>
      <c r="HR11" t="s">
        <v>303</v>
      </c>
      <c r="HS11" t="s">
        <v>303</v>
      </c>
      <c r="HT11" t="s">
        <v>303</v>
      </c>
      <c r="HU11" t="s">
        <v>303</v>
      </c>
      <c r="HX11" t="s">
        <v>306</v>
      </c>
      <c r="HY11" t="s">
        <v>322</v>
      </c>
      <c r="HZ11" t="s">
        <v>323</v>
      </c>
      <c r="IA11" t="s">
        <v>303</v>
      </c>
      <c r="IB11" t="s">
        <v>303</v>
      </c>
      <c r="IC11" t="s">
        <v>303</v>
      </c>
      <c r="ID11" t="s">
        <v>303</v>
      </c>
      <c r="IE11" t="s">
        <v>314</v>
      </c>
      <c r="IF11" t="s">
        <v>303</v>
      </c>
      <c r="IG11" t="s">
        <v>303</v>
      </c>
      <c r="IH11" t="s">
        <v>303</v>
      </c>
      <c r="II11" t="s">
        <v>303</v>
      </c>
      <c r="IK11" t="s">
        <v>324</v>
      </c>
      <c r="IL11" t="s">
        <v>314</v>
      </c>
      <c r="IM11" t="s">
        <v>314</v>
      </c>
      <c r="IN11" t="s">
        <v>303</v>
      </c>
      <c r="IO11" t="s">
        <v>303</v>
      </c>
      <c r="IP11" t="s">
        <v>314</v>
      </c>
      <c r="IQ11" t="s">
        <v>314</v>
      </c>
      <c r="IR11" t="s">
        <v>303</v>
      </c>
      <c r="IS11" t="s">
        <v>314</v>
      </c>
      <c r="IT11" t="s">
        <v>314</v>
      </c>
      <c r="IU11" t="s">
        <v>314</v>
      </c>
      <c r="IV11" t="s">
        <v>314</v>
      </c>
      <c r="IW11" t="s">
        <v>303</v>
      </c>
      <c r="IX11" t="s">
        <v>303</v>
      </c>
      <c r="IY11" t="s">
        <v>303</v>
      </c>
      <c r="IZ11" t="s">
        <v>303</v>
      </c>
      <c r="JA11" t="s">
        <v>303</v>
      </c>
      <c r="JB11" t="s">
        <v>303</v>
      </c>
      <c r="JC11" t="s">
        <v>303</v>
      </c>
      <c r="JD11" t="s">
        <v>303</v>
      </c>
      <c r="JE11" t="s">
        <v>303</v>
      </c>
      <c r="JF11" t="s">
        <v>303</v>
      </c>
      <c r="JG11" t="s">
        <v>303</v>
      </c>
      <c r="JH11" t="s">
        <v>303</v>
      </c>
      <c r="JK11" t="s">
        <v>303</v>
      </c>
      <c r="JL11" t="s">
        <v>303</v>
      </c>
      <c r="JM11" t="s">
        <v>303</v>
      </c>
      <c r="JN11" t="s">
        <v>303</v>
      </c>
      <c r="JO11" t="s">
        <v>303</v>
      </c>
      <c r="JP11" t="s">
        <v>303</v>
      </c>
      <c r="JQ11" t="s">
        <v>303</v>
      </c>
      <c r="JR11" t="s">
        <v>303</v>
      </c>
      <c r="JS11" t="s">
        <v>303</v>
      </c>
      <c r="JT11" t="s">
        <v>303</v>
      </c>
      <c r="JU11" t="s">
        <v>303</v>
      </c>
      <c r="JV11" t="s">
        <v>303</v>
      </c>
      <c r="JW11" t="s">
        <v>303</v>
      </c>
      <c r="JX11" t="s">
        <v>303</v>
      </c>
      <c r="JY11" t="s">
        <v>303</v>
      </c>
      <c r="JZ11" t="s">
        <v>303</v>
      </c>
      <c r="KA11" t="s">
        <v>303</v>
      </c>
      <c r="KB11" t="s">
        <v>303</v>
      </c>
      <c r="KC11" t="s">
        <v>303</v>
      </c>
      <c r="KD11" t="s">
        <v>303</v>
      </c>
      <c r="KE11" t="s">
        <v>303</v>
      </c>
      <c r="KF11" t="s">
        <v>303</v>
      </c>
      <c r="KG11" t="s">
        <v>303</v>
      </c>
      <c r="KJ11" t="s">
        <v>303</v>
      </c>
      <c r="KK11" t="s">
        <v>303</v>
      </c>
      <c r="KL11" t="s">
        <v>303</v>
      </c>
      <c r="KM11" t="s">
        <v>303</v>
      </c>
      <c r="KN11" t="s">
        <v>303</v>
      </c>
      <c r="KO11" t="s">
        <v>303</v>
      </c>
      <c r="KP11" t="s">
        <v>303</v>
      </c>
      <c r="KQ11" t="s">
        <v>303</v>
      </c>
      <c r="KR11" t="s">
        <v>303</v>
      </c>
      <c r="KS11" t="s">
        <v>303</v>
      </c>
      <c r="KT11" t="s">
        <v>303</v>
      </c>
      <c r="KU11" t="s">
        <v>303</v>
      </c>
      <c r="KV11" t="s">
        <v>303</v>
      </c>
      <c r="KW11" t="s">
        <v>303</v>
      </c>
      <c r="KX11" t="s">
        <v>307</v>
      </c>
      <c r="LB11" t="s">
        <v>306</v>
      </c>
      <c r="LC11" t="s">
        <v>306</v>
      </c>
      <c r="LD11" t="s">
        <v>298</v>
      </c>
      <c r="LE11" s="1">
        <v>40501</v>
      </c>
      <c r="LF11" t="s">
        <v>333</v>
      </c>
      <c r="LG11" s="1">
        <v>40503</v>
      </c>
      <c r="LH11" t="s">
        <v>333</v>
      </c>
      <c r="LI11" t="s">
        <v>303</v>
      </c>
      <c r="LJ11" t="s">
        <v>303</v>
      </c>
      <c r="LK11" t="s">
        <v>303</v>
      </c>
      <c r="LL11" t="s">
        <v>303</v>
      </c>
      <c r="LM11" t="s">
        <v>314</v>
      </c>
      <c r="LN11" t="s">
        <v>303</v>
      </c>
      <c r="LO11" t="s">
        <v>303</v>
      </c>
      <c r="LP11" t="s">
        <v>303</v>
      </c>
      <c r="LQ11" t="s">
        <v>303</v>
      </c>
      <c r="LS11" t="s">
        <v>324</v>
      </c>
      <c r="LT11" t="s">
        <v>303</v>
      </c>
      <c r="LU11" t="s">
        <v>303</v>
      </c>
      <c r="LV11" t="s">
        <v>303</v>
      </c>
      <c r="LW11" t="s">
        <v>303</v>
      </c>
      <c r="LX11" t="s">
        <v>303</v>
      </c>
      <c r="LY11" t="s">
        <v>303</v>
      </c>
      <c r="LZ11" t="s">
        <v>303</v>
      </c>
      <c r="MA11" t="s">
        <v>303</v>
      </c>
      <c r="MB11" t="s">
        <v>303</v>
      </c>
      <c r="ME11" t="s">
        <v>306</v>
      </c>
      <c r="MF11" t="s">
        <v>303</v>
      </c>
      <c r="MG11" t="s">
        <v>303</v>
      </c>
      <c r="MH11" t="s">
        <v>314</v>
      </c>
      <c r="MI11" t="s">
        <v>303</v>
      </c>
      <c r="MJ11" t="s">
        <v>303</v>
      </c>
      <c r="MK11" t="s">
        <v>303</v>
      </c>
      <c r="ML11" t="s">
        <v>303</v>
      </c>
      <c r="MM11" t="s">
        <v>303</v>
      </c>
      <c r="MO11" t="s">
        <v>303</v>
      </c>
      <c r="MP11" t="s">
        <v>303</v>
      </c>
      <c r="MQ11" t="s">
        <v>314</v>
      </c>
      <c r="MR11" t="s">
        <v>303</v>
      </c>
      <c r="MS11" t="s">
        <v>303</v>
      </c>
      <c r="MT11" t="s">
        <v>405</v>
      </c>
      <c r="MU11" t="s">
        <v>298</v>
      </c>
      <c r="MV11" t="s">
        <v>303</v>
      </c>
      <c r="MW11" t="s">
        <v>303</v>
      </c>
      <c r="MX11" t="s">
        <v>303</v>
      </c>
      <c r="MY11" t="s">
        <v>303</v>
      </c>
      <c r="MZ11" t="s">
        <v>303</v>
      </c>
      <c r="NA11" t="s">
        <v>303</v>
      </c>
      <c r="NB11" t="s">
        <v>303</v>
      </c>
      <c r="NC11" t="s">
        <v>303</v>
      </c>
      <c r="NE11" t="s">
        <v>303</v>
      </c>
      <c r="NF11" t="s">
        <v>303</v>
      </c>
      <c r="NG11" t="s">
        <v>303</v>
      </c>
      <c r="NH11" t="s">
        <v>303</v>
      </c>
      <c r="NJ11" t="s">
        <v>325</v>
      </c>
    </row>
    <row r="12" spans="1:374" x14ac:dyDescent="0.25">
      <c r="A12">
        <v>3017</v>
      </c>
      <c r="B12" s="1">
        <v>38137</v>
      </c>
      <c r="C12" s="1">
        <v>40281</v>
      </c>
      <c r="D12">
        <v>71</v>
      </c>
      <c r="E12">
        <v>5.92</v>
      </c>
      <c r="F12" t="s">
        <v>337</v>
      </c>
      <c r="H12" t="s">
        <v>299</v>
      </c>
      <c r="I12" t="s">
        <v>300</v>
      </c>
      <c r="J12" t="s">
        <v>301</v>
      </c>
      <c r="K12" t="s">
        <v>302</v>
      </c>
      <c r="M12" t="s">
        <v>303</v>
      </c>
      <c r="N12" t="s">
        <v>303</v>
      </c>
      <c r="O12" t="s">
        <v>303</v>
      </c>
      <c r="P12" t="s">
        <v>303</v>
      </c>
      <c r="Q12" t="s">
        <v>303</v>
      </c>
      <c r="R12" t="s">
        <v>303</v>
      </c>
      <c r="T12" t="s">
        <v>304</v>
      </c>
      <c r="U12" t="s">
        <v>305</v>
      </c>
      <c r="W12" t="s">
        <v>306</v>
      </c>
      <c r="X12" t="s">
        <v>307</v>
      </c>
      <c r="AA12" t="s">
        <v>308</v>
      </c>
      <c r="AC12" t="s">
        <v>28</v>
      </c>
      <c r="AD12">
        <v>7</v>
      </c>
      <c r="AF12" t="s">
        <v>310</v>
      </c>
      <c r="AH12" t="s">
        <v>307</v>
      </c>
      <c r="AR12">
        <v>40</v>
      </c>
      <c r="AS12">
        <v>130</v>
      </c>
      <c r="AT12" t="s">
        <v>306</v>
      </c>
      <c r="AV12" t="s">
        <v>311</v>
      </c>
      <c r="AW12">
        <v>29</v>
      </c>
      <c r="AX12">
        <v>49</v>
      </c>
      <c r="AY12" t="s">
        <v>306</v>
      </c>
      <c r="AZ12" t="s">
        <v>313</v>
      </c>
      <c r="BA12" t="s">
        <v>303</v>
      </c>
      <c r="BB12" t="s">
        <v>303</v>
      </c>
      <c r="BC12" t="s">
        <v>303</v>
      </c>
      <c r="BD12" t="s">
        <v>303</v>
      </c>
      <c r="BE12" t="s">
        <v>303</v>
      </c>
      <c r="BF12" t="s">
        <v>303</v>
      </c>
      <c r="BG12" t="s">
        <v>303</v>
      </c>
      <c r="BH12" t="s">
        <v>303</v>
      </c>
      <c r="BI12" t="s">
        <v>303</v>
      </c>
      <c r="BJ12" t="s">
        <v>303</v>
      </c>
      <c r="BK12" t="s">
        <v>303</v>
      </c>
      <c r="BL12" t="s">
        <v>303</v>
      </c>
      <c r="BM12" t="s">
        <v>303</v>
      </c>
      <c r="BN12" t="s">
        <v>314</v>
      </c>
      <c r="BO12" t="s">
        <v>303</v>
      </c>
      <c r="BP12" t="s">
        <v>303</v>
      </c>
      <c r="BQ12" t="s">
        <v>303</v>
      </c>
      <c r="BR12" t="s">
        <v>303</v>
      </c>
      <c r="BS12" t="s">
        <v>303</v>
      </c>
      <c r="BT12" t="s">
        <v>303</v>
      </c>
      <c r="BU12" t="s">
        <v>303</v>
      </c>
      <c r="BV12" t="s">
        <v>303</v>
      </c>
      <c r="BW12" t="s">
        <v>303</v>
      </c>
      <c r="BX12" t="s">
        <v>303</v>
      </c>
      <c r="BY12" t="s">
        <v>303</v>
      </c>
      <c r="BZ12" t="s">
        <v>314</v>
      </c>
      <c r="CA12" t="s">
        <v>303</v>
      </c>
      <c r="CB12" t="s">
        <v>303</v>
      </c>
      <c r="CC12" t="s">
        <v>371</v>
      </c>
      <c r="CD12" t="s">
        <v>307</v>
      </c>
      <c r="CE12" t="s">
        <v>307</v>
      </c>
      <c r="CF12" t="s">
        <v>307</v>
      </c>
      <c r="CG12" t="s">
        <v>307</v>
      </c>
      <c r="CH12" t="s">
        <v>307</v>
      </c>
      <c r="CI12" t="s">
        <v>307</v>
      </c>
      <c r="CJ12" t="s">
        <v>307</v>
      </c>
      <c r="CK12" t="s">
        <v>307</v>
      </c>
      <c r="CL12" t="s">
        <v>307</v>
      </c>
      <c r="CM12" t="s">
        <v>307</v>
      </c>
      <c r="CN12" t="s">
        <v>307</v>
      </c>
      <c r="CO12" t="s">
        <v>307</v>
      </c>
      <c r="CP12" t="s">
        <v>307</v>
      </c>
      <c r="CQ12" t="s">
        <v>307</v>
      </c>
      <c r="CR12" t="s">
        <v>306</v>
      </c>
      <c r="CS12" t="s">
        <v>307</v>
      </c>
      <c r="CT12" t="s">
        <v>303</v>
      </c>
      <c r="CU12" t="s">
        <v>303</v>
      </c>
      <c r="CV12" t="s">
        <v>303</v>
      </c>
      <c r="CW12" t="s">
        <v>303</v>
      </c>
      <c r="DA12" t="s">
        <v>303</v>
      </c>
      <c r="DB12" t="s">
        <v>303</v>
      </c>
      <c r="DC12" t="s">
        <v>303</v>
      </c>
      <c r="DD12" t="s">
        <v>303</v>
      </c>
      <c r="DE12" t="s">
        <v>303</v>
      </c>
      <c r="DF12" t="s">
        <v>314</v>
      </c>
      <c r="DG12" t="s">
        <v>306</v>
      </c>
      <c r="DH12" t="s">
        <v>307</v>
      </c>
      <c r="DK12" t="s">
        <v>298</v>
      </c>
      <c r="DL12" t="s">
        <v>306</v>
      </c>
      <c r="DO12" t="s">
        <v>303</v>
      </c>
      <c r="DP12" t="s">
        <v>303</v>
      </c>
      <c r="DQ12" t="s">
        <v>303</v>
      </c>
      <c r="DR12" t="s">
        <v>314</v>
      </c>
      <c r="DS12" t="s">
        <v>303</v>
      </c>
      <c r="DT12" t="s">
        <v>303</v>
      </c>
      <c r="DU12" t="s">
        <v>303</v>
      </c>
      <c r="DV12" t="s">
        <v>303</v>
      </c>
      <c r="DW12" t="s">
        <v>303</v>
      </c>
      <c r="DX12" t="s">
        <v>303</v>
      </c>
      <c r="DY12" t="s">
        <v>303</v>
      </c>
      <c r="DZ12" t="s">
        <v>303</v>
      </c>
      <c r="EA12" t="s">
        <v>303</v>
      </c>
      <c r="EB12" t="s">
        <v>303</v>
      </c>
      <c r="ED12" t="s">
        <v>307</v>
      </c>
      <c r="EE12" t="s">
        <v>307</v>
      </c>
      <c r="EG12" t="s">
        <v>307</v>
      </c>
      <c r="EJ12" t="s">
        <v>307</v>
      </c>
      <c r="EN12" t="s">
        <v>303</v>
      </c>
      <c r="EO12" t="s">
        <v>307</v>
      </c>
      <c r="EP12" t="s">
        <v>306</v>
      </c>
      <c r="EQ12" t="s">
        <v>307</v>
      </c>
      <c r="ER12" t="s">
        <v>307</v>
      </c>
      <c r="ES12" t="s">
        <v>307</v>
      </c>
      <c r="ET12" t="s">
        <v>307</v>
      </c>
      <c r="EU12" t="s">
        <v>306</v>
      </c>
      <c r="EV12" t="s">
        <v>307</v>
      </c>
      <c r="EW12" t="s">
        <v>307</v>
      </c>
      <c r="EX12" t="s">
        <v>306</v>
      </c>
      <c r="FC12" s="1">
        <v>39564</v>
      </c>
      <c r="FD12" t="s">
        <v>319</v>
      </c>
      <c r="FS12" s="1">
        <v>39564</v>
      </c>
      <c r="FV12" t="s">
        <v>303</v>
      </c>
      <c r="FW12" t="s">
        <v>303</v>
      </c>
      <c r="FX12" t="s">
        <v>314</v>
      </c>
      <c r="FY12" t="s">
        <v>303</v>
      </c>
      <c r="GF12" s="1">
        <v>38265</v>
      </c>
      <c r="GI12" t="s">
        <v>307</v>
      </c>
      <c r="GJ12" t="s">
        <v>307</v>
      </c>
      <c r="GQ12" t="s">
        <v>303</v>
      </c>
      <c r="GR12" t="s">
        <v>303</v>
      </c>
      <c r="GS12" t="s">
        <v>303</v>
      </c>
      <c r="GT12" t="s">
        <v>303</v>
      </c>
      <c r="GU12" t="s">
        <v>303</v>
      </c>
      <c r="GV12" t="s">
        <v>303</v>
      </c>
      <c r="GW12" t="s">
        <v>303</v>
      </c>
      <c r="GX12" t="s">
        <v>303</v>
      </c>
      <c r="GY12" t="s">
        <v>303</v>
      </c>
      <c r="HB12" t="s">
        <v>303</v>
      </c>
      <c r="HC12" t="s">
        <v>303</v>
      </c>
      <c r="HD12" t="s">
        <v>303</v>
      </c>
      <c r="HE12" t="s">
        <v>303</v>
      </c>
      <c r="HF12" t="s">
        <v>303</v>
      </c>
      <c r="HG12" t="s">
        <v>303</v>
      </c>
      <c r="HH12" t="s">
        <v>303</v>
      </c>
      <c r="HI12" t="s">
        <v>303</v>
      </c>
      <c r="HJ12" t="s">
        <v>303</v>
      </c>
      <c r="HM12" t="s">
        <v>303</v>
      </c>
      <c r="HN12" t="s">
        <v>303</v>
      </c>
      <c r="HO12" t="s">
        <v>303</v>
      </c>
      <c r="HP12" t="s">
        <v>303</v>
      </c>
      <c r="HQ12" t="s">
        <v>303</v>
      </c>
      <c r="HR12" t="s">
        <v>303</v>
      </c>
      <c r="HS12" t="s">
        <v>303</v>
      </c>
      <c r="HT12" t="s">
        <v>303</v>
      </c>
      <c r="HU12" t="s">
        <v>303</v>
      </c>
      <c r="HX12" t="s">
        <v>306</v>
      </c>
      <c r="HY12" t="s">
        <v>322</v>
      </c>
      <c r="HZ12" t="s">
        <v>335</v>
      </c>
      <c r="IA12" t="s">
        <v>303</v>
      </c>
      <c r="IB12" t="s">
        <v>303</v>
      </c>
      <c r="IC12" t="s">
        <v>303</v>
      </c>
      <c r="ID12" t="s">
        <v>303</v>
      </c>
      <c r="IE12" t="s">
        <v>303</v>
      </c>
      <c r="IF12" t="s">
        <v>303</v>
      </c>
      <c r="IG12" t="s">
        <v>303</v>
      </c>
      <c r="IH12" t="s">
        <v>303</v>
      </c>
      <c r="II12" t="s">
        <v>303</v>
      </c>
      <c r="IL12" t="s">
        <v>303</v>
      </c>
      <c r="IM12" t="s">
        <v>303</v>
      </c>
      <c r="IN12" t="s">
        <v>303</v>
      </c>
      <c r="IO12" t="s">
        <v>303</v>
      </c>
      <c r="IP12" t="s">
        <v>303</v>
      </c>
      <c r="IQ12" t="s">
        <v>303</v>
      </c>
      <c r="IR12" t="s">
        <v>303</v>
      </c>
      <c r="IS12" t="s">
        <v>303</v>
      </c>
      <c r="IT12" t="s">
        <v>303</v>
      </c>
      <c r="IU12" t="s">
        <v>303</v>
      </c>
      <c r="IV12" t="s">
        <v>303</v>
      </c>
      <c r="IW12" t="s">
        <v>303</v>
      </c>
      <c r="IX12" t="s">
        <v>303</v>
      </c>
      <c r="IY12" t="s">
        <v>303</v>
      </c>
      <c r="IZ12" t="s">
        <v>303</v>
      </c>
      <c r="JA12" t="s">
        <v>303</v>
      </c>
      <c r="JB12" t="s">
        <v>303</v>
      </c>
      <c r="JC12" t="s">
        <v>303</v>
      </c>
      <c r="JD12" t="s">
        <v>303</v>
      </c>
      <c r="JE12" t="s">
        <v>303</v>
      </c>
      <c r="JF12" t="s">
        <v>303</v>
      </c>
      <c r="JG12" t="s">
        <v>303</v>
      </c>
      <c r="JH12" t="s">
        <v>303</v>
      </c>
      <c r="JK12" t="s">
        <v>303</v>
      </c>
      <c r="JL12" t="s">
        <v>303</v>
      </c>
      <c r="JM12" t="s">
        <v>303</v>
      </c>
      <c r="JN12" t="s">
        <v>303</v>
      </c>
      <c r="JO12" t="s">
        <v>303</v>
      </c>
      <c r="JP12" t="s">
        <v>303</v>
      </c>
      <c r="JQ12" t="s">
        <v>303</v>
      </c>
      <c r="JR12" t="s">
        <v>303</v>
      </c>
      <c r="JS12" t="s">
        <v>303</v>
      </c>
      <c r="JT12" t="s">
        <v>303</v>
      </c>
      <c r="JU12" t="s">
        <v>303</v>
      </c>
      <c r="JV12" t="s">
        <v>303</v>
      </c>
      <c r="JW12" t="s">
        <v>303</v>
      </c>
      <c r="JX12" t="s">
        <v>303</v>
      </c>
      <c r="JY12" t="s">
        <v>303</v>
      </c>
      <c r="JZ12" t="s">
        <v>303</v>
      </c>
      <c r="KA12" t="s">
        <v>303</v>
      </c>
      <c r="KB12" t="s">
        <v>303</v>
      </c>
      <c r="KC12" t="s">
        <v>303</v>
      </c>
      <c r="KD12" t="s">
        <v>303</v>
      </c>
      <c r="KE12" t="s">
        <v>303</v>
      </c>
      <c r="KF12" t="s">
        <v>303</v>
      </c>
      <c r="KG12" t="s">
        <v>303</v>
      </c>
      <c r="KJ12" t="s">
        <v>303</v>
      </c>
      <c r="KK12" t="s">
        <v>303</v>
      </c>
      <c r="KL12" t="s">
        <v>303</v>
      </c>
      <c r="KM12" t="s">
        <v>303</v>
      </c>
      <c r="KN12" t="s">
        <v>303</v>
      </c>
      <c r="KO12" t="s">
        <v>303</v>
      </c>
      <c r="KP12" t="s">
        <v>303</v>
      </c>
      <c r="KQ12" t="s">
        <v>303</v>
      </c>
      <c r="KR12" t="s">
        <v>303</v>
      </c>
      <c r="KS12" t="s">
        <v>303</v>
      </c>
      <c r="KT12" t="s">
        <v>303</v>
      </c>
      <c r="KU12" t="s">
        <v>303</v>
      </c>
      <c r="KV12" t="s">
        <v>303</v>
      </c>
      <c r="KW12" t="s">
        <v>303</v>
      </c>
      <c r="KX12" t="s">
        <v>307</v>
      </c>
      <c r="LB12" t="s">
        <v>307</v>
      </c>
      <c r="LI12" t="s">
        <v>303</v>
      </c>
      <c r="LJ12" t="s">
        <v>303</v>
      </c>
      <c r="LK12" t="s">
        <v>303</v>
      </c>
      <c r="LL12" t="s">
        <v>303</v>
      </c>
      <c r="LM12" t="s">
        <v>303</v>
      </c>
      <c r="LN12" t="s">
        <v>303</v>
      </c>
      <c r="LO12" t="s">
        <v>303</v>
      </c>
      <c r="LP12" t="s">
        <v>303</v>
      </c>
      <c r="LQ12" t="s">
        <v>303</v>
      </c>
      <c r="LT12" t="s">
        <v>303</v>
      </c>
      <c r="LU12" t="s">
        <v>303</v>
      </c>
      <c r="LV12" t="s">
        <v>303</v>
      </c>
      <c r="LW12" t="s">
        <v>303</v>
      </c>
      <c r="LX12" t="s">
        <v>303</v>
      </c>
      <c r="LY12" t="s">
        <v>303</v>
      </c>
      <c r="LZ12" t="s">
        <v>303</v>
      </c>
      <c r="MA12" t="s">
        <v>303</v>
      </c>
      <c r="MB12" t="s">
        <v>303</v>
      </c>
      <c r="ME12" t="s">
        <v>306</v>
      </c>
      <c r="MF12" t="s">
        <v>303</v>
      </c>
      <c r="MG12" t="s">
        <v>303</v>
      </c>
      <c r="MH12" t="s">
        <v>303</v>
      </c>
      <c r="MI12" t="s">
        <v>314</v>
      </c>
      <c r="MJ12" t="s">
        <v>303</v>
      </c>
      <c r="MK12" t="s">
        <v>303</v>
      </c>
      <c r="ML12" t="s">
        <v>303</v>
      </c>
      <c r="MM12" t="s">
        <v>303</v>
      </c>
      <c r="MO12" t="s">
        <v>303</v>
      </c>
      <c r="MP12" t="s">
        <v>314</v>
      </c>
      <c r="MQ12" t="s">
        <v>303</v>
      </c>
      <c r="MR12" t="s">
        <v>303</v>
      </c>
      <c r="MS12" t="s">
        <v>303</v>
      </c>
      <c r="MU12" t="s">
        <v>307</v>
      </c>
      <c r="MV12" t="s">
        <v>303</v>
      </c>
      <c r="MW12" t="s">
        <v>303</v>
      </c>
      <c r="MX12" t="s">
        <v>303</v>
      </c>
      <c r="MY12" t="s">
        <v>303</v>
      </c>
      <c r="MZ12" t="s">
        <v>303</v>
      </c>
      <c r="NA12" t="s">
        <v>303</v>
      </c>
      <c r="NB12" t="s">
        <v>303</v>
      </c>
      <c r="NC12" t="s">
        <v>303</v>
      </c>
      <c r="NE12" t="s">
        <v>303</v>
      </c>
      <c r="NF12" t="s">
        <v>303</v>
      </c>
      <c r="NG12" t="s">
        <v>303</v>
      </c>
      <c r="NH12" t="s">
        <v>303</v>
      </c>
      <c r="NJ12" t="s">
        <v>325</v>
      </c>
    </row>
    <row r="13" spans="1:374" x14ac:dyDescent="0.25">
      <c r="A13">
        <v>3022</v>
      </c>
      <c r="B13" s="1">
        <v>40206</v>
      </c>
      <c r="C13" s="1">
        <v>40458</v>
      </c>
      <c r="D13">
        <v>9</v>
      </c>
      <c r="E13">
        <v>0.75</v>
      </c>
      <c r="F13" t="s">
        <v>297</v>
      </c>
      <c r="G13" t="s">
        <v>298</v>
      </c>
      <c r="H13" t="s">
        <v>299</v>
      </c>
      <c r="I13" t="s">
        <v>300</v>
      </c>
      <c r="J13" t="s">
        <v>326</v>
      </c>
      <c r="K13" t="s">
        <v>327</v>
      </c>
      <c r="M13" t="s">
        <v>303</v>
      </c>
      <c r="N13" t="s">
        <v>303</v>
      </c>
      <c r="O13" t="s">
        <v>303</v>
      </c>
      <c r="P13" t="s">
        <v>303</v>
      </c>
      <c r="Q13" t="s">
        <v>303</v>
      </c>
      <c r="R13" t="s">
        <v>303</v>
      </c>
      <c r="T13" t="s">
        <v>304</v>
      </c>
      <c r="U13" t="s">
        <v>305</v>
      </c>
      <c r="W13" t="s">
        <v>306</v>
      </c>
      <c r="X13" t="s">
        <v>307</v>
      </c>
      <c r="AA13" t="s">
        <v>308</v>
      </c>
      <c r="AC13" t="s">
        <v>350</v>
      </c>
      <c r="AF13" t="s">
        <v>310</v>
      </c>
      <c r="AH13" t="s">
        <v>306</v>
      </c>
      <c r="AI13" t="s">
        <v>307</v>
      </c>
      <c r="AJ13" t="s">
        <v>307</v>
      </c>
      <c r="AK13" t="s">
        <v>307</v>
      </c>
      <c r="AL13" t="s">
        <v>307</v>
      </c>
      <c r="AM13" t="s">
        <v>307</v>
      </c>
      <c r="AN13" t="s">
        <v>307</v>
      </c>
      <c r="AO13" t="s">
        <v>307</v>
      </c>
      <c r="AR13">
        <v>27</v>
      </c>
      <c r="AS13">
        <v>67</v>
      </c>
      <c r="AT13" t="s">
        <v>306</v>
      </c>
      <c r="AV13" t="s">
        <v>311</v>
      </c>
      <c r="AX13" t="s">
        <v>311</v>
      </c>
      <c r="AY13" t="s">
        <v>306</v>
      </c>
      <c r="AZ13" t="s">
        <v>401</v>
      </c>
      <c r="BA13" t="s">
        <v>303</v>
      </c>
      <c r="BB13" t="s">
        <v>303</v>
      </c>
      <c r="BC13" t="s">
        <v>303</v>
      </c>
      <c r="BD13" t="s">
        <v>303</v>
      </c>
      <c r="BE13" t="s">
        <v>303</v>
      </c>
      <c r="BF13" t="s">
        <v>303</v>
      </c>
      <c r="BG13" t="s">
        <v>303</v>
      </c>
      <c r="BH13" t="s">
        <v>303</v>
      </c>
      <c r="BI13" t="s">
        <v>303</v>
      </c>
      <c r="BJ13" t="s">
        <v>303</v>
      </c>
      <c r="BK13" t="s">
        <v>303</v>
      </c>
      <c r="BL13" t="s">
        <v>303</v>
      </c>
      <c r="BM13" t="s">
        <v>303</v>
      </c>
      <c r="BN13" t="s">
        <v>314</v>
      </c>
      <c r="BO13" t="s">
        <v>314</v>
      </c>
      <c r="BP13" t="s">
        <v>303</v>
      </c>
      <c r="BQ13" t="s">
        <v>303</v>
      </c>
      <c r="BR13" t="s">
        <v>303</v>
      </c>
      <c r="BS13" t="s">
        <v>303</v>
      </c>
      <c r="BT13" t="s">
        <v>314</v>
      </c>
      <c r="BU13" t="s">
        <v>303</v>
      </c>
      <c r="BV13" t="s">
        <v>303</v>
      </c>
      <c r="BW13" t="s">
        <v>303</v>
      </c>
      <c r="BX13" t="s">
        <v>303</v>
      </c>
      <c r="BY13" t="s">
        <v>303</v>
      </c>
      <c r="BZ13" t="s">
        <v>303</v>
      </c>
      <c r="CA13" t="s">
        <v>303</v>
      </c>
      <c r="CB13" t="s">
        <v>303</v>
      </c>
      <c r="CD13" t="s">
        <v>307</v>
      </c>
      <c r="CE13" t="s">
        <v>306</v>
      </c>
      <c r="CF13" t="s">
        <v>307</v>
      </c>
      <c r="CG13" t="s">
        <v>307</v>
      </c>
      <c r="CH13" t="s">
        <v>307</v>
      </c>
      <c r="CI13" t="s">
        <v>307</v>
      </c>
      <c r="CJ13" t="s">
        <v>307</v>
      </c>
      <c r="CK13" t="s">
        <v>307</v>
      </c>
      <c r="CL13" t="s">
        <v>307</v>
      </c>
      <c r="CM13" t="s">
        <v>307</v>
      </c>
      <c r="CN13" t="s">
        <v>306</v>
      </c>
      <c r="CO13" t="s">
        <v>307</v>
      </c>
      <c r="CP13" t="s">
        <v>307</v>
      </c>
      <c r="CQ13" t="s">
        <v>307</v>
      </c>
      <c r="CR13" t="s">
        <v>306</v>
      </c>
      <c r="CS13" t="s">
        <v>307</v>
      </c>
      <c r="CT13" t="s">
        <v>303</v>
      </c>
      <c r="CU13" t="s">
        <v>303</v>
      </c>
      <c r="CV13" t="s">
        <v>303</v>
      </c>
      <c r="CW13" t="s">
        <v>303</v>
      </c>
      <c r="DA13" t="s">
        <v>303</v>
      </c>
      <c r="DB13" t="s">
        <v>303</v>
      </c>
      <c r="DC13" t="s">
        <v>314</v>
      </c>
      <c r="DD13" t="s">
        <v>303</v>
      </c>
      <c r="DE13" t="s">
        <v>314</v>
      </c>
      <c r="DF13" t="s">
        <v>303</v>
      </c>
      <c r="DG13" t="s">
        <v>306</v>
      </c>
      <c r="DH13" t="s">
        <v>307</v>
      </c>
      <c r="DK13" t="s">
        <v>316</v>
      </c>
      <c r="DL13" t="s">
        <v>317</v>
      </c>
      <c r="DM13" t="s">
        <v>318</v>
      </c>
      <c r="DO13" t="s">
        <v>303</v>
      </c>
      <c r="DP13" t="s">
        <v>303</v>
      </c>
      <c r="DQ13" t="s">
        <v>303</v>
      </c>
      <c r="DR13" t="s">
        <v>303</v>
      </c>
      <c r="DS13" t="s">
        <v>303</v>
      </c>
      <c r="DT13" t="s">
        <v>303</v>
      </c>
      <c r="DU13" t="s">
        <v>303</v>
      </c>
      <c r="DV13" t="s">
        <v>303</v>
      </c>
      <c r="DW13" t="s">
        <v>303</v>
      </c>
      <c r="DX13" t="s">
        <v>303</v>
      </c>
      <c r="DY13" t="s">
        <v>303</v>
      </c>
      <c r="DZ13" t="s">
        <v>303</v>
      </c>
      <c r="EA13" t="s">
        <v>303</v>
      </c>
      <c r="EB13" t="s">
        <v>303</v>
      </c>
      <c r="ED13" t="s">
        <v>307</v>
      </c>
      <c r="EE13" t="s">
        <v>307</v>
      </c>
      <c r="EG13" t="s">
        <v>359</v>
      </c>
      <c r="EJ13" t="s">
        <v>306</v>
      </c>
      <c r="EK13" t="s">
        <v>361</v>
      </c>
      <c r="EL13" t="s">
        <v>342</v>
      </c>
      <c r="EM13" t="s">
        <v>307</v>
      </c>
      <c r="EN13" t="s">
        <v>303</v>
      </c>
      <c r="EO13" t="s">
        <v>307</v>
      </c>
      <c r="EP13" t="s">
        <v>307</v>
      </c>
      <c r="EQ13" t="s">
        <v>307</v>
      </c>
      <c r="ER13" t="s">
        <v>307</v>
      </c>
      <c r="ES13" t="s">
        <v>307</v>
      </c>
      <c r="ET13" t="s">
        <v>307</v>
      </c>
      <c r="EU13" t="s">
        <v>307</v>
      </c>
      <c r="EV13" t="s">
        <v>307</v>
      </c>
      <c r="EW13" t="s">
        <v>307</v>
      </c>
      <c r="EX13" t="s">
        <v>306</v>
      </c>
      <c r="FV13" t="s">
        <v>303</v>
      </c>
      <c r="FW13" t="s">
        <v>303</v>
      </c>
      <c r="FX13" t="s">
        <v>303</v>
      </c>
      <c r="FY13" t="s">
        <v>303</v>
      </c>
      <c r="GF13" s="1">
        <v>40349</v>
      </c>
      <c r="GI13" t="s">
        <v>307</v>
      </c>
      <c r="GJ13" t="s">
        <v>307</v>
      </c>
      <c r="GQ13" t="s">
        <v>303</v>
      </c>
      <c r="GR13" t="s">
        <v>303</v>
      </c>
      <c r="GS13" t="s">
        <v>303</v>
      </c>
      <c r="GT13" t="s">
        <v>303</v>
      </c>
      <c r="GU13" t="s">
        <v>303</v>
      </c>
      <c r="GV13" t="s">
        <v>303</v>
      </c>
      <c r="GW13" t="s">
        <v>303</v>
      </c>
      <c r="GX13" t="s">
        <v>303</v>
      </c>
      <c r="GY13" t="s">
        <v>303</v>
      </c>
      <c r="HB13" t="s">
        <v>303</v>
      </c>
      <c r="HC13" t="s">
        <v>303</v>
      </c>
      <c r="HD13" t="s">
        <v>303</v>
      </c>
      <c r="HE13" t="s">
        <v>303</v>
      </c>
      <c r="HF13" t="s">
        <v>303</v>
      </c>
      <c r="HG13" t="s">
        <v>303</v>
      </c>
      <c r="HH13" t="s">
        <v>303</v>
      </c>
      <c r="HI13" t="s">
        <v>303</v>
      </c>
      <c r="HJ13" t="s">
        <v>303</v>
      </c>
      <c r="HM13" t="s">
        <v>303</v>
      </c>
      <c r="HN13" t="s">
        <v>303</v>
      </c>
      <c r="HO13" t="s">
        <v>303</v>
      </c>
      <c r="HP13" t="s">
        <v>303</v>
      </c>
      <c r="HQ13" t="s">
        <v>303</v>
      </c>
      <c r="HR13" t="s">
        <v>303</v>
      </c>
      <c r="HS13" t="s">
        <v>303</v>
      </c>
      <c r="HT13" t="s">
        <v>303</v>
      </c>
      <c r="HU13" t="s">
        <v>303</v>
      </c>
      <c r="HX13" t="s">
        <v>306</v>
      </c>
      <c r="HY13" t="s">
        <v>322</v>
      </c>
      <c r="HZ13" t="s">
        <v>335</v>
      </c>
      <c r="IA13" t="s">
        <v>303</v>
      </c>
      <c r="IB13" t="s">
        <v>303</v>
      </c>
      <c r="IC13" t="s">
        <v>303</v>
      </c>
      <c r="ID13" t="s">
        <v>303</v>
      </c>
      <c r="IE13" t="s">
        <v>303</v>
      </c>
      <c r="IF13" t="s">
        <v>303</v>
      </c>
      <c r="IG13" t="s">
        <v>303</v>
      </c>
      <c r="IH13" t="s">
        <v>303</v>
      </c>
      <c r="II13" t="s">
        <v>303</v>
      </c>
      <c r="IL13" t="s">
        <v>303</v>
      </c>
      <c r="IM13" t="s">
        <v>303</v>
      </c>
      <c r="IN13" t="s">
        <v>303</v>
      </c>
      <c r="IO13" t="s">
        <v>303</v>
      </c>
      <c r="IP13" t="s">
        <v>303</v>
      </c>
      <c r="IQ13" t="s">
        <v>303</v>
      </c>
      <c r="IR13" t="s">
        <v>303</v>
      </c>
      <c r="IS13" t="s">
        <v>303</v>
      </c>
      <c r="IT13" t="s">
        <v>303</v>
      </c>
      <c r="IU13" t="s">
        <v>303</v>
      </c>
      <c r="IV13" t="s">
        <v>303</v>
      </c>
      <c r="IW13" t="s">
        <v>303</v>
      </c>
      <c r="IX13" t="s">
        <v>303</v>
      </c>
      <c r="IY13" t="s">
        <v>303</v>
      </c>
      <c r="IZ13" t="s">
        <v>303</v>
      </c>
      <c r="JA13" t="s">
        <v>303</v>
      </c>
      <c r="JB13" t="s">
        <v>303</v>
      </c>
      <c r="JC13" t="s">
        <v>303</v>
      </c>
      <c r="JD13" t="s">
        <v>303</v>
      </c>
      <c r="JE13" t="s">
        <v>303</v>
      </c>
      <c r="JF13" t="s">
        <v>303</v>
      </c>
      <c r="JG13" t="s">
        <v>303</v>
      </c>
      <c r="JH13" t="s">
        <v>303</v>
      </c>
      <c r="JK13" t="s">
        <v>303</v>
      </c>
      <c r="JL13" t="s">
        <v>303</v>
      </c>
      <c r="JM13" t="s">
        <v>303</v>
      </c>
      <c r="JN13" t="s">
        <v>303</v>
      </c>
      <c r="JO13" t="s">
        <v>303</v>
      </c>
      <c r="JP13" t="s">
        <v>303</v>
      </c>
      <c r="JQ13" t="s">
        <v>303</v>
      </c>
      <c r="JR13" t="s">
        <v>303</v>
      </c>
      <c r="JS13" t="s">
        <v>303</v>
      </c>
      <c r="JT13" t="s">
        <v>303</v>
      </c>
      <c r="JU13" t="s">
        <v>303</v>
      </c>
      <c r="JV13" t="s">
        <v>303</v>
      </c>
      <c r="JW13" t="s">
        <v>303</v>
      </c>
      <c r="JX13" t="s">
        <v>303</v>
      </c>
      <c r="JY13" t="s">
        <v>303</v>
      </c>
      <c r="JZ13" t="s">
        <v>303</v>
      </c>
      <c r="KA13" t="s">
        <v>303</v>
      </c>
      <c r="KB13" t="s">
        <v>303</v>
      </c>
      <c r="KC13" t="s">
        <v>303</v>
      </c>
      <c r="KD13" t="s">
        <v>303</v>
      </c>
      <c r="KE13" t="s">
        <v>303</v>
      </c>
      <c r="KF13" t="s">
        <v>303</v>
      </c>
      <c r="KG13" t="s">
        <v>303</v>
      </c>
      <c r="KJ13" t="s">
        <v>303</v>
      </c>
      <c r="KK13" t="s">
        <v>303</v>
      </c>
      <c r="KL13" t="s">
        <v>303</v>
      </c>
      <c r="KM13" t="s">
        <v>303</v>
      </c>
      <c r="KN13" t="s">
        <v>303</v>
      </c>
      <c r="KO13" t="s">
        <v>303</v>
      </c>
      <c r="KP13" t="s">
        <v>303</v>
      </c>
      <c r="KQ13" t="s">
        <v>303</v>
      </c>
      <c r="KR13" t="s">
        <v>303</v>
      </c>
      <c r="KS13" t="s">
        <v>303</v>
      </c>
      <c r="KT13" t="s">
        <v>303</v>
      </c>
      <c r="KU13" t="s">
        <v>303</v>
      </c>
      <c r="KV13" t="s">
        <v>303</v>
      </c>
      <c r="KW13" t="s">
        <v>303</v>
      </c>
      <c r="KX13" t="s">
        <v>307</v>
      </c>
      <c r="LB13" t="s">
        <v>307</v>
      </c>
      <c r="LI13" t="s">
        <v>303</v>
      </c>
      <c r="LJ13" t="s">
        <v>303</v>
      </c>
      <c r="LK13" t="s">
        <v>303</v>
      </c>
      <c r="LL13" t="s">
        <v>303</v>
      </c>
      <c r="LM13" t="s">
        <v>303</v>
      </c>
      <c r="LN13" t="s">
        <v>303</v>
      </c>
      <c r="LO13" t="s">
        <v>303</v>
      </c>
      <c r="LP13" t="s">
        <v>303</v>
      </c>
      <c r="LQ13" t="s">
        <v>303</v>
      </c>
      <c r="LT13" t="s">
        <v>303</v>
      </c>
      <c r="LU13" t="s">
        <v>303</v>
      </c>
      <c r="LV13" t="s">
        <v>303</v>
      </c>
      <c r="LW13" t="s">
        <v>303</v>
      </c>
      <c r="LX13" t="s">
        <v>303</v>
      </c>
      <c r="LY13" t="s">
        <v>303</v>
      </c>
      <c r="LZ13" t="s">
        <v>303</v>
      </c>
      <c r="MA13" t="s">
        <v>303</v>
      </c>
      <c r="MB13" t="s">
        <v>303</v>
      </c>
      <c r="ME13" t="s">
        <v>307</v>
      </c>
      <c r="MF13" t="s">
        <v>303</v>
      </c>
      <c r="MG13" t="s">
        <v>303</v>
      </c>
      <c r="MH13" t="s">
        <v>303</v>
      </c>
      <c r="MI13" t="s">
        <v>303</v>
      </c>
      <c r="MJ13" t="s">
        <v>303</v>
      </c>
      <c r="MK13" t="s">
        <v>303</v>
      </c>
      <c r="ML13" t="s">
        <v>303</v>
      </c>
      <c r="MM13" t="s">
        <v>303</v>
      </c>
      <c r="MO13" t="s">
        <v>303</v>
      </c>
      <c r="MP13" t="s">
        <v>303</v>
      </c>
      <c r="MQ13" t="s">
        <v>303</v>
      </c>
      <c r="MR13" t="s">
        <v>303</v>
      </c>
      <c r="MS13" t="s">
        <v>303</v>
      </c>
      <c r="MU13" t="s">
        <v>307</v>
      </c>
      <c r="MV13" t="s">
        <v>303</v>
      </c>
      <c r="MW13" t="s">
        <v>303</v>
      </c>
      <c r="MX13" t="s">
        <v>303</v>
      </c>
      <c r="MY13" t="s">
        <v>303</v>
      </c>
      <c r="MZ13" t="s">
        <v>303</v>
      </c>
      <c r="NA13" t="s">
        <v>303</v>
      </c>
      <c r="NB13" t="s">
        <v>303</v>
      </c>
      <c r="NC13" t="s">
        <v>303</v>
      </c>
      <c r="NE13" t="s">
        <v>303</v>
      </c>
      <c r="NF13" t="s">
        <v>303</v>
      </c>
      <c r="NG13" t="s">
        <v>303</v>
      </c>
      <c r="NH13" t="s">
        <v>303</v>
      </c>
      <c r="NJ13" t="s">
        <v>325</v>
      </c>
    </row>
    <row r="14" spans="1:374" x14ac:dyDescent="0.25">
      <c r="A14">
        <v>3030.1</v>
      </c>
      <c r="B14" s="1">
        <v>35860</v>
      </c>
      <c r="C14" s="1">
        <v>40513</v>
      </c>
      <c r="D14">
        <v>153</v>
      </c>
      <c r="E14">
        <v>12.75</v>
      </c>
      <c r="F14" t="s">
        <v>337</v>
      </c>
      <c r="H14" t="s">
        <v>338</v>
      </c>
      <c r="I14" t="s">
        <v>28</v>
      </c>
      <c r="J14" t="s">
        <v>301</v>
      </c>
      <c r="K14" t="s">
        <v>302</v>
      </c>
      <c r="M14" t="s">
        <v>303</v>
      </c>
      <c r="N14" t="s">
        <v>303</v>
      </c>
      <c r="O14" t="s">
        <v>303</v>
      </c>
      <c r="P14" t="s">
        <v>303</v>
      </c>
      <c r="Q14" t="s">
        <v>303</v>
      </c>
      <c r="R14" t="s">
        <v>303</v>
      </c>
      <c r="T14" t="s">
        <v>304</v>
      </c>
      <c r="U14" t="s">
        <v>305</v>
      </c>
      <c r="W14" t="s">
        <v>306</v>
      </c>
      <c r="X14" t="s">
        <v>307</v>
      </c>
      <c r="AA14" t="s">
        <v>308</v>
      </c>
      <c r="AC14" t="s">
        <v>309</v>
      </c>
      <c r="AF14" t="s">
        <v>310</v>
      </c>
      <c r="AH14" t="s">
        <v>307</v>
      </c>
      <c r="AR14">
        <v>90</v>
      </c>
      <c r="AS14">
        <v>240</v>
      </c>
      <c r="AT14" t="s">
        <v>307</v>
      </c>
      <c r="AV14" t="s">
        <v>311</v>
      </c>
      <c r="AX14" t="s">
        <v>311</v>
      </c>
      <c r="AY14" t="s">
        <v>307</v>
      </c>
      <c r="AZ14" t="s">
        <v>313</v>
      </c>
      <c r="BA14" t="s">
        <v>303</v>
      </c>
      <c r="BB14" t="s">
        <v>303</v>
      </c>
      <c r="BC14" t="s">
        <v>303</v>
      </c>
      <c r="BD14" t="s">
        <v>303</v>
      </c>
      <c r="BE14" t="s">
        <v>303</v>
      </c>
      <c r="BF14" t="s">
        <v>303</v>
      </c>
      <c r="BG14" t="s">
        <v>303</v>
      </c>
      <c r="BH14" t="s">
        <v>303</v>
      </c>
      <c r="BI14" t="s">
        <v>303</v>
      </c>
      <c r="BJ14" t="s">
        <v>303</v>
      </c>
      <c r="BK14" t="s">
        <v>303</v>
      </c>
      <c r="BL14" t="s">
        <v>303</v>
      </c>
      <c r="BM14" t="s">
        <v>303</v>
      </c>
      <c r="BN14" t="s">
        <v>314</v>
      </c>
      <c r="BO14" t="s">
        <v>303</v>
      </c>
      <c r="BP14" t="s">
        <v>303</v>
      </c>
      <c r="BQ14" t="s">
        <v>303</v>
      </c>
      <c r="BR14" t="s">
        <v>303</v>
      </c>
      <c r="BS14" t="s">
        <v>303</v>
      </c>
      <c r="BT14" t="s">
        <v>303</v>
      </c>
      <c r="BU14" t="s">
        <v>303</v>
      </c>
      <c r="BV14" t="s">
        <v>303</v>
      </c>
      <c r="BW14" t="s">
        <v>303</v>
      </c>
      <c r="BX14" t="s">
        <v>303</v>
      </c>
      <c r="BY14" t="s">
        <v>303</v>
      </c>
      <c r="BZ14" t="s">
        <v>303</v>
      </c>
      <c r="CA14" t="s">
        <v>314</v>
      </c>
      <c r="CB14" t="s">
        <v>303</v>
      </c>
      <c r="CD14" t="s">
        <v>307</v>
      </c>
      <c r="CE14" t="s">
        <v>306</v>
      </c>
      <c r="CF14" t="s">
        <v>307</v>
      </c>
      <c r="CG14" t="s">
        <v>307</v>
      </c>
      <c r="CH14" t="s">
        <v>307</v>
      </c>
      <c r="CI14" t="s">
        <v>307</v>
      </c>
      <c r="CJ14" t="s">
        <v>307</v>
      </c>
      <c r="CK14" t="s">
        <v>307</v>
      </c>
      <c r="CL14" t="s">
        <v>307</v>
      </c>
      <c r="CM14" t="s">
        <v>307</v>
      </c>
      <c r="CN14" t="s">
        <v>306</v>
      </c>
      <c r="CO14" t="s">
        <v>307</v>
      </c>
      <c r="CP14" t="s">
        <v>307</v>
      </c>
      <c r="CQ14" t="s">
        <v>307</v>
      </c>
      <c r="CR14" t="s">
        <v>307</v>
      </c>
      <c r="CS14" t="s">
        <v>307</v>
      </c>
      <c r="CT14" t="s">
        <v>303</v>
      </c>
      <c r="CU14" t="s">
        <v>303</v>
      </c>
      <c r="CV14" t="s">
        <v>303</v>
      </c>
      <c r="CW14" t="s">
        <v>303</v>
      </c>
      <c r="DA14" t="s">
        <v>303</v>
      </c>
      <c r="DB14" t="s">
        <v>303</v>
      </c>
      <c r="DC14" t="s">
        <v>303</v>
      </c>
      <c r="DD14" t="s">
        <v>303</v>
      </c>
      <c r="DE14" t="s">
        <v>303</v>
      </c>
      <c r="DF14" t="s">
        <v>314</v>
      </c>
      <c r="DG14" t="s">
        <v>306</v>
      </c>
      <c r="DH14" t="s">
        <v>307</v>
      </c>
      <c r="DK14" t="s">
        <v>316</v>
      </c>
      <c r="DL14" t="s">
        <v>317</v>
      </c>
      <c r="DM14" t="s">
        <v>318</v>
      </c>
      <c r="DO14" t="s">
        <v>303</v>
      </c>
      <c r="DP14" t="s">
        <v>303</v>
      </c>
      <c r="DQ14" t="s">
        <v>303</v>
      </c>
      <c r="DR14" t="s">
        <v>303</v>
      </c>
      <c r="DS14" t="s">
        <v>303</v>
      </c>
      <c r="DT14" t="s">
        <v>303</v>
      </c>
      <c r="DU14" t="s">
        <v>303</v>
      </c>
      <c r="DV14" t="s">
        <v>303</v>
      </c>
      <c r="DW14" t="s">
        <v>303</v>
      </c>
      <c r="DX14" t="s">
        <v>303</v>
      </c>
      <c r="DY14" t="s">
        <v>303</v>
      </c>
      <c r="DZ14" t="s">
        <v>303</v>
      </c>
      <c r="EA14" t="s">
        <v>303</v>
      </c>
      <c r="EB14" t="s">
        <v>314</v>
      </c>
      <c r="EC14" t="s">
        <v>357</v>
      </c>
      <c r="ED14" t="s">
        <v>307</v>
      </c>
      <c r="EE14" s="2" t="s">
        <v>307</v>
      </c>
      <c r="EG14" t="s">
        <v>307</v>
      </c>
      <c r="EJ14" t="s">
        <v>306</v>
      </c>
      <c r="EK14" t="s">
        <v>340</v>
      </c>
      <c r="EN14" t="s">
        <v>303</v>
      </c>
      <c r="EO14" t="s">
        <v>307</v>
      </c>
      <c r="EP14" t="s">
        <v>307</v>
      </c>
      <c r="EQ14" t="s">
        <v>307</v>
      </c>
      <c r="ER14" t="s">
        <v>307</v>
      </c>
      <c r="ES14" t="s">
        <v>307</v>
      </c>
      <c r="ET14" t="s">
        <v>307</v>
      </c>
      <c r="EU14" t="s">
        <v>307</v>
      </c>
      <c r="EV14" t="s">
        <v>307</v>
      </c>
      <c r="EW14" t="s">
        <v>307</v>
      </c>
      <c r="EX14" t="s">
        <v>307</v>
      </c>
      <c r="FV14" t="s">
        <v>303</v>
      </c>
      <c r="FW14" t="s">
        <v>303</v>
      </c>
      <c r="FX14" t="s">
        <v>303</v>
      </c>
      <c r="FY14" t="s">
        <v>303</v>
      </c>
      <c r="GI14" t="s">
        <v>307</v>
      </c>
      <c r="GJ14" t="s">
        <v>307</v>
      </c>
      <c r="GQ14" t="s">
        <v>303</v>
      </c>
      <c r="GR14" t="s">
        <v>303</v>
      </c>
      <c r="GS14" t="s">
        <v>303</v>
      </c>
      <c r="GT14" t="s">
        <v>303</v>
      </c>
      <c r="GU14" t="s">
        <v>303</v>
      </c>
      <c r="GV14" t="s">
        <v>303</v>
      </c>
      <c r="GW14" t="s">
        <v>303</v>
      </c>
      <c r="GX14" t="s">
        <v>303</v>
      </c>
      <c r="GY14" t="s">
        <v>303</v>
      </c>
      <c r="HB14" t="s">
        <v>303</v>
      </c>
      <c r="HC14" t="s">
        <v>303</v>
      </c>
      <c r="HD14" t="s">
        <v>303</v>
      </c>
      <c r="HE14" t="s">
        <v>303</v>
      </c>
      <c r="HF14" t="s">
        <v>303</v>
      </c>
      <c r="HG14" t="s">
        <v>303</v>
      </c>
      <c r="HH14" t="s">
        <v>303</v>
      </c>
      <c r="HI14" t="s">
        <v>303</v>
      </c>
      <c r="HJ14" t="s">
        <v>303</v>
      </c>
      <c r="HM14" t="s">
        <v>303</v>
      </c>
      <c r="HN14" t="s">
        <v>303</v>
      </c>
      <c r="HO14" t="s">
        <v>303</v>
      </c>
      <c r="HP14" t="s">
        <v>303</v>
      </c>
      <c r="HQ14" t="s">
        <v>303</v>
      </c>
      <c r="HR14" t="s">
        <v>303</v>
      </c>
      <c r="HS14" t="s">
        <v>303</v>
      </c>
      <c r="HT14" t="s">
        <v>303</v>
      </c>
      <c r="HU14" t="s">
        <v>303</v>
      </c>
      <c r="HX14" t="s">
        <v>306</v>
      </c>
      <c r="HY14" t="s">
        <v>322</v>
      </c>
      <c r="HZ14" t="s">
        <v>323</v>
      </c>
      <c r="IA14" t="s">
        <v>303</v>
      </c>
      <c r="IB14" t="s">
        <v>303</v>
      </c>
      <c r="IC14" t="s">
        <v>303</v>
      </c>
      <c r="ID14" t="s">
        <v>303</v>
      </c>
      <c r="IE14" t="s">
        <v>314</v>
      </c>
      <c r="IF14" t="s">
        <v>303</v>
      </c>
      <c r="IG14" t="s">
        <v>303</v>
      </c>
      <c r="IH14" t="s">
        <v>303</v>
      </c>
      <c r="II14" t="s">
        <v>303</v>
      </c>
      <c r="IK14" t="s">
        <v>324</v>
      </c>
      <c r="IL14" t="s">
        <v>314</v>
      </c>
      <c r="IM14" t="s">
        <v>314</v>
      </c>
      <c r="IN14" t="s">
        <v>303</v>
      </c>
      <c r="IO14" t="s">
        <v>303</v>
      </c>
      <c r="IP14" t="s">
        <v>303</v>
      </c>
      <c r="IQ14" t="s">
        <v>303</v>
      </c>
      <c r="IR14" t="s">
        <v>303</v>
      </c>
      <c r="IS14" t="s">
        <v>303</v>
      </c>
      <c r="IT14" t="s">
        <v>303</v>
      </c>
      <c r="IU14" t="s">
        <v>303</v>
      </c>
      <c r="IV14" t="s">
        <v>303</v>
      </c>
      <c r="IW14" t="s">
        <v>303</v>
      </c>
      <c r="IX14" t="s">
        <v>303</v>
      </c>
      <c r="IY14" t="s">
        <v>303</v>
      </c>
      <c r="IZ14" t="s">
        <v>303</v>
      </c>
      <c r="JA14" t="s">
        <v>303</v>
      </c>
      <c r="JB14" t="s">
        <v>303</v>
      </c>
      <c r="JC14" t="s">
        <v>303</v>
      </c>
      <c r="JD14" t="s">
        <v>303</v>
      </c>
      <c r="JE14" t="s">
        <v>303</v>
      </c>
      <c r="JF14" t="s">
        <v>303</v>
      </c>
      <c r="JG14" t="s">
        <v>303</v>
      </c>
      <c r="JH14" t="s">
        <v>303</v>
      </c>
      <c r="JK14" t="s">
        <v>303</v>
      </c>
      <c r="JL14" t="s">
        <v>303</v>
      </c>
      <c r="JM14" t="s">
        <v>303</v>
      </c>
      <c r="JN14" t="s">
        <v>303</v>
      </c>
      <c r="JO14" t="s">
        <v>303</v>
      </c>
      <c r="JP14" t="s">
        <v>303</v>
      </c>
      <c r="JQ14" t="s">
        <v>303</v>
      </c>
      <c r="JR14" t="s">
        <v>303</v>
      </c>
      <c r="JS14" t="s">
        <v>303</v>
      </c>
      <c r="JT14" t="s">
        <v>303</v>
      </c>
      <c r="JU14" t="s">
        <v>303</v>
      </c>
      <c r="JV14" t="s">
        <v>303</v>
      </c>
      <c r="JW14" t="s">
        <v>303</v>
      </c>
      <c r="JX14" t="s">
        <v>303</v>
      </c>
      <c r="JY14" t="s">
        <v>303</v>
      </c>
      <c r="JZ14" t="s">
        <v>303</v>
      </c>
      <c r="KA14" t="s">
        <v>303</v>
      </c>
      <c r="KB14" t="s">
        <v>303</v>
      </c>
      <c r="KC14" t="s">
        <v>303</v>
      </c>
      <c r="KD14" t="s">
        <v>303</v>
      </c>
      <c r="KE14" t="s">
        <v>303</v>
      </c>
      <c r="KF14" t="s">
        <v>303</v>
      </c>
      <c r="KG14" t="s">
        <v>303</v>
      </c>
      <c r="KJ14" t="s">
        <v>303</v>
      </c>
      <c r="KK14" t="s">
        <v>303</v>
      </c>
      <c r="KL14" t="s">
        <v>303</v>
      </c>
      <c r="KM14" t="s">
        <v>303</v>
      </c>
      <c r="KN14" t="s">
        <v>303</v>
      </c>
      <c r="KO14" t="s">
        <v>303</v>
      </c>
      <c r="KP14" t="s">
        <v>303</v>
      </c>
      <c r="KQ14" t="s">
        <v>303</v>
      </c>
      <c r="KR14" t="s">
        <v>303</v>
      </c>
      <c r="KS14" t="s">
        <v>303</v>
      </c>
      <c r="KT14" t="s">
        <v>303</v>
      </c>
      <c r="KU14" t="s">
        <v>303</v>
      </c>
      <c r="KV14" t="s">
        <v>303</v>
      </c>
      <c r="KW14" t="s">
        <v>303</v>
      </c>
      <c r="KX14" t="s">
        <v>307</v>
      </c>
      <c r="LB14" t="s">
        <v>307</v>
      </c>
      <c r="LI14" t="s">
        <v>303</v>
      </c>
      <c r="LJ14" t="s">
        <v>303</v>
      </c>
      <c r="LK14" t="s">
        <v>303</v>
      </c>
      <c r="LL14" t="s">
        <v>303</v>
      </c>
      <c r="LM14" t="s">
        <v>303</v>
      </c>
      <c r="LN14" t="s">
        <v>303</v>
      </c>
      <c r="LO14" t="s">
        <v>303</v>
      </c>
      <c r="LP14" t="s">
        <v>303</v>
      </c>
      <c r="LQ14" t="s">
        <v>303</v>
      </c>
      <c r="LT14" t="s">
        <v>303</v>
      </c>
      <c r="LU14" t="s">
        <v>303</v>
      </c>
      <c r="LV14" t="s">
        <v>303</v>
      </c>
      <c r="LW14" t="s">
        <v>303</v>
      </c>
      <c r="LX14" t="s">
        <v>303</v>
      </c>
      <c r="LY14" t="s">
        <v>303</v>
      </c>
      <c r="LZ14" t="s">
        <v>303</v>
      </c>
      <c r="MA14" t="s">
        <v>303</v>
      </c>
      <c r="MB14" t="s">
        <v>303</v>
      </c>
      <c r="ME14" t="s">
        <v>307</v>
      </c>
      <c r="MF14" t="s">
        <v>303</v>
      </c>
      <c r="MG14" t="s">
        <v>303</v>
      </c>
      <c r="MH14" t="s">
        <v>303</v>
      </c>
      <c r="MI14" t="s">
        <v>303</v>
      </c>
      <c r="MJ14" t="s">
        <v>303</v>
      </c>
      <c r="MK14" t="s">
        <v>303</v>
      </c>
      <c r="ML14" t="s">
        <v>303</v>
      </c>
      <c r="MM14" t="s">
        <v>303</v>
      </c>
      <c r="MO14" t="s">
        <v>303</v>
      </c>
      <c r="MP14" t="s">
        <v>303</v>
      </c>
      <c r="MQ14" t="s">
        <v>303</v>
      </c>
      <c r="MR14" t="s">
        <v>303</v>
      </c>
      <c r="MS14" t="s">
        <v>303</v>
      </c>
      <c r="MU14" t="s">
        <v>307</v>
      </c>
      <c r="MV14" t="s">
        <v>303</v>
      </c>
      <c r="MW14" t="s">
        <v>303</v>
      </c>
      <c r="MX14" t="s">
        <v>303</v>
      </c>
      <c r="MY14" t="s">
        <v>303</v>
      </c>
      <c r="MZ14" t="s">
        <v>303</v>
      </c>
      <c r="NA14" t="s">
        <v>303</v>
      </c>
      <c r="NB14" t="s">
        <v>303</v>
      </c>
      <c r="NC14" t="s">
        <v>303</v>
      </c>
      <c r="NE14" t="s">
        <v>303</v>
      </c>
      <c r="NF14" t="s">
        <v>303</v>
      </c>
      <c r="NG14" t="s">
        <v>303</v>
      </c>
      <c r="NH14" t="s">
        <v>303</v>
      </c>
      <c r="NJ14" t="s">
        <v>325</v>
      </c>
    </row>
    <row r="15" spans="1:374" x14ac:dyDescent="0.25">
      <c r="A15">
        <v>3032</v>
      </c>
      <c r="B15" s="1">
        <v>37393</v>
      </c>
      <c r="C15" s="1">
        <v>39893</v>
      </c>
      <c r="D15">
        <v>82</v>
      </c>
      <c r="E15">
        <v>6.83</v>
      </c>
      <c r="F15" t="s">
        <v>337</v>
      </c>
      <c r="H15" t="s">
        <v>299</v>
      </c>
      <c r="I15" t="s">
        <v>300</v>
      </c>
      <c r="J15" t="s">
        <v>301</v>
      </c>
      <c r="K15" t="s">
        <v>302</v>
      </c>
      <c r="M15" t="s">
        <v>303</v>
      </c>
      <c r="N15" t="s">
        <v>303</v>
      </c>
      <c r="O15" t="s">
        <v>303</v>
      </c>
      <c r="P15" t="s">
        <v>303</v>
      </c>
      <c r="Q15" t="s">
        <v>303</v>
      </c>
      <c r="R15" t="s">
        <v>303</v>
      </c>
      <c r="T15" t="s">
        <v>406</v>
      </c>
      <c r="U15" t="s">
        <v>305</v>
      </c>
      <c r="W15" t="s">
        <v>306</v>
      </c>
      <c r="X15" t="s">
        <v>307</v>
      </c>
      <c r="AA15" t="s">
        <v>308</v>
      </c>
      <c r="AC15" t="s">
        <v>350</v>
      </c>
      <c r="AF15" t="s">
        <v>310</v>
      </c>
      <c r="AH15" t="s">
        <v>307</v>
      </c>
      <c r="AR15">
        <v>26</v>
      </c>
      <c r="AS15">
        <v>100</v>
      </c>
      <c r="AT15" t="s">
        <v>306</v>
      </c>
      <c r="AV15" t="s">
        <v>311</v>
      </c>
      <c r="AW15">
        <v>22</v>
      </c>
      <c r="AX15">
        <v>32</v>
      </c>
      <c r="AY15" t="s">
        <v>306</v>
      </c>
      <c r="AZ15" t="s">
        <v>313</v>
      </c>
      <c r="BA15" t="s">
        <v>303</v>
      </c>
      <c r="BB15" t="s">
        <v>303</v>
      </c>
      <c r="BC15" t="s">
        <v>303</v>
      </c>
      <c r="BD15" t="s">
        <v>303</v>
      </c>
      <c r="BE15" t="s">
        <v>303</v>
      </c>
      <c r="BF15" t="s">
        <v>303</v>
      </c>
      <c r="BG15" t="s">
        <v>303</v>
      </c>
      <c r="BH15" t="s">
        <v>303</v>
      </c>
      <c r="BI15" t="s">
        <v>303</v>
      </c>
      <c r="BJ15" t="s">
        <v>303</v>
      </c>
      <c r="BK15" t="s">
        <v>303</v>
      </c>
      <c r="BL15" t="s">
        <v>303</v>
      </c>
      <c r="BM15" t="s">
        <v>303</v>
      </c>
      <c r="BN15" t="s">
        <v>314</v>
      </c>
      <c r="BO15" t="s">
        <v>303</v>
      </c>
      <c r="BP15" t="s">
        <v>303</v>
      </c>
      <c r="BQ15" t="s">
        <v>303</v>
      </c>
      <c r="BR15" t="s">
        <v>303</v>
      </c>
      <c r="BS15" t="s">
        <v>303</v>
      </c>
      <c r="BT15" t="s">
        <v>303</v>
      </c>
      <c r="BU15" t="s">
        <v>303</v>
      </c>
      <c r="BV15" t="s">
        <v>303</v>
      </c>
      <c r="BW15" t="s">
        <v>303</v>
      </c>
      <c r="BX15" t="s">
        <v>303</v>
      </c>
      <c r="BY15" t="s">
        <v>303</v>
      </c>
      <c r="BZ15" t="s">
        <v>303</v>
      </c>
      <c r="CA15" t="s">
        <v>303</v>
      </c>
      <c r="CB15" t="s">
        <v>314</v>
      </c>
      <c r="CD15" t="s">
        <v>307</v>
      </c>
      <c r="CE15" t="s">
        <v>306</v>
      </c>
      <c r="CF15" t="s">
        <v>307</v>
      </c>
      <c r="CG15" t="s">
        <v>307</v>
      </c>
      <c r="CH15" t="s">
        <v>307</v>
      </c>
      <c r="CI15" t="s">
        <v>307</v>
      </c>
      <c r="CJ15" t="s">
        <v>307</v>
      </c>
      <c r="CK15" t="s">
        <v>307</v>
      </c>
      <c r="CL15" t="s">
        <v>307</v>
      </c>
      <c r="CM15" t="s">
        <v>307</v>
      </c>
      <c r="CN15" t="s">
        <v>306</v>
      </c>
      <c r="CO15" t="s">
        <v>307</v>
      </c>
      <c r="CP15" t="s">
        <v>307</v>
      </c>
      <c r="CQ15" t="s">
        <v>307</v>
      </c>
      <c r="CR15" t="s">
        <v>307</v>
      </c>
      <c r="CS15" t="s">
        <v>306</v>
      </c>
      <c r="CT15" t="s">
        <v>303</v>
      </c>
      <c r="CU15" t="s">
        <v>303</v>
      </c>
      <c r="CV15" t="s">
        <v>303</v>
      </c>
      <c r="CW15" t="s">
        <v>303</v>
      </c>
      <c r="CZ15" t="s">
        <v>407</v>
      </c>
      <c r="DA15" t="s">
        <v>314</v>
      </c>
      <c r="DB15" t="s">
        <v>303</v>
      </c>
      <c r="DC15" t="s">
        <v>303</v>
      </c>
      <c r="DD15" t="s">
        <v>303</v>
      </c>
      <c r="DE15" t="s">
        <v>314</v>
      </c>
      <c r="DF15" t="s">
        <v>303</v>
      </c>
      <c r="DG15" t="s">
        <v>306</v>
      </c>
      <c r="DH15" t="s">
        <v>307</v>
      </c>
      <c r="DK15" t="s">
        <v>316</v>
      </c>
      <c r="DL15" t="s">
        <v>317</v>
      </c>
      <c r="DM15" t="s">
        <v>318</v>
      </c>
      <c r="DO15" t="s">
        <v>303</v>
      </c>
      <c r="DP15" t="s">
        <v>303</v>
      </c>
      <c r="DQ15" t="s">
        <v>303</v>
      </c>
      <c r="DR15" t="s">
        <v>303</v>
      </c>
      <c r="DS15" t="s">
        <v>303</v>
      </c>
      <c r="DT15" t="s">
        <v>303</v>
      </c>
      <c r="DU15" t="s">
        <v>303</v>
      </c>
      <c r="DV15" t="s">
        <v>303</v>
      </c>
      <c r="DW15" t="s">
        <v>303</v>
      </c>
      <c r="DX15" t="s">
        <v>303</v>
      </c>
      <c r="DY15" t="s">
        <v>303</v>
      </c>
      <c r="DZ15" t="s">
        <v>303</v>
      </c>
      <c r="EA15" t="s">
        <v>303</v>
      </c>
      <c r="EB15" t="s">
        <v>303</v>
      </c>
      <c r="ED15" t="s">
        <v>307</v>
      </c>
      <c r="EE15" t="s">
        <v>307</v>
      </c>
      <c r="EG15" t="s">
        <v>359</v>
      </c>
      <c r="EJ15" t="s">
        <v>307</v>
      </c>
      <c r="EN15" t="s">
        <v>303</v>
      </c>
      <c r="EO15" t="s">
        <v>307</v>
      </c>
      <c r="EP15" t="s">
        <v>307</v>
      </c>
      <c r="EQ15" t="s">
        <v>307</v>
      </c>
      <c r="ER15" t="s">
        <v>307</v>
      </c>
      <c r="ES15" t="s">
        <v>307</v>
      </c>
      <c r="ET15" t="s">
        <v>307</v>
      </c>
      <c r="EU15" t="s">
        <v>307</v>
      </c>
      <c r="EV15" t="s">
        <v>307</v>
      </c>
      <c r="EW15" t="s">
        <v>307</v>
      </c>
      <c r="EX15" t="s">
        <v>306</v>
      </c>
      <c r="FV15" t="s">
        <v>303</v>
      </c>
      <c r="FW15" t="s">
        <v>303</v>
      </c>
      <c r="FX15" t="s">
        <v>303</v>
      </c>
      <c r="FY15" t="s">
        <v>303</v>
      </c>
      <c r="GF15" s="1">
        <v>38689</v>
      </c>
      <c r="GG15" s="1">
        <v>39084</v>
      </c>
      <c r="GI15" t="s">
        <v>307</v>
      </c>
      <c r="GJ15" t="s">
        <v>307</v>
      </c>
      <c r="GQ15" t="s">
        <v>303</v>
      </c>
      <c r="GR15" t="s">
        <v>303</v>
      </c>
      <c r="GS15" t="s">
        <v>303</v>
      </c>
      <c r="GT15" t="s">
        <v>303</v>
      </c>
      <c r="GU15" t="s">
        <v>303</v>
      </c>
      <c r="GV15" t="s">
        <v>303</v>
      </c>
      <c r="GW15" t="s">
        <v>303</v>
      </c>
      <c r="GX15" t="s">
        <v>303</v>
      </c>
      <c r="GY15" t="s">
        <v>303</v>
      </c>
      <c r="HB15" t="s">
        <v>303</v>
      </c>
      <c r="HC15" t="s">
        <v>303</v>
      </c>
      <c r="HD15" t="s">
        <v>303</v>
      </c>
      <c r="HE15" t="s">
        <v>303</v>
      </c>
      <c r="HF15" t="s">
        <v>303</v>
      </c>
      <c r="HG15" t="s">
        <v>303</v>
      </c>
      <c r="HH15" t="s">
        <v>303</v>
      </c>
      <c r="HI15" t="s">
        <v>303</v>
      </c>
      <c r="HJ15" t="s">
        <v>303</v>
      </c>
      <c r="HM15" t="s">
        <v>303</v>
      </c>
      <c r="HN15" t="s">
        <v>303</v>
      </c>
      <c r="HO15" t="s">
        <v>303</v>
      </c>
      <c r="HP15" t="s">
        <v>303</v>
      </c>
      <c r="HQ15" t="s">
        <v>303</v>
      </c>
      <c r="HR15" t="s">
        <v>303</v>
      </c>
      <c r="HS15" t="s">
        <v>303</v>
      </c>
      <c r="HT15" t="s">
        <v>303</v>
      </c>
      <c r="HU15" t="s">
        <v>303</v>
      </c>
      <c r="HX15" t="s">
        <v>306</v>
      </c>
      <c r="HY15" t="s">
        <v>322</v>
      </c>
      <c r="HZ15" t="s">
        <v>335</v>
      </c>
      <c r="IA15" t="s">
        <v>303</v>
      </c>
      <c r="IB15" t="s">
        <v>303</v>
      </c>
      <c r="IC15" t="s">
        <v>303</v>
      </c>
      <c r="ID15" t="s">
        <v>303</v>
      </c>
      <c r="IE15" t="s">
        <v>303</v>
      </c>
      <c r="IF15" t="s">
        <v>303</v>
      </c>
      <c r="IG15" t="s">
        <v>303</v>
      </c>
      <c r="IH15" t="s">
        <v>303</v>
      </c>
      <c r="II15" t="s">
        <v>303</v>
      </c>
      <c r="IL15" t="s">
        <v>303</v>
      </c>
      <c r="IM15" t="s">
        <v>303</v>
      </c>
      <c r="IN15" t="s">
        <v>303</v>
      </c>
      <c r="IO15" t="s">
        <v>303</v>
      </c>
      <c r="IP15" t="s">
        <v>303</v>
      </c>
      <c r="IQ15" t="s">
        <v>303</v>
      </c>
      <c r="IR15" t="s">
        <v>303</v>
      </c>
      <c r="IS15" t="s">
        <v>303</v>
      </c>
      <c r="IT15" t="s">
        <v>303</v>
      </c>
      <c r="IU15" t="s">
        <v>303</v>
      </c>
      <c r="IV15" t="s">
        <v>303</v>
      </c>
      <c r="IW15" t="s">
        <v>303</v>
      </c>
      <c r="IX15" t="s">
        <v>303</v>
      </c>
      <c r="IY15" t="s">
        <v>303</v>
      </c>
      <c r="IZ15" t="s">
        <v>303</v>
      </c>
      <c r="JA15" t="s">
        <v>303</v>
      </c>
      <c r="JB15" t="s">
        <v>303</v>
      </c>
      <c r="JC15" t="s">
        <v>303</v>
      </c>
      <c r="JD15" t="s">
        <v>303</v>
      </c>
      <c r="JE15" t="s">
        <v>303</v>
      </c>
      <c r="JF15" t="s">
        <v>303</v>
      </c>
      <c r="JG15" t="s">
        <v>303</v>
      </c>
      <c r="JH15" t="s">
        <v>303</v>
      </c>
      <c r="JK15" t="s">
        <v>303</v>
      </c>
      <c r="JL15" t="s">
        <v>303</v>
      </c>
      <c r="JM15" t="s">
        <v>303</v>
      </c>
      <c r="JN15" t="s">
        <v>303</v>
      </c>
      <c r="JO15" t="s">
        <v>303</v>
      </c>
      <c r="JP15" t="s">
        <v>303</v>
      </c>
      <c r="JQ15" t="s">
        <v>303</v>
      </c>
      <c r="JR15" t="s">
        <v>303</v>
      </c>
      <c r="JS15" t="s">
        <v>303</v>
      </c>
      <c r="JT15" t="s">
        <v>303</v>
      </c>
      <c r="JU15" t="s">
        <v>303</v>
      </c>
      <c r="JV15" t="s">
        <v>303</v>
      </c>
      <c r="JW15" t="s">
        <v>303</v>
      </c>
      <c r="JX15" t="s">
        <v>303</v>
      </c>
      <c r="JY15" t="s">
        <v>303</v>
      </c>
      <c r="JZ15" t="s">
        <v>303</v>
      </c>
      <c r="KA15" t="s">
        <v>303</v>
      </c>
      <c r="KB15" t="s">
        <v>303</v>
      </c>
      <c r="KC15" t="s">
        <v>303</v>
      </c>
      <c r="KD15" t="s">
        <v>303</v>
      </c>
      <c r="KE15" t="s">
        <v>303</v>
      </c>
      <c r="KF15" t="s">
        <v>303</v>
      </c>
      <c r="KG15" t="s">
        <v>303</v>
      </c>
      <c r="KJ15" t="s">
        <v>303</v>
      </c>
      <c r="KK15" t="s">
        <v>303</v>
      </c>
      <c r="KL15" t="s">
        <v>303</v>
      </c>
      <c r="KM15" t="s">
        <v>303</v>
      </c>
      <c r="KN15" t="s">
        <v>303</v>
      </c>
      <c r="KO15" t="s">
        <v>303</v>
      </c>
      <c r="KP15" t="s">
        <v>303</v>
      </c>
      <c r="KQ15" t="s">
        <v>303</v>
      </c>
      <c r="KR15" t="s">
        <v>303</v>
      </c>
      <c r="KS15" t="s">
        <v>303</v>
      </c>
      <c r="KT15" t="s">
        <v>303</v>
      </c>
      <c r="KU15" t="s">
        <v>303</v>
      </c>
      <c r="KV15" t="s">
        <v>303</v>
      </c>
      <c r="KW15" t="s">
        <v>303</v>
      </c>
      <c r="KX15" t="s">
        <v>307</v>
      </c>
      <c r="LB15" t="s">
        <v>307</v>
      </c>
      <c r="LI15" t="s">
        <v>303</v>
      </c>
      <c r="LJ15" t="s">
        <v>303</v>
      </c>
      <c r="LK15" t="s">
        <v>303</v>
      </c>
      <c r="LL15" t="s">
        <v>303</v>
      </c>
      <c r="LM15" t="s">
        <v>303</v>
      </c>
      <c r="LN15" t="s">
        <v>303</v>
      </c>
      <c r="LO15" t="s">
        <v>303</v>
      </c>
      <c r="LP15" t="s">
        <v>303</v>
      </c>
      <c r="LQ15" t="s">
        <v>303</v>
      </c>
      <c r="LT15" t="s">
        <v>303</v>
      </c>
      <c r="LU15" t="s">
        <v>303</v>
      </c>
      <c r="LV15" t="s">
        <v>303</v>
      </c>
      <c r="LW15" t="s">
        <v>303</v>
      </c>
      <c r="LX15" t="s">
        <v>303</v>
      </c>
      <c r="LY15" t="s">
        <v>303</v>
      </c>
      <c r="LZ15" t="s">
        <v>303</v>
      </c>
      <c r="MA15" t="s">
        <v>303</v>
      </c>
      <c r="MB15" t="s">
        <v>303</v>
      </c>
      <c r="ME15" t="s">
        <v>307</v>
      </c>
      <c r="MF15" t="s">
        <v>303</v>
      </c>
      <c r="MG15" t="s">
        <v>303</v>
      </c>
      <c r="MH15" t="s">
        <v>303</v>
      </c>
      <c r="MI15" t="s">
        <v>303</v>
      </c>
      <c r="MJ15" t="s">
        <v>303</v>
      </c>
      <c r="MK15" t="s">
        <v>303</v>
      </c>
      <c r="ML15" t="s">
        <v>303</v>
      </c>
      <c r="MM15" t="s">
        <v>303</v>
      </c>
      <c r="MO15" t="s">
        <v>303</v>
      </c>
      <c r="MP15" t="s">
        <v>303</v>
      </c>
      <c r="MQ15" t="s">
        <v>303</v>
      </c>
      <c r="MR15" t="s">
        <v>303</v>
      </c>
      <c r="MS15" t="s">
        <v>303</v>
      </c>
      <c r="MU15" t="s">
        <v>307</v>
      </c>
      <c r="MV15" t="s">
        <v>303</v>
      </c>
      <c r="MW15" t="s">
        <v>303</v>
      </c>
      <c r="MX15" t="s">
        <v>303</v>
      </c>
      <c r="MY15" t="s">
        <v>303</v>
      </c>
      <c r="MZ15" t="s">
        <v>303</v>
      </c>
      <c r="NA15" t="s">
        <v>303</v>
      </c>
      <c r="NB15" t="s">
        <v>303</v>
      </c>
      <c r="NC15" t="s">
        <v>303</v>
      </c>
      <c r="NE15" t="s">
        <v>303</v>
      </c>
      <c r="NF15" t="s">
        <v>303</v>
      </c>
      <c r="NG15" t="s">
        <v>303</v>
      </c>
      <c r="NH15" t="s">
        <v>303</v>
      </c>
      <c r="NJ15" t="s">
        <v>325</v>
      </c>
    </row>
    <row r="16" spans="1:374" x14ac:dyDescent="0.25">
      <c r="A16">
        <v>3034</v>
      </c>
      <c r="B16" s="1">
        <v>36067</v>
      </c>
      <c r="C16" s="1">
        <v>40136</v>
      </c>
      <c r="D16">
        <v>134</v>
      </c>
      <c r="E16">
        <v>11.17</v>
      </c>
      <c r="F16" t="s">
        <v>297</v>
      </c>
      <c r="G16" t="s">
        <v>298</v>
      </c>
      <c r="H16" t="s">
        <v>299</v>
      </c>
      <c r="I16" t="s">
        <v>300</v>
      </c>
      <c r="J16" t="s">
        <v>326</v>
      </c>
      <c r="K16" t="s">
        <v>327</v>
      </c>
      <c r="M16" t="s">
        <v>303</v>
      </c>
      <c r="N16" t="s">
        <v>303</v>
      </c>
      <c r="O16" t="s">
        <v>303</v>
      </c>
      <c r="P16" t="s">
        <v>303</v>
      </c>
      <c r="Q16" t="s">
        <v>303</v>
      </c>
      <c r="R16" t="s">
        <v>303</v>
      </c>
      <c r="T16" t="s">
        <v>304</v>
      </c>
      <c r="U16" t="s">
        <v>305</v>
      </c>
      <c r="W16" t="s">
        <v>306</v>
      </c>
      <c r="X16" t="s">
        <v>307</v>
      </c>
      <c r="AA16" t="s">
        <v>308</v>
      </c>
      <c r="AC16" t="s">
        <v>309</v>
      </c>
      <c r="AF16" t="s">
        <v>310</v>
      </c>
      <c r="AH16" t="s">
        <v>306</v>
      </c>
      <c r="AI16" t="s">
        <v>307</v>
      </c>
      <c r="AJ16" t="s">
        <v>307</v>
      </c>
      <c r="AK16" t="s">
        <v>307</v>
      </c>
      <c r="AL16" t="s">
        <v>307</v>
      </c>
      <c r="AM16" t="s">
        <v>307</v>
      </c>
      <c r="AN16" t="s">
        <v>306</v>
      </c>
      <c r="AO16" t="s">
        <v>307</v>
      </c>
      <c r="AR16">
        <v>999</v>
      </c>
      <c r="AS16">
        <v>220</v>
      </c>
      <c r="AT16" t="s">
        <v>307</v>
      </c>
      <c r="AV16">
        <v>25</v>
      </c>
      <c r="AX16" t="s">
        <v>311</v>
      </c>
      <c r="AY16" t="s">
        <v>306</v>
      </c>
      <c r="AZ16" t="s">
        <v>313</v>
      </c>
      <c r="BA16" t="s">
        <v>303</v>
      </c>
      <c r="BB16" t="s">
        <v>303</v>
      </c>
      <c r="BC16" t="s">
        <v>303</v>
      </c>
      <c r="BD16" t="s">
        <v>303</v>
      </c>
      <c r="BE16" t="s">
        <v>303</v>
      </c>
      <c r="BF16" t="s">
        <v>303</v>
      </c>
      <c r="BG16" t="s">
        <v>303</v>
      </c>
      <c r="BH16" t="s">
        <v>303</v>
      </c>
      <c r="BI16" t="s">
        <v>303</v>
      </c>
      <c r="BJ16" t="s">
        <v>303</v>
      </c>
      <c r="BK16" t="s">
        <v>303</v>
      </c>
      <c r="BL16" t="s">
        <v>303</v>
      </c>
      <c r="BM16" t="s">
        <v>303</v>
      </c>
      <c r="BN16" t="s">
        <v>314</v>
      </c>
      <c r="BO16" t="s">
        <v>314</v>
      </c>
      <c r="BP16" t="s">
        <v>303</v>
      </c>
      <c r="BQ16" t="s">
        <v>303</v>
      </c>
      <c r="BR16" t="s">
        <v>303</v>
      </c>
      <c r="BS16" t="s">
        <v>303</v>
      </c>
      <c r="BT16" t="s">
        <v>314</v>
      </c>
      <c r="BU16" t="s">
        <v>303</v>
      </c>
      <c r="BV16" t="s">
        <v>303</v>
      </c>
      <c r="BW16" t="s">
        <v>303</v>
      </c>
      <c r="BX16" t="s">
        <v>303</v>
      </c>
      <c r="BY16" t="s">
        <v>303</v>
      </c>
      <c r="BZ16" t="s">
        <v>303</v>
      </c>
      <c r="CA16" t="s">
        <v>303</v>
      </c>
      <c r="CB16" t="s">
        <v>303</v>
      </c>
      <c r="CD16" t="s">
        <v>307</v>
      </c>
      <c r="CE16" t="s">
        <v>306</v>
      </c>
      <c r="CF16" t="s">
        <v>306</v>
      </c>
      <c r="CG16" t="s">
        <v>307</v>
      </c>
      <c r="CH16" t="s">
        <v>307</v>
      </c>
      <c r="CI16" t="s">
        <v>307</v>
      </c>
      <c r="CJ16" t="s">
        <v>307</v>
      </c>
      <c r="CK16" t="s">
        <v>307</v>
      </c>
      <c r="CL16" t="s">
        <v>307</v>
      </c>
      <c r="CM16" t="s">
        <v>306</v>
      </c>
      <c r="CN16" t="s">
        <v>307</v>
      </c>
      <c r="CO16" t="s">
        <v>306</v>
      </c>
      <c r="CP16" t="s">
        <v>307</v>
      </c>
      <c r="CQ16" t="s">
        <v>307</v>
      </c>
      <c r="CR16" t="s">
        <v>306</v>
      </c>
      <c r="CS16" t="s">
        <v>306</v>
      </c>
      <c r="CT16" t="s">
        <v>303</v>
      </c>
      <c r="CU16" t="s">
        <v>303</v>
      </c>
      <c r="CV16" t="s">
        <v>303</v>
      </c>
      <c r="CW16" t="s">
        <v>303</v>
      </c>
      <c r="CZ16" t="s">
        <v>408</v>
      </c>
      <c r="DA16" t="s">
        <v>314</v>
      </c>
      <c r="DB16" t="s">
        <v>303</v>
      </c>
      <c r="DC16" t="s">
        <v>303</v>
      </c>
      <c r="DD16" t="s">
        <v>303</v>
      </c>
      <c r="DE16" t="s">
        <v>314</v>
      </c>
      <c r="DF16" t="s">
        <v>303</v>
      </c>
      <c r="DG16" t="s">
        <v>306</v>
      </c>
      <c r="DH16" t="s">
        <v>307</v>
      </c>
      <c r="DK16" t="s">
        <v>316</v>
      </c>
      <c r="DL16" t="s">
        <v>317</v>
      </c>
      <c r="DM16" t="s">
        <v>318</v>
      </c>
      <c r="DO16" t="s">
        <v>303</v>
      </c>
      <c r="DP16" t="s">
        <v>303</v>
      </c>
      <c r="DQ16" t="s">
        <v>303</v>
      </c>
      <c r="DR16" t="s">
        <v>314</v>
      </c>
      <c r="DS16" t="s">
        <v>303</v>
      </c>
      <c r="DT16" t="s">
        <v>303</v>
      </c>
      <c r="DU16" t="s">
        <v>303</v>
      </c>
      <c r="DV16" t="s">
        <v>303</v>
      </c>
      <c r="DW16" t="s">
        <v>303</v>
      </c>
      <c r="DX16" t="s">
        <v>303</v>
      </c>
      <c r="DY16" t="s">
        <v>303</v>
      </c>
      <c r="DZ16" t="s">
        <v>303</v>
      </c>
      <c r="EA16" t="s">
        <v>303</v>
      </c>
      <c r="EB16" t="s">
        <v>303</v>
      </c>
      <c r="ED16" t="s">
        <v>307</v>
      </c>
      <c r="EE16" t="s">
        <v>307</v>
      </c>
      <c r="EG16" t="s">
        <v>307</v>
      </c>
      <c r="EJ16" t="s">
        <v>306</v>
      </c>
      <c r="EK16" t="s">
        <v>361</v>
      </c>
      <c r="EL16" t="s">
        <v>349</v>
      </c>
      <c r="EM16" t="s">
        <v>307</v>
      </c>
      <c r="EN16" t="s">
        <v>303</v>
      </c>
      <c r="EO16" t="s">
        <v>307</v>
      </c>
      <c r="EP16" t="s">
        <v>307</v>
      </c>
      <c r="EQ16" t="s">
        <v>307</v>
      </c>
      <c r="ER16" t="s">
        <v>307</v>
      </c>
      <c r="ES16" t="s">
        <v>307</v>
      </c>
      <c r="ET16" t="s">
        <v>307</v>
      </c>
      <c r="EU16" t="s">
        <v>307</v>
      </c>
      <c r="EV16" t="s">
        <v>307</v>
      </c>
      <c r="EW16" t="s">
        <v>307</v>
      </c>
      <c r="EX16" t="s">
        <v>306</v>
      </c>
      <c r="FV16" t="s">
        <v>303</v>
      </c>
      <c r="FW16" t="s">
        <v>303</v>
      </c>
      <c r="FX16" t="s">
        <v>303</v>
      </c>
      <c r="FY16" t="s">
        <v>303</v>
      </c>
      <c r="GF16" s="1">
        <v>36183</v>
      </c>
      <c r="GI16" t="s">
        <v>307</v>
      </c>
      <c r="GJ16" t="s">
        <v>307</v>
      </c>
      <c r="GQ16" t="s">
        <v>303</v>
      </c>
      <c r="GR16" t="s">
        <v>303</v>
      </c>
      <c r="GS16" t="s">
        <v>303</v>
      </c>
      <c r="GT16" t="s">
        <v>303</v>
      </c>
      <c r="GU16" t="s">
        <v>303</v>
      </c>
      <c r="GV16" t="s">
        <v>303</v>
      </c>
      <c r="GW16" t="s">
        <v>303</v>
      </c>
      <c r="GX16" t="s">
        <v>303</v>
      </c>
      <c r="GY16" t="s">
        <v>303</v>
      </c>
      <c r="HB16" t="s">
        <v>303</v>
      </c>
      <c r="HC16" t="s">
        <v>303</v>
      </c>
      <c r="HD16" t="s">
        <v>303</v>
      </c>
      <c r="HE16" t="s">
        <v>303</v>
      </c>
      <c r="HF16" t="s">
        <v>303</v>
      </c>
      <c r="HG16" t="s">
        <v>303</v>
      </c>
      <c r="HH16" t="s">
        <v>303</v>
      </c>
      <c r="HI16" t="s">
        <v>303</v>
      </c>
      <c r="HJ16" t="s">
        <v>303</v>
      </c>
      <c r="HM16" t="s">
        <v>303</v>
      </c>
      <c r="HN16" t="s">
        <v>303</v>
      </c>
      <c r="HO16" t="s">
        <v>303</v>
      </c>
      <c r="HP16" t="s">
        <v>303</v>
      </c>
      <c r="HQ16" t="s">
        <v>303</v>
      </c>
      <c r="HR16" t="s">
        <v>303</v>
      </c>
      <c r="HS16" t="s">
        <v>303</v>
      </c>
      <c r="HT16" t="s">
        <v>303</v>
      </c>
      <c r="HU16" t="s">
        <v>303</v>
      </c>
      <c r="HX16" t="s">
        <v>306</v>
      </c>
      <c r="HY16" t="s">
        <v>322</v>
      </c>
      <c r="HZ16" t="s">
        <v>335</v>
      </c>
      <c r="IA16" t="s">
        <v>303</v>
      </c>
      <c r="IB16" t="s">
        <v>303</v>
      </c>
      <c r="IC16" t="s">
        <v>303</v>
      </c>
      <c r="ID16" t="s">
        <v>303</v>
      </c>
      <c r="IE16" t="s">
        <v>303</v>
      </c>
      <c r="IF16" t="s">
        <v>303</v>
      </c>
      <c r="IG16" t="s">
        <v>303</v>
      </c>
      <c r="IH16" t="s">
        <v>303</v>
      </c>
      <c r="II16" t="s">
        <v>303</v>
      </c>
      <c r="IL16" t="s">
        <v>303</v>
      </c>
      <c r="IM16" t="s">
        <v>303</v>
      </c>
      <c r="IN16" t="s">
        <v>303</v>
      </c>
      <c r="IO16" t="s">
        <v>303</v>
      </c>
      <c r="IP16" t="s">
        <v>303</v>
      </c>
      <c r="IQ16" t="s">
        <v>303</v>
      </c>
      <c r="IR16" t="s">
        <v>303</v>
      </c>
      <c r="IS16" t="s">
        <v>303</v>
      </c>
      <c r="IT16" t="s">
        <v>303</v>
      </c>
      <c r="IU16" t="s">
        <v>303</v>
      </c>
      <c r="IV16" t="s">
        <v>303</v>
      </c>
      <c r="IW16" t="s">
        <v>303</v>
      </c>
      <c r="IX16" t="s">
        <v>303</v>
      </c>
      <c r="IY16" t="s">
        <v>303</v>
      </c>
      <c r="IZ16" t="s">
        <v>303</v>
      </c>
      <c r="JA16" t="s">
        <v>303</v>
      </c>
      <c r="JB16" t="s">
        <v>303</v>
      </c>
      <c r="JC16" t="s">
        <v>303</v>
      </c>
      <c r="JD16" t="s">
        <v>303</v>
      </c>
      <c r="JE16" t="s">
        <v>303</v>
      </c>
      <c r="JF16" t="s">
        <v>303</v>
      </c>
      <c r="JG16" t="s">
        <v>303</v>
      </c>
      <c r="JH16" t="s">
        <v>303</v>
      </c>
      <c r="JK16" t="s">
        <v>303</v>
      </c>
      <c r="JL16" t="s">
        <v>303</v>
      </c>
      <c r="JM16" t="s">
        <v>303</v>
      </c>
      <c r="JN16" t="s">
        <v>303</v>
      </c>
      <c r="JO16" t="s">
        <v>303</v>
      </c>
      <c r="JP16" t="s">
        <v>303</v>
      </c>
      <c r="JQ16" t="s">
        <v>303</v>
      </c>
      <c r="JR16" t="s">
        <v>303</v>
      </c>
      <c r="JS16" t="s">
        <v>303</v>
      </c>
      <c r="JT16" t="s">
        <v>303</v>
      </c>
      <c r="JU16" t="s">
        <v>303</v>
      </c>
      <c r="JV16" t="s">
        <v>303</v>
      </c>
      <c r="JW16" t="s">
        <v>303</v>
      </c>
      <c r="JX16" t="s">
        <v>303</v>
      </c>
      <c r="JY16" t="s">
        <v>303</v>
      </c>
      <c r="JZ16" t="s">
        <v>303</v>
      </c>
      <c r="KA16" t="s">
        <v>303</v>
      </c>
      <c r="KB16" t="s">
        <v>303</v>
      </c>
      <c r="KC16" t="s">
        <v>303</v>
      </c>
      <c r="KD16" t="s">
        <v>303</v>
      </c>
      <c r="KE16" t="s">
        <v>303</v>
      </c>
      <c r="KF16" t="s">
        <v>303</v>
      </c>
      <c r="KG16" t="s">
        <v>303</v>
      </c>
      <c r="KJ16" t="s">
        <v>303</v>
      </c>
      <c r="KK16" t="s">
        <v>303</v>
      </c>
      <c r="KL16" t="s">
        <v>303</v>
      </c>
      <c r="KM16" t="s">
        <v>303</v>
      </c>
      <c r="KN16" t="s">
        <v>303</v>
      </c>
      <c r="KO16" t="s">
        <v>303</v>
      </c>
      <c r="KP16" t="s">
        <v>303</v>
      </c>
      <c r="KQ16" t="s">
        <v>303</v>
      </c>
      <c r="KR16" t="s">
        <v>303</v>
      </c>
      <c r="KS16" t="s">
        <v>303</v>
      </c>
      <c r="KT16" t="s">
        <v>303</v>
      </c>
      <c r="KU16" t="s">
        <v>303</v>
      </c>
      <c r="KV16" t="s">
        <v>303</v>
      </c>
      <c r="KW16" t="s">
        <v>303</v>
      </c>
      <c r="KX16" t="s">
        <v>307</v>
      </c>
      <c r="LB16" t="s">
        <v>307</v>
      </c>
      <c r="LI16" t="s">
        <v>303</v>
      </c>
      <c r="LJ16" t="s">
        <v>303</v>
      </c>
      <c r="LK16" t="s">
        <v>303</v>
      </c>
      <c r="LL16" t="s">
        <v>303</v>
      </c>
      <c r="LM16" t="s">
        <v>303</v>
      </c>
      <c r="LN16" t="s">
        <v>303</v>
      </c>
      <c r="LO16" t="s">
        <v>303</v>
      </c>
      <c r="LP16" t="s">
        <v>303</v>
      </c>
      <c r="LQ16" t="s">
        <v>303</v>
      </c>
      <c r="LT16" t="s">
        <v>303</v>
      </c>
      <c r="LU16" t="s">
        <v>303</v>
      </c>
      <c r="LV16" t="s">
        <v>303</v>
      </c>
      <c r="LW16" t="s">
        <v>303</v>
      </c>
      <c r="LX16" t="s">
        <v>303</v>
      </c>
      <c r="LY16" t="s">
        <v>303</v>
      </c>
      <c r="LZ16" t="s">
        <v>303</v>
      </c>
      <c r="MA16" t="s">
        <v>303</v>
      </c>
      <c r="MB16" t="s">
        <v>303</v>
      </c>
      <c r="ME16" t="s">
        <v>307</v>
      </c>
      <c r="MF16" t="s">
        <v>303</v>
      </c>
      <c r="MG16" t="s">
        <v>303</v>
      </c>
      <c r="MH16" t="s">
        <v>303</v>
      </c>
      <c r="MI16" t="s">
        <v>303</v>
      </c>
      <c r="MJ16" t="s">
        <v>303</v>
      </c>
      <c r="MK16" t="s">
        <v>303</v>
      </c>
      <c r="ML16" t="s">
        <v>303</v>
      </c>
      <c r="MM16" t="s">
        <v>303</v>
      </c>
      <c r="MO16" t="s">
        <v>303</v>
      </c>
      <c r="MP16" t="s">
        <v>303</v>
      </c>
      <c r="MQ16" t="s">
        <v>303</v>
      </c>
      <c r="MR16" t="s">
        <v>303</v>
      </c>
      <c r="MS16" t="s">
        <v>303</v>
      </c>
      <c r="MU16" t="s">
        <v>307</v>
      </c>
      <c r="MV16" t="s">
        <v>303</v>
      </c>
      <c r="MW16" t="s">
        <v>303</v>
      </c>
      <c r="MX16" t="s">
        <v>303</v>
      </c>
      <c r="MY16" t="s">
        <v>303</v>
      </c>
      <c r="MZ16" t="s">
        <v>303</v>
      </c>
      <c r="NA16" t="s">
        <v>303</v>
      </c>
      <c r="NB16" t="s">
        <v>303</v>
      </c>
      <c r="NC16" t="s">
        <v>303</v>
      </c>
      <c r="NE16" t="s">
        <v>303</v>
      </c>
      <c r="NF16" t="s">
        <v>303</v>
      </c>
      <c r="NG16" t="s">
        <v>303</v>
      </c>
      <c r="NH16" t="s">
        <v>303</v>
      </c>
      <c r="NJ16" t="s">
        <v>325</v>
      </c>
    </row>
    <row r="17" spans="1:374" x14ac:dyDescent="0.25">
      <c r="A17">
        <v>3047</v>
      </c>
      <c r="B17" s="1">
        <v>33987</v>
      </c>
      <c r="C17" s="1">
        <v>40219</v>
      </c>
      <c r="D17">
        <v>205</v>
      </c>
      <c r="E17">
        <v>17.079999999999998</v>
      </c>
      <c r="F17" t="s">
        <v>297</v>
      </c>
      <c r="G17" t="s">
        <v>378</v>
      </c>
      <c r="H17" t="s">
        <v>299</v>
      </c>
      <c r="I17" t="s">
        <v>300</v>
      </c>
      <c r="J17" t="s">
        <v>301</v>
      </c>
      <c r="K17" t="s">
        <v>302</v>
      </c>
      <c r="M17" t="s">
        <v>303</v>
      </c>
      <c r="N17" t="s">
        <v>303</v>
      </c>
      <c r="O17" t="s">
        <v>303</v>
      </c>
      <c r="P17" t="s">
        <v>303</v>
      </c>
      <c r="Q17" t="s">
        <v>303</v>
      </c>
      <c r="R17" t="s">
        <v>303</v>
      </c>
      <c r="T17" t="s">
        <v>304</v>
      </c>
      <c r="U17" t="s">
        <v>305</v>
      </c>
      <c r="W17" t="s">
        <v>306</v>
      </c>
      <c r="X17" t="s">
        <v>307</v>
      </c>
      <c r="AA17" t="s">
        <v>308</v>
      </c>
      <c r="AC17" t="s">
        <v>309</v>
      </c>
      <c r="AF17" t="s">
        <v>310</v>
      </c>
      <c r="AH17" t="s">
        <v>307</v>
      </c>
      <c r="AR17">
        <v>206</v>
      </c>
      <c r="AS17">
        <v>280</v>
      </c>
      <c r="AT17" t="s">
        <v>307</v>
      </c>
      <c r="AV17" t="s">
        <v>311</v>
      </c>
      <c r="AX17">
        <v>48</v>
      </c>
      <c r="AY17" t="s">
        <v>306</v>
      </c>
      <c r="AZ17" t="s">
        <v>313</v>
      </c>
      <c r="BA17" t="s">
        <v>303</v>
      </c>
      <c r="BB17" t="s">
        <v>303</v>
      </c>
      <c r="BC17" t="s">
        <v>303</v>
      </c>
      <c r="BD17" t="s">
        <v>303</v>
      </c>
      <c r="BE17" t="s">
        <v>303</v>
      </c>
      <c r="BF17" t="s">
        <v>303</v>
      </c>
      <c r="BG17" t="s">
        <v>303</v>
      </c>
      <c r="BH17" t="s">
        <v>303</v>
      </c>
      <c r="BI17" t="s">
        <v>303</v>
      </c>
      <c r="BJ17" t="s">
        <v>303</v>
      </c>
      <c r="BK17" t="s">
        <v>303</v>
      </c>
      <c r="BL17" t="s">
        <v>303</v>
      </c>
      <c r="BM17" t="s">
        <v>303</v>
      </c>
      <c r="BN17" t="s">
        <v>314</v>
      </c>
      <c r="BO17" t="s">
        <v>314</v>
      </c>
      <c r="BP17" t="s">
        <v>303</v>
      </c>
      <c r="BQ17" t="s">
        <v>303</v>
      </c>
      <c r="BR17" t="s">
        <v>303</v>
      </c>
      <c r="BS17" t="s">
        <v>303</v>
      </c>
      <c r="BT17" t="s">
        <v>303</v>
      </c>
      <c r="BU17" t="s">
        <v>303</v>
      </c>
      <c r="BV17" t="s">
        <v>303</v>
      </c>
      <c r="BW17" t="s">
        <v>314</v>
      </c>
      <c r="BX17" t="s">
        <v>303</v>
      </c>
      <c r="BY17" t="s">
        <v>303</v>
      </c>
      <c r="BZ17" t="s">
        <v>303</v>
      </c>
      <c r="CA17" t="s">
        <v>303</v>
      </c>
      <c r="CB17" t="s">
        <v>303</v>
      </c>
      <c r="CD17" t="s">
        <v>307</v>
      </c>
      <c r="CE17" t="s">
        <v>306</v>
      </c>
      <c r="CF17" t="s">
        <v>307</v>
      </c>
      <c r="CG17" t="s">
        <v>307</v>
      </c>
      <c r="CH17" t="s">
        <v>307</v>
      </c>
      <c r="CI17" t="s">
        <v>307</v>
      </c>
      <c r="CJ17" t="s">
        <v>307</v>
      </c>
      <c r="CK17" t="s">
        <v>307</v>
      </c>
      <c r="CL17" t="s">
        <v>307</v>
      </c>
      <c r="CM17" t="s">
        <v>307</v>
      </c>
      <c r="CN17" t="s">
        <v>306</v>
      </c>
      <c r="CO17" t="s">
        <v>307</v>
      </c>
      <c r="CP17" t="s">
        <v>307</v>
      </c>
      <c r="CQ17" t="s">
        <v>307</v>
      </c>
      <c r="CR17" t="s">
        <v>307</v>
      </c>
      <c r="CS17" t="s">
        <v>307</v>
      </c>
      <c r="CT17" t="s">
        <v>303</v>
      </c>
      <c r="CU17" t="s">
        <v>303</v>
      </c>
      <c r="CV17" t="s">
        <v>303</v>
      </c>
      <c r="CW17" t="s">
        <v>303</v>
      </c>
      <c r="DA17" t="s">
        <v>303</v>
      </c>
      <c r="DB17" t="s">
        <v>303</v>
      </c>
      <c r="DC17" t="s">
        <v>314</v>
      </c>
      <c r="DD17" t="s">
        <v>303</v>
      </c>
      <c r="DE17" t="s">
        <v>314</v>
      </c>
      <c r="DF17" t="s">
        <v>303</v>
      </c>
      <c r="DG17" t="s">
        <v>306</v>
      </c>
      <c r="DH17" t="s">
        <v>307</v>
      </c>
      <c r="DK17" t="s">
        <v>316</v>
      </c>
      <c r="DL17" t="s">
        <v>317</v>
      </c>
      <c r="DM17" t="s">
        <v>318</v>
      </c>
      <c r="DO17" t="s">
        <v>303</v>
      </c>
      <c r="DP17" t="s">
        <v>303</v>
      </c>
      <c r="DQ17" t="s">
        <v>303</v>
      </c>
      <c r="DR17" t="s">
        <v>303</v>
      </c>
      <c r="DS17" t="s">
        <v>303</v>
      </c>
      <c r="DT17" t="s">
        <v>303</v>
      </c>
      <c r="DU17" t="s">
        <v>303</v>
      </c>
      <c r="DV17" t="s">
        <v>303</v>
      </c>
      <c r="DW17" t="s">
        <v>303</v>
      </c>
      <c r="DX17" t="s">
        <v>303</v>
      </c>
      <c r="DY17" t="s">
        <v>303</v>
      </c>
      <c r="DZ17" t="s">
        <v>303</v>
      </c>
      <c r="EA17" t="s">
        <v>303</v>
      </c>
      <c r="EB17" t="s">
        <v>303</v>
      </c>
      <c r="ED17" t="s">
        <v>307</v>
      </c>
      <c r="EE17" t="s">
        <v>307</v>
      </c>
      <c r="EG17" t="s">
        <v>306</v>
      </c>
      <c r="EH17" t="s">
        <v>339</v>
      </c>
      <c r="EJ17" t="s">
        <v>306</v>
      </c>
      <c r="EK17" t="s">
        <v>340</v>
      </c>
      <c r="EN17" t="s">
        <v>303</v>
      </c>
      <c r="EO17" t="s">
        <v>307</v>
      </c>
      <c r="EP17" t="s">
        <v>307</v>
      </c>
      <c r="EQ17" t="s">
        <v>307</v>
      </c>
      <c r="ER17" t="s">
        <v>307</v>
      </c>
      <c r="ES17" t="s">
        <v>307</v>
      </c>
      <c r="ET17" t="s">
        <v>307</v>
      </c>
      <c r="EU17" t="s">
        <v>307</v>
      </c>
      <c r="EV17" t="s">
        <v>307</v>
      </c>
      <c r="EW17" t="s">
        <v>307</v>
      </c>
      <c r="EX17" t="s">
        <v>307</v>
      </c>
      <c r="FV17" t="s">
        <v>303</v>
      </c>
      <c r="FW17" t="s">
        <v>303</v>
      </c>
      <c r="FX17" t="s">
        <v>303</v>
      </c>
      <c r="FY17" t="s">
        <v>303</v>
      </c>
      <c r="GI17" t="s">
        <v>307</v>
      </c>
      <c r="GJ17" t="s">
        <v>307</v>
      </c>
      <c r="GQ17" t="s">
        <v>303</v>
      </c>
      <c r="GR17" t="s">
        <v>303</v>
      </c>
      <c r="GS17" t="s">
        <v>303</v>
      </c>
      <c r="GT17" t="s">
        <v>303</v>
      </c>
      <c r="GU17" t="s">
        <v>303</v>
      </c>
      <c r="GV17" t="s">
        <v>303</v>
      </c>
      <c r="GW17" t="s">
        <v>303</v>
      </c>
      <c r="GX17" t="s">
        <v>303</v>
      </c>
      <c r="GY17" t="s">
        <v>303</v>
      </c>
      <c r="HB17" t="s">
        <v>303</v>
      </c>
      <c r="HC17" t="s">
        <v>303</v>
      </c>
      <c r="HD17" t="s">
        <v>303</v>
      </c>
      <c r="HE17" t="s">
        <v>303</v>
      </c>
      <c r="HF17" t="s">
        <v>303</v>
      </c>
      <c r="HG17" t="s">
        <v>303</v>
      </c>
      <c r="HH17" t="s">
        <v>303</v>
      </c>
      <c r="HI17" t="s">
        <v>303</v>
      </c>
      <c r="HJ17" t="s">
        <v>303</v>
      </c>
      <c r="HM17" t="s">
        <v>303</v>
      </c>
      <c r="HN17" t="s">
        <v>303</v>
      </c>
      <c r="HO17" t="s">
        <v>303</v>
      </c>
      <c r="HP17" t="s">
        <v>303</v>
      </c>
      <c r="HQ17" t="s">
        <v>303</v>
      </c>
      <c r="HR17" t="s">
        <v>303</v>
      </c>
      <c r="HS17" t="s">
        <v>303</v>
      </c>
      <c r="HT17" t="s">
        <v>303</v>
      </c>
      <c r="HU17" t="s">
        <v>303</v>
      </c>
      <c r="HX17" t="s">
        <v>306</v>
      </c>
      <c r="HY17" t="s">
        <v>322</v>
      </c>
      <c r="HZ17" t="s">
        <v>323</v>
      </c>
      <c r="IA17" t="s">
        <v>303</v>
      </c>
      <c r="IB17" s="2" t="s">
        <v>314</v>
      </c>
      <c r="IC17" t="s">
        <v>303</v>
      </c>
      <c r="ID17" t="s">
        <v>303</v>
      </c>
      <c r="IE17" t="s">
        <v>303</v>
      </c>
      <c r="IF17" s="2" t="s">
        <v>303</v>
      </c>
      <c r="IG17" t="s">
        <v>303</v>
      </c>
      <c r="IH17" t="s">
        <v>303</v>
      </c>
      <c r="II17" t="s">
        <v>303</v>
      </c>
      <c r="IK17" t="s">
        <v>324</v>
      </c>
      <c r="IL17" t="s">
        <v>303</v>
      </c>
      <c r="IM17" t="s">
        <v>314</v>
      </c>
      <c r="IN17" t="s">
        <v>314</v>
      </c>
      <c r="IO17" t="s">
        <v>303</v>
      </c>
      <c r="IP17" t="s">
        <v>303</v>
      </c>
      <c r="IQ17" t="s">
        <v>303</v>
      </c>
      <c r="IR17" t="s">
        <v>303</v>
      </c>
      <c r="IS17" t="s">
        <v>303</v>
      </c>
      <c r="IT17" t="s">
        <v>303</v>
      </c>
      <c r="IU17" s="2" t="s">
        <v>314</v>
      </c>
      <c r="IV17" s="2" t="s">
        <v>303</v>
      </c>
      <c r="IW17" t="s">
        <v>303</v>
      </c>
      <c r="IX17" t="s">
        <v>303</v>
      </c>
      <c r="IY17" t="s">
        <v>314</v>
      </c>
      <c r="IZ17" t="s">
        <v>303</v>
      </c>
      <c r="JA17" t="s">
        <v>303</v>
      </c>
      <c r="JB17" t="s">
        <v>303</v>
      </c>
      <c r="JC17" t="s">
        <v>303</v>
      </c>
      <c r="JD17" t="s">
        <v>303</v>
      </c>
      <c r="JE17" s="2" t="s">
        <v>314</v>
      </c>
      <c r="JF17" t="s">
        <v>303</v>
      </c>
      <c r="JG17" t="s">
        <v>303</v>
      </c>
      <c r="JH17" t="s">
        <v>303</v>
      </c>
      <c r="JK17" t="s">
        <v>303</v>
      </c>
      <c r="JL17" t="s">
        <v>303</v>
      </c>
      <c r="JM17" t="s">
        <v>303</v>
      </c>
      <c r="JN17" t="s">
        <v>303</v>
      </c>
      <c r="JO17" t="s">
        <v>303</v>
      </c>
      <c r="JP17" t="s">
        <v>303</v>
      </c>
      <c r="JQ17" t="s">
        <v>303</v>
      </c>
      <c r="JR17" t="s">
        <v>303</v>
      </c>
      <c r="JS17" t="s">
        <v>303</v>
      </c>
      <c r="JT17" t="s">
        <v>303</v>
      </c>
      <c r="JU17" t="s">
        <v>303</v>
      </c>
      <c r="JV17" t="s">
        <v>303</v>
      </c>
      <c r="JW17" t="s">
        <v>303</v>
      </c>
      <c r="JX17" t="s">
        <v>303</v>
      </c>
      <c r="JY17" t="s">
        <v>303</v>
      </c>
      <c r="JZ17" t="s">
        <v>303</v>
      </c>
      <c r="KA17" t="s">
        <v>303</v>
      </c>
      <c r="KB17" t="s">
        <v>303</v>
      </c>
      <c r="KC17" t="s">
        <v>303</v>
      </c>
      <c r="KD17" t="s">
        <v>303</v>
      </c>
      <c r="KE17" t="s">
        <v>303</v>
      </c>
      <c r="KF17" t="s">
        <v>303</v>
      </c>
      <c r="KG17" t="s">
        <v>303</v>
      </c>
      <c r="KJ17" t="s">
        <v>303</v>
      </c>
      <c r="KK17" t="s">
        <v>303</v>
      </c>
      <c r="KL17" t="s">
        <v>303</v>
      </c>
      <c r="KM17" t="s">
        <v>303</v>
      </c>
      <c r="KN17" t="s">
        <v>303</v>
      </c>
      <c r="KO17" t="s">
        <v>303</v>
      </c>
      <c r="KP17" t="s">
        <v>303</v>
      </c>
      <c r="KQ17" t="s">
        <v>303</v>
      </c>
      <c r="KR17" t="s">
        <v>303</v>
      </c>
      <c r="KS17" t="s">
        <v>303</v>
      </c>
      <c r="KT17" t="s">
        <v>303</v>
      </c>
      <c r="KU17" t="s">
        <v>303</v>
      </c>
      <c r="KV17" t="s">
        <v>303</v>
      </c>
      <c r="KW17" t="s">
        <v>303</v>
      </c>
      <c r="KX17" t="s">
        <v>307</v>
      </c>
      <c r="LB17" t="s">
        <v>307</v>
      </c>
      <c r="LI17" t="s">
        <v>303</v>
      </c>
      <c r="LJ17" t="s">
        <v>303</v>
      </c>
      <c r="LK17" t="s">
        <v>303</v>
      </c>
      <c r="LL17" t="s">
        <v>303</v>
      </c>
      <c r="LM17" t="s">
        <v>303</v>
      </c>
      <c r="LN17" t="s">
        <v>303</v>
      </c>
      <c r="LO17" t="s">
        <v>303</v>
      </c>
      <c r="LP17" t="s">
        <v>303</v>
      </c>
      <c r="LQ17" t="s">
        <v>303</v>
      </c>
      <c r="LT17" t="s">
        <v>303</v>
      </c>
      <c r="LU17" t="s">
        <v>303</v>
      </c>
      <c r="LV17" t="s">
        <v>303</v>
      </c>
      <c r="LW17" t="s">
        <v>303</v>
      </c>
      <c r="LX17" t="s">
        <v>303</v>
      </c>
      <c r="LY17" t="s">
        <v>303</v>
      </c>
      <c r="LZ17" t="s">
        <v>303</v>
      </c>
      <c r="MA17" t="s">
        <v>303</v>
      </c>
      <c r="MB17" t="s">
        <v>303</v>
      </c>
      <c r="ME17" t="s">
        <v>307</v>
      </c>
      <c r="MF17" t="s">
        <v>303</v>
      </c>
      <c r="MG17" t="s">
        <v>303</v>
      </c>
      <c r="MH17" t="s">
        <v>303</v>
      </c>
      <c r="MI17" t="s">
        <v>303</v>
      </c>
      <c r="MJ17" t="s">
        <v>303</v>
      </c>
      <c r="MK17" t="s">
        <v>303</v>
      </c>
      <c r="ML17" t="s">
        <v>303</v>
      </c>
      <c r="MM17" t="s">
        <v>303</v>
      </c>
      <c r="MO17" t="s">
        <v>303</v>
      </c>
      <c r="MP17" t="s">
        <v>303</v>
      </c>
      <c r="MQ17" t="s">
        <v>303</v>
      </c>
      <c r="MR17" t="s">
        <v>303</v>
      </c>
      <c r="MS17" t="s">
        <v>303</v>
      </c>
      <c r="MU17" t="s">
        <v>307</v>
      </c>
      <c r="MV17" t="s">
        <v>303</v>
      </c>
      <c r="MW17" t="s">
        <v>303</v>
      </c>
      <c r="MX17" t="s">
        <v>303</v>
      </c>
      <c r="MY17" t="s">
        <v>303</v>
      </c>
      <c r="MZ17" t="s">
        <v>303</v>
      </c>
      <c r="NA17" t="s">
        <v>303</v>
      </c>
      <c r="NB17" t="s">
        <v>303</v>
      </c>
      <c r="NC17" t="s">
        <v>303</v>
      </c>
      <c r="NE17" t="s">
        <v>303</v>
      </c>
      <c r="NF17" t="s">
        <v>303</v>
      </c>
      <c r="NG17" t="s">
        <v>303</v>
      </c>
      <c r="NH17" t="s">
        <v>303</v>
      </c>
      <c r="NJ17" t="s">
        <v>325</v>
      </c>
    </row>
    <row r="18" spans="1:374" x14ac:dyDescent="0.25">
      <c r="A18">
        <v>3047.1</v>
      </c>
      <c r="B18" s="1">
        <v>33987</v>
      </c>
      <c r="C18" s="1">
        <v>40400</v>
      </c>
      <c r="D18">
        <v>211</v>
      </c>
      <c r="E18">
        <v>17.579999999999998</v>
      </c>
      <c r="F18" t="s">
        <v>297</v>
      </c>
      <c r="G18" t="s">
        <v>378</v>
      </c>
      <c r="H18" t="s">
        <v>299</v>
      </c>
      <c r="I18" t="s">
        <v>300</v>
      </c>
      <c r="J18" t="s">
        <v>301</v>
      </c>
      <c r="K18" t="s">
        <v>302</v>
      </c>
      <c r="M18" t="s">
        <v>303</v>
      </c>
      <c r="N18" t="s">
        <v>303</v>
      </c>
      <c r="O18" t="s">
        <v>303</v>
      </c>
      <c r="P18" t="s">
        <v>303</v>
      </c>
      <c r="Q18" t="s">
        <v>303</v>
      </c>
      <c r="R18" t="s">
        <v>303</v>
      </c>
      <c r="T18" t="s">
        <v>304</v>
      </c>
      <c r="U18" t="s">
        <v>305</v>
      </c>
      <c r="W18" t="s">
        <v>306</v>
      </c>
      <c r="X18" t="s">
        <v>307</v>
      </c>
      <c r="AA18" t="s">
        <v>308</v>
      </c>
      <c r="AC18" t="s">
        <v>309</v>
      </c>
      <c r="AF18" t="s">
        <v>310</v>
      </c>
      <c r="AH18" t="s">
        <v>307</v>
      </c>
      <c r="AR18">
        <v>150</v>
      </c>
      <c r="AS18">
        <v>264</v>
      </c>
      <c r="AT18" t="s">
        <v>307</v>
      </c>
      <c r="AV18" t="s">
        <v>311</v>
      </c>
      <c r="AX18">
        <v>46</v>
      </c>
      <c r="AY18" t="s">
        <v>306</v>
      </c>
      <c r="AZ18">
        <v>3</v>
      </c>
      <c r="BA18" t="s">
        <v>303</v>
      </c>
      <c r="BB18" t="s">
        <v>303</v>
      </c>
      <c r="BC18" t="s">
        <v>303</v>
      </c>
      <c r="BD18" t="s">
        <v>303</v>
      </c>
      <c r="BE18" t="s">
        <v>303</v>
      </c>
      <c r="BF18" t="s">
        <v>303</v>
      </c>
      <c r="BG18" t="s">
        <v>303</v>
      </c>
      <c r="BH18" t="s">
        <v>303</v>
      </c>
      <c r="BI18" t="s">
        <v>303</v>
      </c>
      <c r="BJ18" t="s">
        <v>303</v>
      </c>
      <c r="BK18" t="s">
        <v>303</v>
      </c>
      <c r="BL18" t="s">
        <v>303</v>
      </c>
      <c r="BM18" t="s">
        <v>303</v>
      </c>
      <c r="BN18" t="s">
        <v>314</v>
      </c>
      <c r="BO18" t="s">
        <v>303</v>
      </c>
      <c r="BP18" t="s">
        <v>303</v>
      </c>
      <c r="BQ18" t="s">
        <v>303</v>
      </c>
      <c r="BR18" t="s">
        <v>303</v>
      </c>
      <c r="BS18" t="s">
        <v>303</v>
      </c>
      <c r="BT18" t="s">
        <v>303</v>
      </c>
      <c r="BU18" t="s">
        <v>303</v>
      </c>
      <c r="BV18" t="s">
        <v>303</v>
      </c>
      <c r="BW18" t="s">
        <v>303</v>
      </c>
      <c r="BX18" t="s">
        <v>303</v>
      </c>
      <c r="BY18" t="s">
        <v>303</v>
      </c>
      <c r="BZ18" t="s">
        <v>303</v>
      </c>
      <c r="CA18" t="s">
        <v>303</v>
      </c>
      <c r="CB18" t="s">
        <v>314</v>
      </c>
      <c r="CD18" t="s">
        <v>307</v>
      </c>
      <c r="CE18" t="s">
        <v>306</v>
      </c>
      <c r="CF18" t="s">
        <v>307</v>
      </c>
      <c r="CG18" t="s">
        <v>307</v>
      </c>
      <c r="CH18" t="s">
        <v>307</v>
      </c>
      <c r="CI18" t="s">
        <v>307</v>
      </c>
      <c r="CJ18" t="s">
        <v>307</v>
      </c>
      <c r="CK18" t="s">
        <v>307</v>
      </c>
      <c r="CL18" t="s">
        <v>307</v>
      </c>
      <c r="CM18" t="s">
        <v>307</v>
      </c>
      <c r="CN18" t="s">
        <v>306</v>
      </c>
      <c r="CO18" t="s">
        <v>307</v>
      </c>
      <c r="CP18" t="s">
        <v>307</v>
      </c>
      <c r="CQ18" t="s">
        <v>307</v>
      </c>
      <c r="CR18" t="s">
        <v>307</v>
      </c>
      <c r="CS18" t="s">
        <v>307</v>
      </c>
      <c r="CT18" t="s">
        <v>303</v>
      </c>
      <c r="CU18" t="s">
        <v>303</v>
      </c>
      <c r="CV18" t="s">
        <v>303</v>
      </c>
      <c r="CW18" t="s">
        <v>303</v>
      </c>
      <c r="DA18" t="s">
        <v>303</v>
      </c>
      <c r="DB18" t="s">
        <v>303</v>
      </c>
      <c r="DC18" t="s">
        <v>314</v>
      </c>
      <c r="DD18" t="s">
        <v>303</v>
      </c>
      <c r="DE18" t="s">
        <v>314</v>
      </c>
      <c r="DF18" t="s">
        <v>303</v>
      </c>
      <c r="DG18" t="s">
        <v>306</v>
      </c>
      <c r="DH18" t="s">
        <v>307</v>
      </c>
      <c r="DK18" t="s">
        <v>316</v>
      </c>
      <c r="DL18" t="s">
        <v>317</v>
      </c>
      <c r="DM18" t="s">
        <v>318</v>
      </c>
      <c r="DO18" t="s">
        <v>303</v>
      </c>
      <c r="DP18" t="s">
        <v>303</v>
      </c>
      <c r="DQ18" t="s">
        <v>303</v>
      </c>
      <c r="DR18" t="s">
        <v>303</v>
      </c>
      <c r="DS18" t="s">
        <v>303</v>
      </c>
      <c r="DT18" t="s">
        <v>303</v>
      </c>
      <c r="DU18" t="s">
        <v>303</v>
      </c>
      <c r="DV18" t="s">
        <v>303</v>
      </c>
      <c r="DW18" t="s">
        <v>303</v>
      </c>
      <c r="DX18" t="s">
        <v>303</v>
      </c>
      <c r="DY18" t="s">
        <v>303</v>
      </c>
      <c r="DZ18" t="s">
        <v>303</v>
      </c>
      <c r="EA18" t="s">
        <v>303</v>
      </c>
      <c r="EB18" t="s">
        <v>303</v>
      </c>
      <c r="ED18" t="s">
        <v>307</v>
      </c>
      <c r="EE18" t="s">
        <v>307</v>
      </c>
      <c r="EG18" t="s">
        <v>306</v>
      </c>
      <c r="EH18" t="s">
        <v>339</v>
      </c>
      <c r="EJ18" t="s">
        <v>306</v>
      </c>
      <c r="EK18" t="s">
        <v>340</v>
      </c>
      <c r="EN18" t="s">
        <v>303</v>
      </c>
      <c r="EO18" t="s">
        <v>307</v>
      </c>
      <c r="EP18" t="s">
        <v>307</v>
      </c>
      <c r="EQ18" t="s">
        <v>307</v>
      </c>
      <c r="ER18" t="s">
        <v>307</v>
      </c>
      <c r="ES18" t="s">
        <v>307</v>
      </c>
      <c r="ET18" t="s">
        <v>307</v>
      </c>
      <c r="EU18" t="s">
        <v>307</v>
      </c>
      <c r="EV18" t="s">
        <v>307</v>
      </c>
      <c r="EW18" t="s">
        <v>307</v>
      </c>
      <c r="EX18" t="s">
        <v>307</v>
      </c>
      <c r="FV18" t="s">
        <v>303</v>
      </c>
      <c r="FW18" t="s">
        <v>303</v>
      </c>
      <c r="FX18" t="s">
        <v>303</v>
      </c>
      <c r="FY18" t="s">
        <v>303</v>
      </c>
      <c r="GI18" t="s">
        <v>307</v>
      </c>
      <c r="GJ18" t="s">
        <v>307</v>
      </c>
      <c r="GQ18" t="s">
        <v>303</v>
      </c>
      <c r="GR18" t="s">
        <v>303</v>
      </c>
      <c r="GS18" t="s">
        <v>303</v>
      </c>
      <c r="GT18" t="s">
        <v>303</v>
      </c>
      <c r="GU18" t="s">
        <v>303</v>
      </c>
      <c r="GV18" t="s">
        <v>303</v>
      </c>
      <c r="GW18" t="s">
        <v>303</v>
      </c>
      <c r="GX18" t="s">
        <v>303</v>
      </c>
      <c r="GY18" t="s">
        <v>303</v>
      </c>
      <c r="HB18" t="s">
        <v>303</v>
      </c>
      <c r="HC18" t="s">
        <v>303</v>
      </c>
      <c r="HD18" t="s">
        <v>303</v>
      </c>
      <c r="HE18" t="s">
        <v>303</v>
      </c>
      <c r="HF18" t="s">
        <v>303</v>
      </c>
      <c r="HG18" t="s">
        <v>303</v>
      </c>
      <c r="HH18" t="s">
        <v>303</v>
      </c>
      <c r="HI18" t="s">
        <v>303</v>
      </c>
      <c r="HJ18" t="s">
        <v>303</v>
      </c>
      <c r="HM18" t="s">
        <v>303</v>
      </c>
      <c r="HN18" t="s">
        <v>303</v>
      </c>
      <c r="HO18" t="s">
        <v>303</v>
      </c>
      <c r="HP18" t="s">
        <v>303</v>
      </c>
      <c r="HQ18" t="s">
        <v>303</v>
      </c>
      <c r="HR18" t="s">
        <v>303</v>
      </c>
      <c r="HS18" t="s">
        <v>303</v>
      </c>
      <c r="HT18" t="s">
        <v>303</v>
      </c>
      <c r="HU18" t="s">
        <v>303</v>
      </c>
      <c r="HX18" t="s">
        <v>306</v>
      </c>
      <c r="HY18" t="s">
        <v>322</v>
      </c>
      <c r="HZ18" t="s">
        <v>323</v>
      </c>
      <c r="IA18" t="s">
        <v>303</v>
      </c>
      <c r="IB18" t="s">
        <v>314</v>
      </c>
      <c r="IC18" t="s">
        <v>303</v>
      </c>
      <c r="ID18" t="s">
        <v>303</v>
      </c>
      <c r="IE18" t="s">
        <v>303</v>
      </c>
      <c r="IF18" t="s">
        <v>303</v>
      </c>
      <c r="IG18" t="s">
        <v>303</v>
      </c>
      <c r="IH18" t="s">
        <v>303</v>
      </c>
      <c r="II18" t="s">
        <v>303</v>
      </c>
      <c r="IK18" t="s">
        <v>324</v>
      </c>
      <c r="IL18" t="s">
        <v>303</v>
      </c>
      <c r="IM18" t="s">
        <v>314</v>
      </c>
      <c r="IN18" t="s">
        <v>314</v>
      </c>
      <c r="IO18" t="s">
        <v>303</v>
      </c>
      <c r="IP18" t="s">
        <v>303</v>
      </c>
      <c r="IQ18" t="s">
        <v>303</v>
      </c>
      <c r="IR18" t="s">
        <v>303</v>
      </c>
      <c r="IS18" t="s">
        <v>303</v>
      </c>
      <c r="IT18" t="s">
        <v>303</v>
      </c>
      <c r="IU18" t="s">
        <v>303</v>
      </c>
      <c r="IV18" t="s">
        <v>303</v>
      </c>
      <c r="IW18" t="s">
        <v>303</v>
      </c>
      <c r="IX18" t="s">
        <v>303</v>
      </c>
      <c r="IY18" t="s">
        <v>303</v>
      </c>
      <c r="IZ18" t="s">
        <v>303</v>
      </c>
      <c r="JA18" t="s">
        <v>303</v>
      </c>
      <c r="JB18" t="s">
        <v>303</v>
      </c>
      <c r="JC18" t="s">
        <v>303</v>
      </c>
      <c r="JD18" t="s">
        <v>303</v>
      </c>
      <c r="JE18" t="s">
        <v>303</v>
      </c>
      <c r="JF18" t="s">
        <v>303</v>
      </c>
      <c r="JG18" t="s">
        <v>303</v>
      </c>
      <c r="JH18" t="s">
        <v>303</v>
      </c>
      <c r="JK18" t="s">
        <v>303</v>
      </c>
      <c r="JL18" t="s">
        <v>303</v>
      </c>
      <c r="JM18" t="s">
        <v>303</v>
      </c>
      <c r="JN18" t="s">
        <v>303</v>
      </c>
      <c r="JO18" t="s">
        <v>303</v>
      </c>
      <c r="JP18" t="s">
        <v>303</v>
      </c>
      <c r="JQ18" t="s">
        <v>303</v>
      </c>
      <c r="JR18" t="s">
        <v>303</v>
      </c>
      <c r="JS18" t="s">
        <v>303</v>
      </c>
      <c r="JT18" t="s">
        <v>303</v>
      </c>
      <c r="JU18" t="s">
        <v>303</v>
      </c>
      <c r="JV18" t="s">
        <v>303</v>
      </c>
      <c r="JW18" t="s">
        <v>303</v>
      </c>
      <c r="JX18" t="s">
        <v>303</v>
      </c>
      <c r="JY18" t="s">
        <v>303</v>
      </c>
      <c r="JZ18" t="s">
        <v>303</v>
      </c>
      <c r="KA18" t="s">
        <v>303</v>
      </c>
      <c r="KB18" t="s">
        <v>303</v>
      </c>
      <c r="KC18" t="s">
        <v>303</v>
      </c>
      <c r="KD18" t="s">
        <v>303</v>
      </c>
      <c r="KE18" t="s">
        <v>303</v>
      </c>
      <c r="KF18" t="s">
        <v>303</v>
      </c>
      <c r="KG18" t="s">
        <v>303</v>
      </c>
      <c r="KJ18" t="s">
        <v>303</v>
      </c>
      <c r="KK18" t="s">
        <v>303</v>
      </c>
      <c r="KL18" t="s">
        <v>303</v>
      </c>
      <c r="KM18" t="s">
        <v>303</v>
      </c>
      <c r="KN18" t="s">
        <v>303</v>
      </c>
      <c r="KO18" t="s">
        <v>303</v>
      </c>
      <c r="KP18" t="s">
        <v>303</v>
      </c>
      <c r="KQ18" t="s">
        <v>303</v>
      </c>
      <c r="KR18" t="s">
        <v>303</v>
      </c>
      <c r="KS18" t="s">
        <v>303</v>
      </c>
      <c r="KT18" t="s">
        <v>303</v>
      </c>
      <c r="KU18" t="s">
        <v>303</v>
      </c>
      <c r="KV18" t="s">
        <v>303</v>
      </c>
      <c r="KW18" t="s">
        <v>303</v>
      </c>
      <c r="KX18" t="s">
        <v>307</v>
      </c>
      <c r="LB18" t="s">
        <v>307</v>
      </c>
      <c r="LI18" t="s">
        <v>303</v>
      </c>
      <c r="LJ18" t="s">
        <v>303</v>
      </c>
      <c r="LK18" t="s">
        <v>303</v>
      </c>
      <c r="LL18" t="s">
        <v>303</v>
      </c>
      <c r="LM18" t="s">
        <v>303</v>
      </c>
      <c r="LN18" t="s">
        <v>303</v>
      </c>
      <c r="LO18" t="s">
        <v>303</v>
      </c>
      <c r="LP18" t="s">
        <v>303</v>
      </c>
      <c r="LQ18" t="s">
        <v>303</v>
      </c>
      <c r="LT18" t="s">
        <v>303</v>
      </c>
      <c r="LU18" t="s">
        <v>303</v>
      </c>
      <c r="LV18" t="s">
        <v>303</v>
      </c>
      <c r="LW18" t="s">
        <v>303</v>
      </c>
      <c r="LX18" t="s">
        <v>303</v>
      </c>
      <c r="LY18" t="s">
        <v>303</v>
      </c>
      <c r="LZ18" t="s">
        <v>303</v>
      </c>
      <c r="MA18" t="s">
        <v>303</v>
      </c>
      <c r="MB18" t="s">
        <v>303</v>
      </c>
      <c r="ME18" t="s">
        <v>307</v>
      </c>
      <c r="MF18" t="s">
        <v>303</v>
      </c>
      <c r="MG18" t="s">
        <v>303</v>
      </c>
      <c r="MH18" t="s">
        <v>303</v>
      </c>
      <c r="MI18" t="s">
        <v>303</v>
      </c>
      <c r="MJ18" t="s">
        <v>303</v>
      </c>
      <c r="MK18" t="s">
        <v>303</v>
      </c>
      <c r="ML18" t="s">
        <v>303</v>
      </c>
      <c r="MM18" t="s">
        <v>303</v>
      </c>
      <c r="MO18" t="s">
        <v>303</v>
      </c>
      <c r="MP18" t="s">
        <v>303</v>
      </c>
      <c r="MQ18" t="s">
        <v>303</v>
      </c>
      <c r="MR18" t="s">
        <v>303</v>
      </c>
      <c r="MS18" t="s">
        <v>303</v>
      </c>
      <c r="MU18" t="s">
        <v>307</v>
      </c>
      <c r="MV18" t="s">
        <v>303</v>
      </c>
      <c r="MW18" t="s">
        <v>303</v>
      </c>
      <c r="MX18" t="s">
        <v>303</v>
      </c>
      <c r="MY18" t="s">
        <v>303</v>
      </c>
      <c r="MZ18" t="s">
        <v>303</v>
      </c>
      <c r="NA18" t="s">
        <v>303</v>
      </c>
      <c r="NB18" t="s">
        <v>303</v>
      </c>
      <c r="NC18" t="s">
        <v>303</v>
      </c>
      <c r="NE18" t="s">
        <v>303</v>
      </c>
      <c r="NF18" t="s">
        <v>303</v>
      </c>
      <c r="NG18" t="s">
        <v>303</v>
      </c>
      <c r="NH18" t="s">
        <v>303</v>
      </c>
      <c r="NJ18" t="s">
        <v>325</v>
      </c>
    </row>
    <row r="19" spans="1:374" x14ac:dyDescent="0.25">
      <c r="A19">
        <v>3049</v>
      </c>
      <c r="B19" s="1">
        <v>32699</v>
      </c>
      <c r="C19" s="1">
        <v>40059</v>
      </c>
      <c r="D19">
        <v>242</v>
      </c>
      <c r="E19">
        <v>20.170000000000002</v>
      </c>
      <c r="F19" t="s">
        <v>297</v>
      </c>
      <c r="G19" t="s">
        <v>298</v>
      </c>
      <c r="H19" t="s">
        <v>338</v>
      </c>
      <c r="I19" t="s">
        <v>28</v>
      </c>
      <c r="J19" t="s">
        <v>326</v>
      </c>
      <c r="K19" t="s">
        <v>327</v>
      </c>
      <c r="M19" t="s">
        <v>303</v>
      </c>
      <c r="N19" t="s">
        <v>303</v>
      </c>
      <c r="O19" t="s">
        <v>303</v>
      </c>
      <c r="P19" t="s">
        <v>303</v>
      </c>
      <c r="Q19" t="s">
        <v>303</v>
      </c>
      <c r="R19" t="s">
        <v>303</v>
      </c>
      <c r="T19" t="s">
        <v>304</v>
      </c>
      <c r="U19" t="s">
        <v>305</v>
      </c>
      <c r="W19" t="s">
        <v>306</v>
      </c>
      <c r="X19" t="s">
        <v>307</v>
      </c>
      <c r="AA19" t="s">
        <v>308</v>
      </c>
      <c r="AC19" t="s">
        <v>309</v>
      </c>
      <c r="AF19" t="s">
        <v>310</v>
      </c>
      <c r="AH19" t="s">
        <v>307</v>
      </c>
      <c r="AR19">
        <v>11</v>
      </c>
      <c r="AS19">
        <v>240</v>
      </c>
      <c r="AT19" t="s">
        <v>307</v>
      </c>
      <c r="AV19">
        <v>35</v>
      </c>
      <c r="AX19" t="s">
        <v>311</v>
      </c>
      <c r="AY19" t="s">
        <v>306</v>
      </c>
      <c r="AZ19" t="s">
        <v>313</v>
      </c>
      <c r="BA19" t="s">
        <v>303</v>
      </c>
      <c r="BB19" t="s">
        <v>303</v>
      </c>
      <c r="BC19" t="s">
        <v>303</v>
      </c>
      <c r="BD19" t="s">
        <v>303</v>
      </c>
      <c r="BE19" t="s">
        <v>303</v>
      </c>
      <c r="BF19" t="s">
        <v>303</v>
      </c>
      <c r="BG19" t="s">
        <v>303</v>
      </c>
      <c r="BH19" t="s">
        <v>303</v>
      </c>
      <c r="BI19" t="s">
        <v>303</v>
      </c>
      <c r="BJ19" t="s">
        <v>303</v>
      </c>
      <c r="BK19" t="s">
        <v>303</v>
      </c>
      <c r="BL19" t="s">
        <v>303</v>
      </c>
      <c r="BM19" t="s">
        <v>303</v>
      </c>
      <c r="BN19" t="s">
        <v>314</v>
      </c>
      <c r="BO19" t="s">
        <v>303</v>
      </c>
      <c r="BP19" t="s">
        <v>303</v>
      </c>
      <c r="BQ19" t="s">
        <v>303</v>
      </c>
      <c r="BR19" t="s">
        <v>303</v>
      </c>
      <c r="BS19" t="s">
        <v>303</v>
      </c>
      <c r="BT19" t="s">
        <v>303</v>
      </c>
      <c r="BU19" t="s">
        <v>303</v>
      </c>
      <c r="BV19" t="s">
        <v>303</v>
      </c>
      <c r="BW19" t="s">
        <v>314</v>
      </c>
      <c r="BX19" t="s">
        <v>303</v>
      </c>
      <c r="BY19" t="s">
        <v>303</v>
      </c>
      <c r="BZ19" t="s">
        <v>314</v>
      </c>
      <c r="CA19" t="s">
        <v>303</v>
      </c>
      <c r="CB19" t="s">
        <v>303</v>
      </c>
      <c r="CC19" t="s">
        <v>371</v>
      </c>
      <c r="CD19" t="s">
        <v>307</v>
      </c>
      <c r="CE19" t="s">
        <v>306</v>
      </c>
      <c r="CF19" t="s">
        <v>307</v>
      </c>
      <c r="CG19" t="s">
        <v>307</v>
      </c>
      <c r="CH19" t="s">
        <v>307</v>
      </c>
      <c r="CI19" t="s">
        <v>307</v>
      </c>
      <c r="CJ19" t="s">
        <v>307</v>
      </c>
      <c r="CK19" t="s">
        <v>307</v>
      </c>
      <c r="CL19" t="s">
        <v>307</v>
      </c>
      <c r="CM19" t="s">
        <v>307</v>
      </c>
      <c r="CN19" t="s">
        <v>306</v>
      </c>
      <c r="CO19" t="s">
        <v>307</v>
      </c>
      <c r="CP19" t="s">
        <v>307</v>
      </c>
      <c r="CQ19" t="s">
        <v>307</v>
      </c>
      <c r="CR19" t="s">
        <v>307</v>
      </c>
      <c r="CS19" t="s">
        <v>307</v>
      </c>
      <c r="CT19" t="s">
        <v>303</v>
      </c>
      <c r="CU19" t="s">
        <v>303</v>
      </c>
      <c r="CV19" t="s">
        <v>303</v>
      </c>
      <c r="CW19" t="s">
        <v>303</v>
      </c>
      <c r="DA19" t="s">
        <v>314</v>
      </c>
      <c r="DB19" t="s">
        <v>303</v>
      </c>
      <c r="DC19" t="s">
        <v>303</v>
      </c>
      <c r="DD19" t="s">
        <v>303</v>
      </c>
      <c r="DE19" t="s">
        <v>314</v>
      </c>
      <c r="DF19" t="s">
        <v>303</v>
      </c>
      <c r="DG19" t="s">
        <v>306</v>
      </c>
      <c r="DH19" t="s">
        <v>307</v>
      </c>
      <c r="DK19" t="s">
        <v>316</v>
      </c>
      <c r="DL19" t="s">
        <v>317</v>
      </c>
      <c r="DM19" t="s">
        <v>318</v>
      </c>
      <c r="DO19" t="s">
        <v>303</v>
      </c>
      <c r="DP19" t="s">
        <v>303</v>
      </c>
      <c r="DQ19" t="s">
        <v>303</v>
      </c>
      <c r="DR19" t="s">
        <v>303</v>
      </c>
      <c r="DS19" t="s">
        <v>303</v>
      </c>
      <c r="DT19" t="s">
        <v>303</v>
      </c>
      <c r="DU19" t="s">
        <v>303</v>
      </c>
      <c r="DV19" t="s">
        <v>303</v>
      </c>
      <c r="DW19" t="s">
        <v>303</v>
      </c>
      <c r="DX19" t="s">
        <v>303</v>
      </c>
      <c r="DY19" t="s">
        <v>303</v>
      </c>
      <c r="DZ19" t="s">
        <v>303</v>
      </c>
      <c r="EA19" t="s">
        <v>303</v>
      </c>
      <c r="EB19" t="s">
        <v>303</v>
      </c>
      <c r="ED19" t="s">
        <v>307</v>
      </c>
      <c r="EE19" t="s">
        <v>307</v>
      </c>
      <c r="EG19" t="s">
        <v>307</v>
      </c>
      <c r="EJ19" t="s">
        <v>307</v>
      </c>
      <c r="EN19" t="s">
        <v>303</v>
      </c>
      <c r="EO19" t="s">
        <v>307</v>
      </c>
      <c r="EP19" t="s">
        <v>307</v>
      </c>
      <c r="EQ19" t="s">
        <v>307</v>
      </c>
      <c r="ER19" t="s">
        <v>307</v>
      </c>
      <c r="ES19" t="s">
        <v>307</v>
      </c>
      <c r="ET19" t="s">
        <v>307</v>
      </c>
      <c r="EU19" t="s">
        <v>307</v>
      </c>
      <c r="EV19" t="s">
        <v>307</v>
      </c>
      <c r="EW19" t="s">
        <v>307</v>
      </c>
      <c r="EX19" t="s">
        <v>307</v>
      </c>
      <c r="FV19" t="s">
        <v>303</v>
      </c>
      <c r="FW19" t="s">
        <v>303</v>
      </c>
      <c r="FX19" t="s">
        <v>303</v>
      </c>
      <c r="FY19" t="s">
        <v>303</v>
      </c>
      <c r="GI19" t="s">
        <v>307</v>
      </c>
      <c r="GJ19" t="s">
        <v>307</v>
      </c>
      <c r="GQ19" t="s">
        <v>303</v>
      </c>
      <c r="GR19" t="s">
        <v>303</v>
      </c>
      <c r="GS19" t="s">
        <v>303</v>
      </c>
      <c r="GT19" t="s">
        <v>303</v>
      </c>
      <c r="GU19" t="s">
        <v>303</v>
      </c>
      <c r="GV19" t="s">
        <v>303</v>
      </c>
      <c r="GW19" t="s">
        <v>303</v>
      </c>
      <c r="GX19" t="s">
        <v>303</v>
      </c>
      <c r="GY19" t="s">
        <v>303</v>
      </c>
      <c r="HB19" t="s">
        <v>303</v>
      </c>
      <c r="HC19" t="s">
        <v>303</v>
      </c>
      <c r="HD19" t="s">
        <v>303</v>
      </c>
      <c r="HE19" t="s">
        <v>303</v>
      </c>
      <c r="HF19" t="s">
        <v>303</v>
      </c>
      <c r="HG19" t="s">
        <v>303</v>
      </c>
      <c r="HH19" t="s">
        <v>303</v>
      </c>
      <c r="HI19" t="s">
        <v>303</v>
      </c>
      <c r="HJ19" t="s">
        <v>303</v>
      </c>
      <c r="HM19" t="s">
        <v>303</v>
      </c>
      <c r="HN19" t="s">
        <v>303</v>
      </c>
      <c r="HO19" t="s">
        <v>303</v>
      </c>
      <c r="HP19" t="s">
        <v>303</v>
      </c>
      <c r="HQ19" t="s">
        <v>303</v>
      </c>
      <c r="HR19" t="s">
        <v>303</v>
      </c>
      <c r="HS19" t="s">
        <v>303</v>
      </c>
      <c r="HT19" t="s">
        <v>303</v>
      </c>
      <c r="HU19" t="s">
        <v>303</v>
      </c>
      <c r="HX19" t="s">
        <v>306</v>
      </c>
      <c r="HY19" t="s">
        <v>323</v>
      </c>
      <c r="HZ19" t="s">
        <v>323</v>
      </c>
      <c r="IA19" t="s">
        <v>314</v>
      </c>
      <c r="IB19" t="s">
        <v>303</v>
      </c>
      <c r="IC19" t="s">
        <v>303</v>
      </c>
      <c r="ID19" t="s">
        <v>303</v>
      </c>
      <c r="IE19" t="s">
        <v>303</v>
      </c>
      <c r="IF19" t="s">
        <v>303</v>
      </c>
      <c r="IG19" t="s">
        <v>303</v>
      </c>
      <c r="IH19" t="s">
        <v>303</v>
      </c>
      <c r="II19" t="s">
        <v>303</v>
      </c>
      <c r="IK19" t="s">
        <v>324</v>
      </c>
      <c r="IL19" t="s">
        <v>314</v>
      </c>
      <c r="IM19" t="s">
        <v>303</v>
      </c>
      <c r="IN19" t="s">
        <v>314</v>
      </c>
      <c r="IO19" t="s">
        <v>303</v>
      </c>
      <c r="IP19" t="s">
        <v>303</v>
      </c>
      <c r="IQ19" t="s">
        <v>303</v>
      </c>
      <c r="IR19" t="s">
        <v>303</v>
      </c>
      <c r="IS19" t="s">
        <v>303</v>
      </c>
      <c r="IT19" t="s">
        <v>303</v>
      </c>
      <c r="IU19" t="s">
        <v>314</v>
      </c>
      <c r="IV19" t="s">
        <v>303</v>
      </c>
      <c r="IW19" t="s">
        <v>303</v>
      </c>
      <c r="IX19" t="s">
        <v>303</v>
      </c>
      <c r="IY19" t="s">
        <v>303</v>
      </c>
      <c r="IZ19" t="s">
        <v>303</v>
      </c>
      <c r="JA19" t="s">
        <v>303</v>
      </c>
      <c r="JB19" t="s">
        <v>303</v>
      </c>
      <c r="JC19" t="s">
        <v>303</v>
      </c>
      <c r="JD19" t="s">
        <v>303</v>
      </c>
      <c r="JE19" t="s">
        <v>303</v>
      </c>
      <c r="JF19" t="s">
        <v>303</v>
      </c>
      <c r="JG19" t="s">
        <v>303</v>
      </c>
      <c r="JH19" t="s">
        <v>303</v>
      </c>
      <c r="JK19" t="s">
        <v>303</v>
      </c>
      <c r="JL19" t="s">
        <v>303</v>
      </c>
      <c r="JM19" t="s">
        <v>303</v>
      </c>
      <c r="JN19" t="s">
        <v>303</v>
      </c>
      <c r="JO19" t="s">
        <v>303</v>
      </c>
      <c r="JP19" t="s">
        <v>303</v>
      </c>
      <c r="JQ19" t="s">
        <v>303</v>
      </c>
      <c r="JR19" t="s">
        <v>303</v>
      </c>
      <c r="JS19" t="s">
        <v>303</v>
      </c>
      <c r="JT19" t="s">
        <v>303</v>
      </c>
      <c r="JU19" t="s">
        <v>303</v>
      </c>
      <c r="JV19" t="s">
        <v>303</v>
      </c>
      <c r="JW19" t="s">
        <v>303</v>
      </c>
      <c r="JX19" t="s">
        <v>303</v>
      </c>
      <c r="JY19" t="s">
        <v>303</v>
      </c>
      <c r="JZ19" t="s">
        <v>303</v>
      </c>
      <c r="KA19" t="s">
        <v>303</v>
      </c>
      <c r="KB19" t="s">
        <v>303</v>
      </c>
      <c r="KC19" t="s">
        <v>303</v>
      </c>
      <c r="KD19" t="s">
        <v>303</v>
      </c>
      <c r="KE19" t="s">
        <v>303</v>
      </c>
      <c r="KF19" t="s">
        <v>303</v>
      </c>
      <c r="KG19" t="s">
        <v>303</v>
      </c>
      <c r="KJ19" t="s">
        <v>303</v>
      </c>
      <c r="KK19" t="s">
        <v>303</v>
      </c>
      <c r="KL19" t="s">
        <v>303</v>
      </c>
      <c r="KM19" t="s">
        <v>303</v>
      </c>
      <c r="KN19" t="s">
        <v>303</v>
      </c>
      <c r="KO19" t="s">
        <v>303</v>
      </c>
      <c r="KP19" t="s">
        <v>303</v>
      </c>
      <c r="KQ19" t="s">
        <v>303</v>
      </c>
      <c r="KR19" t="s">
        <v>303</v>
      </c>
      <c r="KS19" t="s">
        <v>303</v>
      </c>
      <c r="KT19" t="s">
        <v>303</v>
      </c>
      <c r="KU19" t="s">
        <v>303</v>
      </c>
      <c r="KV19" t="s">
        <v>303</v>
      </c>
      <c r="KW19" t="s">
        <v>303</v>
      </c>
      <c r="KX19" t="s">
        <v>307</v>
      </c>
      <c r="LB19" t="s">
        <v>307</v>
      </c>
      <c r="LI19" t="s">
        <v>303</v>
      </c>
      <c r="LJ19" t="s">
        <v>303</v>
      </c>
      <c r="LK19" t="s">
        <v>303</v>
      </c>
      <c r="LL19" t="s">
        <v>303</v>
      </c>
      <c r="LM19" t="s">
        <v>303</v>
      </c>
      <c r="LN19" t="s">
        <v>303</v>
      </c>
      <c r="LO19" t="s">
        <v>303</v>
      </c>
      <c r="LP19" t="s">
        <v>303</v>
      </c>
      <c r="LQ19" t="s">
        <v>303</v>
      </c>
      <c r="LT19" t="s">
        <v>303</v>
      </c>
      <c r="LU19" t="s">
        <v>303</v>
      </c>
      <c r="LV19" t="s">
        <v>303</v>
      </c>
      <c r="LW19" t="s">
        <v>303</v>
      </c>
      <c r="LX19" t="s">
        <v>303</v>
      </c>
      <c r="LY19" t="s">
        <v>303</v>
      </c>
      <c r="LZ19" t="s">
        <v>303</v>
      </c>
      <c r="MA19" t="s">
        <v>303</v>
      </c>
      <c r="MB19" t="s">
        <v>303</v>
      </c>
      <c r="ME19" t="s">
        <v>307</v>
      </c>
      <c r="MF19" t="s">
        <v>303</v>
      </c>
      <c r="MG19" t="s">
        <v>303</v>
      </c>
      <c r="MH19" t="s">
        <v>303</v>
      </c>
      <c r="MI19" t="s">
        <v>303</v>
      </c>
      <c r="MJ19" t="s">
        <v>303</v>
      </c>
      <c r="MK19" t="s">
        <v>303</v>
      </c>
      <c r="ML19" t="s">
        <v>303</v>
      </c>
      <c r="MM19" t="s">
        <v>303</v>
      </c>
      <c r="MO19" t="s">
        <v>303</v>
      </c>
      <c r="MP19" t="s">
        <v>303</v>
      </c>
      <c r="MQ19" t="s">
        <v>303</v>
      </c>
      <c r="MR19" t="s">
        <v>303</v>
      </c>
      <c r="MS19" t="s">
        <v>303</v>
      </c>
      <c r="MU19" t="s">
        <v>307</v>
      </c>
      <c r="MV19" t="s">
        <v>303</v>
      </c>
      <c r="MW19" t="s">
        <v>303</v>
      </c>
      <c r="MX19" t="s">
        <v>303</v>
      </c>
      <c r="MY19" t="s">
        <v>303</v>
      </c>
      <c r="MZ19" t="s">
        <v>303</v>
      </c>
      <c r="NA19" t="s">
        <v>303</v>
      </c>
      <c r="NB19" t="s">
        <v>303</v>
      </c>
      <c r="NC19" t="s">
        <v>303</v>
      </c>
      <c r="NE19" t="s">
        <v>303</v>
      </c>
      <c r="NF19" t="s">
        <v>303</v>
      </c>
      <c r="NG19" t="s">
        <v>303</v>
      </c>
      <c r="NH19" t="s">
        <v>303</v>
      </c>
      <c r="NJ19" t="s">
        <v>325</v>
      </c>
    </row>
    <row r="20" spans="1:374" x14ac:dyDescent="0.25">
      <c r="A20">
        <v>3051</v>
      </c>
      <c r="B20" s="1">
        <v>33003</v>
      </c>
      <c r="C20" s="1">
        <v>39989</v>
      </c>
      <c r="D20">
        <v>229</v>
      </c>
      <c r="E20">
        <v>19.079999999999998</v>
      </c>
      <c r="F20" t="s">
        <v>297</v>
      </c>
      <c r="G20" t="s">
        <v>298</v>
      </c>
      <c r="H20" t="s">
        <v>299</v>
      </c>
      <c r="I20" t="s">
        <v>300</v>
      </c>
      <c r="J20" t="s">
        <v>301</v>
      </c>
      <c r="K20" t="s">
        <v>302</v>
      </c>
      <c r="M20" t="s">
        <v>303</v>
      </c>
      <c r="N20" t="s">
        <v>303</v>
      </c>
      <c r="O20" t="s">
        <v>303</v>
      </c>
      <c r="P20" t="s">
        <v>303</v>
      </c>
      <c r="Q20" t="s">
        <v>303</v>
      </c>
      <c r="R20" t="s">
        <v>303</v>
      </c>
      <c r="T20" t="s">
        <v>304</v>
      </c>
      <c r="U20" t="s">
        <v>305</v>
      </c>
      <c r="W20" t="s">
        <v>306</v>
      </c>
      <c r="X20" t="s">
        <v>307</v>
      </c>
      <c r="AA20" t="s">
        <v>308</v>
      </c>
      <c r="AC20" t="s">
        <v>309</v>
      </c>
      <c r="AF20" t="s">
        <v>310</v>
      </c>
      <c r="AH20" t="s">
        <v>307</v>
      </c>
      <c r="AR20">
        <v>110</v>
      </c>
      <c r="AS20">
        <v>460</v>
      </c>
      <c r="AT20" t="s">
        <v>307</v>
      </c>
      <c r="AV20" t="s">
        <v>311</v>
      </c>
      <c r="AX20" t="s">
        <v>312</v>
      </c>
      <c r="AY20" t="s">
        <v>307</v>
      </c>
      <c r="AZ20" t="s">
        <v>313</v>
      </c>
      <c r="BA20" t="s">
        <v>303</v>
      </c>
      <c r="BB20" t="s">
        <v>303</v>
      </c>
      <c r="BC20" t="s">
        <v>303</v>
      </c>
      <c r="BD20" t="s">
        <v>303</v>
      </c>
      <c r="BE20" t="s">
        <v>303</v>
      </c>
      <c r="BF20" t="s">
        <v>303</v>
      </c>
      <c r="BG20" t="s">
        <v>303</v>
      </c>
      <c r="BH20" t="s">
        <v>303</v>
      </c>
      <c r="BI20" t="s">
        <v>303</v>
      </c>
      <c r="BJ20" t="s">
        <v>303</v>
      </c>
      <c r="BK20" t="s">
        <v>303</v>
      </c>
      <c r="BL20" t="s">
        <v>303</v>
      </c>
      <c r="BM20" t="s">
        <v>303</v>
      </c>
      <c r="BN20" t="s">
        <v>314</v>
      </c>
      <c r="BO20" t="s">
        <v>303</v>
      </c>
      <c r="BP20" t="s">
        <v>303</v>
      </c>
      <c r="BQ20" t="s">
        <v>303</v>
      </c>
      <c r="BR20" t="s">
        <v>303</v>
      </c>
      <c r="BS20" t="s">
        <v>303</v>
      </c>
      <c r="BT20" t="s">
        <v>303</v>
      </c>
      <c r="BU20" t="s">
        <v>303</v>
      </c>
      <c r="BV20" t="s">
        <v>303</v>
      </c>
      <c r="BW20" t="s">
        <v>314</v>
      </c>
      <c r="BX20" t="s">
        <v>303</v>
      </c>
      <c r="BY20" t="s">
        <v>303</v>
      </c>
      <c r="BZ20" t="s">
        <v>303</v>
      </c>
      <c r="CA20" t="s">
        <v>303</v>
      </c>
      <c r="CB20" t="s">
        <v>303</v>
      </c>
      <c r="CD20" t="s">
        <v>307</v>
      </c>
      <c r="CE20" t="s">
        <v>306</v>
      </c>
      <c r="CF20" t="s">
        <v>307</v>
      </c>
      <c r="CG20" t="s">
        <v>307</v>
      </c>
      <c r="CH20" t="s">
        <v>307</v>
      </c>
      <c r="CI20" t="s">
        <v>307</v>
      </c>
      <c r="CJ20" t="s">
        <v>307</v>
      </c>
      <c r="CK20" t="s">
        <v>307</v>
      </c>
      <c r="CL20" t="s">
        <v>307</v>
      </c>
      <c r="CM20" t="s">
        <v>307</v>
      </c>
      <c r="CN20" t="s">
        <v>307</v>
      </c>
      <c r="CO20" t="s">
        <v>307</v>
      </c>
      <c r="CP20" t="s">
        <v>307</v>
      </c>
      <c r="CQ20" t="s">
        <v>307</v>
      </c>
      <c r="CR20" t="s">
        <v>306</v>
      </c>
      <c r="CS20" t="s">
        <v>307</v>
      </c>
      <c r="CT20" t="s">
        <v>303</v>
      </c>
      <c r="CU20" t="s">
        <v>303</v>
      </c>
      <c r="CV20" t="s">
        <v>303</v>
      </c>
      <c r="CW20" t="s">
        <v>303</v>
      </c>
      <c r="DA20" t="s">
        <v>303</v>
      </c>
      <c r="DB20" t="s">
        <v>303</v>
      </c>
      <c r="DC20" t="s">
        <v>314</v>
      </c>
      <c r="DD20" t="s">
        <v>303</v>
      </c>
      <c r="DE20" t="s">
        <v>314</v>
      </c>
      <c r="DF20" t="s">
        <v>303</v>
      </c>
      <c r="DG20" t="s">
        <v>306</v>
      </c>
      <c r="DH20" t="s">
        <v>307</v>
      </c>
      <c r="DK20" t="s">
        <v>316</v>
      </c>
      <c r="DL20" t="s">
        <v>317</v>
      </c>
      <c r="DM20" t="s">
        <v>318</v>
      </c>
      <c r="DO20" t="s">
        <v>303</v>
      </c>
      <c r="DP20" t="s">
        <v>303</v>
      </c>
      <c r="DQ20" t="s">
        <v>303</v>
      </c>
      <c r="DR20" t="s">
        <v>303</v>
      </c>
      <c r="DS20" t="s">
        <v>303</v>
      </c>
      <c r="DT20" t="s">
        <v>303</v>
      </c>
      <c r="DU20" t="s">
        <v>303</v>
      </c>
      <c r="DV20" t="s">
        <v>303</v>
      </c>
      <c r="DW20" t="s">
        <v>303</v>
      </c>
      <c r="DX20" t="s">
        <v>303</v>
      </c>
      <c r="DY20" t="s">
        <v>303</v>
      </c>
      <c r="DZ20" t="s">
        <v>303</v>
      </c>
      <c r="EA20" t="s">
        <v>303</v>
      </c>
      <c r="EB20" t="s">
        <v>303</v>
      </c>
      <c r="ED20" t="s">
        <v>307</v>
      </c>
      <c r="EE20" t="s">
        <v>307</v>
      </c>
      <c r="EG20" t="s">
        <v>306</v>
      </c>
      <c r="EH20" t="s">
        <v>319</v>
      </c>
      <c r="EI20" t="s">
        <v>344</v>
      </c>
      <c r="EJ20" t="s">
        <v>307</v>
      </c>
      <c r="EN20" t="s">
        <v>303</v>
      </c>
      <c r="EO20" t="s">
        <v>307</v>
      </c>
      <c r="EP20" t="s">
        <v>307</v>
      </c>
      <c r="EQ20" t="s">
        <v>307</v>
      </c>
      <c r="ER20" t="s">
        <v>306</v>
      </c>
      <c r="ES20" t="s">
        <v>307</v>
      </c>
      <c r="ET20" t="s">
        <v>307</v>
      </c>
      <c r="EU20" t="s">
        <v>306</v>
      </c>
      <c r="EV20" t="s">
        <v>307</v>
      </c>
      <c r="EW20" t="s">
        <v>307</v>
      </c>
      <c r="EX20" t="s">
        <v>306</v>
      </c>
      <c r="FK20" s="1">
        <v>37785</v>
      </c>
      <c r="FL20" t="s">
        <v>321</v>
      </c>
      <c r="FS20" s="1">
        <v>37603</v>
      </c>
      <c r="FV20" t="s">
        <v>314</v>
      </c>
      <c r="FW20" t="s">
        <v>303</v>
      </c>
      <c r="FX20" t="s">
        <v>314</v>
      </c>
      <c r="FY20" t="s">
        <v>303</v>
      </c>
      <c r="GF20" s="1">
        <v>37044</v>
      </c>
      <c r="GI20" t="s">
        <v>307</v>
      </c>
      <c r="GJ20" t="s">
        <v>307</v>
      </c>
      <c r="GQ20" t="s">
        <v>303</v>
      </c>
      <c r="GR20" t="s">
        <v>303</v>
      </c>
      <c r="GS20" t="s">
        <v>303</v>
      </c>
      <c r="GT20" t="s">
        <v>303</v>
      </c>
      <c r="GU20" t="s">
        <v>303</v>
      </c>
      <c r="GV20" t="s">
        <v>303</v>
      </c>
      <c r="GW20" t="s">
        <v>303</v>
      </c>
      <c r="GX20" t="s">
        <v>303</v>
      </c>
      <c r="GY20" t="s">
        <v>303</v>
      </c>
      <c r="HB20" t="s">
        <v>303</v>
      </c>
      <c r="HC20" t="s">
        <v>303</v>
      </c>
      <c r="HD20" t="s">
        <v>303</v>
      </c>
      <c r="HE20" t="s">
        <v>303</v>
      </c>
      <c r="HF20" t="s">
        <v>303</v>
      </c>
      <c r="HG20" t="s">
        <v>303</v>
      </c>
      <c r="HH20" t="s">
        <v>303</v>
      </c>
      <c r="HI20" t="s">
        <v>303</v>
      </c>
      <c r="HJ20" t="s">
        <v>303</v>
      </c>
      <c r="HM20" t="s">
        <v>303</v>
      </c>
      <c r="HN20" t="s">
        <v>303</v>
      </c>
      <c r="HO20" t="s">
        <v>303</v>
      </c>
      <c r="HP20" t="s">
        <v>303</v>
      </c>
      <c r="HQ20" t="s">
        <v>303</v>
      </c>
      <c r="HR20" t="s">
        <v>303</v>
      </c>
      <c r="HS20" t="s">
        <v>303</v>
      </c>
      <c r="HT20" t="s">
        <v>303</v>
      </c>
      <c r="HU20" t="s">
        <v>303</v>
      </c>
      <c r="HX20" t="s">
        <v>306</v>
      </c>
      <c r="HY20" t="s">
        <v>322</v>
      </c>
      <c r="HZ20" t="s">
        <v>323</v>
      </c>
      <c r="IA20" t="s">
        <v>303</v>
      </c>
      <c r="IB20" t="s">
        <v>303</v>
      </c>
      <c r="IC20" t="s">
        <v>303</v>
      </c>
      <c r="ID20" t="s">
        <v>303</v>
      </c>
      <c r="IE20" t="s">
        <v>303</v>
      </c>
      <c r="IF20" t="s">
        <v>303</v>
      </c>
      <c r="IG20" t="s">
        <v>314</v>
      </c>
      <c r="IH20" t="s">
        <v>303</v>
      </c>
      <c r="II20" t="s">
        <v>303</v>
      </c>
      <c r="IJ20" t="s">
        <v>382</v>
      </c>
      <c r="IK20" t="s">
        <v>324</v>
      </c>
      <c r="IL20" t="s">
        <v>314</v>
      </c>
      <c r="IM20" t="s">
        <v>314</v>
      </c>
      <c r="IN20" t="s">
        <v>303</v>
      </c>
      <c r="IO20" t="s">
        <v>303</v>
      </c>
      <c r="IP20" t="s">
        <v>303</v>
      </c>
      <c r="IQ20" t="s">
        <v>303</v>
      </c>
      <c r="IR20" t="s">
        <v>303</v>
      </c>
      <c r="IS20" t="s">
        <v>303</v>
      </c>
      <c r="IT20" t="s">
        <v>303</v>
      </c>
      <c r="IU20" t="s">
        <v>303</v>
      </c>
      <c r="IV20" t="s">
        <v>303</v>
      </c>
      <c r="IW20" t="s">
        <v>303</v>
      </c>
      <c r="IX20" t="s">
        <v>303</v>
      </c>
      <c r="IY20" t="s">
        <v>303</v>
      </c>
      <c r="IZ20" t="s">
        <v>303</v>
      </c>
      <c r="JA20" t="s">
        <v>303</v>
      </c>
      <c r="JB20" t="s">
        <v>303</v>
      </c>
      <c r="JC20" t="s">
        <v>303</v>
      </c>
      <c r="JD20" t="s">
        <v>303</v>
      </c>
      <c r="JE20" t="s">
        <v>303</v>
      </c>
      <c r="JF20" t="s">
        <v>303</v>
      </c>
      <c r="JG20" t="s">
        <v>303</v>
      </c>
      <c r="JH20" t="s">
        <v>303</v>
      </c>
      <c r="JK20" t="s">
        <v>303</v>
      </c>
      <c r="JL20" t="s">
        <v>303</v>
      </c>
      <c r="JM20" t="s">
        <v>303</v>
      </c>
      <c r="JN20" t="s">
        <v>303</v>
      </c>
      <c r="JO20" t="s">
        <v>303</v>
      </c>
      <c r="JP20" t="s">
        <v>303</v>
      </c>
      <c r="JQ20" t="s">
        <v>303</v>
      </c>
      <c r="JR20" t="s">
        <v>303</v>
      </c>
      <c r="JS20" t="s">
        <v>303</v>
      </c>
      <c r="JT20" t="s">
        <v>303</v>
      </c>
      <c r="JU20" t="s">
        <v>303</v>
      </c>
      <c r="JV20" t="s">
        <v>303</v>
      </c>
      <c r="JW20" t="s">
        <v>303</v>
      </c>
      <c r="JX20" t="s">
        <v>303</v>
      </c>
      <c r="JY20" t="s">
        <v>303</v>
      </c>
      <c r="JZ20" t="s">
        <v>303</v>
      </c>
      <c r="KA20" t="s">
        <v>303</v>
      </c>
      <c r="KB20" t="s">
        <v>303</v>
      </c>
      <c r="KC20" t="s">
        <v>303</v>
      </c>
      <c r="KD20" t="s">
        <v>303</v>
      </c>
      <c r="KE20" t="s">
        <v>303</v>
      </c>
      <c r="KF20" t="s">
        <v>303</v>
      </c>
      <c r="KG20" t="s">
        <v>303</v>
      </c>
      <c r="KJ20" t="s">
        <v>303</v>
      </c>
      <c r="KK20" t="s">
        <v>303</v>
      </c>
      <c r="KL20" t="s">
        <v>303</v>
      </c>
      <c r="KM20" t="s">
        <v>303</v>
      </c>
      <c r="KN20" t="s">
        <v>303</v>
      </c>
      <c r="KO20" t="s">
        <v>303</v>
      </c>
      <c r="KP20" t="s">
        <v>303</v>
      </c>
      <c r="KQ20" t="s">
        <v>303</v>
      </c>
      <c r="KR20" t="s">
        <v>303</v>
      </c>
      <c r="KS20" t="s">
        <v>303</v>
      </c>
      <c r="KT20" t="s">
        <v>303</v>
      </c>
      <c r="KU20" t="s">
        <v>303</v>
      </c>
      <c r="KV20" t="s">
        <v>303</v>
      </c>
      <c r="KW20" t="s">
        <v>303</v>
      </c>
      <c r="KX20" t="s">
        <v>307</v>
      </c>
      <c r="LB20" t="s">
        <v>307</v>
      </c>
      <c r="LI20" t="s">
        <v>303</v>
      </c>
      <c r="LJ20" t="s">
        <v>303</v>
      </c>
      <c r="LK20" t="s">
        <v>303</v>
      </c>
      <c r="LL20" t="s">
        <v>303</v>
      </c>
      <c r="LM20" t="s">
        <v>303</v>
      </c>
      <c r="LN20" t="s">
        <v>303</v>
      </c>
      <c r="LO20" t="s">
        <v>303</v>
      </c>
      <c r="LP20" t="s">
        <v>303</v>
      </c>
      <c r="LQ20" t="s">
        <v>303</v>
      </c>
      <c r="LT20" t="s">
        <v>303</v>
      </c>
      <c r="LU20" t="s">
        <v>303</v>
      </c>
      <c r="LV20" t="s">
        <v>303</v>
      </c>
      <c r="LW20" t="s">
        <v>303</v>
      </c>
      <c r="LX20" t="s">
        <v>303</v>
      </c>
      <c r="LY20" t="s">
        <v>303</v>
      </c>
      <c r="LZ20" t="s">
        <v>303</v>
      </c>
      <c r="MA20" t="s">
        <v>303</v>
      </c>
      <c r="MB20" t="s">
        <v>303</v>
      </c>
      <c r="ME20" t="s">
        <v>306</v>
      </c>
      <c r="MF20" t="s">
        <v>303</v>
      </c>
      <c r="MG20" t="s">
        <v>303</v>
      </c>
      <c r="MH20" t="s">
        <v>303</v>
      </c>
      <c r="MI20" t="s">
        <v>314</v>
      </c>
      <c r="MJ20" t="s">
        <v>303</v>
      </c>
      <c r="MK20" t="s">
        <v>303</v>
      </c>
      <c r="ML20" t="s">
        <v>303</v>
      </c>
      <c r="MM20" t="s">
        <v>303</v>
      </c>
      <c r="MO20" t="s">
        <v>303</v>
      </c>
      <c r="MP20" t="s">
        <v>314</v>
      </c>
      <c r="MQ20" t="s">
        <v>303</v>
      </c>
      <c r="MR20" t="s">
        <v>303</v>
      </c>
      <c r="MS20" t="s">
        <v>303</v>
      </c>
      <c r="MU20" t="s">
        <v>307</v>
      </c>
      <c r="MV20" t="s">
        <v>303</v>
      </c>
      <c r="MW20" t="s">
        <v>303</v>
      </c>
      <c r="MX20" t="s">
        <v>303</v>
      </c>
      <c r="MY20" t="s">
        <v>303</v>
      </c>
      <c r="MZ20" t="s">
        <v>303</v>
      </c>
      <c r="NA20" t="s">
        <v>303</v>
      </c>
      <c r="NB20" t="s">
        <v>303</v>
      </c>
      <c r="NC20" t="s">
        <v>303</v>
      </c>
      <c r="NE20" t="s">
        <v>303</v>
      </c>
      <c r="NF20" t="s">
        <v>303</v>
      </c>
      <c r="NG20" t="s">
        <v>303</v>
      </c>
      <c r="NH20" t="s">
        <v>303</v>
      </c>
      <c r="NJ20" t="s">
        <v>325</v>
      </c>
    </row>
    <row r="21" spans="1:374" x14ac:dyDescent="0.25">
      <c r="A21">
        <v>3052</v>
      </c>
      <c r="B21" s="1">
        <v>36044</v>
      </c>
      <c r="C21" s="1">
        <v>39851</v>
      </c>
      <c r="D21">
        <v>125</v>
      </c>
      <c r="E21">
        <v>10.42</v>
      </c>
      <c r="F21" t="s">
        <v>297</v>
      </c>
      <c r="G21" t="s">
        <v>378</v>
      </c>
      <c r="H21" t="s">
        <v>299</v>
      </c>
      <c r="I21" t="s">
        <v>28</v>
      </c>
      <c r="J21" t="s">
        <v>301</v>
      </c>
      <c r="K21" t="s">
        <v>302</v>
      </c>
      <c r="M21" t="s">
        <v>303</v>
      </c>
      <c r="N21" t="s">
        <v>303</v>
      </c>
      <c r="O21" t="s">
        <v>303</v>
      </c>
      <c r="P21" t="s">
        <v>303</v>
      </c>
      <c r="Q21" t="s">
        <v>303</v>
      </c>
      <c r="R21" t="s">
        <v>303</v>
      </c>
      <c r="T21" t="s">
        <v>304</v>
      </c>
      <c r="U21" t="s">
        <v>305</v>
      </c>
      <c r="W21" t="s">
        <v>306</v>
      </c>
      <c r="X21" t="s">
        <v>307</v>
      </c>
      <c r="AA21" t="s">
        <v>308</v>
      </c>
      <c r="AC21" t="s">
        <v>28</v>
      </c>
      <c r="AD21">
        <v>7</v>
      </c>
      <c r="AF21" t="s">
        <v>310</v>
      </c>
      <c r="AH21" t="s">
        <v>307</v>
      </c>
      <c r="AR21">
        <v>220</v>
      </c>
      <c r="AS21">
        <v>325</v>
      </c>
      <c r="AT21" t="s">
        <v>307</v>
      </c>
      <c r="AV21" t="s">
        <v>312</v>
      </c>
      <c r="AX21" t="s">
        <v>312</v>
      </c>
      <c r="AY21" t="s">
        <v>307</v>
      </c>
      <c r="AZ21" t="s">
        <v>313</v>
      </c>
      <c r="BA21" t="s">
        <v>303</v>
      </c>
      <c r="BB21" t="s">
        <v>303</v>
      </c>
      <c r="BC21" t="s">
        <v>303</v>
      </c>
      <c r="BD21" t="s">
        <v>303</v>
      </c>
      <c r="BE21" t="s">
        <v>303</v>
      </c>
      <c r="BF21" t="s">
        <v>303</v>
      </c>
      <c r="BG21" t="s">
        <v>303</v>
      </c>
      <c r="BH21" t="s">
        <v>303</v>
      </c>
      <c r="BI21" t="s">
        <v>303</v>
      </c>
      <c r="BJ21" t="s">
        <v>303</v>
      </c>
      <c r="BK21" t="s">
        <v>303</v>
      </c>
      <c r="BL21" t="s">
        <v>303</v>
      </c>
      <c r="BM21" t="s">
        <v>303</v>
      </c>
      <c r="BN21" t="s">
        <v>314</v>
      </c>
      <c r="BO21" t="s">
        <v>303</v>
      </c>
      <c r="BP21" t="s">
        <v>303</v>
      </c>
      <c r="BQ21" t="s">
        <v>303</v>
      </c>
      <c r="BR21" t="s">
        <v>303</v>
      </c>
      <c r="BS21" t="s">
        <v>303</v>
      </c>
      <c r="BT21" t="s">
        <v>303</v>
      </c>
      <c r="BU21" t="s">
        <v>303</v>
      </c>
      <c r="BV21" t="s">
        <v>303</v>
      </c>
      <c r="BW21" t="s">
        <v>314</v>
      </c>
      <c r="BX21" t="s">
        <v>303</v>
      </c>
      <c r="BY21" t="s">
        <v>303</v>
      </c>
      <c r="BZ21" t="s">
        <v>303</v>
      </c>
      <c r="CA21" t="s">
        <v>303</v>
      </c>
      <c r="CB21" t="s">
        <v>303</v>
      </c>
      <c r="CD21" t="s">
        <v>307</v>
      </c>
      <c r="CE21" t="s">
        <v>306</v>
      </c>
      <c r="CF21" t="s">
        <v>307</v>
      </c>
      <c r="CG21" t="s">
        <v>307</v>
      </c>
      <c r="CH21" t="s">
        <v>307</v>
      </c>
      <c r="CI21" t="s">
        <v>307</v>
      </c>
      <c r="CJ21" t="s">
        <v>307</v>
      </c>
      <c r="CK21" t="s">
        <v>307</v>
      </c>
      <c r="CL21" t="s">
        <v>307</v>
      </c>
      <c r="CM21" t="s">
        <v>307</v>
      </c>
      <c r="CN21" t="s">
        <v>307</v>
      </c>
      <c r="CO21" t="s">
        <v>307</v>
      </c>
      <c r="CP21" t="s">
        <v>307</v>
      </c>
      <c r="CQ21" t="s">
        <v>307</v>
      </c>
      <c r="CR21" t="s">
        <v>306</v>
      </c>
      <c r="CS21" t="s">
        <v>306</v>
      </c>
      <c r="CT21" t="s">
        <v>303</v>
      </c>
      <c r="CU21" t="s">
        <v>303</v>
      </c>
      <c r="CV21" t="s">
        <v>303</v>
      </c>
      <c r="CW21" t="s">
        <v>303</v>
      </c>
      <c r="CZ21" t="s">
        <v>409</v>
      </c>
      <c r="DA21" t="s">
        <v>303</v>
      </c>
      <c r="DB21" t="s">
        <v>314</v>
      </c>
      <c r="DC21" t="s">
        <v>303</v>
      </c>
      <c r="DD21" t="s">
        <v>303</v>
      </c>
      <c r="DE21" t="s">
        <v>314</v>
      </c>
      <c r="DF21" t="s">
        <v>303</v>
      </c>
      <c r="DG21" t="s">
        <v>306</v>
      </c>
      <c r="DH21" t="s">
        <v>307</v>
      </c>
      <c r="DK21" t="s">
        <v>316</v>
      </c>
      <c r="DL21" t="s">
        <v>317</v>
      </c>
      <c r="DM21" t="s">
        <v>318</v>
      </c>
      <c r="DO21" t="s">
        <v>303</v>
      </c>
      <c r="DP21" t="s">
        <v>303</v>
      </c>
      <c r="DQ21" t="s">
        <v>303</v>
      </c>
      <c r="DR21" t="s">
        <v>303</v>
      </c>
      <c r="DS21" t="s">
        <v>303</v>
      </c>
      <c r="DT21" t="s">
        <v>303</v>
      </c>
      <c r="DU21" t="s">
        <v>303</v>
      </c>
      <c r="DV21" t="s">
        <v>303</v>
      </c>
      <c r="DW21" t="s">
        <v>303</v>
      </c>
      <c r="DX21" t="s">
        <v>303</v>
      </c>
      <c r="DY21" t="s">
        <v>303</v>
      </c>
      <c r="DZ21" t="s">
        <v>303</v>
      </c>
      <c r="EA21" t="s">
        <v>303</v>
      </c>
      <c r="EB21" t="s">
        <v>303</v>
      </c>
      <c r="ED21" t="s">
        <v>307</v>
      </c>
      <c r="EE21" t="s">
        <v>307</v>
      </c>
      <c r="EG21" t="s">
        <v>306</v>
      </c>
      <c r="EH21" t="s">
        <v>339</v>
      </c>
      <c r="EJ21" t="s">
        <v>307</v>
      </c>
      <c r="EN21" t="s">
        <v>303</v>
      </c>
      <c r="EO21" t="s">
        <v>307</v>
      </c>
      <c r="EP21" t="s">
        <v>307</v>
      </c>
      <c r="EQ21" t="s">
        <v>307</v>
      </c>
      <c r="ER21" t="s">
        <v>307</v>
      </c>
      <c r="ES21" t="s">
        <v>307</v>
      </c>
      <c r="ET21" t="s">
        <v>307</v>
      </c>
      <c r="EU21" t="s">
        <v>307</v>
      </c>
      <c r="EV21" t="s">
        <v>307</v>
      </c>
      <c r="EW21" t="s">
        <v>307</v>
      </c>
      <c r="EX21" t="s">
        <v>306</v>
      </c>
      <c r="FV21" t="s">
        <v>303</v>
      </c>
      <c r="FW21" t="s">
        <v>303</v>
      </c>
      <c r="FX21" t="s">
        <v>303</v>
      </c>
      <c r="FY21" t="s">
        <v>303</v>
      </c>
      <c r="GF21" s="1">
        <v>36455</v>
      </c>
      <c r="GG21" s="1">
        <v>38421</v>
      </c>
      <c r="GI21" t="s">
        <v>306</v>
      </c>
      <c r="GJ21" t="s">
        <v>306</v>
      </c>
      <c r="GK21" t="s">
        <v>306</v>
      </c>
      <c r="GL21" t="s">
        <v>298</v>
      </c>
      <c r="GM21" s="1">
        <v>39841</v>
      </c>
      <c r="GN21" t="s">
        <v>365</v>
      </c>
      <c r="GO21" s="1">
        <v>39841</v>
      </c>
      <c r="GP21" t="s">
        <v>365</v>
      </c>
      <c r="GQ21" t="s">
        <v>303</v>
      </c>
      <c r="GR21" t="s">
        <v>303</v>
      </c>
      <c r="GS21" t="s">
        <v>303</v>
      </c>
      <c r="GT21" t="s">
        <v>303</v>
      </c>
      <c r="GU21" t="s">
        <v>303</v>
      </c>
      <c r="GV21" t="s">
        <v>303</v>
      </c>
      <c r="GW21" t="s">
        <v>303</v>
      </c>
      <c r="GX21" t="s">
        <v>303</v>
      </c>
      <c r="GY21" t="s">
        <v>303</v>
      </c>
      <c r="HB21" t="s">
        <v>303</v>
      </c>
      <c r="HC21" t="s">
        <v>303</v>
      </c>
      <c r="HD21" t="s">
        <v>303</v>
      </c>
      <c r="HE21" t="s">
        <v>303</v>
      </c>
      <c r="HF21" t="s">
        <v>303</v>
      </c>
      <c r="HG21" t="s">
        <v>303</v>
      </c>
      <c r="HH21" t="s">
        <v>303</v>
      </c>
      <c r="HI21" t="s">
        <v>303</v>
      </c>
      <c r="HJ21" t="s">
        <v>303</v>
      </c>
      <c r="HM21" t="s">
        <v>303</v>
      </c>
      <c r="HN21" t="s">
        <v>303</v>
      </c>
      <c r="HO21" t="s">
        <v>303</v>
      </c>
      <c r="HP21" t="s">
        <v>303</v>
      </c>
      <c r="HQ21" t="s">
        <v>303</v>
      </c>
      <c r="HR21" t="s">
        <v>303</v>
      </c>
      <c r="HS21" t="s">
        <v>303</v>
      </c>
      <c r="HT21" t="s">
        <v>303</v>
      </c>
      <c r="HU21" t="s">
        <v>303</v>
      </c>
      <c r="HX21" t="s">
        <v>306</v>
      </c>
      <c r="HY21" t="s">
        <v>323</v>
      </c>
      <c r="HZ21" t="s">
        <v>323</v>
      </c>
      <c r="IA21" t="s">
        <v>303</v>
      </c>
      <c r="IB21" t="s">
        <v>303</v>
      </c>
      <c r="IC21" t="s">
        <v>303</v>
      </c>
      <c r="ID21" t="s">
        <v>303</v>
      </c>
      <c r="IE21" t="s">
        <v>303</v>
      </c>
      <c r="IF21" t="s">
        <v>314</v>
      </c>
      <c r="IG21" t="s">
        <v>303</v>
      </c>
      <c r="IH21" t="s">
        <v>303</v>
      </c>
      <c r="II21" t="s">
        <v>303</v>
      </c>
      <c r="IK21" t="s">
        <v>324</v>
      </c>
      <c r="IL21" t="s">
        <v>314</v>
      </c>
      <c r="IM21" t="s">
        <v>303</v>
      </c>
      <c r="IN21" t="s">
        <v>303</v>
      </c>
      <c r="IO21" t="s">
        <v>314</v>
      </c>
      <c r="IP21" t="s">
        <v>303</v>
      </c>
      <c r="IQ21" t="s">
        <v>303</v>
      </c>
      <c r="IR21" t="s">
        <v>303</v>
      </c>
      <c r="IS21" t="s">
        <v>303</v>
      </c>
      <c r="IT21" t="s">
        <v>303</v>
      </c>
      <c r="IU21" t="s">
        <v>303</v>
      </c>
      <c r="IV21" t="s">
        <v>303</v>
      </c>
      <c r="IW21" t="s">
        <v>303</v>
      </c>
      <c r="IX21" t="s">
        <v>303</v>
      </c>
      <c r="IY21" t="s">
        <v>314</v>
      </c>
      <c r="IZ21" t="s">
        <v>303</v>
      </c>
      <c r="JA21" t="s">
        <v>303</v>
      </c>
      <c r="JB21" t="s">
        <v>303</v>
      </c>
      <c r="JC21" t="s">
        <v>303</v>
      </c>
      <c r="JD21" t="s">
        <v>303</v>
      </c>
      <c r="JE21" t="s">
        <v>303</v>
      </c>
      <c r="JF21" t="s">
        <v>303</v>
      </c>
      <c r="JG21" t="s">
        <v>303</v>
      </c>
      <c r="JH21" t="s">
        <v>303</v>
      </c>
      <c r="JK21" t="s">
        <v>303</v>
      </c>
      <c r="JL21" t="s">
        <v>303</v>
      </c>
      <c r="JM21" t="s">
        <v>303</v>
      </c>
      <c r="JN21" t="s">
        <v>303</v>
      </c>
      <c r="JO21" t="s">
        <v>303</v>
      </c>
      <c r="JP21" t="s">
        <v>303</v>
      </c>
      <c r="JQ21" t="s">
        <v>303</v>
      </c>
      <c r="JR21" t="s">
        <v>303</v>
      </c>
      <c r="JS21" t="s">
        <v>303</v>
      </c>
      <c r="JT21" t="s">
        <v>303</v>
      </c>
      <c r="JU21" t="s">
        <v>303</v>
      </c>
      <c r="JV21" t="s">
        <v>303</v>
      </c>
      <c r="JW21" t="s">
        <v>303</v>
      </c>
      <c r="JX21" t="s">
        <v>303</v>
      </c>
      <c r="JY21" t="s">
        <v>303</v>
      </c>
      <c r="JZ21" t="s">
        <v>303</v>
      </c>
      <c r="KA21" t="s">
        <v>303</v>
      </c>
      <c r="KB21" t="s">
        <v>303</v>
      </c>
      <c r="KC21" t="s">
        <v>303</v>
      </c>
      <c r="KD21" t="s">
        <v>303</v>
      </c>
      <c r="KE21" t="s">
        <v>303</v>
      </c>
      <c r="KF21" t="s">
        <v>303</v>
      </c>
      <c r="KG21" t="s">
        <v>303</v>
      </c>
      <c r="KJ21" t="s">
        <v>303</v>
      </c>
      <c r="KK21" t="s">
        <v>303</v>
      </c>
      <c r="KL21" t="s">
        <v>303</v>
      </c>
      <c r="KM21" t="s">
        <v>303</v>
      </c>
      <c r="KN21" t="s">
        <v>303</v>
      </c>
      <c r="KO21" t="s">
        <v>303</v>
      </c>
      <c r="KP21" t="s">
        <v>303</v>
      </c>
      <c r="KQ21" t="s">
        <v>303</v>
      </c>
      <c r="KR21" t="s">
        <v>303</v>
      </c>
      <c r="KS21" t="s">
        <v>303</v>
      </c>
      <c r="KT21" t="s">
        <v>303</v>
      </c>
      <c r="KU21" t="s">
        <v>303</v>
      </c>
      <c r="KV21" t="s">
        <v>303</v>
      </c>
      <c r="KW21" t="s">
        <v>303</v>
      </c>
      <c r="KX21" t="s">
        <v>307</v>
      </c>
      <c r="LB21" t="s">
        <v>306</v>
      </c>
      <c r="LC21" t="s">
        <v>307</v>
      </c>
      <c r="LD21" t="s">
        <v>307</v>
      </c>
      <c r="LG21" s="1">
        <v>39851</v>
      </c>
      <c r="LH21" t="s">
        <v>365</v>
      </c>
      <c r="LI21" t="s">
        <v>303</v>
      </c>
      <c r="LJ21" t="s">
        <v>303</v>
      </c>
      <c r="LK21" t="s">
        <v>303</v>
      </c>
      <c r="LL21" t="s">
        <v>303</v>
      </c>
      <c r="LM21" t="s">
        <v>303</v>
      </c>
      <c r="LN21" t="s">
        <v>303</v>
      </c>
      <c r="LO21" t="s">
        <v>303</v>
      </c>
      <c r="LP21" t="s">
        <v>303</v>
      </c>
      <c r="LQ21" t="s">
        <v>303</v>
      </c>
      <c r="LT21" t="s">
        <v>303</v>
      </c>
      <c r="LU21" t="s">
        <v>303</v>
      </c>
      <c r="LV21" t="s">
        <v>303</v>
      </c>
      <c r="LW21" t="s">
        <v>303</v>
      </c>
      <c r="LX21" t="s">
        <v>303</v>
      </c>
      <c r="LY21" t="s">
        <v>303</v>
      </c>
      <c r="LZ21" t="s">
        <v>303</v>
      </c>
      <c r="MA21" t="s">
        <v>303</v>
      </c>
      <c r="MB21" t="s">
        <v>303</v>
      </c>
      <c r="ME21" t="s">
        <v>307</v>
      </c>
      <c r="MF21" t="s">
        <v>303</v>
      </c>
      <c r="MG21" t="s">
        <v>303</v>
      </c>
      <c r="MH21" t="s">
        <v>303</v>
      </c>
      <c r="MI21" t="s">
        <v>303</v>
      </c>
      <c r="MJ21" t="s">
        <v>303</v>
      </c>
      <c r="MK21" t="s">
        <v>303</v>
      </c>
      <c r="ML21" t="s">
        <v>303</v>
      </c>
      <c r="MM21" t="s">
        <v>303</v>
      </c>
      <c r="MO21" t="s">
        <v>303</v>
      </c>
      <c r="MP21" t="s">
        <v>303</v>
      </c>
      <c r="MQ21" t="s">
        <v>303</v>
      </c>
      <c r="MR21" t="s">
        <v>303</v>
      </c>
      <c r="MS21" t="s">
        <v>303</v>
      </c>
      <c r="MU21" t="s">
        <v>307</v>
      </c>
      <c r="MV21" t="s">
        <v>303</v>
      </c>
      <c r="MW21" t="s">
        <v>303</v>
      </c>
      <c r="MX21" t="s">
        <v>303</v>
      </c>
      <c r="MY21" t="s">
        <v>303</v>
      </c>
      <c r="MZ21" t="s">
        <v>303</v>
      </c>
      <c r="NA21" t="s">
        <v>303</v>
      </c>
      <c r="NB21" t="s">
        <v>303</v>
      </c>
      <c r="NC21" t="s">
        <v>303</v>
      </c>
      <c r="NE21" t="s">
        <v>303</v>
      </c>
      <c r="NF21" t="s">
        <v>303</v>
      </c>
      <c r="NG21" t="s">
        <v>303</v>
      </c>
      <c r="NH21" t="s">
        <v>303</v>
      </c>
      <c r="NJ21" t="s">
        <v>325</v>
      </c>
    </row>
    <row r="22" spans="1:374" x14ac:dyDescent="0.25">
      <c r="A22">
        <v>3053</v>
      </c>
      <c r="B22" s="1">
        <v>38037</v>
      </c>
      <c r="C22" s="1">
        <v>40275</v>
      </c>
      <c r="D22">
        <v>74</v>
      </c>
      <c r="E22">
        <v>6.17</v>
      </c>
      <c r="F22" t="s">
        <v>337</v>
      </c>
      <c r="H22" t="s">
        <v>299</v>
      </c>
      <c r="I22" t="s">
        <v>385</v>
      </c>
      <c r="J22" t="s">
        <v>301</v>
      </c>
      <c r="K22" t="s">
        <v>302</v>
      </c>
      <c r="M22" t="s">
        <v>303</v>
      </c>
      <c r="N22" t="s">
        <v>303</v>
      </c>
      <c r="O22" t="s">
        <v>303</v>
      </c>
      <c r="P22" t="s">
        <v>303</v>
      </c>
      <c r="Q22" t="s">
        <v>303</v>
      </c>
      <c r="R22" t="s">
        <v>303</v>
      </c>
      <c r="T22" t="s">
        <v>304</v>
      </c>
      <c r="U22" t="s">
        <v>305</v>
      </c>
      <c r="W22" t="s">
        <v>306</v>
      </c>
      <c r="X22" t="s">
        <v>307</v>
      </c>
      <c r="AA22" t="s">
        <v>308</v>
      </c>
      <c r="AC22" t="s">
        <v>309</v>
      </c>
      <c r="AF22" t="s">
        <v>310</v>
      </c>
      <c r="AH22" t="s">
        <v>307</v>
      </c>
      <c r="AR22">
        <v>85</v>
      </c>
      <c r="AS22">
        <v>300</v>
      </c>
      <c r="AT22" t="s">
        <v>307</v>
      </c>
      <c r="AV22" t="s">
        <v>311</v>
      </c>
      <c r="AX22" t="s">
        <v>312</v>
      </c>
      <c r="AY22" t="s">
        <v>307</v>
      </c>
      <c r="AZ22" t="s">
        <v>313</v>
      </c>
      <c r="BA22" t="s">
        <v>303</v>
      </c>
      <c r="BB22" t="s">
        <v>303</v>
      </c>
      <c r="BC22" t="s">
        <v>303</v>
      </c>
      <c r="BD22" t="s">
        <v>303</v>
      </c>
      <c r="BE22" t="s">
        <v>303</v>
      </c>
      <c r="BF22" t="s">
        <v>303</v>
      </c>
      <c r="BG22" t="s">
        <v>303</v>
      </c>
      <c r="BH22" t="s">
        <v>303</v>
      </c>
      <c r="BI22" t="s">
        <v>303</v>
      </c>
      <c r="BJ22" t="s">
        <v>303</v>
      </c>
      <c r="BK22" t="s">
        <v>303</v>
      </c>
      <c r="BL22" t="s">
        <v>303</v>
      </c>
      <c r="BM22" t="s">
        <v>303</v>
      </c>
      <c r="BN22" t="s">
        <v>314</v>
      </c>
      <c r="BO22" t="s">
        <v>303</v>
      </c>
      <c r="BP22" t="s">
        <v>303</v>
      </c>
      <c r="BQ22" t="s">
        <v>303</v>
      </c>
      <c r="BR22" t="s">
        <v>303</v>
      </c>
      <c r="BS22" t="s">
        <v>303</v>
      </c>
      <c r="BT22" t="s">
        <v>303</v>
      </c>
      <c r="BU22" t="s">
        <v>303</v>
      </c>
      <c r="BV22" t="s">
        <v>303</v>
      </c>
      <c r="BW22" t="s">
        <v>314</v>
      </c>
      <c r="BX22" t="s">
        <v>303</v>
      </c>
      <c r="BY22" t="s">
        <v>303</v>
      </c>
      <c r="BZ22" t="s">
        <v>303</v>
      </c>
      <c r="CA22" t="s">
        <v>303</v>
      </c>
      <c r="CB22" t="s">
        <v>303</v>
      </c>
      <c r="CD22" t="s">
        <v>307</v>
      </c>
      <c r="CE22" t="s">
        <v>306</v>
      </c>
      <c r="CF22" t="s">
        <v>307</v>
      </c>
      <c r="CG22" t="s">
        <v>307</v>
      </c>
      <c r="CH22" t="s">
        <v>307</v>
      </c>
      <c r="CI22" t="s">
        <v>307</v>
      </c>
      <c r="CJ22" t="s">
        <v>307</v>
      </c>
      <c r="CK22" t="s">
        <v>307</v>
      </c>
      <c r="CL22" t="s">
        <v>307</v>
      </c>
      <c r="CM22" t="s">
        <v>307</v>
      </c>
      <c r="CN22" t="s">
        <v>306</v>
      </c>
      <c r="CO22" t="s">
        <v>307</v>
      </c>
      <c r="CP22" t="s">
        <v>307</v>
      </c>
      <c r="CQ22" t="s">
        <v>307</v>
      </c>
      <c r="CR22" t="s">
        <v>306</v>
      </c>
      <c r="CT22" t="s">
        <v>303</v>
      </c>
      <c r="CU22" t="s">
        <v>303</v>
      </c>
      <c r="CV22" t="s">
        <v>303</v>
      </c>
      <c r="CW22" t="s">
        <v>303</v>
      </c>
      <c r="DA22" t="s">
        <v>303</v>
      </c>
      <c r="DB22" t="s">
        <v>303</v>
      </c>
      <c r="DC22" t="s">
        <v>314</v>
      </c>
      <c r="DD22" t="s">
        <v>303</v>
      </c>
      <c r="DE22" t="s">
        <v>314</v>
      </c>
      <c r="DF22" t="s">
        <v>303</v>
      </c>
      <c r="DG22" t="s">
        <v>306</v>
      </c>
      <c r="DH22" t="s">
        <v>307</v>
      </c>
      <c r="DK22" t="s">
        <v>316</v>
      </c>
      <c r="DL22" t="s">
        <v>317</v>
      </c>
      <c r="DM22" t="s">
        <v>318</v>
      </c>
      <c r="DO22" t="s">
        <v>303</v>
      </c>
      <c r="DP22" t="s">
        <v>303</v>
      </c>
      <c r="DQ22" t="s">
        <v>303</v>
      </c>
      <c r="DR22" t="s">
        <v>314</v>
      </c>
      <c r="DS22" t="s">
        <v>303</v>
      </c>
      <c r="DT22" t="s">
        <v>303</v>
      </c>
      <c r="DU22" t="s">
        <v>303</v>
      </c>
      <c r="DV22" t="s">
        <v>303</v>
      </c>
      <c r="DW22" t="s">
        <v>314</v>
      </c>
      <c r="DX22" t="s">
        <v>303</v>
      </c>
      <c r="DY22" t="s">
        <v>303</v>
      </c>
      <c r="DZ22" t="s">
        <v>303</v>
      </c>
      <c r="EA22" t="s">
        <v>303</v>
      </c>
      <c r="EB22" t="s">
        <v>303</v>
      </c>
      <c r="ED22" t="s">
        <v>307</v>
      </c>
      <c r="EE22" t="s">
        <v>307</v>
      </c>
      <c r="EG22" t="s">
        <v>306</v>
      </c>
      <c r="EH22" t="s">
        <v>339</v>
      </c>
      <c r="EJ22" t="s">
        <v>306</v>
      </c>
      <c r="EK22" t="s">
        <v>340</v>
      </c>
      <c r="EN22" t="s">
        <v>303</v>
      </c>
      <c r="EO22" t="s">
        <v>307</v>
      </c>
      <c r="EP22" t="s">
        <v>307</v>
      </c>
      <c r="EQ22" t="s">
        <v>307</v>
      </c>
      <c r="ER22" t="s">
        <v>306</v>
      </c>
      <c r="ES22" t="s">
        <v>307</v>
      </c>
      <c r="ET22" t="s">
        <v>307</v>
      </c>
      <c r="EU22" t="s">
        <v>307</v>
      </c>
      <c r="EV22" t="s">
        <v>307</v>
      </c>
      <c r="EW22" t="s">
        <v>307</v>
      </c>
      <c r="EX22" t="s">
        <v>306</v>
      </c>
      <c r="FK22" s="1">
        <v>39108</v>
      </c>
      <c r="FL22" t="s">
        <v>319</v>
      </c>
      <c r="FV22" t="s">
        <v>303</v>
      </c>
      <c r="FW22" t="s">
        <v>303</v>
      </c>
      <c r="FX22" t="s">
        <v>303</v>
      </c>
      <c r="FY22" t="s">
        <v>303</v>
      </c>
      <c r="GF22" s="1">
        <v>38729</v>
      </c>
      <c r="GI22" t="s">
        <v>307</v>
      </c>
      <c r="GJ22" t="s">
        <v>307</v>
      </c>
      <c r="GQ22" t="s">
        <v>303</v>
      </c>
      <c r="GR22" t="s">
        <v>303</v>
      </c>
      <c r="GS22" t="s">
        <v>303</v>
      </c>
      <c r="GT22" t="s">
        <v>303</v>
      </c>
      <c r="GU22" t="s">
        <v>303</v>
      </c>
      <c r="GV22" t="s">
        <v>303</v>
      </c>
      <c r="GW22" t="s">
        <v>303</v>
      </c>
      <c r="GX22" t="s">
        <v>303</v>
      </c>
      <c r="GY22" t="s">
        <v>303</v>
      </c>
      <c r="HB22" t="s">
        <v>303</v>
      </c>
      <c r="HC22" t="s">
        <v>303</v>
      </c>
      <c r="HD22" t="s">
        <v>303</v>
      </c>
      <c r="HE22" t="s">
        <v>303</v>
      </c>
      <c r="HF22" t="s">
        <v>303</v>
      </c>
      <c r="HG22" t="s">
        <v>303</v>
      </c>
      <c r="HH22" t="s">
        <v>303</v>
      </c>
      <c r="HI22" t="s">
        <v>303</v>
      </c>
      <c r="HJ22" t="s">
        <v>303</v>
      </c>
      <c r="HM22" t="s">
        <v>303</v>
      </c>
      <c r="HN22" t="s">
        <v>303</v>
      </c>
      <c r="HO22" t="s">
        <v>303</v>
      </c>
      <c r="HP22" t="s">
        <v>303</v>
      </c>
      <c r="HQ22" t="s">
        <v>303</v>
      </c>
      <c r="HR22" t="s">
        <v>303</v>
      </c>
      <c r="HS22" t="s">
        <v>303</v>
      </c>
      <c r="HT22" t="s">
        <v>303</v>
      </c>
      <c r="HU22" t="s">
        <v>303</v>
      </c>
      <c r="HX22" t="s">
        <v>306</v>
      </c>
      <c r="HY22" t="s">
        <v>322</v>
      </c>
      <c r="HZ22" t="s">
        <v>323</v>
      </c>
      <c r="IA22" t="s">
        <v>314</v>
      </c>
      <c r="IB22" t="s">
        <v>303</v>
      </c>
      <c r="IC22" t="s">
        <v>303</v>
      </c>
      <c r="ID22" t="s">
        <v>303</v>
      </c>
      <c r="IE22" t="s">
        <v>303</v>
      </c>
      <c r="IF22" t="s">
        <v>303</v>
      </c>
      <c r="IG22" t="s">
        <v>303</v>
      </c>
      <c r="IH22" t="s">
        <v>303</v>
      </c>
      <c r="II22" t="s">
        <v>303</v>
      </c>
      <c r="IK22" t="s">
        <v>324</v>
      </c>
      <c r="IL22" t="s">
        <v>303</v>
      </c>
      <c r="IM22" t="s">
        <v>303</v>
      </c>
      <c r="IN22" t="s">
        <v>303</v>
      </c>
      <c r="IO22" t="s">
        <v>314</v>
      </c>
      <c r="IP22" t="s">
        <v>303</v>
      </c>
      <c r="IQ22" t="s">
        <v>303</v>
      </c>
      <c r="IR22" t="s">
        <v>303</v>
      </c>
      <c r="IS22" t="s">
        <v>303</v>
      </c>
      <c r="IT22" t="s">
        <v>303</v>
      </c>
      <c r="IU22" t="s">
        <v>303</v>
      </c>
      <c r="IV22" t="s">
        <v>303</v>
      </c>
      <c r="IW22" t="s">
        <v>303</v>
      </c>
      <c r="IX22" t="s">
        <v>303</v>
      </c>
      <c r="IY22" t="s">
        <v>303</v>
      </c>
      <c r="IZ22" t="s">
        <v>303</v>
      </c>
      <c r="JA22" t="s">
        <v>303</v>
      </c>
      <c r="JB22" t="s">
        <v>303</v>
      </c>
      <c r="JC22" t="s">
        <v>303</v>
      </c>
      <c r="JD22" t="s">
        <v>303</v>
      </c>
      <c r="JE22" t="s">
        <v>303</v>
      </c>
      <c r="JF22" t="s">
        <v>303</v>
      </c>
      <c r="JG22" t="s">
        <v>303</v>
      </c>
      <c r="JH22" t="s">
        <v>303</v>
      </c>
      <c r="JK22" t="s">
        <v>303</v>
      </c>
      <c r="JL22" t="s">
        <v>303</v>
      </c>
      <c r="JM22" t="s">
        <v>303</v>
      </c>
      <c r="JN22" t="s">
        <v>303</v>
      </c>
      <c r="JO22" t="s">
        <v>303</v>
      </c>
      <c r="JP22" t="s">
        <v>303</v>
      </c>
      <c r="JQ22" t="s">
        <v>303</v>
      </c>
      <c r="JR22" t="s">
        <v>303</v>
      </c>
      <c r="JS22" t="s">
        <v>303</v>
      </c>
      <c r="JT22" t="s">
        <v>303</v>
      </c>
      <c r="JU22" t="s">
        <v>303</v>
      </c>
      <c r="JV22" t="s">
        <v>303</v>
      </c>
      <c r="JW22" t="s">
        <v>303</v>
      </c>
      <c r="JX22" t="s">
        <v>303</v>
      </c>
      <c r="JY22" t="s">
        <v>303</v>
      </c>
      <c r="JZ22" t="s">
        <v>303</v>
      </c>
      <c r="KA22" t="s">
        <v>303</v>
      </c>
      <c r="KB22" t="s">
        <v>303</v>
      </c>
      <c r="KC22" t="s">
        <v>303</v>
      </c>
      <c r="KD22" t="s">
        <v>303</v>
      </c>
      <c r="KE22" t="s">
        <v>303</v>
      </c>
      <c r="KF22" t="s">
        <v>303</v>
      </c>
      <c r="KG22" t="s">
        <v>303</v>
      </c>
      <c r="KJ22" t="s">
        <v>303</v>
      </c>
      <c r="KK22" t="s">
        <v>303</v>
      </c>
      <c r="KL22" t="s">
        <v>303</v>
      </c>
      <c r="KM22" t="s">
        <v>303</v>
      </c>
      <c r="KN22" t="s">
        <v>303</v>
      </c>
      <c r="KO22" t="s">
        <v>303</v>
      </c>
      <c r="KP22" t="s">
        <v>303</v>
      </c>
      <c r="KQ22" t="s">
        <v>303</v>
      </c>
      <c r="KR22" t="s">
        <v>303</v>
      </c>
      <c r="KS22" t="s">
        <v>303</v>
      </c>
      <c r="KT22" t="s">
        <v>303</v>
      </c>
      <c r="KU22" t="s">
        <v>303</v>
      </c>
      <c r="KV22" t="s">
        <v>303</v>
      </c>
      <c r="KW22" t="s">
        <v>303</v>
      </c>
      <c r="KX22" t="s">
        <v>307</v>
      </c>
      <c r="LB22" t="s">
        <v>307</v>
      </c>
      <c r="LI22" t="s">
        <v>303</v>
      </c>
      <c r="LJ22" t="s">
        <v>303</v>
      </c>
      <c r="LK22" t="s">
        <v>303</v>
      </c>
      <c r="LL22" t="s">
        <v>303</v>
      </c>
      <c r="LM22" t="s">
        <v>303</v>
      </c>
      <c r="LN22" t="s">
        <v>303</v>
      </c>
      <c r="LO22" t="s">
        <v>303</v>
      </c>
      <c r="LP22" t="s">
        <v>303</v>
      </c>
      <c r="LQ22" t="s">
        <v>303</v>
      </c>
      <c r="LT22" t="s">
        <v>303</v>
      </c>
      <c r="LU22" t="s">
        <v>303</v>
      </c>
      <c r="LV22" t="s">
        <v>303</v>
      </c>
      <c r="LW22" t="s">
        <v>303</v>
      </c>
      <c r="LX22" t="s">
        <v>303</v>
      </c>
      <c r="LY22" t="s">
        <v>303</v>
      </c>
      <c r="LZ22" t="s">
        <v>303</v>
      </c>
      <c r="MA22" t="s">
        <v>303</v>
      </c>
      <c r="MB22" t="s">
        <v>303</v>
      </c>
      <c r="ME22" t="s">
        <v>307</v>
      </c>
      <c r="MF22" t="s">
        <v>303</v>
      </c>
      <c r="MG22" t="s">
        <v>303</v>
      </c>
      <c r="MH22" t="s">
        <v>303</v>
      </c>
      <c r="MI22" t="s">
        <v>303</v>
      </c>
      <c r="MJ22" t="s">
        <v>303</v>
      </c>
      <c r="MK22" t="s">
        <v>303</v>
      </c>
      <c r="ML22" t="s">
        <v>303</v>
      </c>
      <c r="MM22" t="s">
        <v>303</v>
      </c>
      <c r="MO22" t="s">
        <v>303</v>
      </c>
      <c r="MP22" t="s">
        <v>303</v>
      </c>
      <c r="MQ22" t="s">
        <v>303</v>
      </c>
      <c r="MR22" t="s">
        <v>303</v>
      </c>
      <c r="MS22" t="s">
        <v>303</v>
      </c>
      <c r="MU22" t="s">
        <v>307</v>
      </c>
      <c r="MV22" t="s">
        <v>303</v>
      </c>
      <c r="MW22" t="s">
        <v>303</v>
      </c>
      <c r="MX22" t="s">
        <v>303</v>
      </c>
      <c r="MY22" t="s">
        <v>303</v>
      </c>
      <c r="MZ22" t="s">
        <v>303</v>
      </c>
      <c r="NA22" t="s">
        <v>303</v>
      </c>
      <c r="NB22" t="s">
        <v>303</v>
      </c>
      <c r="NC22" t="s">
        <v>303</v>
      </c>
      <c r="NE22" t="s">
        <v>303</v>
      </c>
      <c r="NF22" t="s">
        <v>303</v>
      </c>
      <c r="NG22" t="s">
        <v>303</v>
      </c>
      <c r="NH22" t="s">
        <v>303</v>
      </c>
      <c r="NJ22" t="s">
        <v>325</v>
      </c>
    </row>
    <row r="23" spans="1:374" x14ac:dyDescent="0.25">
      <c r="A23">
        <v>3054</v>
      </c>
      <c r="B23" s="1">
        <v>36012</v>
      </c>
      <c r="C23" s="1">
        <v>39946</v>
      </c>
      <c r="D23">
        <v>129</v>
      </c>
      <c r="E23">
        <v>10.75</v>
      </c>
      <c r="F23" t="s">
        <v>337</v>
      </c>
      <c r="H23" t="s">
        <v>299</v>
      </c>
      <c r="I23" t="s">
        <v>300</v>
      </c>
      <c r="J23" t="s">
        <v>301</v>
      </c>
      <c r="K23" t="s">
        <v>302</v>
      </c>
      <c r="M23" t="s">
        <v>303</v>
      </c>
      <c r="N23" t="s">
        <v>303</v>
      </c>
      <c r="O23" t="s">
        <v>303</v>
      </c>
      <c r="P23" t="s">
        <v>303</v>
      </c>
      <c r="Q23" t="s">
        <v>303</v>
      </c>
      <c r="R23" t="s">
        <v>303</v>
      </c>
      <c r="T23" t="s">
        <v>304</v>
      </c>
      <c r="U23" t="s">
        <v>305</v>
      </c>
      <c r="W23" t="s">
        <v>306</v>
      </c>
      <c r="X23" t="s">
        <v>307</v>
      </c>
      <c r="AA23" t="s">
        <v>308</v>
      </c>
      <c r="AC23" t="s">
        <v>309</v>
      </c>
      <c r="AF23" t="s">
        <v>310</v>
      </c>
      <c r="AH23" t="s">
        <v>307</v>
      </c>
      <c r="AR23">
        <v>170</v>
      </c>
      <c r="AS23">
        <v>650</v>
      </c>
      <c r="AT23" t="s">
        <v>307</v>
      </c>
      <c r="AV23" t="s">
        <v>311</v>
      </c>
      <c r="AX23">
        <v>29</v>
      </c>
      <c r="AY23" t="s">
        <v>306</v>
      </c>
      <c r="AZ23" t="s">
        <v>313</v>
      </c>
      <c r="BA23" t="s">
        <v>303</v>
      </c>
      <c r="BB23" t="s">
        <v>303</v>
      </c>
      <c r="BC23" t="s">
        <v>303</v>
      </c>
      <c r="BD23" t="s">
        <v>303</v>
      </c>
      <c r="BE23" t="s">
        <v>303</v>
      </c>
      <c r="BF23" t="s">
        <v>303</v>
      </c>
      <c r="BG23" t="s">
        <v>303</v>
      </c>
      <c r="BH23" t="s">
        <v>303</v>
      </c>
      <c r="BI23" t="s">
        <v>303</v>
      </c>
      <c r="BJ23" t="s">
        <v>303</v>
      </c>
      <c r="BK23" t="s">
        <v>303</v>
      </c>
      <c r="BL23" t="s">
        <v>303</v>
      </c>
      <c r="BM23" t="s">
        <v>303</v>
      </c>
      <c r="BN23" t="s">
        <v>314</v>
      </c>
      <c r="BO23" t="s">
        <v>303</v>
      </c>
      <c r="BP23" t="s">
        <v>314</v>
      </c>
      <c r="BQ23" t="s">
        <v>303</v>
      </c>
      <c r="BR23" t="s">
        <v>303</v>
      </c>
      <c r="BS23" t="s">
        <v>303</v>
      </c>
      <c r="BT23" t="s">
        <v>303</v>
      </c>
      <c r="BU23" t="s">
        <v>303</v>
      </c>
      <c r="BV23" t="s">
        <v>303</v>
      </c>
      <c r="BW23" t="s">
        <v>314</v>
      </c>
      <c r="BX23" t="s">
        <v>303</v>
      </c>
      <c r="BY23" t="s">
        <v>303</v>
      </c>
      <c r="BZ23" t="s">
        <v>303</v>
      </c>
      <c r="CA23" t="s">
        <v>303</v>
      </c>
      <c r="CB23" t="s">
        <v>303</v>
      </c>
      <c r="CD23" t="s">
        <v>307</v>
      </c>
      <c r="CE23" t="s">
        <v>306</v>
      </c>
      <c r="CF23" t="s">
        <v>307</v>
      </c>
      <c r="CG23" t="s">
        <v>307</v>
      </c>
      <c r="CH23" t="s">
        <v>307</v>
      </c>
      <c r="CI23" t="s">
        <v>307</v>
      </c>
      <c r="CJ23" t="s">
        <v>307</v>
      </c>
      <c r="CK23" t="s">
        <v>307</v>
      </c>
      <c r="CM23" t="s">
        <v>306</v>
      </c>
      <c r="CN23" t="s">
        <v>306</v>
      </c>
      <c r="CO23" t="s">
        <v>307</v>
      </c>
      <c r="CP23" t="s">
        <v>307</v>
      </c>
      <c r="CQ23" t="s">
        <v>307</v>
      </c>
      <c r="CR23" t="s">
        <v>307</v>
      </c>
      <c r="CS23" t="s">
        <v>306</v>
      </c>
      <c r="CT23" t="s">
        <v>303</v>
      </c>
      <c r="CU23" t="s">
        <v>303</v>
      </c>
      <c r="CV23" t="s">
        <v>303</v>
      </c>
      <c r="CW23" t="s">
        <v>303</v>
      </c>
      <c r="CZ23" t="s">
        <v>392</v>
      </c>
      <c r="DA23" t="s">
        <v>314</v>
      </c>
      <c r="DB23" t="s">
        <v>303</v>
      </c>
      <c r="DC23" t="s">
        <v>303</v>
      </c>
      <c r="DD23" t="s">
        <v>303</v>
      </c>
      <c r="DE23" t="s">
        <v>314</v>
      </c>
      <c r="DF23" t="s">
        <v>303</v>
      </c>
      <c r="DG23" t="s">
        <v>306</v>
      </c>
      <c r="DH23" t="s">
        <v>307</v>
      </c>
      <c r="DK23" t="s">
        <v>316</v>
      </c>
      <c r="DL23" t="s">
        <v>317</v>
      </c>
      <c r="DM23" t="s">
        <v>318</v>
      </c>
      <c r="DO23" t="s">
        <v>303</v>
      </c>
      <c r="DP23" t="s">
        <v>303</v>
      </c>
      <c r="DQ23" t="s">
        <v>303</v>
      </c>
      <c r="DR23" t="s">
        <v>314</v>
      </c>
      <c r="DS23" t="s">
        <v>303</v>
      </c>
      <c r="DT23" t="s">
        <v>303</v>
      </c>
      <c r="DU23" t="s">
        <v>303</v>
      </c>
      <c r="DV23" t="s">
        <v>303</v>
      </c>
      <c r="DW23" t="s">
        <v>314</v>
      </c>
      <c r="DX23" t="s">
        <v>303</v>
      </c>
      <c r="DY23" t="s">
        <v>303</v>
      </c>
      <c r="DZ23" t="s">
        <v>303</v>
      </c>
      <c r="EA23" t="s">
        <v>303</v>
      </c>
      <c r="EB23" t="s">
        <v>303</v>
      </c>
      <c r="ED23" t="s">
        <v>307</v>
      </c>
      <c r="EE23" t="s">
        <v>307</v>
      </c>
      <c r="EG23" t="s">
        <v>307</v>
      </c>
      <c r="EJ23" t="s">
        <v>306</v>
      </c>
      <c r="EK23" t="s">
        <v>340</v>
      </c>
      <c r="EN23" t="s">
        <v>303</v>
      </c>
      <c r="EO23" t="s">
        <v>307</v>
      </c>
      <c r="EP23" t="s">
        <v>306</v>
      </c>
      <c r="EQ23" t="s">
        <v>307</v>
      </c>
      <c r="ER23" t="s">
        <v>307</v>
      </c>
      <c r="ES23" t="s">
        <v>307</v>
      </c>
      <c r="ET23" t="s">
        <v>307</v>
      </c>
      <c r="EU23" t="s">
        <v>306</v>
      </c>
      <c r="EV23" t="s">
        <v>307</v>
      </c>
      <c r="EW23" t="s">
        <v>307</v>
      </c>
      <c r="EX23" t="s">
        <v>306</v>
      </c>
      <c r="FC23" s="1">
        <v>37026</v>
      </c>
      <c r="FD23" t="s">
        <v>321</v>
      </c>
      <c r="FS23" s="1">
        <v>37782</v>
      </c>
      <c r="FV23" t="s">
        <v>314</v>
      </c>
      <c r="FW23" t="s">
        <v>303</v>
      </c>
      <c r="FX23" t="s">
        <v>303</v>
      </c>
      <c r="FY23" t="s">
        <v>314</v>
      </c>
      <c r="GF23" s="1">
        <v>36833</v>
      </c>
      <c r="GG23" s="1">
        <v>37196</v>
      </c>
      <c r="GH23" s="1">
        <v>39795</v>
      </c>
      <c r="GI23" t="s">
        <v>307</v>
      </c>
      <c r="GJ23" t="s">
        <v>307</v>
      </c>
      <c r="GQ23" t="s">
        <v>303</v>
      </c>
      <c r="GR23" t="s">
        <v>303</v>
      </c>
      <c r="GS23" t="s">
        <v>303</v>
      </c>
      <c r="GT23" t="s">
        <v>303</v>
      </c>
      <c r="GU23" t="s">
        <v>303</v>
      </c>
      <c r="GV23" t="s">
        <v>303</v>
      </c>
      <c r="GW23" t="s">
        <v>303</v>
      </c>
      <c r="GX23" t="s">
        <v>303</v>
      </c>
      <c r="GY23" t="s">
        <v>303</v>
      </c>
      <c r="HB23" t="s">
        <v>303</v>
      </c>
      <c r="HC23" t="s">
        <v>303</v>
      </c>
      <c r="HD23" t="s">
        <v>303</v>
      </c>
      <c r="HE23" t="s">
        <v>303</v>
      </c>
      <c r="HF23" t="s">
        <v>303</v>
      </c>
      <c r="HG23" t="s">
        <v>303</v>
      </c>
      <c r="HH23" t="s">
        <v>303</v>
      </c>
      <c r="HI23" t="s">
        <v>303</v>
      </c>
      <c r="HJ23" t="s">
        <v>303</v>
      </c>
      <c r="HM23" t="s">
        <v>303</v>
      </c>
      <c r="HN23" t="s">
        <v>303</v>
      </c>
      <c r="HO23" t="s">
        <v>303</v>
      </c>
      <c r="HP23" t="s">
        <v>303</v>
      </c>
      <c r="HQ23" t="s">
        <v>303</v>
      </c>
      <c r="HR23" t="s">
        <v>303</v>
      </c>
      <c r="HS23" t="s">
        <v>303</v>
      </c>
      <c r="HT23" t="s">
        <v>303</v>
      </c>
      <c r="HU23" t="s">
        <v>303</v>
      </c>
      <c r="HX23" t="s">
        <v>306</v>
      </c>
      <c r="HY23" t="s">
        <v>323</v>
      </c>
      <c r="HZ23" t="s">
        <v>323</v>
      </c>
      <c r="IA23" t="s">
        <v>303</v>
      </c>
      <c r="IB23" t="s">
        <v>303</v>
      </c>
      <c r="IC23" t="s">
        <v>303</v>
      </c>
      <c r="ID23" t="s">
        <v>303</v>
      </c>
      <c r="IE23" t="s">
        <v>303</v>
      </c>
      <c r="IF23" t="s">
        <v>303</v>
      </c>
      <c r="IG23" t="s">
        <v>314</v>
      </c>
      <c r="IH23" t="s">
        <v>303</v>
      </c>
      <c r="II23" t="s">
        <v>303</v>
      </c>
      <c r="IJ23" t="s">
        <v>410</v>
      </c>
      <c r="IK23" t="s">
        <v>324</v>
      </c>
      <c r="IL23" t="s">
        <v>303</v>
      </c>
      <c r="IM23" t="s">
        <v>303</v>
      </c>
      <c r="IN23" t="s">
        <v>303</v>
      </c>
      <c r="IO23" t="s">
        <v>303</v>
      </c>
      <c r="IP23" t="s">
        <v>303</v>
      </c>
      <c r="IQ23" t="s">
        <v>303</v>
      </c>
      <c r="IR23" t="s">
        <v>303</v>
      </c>
      <c r="IS23" t="s">
        <v>303</v>
      </c>
      <c r="IT23" t="s">
        <v>303</v>
      </c>
      <c r="IU23" t="s">
        <v>303</v>
      </c>
      <c r="IV23" t="s">
        <v>303</v>
      </c>
      <c r="IW23" t="s">
        <v>303</v>
      </c>
      <c r="IX23" t="s">
        <v>303</v>
      </c>
      <c r="IY23" t="s">
        <v>303</v>
      </c>
      <c r="IZ23" t="s">
        <v>303</v>
      </c>
      <c r="JA23" t="s">
        <v>303</v>
      </c>
      <c r="JB23" t="s">
        <v>303</v>
      </c>
      <c r="JC23" t="s">
        <v>303</v>
      </c>
      <c r="JD23" t="s">
        <v>303</v>
      </c>
      <c r="JE23" t="s">
        <v>303</v>
      </c>
      <c r="JF23" t="s">
        <v>303</v>
      </c>
      <c r="JG23" t="s">
        <v>303</v>
      </c>
      <c r="JH23" t="s">
        <v>303</v>
      </c>
      <c r="JK23" t="s">
        <v>303</v>
      </c>
      <c r="JL23" t="s">
        <v>303</v>
      </c>
      <c r="JM23" t="s">
        <v>303</v>
      </c>
      <c r="JN23" t="s">
        <v>303</v>
      </c>
      <c r="JO23" t="s">
        <v>303</v>
      </c>
      <c r="JP23" t="s">
        <v>303</v>
      </c>
      <c r="JQ23" t="s">
        <v>303</v>
      </c>
      <c r="JR23" t="s">
        <v>303</v>
      </c>
      <c r="JS23" t="s">
        <v>303</v>
      </c>
      <c r="JT23" t="s">
        <v>303</v>
      </c>
      <c r="JU23" t="s">
        <v>303</v>
      </c>
      <c r="JV23" t="s">
        <v>303</v>
      </c>
      <c r="JW23" t="s">
        <v>303</v>
      </c>
      <c r="JX23" t="s">
        <v>303</v>
      </c>
      <c r="JY23" t="s">
        <v>303</v>
      </c>
      <c r="JZ23" t="s">
        <v>303</v>
      </c>
      <c r="KA23" t="s">
        <v>303</v>
      </c>
      <c r="KB23" t="s">
        <v>303</v>
      </c>
      <c r="KC23" t="s">
        <v>303</v>
      </c>
      <c r="KD23" t="s">
        <v>303</v>
      </c>
      <c r="KE23" t="s">
        <v>303</v>
      </c>
      <c r="KF23" t="s">
        <v>303</v>
      </c>
      <c r="KG23" t="s">
        <v>303</v>
      </c>
      <c r="KJ23" t="s">
        <v>303</v>
      </c>
      <c r="KK23" t="s">
        <v>303</v>
      </c>
      <c r="KL23" t="s">
        <v>303</v>
      </c>
      <c r="KM23" t="s">
        <v>303</v>
      </c>
      <c r="KN23" t="s">
        <v>303</v>
      </c>
      <c r="KO23" t="s">
        <v>303</v>
      </c>
      <c r="KP23" t="s">
        <v>303</v>
      </c>
      <c r="KQ23" t="s">
        <v>303</v>
      </c>
      <c r="KR23" t="s">
        <v>303</v>
      </c>
      <c r="KS23" t="s">
        <v>303</v>
      </c>
      <c r="KT23" t="s">
        <v>303</v>
      </c>
      <c r="KU23" t="s">
        <v>303</v>
      </c>
      <c r="KV23" t="s">
        <v>303</v>
      </c>
      <c r="KW23" t="s">
        <v>303</v>
      </c>
      <c r="KX23" t="s">
        <v>307</v>
      </c>
      <c r="LB23" t="s">
        <v>307</v>
      </c>
      <c r="LI23" t="s">
        <v>303</v>
      </c>
      <c r="LJ23" t="s">
        <v>303</v>
      </c>
      <c r="LK23" t="s">
        <v>303</v>
      </c>
      <c r="LL23" t="s">
        <v>303</v>
      </c>
      <c r="LM23" t="s">
        <v>303</v>
      </c>
      <c r="LN23" t="s">
        <v>303</v>
      </c>
      <c r="LO23" t="s">
        <v>303</v>
      </c>
      <c r="LP23" t="s">
        <v>303</v>
      </c>
      <c r="LQ23" t="s">
        <v>303</v>
      </c>
      <c r="LT23" t="s">
        <v>303</v>
      </c>
      <c r="LU23" t="s">
        <v>303</v>
      </c>
      <c r="LV23" t="s">
        <v>303</v>
      </c>
      <c r="LW23" t="s">
        <v>303</v>
      </c>
      <c r="LX23" t="s">
        <v>303</v>
      </c>
      <c r="LY23" t="s">
        <v>303</v>
      </c>
      <c r="LZ23" t="s">
        <v>303</v>
      </c>
      <c r="MA23" t="s">
        <v>303</v>
      </c>
      <c r="MB23" t="s">
        <v>303</v>
      </c>
      <c r="ME23" t="s">
        <v>307</v>
      </c>
      <c r="MF23" t="s">
        <v>303</v>
      </c>
      <c r="MG23" t="s">
        <v>303</v>
      </c>
      <c r="MH23" t="s">
        <v>303</v>
      </c>
      <c r="MI23" t="s">
        <v>303</v>
      </c>
      <c r="MJ23" t="s">
        <v>303</v>
      </c>
      <c r="MK23" t="s">
        <v>303</v>
      </c>
      <c r="ML23" t="s">
        <v>303</v>
      </c>
      <c r="MM23" t="s">
        <v>303</v>
      </c>
      <c r="MO23" t="s">
        <v>303</v>
      </c>
      <c r="MP23" t="s">
        <v>303</v>
      </c>
      <c r="MQ23" t="s">
        <v>303</v>
      </c>
      <c r="MR23" t="s">
        <v>303</v>
      </c>
      <c r="MS23" t="s">
        <v>303</v>
      </c>
      <c r="MU23" t="s">
        <v>307</v>
      </c>
      <c r="MV23" t="s">
        <v>303</v>
      </c>
      <c r="MW23" t="s">
        <v>303</v>
      </c>
      <c r="MX23" t="s">
        <v>303</v>
      </c>
      <c r="MY23" t="s">
        <v>303</v>
      </c>
      <c r="MZ23" t="s">
        <v>303</v>
      </c>
      <c r="NA23" t="s">
        <v>303</v>
      </c>
      <c r="NB23" t="s">
        <v>303</v>
      </c>
      <c r="NC23" t="s">
        <v>303</v>
      </c>
      <c r="NE23" t="s">
        <v>303</v>
      </c>
      <c r="NF23" t="s">
        <v>303</v>
      </c>
      <c r="NG23" t="s">
        <v>303</v>
      </c>
      <c r="NH23" t="s">
        <v>303</v>
      </c>
      <c r="NJ23" t="s">
        <v>325</v>
      </c>
    </row>
    <row r="24" spans="1:374" x14ac:dyDescent="0.25">
      <c r="A24">
        <v>3055</v>
      </c>
      <c r="B24" s="1">
        <v>36797</v>
      </c>
      <c r="C24" s="1">
        <v>40038</v>
      </c>
      <c r="D24">
        <v>107</v>
      </c>
      <c r="E24">
        <v>8.92</v>
      </c>
      <c r="F24" t="s">
        <v>337</v>
      </c>
      <c r="H24" t="s">
        <v>299</v>
      </c>
      <c r="I24" t="s">
        <v>28</v>
      </c>
      <c r="J24" t="s">
        <v>326</v>
      </c>
      <c r="K24" t="s">
        <v>327</v>
      </c>
      <c r="M24" t="s">
        <v>303</v>
      </c>
      <c r="N24" t="s">
        <v>303</v>
      </c>
      <c r="O24" t="s">
        <v>303</v>
      </c>
      <c r="P24" t="s">
        <v>303</v>
      </c>
      <c r="Q24" t="s">
        <v>303</v>
      </c>
      <c r="R24" t="s">
        <v>303</v>
      </c>
      <c r="T24" t="s">
        <v>304</v>
      </c>
      <c r="U24" t="s">
        <v>305</v>
      </c>
      <c r="W24" t="s">
        <v>306</v>
      </c>
      <c r="X24" t="s">
        <v>307</v>
      </c>
      <c r="AA24" t="s">
        <v>308</v>
      </c>
      <c r="AC24" t="s">
        <v>309</v>
      </c>
      <c r="AF24" t="s">
        <v>310</v>
      </c>
      <c r="AH24" t="s">
        <v>307</v>
      </c>
      <c r="AR24">
        <v>40</v>
      </c>
      <c r="AS24">
        <v>100</v>
      </c>
      <c r="AT24" t="s">
        <v>306</v>
      </c>
      <c r="AV24" t="s">
        <v>311</v>
      </c>
      <c r="AX24" t="s">
        <v>311</v>
      </c>
      <c r="AY24" t="s">
        <v>359</v>
      </c>
      <c r="AZ24" t="s">
        <v>313</v>
      </c>
      <c r="BA24" t="s">
        <v>303</v>
      </c>
      <c r="BB24" t="s">
        <v>303</v>
      </c>
      <c r="BC24" t="s">
        <v>303</v>
      </c>
      <c r="BD24" t="s">
        <v>303</v>
      </c>
      <c r="BE24" t="s">
        <v>303</v>
      </c>
      <c r="BF24" t="s">
        <v>303</v>
      </c>
      <c r="BG24" t="s">
        <v>303</v>
      </c>
      <c r="BH24" t="s">
        <v>303</v>
      </c>
      <c r="BI24" t="s">
        <v>303</v>
      </c>
      <c r="BJ24" t="s">
        <v>303</v>
      </c>
      <c r="BK24" t="s">
        <v>303</v>
      </c>
      <c r="BL24" t="s">
        <v>303</v>
      </c>
      <c r="BM24" t="s">
        <v>303</v>
      </c>
      <c r="BN24" t="s">
        <v>314</v>
      </c>
      <c r="BO24" t="s">
        <v>303</v>
      </c>
      <c r="BP24" t="s">
        <v>303</v>
      </c>
      <c r="BQ24" t="s">
        <v>303</v>
      </c>
      <c r="BR24" t="s">
        <v>303</v>
      </c>
      <c r="BS24" t="s">
        <v>303</v>
      </c>
      <c r="BT24" t="s">
        <v>303</v>
      </c>
      <c r="BU24" t="s">
        <v>303</v>
      </c>
      <c r="BV24" t="s">
        <v>303</v>
      </c>
      <c r="BW24" t="s">
        <v>314</v>
      </c>
      <c r="BX24" t="s">
        <v>303</v>
      </c>
      <c r="BY24" t="s">
        <v>303</v>
      </c>
      <c r="BZ24" t="s">
        <v>314</v>
      </c>
      <c r="CA24" t="s">
        <v>303</v>
      </c>
      <c r="CB24" t="s">
        <v>303</v>
      </c>
      <c r="CC24" t="s">
        <v>411</v>
      </c>
      <c r="CD24" t="s">
        <v>307</v>
      </c>
      <c r="CE24" t="s">
        <v>306</v>
      </c>
      <c r="CF24" t="s">
        <v>307</v>
      </c>
      <c r="CG24" t="s">
        <v>307</v>
      </c>
      <c r="CH24" t="s">
        <v>307</v>
      </c>
      <c r="CI24" t="s">
        <v>307</v>
      </c>
      <c r="CJ24" t="s">
        <v>307</v>
      </c>
      <c r="CK24" t="s">
        <v>307</v>
      </c>
      <c r="CL24" t="s">
        <v>307</v>
      </c>
      <c r="CM24" t="s">
        <v>307</v>
      </c>
      <c r="CN24" t="s">
        <v>307</v>
      </c>
      <c r="CO24" t="s">
        <v>307</v>
      </c>
      <c r="CP24" t="s">
        <v>307</v>
      </c>
      <c r="CQ24" t="s">
        <v>307</v>
      </c>
      <c r="CR24" t="s">
        <v>307</v>
      </c>
      <c r="CS24" t="s">
        <v>306</v>
      </c>
      <c r="CT24" t="s">
        <v>303</v>
      </c>
      <c r="CU24" t="s">
        <v>303</v>
      </c>
      <c r="CV24" t="s">
        <v>303</v>
      </c>
      <c r="CW24" t="s">
        <v>303</v>
      </c>
      <c r="CZ24" t="s">
        <v>412</v>
      </c>
      <c r="DA24" t="s">
        <v>303</v>
      </c>
      <c r="DB24" t="s">
        <v>303</v>
      </c>
      <c r="DC24" t="s">
        <v>303</v>
      </c>
      <c r="DD24" t="s">
        <v>303</v>
      </c>
      <c r="DE24" t="s">
        <v>303</v>
      </c>
      <c r="DF24" t="s">
        <v>314</v>
      </c>
      <c r="DG24" t="s">
        <v>306</v>
      </c>
      <c r="DH24" t="s">
        <v>307</v>
      </c>
      <c r="DK24" t="s">
        <v>316</v>
      </c>
      <c r="DL24" t="s">
        <v>317</v>
      </c>
      <c r="DM24" t="s">
        <v>318</v>
      </c>
      <c r="DO24" t="s">
        <v>303</v>
      </c>
      <c r="DP24" t="s">
        <v>303</v>
      </c>
      <c r="DQ24" t="s">
        <v>303</v>
      </c>
      <c r="DR24" t="s">
        <v>303</v>
      </c>
      <c r="DS24" t="s">
        <v>303</v>
      </c>
      <c r="DT24" t="s">
        <v>303</v>
      </c>
      <c r="DU24" t="s">
        <v>303</v>
      </c>
      <c r="DV24" t="s">
        <v>303</v>
      </c>
      <c r="DW24" t="s">
        <v>303</v>
      </c>
      <c r="DX24" t="s">
        <v>303</v>
      </c>
      <c r="DY24" t="s">
        <v>303</v>
      </c>
      <c r="DZ24" t="s">
        <v>303</v>
      </c>
      <c r="EA24" t="s">
        <v>303</v>
      </c>
      <c r="EB24" t="s">
        <v>314</v>
      </c>
      <c r="EC24" t="s">
        <v>357</v>
      </c>
      <c r="ED24" t="s">
        <v>307</v>
      </c>
      <c r="EE24" t="s">
        <v>307</v>
      </c>
      <c r="EG24" t="s">
        <v>359</v>
      </c>
      <c r="EJ24" t="s">
        <v>359</v>
      </c>
      <c r="EN24" t="s">
        <v>303</v>
      </c>
      <c r="EO24" t="s">
        <v>307</v>
      </c>
      <c r="EP24" t="s">
        <v>307</v>
      </c>
      <c r="EQ24" t="s">
        <v>307</v>
      </c>
      <c r="ER24" t="s">
        <v>307</v>
      </c>
      <c r="ES24" t="s">
        <v>307</v>
      </c>
      <c r="ET24" t="s">
        <v>307</v>
      </c>
      <c r="EU24" t="s">
        <v>307</v>
      </c>
      <c r="EV24" t="s">
        <v>307</v>
      </c>
      <c r="EW24" t="s">
        <v>307</v>
      </c>
      <c r="EX24" t="s">
        <v>307</v>
      </c>
      <c r="FV24" t="s">
        <v>303</v>
      </c>
      <c r="FW24" t="s">
        <v>303</v>
      </c>
      <c r="FX24" t="s">
        <v>303</v>
      </c>
      <c r="FY24" t="s">
        <v>303</v>
      </c>
      <c r="GI24" t="s">
        <v>307</v>
      </c>
      <c r="GJ24" t="s">
        <v>307</v>
      </c>
      <c r="GQ24" t="s">
        <v>303</v>
      </c>
      <c r="GR24" t="s">
        <v>303</v>
      </c>
      <c r="GS24" t="s">
        <v>303</v>
      </c>
      <c r="GT24" t="s">
        <v>303</v>
      </c>
      <c r="GU24" t="s">
        <v>303</v>
      </c>
      <c r="GV24" t="s">
        <v>303</v>
      </c>
      <c r="GW24" t="s">
        <v>303</v>
      </c>
      <c r="GX24" t="s">
        <v>303</v>
      </c>
      <c r="GY24" t="s">
        <v>303</v>
      </c>
      <c r="HB24" t="s">
        <v>303</v>
      </c>
      <c r="HC24" t="s">
        <v>303</v>
      </c>
      <c r="HD24" t="s">
        <v>303</v>
      </c>
      <c r="HE24" t="s">
        <v>303</v>
      </c>
      <c r="HF24" t="s">
        <v>303</v>
      </c>
      <c r="HG24" t="s">
        <v>303</v>
      </c>
      <c r="HH24" t="s">
        <v>303</v>
      </c>
      <c r="HI24" t="s">
        <v>303</v>
      </c>
      <c r="HJ24" t="s">
        <v>303</v>
      </c>
      <c r="HM24" t="s">
        <v>303</v>
      </c>
      <c r="HN24" t="s">
        <v>303</v>
      </c>
      <c r="HO24" t="s">
        <v>303</v>
      </c>
      <c r="HP24" t="s">
        <v>303</v>
      </c>
      <c r="HQ24" t="s">
        <v>303</v>
      </c>
      <c r="HR24" t="s">
        <v>303</v>
      </c>
      <c r="HS24" t="s">
        <v>303</v>
      </c>
      <c r="HT24" t="s">
        <v>303</v>
      </c>
      <c r="HU24" t="s">
        <v>303</v>
      </c>
      <c r="HX24" t="s">
        <v>306</v>
      </c>
      <c r="HY24" t="s">
        <v>322</v>
      </c>
      <c r="HZ24" t="s">
        <v>323</v>
      </c>
      <c r="IA24" t="s">
        <v>303</v>
      </c>
      <c r="IB24" t="s">
        <v>314</v>
      </c>
      <c r="IC24" t="s">
        <v>303</v>
      </c>
      <c r="ID24" t="s">
        <v>303</v>
      </c>
      <c r="IE24" t="s">
        <v>303</v>
      </c>
      <c r="IF24" t="s">
        <v>303</v>
      </c>
      <c r="IG24" t="s">
        <v>303</v>
      </c>
      <c r="IH24" t="s">
        <v>303</v>
      </c>
      <c r="II24" t="s">
        <v>303</v>
      </c>
      <c r="IK24" t="s">
        <v>324</v>
      </c>
      <c r="IL24" t="s">
        <v>314</v>
      </c>
      <c r="IM24" t="s">
        <v>314</v>
      </c>
      <c r="IN24" t="s">
        <v>314</v>
      </c>
      <c r="IO24" t="s">
        <v>314</v>
      </c>
      <c r="IP24" t="s">
        <v>314</v>
      </c>
      <c r="IQ24" t="s">
        <v>314</v>
      </c>
      <c r="IR24" t="s">
        <v>303</v>
      </c>
      <c r="IS24" t="s">
        <v>303</v>
      </c>
      <c r="IT24" t="s">
        <v>303</v>
      </c>
      <c r="IU24" t="s">
        <v>314</v>
      </c>
      <c r="IV24" t="s">
        <v>303</v>
      </c>
      <c r="IW24" t="s">
        <v>303</v>
      </c>
      <c r="IX24" t="s">
        <v>303</v>
      </c>
      <c r="IY24" t="s">
        <v>303</v>
      </c>
      <c r="IZ24" t="s">
        <v>303</v>
      </c>
      <c r="JA24" t="s">
        <v>303</v>
      </c>
      <c r="JB24" t="s">
        <v>303</v>
      </c>
      <c r="JC24" t="s">
        <v>303</v>
      </c>
      <c r="JD24" t="s">
        <v>303</v>
      </c>
      <c r="JE24" t="s">
        <v>303</v>
      </c>
      <c r="JF24" t="s">
        <v>303</v>
      </c>
      <c r="JG24" t="s">
        <v>303</v>
      </c>
      <c r="JH24" t="s">
        <v>303</v>
      </c>
      <c r="JK24" t="s">
        <v>303</v>
      </c>
      <c r="JL24" t="s">
        <v>303</v>
      </c>
      <c r="JM24" t="s">
        <v>303</v>
      </c>
      <c r="JN24" t="s">
        <v>303</v>
      </c>
      <c r="JO24" t="s">
        <v>303</v>
      </c>
      <c r="JP24" t="s">
        <v>303</v>
      </c>
      <c r="JQ24" t="s">
        <v>303</v>
      </c>
      <c r="JR24" t="s">
        <v>303</v>
      </c>
      <c r="JS24" t="s">
        <v>303</v>
      </c>
      <c r="JT24" t="s">
        <v>303</v>
      </c>
      <c r="JU24" t="s">
        <v>303</v>
      </c>
      <c r="JV24" t="s">
        <v>303</v>
      </c>
      <c r="JW24" t="s">
        <v>303</v>
      </c>
      <c r="JX24" t="s">
        <v>303</v>
      </c>
      <c r="JY24" t="s">
        <v>303</v>
      </c>
      <c r="JZ24" t="s">
        <v>303</v>
      </c>
      <c r="KA24" t="s">
        <v>303</v>
      </c>
      <c r="KB24" t="s">
        <v>303</v>
      </c>
      <c r="KC24" t="s">
        <v>303</v>
      </c>
      <c r="KD24" t="s">
        <v>303</v>
      </c>
      <c r="KE24" t="s">
        <v>303</v>
      </c>
      <c r="KF24" t="s">
        <v>303</v>
      </c>
      <c r="KG24" t="s">
        <v>303</v>
      </c>
      <c r="KJ24" t="s">
        <v>303</v>
      </c>
      <c r="KK24" t="s">
        <v>303</v>
      </c>
      <c r="KL24" t="s">
        <v>303</v>
      </c>
      <c r="KM24" t="s">
        <v>303</v>
      </c>
      <c r="KN24" t="s">
        <v>303</v>
      </c>
      <c r="KO24" t="s">
        <v>303</v>
      </c>
      <c r="KP24" t="s">
        <v>303</v>
      </c>
      <c r="KQ24" t="s">
        <v>303</v>
      </c>
      <c r="KR24" t="s">
        <v>303</v>
      </c>
      <c r="KS24" t="s">
        <v>303</v>
      </c>
      <c r="KT24" t="s">
        <v>303</v>
      </c>
      <c r="KU24" t="s">
        <v>303</v>
      </c>
      <c r="KV24" t="s">
        <v>303</v>
      </c>
      <c r="KW24" t="s">
        <v>303</v>
      </c>
      <c r="KX24" t="s">
        <v>307</v>
      </c>
      <c r="LB24" t="s">
        <v>307</v>
      </c>
      <c r="LI24" t="s">
        <v>303</v>
      </c>
      <c r="LJ24" t="s">
        <v>303</v>
      </c>
      <c r="LK24" t="s">
        <v>303</v>
      </c>
      <c r="LL24" t="s">
        <v>303</v>
      </c>
      <c r="LM24" t="s">
        <v>303</v>
      </c>
      <c r="LN24" t="s">
        <v>303</v>
      </c>
      <c r="LO24" t="s">
        <v>303</v>
      </c>
      <c r="LP24" t="s">
        <v>303</v>
      </c>
      <c r="LQ24" t="s">
        <v>303</v>
      </c>
      <c r="LT24" t="s">
        <v>303</v>
      </c>
      <c r="LU24" t="s">
        <v>303</v>
      </c>
      <c r="LV24" t="s">
        <v>303</v>
      </c>
      <c r="LW24" t="s">
        <v>303</v>
      </c>
      <c r="LX24" t="s">
        <v>303</v>
      </c>
      <c r="LY24" t="s">
        <v>303</v>
      </c>
      <c r="LZ24" t="s">
        <v>303</v>
      </c>
      <c r="MA24" t="s">
        <v>303</v>
      </c>
      <c r="MB24" t="s">
        <v>303</v>
      </c>
      <c r="ME24" t="s">
        <v>307</v>
      </c>
      <c r="MF24" t="s">
        <v>303</v>
      </c>
      <c r="MG24" t="s">
        <v>303</v>
      </c>
      <c r="MH24" t="s">
        <v>303</v>
      </c>
      <c r="MI24" t="s">
        <v>303</v>
      </c>
      <c r="MJ24" t="s">
        <v>303</v>
      </c>
      <c r="MK24" t="s">
        <v>303</v>
      </c>
      <c r="ML24" t="s">
        <v>303</v>
      </c>
      <c r="MM24" t="s">
        <v>303</v>
      </c>
      <c r="MO24" t="s">
        <v>303</v>
      </c>
      <c r="MP24" t="s">
        <v>303</v>
      </c>
      <c r="MQ24" t="s">
        <v>303</v>
      </c>
      <c r="MR24" t="s">
        <v>303</v>
      </c>
      <c r="MS24" t="s">
        <v>303</v>
      </c>
      <c r="MU24" t="s">
        <v>307</v>
      </c>
      <c r="MV24" t="s">
        <v>303</v>
      </c>
      <c r="MW24" t="s">
        <v>303</v>
      </c>
      <c r="MX24" t="s">
        <v>303</v>
      </c>
      <c r="MY24" t="s">
        <v>303</v>
      </c>
      <c r="MZ24" t="s">
        <v>303</v>
      </c>
      <c r="NA24" t="s">
        <v>303</v>
      </c>
      <c r="NB24" t="s">
        <v>303</v>
      </c>
      <c r="NC24" t="s">
        <v>303</v>
      </c>
      <c r="NE24" t="s">
        <v>303</v>
      </c>
      <c r="NF24" t="s">
        <v>303</v>
      </c>
      <c r="NG24" t="s">
        <v>303</v>
      </c>
      <c r="NH24" t="s">
        <v>303</v>
      </c>
      <c r="NJ24" t="s">
        <v>325</v>
      </c>
    </row>
    <row r="25" spans="1:374" x14ac:dyDescent="0.25">
      <c r="A25">
        <v>3057</v>
      </c>
      <c r="B25" s="1">
        <v>36839</v>
      </c>
      <c r="C25" s="1">
        <v>39854</v>
      </c>
      <c r="D25">
        <v>99</v>
      </c>
      <c r="E25">
        <v>8.25</v>
      </c>
      <c r="F25" t="s">
        <v>297</v>
      </c>
      <c r="G25" t="s">
        <v>298</v>
      </c>
      <c r="H25" t="s">
        <v>338</v>
      </c>
      <c r="I25" t="s">
        <v>28</v>
      </c>
      <c r="J25" t="s">
        <v>301</v>
      </c>
      <c r="K25" t="s">
        <v>302</v>
      </c>
      <c r="M25" t="s">
        <v>303</v>
      </c>
      <c r="N25" t="s">
        <v>303</v>
      </c>
      <c r="O25" t="s">
        <v>303</v>
      </c>
      <c r="P25" t="s">
        <v>303</v>
      </c>
      <c r="Q25" t="s">
        <v>303</v>
      </c>
      <c r="R25" t="s">
        <v>303</v>
      </c>
      <c r="T25" t="s">
        <v>304</v>
      </c>
      <c r="U25" t="s">
        <v>305</v>
      </c>
      <c r="W25" t="s">
        <v>306</v>
      </c>
      <c r="X25" t="s">
        <v>307</v>
      </c>
      <c r="AA25" t="s">
        <v>308</v>
      </c>
      <c r="AC25" t="s">
        <v>413</v>
      </c>
      <c r="AF25" t="s">
        <v>310</v>
      </c>
      <c r="AH25" t="s">
        <v>307</v>
      </c>
      <c r="AR25">
        <v>113</v>
      </c>
      <c r="AS25">
        <v>273</v>
      </c>
      <c r="AT25" t="s">
        <v>307</v>
      </c>
      <c r="AV25" t="s">
        <v>311</v>
      </c>
      <c r="AW25">
        <v>17</v>
      </c>
      <c r="AX25">
        <v>29</v>
      </c>
      <c r="AY25" t="s">
        <v>306</v>
      </c>
      <c r="AZ25" t="s">
        <v>313</v>
      </c>
      <c r="BA25" t="s">
        <v>303</v>
      </c>
      <c r="BB25" t="s">
        <v>303</v>
      </c>
      <c r="BC25" t="s">
        <v>303</v>
      </c>
      <c r="BD25" t="s">
        <v>303</v>
      </c>
      <c r="BE25" t="s">
        <v>303</v>
      </c>
      <c r="BF25" t="s">
        <v>303</v>
      </c>
      <c r="BG25" t="s">
        <v>303</v>
      </c>
      <c r="BH25" t="s">
        <v>303</v>
      </c>
      <c r="BI25" t="s">
        <v>303</v>
      </c>
      <c r="BJ25" t="s">
        <v>303</v>
      </c>
      <c r="BK25" t="s">
        <v>303</v>
      </c>
      <c r="BL25" t="s">
        <v>303</v>
      </c>
      <c r="BM25" t="s">
        <v>303</v>
      </c>
      <c r="BN25" t="s">
        <v>314</v>
      </c>
      <c r="BO25" t="s">
        <v>303</v>
      </c>
      <c r="BP25" t="s">
        <v>303</v>
      </c>
      <c r="BQ25" t="s">
        <v>303</v>
      </c>
      <c r="BR25" t="s">
        <v>303</v>
      </c>
      <c r="BS25" t="s">
        <v>303</v>
      </c>
      <c r="BT25" t="s">
        <v>303</v>
      </c>
      <c r="BU25" t="s">
        <v>303</v>
      </c>
      <c r="BV25" t="s">
        <v>303</v>
      </c>
      <c r="BW25" t="s">
        <v>314</v>
      </c>
      <c r="BX25" t="s">
        <v>303</v>
      </c>
      <c r="BY25" t="s">
        <v>303</v>
      </c>
      <c r="BZ25" t="s">
        <v>303</v>
      </c>
      <c r="CA25" t="s">
        <v>303</v>
      </c>
      <c r="CB25" t="s">
        <v>303</v>
      </c>
      <c r="CD25" t="s">
        <v>307</v>
      </c>
      <c r="CE25" t="s">
        <v>306</v>
      </c>
      <c r="CF25" t="s">
        <v>307</v>
      </c>
      <c r="CG25" t="s">
        <v>307</v>
      </c>
      <c r="CH25" t="s">
        <v>307</v>
      </c>
      <c r="CI25" t="s">
        <v>307</v>
      </c>
      <c r="CJ25" t="s">
        <v>307</v>
      </c>
      <c r="CK25" t="s">
        <v>307</v>
      </c>
      <c r="CL25" t="s">
        <v>307</v>
      </c>
      <c r="CM25" t="s">
        <v>307</v>
      </c>
      <c r="CN25" t="s">
        <v>306</v>
      </c>
      <c r="CO25" t="s">
        <v>307</v>
      </c>
      <c r="CP25" t="s">
        <v>307</v>
      </c>
      <c r="CQ25" t="s">
        <v>307</v>
      </c>
      <c r="CR25" t="s">
        <v>306</v>
      </c>
      <c r="CS25" t="s">
        <v>307</v>
      </c>
      <c r="CT25" t="s">
        <v>303</v>
      </c>
      <c r="CU25" t="s">
        <v>303</v>
      </c>
      <c r="CV25" t="s">
        <v>303</v>
      </c>
      <c r="CW25" t="s">
        <v>303</v>
      </c>
      <c r="DA25" t="s">
        <v>303</v>
      </c>
      <c r="DB25" t="s">
        <v>303</v>
      </c>
      <c r="DC25" t="s">
        <v>314</v>
      </c>
      <c r="DD25" t="s">
        <v>303</v>
      </c>
      <c r="DE25" t="s">
        <v>314</v>
      </c>
      <c r="DF25" t="s">
        <v>303</v>
      </c>
      <c r="DG25" t="s">
        <v>306</v>
      </c>
      <c r="DH25" t="s">
        <v>307</v>
      </c>
      <c r="DK25" t="s">
        <v>316</v>
      </c>
      <c r="DL25" t="s">
        <v>317</v>
      </c>
      <c r="DM25" t="s">
        <v>318</v>
      </c>
      <c r="DO25" t="s">
        <v>303</v>
      </c>
      <c r="DP25" t="s">
        <v>303</v>
      </c>
      <c r="DQ25" t="s">
        <v>303</v>
      </c>
      <c r="DR25" t="s">
        <v>303</v>
      </c>
      <c r="DS25" t="s">
        <v>303</v>
      </c>
      <c r="DT25" t="s">
        <v>303</v>
      </c>
      <c r="DU25" t="s">
        <v>303</v>
      </c>
      <c r="DV25" t="s">
        <v>303</v>
      </c>
      <c r="DW25" t="s">
        <v>303</v>
      </c>
      <c r="DX25" t="s">
        <v>303</v>
      </c>
      <c r="DY25" t="s">
        <v>303</v>
      </c>
      <c r="DZ25" t="s">
        <v>303</v>
      </c>
      <c r="EA25" t="s">
        <v>303</v>
      </c>
      <c r="EB25" t="s">
        <v>303</v>
      </c>
      <c r="ED25" t="s">
        <v>307</v>
      </c>
      <c r="EE25" t="s">
        <v>307</v>
      </c>
      <c r="EG25" t="s">
        <v>359</v>
      </c>
      <c r="EJ25" t="s">
        <v>306</v>
      </c>
      <c r="EK25" t="s">
        <v>331</v>
      </c>
      <c r="EL25" t="s">
        <v>342</v>
      </c>
      <c r="EM25" t="s">
        <v>307</v>
      </c>
      <c r="EN25" t="s">
        <v>303</v>
      </c>
      <c r="EO25" t="s">
        <v>307</v>
      </c>
      <c r="EP25" t="s">
        <v>307</v>
      </c>
      <c r="EQ25" t="s">
        <v>307</v>
      </c>
      <c r="ER25" t="s">
        <v>307</v>
      </c>
      <c r="ES25" t="s">
        <v>307</v>
      </c>
      <c r="ET25" t="s">
        <v>307</v>
      </c>
      <c r="EU25" t="s">
        <v>307</v>
      </c>
      <c r="EV25" t="s">
        <v>307</v>
      </c>
      <c r="EW25" t="s">
        <v>307</v>
      </c>
      <c r="EX25" t="s">
        <v>306</v>
      </c>
      <c r="FV25" t="s">
        <v>303</v>
      </c>
      <c r="FW25" t="s">
        <v>303</v>
      </c>
      <c r="FX25" t="s">
        <v>303</v>
      </c>
      <c r="FY25" t="s">
        <v>303</v>
      </c>
      <c r="GF25" s="1">
        <v>37042</v>
      </c>
      <c r="GI25" t="s">
        <v>307</v>
      </c>
      <c r="GJ25" t="s">
        <v>307</v>
      </c>
      <c r="GQ25" t="s">
        <v>303</v>
      </c>
      <c r="GR25" t="s">
        <v>303</v>
      </c>
      <c r="GS25" t="s">
        <v>303</v>
      </c>
      <c r="GT25" t="s">
        <v>303</v>
      </c>
      <c r="GU25" t="s">
        <v>303</v>
      </c>
      <c r="GV25" t="s">
        <v>303</v>
      </c>
      <c r="GW25" t="s">
        <v>303</v>
      </c>
      <c r="GX25" t="s">
        <v>303</v>
      </c>
      <c r="GY25" t="s">
        <v>303</v>
      </c>
      <c r="HB25" t="s">
        <v>303</v>
      </c>
      <c r="HC25" t="s">
        <v>303</v>
      </c>
      <c r="HD25" t="s">
        <v>303</v>
      </c>
      <c r="HE25" t="s">
        <v>303</v>
      </c>
      <c r="HF25" t="s">
        <v>303</v>
      </c>
      <c r="HG25" t="s">
        <v>303</v>
      </c>
      <c r="HH25" t="s">
        <v>303</v>
      </c>
      <c r="HI25" t="s">
        <v>303</v>
      </c>
      <c r="HJ25" t="s">
        <v>303</v>
      </c>
      <c r="HM25" t="s">
        <v>303</v>
      </c>
      <c r="HN25" t="s">
        <v>303</v>
      </c>
      <c r="HO25" t="s">
        <v>303</v>
      </c>
      <c r="HP25" t="s">
        <v>303</v>
      </c>
      <c r="HQ25" t="s">
        <v>303</v>
      </c>
      <c r="HR25" t="s">
        <v>303</v>
      </c>
      <c r="HS25" t="s">
        <v>303</v>
      </c>
      <c r="HT25" t="s">
        <v>303</v>
      </c>
      <c r="HU25" t="s">
        <v>303</v>
      </c>
      <c r="HX25" t="s">
        <v>306</v>
      </c>
      <c r="HY25" t="s">
        <v>322</v>
      </c>
      <c r="HZ25" t="s">
        <v>323</v>
      </c>
      <c r="IA25" t="s">
        <v>303</v>
      </c>
      <c r="IB25" t="s">
        <v>303</v>
      </c>
      <c r="IC25" t="s">
        <v>303</v>
      </c>
      <c r="ID25" t="s">
        <v>303</v>
      </c>
      <c r="IE25" t="s">
        <v>303</v>
      </c>
      <c r="IF25" s="2" t="s">
        <v>314</v>
      </c>
      <c r="IG25" s="2" t="s">
        <v>303</v>
      </c>
      <c r="IH25" t="s">
        <v>303</v>
      </c>
      <c r="II25" t="s">
        <v>303</v>
      </c>
      <c r="IK25" t="s">
        <v>324</v>
      </c>
      <c r="IL25" t="s">
        <v>314</v>
      </c>
      <c r="IM25" s="10" t="s">
        <v>303</v>
      </c>
      <c r="IN25" t="s">
        <v>303</v>
      </c>
      <c r="IO25" t="s">
        <v>303</v>
      </c>
      <c r="IP25" t="s">
        <v>303</v>
      </c>
      <c r="IQ25" t="s">
        <v>303</v>
      </c>
      <c r="IR25" t="s">
        <v>303</v>
      </c>
      <c r="IS25" t="s">
        <v>303</v>
      </c>
      <c r="IT25" t="s">
        <v>303</v>
      </c>
      <c r="IU25" t="s">
        <v>303</v>
      </c>
      <c r="IV25" t="s">
        <v>303</v>
      </c>
      <c r="IW25" t="s">
        <v>303</v>
      </c>
      <c r="IX25" t="s">
        <v>303</v>
      </c>
      <c r="IY25" s="2" t="s">
        <v>303</v>
      </c>
      <c r="IZ25" t="s">
        <v>303</v>
      </c>
      <c r="JA25" t="s">
        <v>303</v>
      </c>
      <c r="JB25" t="s">
        <v>303</v>
      </c>
      <c r="JC25" s="10" t="s">
        <v>303</v>
      </c>
      <c r="JD25" t="s">
        <v>303</v>
      </c>
      <c r="JE25" t="s">
        <v>303</v>
      </c>
      <c r="JF25" s="2" t="s">
        <v>314</v>
      </c>
      <c r="JG25" t="s">
        <v>303</v>
      </c>
      <c r="JH25" t="s">
        <v>303</v>
      </c>
      <c r="JI25" t="s">
        <v>381</v>
      </c>
      <c r="JJ25" t="s">
        <v>324</v>
      </c>
      <c r="JK25" t="s">
        <v>303</v>
      </c>
      <c r="JL25" t="s">
        <v>303</v>
      </c>
      <c r="JM25" t="s">
        <v>303</v>
      </c>
      <c r="JN25" t="s">
        <v>303</v>
      </c>
      <c r="JO25" t="s">
        <v>303</v>
      </c>
      <c r="JP25" t="s">
        <v>303</v>
      </c>
      <c r="JQ25" t="s">
        <v>303</v>
      </c>
      <c r="JR25" t="s">
        <v>303</v>
      </c>
      <c r="JS25" t="s">
        <v>303</v>
      </c>
      <c r="JT25" t="s">
        <v>303</v>
      </c>
      <c r="JU25" t="s">
        <v>303</v>
      </c>
      <c r="JV25" t="s">
        <v>303</v>
      </c>
      <c r="JW25" t="s">
        <v>303</v>
      </c>
      <c r="JX25" t="s">
        <v>303</v>
      </c>
      <c r="JY25" t="s">
        <v>303</v>
      </c>
      <c r="JZ25" t="s">
        <v>303</v>
      </c>
      <c r="KA25" t="s">
        <v>303</v>
      </c>
      <c r="KB25" t="s">
        <v>303</v>
      </c>
      <c r="KC25" t="s">
        <v>303</v>
      </c>
      <c r="KD25" t="s">
        <v>303</v>
      </c>
      <c r="KE25" t="s">
        <v>303</v>
      </c>
      <c r="KF25" t="s">
        <v>303</v>
      </c>
      <c r="KG25" t="s">
        <v>303</v>
      </c>
      <c r="KJ25" t="s">
        <v>303</v>
      </c>
      <c r="KK25" t="s">
        <v>303</v>
      </c>
      <c r="KL25" t="s">
        <v>303</v>
      </c>
      <c r="KM25" t="s">
        <v>303</v>
      </c>
      <c r="KN25" t="s">
        <v>303</v>
      </c>
      <c r="KO25" t="s">
        <v>303</v>
      </c>
      <c r="KP25" t="s">
        <v>303</v>
      </c>
      <c r="KQ25" t="s">
        <v>303</v>
      </c>
      <c r="KR25" t="s">
        <v>303</v>
      </c>
      <c r="KS25" t="s">
        <v>303</v>
      </c>
      <c r="KT25" t="s">
        <v>303</v>
      </c>
      <c r="KU25" t="s">
        <v>303</v>
      </c>
      <c r="KV25" t="s">
        <v>303</v>
      </c>
      <c r="KW25" t="s">
        <v>303</v>
      </c>
      <c r="KX25" t="s">
        <v>307</v>
      </c>
      <c r="LB25" t="s">
        <v>307</v>
      </c>
      <c r="LI25" t="s">
        <v>303</v>
      </c>
      <c r="LJ25" t="s">
        <v>303</v>
      </c>
      <c r="LK25" t="s">
        <v>303</v>
      </c>
      <c r="LL25" t="s">
        <v>303</v>
      </c>
      <c r="LM25" t="s">
        <v>303</v>
      </c>
      <c r="LN25" t="s">
        <v>303</v>
      </c>
      <c r="LO25" t="s">
        <v>303</v>
      </c>
      <c r="LP25" t="s">
        <v>303</v>
      </c>
      <c r="LQ25" t="s">
        <v>303</v>
      </c>
      <c r="LT25" t="s">
        <v>303</v>
      </c>
      <c r="LU25" t="s">
        <v>303</v>
      </c>
      <c r="LV25" t="s">
        <v>303</v>
      </c>
      <c r="LW25" t="s">
        <v>303</v>
      </c>
      <c r="LX25" t="s">
        <v>303</v>
      </c>
      <c r="LY25" t="s">
        <v>303</v>
      </c>
      <c r="LZ25" t="s">
        <v>303</v>
      </c>
      <c r="MA25" t="s">
        <v>303</v>
      </c>
      <c r="MB25" t="s">
        <v>303</v>
      </c>
      <c r="ME25" t="s">
        <v>307</v>
      </c>
      <c r="MF25" t="s">
        <v>303</v>
      </c>
      <c r="MG25" t="s">
        <v>303</v>
      </c>
      <c r="MH25" t="s">
        <v>303</v>
      </c>
      <c r="MI25" t="s">
        <v>303</v>
      </c>
      <c r="MJ25" t="s">
        <v>303</v>
      </c>
      <c r="MK25" t="s">
        <v>303</v>
      </c>
      <c r="ML25" t="s">
        <v>303</v>
      </c>
      <c r="MM25" t="s">
        <v>303</v>
      </c>
      <c r="MO25" t="s">
        <v>303</v>
      </c>
      <c r="MP25" t="s">
        <v>303</v>
      </c>
      <c r="MQ25" t="s">
        <v>303</v>
      </c>
      <c r="MR25" t="s">
        <v>303</v>
      </c>
      <c r="MS25" t="s">
        <v>303</v>
      </c>
      <c r="MU25" t="s">
        <v>307</v>
      </c>
      <c r="MV25" t="s">
        <v>303</v>
      </c>
      <c r="MW25" t="s">
        <v>303</v>
      </c>
      <c r="MX25" t="s">
        <v>303</v>
      </c>
      <c r="MY25" t="s">
        <v>303</v>
      </c>
      <c r="MZ25" t="s">
        <v>303</v>
      </c>
      <c r="NA25" t="s">
        <v>303</v>
      </c>
      <c r="NB25" t="s">
        <v>303</v>
      </c>
      <c r="NC25" t="s">
        <v>303</v>
      </c>
      <c r="NE25" t="s">
        <v>303</v>
      </c>
      <c r="NF25" t="s">
        <v>303</v>
      </c>
      <c r="NG25" t="s">
        <v>303</v>
      </c>
      <c r="NH25" t="s">
        <v>303</v>
      </c>
      <c r="NJ25" t="s">
        <v>325</v>
      </c>
    </row>
    <row r="26" spans="1:374" x14ac:dyDescent="0.25">
      <c r="A26">
        <v>3058</v>
      </c>
      <c r="B26" s="1">
        <v>37960</v>
      </c>
      <c r="C26" s="1">
        <v>39848</v>
      </c>
      <c r="D26">
        <v>62</v>
      </c>
      <c r="E26">
        <v>5.17</v>
      </c>
      <c r="F26" t="s">
        <v>337</v>
      </c>
      <c r="H26" t="s">
        <v>299</v>
      </c>
      <c r="I26" t="s">
        <v>379</v>
      </c>
      <c r="J26" t="s">
        <v>301</v>
      </c>
      <c r="K26" t="s">
        <v>302</v>
      </c>
      <c r="M26" t="s">
        <v>303</v>
      </c>
      <c r="N26" t="s">
        <v>303</v>
      </c>
      <c r="O26" t="s">
        <v>303</v>
      </c>
      <c r="P26" t="s">
        <v>303</v>
      </c>
      <c r="Q26" t="s">
        <v>303</v>
      </c>
      <c r="R26" t="s">
        <v>303</v>
      </c>
      <c r="T26" t="s">
        <v>304</v>
      </c>
      <c r="U26" t="s">
        <v>305</v>
      </c>
      <c r="W26" t="s">
        <v>306</v>
      </c>
      <c r="X26" t="s">
        <v>307</v>
      </c>
      <c r="AA26" t="s">
        <v>308</v>
      </c>
      <c r="AC26" t="s">
        <v>28</v>
      </c>
      <c r="AD26">
        <v>7</v>
      </c>
      <c r="AF26" t="s">
        <v>310</v>
      </c>
      <c r="AH26" t="s">
        <v>307</v>
      </c>
      <c r="AR26">
        <v>11</v>
      </c>
      <c r="AS26">
        <v>260</v>
      </c>
      <c r="AT26" t="s">
        <v>307</v>
      </c>
      <c r="AV26" t="s">
        <v>312</v>
      </c>
      <c r="AX26" t="s">
        <v>312</v>
      </c>
      <c r="AY26" t="s">
        <v>307</v>
      </c>
      <c r="AZ26" t="s">
        <v>313</v>
      </c>
      <c r="BA26" t="s">
        <v>303</v>
      </c>
      <c r="BB26" t="s">
        <v>303</v>
      </c>
      <c r="BC26" t="s">
        <v>303</v>
      </c>
      <c r="BD26" t="s">
        <v>303</v>
      </c>
      <c r="BE26" t="s">
        <v>303</v>
      </c>
      <c r="BF26" t="s">
        <v>303</v>
      </c>
      <c r="BG26" t="s">
        <v>303</v>
      </c>
      <c r="BH26" t="s">
        <v>303</v>
      </c>
      <c r="BI26" t="s">
        <v>303</v>
      </c>
      <c r="BJ26" t="s">
        <v>303</v>
      </c>
      <c r="BK26" t="s">
        <v>303</v>
      </c>
      <c r="BL26" t="s">
        <v>303</v>
      </c>
      <c r="BM26" t="s">
        <v>303</v>
      </c>
      <c r="BN26" t="s">
        <v>314</v>
      </c>
      <c r="BO26" t="s">
        <v>314</v>
      </c>
      <c r="BP26" t="s">
        <v>303</v>
      </c>
      <c r="BQ26" t="s">
        <v>303</v>
      </c>
      <c r="BR26" t="s">
        <v>303</v>
      </c>
      <c r="BS26" t="s">
        <v>303</v>
      </c>
      <c r="BT26" t="s">
        <v>303</v>
      </c>
      <c r="BU26" t="s">
        <v>303</v>
      </c>
      <c r="BV26" t="s">
        <v>303</v>
      </c>
      <c r="BW26" t="s">
        <v>303</v>
      </c>
      <c r="BX26" t="s">
        <v>303</v>
      </c>
      <c r="BY26" t="s">
        <v>303</v>
      </c>
      <c r="BZ26" t="s">
        <v>303</v>
      </c>
      <c r="CA26" t="s">
        <v>303</v>
      </c>
      <c r="CB26" t="s">
        <v>303</v>
      </c>
      <c r="CD26" t="s">
        <v>307</v>
      </c>
      <c r="CE26" t="s">
        <v>306</v>
      </c>
      <c r="CF26" t="s">
        <v>307</v>
      </c>
      <c r="CG26" t="s">
        <v>307</v>
      </c>
      <c r="CH26" t="s">
        <v>307</v>
      </c>
      <c r="CI26" t="s">
        <v>307</v>
      </c>
      <c r="CJ26" t="s">
        <v>307</v>
      </c>
      <c r="CK26" t="s">
        <v>307</v>
      </c>
      <c r="CL26" t="s">
        <v>307</v>
      </c>
      <c r="CM26" t="s">
        <v>307</v>
      </c>
      <c r="CN26" t="s">
        <v>306</v>
      </c>
      <c r="CO26" t="s">
        <v>307</v>
      </c>
      <c r="CP26" t="s">
        <v>307</v>
      </c>
      <c r="CQ26" t="s">
        <v>307</v>
      </c>
      <c r="CR26" t="s">
        <v>307</v>
      </c>
      <c r="CS26" t="s">
        <v>306</v>
      </c>
      <c r="CT26" t="s">
        <v>303</v>
      </c>
      <c r="CU26" t="s">
        <v>303</v>
      </c>
      <c r="CV26" t="s">
        <v>303</v>
      </c>
      <c r="CW26" t="s">
        <v>303</v>
      </c>
      <c r="CZ26" t="s">
        <v>389</v>
      </c>
      <c r="DA26" t="s">
        <v>303</v>
      </c>
      <c r="DB26" t="s">
        <v>303</v>
      </c>
      <c r="DC26" t="s">
        <v>314</v>
      </c>
      <c r="DD26" t="s">
        <v>303</v>
      </c>
      <c r="DE26" t="s">
        <v>314</v>
      </c>
      <c r="DF26" t="s">
        <v>303</v>
      </c>
      <c r="DG26" t="s">
        <v>306</v>
      </c>
      <c r="DH26" t="s">
        <v>307</v>
      </c>
      <c r="DK26" t="s">
        <v>316</v>
      </c>
      <c r="DL26" t="s">
        <v>317</v>
      </c>
      <c r="DM26" t="s">
        <v>318</v>
      </c>
      <c r="DO26" t="s">
        <v>303</v>
      </c>
      <c r="DP26" t="s">
        <v>303</v>
      </c>
      <c r="DQ26" t="s">
        <v>303</v>
      </c>
      <c r="DR26" t="s">
        <v>303</v>
      </c>
      <c r="DS26" t="s">
        <v>303</v>
      </c>
      <c r="DT26" t="s">
        <v>303</v>
      </c>
      <c r="DU26" t="s">
        <v>303</v>
      </c>
      <c r="DV26" t="s">
        <v>303</v>
      </c>
      <c r="DW26" t="s">
        <v>303</v>
      </c>
      <c r="DX26" t="s">
        <v>303</v>
      </c>
      <c r="DY26" t="s">
        <v>303</v>
      </c>
      <c r="DZ26" t="s">
        <v>303</v>
      </c>
      <c r="EA26" t="s">
        <v>303</v>
      </c>
      <c r="EB26" t="s">
        <v>303</v>
      </c>
      <c r="ED26" t="s">
        <v>307</v>
      </c>
      <c r="EE26" t="s">
        <v>307</v>
      </c>
      <c r="EG26" t="s">
        <v>307</v>
      </c>
      <c r="EJ26" t="s">
        <v>307</v>
      </c>
      <c r="EN26" t="s">
        <v>303</v>
      </c>
      <c r="EO26" t="s">
        <v>307</v>
      </c>
      <c r="EP26" t="s">
        <v>307</v>
      </c>
      <c r="EQ26" t="s">
        <v>307</v>
      </c>
      <c r="ER26" t="s">
        <v>307</v>
      </c>
      <c r="ES26" t="s">
        <v>307</v>
      </c>
      <c r="ET26" t="s">
        <v>307</v>
      </c>
      <c r="EU26" t="s">
        <v>307</v>
      </c>
      <c r="EV26" t="s">
        <v>307</v>
      </c>
      <c r="EW26" t="s">
        <v>307</v>
      </c>
      <c r="EX26" t="s">
        <v>307</v>
      </c>
      <c r="FV26" t="s">
        <v>303</v>
      </c>
      <c r="FW26" t="s">
        <v>303</v>
      </c>
      <c r="FX26" t="s">
        <v>303</v>
      </c>
      <c r="FY26" t="s">
        <v>303</v>
      </c>
      <c r="GI26" t="s">
        <v>307</v>
      </c>
      <c r="GJ26" t="s">
        <v>307</v>
      </c>
      <c r="GQ26" t="s">
        <v>303</v>
      </c>
      <c r="GR26" t="s">
        <v>303</v>
      </c>
      <c r="GS26" t="s">
        <v>303</v>
      </c>
      <c r="GT26" t="s">
        <v>303</v>
      </c>
      <c r="GU26" t="s">
        <v>303</v>
      </c>
      <c r="GV26" t="s">
        <v>303</v>
      </c>
      <c r="GW26" t="s">
        <v>303</v>
      </c>
      <c r="GX26" t="s">
        <v>303</v>
      </c>
      <c r="GY26" t="s">
        <v>303</v>
      </c>
      <c r="HB26" t="s">
        <v>303</v>
      </c>
      <c r="HC26" t="s">
        <v>303</v>
      </c>
      <c r="HD26" t="s">
        <v>303</v>
      </c>
      <c r="HE26" t="s">
        <v>303</v>
      </c>
      <c r="HF26" t="s">
        <v>303</v>
      </c>
      <c r="HG26" t="s">
        <v>303</v>
      </c>
      <c r="HH26" t="s">
        <v>303</v>
      </c>
      <c r="HI26" t="s">
        <v>303</v>
      </c>
      <c r="HJ26" t="s">
        <v>303</v>
      </c>
      <c r="HM26" t="s">
        <v>303</v>
      </c>
      <c r="HN26" t="s">
        <v>303</v>
      </c>
      <c r="HO26" t="s">
        <v>303</v>
      </c>
      <c r="HP26" t="s">
        <v>303</v>
      </c>
      <c r="HQ26" t="s">
        <v>303</v>
      </c>
      <c r="HR26" t="s">
        <v>303</v>
      </c>
      <c r="HS26" t="s">
        <v>303</v>
      </c>
      <c r="HT26" t="s">
        <v>303</v>
      </c>
      <c r="HU26" t="s">
        <v>303</v>
      </c>
      <c r="HX26" t="s">
        <v>306</v>
      </c>
      <c r="HY26" t="s">
        <v>322</v>
      </c>
      <c r="HZ26" t="s">
        <v>323</v>
      </c>
      <c r="IA26" t="s">
        <v>314</v>
      </c>
      <c r="IB26" t="s">
        <v>303</v>
      </c>
      <c r="IC26" t="s">
        <v>303</v>
      </c>
      <c r="ID26" t="s">
        <v>303</v>
      </c>
      <c r="IE26" t="s">
        <v>303</v>
      </c>
      <c r="IF26" t="s">
        <v>303</v>
      </c>
      <c r="IG26" t="s">
        <v>303</v>
      </c>
      <c r="IH26" t="s">
        <v>303</v>
      </c>
      <c r="II26" t="s">
        <v>303</v>
      </c>
      <c r="IK26" t="s">
        <v>324</v>
      </c>
      <c r="IL26" t="s">
        <v>314</v>
      </c>
      <c r="IM26" t="s">
        <v>303</v>
      </c>
      <c r="IN26" t="s">
        <v>314</v>
      </c>
      <c r="IO26" t="s">
        <v>314</v>
      </c>
      <c r="IP26" t="s">
        <v>303</v>
      </c>
      <c r="IQ26" t="s">
        <v>303</v>
      </c>
      <c r="IR26" t="s">
        <v>303</v>
      </c>
      <c r="IS26" t="s">
        <v>303</v>
      </c>
      <c r="IT26" t="s">
        <v>303</v>
      </c>
      <c r="IU26" t="s">
        <v>303</v>
      </c>
      <c r="IV26" t="s">
        <v>303</v>
      </c>
      <c r="IW26" t="s">
        <v>303</v>
      </c>
      <c r="IX26" t="s">
        <v>303</v>
      </c>
      <c r="IY26" t="s">
        <v>303</v>
      </c>
      <c r="IZ26" t="s">
        <v>303</v>
      </c>
      <c r="JA26" t="s">
        <v>303</v>
      </c>
      <c r="JB26" t="s">
        <v>303</v>
      </c>
      <c r="JC26" t="s">
        <v>303</v>
      </c>
      <c r="JD26" t="s">
        <v>303</v>
      </c>
      <c r="JE26" t="s">
        <v>303</v>
      </c>
      <c r="JF26" t="s">
        <v>303</v>
      </c>
      <c r="JG26" t="s">
        <v>303</v>
      </c>
      <c r="JH26" t="s">
        <v>303</v>
      </c>
      <c r="JK26" t="s">
        <v>303</v>
      </c>
      <c r="JL26" t="s">
        <v>303</v>
      </c>
      <c r="JM26" t="s">
        <v>303</v>
      </c>
      <c r="JN26" t="s">
        <v>303</v>
      </c>
      <c r="JO26" t="s">
        <v>303</v>
      </c>
      <c r="JP26" t="s">
        <v>303</v>
      </c>
      <c r="JQ26" t="s">
        <v>303</v>
      </c>
      <c r="JR26" t="s">
        <v>303</v>
      </c>
      <c r="JS26" t="s">
        <v>303</v>
      </c>
      <c r="JT26" t="s">
        <v>303</v>
      </c>
      <c r="JU26" t="s">
        <v>303</v>
      </c>
      <c r="JV26" t="s">
        <v>303</v>
      </c>
      <c r="JW26" t="s">
        <v>303</v>
      </c>
      <c r="JX26" t="s">
        <v>303</v>
      </c>
      <c r="JY26" t="s">
        <v>303</v>
      </c>
      <c r="JZ26" t="s">
        <v>303</v>
      </c>
      <c r="KA26" t="s">
        <v>303</v>
      </c>
      <c r="KB26" t="s">
        <v>303</v>
      </c>
      <c r="KC26" t="s">
        <v>303</v>
      </c>
      <c r="KD26" t="s">
        <v>303</v>
      </c>
      <c r="KE26" t="s">
        <v>303</v>
      </c>
      <c r="KF26" t="s">
        <v>303</v>
      </c>
      <c r="KG26" t="s">
        <v>303</v>
      </c>
      <c r="KJ26" t="s">
        <v>303</v>
      </c>
      <c r="KK26" t="s">
        <v>303</v>
      </c>
      <c r="KL26" t="s">
        <v>303</v>
      </c>
      <c r="KM26" t="s">
        <v>303</v>
      </c>
      <c r="KN26" t="s">
        <v>303</v>
      </c>
      <c r="KO26" t="s">
        <v>303</v>
      </c>
      <c r="KP26" t="s">
        <v>303</v>
      </c>
      <c r="KQ26" t="s">
        <v>303</v>
      </c>
      <c r="KR26" t="s">
        <v>303</v>
      </c>
      <c r="KS26" t="s">
        <v>303</v>
      </c>
      <c r="KT26" t="s">
        <v>303</v>
      </c>
      <c r="KU26" t="s">
        <v>303</v>
      </c>
      <c r="KV26" t="s">
        <v>303</v>
      </c>
      <c r="KW26" t="s">
        <v>303</v>
      </c>
      <c r="KX26" t="s">
        <v>307</v>
      </c>
      <c r="LB26" t="s">
        <v>307</v>
      </c>
      <c r="LI26" t="s">
        <v>303</v>
      </c>
      <c r="LJ26" t="s">
        <v>303</v>
      </c>
      <c r="LK26" t="s">
        <v>303</v>
      </c>
      <c r="LL26" t="s">
        <v>303</v>
      </c>
      <c r="LM26" t="s">
        <v>303</v>
      </c>
      <c r="LN26" t="s">
        <v>303</v>
      </c>
      <c r="LO26" t="s">
        <v>303</v>
      </c>
      <c r="LP26" t="s">
        <v>303</v>
      </c>
      <c r="LQ26" t="s">
        <v>303</v>
      </c>
      <c r="LT26" t="s">
        <v>303</v>
      </c>
      <c r="LU26" t="s">
        <v>303</v>
      </c>
      <c r="LV26" t="s">
        <v>303</v>
      </c>
      <c r="LW26" t="s">
        <v>303</v>
      </c>
      <c r="LX26" t="s">
        <v>303</v>
      </c>
      <c r="LY26" t="s">
        <v>303</v>
      </c>
      <c r="LZ26" t="s">
        <v>303</v>
      </c>
      <c r="MA26" t="s">
        <v>303</v>
      </c>
      <c r="MB26" t="s">
        <v>303</v>
      </c>
      <c r="ME26" t="s">
        <v>307</v>
      </c>
      <c r="MF26" t="s">
        <v>303</v>
      </c>
      <c r="MG26" t="s">
        <v>303</v>
      </c>
      <c r="MH26" t="s">
        <v>303</v>
      </c>
      <c r="MI26" t="s">
        <v>303</v>
      </c>
      <c r="MJ26" t="s">
        <v>303</v>
      </c>
      <c r="MK26" t="s">
        <v>303</v>
      </c>
      <c r="ML26" t="s">
        <v>303</v>
      </c>
      <c r="MM26" t="s">
        <v>303</v>
      </c>
      <c r="MO26" t="s">
        <v>303</v>
      </c>
      <c r="MP26" t="s">
        <v>303</v>
      </c>
      <c r="MQ26" t="s">
        <v>303</v>
      </c>
      <c r="MR26" t="s">
        <v>303</v>
      </c>
      <c r="MS26" t="s">
        <v>303</v>
      </c>
      <c r="MU26" t="s">
        <v>307</v>
      </c>
      <c r="MV26" t="s">
        <v>303</v>
      </c>
      <c r="MW26" t="s">
        <v>303</v>
      </c>
      <c r="MX26" t="s">
        <v>303</v>
      </c>
      <c r="MY26" t="s">
        <v>303</v>
      </c>
      <c r="MZ26" t="s">
        <v>303</v>
      </c>
      <c r="NA26" t="s">
        <v>303</v>
      </c>
      <c r="NB26" t="s">
        <v>303</v>
      </c>
      <c r="NC26" t="s">
        <v>303</v>
      </c>
      <c r="NE26" t="s">
        <v>303</v>
      </c>
      <c r="NF26" t="s">
        <v>303</v>
      </c>
      <c r="NG26" t="s">
        <v>303</v>
      </c>
      <c r="NH26" t="s">
        <v>303</v>
      </c>
      <c r="NJ26" t="s">
        <v>325</v>
      </c>
    </row>
    <row r="27" spans="1:374" x14ac:dyDescent="0.25">
      <c r="A27">
        <v>3062.1</v>
      </c>
      <c r="B27" s="1">
        <v>36346</v>
      </c>
      <c r="C27" s="1">
        <v>40395</v>
      </c>
      <c r="D27">
        <v>133</v>
      </c>
      <c r="E27">
        <v>11.08</v>
      </c>
      <c r="F27" t="s">
        <v>297</v>
      </c>
      <c r="G27" t="s">
        <v>298</v>
      </c>
      <c r="H27" t="s">
        <v>299</v>
      </c>
      <c r="I27" t="s">
        <v>300</v>
      </c>
      <c r="J27" t="s">
        <v>326</v>
      </c>
      <c r="K27" t="s">
        <v>327</v>
      </c>
      <c r="M27" t="s">
        <v>303</v>
      </c>
      <c r="N27" t="s">
        <v>303</v>
      </c>
      <c r="O27" t="s">
        <v>303</v>
      </c>
      <c r="P27" t="s">
        <v>303</v>
      </c>
      <c r="Q27" t="s">
        <v>303</v>
      </c>
      <c r="R27" t="s">
        <v>303</v>
      </c>
      <c r="T27" t="s">
        <v>304</v>
      </c>
      <c r="U27" t="s">
        <v>305</v>
      </c>
      <c r="W27" t="s">
        <v>306</v>
      </c>
      <c r="X27" t="s">
        <v>307</v>
      </c>
      <c r="AA27" t="s">
        <v>308</v>
      </c>
      <c r="AC27" t="s">
        <v>309</v>
      </c>
      <c r="AF27" t="s">
        <v>310</v>
      </c>
      <c r="AH27" t="s">
        <v>306</v>
      </c>
      <c r="AI27" t="s">
        <v>307</v>
      </c>
      <c r="AJ27" t="s">
        <v>307</v>
      </c>
      <c r="AK27" t="s">
        <v>307</v>
      </c>
      <c r="AL27" t="s">
        <v>307</v>
      </c>
      <c r="AM27" t="s">
        <v>307</v>
      </c>
      <c r="AN27" t="s">
        <v>307</v>
      </c>
      <c r="AO27" t="s">
        <v>307</v>
      </c>
      <c r="AR27">
        <v>11</v>
      </c>
      <c r="AS27">
        <v>170</v>
      </c>
      <c r="AT27" t="s">
        <v>307</v>
      </c>
      <c r="AV27" t="s">
        <v>311</v>
      </c>
      <c r="AX27" t="s">
        <v>311</v>
      </c>
      <c r="AY27" t="s">
        <v>307</v>
      </c>
      <c r="AZ27" t="s">
        <v>313</v>
      </c>
      <c r="BA27" t="s">
        <v>303</v>
      </c>
      <c r="BB27" t="s">
        <v>303</v>
      </c>
      <c r="BC27" t="s">
        <v>303</v>
      </c>
      <c r="BD27" t="s">
        <v>303</v>
      </c>
      <c r="BE27" t="s">
        <v>303</v>
      </c>
      <c r="BF27" t="s">
        <v>303</v>
      </c>
      <c r="BG27" t="s">
        <v>303</v>
      </c>
      <c r="BH27" t="s">
        <v>303</v>
      </c>
      <c r="BI27" t="s">
        <v>303</v>
      </c>
      <c r="BJ27" t="s">
        <v>303</v>
      </c>
      <c r="BK27" t="s">
        <v>303</v>
      </c>
      <c r="BL27" t="s">
        <v>303</v>
      </c>
      <c r="BM27" t="s">
        <v>303</v>
      </c>
      <c r="BN27" t="s">
        <v>314</v>
      </c>
      <c r="BO27" t="s">
        <v>314</v>
      </c>
      <c r="BP27" t="s">
        <v>303</v>
      </c>
      <c r="BQ27" t="s">
        <v>303</v>
      </c>
      <c r="BR27" t="s">
        <v>303</v>
      </c>
      <c r="BS27" t="s">
        <v>303</v>
      </c>
      <c r="BT27" t="s">
        <v>303</v>
      </c>
      <c r="BU27" t="s">
        <v>303</v>
      </c>
      <c r="BV27" t="s">
        <v>303</v>
      </c>
      <c r="BW27" t="s">
        <v>303</v>
      </c>
      <c r="BX27" t="s">
        <v>303</v>
      </c>
      <c r="BY27" t="s">
        <v>303</v>
      </c>
      <c r="BZ27" t="s">
        <v>303</v>
      </c>
      <c r="CA27" t="s">
        <v>303</v>
      </c>
      <c r="CB27" t="s">
        <v>303</v>
      </c>
      <c r="CD27" t="s">
        <v>307</v>
      </c>
      <c r="CE27" t="s">
        <v>306</v>
      </c>
      <c r="CF27" t="s">
        <v>307</v>
      </c>
      <c r="CG27" t="s">
        <v>307</v>
      </c>
      <c r="CH27" t="s">
        <v>307</v>
      </c>
      <c r="CI27" t="s">
        <v>307</v>
      </c>
      <c r="CJ27" t="s">
        <v>307</v>
      </c>
      <c r="CK27" t="s">
        <v>307</v>
      </c>
      <c r="CL27" t="s">
        <v>307</v>
      </c>
      <c r="CM27" t="s">
        <v>307</v>
      </c>
      <c r="CN27" t="s">
        <v>306</v>
      </c>
      <c r="CO27" t="s">
        <v>307</v>
      </c>
      <c r="CP27" t="s">
        <v>307</v>
      </c>
      <c r="CQ27" t="s">
        <v>307</v>
      </c>
      <c r="CR27" t="s">
        <v>307</v>
      </c>
      <c r="CS27" t="s">
        <v>307</v>
      </c>
      <c r="CT27" t="s">
        <v>303</v>
      </c>
      <c r="CU27" t="s">
        <v>303</v>
      </c>
      <c r="CV27" t="s">
        <v>303</v>
      </c>
      <c r="CW27" t="s">
        <v>303</v>
      </c>
      <c r="DA27" t="s">
        <v>314</v>
      </c>
      <c r="DB27" t="s">
        <v>303</v>
      </c>
      <c r="DC27" t="s">
        <v>303</v>
      </c>
      <c r="DD27" t="s">
        <v>303</v>
      </c>
      <c r="DE27" t="s">
        <v>314</v>
      </c>
      <c r="DF27" t="s">
        <v>303</v>
      </c>
      <c r="DG27" t="s">
        <v>306</v>
      </c>
      <c r="DH27" t="s">
        <v>307</v>
      </c>
      <c r="DK27" t="s">
        <v>316</v>
      </c>
      <c r="DL27" t="s">
        <v>317</v>
      </c>
      <c r="DM27" t="s">
        <v>318</v>
      </c>
      <c r="DO27" t="s">
        <v>303</v>
      </c>
      <c r="DP27" t="s">
        <v>303</v>
      </c>
      <c r="DQ27" t="s">
        <v>303</v>
      </c>
      <c r="DR27" t="s">
        <v>314</v>
      </c>
      <c r="DS27" t="s">
        <v>303</v>
      </c>
      <c r="DT27" t="s">
        <v>303</v>
      </c>
      <c r="DU27" t="s">
        <v>303</v>
      </c>
      <c r="DV27" t="s">
        <v>303</v>
      </c>
      <c r="DW27" t="s">
        <v>314</v>
      </c>
      <c r="DX27" t="s">
        <v>303</v>
      </c>
      <c r="DY27" t="s">
        <v>303</v>
      </c>
      <c r="DZ27" t="s">
        <v>303</v>
      </c>
      <c r="EA27" t="s">
        <v>303</v>
      </c>
      <c r="EB27" t="s">
        <v>303</v>
      </c>
      <c r="ED27" t="s">
        <v>307</v>
      </c>
      <c r="EE27" t="s">
        <v>307</v>
      </c>
      <c r="EG27" t="s">
        <v>307</v>
      </c>
      <c r="EJ27" t="s">
        <v>306</v>
      </c>
      <c r="EK27" t="s">
        <v>340</v>
      </c>
      <c r="EN27" t="s">
        <v>303</v>
      </c>
      <c r="EO27" t="s">
        <v>307</v>
      </c>
      <c r="EP27" t="s">
        <v>307</v>
      </c>
      <c r="EQ27" t="s">
        <v>307</v>
      </c>
      <c r="ER27" t="s">
        <v>307</v>
      </c>
      <c r="ES27" t="s">
        <v>307</v>
      </c>
      <c r="ET27" t="s">
        <v>307</v>
      </c>
      <c r="EU27" t="s">
        <v>306</v>
      </c>
      <c r="EV27" t="s">
        <v>307</v>
      </c>
      <c r="EW27" t="s">
        <v>307</v>
      </c>
      <c r="EX27" t="s">
        <v>307</v>
      </c>
      <c r="FS27" s="1">
        <v>39246</v>
      </c>
      <c r="FV27" t="s">
        <v>314</v>
      </c>
      <c r="FW27" t="s">
        <v>303</v>
      </c>
      <c r="FX27" t="s">
        <v>303</v>
      </c>
      <c r="FY27" t="s">
        <v>303</v>
      </c>
      <c r="GI27" t="s">
        <v>307</v>
      </c>
      <c r="GJ27" t="s">
        <v>307</v>
      </c>
      <c r="GQ27" t="s">
        <v>303</v>
      </c>
      <c r="GR27" t="s">
        <v>303</v>
      </c>
      <c r="GS27" t="s">
        <v>303</v>
      </c>
      <c r="GT27" t="s">
        <v>303</v>
      </c>
      <c r="GU27" t="s">
        <v>303</v>
      </c>
      <c r="GV27" t="s">
        <v>303</v>
      </c>
      <c r="GW27" t="s">
        <v>303</v>
      </c>
      <c r="GX27" t="s">
        <v>303</v>
      </c>
      <c r="GY27" t="s">
        <v>303</v>
      </c>
      <c r="HB27" t="s">
        <v>303</v>
      </c>
      <c r="HC27" t="s">
        <v>303</v>
      </c>
      <c r="HD27" t="s">
        <v>303</v>
      </c>
      <c r="HE27" t="s">
        <v>303</v>
      </c>
      <c r="HF27" t="s">
        <v>303</v>
      </c>
      <c r="HG27" t="s">
        <v>303</v>
      </c>
      <c r="HH27" t="s">
        <v>303</v>
      </c>
      <c r="HI27" t="s">
        <v>303</v>
      </c>
      <c r="HJ27" t="s">
        <v>303</v>
      </c>
      <c r="HM27" t="s">
        <v>303</v>
      </c>
      <c r="HN27" t="s">
        <v>303</v>
      </c>
      <c r="HO27" t="s">
        <v>303</v>
      </c>
      <c r="HP27" t="s">
        <v>303</v>
      </c>
      <c r="HQ27" t="s">
        <v>303</v>
      </c>
      <c r="HR27" t="s">
        <v>303</v>
      </c>
      <c r="HS27" t="s">
        <v>303</v>
      </c>
      <c r="HT27" t="s">
        <v>303</v>
      </c>
      <c r="HU27" t="s">
        <v>303</v>
      </c>
      <c r="HX27" t="s">
        <v>306</v>
      </c>
      <c r="HY27" t="s">
        <v>322</v>
      </c>
      <c r="HZ27" t="s">
        <v>323</v>
      </c>
      <c r="IA27" t="s">
        <v>314</v>
      </c>
      <c r="IB27" t="s">
        <v>303</v>
      </c>
      <c r="IC27" t="s">
        <v>303</v>
      </c>
      <c r="ID27" t="s">
        <v>303</v>
      </c>
      <c r="IE27" t="s">
        <v>303</v>
      </c>
      <c r="IF27" t="s">
        <v>303</v>
      </c>
      <c r="IG27" t="s">
        <v>303</v>
      </c>
      <c r="IH27" t="s">
        <v>303</v>
      </c>
      <c r="II27" t="s">
        <v>303</v>
      </c>
      <c r="IK27" t="s">
        <v>324</v>
      </c>
      <c r="IL27" t="s">
        <v>303</v>
      </c>
      <c r="IM27" t="s">
        <v>303</v>
      </c>
      <c r="IN27" t="s">
        <v>303</v>
      </c>
      <c r="IO27" t="s">
        <v>303</v>
      </c>
      <c r="IP27" t="s">
        <v>303</v>
      </c>
      <c r="IQ27" t="s">
        <v>303</v>
      </c>
      <c r="IR27" t="s">
        <v>303</v>
      </c>
      <c r="IS27" t="s">
        <v>303</v>
      </c>
      <c r="IT27" t="s">
        <v>303</v>
      </c>
      <c r="IU27" t="s">
        <v>303</v>
      </c>
      <c r="IV27" t="s">
        <v>303</v>
      </c>
      <c r="IW27" t="s">
        <v>303</v>
      </c>
      <c r="IX27" t="s">
        <v>303</v>
      </c>
      <c r="IY27" t="s">
        <v>303</v>
      </c>
      <c r="IZ27" t="s">
        <v>303</v>
      </c>
      <c r="JA27" t="s">
        <v>303</v>
      </c>
      <c r="JB27" t="s">
        <v>303</v>
      </c>
      <c r="JC27" t="s">
        <v>303</v>
      </c>
      <c r="JD27" t="s">
        <v>303</v>
      </c>
      <c r="JE27" t="s">
        <v>303</v>
      </c>
      <c r="JF27" t="s">
        <v>303</v>
      </c>
      <c r="JG27" t="s">
        <v>303</v>
      </c>
      <c r="JH27" t="s">
        <v>303</v>
      </c>
      <c r="JK27" t="s">
        <v>303</v>
      </c>
      <c r="JL27" t="s">
        <v>303</v>
      </c>
      <c r="JM27" t="s">
        <v>303</v>
      </c>
      <c r="JN27" t="s">
        <v>303</v>
      </c>
      <c r="JO27" t="s">
        <v>303</v>
      </c>
      <c r="JP27" t="s">
        <v>303</v>
      </c>
      <c r="JQ27" t="s">
        <v>303</v>
      </c>
      <c r="JR27" t="s">
        <v>303</v>
      </c>
      <c r="JS27" t="s">
        <v>303</v>
      </c>
      <c r="JT27" t="s">
        <v>303</v>
      </c>
      <c r="JU27" t="s">
        <v>303</v>
      </c>
      <c r="JV27" t="s">
        <v>303</v>
      </c>
      <c r="JW27" t="s">
        <v>303</v>
      </c>
      <c r="JX27" t="s">
        <v>303</v>
      </c>
      <c r="JY27" t="s">
        <v>303</v>
      </c>
      <c r="JZ27" t="s">
        <v>303</v>
      </c>
      <c r="KA27" t="s">
        <v>303</v>
      </c>
      <c r="KB27" t="s">
        <v>303</v>
      </c>
      <c r="KC27" t="s">
        <v>303</v>
      </c>
      <c r="KD27" t="s">
        <v>303</v>
      </c>
      <c r="KE27" t="s">
        <v>303</v>
      </c>
      <c r="KF27" t="s">
        <v>303</v>
      </c>
      <c r="KG27" t="s">
        <v>303</v>
      </c>
      <c r="KJ27" t="s">
        <v>303</v>
      </c>
      <c r="KK27" t="s">
        <v>303</v>
      </c>
      <c r="KL27" t="s">
        <v>303</v>
      </c>
      <c r="KM27" t="s">
        <v>303</v>
      </c>
      <c r="KN27" t="s">
        <v>303</v>
      </c>
      <c r="KO27" t="s">
        <v>303</v>
      </c>
      <c r="KP27" t="s">
        <v>303</v>
      </c>
      <c r="KQ27" t="s">
        <v>303</v>
      </c>
      <c r="KR27" t="s">
        <v>303</v>
      </c>
      <c r="KS27" t="s">
        <v>303</v>
      </c>
      <c r="KT27" t="s">
        <v>303</v>
      </c>
      <c r="KU27" t="s">
        <v>303</v>
      </c>
      <c r="KV27" t="s">
        <v>303</v>
      </c>
      <c r="KW27" t="s">
        <v>303</v>
      </c>
      <c r="KX27" t="s">
        <v>307</v>
      </c>
      <c r="LB27" t="s">
        <v>307</v>
      </c>
      <c r="LI27" t="s">
        <v>303</v>
      </c>
      <c r="LJ27" t="s">
        <v>303</v>
      </c>
      <c r="LK27" t="s">
        <v>303</v>
      </c>
      <c r="LL27" t="s">
        <v>303</v>
      </c>
      <c r="LM27" t="s">
        <v>303</v>
      </c>
      <c r="LN27" t="s">
        <v>303</v>
      </c>
      <c r="LO27" t="s">
        <v>303</v>
      </c>
      <c r="LP27" t="s">
        <v>303</v>
      </c>
      <c r="LQ27" t="s">
        <v>303</v>
      </c>
      <c r="LT27" t="s">
        <v>303</v>
      </c>
      <c r="LU27" t="s">
        <v>303</v>
      </c>
      <c r="LV27" t="s">
        <v>303</v>
      </c>
      <c r="LW27" t="s">
        <v>303</v>
      </c>
      <c r="LX27" t="s">
        <v>303</v>
      </c>
      <c r="LY27" t="s">
        <v>303</v>
      </c>
      <c r="LZ27" t="s">
        <v>303</v>
      </c>
      <c r="MA27" t="s">
        <v>303</v>
      </c>
      <c r="MB27" t="s">
        <v>303</v>
      </c>
      <c r="ME27" t="s">
        <v>307</v>
      </c>
      <c r="MF27" t="s">
        <v>303</v>
      </c>
      <c r="MG27" t="s">
        <v>303</v>
      </c>
      <c r="MH27" t="s">
        <v>303</v>
      </c>
      <c r="MI27" t="s">
        <v>303</v>
      </c>
      <c r="MJ27" t="s">
        <v>303</v>
      </c>
      <c r="MK27" t="s">
        <v>303</v>
      </c>
      <c r="ML27" t="s">
        <v>303</v>
      </c>
      <c r="MM27" t="s">
        <v>303</v>
      </c>
      <c r="MO27" t="s">
        <v>303</v>
      </c>
      <c r="MP27" t="s">
        <v>303</v>
      </c>
      <c r="MQ27" t="s">
        <v>303</v>
      </c>
      <c r="MR27" t="s">
        <v>303</v>
      </c>
      <c r="MS27" t="s">
        <v>303</v>
      </c>
      <c r="MU27" t="s">
        <v>307</v>
      </c>
      <c r="MV27" t="s">
        <v>303</v>
      </c>
      <c r="MW27" t="s">
        <v>303</v>
      </c>
      <c r="MX27" t="s">
        <v>303</v>
      </c>
      <c r="MY27" t="s">
        <v>303</v>
      </c>
      <c r="MZ27" t="s">
        <v>303</v>
      </c>
      <c r="NA27" t="s">
        <v>303</v>
      </c>
      <c r="NB27" t="s">
        <v>303</v>
      </c>
      <c r="NC27" t="s">
        <v>303</v>
      </c>
      <c r="NE27" t="s">
        <v>303</v>
      </c>
      <c r="NF27" t="s">
        <v>303</v>
      </c>
      <c r="NG27" t="s">
        <v>303</v>
      </c>
      <c r="NH27" t="s">
        <v>303</v>
      </c>
      <c r="NJ27" t="s">
        <v>325</v>
      </c>
    </row>
    <row r="28" spans="1:374" x14ac:dyDescent="0.25">
      <c r="A28">
        <v>3075</v>
      </c>
      <c r="B28" s="1">
        <v>35512</v>
      </c>
      <c r="C28" s="1">
        <v>39842</v>
      </c>
      <c r="D28">
        <v>142</v>
      </c>
      <c r="E28">
        <v>11.83</v>
      </c>
      <c r="F28" t="s">
        <v>297</v>
      </c>
      <c r="G28" t="s">
        <v>298</v>
      </c>
      <c r="H28" t="s">
        <v>299</v>
      </c>
      <c r="I28" t="s">
        <v>300</v>
      </c>
      <c r="J28" t="s">
        <v>326</v>
      </c>
      <c r="K28" t="s">
        <v>327</v>
      </c>
      <c r="M28" t="s">
        <v>303</v>
      </c>
      <c r="N28" t="s">
        <v>303</v>
      </c>
      <c r="O28" t="s">
        <v>303</v>
      </c>
      <c r="P28" t="s">
        <v>303</v>
      </c>
      <c r="Q28" t="s">
        <v>303</v>
      </c>
      <c r="R28" t="s">
        <v>303</v>
      </c>
      <c r="T28" t="s">
        <v>304</v>
      </c>
      <c r="U28" t="s">
        <v>305</v>
      </c>
      <c r="W28" t="s">
        <v>306</v>
      </c>
      <c r="X28" t="s">
        <v>307</v>
      </c>
      <c r="AA28" t="s">
        <v>308</v>
      </c>
      <c r="AC28" t="s">
        <v>309</v>
      </c>
      <c r="AF28" t="s">
        <v>310</v>
      </c>
      <c r="AH28" t="s">
        <v>306</v>
      </c>
      <c r="AI28" t="s">
        <v>307</v>
      </c>
      <c r="AJ28" t="s">
        <v>307</v>
      </c>
      <c r="AK28" t="s">
        <v>307</v>
      </c>
      <c r="AL28" t="s">
        <v>307</v>
      </c>
      <c r="AM28" t="s">
        <v>307</v>
      </c>
      <c r="AN28" t="s">
        <v>307</v>
      </c>
      <c r="AO28" t="s">
        <v>307</v>
      </c>
      <c r="AR28">
        <v>141</v>
      </c>
      <c r="AS28">
        <v>278</v>
      </c>
      <c r="AT28" t="s">
        <v>307</v>
      </c>
      <c r="AV28">
        <v>25</v>
      </c>
      <c r="AX28" t="s">
        <v>311</v>
      </c>
      <c r="AY28" t="s">
        <v>306</v>
      </c>
      <c r="AZ28" t="s">
        <v>313</v>
      </c>
      <c r="BA28" t="s">
        <v>303</v>
      </c>
      <c r="BB28" t="s">
        <v>303</v>
      </c>
      <c r="BC28" t="s">
        <v>303</v>
      </c>
      <c r="BD28" t="s">
        <v>303</v>
      </c>
      <c r="BE28" t="s">
        <v>303</v>
      </c>
      <c r="BF28" t="s">
        <v>303</v>
      </c>
      <c r="BG28" t="s">
        <v>303</v>
      </c>
      <c r="BH28" t="s">
        <v>303</v>
      </c>
      <c r="BI28" t="s">
        <v>303</v>
      </c>
      <c r="BJ28" t="s">
        <v>303</v>
      </c>
      <c r="BK28" t="s">
        <v>303</v>
      </c>
      <c r="BL28" t="s">
        <v>303</v>
      </c>
      <c r="BM28" t="s">
        <v>303</v>
      </c>
      <c r="BN28" t="s">
        <v>314</v>
      </c>
      <c r="BO28" t="s">
        <v>303</v>
      </c>
      <c r="BP28" t="s">
        <v>303</v>
      </c>
      <c r="BQ28" t="s">
        <v>303</v>
      </c>
      <c r="BR28" t="s">
        <v>303</v>
      </c>
      <c r="BS28" t="s">
        <v>303</v>
      </c>
      <c r="BT28" t="s">
        <v>303</v>
      </c>
      <c r="BU28" t="s">
        <v>303</v>
      </c>
      <c r="BV28" t="s">
        <v>303</v>
      </c>
      <c r="BW28" t="s">
        <v>314</v>
      </c>
      <c r="BX28" t="s">
        <v>303</v>
      </c>
      <c r="BY28" t="s">
        <v>303</v>
      </c>
      <c r="BZ28" t="s">
        <v>303</v>
      </c>
      <c r="CA28" t="s">
        <v>303</v>
      </c>
      <c r="CB28" t="s">
        <v>303</v>
      </c>
      <c r="CD28" t="s">
        <v>307</v>
      </c>
      <c r="CE28" t="s">
        <v>306</v>
      </c>
      <c r="CF28" t="s">
        <v>307</v>
      </c>
      <c r="CG28" t="s">
        <v>307</v>
      </c>
      <c r="CH28" t="s">
        <v>307</v>
      </c>
      <c r="CI28" t="s">
        <v>307</v>
      </c>
      <c r="CJ28" t="s">
        <v>307</v>
      </c>
      <c r="CK28" t="s">
        <v>307</v>
      </c>
      <c r="CL28" t="s">
        <v>307</v>
      </c>
      <c r="CM28" t="s">
        <v>307</v>
      </c>
      <c r="CN28" t="s">
        <v>306</v>
      </c>
      <c r="CO28" t="s">
        <v>307</v>
      </c>
      <c r="CP28" t="s">
        <v>307</v>
      </c>
      <c r="CQ28" t="s">
        <v>307</v>
      </c>
      <c r="CR28" t="s">
        <v>307</v>
      </c>
      <c r="CS28" t="s">
        <v>307</v>
      </c>
      <c r="CT28" t="s">
        <v>303</v>
      </c>
      <c r="CU28" t="s">
        <v>303</v>
      </c>
      <c r="CV28" t="s">
        <v>303</v>
      </c>
      <c r="CW28" t="s">
        <v>303</v>
      </c>
      <c r="DA28" t="s">
        <v>303</v>
      </c>
      <c r="DB28" t="s">
        <v>303</v>
      </c>
      <c r="DC28" t="s">
        <v>303</v>
      </c>
      <c r="DD28" t="s">
        <v>303</v>
      </c>
      <c r="DE28" t="s">
        <v>303</v>
      </c>
      <c r="DF28" t="s">
        <v>314</v>
      </c>
      <c r="DG28" t="s">
        <v>306</v>
      </c>
      <c r="DH28" t="s">
        <v>307</v>
      </c>
      <c r="DK28" t="s">
        <v>316</v>
      </c>
      <c r="DL28" t="s">
        <v>317</v>
      </c>
      <c r="DM28" t="s">
        <v>318</v>
      </c>
      <c r="DO28" t="s">
        <v>303</v>
      </c>
      <c r="DP28" t="s">
        <v>303</v>
      </c>
      <c r="DQ28" t="s">
        <v>303</v>
      </c>
      <c r="DR28" t="s">
        <v>303</v>
      </c>
      <c r="DS28" t="s">
        <v>314</v>
      </c>
      <c r="DT28" t="s">
        <v>303</v>
      </c>
      <c r="DU28" t="s">
        <v>303</v>
      </c>
      <c r="DV28" t="s">
        <v>303</v>
      </c>
      <c r="DW28" t="s">
        <v>303</v>
      </c>
      <c r="DX28" t="s">
        <v>303</v>
      </c>
      <c r="DY28" t="s">
        <v>303</v>
      </c>
      <c r="DZ28" t="s">
        <v>303</v>
      </c>
      <c r="EA28" t="s">
        <v>303</v>
      </c>
      <c r="EB28" t="s">
        <v>303</v>
      </c>
      <c r="ED28" t="s">
        <v>307</v>
      </c>
      <c r="EE28" t="s">
        <v>307</v>
      </c>
      <c r="EG28" t="s">
        <v>307</v>
      </c>
      <c r="EJ28" t="s">
        <v>307</v>
      </c>
      <c r="EN28" t="s">
        <v>303</v>
      </c>
      <c r="EO28" t="s">
        <v>307</v>
      </c>
      <c r="EP28" t="s">
        <v>307</v>
      </c>
      <c r="EQ28" t="s">
        <v>307</v>
      </c>
      <c r="ER28" t="s">
        <v>307</v>
      </c>
      <c r="ES28" t="s">
        <v>307</v>
      </c>
      <c r="ET28" t="s">
        <v>307</v>
      </c>
      <c r="EU28" t="s">
        <v>307</v>
      </c>
      <c r="EV28" t="s">
        <v>307</v>
      </c>
      <c r="EW28" t="s">
        <v>307</v>
      </c>
      <c r="EX28" t="s">
        <v>307</v>
      </c>
      <c r="FV28" t="s">
        <v>303</v>
      </c>
      <c r="FW28" t="s">
        <v>303</v>
      </c>
      <c r="FX28" t="s">
        <v>303</v>
      </c>
      <c r="FY28" t="s">
        <v>303</v>
      </c>
      <c r="GI28" t="s">
        <v>307</v>
      </c>
      <c r="GJ28" t="s">
        <v>307</v>
      </c>
      <c r="GQ28" t="s">
        <v>303</v>
      </c>
      <c r="GR28" t="s">
        <v>303</v>
      </c>
      <c r="GS28" t="s">
        <v>303</v>
      </c>
      <c r="GT28" t="s">
        <v>303</v>
      </c>
      <c r="GU28" t="s">
        <v>303</v>
      </c>
      <c r="GV28" t="s">
        <v>303</v>
      </c>
      <c r="GW28" t="s">
        <v>303</v>
      </c>
      <c r="GX28" t="s">
        <v>303</v>
      </c>
      <c r="GY28" t="s">
        <v>303</v>
      </c>
      <c r="HB28" t="s">
        <v>303</v>
      </c>
      <c r="HC28" t="s">
        <v>303</v>
      </c>
      <c r="HD28" t="s">
        <v>303</v>
      </c>
      <c r="HE28" t="s">
        <v>303</v>
      </c>
      <c r="HF28" t="s">
        <v>303</v>
      </c>
      <c r="HG28" t="s">
        <v>303</v>
      </c>
      <c r="HH28" t="s">
        <v>303</v>
      </c>
      <c r="HI28" t="s">
        <v>303</v>
      </c>
      <c r="HJ28" t="s">
        <v>303</v>
      </c>
      <c r="HM28" t="s">
        <v>303</v>
      </c>
      <c r="HN28" t="s">
        <v>303</v>
      </c>
      <c r="HO28" t="s">
        <v>303</v>
      </c>
      <c r="HP28" t="s">
        <v>303</v>
      </c>
      <c r="HQ28" t="s">
        <v>303</v>
      </c>
      <c r="HR28" t="s">
        <v>303</v>
      </c>
      <c r="HS28" t="s">
        <v>303</v>
      </c>
      <c r="HT28" t="s">
        <v>303</v>
      </c>
      <c r="HU28" t="s">
        <v>303</v>
      </c>
      <c r="HX28" t="s">
        <v>306</v>
      </c>
      <c r="HY28" t="s">
        <v>322</v>
      </c>
      <c r="HZ28" t="s">
        <v>323</v>
      </c>
      <c r="IA28" t="s">
        <v>303</v>
      </c>
      <c r="IB28" t="s">
        <v>303</v>
      </c>
      <c r="IC28" t="s">
        <v>303</v>
      </c>
      <c r="ID28" t="s">
        <v>303</v>
      </c>
      <c r="IE28" t="s">
        <v>314</v>
      </c>
      <c r="IF28" t="s">
        <v>303</v>
      </c>
      <c r="IG28" t="s">
        <v>303</v>
      </c>
      <c r="IH28" t="s">
        <v>303</v>
      </c>
      <c r="II28" t="s">
        <v>303</v>
      </c>
      <c r="IK28" t="s">
        <v>324</v>
      </c>
      <c r="IL28" t="s">
        <v>314</v>
      </c>
      <c r="IM28" t="s">
        <v>314</v>
      </c>
      <c r="IN28" t="s">
        <v>314</v>
      </c>
      <c r="IO28" t="s">
        <v>314</v>
      </c>
      <c r="IP28" t="s">
        <v>303</v>
      </c>
      <c r="IQ28" t="s">
        <v>303</v>
      </c>
      <c r="IR28" t="s">
        <v>303</v>
      </c>
      <c r="IS28" t="s">
        <v>303</v>
      </c>
      <c r="IT28" t="s">
        <v>303</v>
      </c>
      <c r="IU28" t="s">
        <v>303</v>
      </c>
      <c r="IV28" t="s">
        <v>303</v>
      </c>
      <c r="IW28" t="s">
        <v>303</v>
      </c>
      <c r="IX28" t="s">
        <v>303</v>
      </c>
      <c r="IY28" t="s">
        <v>303</v>
      </c>
      <c r="IZ28" t="s">
        <v>303</v>
      </c>
      <c r="JA28" t="s">
        <v>303</v>
      </c>
      <c r="JB28" t="s">
        <v>303</v>
      </c>
      <c r="JC28" t="s">
        <v>303</v>
      </c>
      <c r="JD28" t="s">
        <v>303</v>
      </c>
      <c r="JE28" t="s">
        <v>303</v>
      </c>
      <c r="JF28" t="s">
        <v>303</v>
      </c>
      <c r="JG28" t="s">
        <v>303</v>
      </c>
      <c r="JH28" t="s">
        <v>303</v>
      </c>
      <c r="JK28" t="s">
        <v>303</v>
      </c>
      <c r="JL28" t="s">
        <v>303</v>
      </c>
      <c r="JM28" t="s">
        <v>303</v>
      </c>
      <c r="JN28" t="s">
        <v>303</v>
      </c>
      <c r="JO28" t="s">
        <v>303</v>
      </c>
      <c r="JP28" t="s">
        <v>303</v>
      </c>
      <c r="JQ28" t="s">
        <v>303</v>
      </c>
      <c r="JR28" t="s">
        <v>303</v>
      </c>
      <c r="JS28" t="s">
        <v>303</v>
      </c>
      <c r="JT28" t="s">
        <v>303</v>
      </c>
      <c r="JU28" t="s">
        <v>303</v>
      </c>
      <c r="JV28" t="s">
        <v>303</v>
      </c>
      <c r="JW28" t="s">
        <v>303</v>
      </c>
      <c r="JX28" t="s">
        <v>303</v>
      </c>
      <c r="JY28" t="s">
        <v>303</v>
      </c>
      <c r="JZ28" t="s">
        <v>303</v>
      </c>
      <c r="KA28" t="s">
        <v>303</v>
      </c>
      <c r="KB28" t="s">
        <v>303</v>
      </c>
      <c r="KC28" t="s">
        <v>303</v>
      </c>
      <c r="KD28" t="s">
        <v>303</v>
      </c>
      <c r="KE28" t="s">
        <v>303</v>
      </c>
      <c r="KF28" t="s">
        <v>303</v>
      </c>
      <c r="KG28" t="s">
        <v>303</v>
      </c>
      <c r="KJ28" t="s">
        <v>303</v>
      </c>
      <c r="KK28" t="s">
        <v>303</v>
      </c>
      <c r="KL28" t="s">
        <v>303</v>
      </c>
      <c r="KM28" t="s">
        <v>303</v>
      </c>
      <c r="KN28" t="s">
        <v>303</v>
      </c>
      <c r="KO28" t="s">
        <v>303</v>
      </c>
      <c r="KP28" t="s">
        <v>303</v>
      </c>
      <c r="KQ28" t="s">
        <v>303</v>
      </c>
      <c r="KR28" t="s">
        <v>303</v>
      </c>
      <c r="KS28" t="s">
        <v>303</v>
      </c>
      <c r="KT28" t="s">
        <v>303</v>
      </c>
      <c r="KU28" t="s">
        <v>303</v>
      </c>
      <c r="KV28" t="s">
        <v>303</v>
      </c>
      <c r="KW28" t="s">
        <v>303</v>
      </c>
      <c r="KX28" t="s">
        <v>307</v>
      </c>
      <c r="LB28" t="s">
        <v>307</v>
      </c>
      <c r="LI28" t="s">
        <v>303</v>
      </c>
      <c r="LJ28" t="s">
        <v>303</v>
      </c>
      <c r="LK28" t="s">
        <v>303</v>
      </c>
      <c r="LL28" t="s">
        <v>303</v>
      </c>
      <c r="LM28" t="s">
        <v>303</v>
      </c>
      <c r="LN28" t="s">
        <v>303</v>
      </c>
      <c r="LO28" t="s">
        <v>303</v>
      </c>
      <c r="LP28" t="s">
        <v>303</v>
      </c>
      <c r="LQ28" t="s">
        <v>303</v>
      </c>
      <c r="LT28" t="s">
        <v>303</v>
      </c>
      <c r="LU28" t="s">
        <v>303</v>
      </c>
      <c r="LV28" t="s">
        <v>303</v>
      </c>
      <c r="LW28" t="s">
        <v>303</v>
      </c>
      <c r="LX28" t="s">
        <v>303</v>
      </c>
      <c r="LY28" t="s">
        <v>303</v>
      </c>
      <c r="LZ28" t="s">
        <v>303</v>
      </c>
      <c r="MA28" t="s">
        <v>303</v>
      </c>
      <c r="MB28" t="s">
        <v>303</v>
      </c>
      <c r="ME28" t="s">
        <v>307</v>
      </c>
      <c r="MF28" t="s">
        <v>303</v>
      </c>
      <c r="MG28" t="s">
        <v>303</v>
      </c>
      <c r="MH28" t="s">
        <v>303</v>
      </c>
      <c r="MI28" t="s">
        <v>303</v>
      </c>
      <c r="MJ28" t="s">
        <v>303</v>
      </c>
      <c r="MK28" t="s">
        <v>303</v>
      </c>
      <c r="ML28" t="s">
        <v>303</v>
      </c>
      <c r="MM28" t="s">
        <v>303</v>
      </c>
      <c r="MO28" t="s">
        <v>303</v>
      </c>
      <c r="MP28" t="s">
        <v>303</v>
      </c>
      <c r="MQ28" t="s">
        <v>303</v>
      </c>
      <c r="MR28" t="s">
        <v>303</v>
      </c>
      <c r="MS28" t="s">
        <v>303</v>
      </c>
      <c r="MU28" t="s">
        <v>307</v>
      </c>
      <c r="MV28" t="s">
        <v>303</v>
      </c>
      <c r="MW28" t="s">
        <v>303</v>
      </c>
      <c r="MX28" t="s">
        <v>303</v>
      </c>
      <c r="MY28" t="s">
        <v>303</v>
      </c>
      <c r="MZ28" t="s">
        <v>303</v>
      </c>
      <c r="NA28" t="s">
        <v>303</v>
      </c>
      <c r="NB28" t="s">
        <v>303</v>
      </c>
      <c r="NC28" t="s">
        <v>303</v>
      </c>
      <c r="NE28" t="s">
        <v>303</v>
      </c>
      <c r="NF28" t="s">
        <v>303</v>
      </c>
      <c r="NG28" t="s">
        <v>303</v>
      </c>
      <c r="NH28" t="s">
        <v>303</v>
      </c>
      <c r="NJ28" t="s">
        <v>325</v>
      </c>
    </row>
    <row r="29" spans="1:374" x14ac:dyDescent="0.25">
      <c r="A29">
        <v>3075.1</v>
      </c>
      <c r="B29" s="1">
        <v>35512</v>
      </c>
      <c r="C29" s="1">
        <v>40303</v>
      </c>
      <c r="D29">
        <v>158</v>
      </c>
      <c r="E29">
        <v>13.17</v>
      </c>
      <c r="F29" t="s">
        <v>297</v>
      </c>
      <c r="G29" t="s">
        <v>298</v>
      </c>
      <c r="H29" t="s">
        <v>299</v>
      </c>
      <c r="I29" t="s">
        <v>300</v>
      </c>
      <c r="J29" t="s">
        <v>301</v>
      </c>
      <c r="K29" t="s">
        <v>302</v>
      </c>
      <c r="M29" t="s">
        <v>303</v>
      </c>
      <c r="N29" t="s">
        <v>303</v>
      </c>
      <c r="O29" t="s">
        <v>303</v>
      </c>
      <c r="P29" t="s">
        <v>303</v>
      </c>
      <c r="Q29" t="s">
        <v>303</v>
      </c>
      <c r="R29" t="s">
        <v>303</v>
      </c>
      <c r="T29" t="s">
        <v>304</v>
      </c>
      <c r="U29" t="s">
        <v>305</v>
      </c>
      <c r="W29" t="s">
        <v>306</v>
      </c>
      <c r="X29" t="s">
        <v>307</v>
      </c>
      <c r="AA29" t="s">
        <v>308</v>
      </c>
      <c r="AC29" t="s">
        <v>309</v>
      </c>
      <c r="AE29" t="s">
        <v>328</v>
      </c>
      <c r="AF29" t="s">
        <v>310</v>
      </c>
      <c r="AH29" t="s">
        <v>307</v>
      </c>
      <c r="AR29">
        <v>0</v>
      </c>
      <c r="AS29">
        <v>479</v>
      </c>
      <c r="AT29" t="s">
        <v>306</v>
      </c>
      <c r="AV29" t="s">
        <v>311</v>
      </c>
      <c r="AX29">
        <v>27</v>
      </c>
      <c r="AY29" t="s">
        <v>306</v>
      </c>
      <c r="AZ29" t="s">
        <v>313</v>
      </c>
      <c r="BA29" t="s">
        <v>303</v>
      </c>
      <c r="BB29" t="s">
        <v>303</v>
      </c>
      <c r="BC29" t="s">
        <v>303</v>
      </c>
      <c r="BD29" t="s">
        <v>303</v>
      </c>
      <c r="BE29" t="s">
        <v>303</v>
      </c>
      <c r="BF29" t="s">
        <v>303</v>
      </c>
      <c r="BG29" t="s">
        <v>303</v>
      </c>
      <c r="BH29" t="s">
        <v>303</v>
      </c>
      <c r="BI29" t="s">
        <v>303</v>
      </c>
      <c r="BJ29" t="s">
        <v>303</v>
      </c>
      <c r="BK29" t="s">
        <v>303</v>
      </c>
      <c r="BL29" t="s">
        <v>303</v>
      </c>
      <c r="BM29" t="s">
        <v>303</v>
      </c>
      <c r="BN29" t="s">
        <v>314</v>
      </c>
      <c r="BO29" t="s">
        <v>303</v>
      </c>
      <c r="BP29" t="s">
        <v>303</v>
      </c>
      <c r="BQ29" t="s">
        <v>303</v>
      </c>
      <c r="BR29" t="s">
        <v>303</v>
      </c>
      <c r="BS29" t="s">
        <v>303</v>
      </c>
      <c r="BT29" t="s">
        <v>303</v>
      </c>
      <c r="BU29" t="s">
        <v>303</v>
      </c>
      <c r="BV29" t="s">
        <v>303</v>
      </c>
      <c r="BW29" t="s">
        <v>314</v>
      </c>
      <c r="BX29" t="s">
        <v>303</v>
      </c>
      <c r="BY29" t="s">
        <v>303</v>
      </c>
      <c r="BZ29" t="s">
        <v>303</v>
      </c>
      <c r="CA29" t="s">
        <v>303</v>
      </c>
      <c r="CB29" t="s">
        <v>303</v>
      </c>
      <c r="CD29" t="s">
        <v>307</v>
      </c>
      <c r="CE29" t="s">
        <v>306</v>
      </c>
      <c r="CF29" t="s">
        <v>307</v>
      </c>
      <c r="CG29" t="s">
        <v>307</v>
      </c>
      <c r="CH29" t="s">
        <v>307</v>
      </c>
      <c r="CI29" t="s">
        <v>307</v>
      </c>
      <c r="CJ29" t="s">
        <v>307</v>
      </c>
      <c r="CK29" t="s">
        <v>307</v>
      </c>
      <c r="CL29" t="s">
        <v>307</v>
      </c>
      <c r="CM29" t="s">
        <v>307</v>
      </c>
      <c r="CN29" t="s">
        <v>306</v>
      </c>
      <c r="CO29" t="s">
        <v>307</v>
      </c>
      <c r="CP29" t="s">
        <v>307</v>
      </c>
      <c r="CQ29" t="s">
        <v>307</v>
      </c>
      <c r="CR29" t="s">
        <v>307</v>
      </c>
      <c r="CS29" t="s">
        <v>307</v>
      </c>
      <c r="CT29" t="s">
        <v>303</v>
      </c>
      <c r="CU29" t="s">
        <v>303</v>
      </c>
      <c r="CV29" t="s">
        <v>303</v>
      </c>
      <c r="CW29" t="s">
        <v>303</v>
      </c>
      <c r="DA29" t="s">
        <v>303</v>
      </c>
      <c r="DB29" t="s">
        <v>303</v>
      </c>
      <c r="DC29" t="s">
        <v>303</v>
      </c>
      <c r="DD29" t="s">
        <v>303</v>
      </c>
      <c r="DE29" t="s">
        <v>303</v>
      </c>
      <c r="DF29" t="s">
        <v>314</v>
      </c>
      <c r="DG29" t="s">
        <v>306</v>
      </c>
      <c r="DH29" t="s">
        <v>307</v>
      </c>
      <c r="DK29" t="s">
        <v>316</v>
      </c>
      <c r="DL29" t="s">
        <v>317</v>
      </c>
      <c r="DM29" t="s">
        <v>318</v>
      </c>
      <c r="DO29" t="s">
        <v>303</v>
      </c>
      <c r="DP29" t="s">
        <v>303</v>
      </c>
      <c r="DQ29" t="s">
        <v>303</v>
      </c>
      <c r="DR29" t="s">
        <v>303</v>
      </c>
      <c r="DS29" t="s">
        <v>303</v>
      </c>
      <c r="DT29" t="s">
        <v>303</v>
      </c>
      <c r="DU29" t="s">
        <v>303</v>
      </c>
      <c r="DV29" t="s">
        <v>303</v>
      </c>
      <c r="DW29" t="s">
        <v>303</v>
      </c>
      <c r="DX29" t="s">
        <v>303</v>
      </c>
      <c r="DY29" t="s">
        <v>303</v>
      </c>
      <c r="DZ29" t="s">
        <v>303</v>
      </c>
      <c r="EA29" t="s">
        <v>303</v>
      </c>
      <c r="EB29" t="s">
        <v>303</v>
      </c>
      <c r="ED29" t="s">
        <v>307</v>
      </c>
      <c r="EE29" t="s">
        <v>307</v>
      </c>
      <c r="EG29" t="s">
        <v>307</v>
      </c>
      <c r="EJ29" t="s">
        <v>307</v>
      </c>
      <c r="EN29" t="s">
        <v>303</v>
      </c>
      <c r="EO29" t="s">
        <v>307</v>
      </c>
      <c r="EP29" t="s">
        <v>307</v>
      </c>
      <c r="EQ29" t="s">
        <v>307</v>
      </c>
      <c r="ER29" t="s">
        <v>307</v>
      </c>
      <c r="ES29" t="s">
        <v>307</v>
      </c>
      <c r="ET29" t="s">
        <v>307</v>
      </c>
      <c r="EU29" t="s">
        <v>307</v>
      </c>
      <c r="EV29" t="s">
        <v>307</v>
      </c>
      <c r="EW29" t="s">
        <v>307</v>
      </c>
      <c r="EX29" t="s">
        <v>307</v>
      </c>
      <c r="FV29" t="s">
        <v>303</v>
      </c>
      <c r="FW29" t="s">
        <v>303</v>
      </c>
      <c r="FX29" t="s">
        <v>303</v>
      </c>
      <c r="FY29" t="s">
        <v>303</v>
      </c>
      <c r="GI29" t="s">
        <v>307</v>
      </c>
      <c r="GJ29" t="s">
        <v>307</v>
      </c>
      <c r="GQ29" t="s">
        <v>303</v>
      </c>
      <c r="GR29" t="s">
        <v>303</v>
      </c>
      <c r="GS29" t="s">
        <v>303</v>
      </c>
      <c r="GT29" t="s">
        <v>303</v>
      </c>
      <c r="GU29" t="s">
        <v>303</v>
      </c>
      <c r="GV29" t="s">
        <v>303</v>
      </c>
      <c r="GW29" t="s">
        <v>303</v>
      </c>
      <c r="GX29" t="s">
        <v>303</v>
      </c>
      <c r="GY29" t="s">
        <v>303</v>
      </c>
      <c r="HB29" t="s">
        <v>303</v>
      </c>
      <c r="HC29" t="s">
        <v>303</v>
      </c>
      <c r="HD29" t="s">
        <v>303</v>
      </c>
      <c r="HE29" t="s">
        <v>303</v>
      </c>
      <c r="HF29" t="s">
        <v>303</v>
      </c>
      <c r="HG29" t="s">
        <v>303</v>
      </c>
      <c r="HH29" t="s">
        <v>303</v>
      </c>
      <c r="HI29" t="s">
        <v>303</v>
      </c>
      <c r="HJ29" t="s">
        <v>303</v>
      </c>
      <c r="HM29" t="s">
        <v>303</v>
      </c>
      <c r="HN29" t="s">
        <v>303</v>
      </c>
      <c r="HO29" t="s">
        <v>303</v>
      </c>
      <c r="HP29" t="s">
        <v>303</v>
      </c>
      <c r="HQ29" t="s">
        <v>303</v>
      </c>
      <c r="HR29" t="s">
        <v>303</v>
      </c>
      <c r="HS29" t="s">
        <v>303</v>
      </c>
      <c r="HT29" t="s">
        <v>303</v>
      </c>
      <c r="HU29" t="s">
        <v>303</v>
      </c>
      <c r="HX29" t="s">
        <v>306</v>
      </c>
      <c r="HY29" t="s">
        <v>335</v>
      </c>
      <c r="HZ29" t="s">
        <v>323</v>
      </c>
      <c r="IA29" t="s">
        <v>314</v>
      </c>
      <c r="IB29" t="s">
        <v>303</v>
      </c>
      <c r="IC29" t="s">
        <v>303</v>
      </c>
      <c r="ID29" t="s">
        <v>303</v>
      </c>
      <c r="IE29" t="s">
        <v>303</v>
      </c>
      <c r="IF29" t="s">
        <v>303</v>
      </c>
      <c r="IG29" t="s">
        <v>303</v>
      </c>
      <c r="IH29" t="s">
        <v>303</v>
      </c>
      <c r="II29" t="s">
        <v>303</v>
      </c>
      <c r="IK29" t="s">
        <v>324</v>
      </c>
      <c r="IL29" t="s">
        <v>303</v>
      </c>
      <c r="IM29" t="s">
        <v>303</v>
      </c>
      <c r="IN29" t="s">
        <v>303</v>
      </c>
      <c r="IO29" t="s">
        <v>303</v>
      </c>
      <c r="IP29" t="s">
        <v>303</v>
      </c>
      <c r="IQ29" t="s">
        <v>303</v>
      </c>
      <c r="IR29" t="s">
        <v>303</v>
      </c>
      <c r="IS29" t="s">
        <v>303</v>
      </c>
      <c r="IT29" t="s">
        <v>303</v>
      </c>
      <c r="IU29" t="s">
        <v>303</v>
      </c>
      <c r="IV29" t="s">
        <v>303</v>
      </c>
      <c r="IW29" t="s">
        <v>303</v>
      </c>
      <c r="IX29" t="s">
        <v>303</v>
      </c>
      <c r="IY29" t="s">
        <v>303</v>
      </c>
      <c r="IZ29" t="s">
        <v>303</v>
      </c>
      <c r="JA29" t="s">
        <v>303</v>
      </c>
      <c r="JB29" t="s">
        <v>303</v>
      </c>
      <c r="JC29" t="s">
        <v>303</v>
      </c>
      <c r="JD29" t="s">
        <v>303</v>
      </c>
      <c r="JE29" t="s">
        <v>303</v>
      </c>
      <c r="JF29" t="s">
        <v>303</v>
      </c>
      <c r="JG29" t="s">
        <v>303</v>
      </c>
      <c r="JH29" t="s">
        <v>303</v>
      </c>
      <c r="JK29" t="s">
        <v>303</v>
      </c>
      <c r="JL29" t="s">
        <v>303</v>
      </c>
      <c r="JM29" t="s">
        <v>303</v>
      </c>
      <c r="JN29" t="s">
        <v>303</v>
      </c>
      <c r="JO29" t="s">
        <v>303</v>
      </c>
      <c r="JP29" t="s">
        <v>303</v>
      </c>
      <c r="JQ29" t="s">
        <v>303</v>
      </c>
      <c r="JR29" t="s">
        <v>303</v>
      </c>
      <c r="JS29" t="s">
        <v>303</v>
      </c>
      <c r="JT29" t="s">
        <v>303</v>
      </c>
      <c r="JU29" t="s">
        <v>303</v>
      </c>
      <c r="JV29" t="s">
        <v>303</v>
      </c>
      <c r="JW29" t="s">
        <v>303</v>
      </c>
      <c r="JX29" t="s">
        <v>303</v>
      </c>
      <c r="JY29" t="s">
        <v>303</v>
      </c>
      <c r="JZ29" t="s">
        <v>303</v>
      </c>
      <c r="KA29" t="s">
        <v>303</v>
      </c>
      <c r="KB29" t="s">
        <v>303</v>
      </c>
      <c r="KC29" t="s">
        <v>303</v>
      </c>
      <c r="KD29" t="s">
        <v>303</v>
      </c>
      <c r="KE29" t="s">
        <v>303</v>
      </c>
      <c r="KF29" t="s">
        <v>303</v>
      </c>
      <c r="KG29" t="s">
        <v>303</v>
      </c>
      <c r="KJ29" t="s">
        <v>303</v>
      </c>
      <c r="KK29" t="s">
        <v>303</v>
      </c>
      <c r="KL29" t="s">
        <v>303</v>
      </c>
      <c r="KM29" t="s">
        <v>303</v>
      </c>
      <c r="KN29" t="s">
        <v>303</v>
      </c>
      <c r="KO29" t="s">
        <v>303</v>
      </c>
      <c r="KP29" t="s">
        <v>303</v>
      </c>
      <c r="KQ29" t="s">
        <v>303</v>
      </c>
      <c r="KR29" t="s">
        <v>303</v>
      </c>
      <c r="KS29" t="s">
        <v>303</v>
      </c>
      <c r="KT29" t="s">
        <v>303</v>
      </c>
      <c r="KU29" t="s">
        <v>303</v>
      </c>
      <c r="KV29" t="s">
        <v>303</v>
      </c>
      <c r="KW29" t="s">
        <v>303</v>
      </c>
      <c r="KX29" t="s">
        <v>307</v>
      </c>
      <c r="LB29" t="s">
        <v>307</v>
      </c>
      <c r="LI29" t="s">
        <v>303</v>
      </c>
      <c r="LJ29" t="s">
        <v>303</v>
      </c>
      <c r="LK29" t="s">
        <v>303</v>
      </c>
      <c r="LL29" t="s">
        <v>303</v>
      </c>
      <c r="LM29" t="s">
        <v>303</v>
      </c>
      <c r="LN29" t="s">
        <v>303</v>
      </c>
      <c r="LO29" t="s">
        <v>303</v>
      </c>
      <c r="LP29" t="s">
        <v>303</v>
      </c>
      <c r="LQ29" t="s">
        <v>303</v>
      </c>
      <c r="LT29" t="s">
        <v>303</v>
      </c>
      <c r="LU29" t="s">
        <v>303</v>
      </c>
      <c r="LV29" t="s">
        <v>303</v>
      </c>
      <c r="LW29" t="s">
        <v>303</v>
      </c>
      <c r="LX29" t="s">
        <v>303</v>
      </c>
      <c r="LY29" t="s">
        <v>303</v>
      </c>
      <c r="LZ29" t="s">
        <v>303</v>
      </c>
      <c r="MA29" t="s">
        <v>303</v>
      </c>
      <c r="MB29" t="s">
        <v>303</v>
      </c>
      <c r="ME29" t="s">
        <v>307</v>
      </c>
      <c r="MF29" t="s">
        <v>303</v>
      </c>
      <c r="MG29" t="s">
        <v>303</v>
      </c>
      <c r="MH29" t="s">
        <v>303</v>
      </c>
      <c r="MI29" t="s">
        <v>303</v>
      </c>
      <c r="MJ29" t="s">
        <v>303</v>
      </c>
      <c r="MK29" t="s">
        <v>303</v>
      </c>
      <c r="ML29" t="s">
        <v>303</v>
      </c>
      <c r="MM29" t="s">
        <v>303</v>
      </c>
      <c r="MO29" t="s">
        <v>303</v>
      </c>
      <c r="MP29" t="s">
        <v>303</v>
      </c>
      <c r="MQ29" t="s">
        <v>303</v>
      </c>
      <c r="MR29" t="s">
        <v>303</v>
      </c>
      <c r="MS29" t="s">
        <v>303</v>
      </c>
      <c r="MU29" t="s">
        <v>306</v>
      </c>
      <c r="MV29" t="s">
        <v>314</v>
      </c>
      <c r="MW29" t="s">
        <v>303</v>
      </c>
      <c r="MX29" t="s">
        <v>303</v>
      </c>
      <c r="MY29" t="s">
        <v>303</v>
      </c>
      <c r="MZ29" t="s">
        <v>303</v>
      </c>
      <c r="NA29" t="s">
        <v>303</v>
      </c>
      <c r="NB29" t="s">
        <v>303</v>
      </c>
      <c r="NC29" t="s">
        <v>303</v>
      </c>
      <c r="NE29" t="s">
        <v>314</v>
      </c>
      <c r="NF29" t="s">
        <v>303</v>
      </c>
      <c r="NG29" t="s">
        <v>303</v>
      </c>
      <c r="NH29" t="s">
        <v>303</v>
      </c>
      <c r="NI29" t="s">
        <v>415</v>
      </c>
      <c r="NJ29" t="s">
        <v>325</v>
      </c>
    </row>
    <row r="30" spans="1:374" x14ac:dyDescent="0.25">
      <c r="A30">
        <v>3077</v>
      </c>
      <c r="B30" s="1">
        <v>38146</v>
      </c>
      <c r="C30" s="1">
        <v>40121</v>
      </c>
      <c r="D30">
        <v>65</v>
      </c>
      <c r="E30">
        <v>5.42</v>
      </c>
      <c r="F30" t="s">
        <v>297</v>
      </c>
      <c r="G30" t="s">
        <v>298</v>
      </c>
      <c r="H30" t="s">
        <v>299</v>
      </c>
      <c r="I30" t="s">
        <v>300</v>
      </c>
      <c r="J30" t="s">
        <v>301</v>
      </c>
      <c r="K30" t="s">
        <v>302</v>
      </c>
      <c r="M30" t="s">
        <v>303</v>
      </c>
      <c r="N30" t="s">
        <v>303</v>
      </c>
      <c r="O30" t="s">
        <v>303</v>
      </c>
      <c r="P30" t="s">
        <v>303</v>
      </c>
      <c r="Q30" t="s">
        <v>303</v>
      </c>
      <c r="R30" t="s">
        <v>303</v>
      </c>
      <c r="T30" t="s">
        <v>304</v>
      </c>
      <c r="U30" t="s">
        <v>305</v>
      </c>
      <c r="W30" t="s">
        <v>306</v>
      </c>
      <c r="X30" t="s">
        <v>307</v>
      </c>
      <c r="AA30" t="s">
        <v>308</v>
      </c>
      <c r="AC30" t="s">
        <v>28</v>
      </c>
      <c r="AD30">
        <v>7</v>
      </c>
      <c r="AE30" t="s">
        <v>328</v>
      </c>
      <c r="AF30" t="s">
        <v>310</v>
      </c>
      <c r="AH30" t="s">
        <v>307</v>
      </c>
      <c r="AR30">
        <v>7</v>
      </c>
      <c r="AS30">
        <v>270</v>
      </c>
      <c r="AT30" t="s">
        <v>307</v>
      </c>
      <c r="AV30" t="s">
        <v>311</v>
      </c>
      <c r="AX30" t="s">
        <v>312</v>
      </c>
      <c r="AY30" t="s">
        <v>307</v>
      </c>
      <c r="AZ30" t="s">
        <v>313</v>
      </c>
      <c r="BA30" t="s">
        <v>303</v>
      </c>
      <c r="BB30" t="s">
        <v>303</v>
      </c>
      <c r="BC30" t="s">
        <v>303</v>
      </c>
      <c r="BD30" t="s">
        <v>303</v>
      </c>
      <c r="BE30" t="s">
        <v>303</v>
      </c>
      <c r="BF30" t="s">
        <v>303</v>
      </c>
      <c r="BG30" t="s">
        <v>303</v>
      </c>
      <c r="BH30" t="s">
        <v>303</v>
      </c>
      <c r="BI30" t="s">
        <v>303</v>
      </c>
      <c r="BJ30" t="s">
        <v>303</v>
      </c>
      <c r="BK30" t="s">
        <v>303</v>
      </c>
      <c r="BL30" t="s">
        <v>303</v>
      </c>
      <c r="BM30" t="s">
        <v>303</v>
      </c>
      <c r="BN30" t="s">
        <v>314</v>
      </c>
      <c r="BO30" t="s">
        <v>303</v>
      </c>
      <c r="BP30" t="s">
        <v>303</v>
      </c>
      <c r="BQ30" t="s">
        <v>303</v>
      </c>
      <c r="BR30" t="s">
        <v>303</v>
      </c>
      <c r="BS30" t="s">
        <v>303</v>
      </c>
      <c r="BT30" t="s">
        <v>303</v>
      </c>
      <c r="BU30" t="s">
        <v>303</v>
      </c>
      <c r="BV30" t="s">
        <v>303</v>
      </c>
      <c r="BW30" t="s">
        <v>314</v>
      </c>
      <c r="BX30" t="s">
        <v>303</v>
      </c>
      <c r="BY30" t="s">
        <v>303</v>
      </c>
      <c r="BZ30" t="s">
        <v>303</v>
      </c>
      <c r="CA30" t="s">
        <v>303</v>
      </c>
      <c r="CB30" t="s">
        <v>303</v>
      </c>
      <c r="CD30" t="s">
        <v>307</v>
      </c>
      <c r="CE30" t="s">
        <v>306</v>
      </c>
      <c r="CF30" t="s">
        <v>307</v>
      </c>
      <c r="CG30" t="s">
        <v>307</v>
      </c>
      <c r="CH30" t="s">
        <v>307</v>
      </c>
      <c r="CI30" t="s">
        <v>307</v>
      </c>
      <c r="CJ30" t="s">
        <v>307</v>
      </c>
      <c r="CK30" t="s">
        <v>307</v>
      </c>
      <c r="CL30" t="s">
        <v>307</v>
      </c>
      <c r="CM30" t="s">
        <v>306</v>
      </c>
      <c r="CN30" t="s">
        <v>307</v>
      </c>
      <c r="CO30" t="s">
        <v>306</v>
      </c>
      <c r="CP30" t="s">
        <v>307</v>
      </c>
      <c r="CQ30" t="s">
        <v>307</v>
      </c>
      <c r="CR30" t="s">
        <v>306</v>
      </c>
      <c r="CS30" t="s">
        <v>306</v>
      </c>
      <c r="CT30" t="s">
        <v>303</v>
      </c>
      <c r="CU30" t="s">
        <v>303</v>
      </c>
      <c r="CV30" t="s">
        <v>303</v>
      </c>
      <c r="CW30" t="s">
        <v>303</v>
      </c>
      <c r="CZ30" t="s">
        <v>416</v>
      </c>
      <c r="DA30" t="s">
        <v>303</v>
      </c>
      <c r="DB30" t="s">
        <v>303</v>
      </c>
      <c r="DC30" t="s">
        <v>314</v>
      </c>
      <c r="DD30" t="s">
        <v>303</v>
      </c>
      <c r="DE30" t="s">
        <v>314</v>
      </c>
      <c r="DF30" t="s">
        <v>303</v>
      </c>
      <c r="DG30" t="s">
        <v>306</v>
      </c>
      <c r="DH30" t="s">
        <v>307</v>
      </c>
      <c r="DK30" t="s">
        <v>316</v>
      </c>
      <c r="DL30" t="s">
        <v>317</v>
      </c>
      <c r="DM30" t="s">
        <v>318</v>
      </c>
      <c r="DO30" t="s">
        <v>303</v>
      </c>
      <c r="DP30" t="s">
        <v>303</v>
      </c>
      <c r="DQ30" t="s">
        <v>303</v>
      </c>
      <c r="DR30" t="s">
        <v>303</v>
      </c>
      <c r="DS30" t="s">
        <v>303</v>
      </c>
      <c r="DT30" t="s">
        <v>303</v>
      </c>
      <c r="DU30" t="s">
        <v>303</v>
      </c>
      <c r="DV30" t="s">
        <v>303</v>
      </c>
      <c r="DW30" t="s">
        <v>303</v>
      </c>
      <c r="DX30" t="s">
        <v>303</v>
      </c>
      <c r="DY30" t="s">
        <v>303</v>
      </c>
      <c r="DZ30" t="s">
        <v>303</v>
      </c>
      <c r="EA30" t="s">
        <v>303</v>
      </c>
      <c r="EB30" t="s">
        <v>303</v>
      </c>
      <c r="ED30" t="s">
        <v>307</v>
      </c>
      <c r="EE30" t="s">
        <v>307</v>
      </c>
      <c r="EG30" t="s">
        <v>306</v>
      </c>
      <c r="EH30" t="s">
        <v>339</v>
      </c>
      <c r="EJ30" t="s">
        <v>306</v>
      </c>
      <c r="EK30" t="s">
        <v>340</v>
      </c>
      <c r="EN30" t="s">
        <v>303</v>
      </c>
      <c r="EO30" t="s">
        <v>307</v>
      </c>
      <c r="EP30" t="s">
        <v>307</v>
      </c>
      <c r="EQ30" t="s">
        <v>307</v>
      </c>
      <c r="ER30" t="s">
        <v>306</v>
      </c>
      <c r="ES30" t="s">
        <v>307</v>
      </c>
      <c r="ET30" t="s">
        <v>307</v>
      </c>
      <c r="EU30" t="s">
        <v>307</v>
      </c>
      <c r="EV30" t="s">
        <v>307</v>
      </c>
      <c r="EW30" t="s">
        <v>307</v>
      </c>
      <c r="EX30" t="s">
        <v>306</v>
      </c>
      <c r="FK30" s="1">
        <v>39493</v>
      </c>
      <c r="FL30" t="s">
        <v>319</v>
      </c>
      <c r="FV30" t="s">
        <v>303</v>
      </c>
      <c r="FW30" t="s">
        <v>303</v>
      </c>
      <c r="FX30" t="s">
        <v>303</v>
      </c>
      <c r="FY30" t="s">
        <v>303</v>
      </c>
      <c r="GF30" s="1">
        <v>39275</v>
      </c>
      <c r="GI30" t="s">
        <v>306</v>
      </c>
      <c r="GJ30" t="s">
        <v>307</v>
      </c>
      <c r="GQ30" t="s">
        <v>303</v>
      </c>
      <c r="GR30" t="s">
        <v>303</v>
      </c>
      <c r="GS30" t="s">
        <v>303</v>
      </c>
      <c r="GT30" t="s">
        <v>303</v>
      </c>
      <c r="GU30" t="s">
        <v>303</v>
      </c>
      <c r="GV30" t="s">
        <v>303</v>
      </c>
      <c r="GW30" t="s">
        <v>303</v>
      </c>
      <c r="GX30" t="s">
        <v>303</v>
      </c>
      <c r="GY30" t="s">
        <v>303</v>
      </c>
      <c r="HB30" t="s">
        <v>303</v>
      </c>
      <c r="HC30" t="s">
        <v>303</v>
      </c>
      <c r="HD30" t="s">
        <v>303</v>
      </c>
      <c r="HE30" t="s">
        <v>303</v>
      </c>
      <c r="HF30" t="s">
        <v>303</v>
      </c>
      <c r="HG30" t="s">
        <v>303</v>
      </c>
      <c r="HH30" t="s">
        <v>303</v>
      </c>
      <c r="HI30" t="s">
        <v>303</v>
      </c>
      <c r="HJ30" t="s">
        <v>303</v>
      </c>
      <c r="HM30" t="s">
        <v>303</v>
      </c>
      <c r="HN30" t="s">
        <v>303</v>
      </c>
      <c r="HO30" t="s">
        <v>303</v>
      </c>
      <c r="HP30" t="s">
        <v>303</v>
      </c>
      <c r="HQ30" t="s">
        <v>303</v>
      </c>
      <c r="HR30" t="s">
        <v>303</v>
      </c>
      <c r="HS30" t="s">
        <v>303</v>
      </c>
      <c r="HT30" t="s">
        <v>303</v>
      </c>
      <c r="HU30" t="s">
        <v>303</v>
      </c>
      <c r="HX30" t="s">
        <v>306</v>
      </c>
      <c r="HY30" t="s">
        <v>322</v>
      </c>
      <c r="HZ30" t="s">
        <v>335</v>
      </c>
      <c r="IA30" t="s">
        <v>303</v>
      </c>
      <c r="IB30" t="s">
        <v>303</v>
      </c>
      <c r="IC30" t="s">
        <v>303</v>
      </c>
      <c r="ID30" t="s">
        <v>303</v>
      </c>
      <c r="IE30" t="s">
        <v>303</v>
      </c>
      <c r="IF30" t="s">
        <v>303</v>
      </c>
      <c r="IG30" t="s">
        <v>303</v>
      </c>
      <c r="IH30" t="s">
        <v>303</v>
      </c>
      <c r="II30" t="s">
        <v>303</v>
      </c>
      <c r="IL30" t="s">
        <v>303</v>
      </c>
      <c r="IM30" t="s">
        <v>303</v>
      </c>
      <c r="IN30" t="s">
        <v>303</v>
      </c>
      <c r="IO30" t="s">
        <v>303</v>
      </c>
      <c r="IP30" t="s">
        <v>303</v>
      </c>
      <c r="IQ30" t="s">
        <v>303</v>
      </c>
      <c r="IR30" t="s">
        <v>303</v>
      </c>
      <c r="IS30" t="s">
        <v>303</v>
      </c>
      <c r="IT30" t="s">
        <v>303</v>
      </c>
      <c r="IU30" t="s">
        <v>303</v>
      </c>
      <c r="IV30" t="s">
        <v>303</v>
      </c>
      <c r="IW30" t="s">
        <v>303</v>
      </c>
      <c r="IX30" t="s">
        <v>303</v>
      </c>
      <c r="IY30" t="s">
        <v>303</v>
      </c>
      <c r="IZ30" t="s">
        <v>303</v>
      </c>
      <c r="JA30" t="s">
        <v>303</v>
      </c>
      <c r="JB30" t="s">
        <v>303</v>
      </c>
      <c r="JC30" t="s">
        <v>303</v>
      </c>
      <c r="JD30" t="s">
        <v>303</v>
      </c>
      <c r="JE30" t="s">
        <v>303</v>
      </c>
      <c r="JF30" t="s">
        <v>303</v>
      </c>
      <c r="JG30" t="s">
        <v>303</v>
      </c>
      <c r="JH30" t="s">
        <v>303</v>
      </c>
      <c r="JK30" t="s">
        <v>303</v>
      </c>
      <c r="JL30" t="s">
        <v>303</v>
      </c>
      <c r="JM30" t="s">
        <v>303</v>
      </c>
      <c r="JN30" t="s">
        <v>303</v>
      </c>
      <c r="JO30" t="s">
        <v>303</v>
      </c>
      <c r="JP30" t="s">
        <v>303</v>
      </c>
      <c r="JQ30" t="s">
        <v>303</v>
      </c>
      <c r="JR30" t="s">
        <v>303</v>
      </c>
      <c r="JS30" t="s">
        <v>303</v>
      </c>
      <c r="JT30" t="s">
        <v>303</v>
      </c>
      <c r="JU30" t="s">
        <v>303</v>
      </c>
      <c r="JV30" t="s">
        <v>303</v>
      </c>
      <c r="JW30" t="s">
        <v>303</v>
      </c>
      <c r="JX30" t="s">
        <v>303</v>
      </c>
      <c r="JY30" t="s">
        <v>303</v>
      </c>
      <c r="JZ30" t="s">
        <v>303</v>
      </c>
      <c r="KA30" t="s">
        <v>303</v>
      </c>
      <c r="KB30" t="s">
        <v>303</v>
      </c>
      <c r="KC30" t="s">
        <v>303</v>
      </c>
      <c r="KD30" t="s">
        <v>303</v>
      </c>
      <c r="KE30" t="s">
        <v>303</v>
      </c>
      <c r="KF30" t="s">
        <v>303</v>
      </c>
      <c r="KG30" t="s">
        <v>303</v>
      </c>
      <c r="KJ30" t="s">
        <v>303</v>
      </c>
      <c r="KK30" t="s">
        <v>303</v>
      </c>
      <c r="KL30" t="s">
        <v>303</v>
      </c>
      <c r="KM30" t="s">
        <v>303</v>
      </c>
      <c r="KN30" t="s">
        <v>303</v>
      </c>
      <c r="KO30" t="s">
        <v>303</v>
      </c>
      <c r="KP30" t="s">
        <v>303</v>
      </c>
      <c r="KQ30" t="s">
        <v>303</v>
      </c>
      <c r="KR30" t="s">
        <v>303</v>
      </c>
      <c r="KS30" t="s">
        <v>303</v>
      </c>
      <c r="KT30" t="s">
        <v>303</v>
      </c>
      <c r="KU30" t="s">
        <v>303</v>
      </c>
      <c r="KV30" t="s">
        <v>303</v>
      </c>
      <c r="KW30" t="s">
        <v>303</v>
      </c>
      <c r="KX30" t="s">
        <v>307</v>
      </c>
      <c r="LB30" t="s">
        <v>307</v>
      </c>
      <c r="LI30" t="s">
        <v>303</v>
      </c>
      <c r="LJ30" t="s">
        <v>303</v>
      </c>
      <c r="LK30" t="s">
        <v>303</v>
      </c>
      <c r="LL30" t="s">
        <v>303</v>
      </c>
      <c r="LM30" t="s">
        <v>303</v>
      </c>
      <c r="LN30" t="s">
        <v>303</v>
      </c>
      <c r="LO30" t="s">
        <v>303</v>
      </c>
      <c r="LP30" t="s">
        <v>303</v>
      </c>
      <c r="LQ30" t="s">
        <v>303</v>
      </c>
      <c r="LT30" t="s">
        <v>303</v>
      </c>
      <c r="LU30" t="s">
        <v>303</v>
      </c>
      <c r="LV30" t="s">
        <v>303</v>
      </c>
      <c r="LW30" t="s">
        <v>303</v>
      </c>
      <c r="LX30" t="s">
        <v>303</v>
      </c>
      <c r="LY30" t="s">
        <v>303</v>
      </c>
      <c r="LZ30" t="s">
        <v>303</v>
      </c>
      <c r="MA30" t="s">
        <v>303</v>
      </c>
      <c r="MB30" t="s">
        <v>303</v>
      </c>
      <c r="ME30" t="s">
        <v>306</v>
      </c>
      <c r="MF30" t="s">
        <v>314</v>
      </c>
      <c r="MG30" t="s">
        <v>303</v>
      </c>
      <c r="MH30" t="s">
        <v>303</v>
      </c>
      <c r="MI30" t="s">
        <v>303</v>
      </c>
      <c r="MJ30" t="s">
        <v>303</v>
      </c>
      <c r="MK30" t="s">
        <v>303</v>
      </c>
      <c r="ML30" t="s">
        <v>303</v>
      </c>
      <c r="MM30" t="s">
        <v>303</v>
      </c>
      <c r="MO30" t="s">
        <v>303</v>
      </c>
      <c r="MP30" t="s">
        <v>314</v>
      </c>
      <c r="MQ30" t="s">
        <v>303</v>
      </c>
      <c r="MR30" t="s">
        <v>303</v>
      </c>
      <c r="MS30" t="s">
        <v>303</v>
      </c>
      <c r="MU30" t="s">
        <v>307</v>
      </c>
      <c r="MV30" t="s">
        <v>303</v>
      </c>
      <c r="MW30" t="s">
        <v>303</v>
      </c>
      <c r="MX30" t="s">
        <v>303</v>
      </c>
      <c r="MY30" t="s">
        <v>303</v>
      </c>
      <c r="MZ30" t="s">
        <v>303</v>
      </c>
      <c r="NA30" t="s">
        <v>303</v>
      </c>
      <c r="NB30" t="s">
        <v>303</v>
      </c>
      <c r="NC30" t="s">
        <v>303</v>
      </c>
      <c r="NE30" t="s">
        <v>303</v>
      </c>
      <c r="NF30" t="s">
        <v>303</v>
      </c>
      <c r="NG30" t="s">
        <v>303</v>
      </c>
      <c r="NH30" t="s">
        <v>303</v>
      </c>
      <c r="NJ30" t="s">
        <v>325</v>
      </c>
    </row>
    <row r="31" spans="1:374" x14ac:dyDescent="0.25">
      <c r="A31">
        <v>3079</v>
      </c>
      <c r="B31" s="1">
        <v>36721</v>
      </c>
      <c r="C31" s="1">
        <v>39988</v>
      </c>
      <c r="D31">
        <v>107</v>
      </c>
      <c r="E31">
        <v>8.92</v>
      </c>
      <c r="F31" t="s">
        <v>297</v>
      </c>
      <c r="G31" t="s">
        <v>298</v>
      </c>
      <c r="H31" t="s">
        <v>338</v>
      </c>
      <c r="I31" t="s">
        <v>28</v>
      </c>
      <c r="J31" t="s">
        <v>301</v>
      </c>
      <c r="K31" t="s">
        <v>302</v>
      </c>
      <c r="M31" t="s">
        <v>303</v>
      </c>
      <c r="N31" t="s">
        <v>303</v>
      </c>
      <c r="O31" t="s">
        <v>303</v>
      </c>
      <c r="P31" t="s">
        <v>303</v>
      </c>
      <c r="Q31" t="s">
        <v>303</v>
      </c>
      <c r="R31" t="s">
        <v>303</v>
      </c>
      <c r="T31" t="s">
        <v>304</v>
      </c>
      <c r="U31" t="s">
        <v>305</v>
      </c>
      <c r="W31" t="s">
        <v>306</v>
      </c>
      <c r="X31" t="s">
        <v>307</v>
      </c>
      <c r="AA31" t="s">
        <v>308</v>
      </c>
      <c r="AC31" t="s">
        <v>350</v>
      </c>
      <c r="AF31" t="s">
        <v>310</v>
      </c>
      <c r="AH31" t="s">
        <v>307</v>
      </c>
      <c r="AR31">
        <v>93</v>
      </c>
      <c r="AS31">
        <v>280</v>
      </c>
      <c r="AT31" t="s">
        <v>307</v>
      </c>
      <c r="AV31" t="s">
        <v>311</v>
      </c>
      <c r="AX31">
        <v>61</v>
      </c>
      <c r="AY31" t="s">
        <v>306</v>
      </c>
      <c r="AZ31" t="s">
        <v>313</v>
      </c>
      <c r="BA31" t="s">
        <v>303</v>
      </c>
      <c r="BB31" t="s">
        <v>303</v>
      </c>
      <c r="BC31" t="s">
        <v>303</v>
      </c>
      <c r="BD31" t="s">
        <v>303</v>
      </c>
      <c r="BE31" t="s">
        <v>303</v>
      </c>
      <c r="BF31" t="s">
        <v>303</v>
      </c>
      <c r="BG31" t="s">
        <v>303</v>
      </c>
      <c r="BH31" t="s">
        <v>303</v>
      </c>
      <c r="BI31" t="s">
        <v>303</v>
      </c>
      <c r="BJ31" t="s">
        <v>303</v>
      </c>
      <c r="BK31" t="s">
        <v>303</v>
      </c>
      <c r="BL31" t="s">
        <v>303</v>
      </c>
      <c r="BM31" t="s">
        <v>303</v>
      </c>
      <c r="BN31" t="s">
        <v>314</v>
      </c>
      <c r="BO31" t="s">
        <v>303</v>
      </c>
      <c r="BP31" t="s">
        <v>303</v>
      </c>
      <c r="BQ31" t="s">
        <v>303</v>
      </c>
      <c r="BR31" t="s">
        <v>303</v>
      </c>
      <c r="BS31" t="s">
        <v>303</v>
      </c>
      <c r="BT31" t="s">
        <v>303</v>
      </c>
      <c r="BU31" t="s">
        <v>303</v>
      </c>
      <c r="BV31" t="s">
        <v>303</v>
      </c>
      <c r="BW31" t="s">
        <v>314</v>
      </c>
      <c r="BX31" t="s">
        <v>303</v>
      </c>
      <c r="BY31" t="s">
        <v>303</v>
      </c>
      <c r="BZ31" t="s">
        <v>303</v>
      </c>
      <c r="CA31" t="s">
        <v>303</v>
      </c>
      <c r="CB31" t="s">
        <v>303</v>
      </c>
      <c r="CD31" t="s">
        <v>307</v>
      </c>
      <c r="CE31" t="s">
        <v>306</v>
      </c>
      <c r="CF31" t="s">
        <v>307</v>
      </c>
      <c r="CG31" t="s">
        <v>307</v>
      </c>
      <c r="CH31" t="s">
        <v>307</v>
      </c>
      <c r="CI31" t="s">
        <v>307</v>
      </c>
      <c r="CJ31" t="s">
        <v>307</v>
      </c>
      <c r="CK31" t="s">
        <v>307</v>
      </c>
      <c r="CL31" t="s">
        <v>307</v>
      </c>
      <c r="CM31" t="s">
        <v>307</v>
      </c>
      <c r="CN31" t="s">
        <v>306</v>
      </c>
      <c r="CO31" t="s">
        <v>307</v>
      </c>
      <c r="CP31" t="s">
        <v>307</v>
      </c>
      <c r="CQ31" t="s">
        <v>307</v>
      </c>
      <c r="CR31" t="s">
        <v>306</v>
      </c>
      <c r="CS31" t="s">
        <v>307</v>
      </c>
      <c r="CT31" t="s">
        <v>303</v>
      </c>
      <c r="CU31" t="s">
        <v>303</v>
      </c>
      <c r="CV31" t="s">
        <v>303</v>
      </c>
      <c r="CW31" t="s">
        <v>303</v>
      </c>
      <c r="DA31" t="s">
        <v>303</v>
      </c>
      <c r="DB31" t="s">
        <v>303</v>
      </c>
      <c r="DC31" t="s">
        <v>303</v>
      </c>
      <c r="DD31" t="s">
        <v>314</v>
      </c>
      <c r="DE31" t="s">
        <v>314</v>
      </c>
      <c r="DF31" t="s">
        <v>303</v>
      </c>
      <c r="DG31" t="s">
        <v>306</v>
      </c>
      <c r="DH31" t="s">
        <v>307</v>
      </c>
      <c r="DK31" t="s">
        <v>316</v>
      </c>
      <c r="DL31" t="s">
        <v>317</v>
      </c>
      <c r="DM31" t="s">
        <v>318</v>
      </c>
      <c r="DO31" t="s">
        <v>303</v>
      </c>
      <c r="DP31" t="s">
        <v>303</v>
      </c>
      <c r="DQ31" t="s">
        <v>303</v>
      </c>
      <c r="DR31" t="s">
        <v>303</v>
      </c>
      <c r="DS31" t="s">
        <v>303</v>
      </c>
      <c r="DT31" t="s">
        <v>303</v>
      </c>
      <c r="DU31" t="s">
        <v>303</v>
      </c>
      <c r="DV31" t="s">
        <v>303</v>
      </c>
      <c r="DW31" t="s">
        <v>303</v>
      </c>
      <c r="DX31" t="s">
        <v>303</v>
      </c>
      <c r="DY31" t="s">
        <v>303</v>
      </c>
      <c r="DZ31" t="s">
        <v>303</v>
      </c>
      <c r="EA31" t="s">
        <v>303</v>
      </c>
      <c r="EB31" t="s">
        <v>303</v>
      </c>
      <c r="ED31" t="s">
        <v>307</v>
      </c>
      <c r="EE31" t="s">
        <v>307</v>
      </c>
      <c r="EG31" t="s">
        <v>307</v>
      </c>
      <c r="EJ31" t="s">
        <v>306</v>
      </c>
      <c r="EK31" t="s">
        <v>340</v>
      </c>
      <c r="EN31" t="s">
        <v>303</v>
      </c>
      <c r="EO31" t="s">
        <v>307</v>
      </c>
      <c r="EP31" t="s">
        <v>307</v>
      </c>
      <c r="EQ31" t="s">
        <v>307</v>
      </c>
      <c r="ER31" t="s">
        <v>307</v>
      </c>
      <c r="ES31" t="s">
        <v>307</v>
      </c>
      <c r="ET31" t="s">
        <v>307</v>
      </c>
      <c r="EU31" t="s">
        <v>307</v>
      </c>
      <c r="EV31" t="s">
        <v>307</v>
      </c>
      <c r="EW31" t="s">
        <v>307</v>
      </c>
      <c r="EX31" t="s">
        <v>306</v>
      </c>
      <c r="FV31" t="s">
        <v>303</v>
      </c>
      <c r="FW31" t="s">
        <v>303</v>
      </c>
      <c r="FX31" t="s">
        <v>303</v>
      </c>
      <c r="FY31" t="s">
        <v>303</v>
      </c>
      <c r="GF31" s="1">
        <v>38728</v>
      </c>
      <c r="GI31" t="s">
        <v>307</v>
      </c>
      <c r="GJ31" t="s">
        <v>307</v>
      </c>
      <c r="GQ31" t="s">
        <v>303</v>
      </c>
      <c r="GR31" t="s">
        <v>303</v>
      </c>
      <c r="GS31" t="s">
        <v>303</v>
      </c>
      <c r="GT31" t="s">
        <v>303</v>
      </c>
      <c r="GU31" t="s">
        <v>303</v>
      </c>
      <c r="GV31" t="s">
        <v>303</v>
      </c>
      <c r="GW31" t="s">
        <v>303</v>
      </c>
      <c r="GX31" t="s">
        <v>303</v>
      </c>
      <c r="GY31" t="s">
        <v>303</v>
      </c>
      <c r="HB31" t="s">
        <v>303</v>
      </c>
      <c r="HC31" t="s">
        <v>303</v>
      </c>
      <c r="HD31" t="s">
        <v>303</v>
      </c>
      <c r="HE31" t="s">
        <v>303</v>
      </c>
      <c r="HF31" t="s">
        <v>303</v>
      </c>
      <c r="HG31" t="s">
        <v>303</v>
      </c>
      <c r="HH31" t="s">
        <v>303</v>
      </c>
      <c r="HI31" t="s">
        <v>303</v>
      </c>
      <c r="HJ31" t="s">
        <v>303</v>
      </c>
      <c r="HM31" t="s">
        <v>303</v>
      </c>
      <c r="HN31" t="s">
        <v>303</v>
      </c>
      <c r="HO31" t="s">
        <v>303</v>
      </c>
      <c r="HP31" t="s">
        <v>303</v>
      </c>
      <c r="HQ31" t="s">
        <v>303</v>
      </c>
      <c r="HR31" t="s">
        <v>303</v>
      </c>
      <c r="HS31" t="s">
        <v>303</v>
      </c>
      <c r="HT31" t="s">
        <v>303</v>
      </c>
      <c r="HU31" t="s">
        <v>303</v>
      </c>
      <c r="HX31" t="s">
        <v>306</v>
      </c>
      <c r="HY31" t="s">
        <v>322</v>
      </c>
      <c r="HZ31" t="s">
        <v>335</v>
      </c>
      <c r="IA31" t="s">
        <v>303</v>
      </c>
      <c r="IB31" t="s">
        <v>303</v>
      </c>
      <c r="IC31" t="s">
        <v>303</v>
      </c>
      <c r="ID31" t="s">
        <v>303</v>
      </c>
      <c r="IE31" t="s">
        <v>303</v>
      </c>
      <c r="IF31" t="s">
        <v>303</v>
      </c>
      <c r="IG31" t="s">
        <v>303</v>
      </c>
      <c r="IH31" t="s">
        <v>303</v>
      </c>
      <c r="II31" t="s">
        <v>303</v>
      </c>
      <c r="IL31" t="s">
        <v>303</v>
      </c>
      <c r="IM31" t="s">
        <v>303</v>
      </c>
      <c r="IN31" t="s">
        <v>303</v>
      </c>
      <c r="IO31" t="s">
        <v>303</v>
      </c>
      <c r="IP31" t="s">
        <v>303</v>
      </c>
      <c r="IQ31" t="s">
        <v>303</v>
      </c>
      <c r="IR31" t="s">
        <v>303</v>
      </c>
      <c r="IS31" t="s">
        <v>303</v>
      </c>
      <c r="IT31" t="s">
        <v>303</v>
      </c>
      <c r="IU31" t="s">
        <v>303</v>
      </c>
      <c r="IV31" t="s">
        <v>303</v>
      </c>
      <c r="IW31" t="s">
        <v>303</v>
      </c>
      <c r="IX31" t="s">
        <v>303</v>
      </c>
      <c r="IY31" t="s">
        <v>303</v>
      </c>
      <c r="IZ31" t="s">
        <v>303</v>
      </c>
      <c r="JA31" t="s">
        <v>303</v>
      </c>
      <c r="JB31" t="s">
        <v>303</v>
      </c>
      <c r="JC31" t="s">
        <v>303</v>
      </c>
      <c r="JD31" t="s">
        <v>303</v>
      </c>
      <c r="JE31" t="s">
        <v>303</v>
      </c>
      <c r="JF31" t="s">
        <v>303</v>
      </c>
      <c r="JG31" t="s">
        <v>303</v>
      </c>
      <c r="JH31" t="s">
        <v>303</v>
      </c>
      <c r="JK31" t="s">
        <v>303</v>
      </c>
      <c r="JL31" t="s">
        <v>303</v>
      </c>
      <c r="JM31" t="s">
        <v>303</v>
      </c>
      <c r="JN31" t="s">
        <v>303</v>
      </c>
      <c r="JO31" t="s">
        <v>303</v>
      </c>
      <c r="JP31" t="s">
        <v>303</v>
      </c>
      <c r="JQ31" t="s">
        <v>303</v>
      </c>
      <c r="JR31" t="s">
        <v>303</v>
      </c>
      <c r="JS31" t="s">
        <v>303</v>
      </c>
      <c r="JT31" t="s">
        <v>303</v>
      </c>
      <c r="JU31" t="s">
        <v>303</v>
      </c>
      <c r="JV31" t="s">
        <v>303</v>
      </c>
      <c r="JW31" t="s">
        <v>303</v>
      </c>
      <c r="JX31" t="s">
        <v>303</v>
      </c>
      <c r="JY31" t="s">
        <v>303</v>
      </c>
      <c r="JZ31" t="s">
        <v>303</v>
      </c>
      <c r="KA31" t="s">
        <v>303</v>
      </c>
      <c r="KB31" t="s">
        <v>303</v>
      </c>
      <c r="KC31" t="s">
        <v>303</v>
      </c>
      <c r="KD31" t="s">
        <v>303</v>
      </c>
      <c r="KE31" t="s">
        <v>303</v>
      </c>
      <c r="KF31" t="s">
        <v>303</v>
      </c>
      <c r="KG31" t="s">
        <v>303</v>
      </c>
      <c r="KJ31" t="s">
        <v>303</v>
      </c>
      <c r="KK31" t="s">
        <v>303</v>
      </c>
      <c r="KL31" t="s">
        <v>303</v>
      </c>
      <c r="KM31" t="s">
        <v>303</v>
      </c>
      <c r="KN31" t="s">
        <v>303</v>
      </c>
      <c r="KO31" t="s">
        <v>303</v>
      </c>
      <c r="KP31" t="s">
        <v>303</v>
      </c>
      <c r="KQ31" t="s">
        <v>303</v>
      </c>
      <c r="KR31" t="s">
        <v>303</v>
      </c>
      <c r="KS31" t="s">
        <v>303</v>
      </c>
      <c r="KT31" t="s">
        <v>303</v>
      </c>
      <c r="KU31" t="s">
        <v>303</v>
      </c>
      <c r="KV31" t="s">
        <v>303</v>
      </c>
      <c r="KW31" t="s">
        <v>303</v>
      </c>
      <c r="KX31" t="s">
        <v>307</v>
      </c>
      <c r="LB31" t="s">
        <v>307</v>
      </c>
      <c r="LI31" t="s">
        <v>303</v>
      </c>
      <c r="LJ31" t="s">
        <v>303</v>
      </c>
      <c r="LK31" t="s">
        <v>303</v>
      </c>
      <c r="LL31" t="s">
        <v>303</v>
      </c>
      <c r="LM31" t="s">
        <v>303</v>
      </c>
      <c r="LN31" t="s">
        <v>303</v>
      </c>
      <c r="LO31" t="s">
        <v>303</v>
      </c>
      <c r="LP31" t="s">
        <v>303</v>
      </c>
      <c r="LQ31" t="s">
        <v>303</v>
      </c>
      <c r="LT31" t="s">
        <v>303</v>
      </c>
      <c r="LU31" t="s">
        <v>303</v>
      </c>
      <c r="LV31" t="s">
        <v>303</v>
      </c>
      <c r="LW31" t="s">
        <v>303</v>
      </c>
      <c r="LX31" t="s">
        <v>303</v>
      </c>
      <c r="LY31" t="s">
        <v>303</v>
      </c>
      <c r="LZ31" t="s">
        <v>303</v>
      </c>
      <c r="MA31" t="s">
        <v>303</v>
      </c>
      <c r="MB31" t="s">
        <v>303</v>
      </c>
      <c r="ME31" t="s">
        <v>307</v>
      </c>
      <c r="MF31" t="s">
        <v>303</v>
      </c>
      <c r="MG31" t="s">
        <v>303</v>
      </c>
      <c r="MH31" t="s">
        <v>303</v>
      </c>
      <c r="MI31" t="s">
        <v>303</v>
      </c>
      <c r="MJ31" t="s">
        <v>303</v>
      </c>
      <c r="MK31" t="s">
        <v>303</v>
      </c>
      <c r="ML31" t="s">
        <v>303</v>
      </c>
      <c r="MM31" t="s">
        <v>303</v>
      </c>
      <c r="MO31" t="s">
        <v>303</v>
      </c>
      <c r="MP31" t="s">
        <v>303</v>
      </c>
      <c r="MQ31" t="s">
        <v>303</v>
      </c>
      <c r="MR31" t="s">
        <v>303</v>
      </c>
      <c r="MS31" t="s">
        <v>303</v>
      </c>
      <c r="MU31" t="s">
        <v>307</v>
      </c>
      <c r="MV31" t="s">
        <v>303</v>
      </c>
      <c r="MW31" t="s">
        <v>303</v>
      </c>
      <c r="MX31" t="s">
        <v>303</v>
      </c>
      <c r="MY31" t="s">
        <v>303</v>
      </c>
      <c r="MZ31" t="s">
        <v>303</v>
      </c>
      <c r="NA31" t="s">
        <v>303</v>
      </c>
      <c r="NB31" t="s">
        <v>303</v>
      </c>
      <c r="NC31" t="s">
        <v>303</v>
      </c>
      <c r="NE31" t="s">
        <v>303</v>
      </c>
      <c r="NF31" t="s">
        <v>303</v>
      </c>
      <c r="NG31" t="s">
        <v>303</v>
      </c>
      <c r="NH31" t="s">
        <v>303</v>
      </c>
      <c r="NJ31" t="s">
        <v>325</v>
      </c>
    </row>
    <row r="32" spans="1:374" x14ac:dyDescent="0.25">
      <c r="A32">
        <v>3079.1</v>
      </c>
      <c r="B32" s="1">
        <v>36721</v>
      </c>
      <c r="C32" s="1">
        <v>40397</v>
      </c>
      <c r="D32">
        <v>121</v>
      </c>
      <c r="E32">
        <v>10.08</v>
      </c>
      <c r="F32" t="s">
        <v>297</v>
      </c>
      <c r="G32" t="s">
        <v>298</v>
      </c>
      <c r="H32" t="s">
        <v>338</v>
      </c>
      <c r="I32" t="s">
        <v>28</v>
      </c>
      <c r="J32" t="s">
        <v>301</v>
      </c>
      <c r="K32" t="s">
        <v>302</v>
      </c>
      <c r="M32" t="s">
        <v>303</v>
      </c>
      <c r="N32" t="s">
        <v>303</v>
      </c>
      <c r="O32" t="s">
        <v>303</v>
      </c>
      <c r="P32" t="s">
        <v>303</v>
      </c>
      <c r="Q32" t="s">
        <v>303</v>
      </c>
      <c r="R32" t="s">
        <v>303</v>
      </c>
      <c r="T32" t="s">
        <v>304</v>
      </c>
      <c r="U32" t="s">
        <v>305</v>
      </c>
      <c r="W32" t="s">
        <v>306</v>
      </c>
      <c r="X32" t="s">
        <v>307</v>
      </c>
      <c r="AA32" t="s">
        <v>308</v>
      </c>
      <c r="AC32" t="s">
        <v>28</v>
      </c>
      <c r="AD32">
        <v>7</v>
      </c>
      <c r="AF32" t="s">
        <v>310</v>
      </c>
      <c r="AH32" t="s">
        <v>307</v>
      </c>
      <c r="AR32">
        <v>80</v>
      </c>
      <c r="AS32">
        <v>320</v>
      </c>
      <c r="AT32" t="s">
        <v>306</v>
      </c>
      <c r="AV32" t="s">
        <v>311</v>
      </c>
      <c r="AX32">
        <v>68</v>
      </c>
      <c r="AY32" t="s">
        <v>306</v>
      </c>
      <c r="AZ32" t="s">
        <v>313</v>
      </c>
      <c r="BA32" t="s">
        <v>303</v>
      </c>
      <c r="BB32" t="s">
        <v>303</v>
      </c>
      <c r="BC32" t="s">
        <v>303</v>
      </c>
      <c r="BD32" t="s">
        <v>303</v>
      </c>
      <c r="BE32" t="s">
        <v>303</v>
      </c>
      <c r="BF32" t="s">
        <v>303</v>
      </c>
      <c r="BG32" t="s">
        <v>303</v>
      </c>
      <c r="BH32" t="s">
        <v>303</v>
      </c>
      <c r="BI32" t="s">
        <v>303</v>
      </c>
      <c r="BJ32" t="s">
        <v>303</v>
      </c>
      <c r="BK32" t="s">
        <v>303</v>
      </c>
      <c r="BL32" t="s">
        <v>303</v>
      </c>
      <c r="BM32" t="s">
        <v>303</v>
      </c>
      <c r="BN32" t="s">
        <v>314</v>
      </c>
      <c r="BO32" t="s">
        <v>303</v>
      </c>
      <c r="BP32" t="s">
        <v>303</v>
      </c>
      <c r="BQ32" t="s">
        <v>303</v>
      </c>
      <c r="BR32" t="s">
        <v>303</v>
      </c>
      <c r="BS32" t="s">
        <v>303</v>
      </c>
      <c r="BT32" t="s">
        <v>303</v>
      </c>
      <c r="BU32" t="s">
        <v>303</v>
      </c>
      <c r="BV32" t="s">
        <v>303</v>
      </c>
      <c r="BW32" t="s">
        <v>314</v>
      </c>
      <c r="BX32" t="s">
        <v>303</v>
      </c>
      <c r="BY32" t="s">
        <v>303</v>
      </c>
      <c r="BZ32" t="s">
        <v>303</v>
      </c>
      <c r="CA32" t="s">
        <v>303</v>
      </c>
      <c r="CB32" t="s">
        <v>303</v>
      </c>
      <c r="CD32" t="s">
        <v>307</v>
      </c>
      <c r="CE32" t="s">
        <v>306</v>
      </c>
      <c r="CF32" t="s">
        <v>307</v>
      </c>
      <c r="CG32" t="s">
        <v>307</v>
      </c>
      <c r="CH32" t="s">
        <v>307</v>
      </c>
      <c r="CI32" t="s">
        <v>307</v>
      </c>
      <c r="CJ32" t="s">
        <v>307</v>
      </c>
      <c r="CK32" t="s">
        <v>307</v>
      </c>
      <c r="CL32" t="s">
        <v>307</v>
      </c>
      <c r="CM32" t="s">
        <v>307</v>
      </c>
      <c r="CN32" t="s">
        <v>306</v>
      </c>
      <c r="CO32" t="s">
        <v>307</v>
      </c>
      <c r="CP32" t="s">
        <v>307</v>
      </c>
      <c r="CQ32" t="s">
        <v>307</v>
      </c>
      <c r="CR32" t="s">
        <v>306</v>
      </c>
      <c r="CS32" t="s">
        <v>307</v>
      </c>
      <c r="CT32" t="s">
        <v>303</v>
      </c>
      <c r="CU32" t="s">
        <v>303</v>
      </c>
      <c r="CV32" t="s">
        <v>303</v>
      </c>
      <c r="CW32" t="s">
        <v>303</v>
      </c>
      <c r="DA32" t="s">
        <v>303</v>
      </c>
      <c r="DB32" t="s">
        <v>303</v>
      </c>
      <c r="DC32" t="s">
        <v>303</v>
      </c>
      <c r="DD32" t="s">
        <v>303</v>
      </c>
      <c r="DE32" t="s">
        <v>303</v>
      </c>
      <c r="DF32" t="s">
        <v>314</v>
      </c>
      <c r="DG32" t="s">
        <v>306</v>
      </c>
      <c r="DH32" t="s">
        <v>307</v>
      </c>
      <c r="DK32" t="s">
        <v>316</v>
      </c>
      <c r="DL32" t="s">
        <v>317</v>
      </c>
      <c r="DM32" t="s">
        <v>318</v>
      </c>
      <c r="DO32" t="s">
        <v>303</v>
      </c>
      <c r="DP32" t="s">
        <v>303</v>
      </c>
      <c r="DQ32" t="s">
        <v>303</v>
      </c>
      <c r="DR32" t="s">
        <v>303</v>
      </c>
      <c r="DS32" t="s">
        <v>303</v>
      </c>
      <c r="DT32" t="s">
        <v>303</v>
      </c>
      <c r="DU32" t="s">
        <v>303</v>
      </c>
      <c r="DV32" t="s">
        <v>303</v>
      </c>
      <c r="DW32" t="s">
        <v>303</v>
      </c>
      <c r="DX32" t="s">
        <v>303</v>
      </c>
      <c r="DY32" t="s">
        <v>303</v>
      </c>
      <c r="DZ32" t="s">
        <v>303</v>
      </c>
      <c r="EA32" t="s">
        <v>303</v>
      </c>
      <c r="EB32" t="s">
        <v>314</v>
      </c>
      <c r="EC32" t="s">
        <v>357</v>
      </c>
      <c r="ED32" t="s">
        <v>307</v>
      </c>
      <c r="EE32" t="s">
        <v>307</v>
      </c>
      <c r="EG32" t="s">
        <v>307</v>
      </c>
      <c r="EJ32" t="s">
        <v>306</v>
      </c>
      <c r="EK32" t="s">
        <v>340</v>
      </c>
      <c r="EN32" t="s">
        <v>303</v>
      </c>
      <c r="EO32" t="s">
        <v>307</v>
      </c>
      <c r="EP32" t="s">
        <v>307</v>
      </c>
      <c r="EQ32" t="s">
        <v>307</v>
      </c>
      <c r="ER32" t="s">
        <v>307</v>
      </c>
      <c r="ES32" t="s">
        <v>307</v>
      </c>
      <c r="ET32" t="s">
        <v>307</v>
      </c>
      <c r="EU32" t="s">
        <v>307</v>
      </c>
      <c r="EV32" t="s">
        <v>307</v>
      </c>
      <c r="EW32" t="s">
        <v>307</v>
      </c>
      <c r="EX32" t="s">
        <v>306</v>
      </c>
      <c r="FV32" t="s">
        <v>303</v>
      </c>
      <c r="FW32" t="s">
        <v>303</v>
      </c>
      <c r="FX32" t="s">
        <v>303</v>
      </c>
      <c r="FY32" t="s">
        <v>303</v>
      </c>
      <c r="GF32" s="1">
        <v>38728</v>
      </c>
      <c r="GI32" t="s">
        <v>307</v>
      </c>
      <c r="GJ32" t="s">
        <v>307</v>
      </c>
      <c r="GQ32" t="s">
        <v>303</v>
      </c>
      <c r="GR32" t="s">
        <v>303</v>
      </c>
      <c r="GS32" t="s">
        <v>303</v>
      </c>
      <c r="GT32" t="s">
        <v>303</v>
      </c>
      <c r="GU32" t="s">
        <v>303</v>
      </c>
      <c r="GV32" t="s">
        <v>303</v>
      </c>
      <c r="GW32" t="s">
        <v>303</v>
      </c>
      <c r="GX32" t="s">
        <v>303</v>
      </c>
      <c r="GY32" t="s">
        <v>303</v>
      </c>
      <c r="HB32" t="s">
        <v>303</v>
      </c>
      <c r="HC32" t="s">
        <v>303</v>
      </c>
      <c r="HD32" t="s">
        <v>303</v>
      </c>
      <c r="HE32" t="s">
        <v>303</v>
      </c>
      <c r="HF32" t="s">
        <v>303</v>
      </c>
      <c r="HG32" t="s">
        <v>303</v>
      </c>
      <c r="HH32" t="s">
        <v>303</v>
      </c>
      <c r="HI32" t="s">
        <v>303</v>
      </c>
      <c r="HJ32" t="s">
        <v>303</v>
      </c>
      <c r="HM32" t="s">
        <v>303</v>
      </c>
      <c r="HN32" t="s">
        <v>303</v>
      </c>
      <c r="HO32" t="s">
        <v>303</v>
      </c>
      <c r="HP32" t="s">
        <v>303</v>
      </c>
      <c r="HQ32" t="s">
        <v>303</v>
      </c>
      <c r="HR32" t="s">
        <v>303</v>
      </c>
      <c r="HS32" t="s">
        <v>303</v>
      </c>
      <c r="HT32" t="s">
        <v>303</v>
      </c>
      <c r="HU32" t="s">
        <v>303</v>
      </c>
      <c r="HX32" t="s">
        <v>306</v>
      </c>
      <c r="HY32" t="s">
        <v>322</v>
      </c>
      <c r="HZ32" t="s">
        <v>323</v>
      </c>
      <c r="IA32" t="s">
        <v>303</v>
      </c>
      <c r="IB32" t="s">
        <v>303</v>
      </c>
      <c r="IC32" t="s">
        <v>303</v>
      </c>
      <c r="ID32" t="s">
        <v>303</v>
      </c>
      <c r="IE32" t="s">
        <v>303</v>
      </c>
      <c r="IF32" t="s">
        <v>314</v>
      </c>
      <c r="IG32" t="s">
        <v>303</v>
      </c>
      <c r="IH32" t="s">
        <v>303</v>
      </c>
      <c r="II32" t="s">
        <v>303</v>
      </c>
      <c r="IK32" t="s">
        <v>324</v>
      </c>
      <c r="IL32" t="s">
        <v>303</v>
      </c>
      <c r="IM32" t="s">
        <v>303</v>
      </c>
      <c r="IN32" t="s">
        <v>303</v>
      </c>
      <c r="IO32" t="s">
        <v>303</v>
      </c>
      <c r="IP32" t="s">
        <v>303</v>
      </c>
      <c r="IQ32" t="s">
        <v>303</v>
      </c>
      <c r="IR32" t="s">
        <v>303</v>
      </c>
      <c r="IS32" t="s">
        <v>303</v>
      </c>
      <c r="IT32" t="s">
        <v>303</v>
      </c>
      <c r="IU32" t="s">
        <v>303</v>
      </c>
      <c r="IV32" t="s">
        <v>303</v>
      </c>
      <c r="IW32" t="s">
        <v>303</v>
      </c>
      <c r="IX32" t="s">
        <v>303</v>
      </c>
      <c r="IY32" t="s">
        <v>303</v>
      </c>
      <c r="IZ32" t="s">
        <v>303</v>
      </c>
      <c r="JA32" t="s">
        <v>303</v>
      </c>
      <c r="JB32" t="s">
        <v>303</v>
      </c>
      <c r="JC32" t="s">
        <v>303</v>
      </c>
      <c r="JD32" t="s">
        <v>303</v>
      </c>
      <c r="JE32" t="s">
        <v>303</v>
      </c>
      <c r="JF32" t="s">
        <v>303</v>
      </c>
      <c r="JG32" t="s">
        <v>303</v>
      </c>
      <c r="JH32" t="s">
        <v>303</v>
      </c>
      <c r="JK32" t="s">
        <v>303</v>
      </c>
      <c r="JL32" t="s">
        <v>303</v>
      </c>
      <c r="JM32" t="s">
        <v>303</v>
      </c>
      <c r="JN32" t="s">
        <v>303</v>
      </c>
      <c r="JO32" t="s">
        <v>303</v>
      </c>
      <c r="JP32" t="s">
        <v>303</v>
      </c>
      <c r="JQ32" t="s">
        <v>303</v>
      </c>
      <c r="JR32" t="s">
        <v>303</v>
      </c>
      <c r="JS32" t="s">
        <v>303</v>
      </c>
      <c r="JT32" t="s">
        <v>303</v>
      </c>
      <c r="JU32" t="s">
        <v>303</v>
      </c>
      <c r="JV32" t="s">
        <v>303</v>
      </c>
      <c r="JW32" t="s">
        <v>303</v>
      </c>
      <c r="JX32" t="s">
        <v>303</v>
      </c>
      <c r="JY32" t="s">
        <v>303</v>
      </c>
      <c r="JZ32" t="s">
        <v>303</v>
      </c>
      <c r="KA32" t="s">
        <v>303</v>
      </c>
      <c r="KB32" t="s">
        <v>303</v>
      </c>
      <c r="KC32" t="s">
        <v>303</v>
      </c>
      <c r="KD32" t="s">
        <v>303</v>
      </c>
      <c r="KE32" t="s">
        <v>303</v>
      </c>
      <c r="KF32" t="s">
        <v>303</v>
      </c>
      <c r="KG32" t="s">
        <v>303</v>
      </c>
      <c r="KJ32" t="s">
        <v>303</v>
      </c>
      <c r="KK32" t="s">
        <v>303</v>
      </c>
      <c r="KL32" t="s">
        <v>303</v>
      </c>
      <c r="KM32" t="s">
        <v>303</v>
      </c>
      <c r="KN32" t="s">
        <v>303</v>
      </c>
      <c r="KO32" t="s">
        <v>303</v>
      </c>
      <c r="KP32" t="s">
        <v>303</v>
      </c>
      <c r="KQ32" t="s">
        <v>303</v>
      </c>
      <c r="KR32" t="s">
        <v>303</v>
      </c>
      <c r="KS32" t="s">
        <v>303</v>
      </c>
      <c r="KT32" t="s">
        <v>303</v>
      </c>
      <c r="KU32" t="s">
        <v>303</v>
      </c>
      <c r="KV32" t="s">
        <v>303</v>
      </c>
      <c r="KW32" t="s">
        <v>303</v>
      </c>
      <c r="KX32" t="s">
        <v>307</v>
      </c>
      <c r="LB32" t="s">
        <v>307</v>
      </c>
      <c r="LI32" t="s">
        <v>303</v>
      </c>
      <c r="LJ32" t="s">
        <v>303</v>
      </c>
      <c r="LK32" t="s">
        <v>303</v>
      </c>
      <c r="LL32" t="s">
        <v>303</v>
      </c>
      <c r="LM32" t="s">
        <v>303</v>
      </c>
      <c r="LN32" t="s">
        <v>303</v>
      </c>
      <c r="LO32" t="s">
        <v>303</v>
      </c>
      <c r="LP32" t="s">
        <v>303</v>
      </c>
      <c r="LQ32" t="s">
        <v>303</v>
      </c>
      <c r="LT32" t="s">
        <v>303</v>
      </c>
      <c r="LU32" t="s">
        <v>303</v>
      </c>
      <c r="LV32" t="s">
        <v>303</v>
      </c>
      <c r="LW32" t="s">
        <v>303</v>
      </c>
      <c r="LX32" t="s">
        <v>303</v>
      </c>
      <c r="LY32" t="s">
        <v>303</v>
      </c>
      <c r="LZ32" t="s">
        <v>303</v>
      </c>
      <c r="MA32" t="s">
        <v>303</v>
      </c>
      <c r="MB32" t="s">
        <v>303</v>
      </c>
      <c r="ME32" t="s">
        <v>307</v>
      </c>
      <c r="MF32" t="s">
        <v>303</v>
      </c>
      <c r="MG32" t="s">
        <v>303</v>
      </c>
      <c r="MH32" t="s">
        <v>303</v>
      </c>
      <c r="MI32" t="s">
        <v>303</v>
      </c>
      <c r="MJ32" t="s">
        <v>303</v>
      </c>
      <c r="MK32" t="s">
        <v>303</v>
      </c>
      <c r="ML32" t="s">
        <v>303</v>
      </c>
      <c r="MM32" t="s">
        <v>303</v>
      </c>
      <c r="MO32" t="s">
        <v>303</v>
      </c>
      <c r="MP32" t="s">
        <v>303</v>
      </c>
      <c r="MQ32" t="s">
        <v>303</v>
      </c>
      <c r="MR32" t="s">
        <v>303</v>
      </c>
      <c r="MS32" t="s">
        <v>303</v>
      </c>
      <c r="MU32" t="s">
        <v>307</v>
      </c>
      <c r="MV32" t="s">
        <v>303</v>
      </c>
      <c r="MW32" t="s">
        <v>303</v>
      </c>
      <c r="MX32" t="s">
        <v>303</v>
      </c>
      <c r="MY32" t="s">
        <v>303</v>
      </c>
      <c r="MZ32" t="s">
        <v>303</v>
      </c>
      <c r="NA32" t="s">
        <v>303</v>
      </c>
      <c r="NB32" t="s">
        <v>303</v>
      </c>
      <c r="NC32" t="s">
        <v>303</v>
      </c>
      <c r="NE32" t="s">
        <v>303</v>
      </c>
      <c r="NF32" t="s">
        <v>303</v>
      </c>
      <c r="NG32" t="s">
        <v>303</v>
      </c>
      <c r="NH32" t="s">
        <v>303</v>
      </c>
      <c r="NJ32" t="s">
        <v>325</v>
      </c>
    </row>
    <row r="33" spans="1:374" x14ac:dyDescent="0.25">
      <c r="A33">
        <v>3080</v>
      </c>
      <c r="B33" s="1">
        <v>38143</v>
      </c>
      <c r="C33" s="1">
        <v>40157</v>
      </c>
      <c r="D33">
        <v>66</v>
      </c>
      <c r="E33">
        <v>5.5</v>
      </c>
      <c r="F33" t="s">
        <v>337</v>
      </c>
      <c r="H33" t="s">
        <v>338</v>
      </c>
      <c r="I33" t="s">
        <v>28</v>
      </c>
      <c r="J33" t="s">
        <v>326</v>
      </c>
      <c r="K33" t="s">
        <v>327</v>
      </c>
      <c r="M33" t="s">
        <v>303</v>
      </c>
      <c r="N33" t="s">
        <v>303</v>
      </c>
      <c r="O33" t="s">
        <v>303</v>
      </c>
      <c r="P33" t="s">
        <v>303</v>
      </c>
      <c r="Q33" t="s">
        <v>303</v>
      </c>
      <c r="R33" t="s">
        <v>303</v>
      </c>
      <c r="T33" t="s">
        <v>304</v>
      </c>
      <c r="U33" t="s">
        <v>305</v>
      </c>
      <c r="W33" t="s">
        <v>306</v>
      </c>
      <c r="X33" t="s">
        <v>307</v>
      </c>
      <c r="AA33" t="s">
        <v>308</v>
      </c>
      <c r="AC33" t="s">
        <v>28</v>
      </c>
      <c r="AD33">
        <v>7</v>
      </c>
      <c r="AF33" t="s">
        <v>310</v>
      </c>
      <c r="AH33" t="s">
        <v>306</v>
      </c>
      <c r="AI33" t="s">
        <v>307</v>
      </c>
      <c r="AJ33" t="s">
        <v>307</v>
      </c>
      <c r="AK33" t="s">
        <v>307</v>
      </c>
      <c r="AL33" t="s">
        <v>307</v>
      </c>
      <c r="AM33" t="s">
        <v>307</v>
      </c>
      <c r="AN33" t="s">
        <v>306</v>
      </c>
      <c r="AO33" t="s">
        <v>307</v>
      </c>
      <c r="AR33">
        <v>30</v>
      </c>
      <c r="AS33">
        <v>45</v>
      </c>
      <c r="AT33" t="s">
        <v>306</v>
      </c>
      <c r="AV33" t="s">
        <v>311</v>
      </c>
      <c r="AX33" t="s">
        <v>311</v>
      </c>
      <c r="AY33" t="s">
        <v>306</v>
      </c>
      <c r="AZ33" t="s">
        <v>313</v>
      </c>
      <c r="BA33" t="s">
        <v>303</v>
      </c>
      <c r="BB33" t="s">
        <v>303</v>
      </c>
      <c r="BC33" t="s">
        <v>303</v>
      </c>
      <c r="BD33" t="s">
        <v>303</v>
      </c>
      <c r="BE33" t="s">
        <v>303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  <c r="BK33" t="s">
        <v>303</v>
      </c>
      <c r="BL33" t="s">
        <v>303</v>
      </c>
      <c r="BM33" t="s">
        <v>303</v>
      </c>
      <c r="BN33" t="s">
        <v>314</v>
      </c>
      <c r="BO33" t="s">
        <v>303</v>
      </c>
      <c r="BP33" t="s">
        <v>314</v>
      </c>
      <c r="BQ33" t="s">
        <v>303</v>
      </c>
      <c r="BR33" t="s">
        <v>303</v>
      </c>
      <c r="BS33" t="s">
        <v>303</v>
      </c>
      <c r="BT33" t="s">
        <v>303</v>
      </c>
      <c r="BU33" t="s">
        <v>303</v>
      </c>
      <c r="BV33" t="s">
        <v>303</v>
      </c>
      <c r="BW33" t="s">
        <v>303</v>
      </c>
      <c r="BX33" t="s">
        <v>303</v>
      </c>
      <c r="BY33" t="s">
        <v>303</v>
      </c>
      <c r="BZ33" t="s">
        <v>303</v>
      </c>
      <c r="CA33" t="s">
        <v>303</v>
      </c>
      <c r="CB33" t="s">
        <v>303</v>
      </c>
      <c r="CD33" t="s">
        <v>307</v>
      </c>
      <c r="CE33" t="s">
        <v>306</v>
      </c>
      <c r="CF33" t="s">
        <v>307</v>
      </c>
      <c r="CG33" t="s">
        <v>307</v>
      </c>
      <c r="CH33" t="s">
        <v>307</v>
      </c>
      <c r="CI33" t="s">
        <v>307</v>
      </c>
      <c r="CJ33" t="s">
        <v>307</v>
      </c>
      <c r="CK33" t="s">
        <v>307</v>
      </c>
      <c r="CL33" t="s">
        <v>307</v>
      </c>
      <c r="CM33" t="s">
        <v>306</v>
      </c>
      <c r="CN33" t="s">
        <v>307</v>
      </c>
      <c r="CO33" t="s">
        <v>307</v>
      </c>
      <c r="CP33" t="s">
        <v>307</v>
      </c>
      <c r="CQ33" t="s">
        <v>307</v>
      </c>
      <c r="CR33" t="s">
        <v>307</v>
      </c>
      <c r="CS33" t="s">
        <v>306</v>
      </c>
      <c r="CT33" t="s">
        <v>303</v>
      </c>
      <c r="CU33" t="s">
        <v>303</v>
      </c>
      <c r="CV33" t="s">
        <v>303</v>
      </c>
      <c r="CW33" t="s">
        <v>303</v>
      </c>
      <c r="CZ33" t="s">
        <v>417</v>
      </c>
      <c r="DA33" t="s">
        <v>303</v>
      </c>
      <c r="DB33" t="s">
        <v>303</v>
      </c>
      <c r="DC33" t="s">
        <v>303</v>
      </c>
      <c r="DD33" t="s">
        <v>303</v>
      </c>
      <c r="DE33" t="s">
        <v>303</v>
      </c>
      <c r="DF33" t="s">
        <v>314</v>
      </c>
      <c r="DG33" t="s">
        <v>306</v>
      </c>
      <c r="DH33" t="s">
        <v>307</v>
      </c>
      <c r="DK33" t="s">
        <v>316</v>
      </c>
      <c r="DL33" t="s">
        <v>317</v>
      </c>
      <c r="DM33" t="s">
        <v>318</v>
      </c>
      <c r="DO33" t="s">
        <v>303</v>
      </c>
      <c r="DP33" t="s">
        <v>303</v>
      </c>
      <c r="DQ33" t="s">
        <v>303</v>
      </c>
      <c r="DR33" t="s">
        <v>303</v>
      </c>
      <c r="DS33" t="s">
        <v>303</v>
      </c>
      <c r="DT33" t="s">
        <v>303</v>
      </c>
      <c r="DU33" t="s">
        <v>303</v>
      </c>
      <c r="DV33" t="s">
        <v>303</v>
      </c>
      <c r="DW33" t="s">
        <v>303</v>
      </c>
      <c r="DX33" t="s">
        <v>303</v>
      </c>
      <c r="DY33" t="s">
        <v>303</v>
      </c>
      <c r="DZ33" t="s">
        <v>303</v>
      </c>
      <c r="EA33" t="s">
        <v>303</v>
      </c>
      <c r="EB33" t="s">
        <v>303</v>
      </c>
      <c r="ED33" t="s">
        <v>307</v>
      </c>
      <c r="EE33" t="s">
        <v>307</v>
      </c>
      <c r="EG33" t="s">
        <v>306</v>
      </c>
      <c r="EH33" t="s">
        <v>339</v>
      </c>
      <c r="EJ33" t="s">
        <v>306</v>
      </c>
      <c r="EK33" t="s">
        <v>340</v>
      </c>
      <c r="EN33" t="s">
        <v>303</v>
      </c>
      <c r="EO33" t="s">
        <v>307</v>
      </c>
      <c r="EP33" t="s">
        <v>307</v>
      </c>
      <c r="EQ33" t="s">
        <v>307</v>
      </c>
      <c r="ER33" t="s">
        <v>306</v>
      </c>
      <c r="ES33" t="s">
        <v>307</v>
      </c>
      <c r="ET33" t="s">
        <v>307</v>
      </c>
      <c r="EU33" t="s">
        <v>307</v>
      </c>
      <c r="EV33" t="s">
        <v>307</v>
      </c>
      <c r="EW33" t="s">
        <v>307</v>
      </c>
      <c r="EX33" t="s">
        <v>307</v>
      </c>
      <c r="FK33" s="1">
        <v>38968</v>
      </c>
      <c r="FL33" t="s">
        <v>319</v>
      </c>
      <c r="FV33" t="s">
        <v>303</v>
      </c>
      <c r="FW33" t="s">
        <v>303</v>
      </c>
      <c r="FX33" t="s">
        <v>303</v>
      </c>
      <c r="FY33" t="s">
        <v>303</v>
      </c>
      <c r="GI33" t="s">
        <v>307</v>
      </c>
      <c r="GJ33" t="s">
        <v>307</v>
      </c>
      <c r="GQ33" t="s">
        <v>303</v>
      </c>
      <c r="GR33" t="s">
        <v>303</v>
      </c>
      <c r="GS33" t="s">
        <v>303</v>
      </c>
      <c r="GT33" t="s">
        <v>303</v>
      </c>
      <c r="GU33" t="s">
        <v>303</v>
      </c>
      <c r="GV33" t="s">
        <v>303</v>
      </c>
      <c r="GW33" t="s">
        <v>303</v>
      </c>
      <c r="GX33" t="s">
        <v>303</v>
      </c>
      <c r="GY33" t="s">
        <v>303</v>
      </c>
      <c r="HB33" t="s">
        <v>303</v>
      </c>
      <c r="HC33" t="s">
        <v>303</v>
      </c>
      <c r="HD33" t="s">
        <v>303</v>
      </c>
      <c r="HE33" t="s">
        <v>303</v>
      </c>
      <c r="HF33" t="s">
        <v>303</v>
      </c>
      <c r="HG33" t="s">
        <v>303</v>
      </c>
      <c r="HH33" t="s">
        <v>303</v>
      </c>
      <c r="HI33" t="s">
        <v>303</v>
      </c>
      <c r="HJ33" t="s">
        <v>303</v>
      </c>
      <c r="HM33" t="s">
        <v>303</v>
      </c>
      <c r="HN33" t="s">
        <v>303</v>
      </c>
      <c r="HO33" t="s">
        <v>303</v>
      </c>
      <c r="HP33" t="s">
        <v>303</v>
      </c>
      <c r="HQ33" t="s">
        <v>303</v>
      </c>
      <c r="HR33" t="s">
        <v>303</v>
      </c>
      <c r="HS33" t="s">
        <v>303</v>
      </c>
      <c r="HT33" t="s">
        <v>303</v>
      </c>
      <c r="HU33" t="s">
        <v>303</v>
      </c>
      <c r="HX33" t="s">
        <v>306</v>
      </c>
      <c r="HY33" t="s">
        <v>322</v>
      </c>
      <c r="HZ33" t="s">
        <v>335</v>
      </c>
      <c r="IA33" t="s">
        <v>303</v>
      </c>
      <c r="IB33" t="s">
        <v>303</v>
      </c>
      <c r="IC33" t="s">
        <v>303</v>
      </c>
      <c r="ID33" t="s">
        <v>303</v>
      </c>
      <c r="IE33" t="s">
        <v>303</v>
      </c>
      <c r="IF33" t="s">
        <v>303</v>
      </c>
      <c r="IG33" t="s">
        <v>303</v>
      </c>
      <c r="IH33" t="s">
        <v>303</v>
      </c>
      <c r="II33" t="s">
        <v>303</v>
      </c>
      <c r="IL33" t="s">
        <v>303</v>
      </c>
      <c r="IM33" t="s">
        <v>303</v>
      </c>
      <c r="IN33" t="s">
        <v>303</v>
      </c>
      <c r="IO33" t="s">
        <v>303</v>
      </c>
      <c r="IP33" t="s">
        <v>303</v>
      </c>
      <c r="IQ33" t="s">
        <v>303</v>
      </c>
      <c r="IR33" t="s">
        <v>303</v>
      </c>
      <c r="IS33" t="s">
        <v>303</v>
      </c>
      <c r="IT33" t="s">
        <v>303</v>
      </c>
      <c r="IU33" t="s">
        <v>303</v>
      </c>
      <c r="IV33" t="s">
        <v>303</v>
      </c>
      <c r="IW33" t="s">
        <v>303</v>
      </c>
      <c r="IX33" t="s">
        <v>303</v>
      </c>
      <c r="IY33" t="s">
        <v>303</v>
      </c>
      <c r="IZ33" t="s">
        <v>303</v>
      </c>
      <c r="JA33" t="s">
        <v>303</v>
      </c>
      <c r="JB33" t="s">
        <v>303</v>
      </c>
      <c r="JC33" t="s">
        <v>303</v>
      </c>
      <c r="JD33" t="s">
        <v>303</v>
      </c>
      <c r="JE33" t="s">
        <v>303</v>
      </c>
      <c r="JF33" t="s">
        <v>303</v>
      </c>
      <c r="JG33" t="s">
        <v>303</v>
      </c>
      <c r="JH33" t="s">
        <v>303</v>
      </c>
      <c r="JK33" t="s">
        <v>303</v>
      </c>
      <c r="JL33" t="s">
        <v>303</v>
      </c>
      <c r="JM33" t="s">
        <v>303</v>
      </c>
      <c r="JN33" t="s">
        <v>303</v>
      </c>
      <c r="JO33" t="s">
        <v>303</v>
      </c>
      <c r="JP33" t="s">
        <v>303</v>
      </c>
      <c r="JQ33" t="s">
        <v>303</v>
      </c>
      <c r="JR33" t="s">
        <v>303</v>
      </c>
      <c r="JS33" t="s">
        <v>303</v>
      </c>
      <c r="JT33" t="s">
        <v>303</v>
      </c>
      <c r="JU33" t="s">
        <v>303</v>
      </c>
      <c r="JV33" t="s">
        <v>303</v>
      </c>
      <c r="JW33" t="s">
        <v>303</v>
      </c>
      <c r="JX33" t="s">
        <v>303</v>
      </c>
      <c r="JY33" t="s">
        <v>303</v>
      </c>
      <c r="JZ33" t="s">
        <v>303</v>
      </c>
      <c r="KA33" t="s">
        <v>303</v>
      </c>
      <c r="KB33" t="s">
        <v>303</v>
      </c>
      <c r="KC33" t="s">
        <v>303</v>
      </c>
      <c r="KD33" t="s">
        <v>303</v>
      </c>
      <c r="KE33" t="s">
        <v>303</v>
      </c>
      <c r="KF33" t="s">
        <v>303</v>
      </c>
      <c r="KG33" t="s">
        <v>303</v>
      </c>
      <c r="KJ33" t="s">
        <v>303</v>
      </c>
      <c r="KK33" t="s">
        <v>303</v>
      </c>
      <c r="KL33" t="s">
        <v>303</v>
      </c>
      <c r="KM33" t="s">
        <v>303</v>
      </c>
      <c r="KN33" t="s">
        <v>303</v>
      </c>
      <c r="KO33" t="s">
        <v>303</v>
      </c>
      <c r="KP33" t="s">
        <v>303</v>
      </c>
      <c r="KQ33" t="s">
        <v>303</v>
      </c>
      <c r="KR33" t="s">
        <v>303</v>
      </c>
      <c r="KS33" t="s">
        <v>303</v>
      </c>
      <c r="KT33" t="s">
        <v>303</v>
      </c>
      <c r="KU33" t="s">
        <v>303</v>
      </c>
      <c r="KV33" t="s">
        <v>303</v>
      </c>
      <c r="KW33" t="s">
        <v>303</v>
      </c>
      <c r="KX33" t="s">
        <v>307</v>
      </c>
      <c r="LB33" t="s">
        <v>307</v>
      </c>
      <c r="LI33" t="s">
        <v>303</v>
      </c>
      <c r="LJ33" t="s">
        <v>303</v>
      </c>
      <c r="LK33" t="s">
        <v>303</v>
      </c>
      <c r="LL33" t="s">
        <v>303</v>
      </c>
      <c r="LM33" t="s">
        <v>303</v>
      </c>
      <c r="LN33" t="s">
        <v>303</v>
      </c>
      <c r="LO33" t="s">
        <v>303</v>
      </c>
      <c r="LP33" t="s">
        <v>303</v>
      </c>
      <c r="LQ33" t="s">
        <v>303</v>
      </c>
      <c r="LT33" t="s">
        <v>303</v>
      </c>
      <c r="LU33" t="s">
        <v>303</v>
      </c>
      <c r="LV33" t="s">
        <v>303</v>
      </c>
      <c r="LW33" t="s">
        <v>303</v>
      </c>
      <c r="LX33" t="s">
        <v>303</v>
      </c>
      <c r="LY33" t="s">
        <v>303</v>
      </c>
      <c r="LZ33" t="s">
        <v>303</v>
      </c>
      <c r="MA33" t="s">
        <v>303</v>
      </c>
      <c r="MB33" t="s">
        <v>303</v>
      </c>
      <c r="ME33" t="s">
        <v>307</v>
      </c>
      <c r="MF33" t="s">
        <v>303</v>
      </c>
      <c r="MG33" t="s">
        <v>303</v>
      </c>
      <c r="MH33" t="s">
        <v>303</v>
      </c>
      <c r="MI33" t="s">
        <v>303</v>
      </c>
      <c r="MJ33" t="s">
        <v>303</v>
      </c>
      <c r="MK33" t="s">
        <v>303</v>
      </c>
      <c r="ML33" t="s">
        <v>303</v>
      </c>
      <c r="MM33" t="s">
        <v>303</v>
      </c>
      <c r="MO33" t="s">
        <v>303</v>
      </c>
      <c r="MP33" t="s">
        <v>303</v>
      </c>
      <c r="MQ33" t="s">
        <v>303</v>
      </c>
      <c r="MR33" t="s">
        <v>303</v>
      </c>
      <c r="MS33" t="s">
        <v>303</v>
      </c>
      <c r="MU33" t="s">
        <v>307</v>
      </c>
      <c r="MV33" t="s">
        <v>303</v>
      </c>
      <c r="MW33" t="s">
        <v>303</v>
      </c>
      <c r="MX33" t="s">
        <v>303</v>
      </c>
      <c r="MY33" t="s">
        <v>303</v>
      </c>
      <c r="MZ33" t="s">
        <v>303</v>
      </c>
      <c r="NA33" t="s">
        <v>303</v>
      </c>
      <c r="NB33" t="s">
        <v>303</v>
      </c>
      <c r="NC33" t="s">
        <v>303</v>
      </c>
      <c r="NE33" t="s">
        <v>303</v>
      </c>
      <c r="NF33" t="s">
        <v>303</v>
      </c>
      <c r="NG33" t="s">
        <v>303</v>
      </c>
      <c r="NH33" t="s">
        <v>303</v>
      </c>
      <c r="NJ33" t="s">
        <v>325</v>
      </c>
    </row>
    <row r="34" spans="1:374" x14ac:dyDescent="0.25">
      <c r="A34">
        <v>3080.1</v>
      </c>
      <c r="B34" s="1">
        <v>38143</v>
      </c>
      <c r="C34" s="1">
        <v>40333</v>
      </c>
      <c r="D34">
        <v>72</v>
      </c>
      <c r="E34">
        <v>6</v>
      </c>
      <c r="F34" t="s">
        <v>337</v>
      </c>
      <c r="H34" t="s">
        <v>338</v>
      </c>
      <c r="I34" t="s">
        <v>28</v>
      </c>
      <c r="J34" t="s">
        <v>301</v>
      </c>
      <c r="K34" t="s">
        <v>302</v>
      </c>
      <c r="M34" t="s">
        <v>303</v>
      </c>
      <c r="N34" t="s">
        <v>303</v>
      </c>
      <c r="O34" t="s">
        <v>303</v>
      </c>
      <c r="P34" t="s">
        <v>303</v>
      </c>
      <c r="Q34" t="s">
        <v>303</v>
      </c>
      <c r="R34" t="s">
        <v>303</v>
      </c>
      <c r="T34" t="s">
        <v>304</v>
      </c>
      <c r="U34" t="s">
        <v>305</v>
      </c>
      <c r="W34" t="s">
        <v>306</v>
      </c>
      <c r="X34" t="s">
        <v>307</v>
      </c>
      <c r="AA34" t="s">
        <v>308</v>
      </c>
      <c r="AC34" t="s">
        <v>28</v>
      </c>
      <c r="AD34">
        <v>7</v>
      </c>
      <c r="AF34" t="s">
        <v>310</v>
      </c>
      <c r="AH34" t="s">
        <v>307</v>
      </c>
      <c r="AR34">
        <v>110</v>
      </c>
      <c r="AS34">
        <v>130</v>
      </c>
      <c r="AT34" t="s">
        <v>306</v>
      </c>
      <c r="AW34">
        <v>13</v>
      </c>
      <c r="AX34">
        <v>25</v>
      </c>
      <c r="AY34" t="s">
        <v>306</v>
      </c>
      <c r="AZ34" t="s">
        <v>399</v>
      </c>
      <c r="BA34" t="s">
        <v>303</v>
      </c>
      <c r="BB34" t="s">
        <v>303</v>
      </c>
      <c r="BC34" t="s">
        <v>303</v>
      </c>
      <c r="BD34" t="s">
        <v>303</v>
      </c>
      <c r="BE34" t="s">
        <v>303</v>
      </c>
      <c r="BF34" t="s">
        <v>303</v>
      </c>
      <c r="BG34" t="s">
        <v>303</v>
      </c>
      <c r="BH34" t="s">
        <v>303</v>
      </c>
      <c r="BI34" t="s">
        <v>303</v>
      </c>
      <c r="BJ34" t="s">
        <v>303</v>
      </c>
      <c r="BK34" t="s">
        <v>303</v>
      </c>
      <c r="BL34" t="s">
        <v>303</v>
      </c>
      <c r="BM34" t="s">
        <v>303</v>
      </c>
      <c r="BN34" t="s">
        <v>314</v>
      </c>
      <c r="BO34" t="s">
        <v>303</v>
      </c>
      <c r="BP34" t="s">
        <v>303</v>
      </c>
      <c r="BQ34" t="s">
        <v>303</v>
      </c>
      <c r="BR34" t="s">
        <v>303</v>
      </c>
      <c r="BS34" t="s">
        <v>303</v>
      </c>
      <c r="BT34" t="s">
        <v>303</v>
      </c>
      <c r="BU34" t="s">
        <v>303</v>
      </c>
      <c r="BV34" t="s">
        <v>303</v>
      </c>
      <c r="BW34" t="s">
        <v>314</v>
      </c>
      <c r="BX34" t="s">
        <v>303</v>
      </c>
      <c r="BY34" t="s">
        <v>303</v>
      </c>
      <c r="BZ34" t="s">
        <v>303</v>
      </c>
      <c r="CA34" t="s">
        <v>303</v>
      </c>
      <c r="CB34" t="s">
        <v>303</v>
      </c>
      <c r="CE34" t="s">
        <v>306</v>
      </c>
      <c r="CM34" t="s">
        <v>306</v>
      </c>
      <c r="CS34" t="s">
        <v>306</v>
      </c>
      <c r="CT34" t="s">
        <v>303</v>
      </c>
      <c r="CU34" t="s">
        <v>303</v>
      </c>
      <c r="CV34" t="s">
        <v>303</v>
      </c>
      <c r="CW34" t="s">
        <v>303</v>
      </c>
      <c r="CZ34" t="s">
        <v>418</v>
      </c>
      <c r="DA34" t="s">
        <v>303</v>
      </c>
      <c r="DB34" t="s">
        <v>303</v>
      </c>
      <c r="DC34" t="s">
        <v>303</v>
      </c>
      <c r="DD34" t="s">
        <v>303</v>
      </c>
      <c r="DE34" t="s">
        <v>303</v>
      </c>
      <c r="DF34" t="s">
        <v>314</v>
      </c>
      <c r="DG34" t="s">
        <v>306</v>
      </c>
      <c r="DH34" t="s">
        <v>307</v>
      </c>
      <c r="DK34" t="s">
        <v>316</v>
      </c>
      <c r="DL34" t="s">
        <v>317</v>
      </c>
      <c r="DM34" t="s">
        <v>318</v>
      </c>
      <c r="DO34" t="s">
        <v>303</v>
      </c>
      <c r="DP34" t="s">
        <v>303</v>
      </c>
      <c r="DQ34" t="s">
        <v>303</v>
      </c>
      <c r="DR34" t="s">
        <v>303</v>
      </c>
      <c r="DS34" t="s">
        <v>303</v>
      </c>
      <c r="DT34" t="s">
        <v>303</v>
      </c>
      <c r="DU34" t="s">
        <v>303</v>
      </c>
      <c r="DV34" t="s">
        <v>303</v>
      </c>
      <c r="DW34" t="s">
        <v>303</v>
      </c>
      <c r="DX34" t="s">
        <v>303</v>
      </c>
      <c r="DY34" t="s">
        <v>303</v>
      </c>
      <c r="DZ34" t="s">
        <v>303</v>
      </c>
      <c r="EA34" t="s">
        <v>303</v>
      </c>
      <c r="EB34" t="s">
        <v>303</v>
      </c>
      <c r="ED34" t="s">
        <v>307</v>
      </c>
      <c r="EE34" t="s">
        <v>307</v>
      </c>
      <c r="EG34" t="s">
        <v>306</v>
      </c>
      <c r="EH34" t="s">
        <v>339</v>
      </c>
      <c r="EJ34" t="s">
        <v>307</v>
      </c>
      <c r="EN34" t="s">
        <v>303</v>
      </c>
      <c r="ER34" t="s">
        <v>306</v>
      </c>
      <c r="FK34" s="1">
        <v>38968</v>
      </c>
      <c r="FL34" t="s">
        <v>319</v>
      </c>
      <c r="FV34" t="s">
        <v>303</v>
      </c>
      <c r="FW34" t="s">
        <v>303</v>
      </c>
      <c r="FX34" t="s">
        <v>303</v>
      </c>
      <c r="FY34" t="s">
        <v>303</v>
      </c>
      <c r="GI34" t="s">
        <v>307</v>
      </c>
      <c r="GJ34" t="s">
        <v>307</v>
      </c>
      <c r="GQ34" t="s">
        <v>303</v>
      </c>
      <c r="GR34" t="s">
        <v>303</v>
      </c>
      <c r="GS34" t="s">
        <v>303</v>
      </c>
      <c r="GT34" t="s">
        <v>303</v>
      </c>
      <c r="GU34" t="s">
        <v>303</v>
      </c>
      <c r="GV34" t="s">
        <v>303</v>
      </c>
      <c r="GW34" t="s">
        <v>303</v>
      </c>
      <c r="GX34" t="s">
        <v>303</v>
      </c>
      <c r="GY34" t="s">
        <v>303</v>
      </c>
      <c r="HB34" t="s">
        <v>303</v>
      </c>
      <c r="HC34" t="s">
        <v>303</v>
      </c>
      <c r="HD34" t="s">
        <v>303</v>
      </c>
      <c r="HE34" t="s">
        <v>303</v>
      </c>
      <c r="HF34" t="s">
        <v>303</v>
      </c>
      <c r="HG34" t="s">
        <v>303</v>
      </c>
      <c r="HH34" t="s">
        <v>303</v>
      </c>
      <c r="HI34" t="s">
        <v>303</v>
      </c>
      <c r="HJ34" t="s">
        <v>303</v>
      </c>
      <c r="HM34" t="s">
        <v>303</v>
      </c>
      <c r="HN34" t="s">
        <v>303</v>
      </c>
      <c r="HO34" t="s">
        <v>303</v>
      </c>
      <c r="HP34" t="s">
        <v>303</v>
      </c>
      <c r="HQ34" t="s">
        <v>303</v>
      </c>
      <c r="HR34" t="s">
        <v>303</v>
      </c>
      <c r="HS34" t="s">
        <v>303</v>
      </c>
      <c r="HT34" t="s">
        <v>303</v>
      </c>
      <c r="HU34" t="s">
        <v>303</v>
      </c>
      <c r="HX34" t="s">
        <v>306</v>
      </c>
      <c r="HY34" t="s">
        <v>322</v>
      </c>
      <c r="HZ34" t="s">
        <v>335</v>
      </c>
      <c r="IA34" t="s">
        <v>303</v>
      </c>
      <c r="IB34" t="s">
        <v>303</v>
      </c>
      <c r="IC34" t="s">
        <v>303</v>
      </c>
      <c r="ID34" t="s">
        <v>303</v>
      </c>
      <c r="IE34" t="s">
        <v>303</v>
      </c>
      <c r="IF34" t="s">
        <v>303</v>
      </c>
      <c r="IG34" t="s">
        <v>303</v>
      </c>
      <c r="IH34" t="s">
        <v>303</v>
      </c>
      <c r="II34" t="s">
        <v>303</v>
      </c>
      <c r="IL34" t="s">
        <v>303</v>
      </c>
      <c r="IM34" t="s">
        <v>303</v>
      </c>
      <c r="IN34" t="s">
        <v>303</v>
      </c>
      <c r="IO34" t="s">
        <v>303</v>
      </c>
      <c r="IP34" t="s">
        <v>303</v>
      </c>
      <c r="IQ34" t="s">
        <v>303</v>
      </c>
      <c r="IR34" t="s">
        <v>303</v>
      </c>
      <c r="IS34" t="s">
        <v>303</v>
      </c>
      <c r="IT34" t="s">
        <v>303</v>
      </c>
      <c r="IU34" t="s">
        <v>303</v>
      </c>
      <c r="IV34" t="s">
        <v>303</v>
      </c>
      <c r="IW34" t="s">
        <v>303</v>
      </c>
      <c r="IX34" t="s">
        <v>303</v>
      </c>
      <c r="IY34" t="s">
        <v>303</v>
      </c>
      <c r="IZ34" t="s">
        <v>303</v>
      </c>
      <c r="JA34" t="s">
        <v>303</v>
      </c>
      <c r="JB34" t="s">
        <v>303</v>
      </c>
      <c r="JC34" t="s">
        <v>303</v>
      </c>
      <c r="JD34" t="s">
        <v>303</v>
      </c>
      <c r="JE34" t="s">
        <v>303</v>
      </c>
      <c r="JF34" t="s">
        <v>303</v>
      </c>
      <c r="JG34" t="s">
        <v>303</v>
      </c>
      <c r="JH34" t="s">
        <v>303</v>
      </c>
      <c r="JK34" t="s">
        <v>303</v>
      </c>
      <c r="JL34" t="s">
        <v>303</v>
      </c>
      <c r="JM34" t="s">
        <v>303</v>
      </c>
      <c r="JN34" t="s">
        <v>303</v>
      </c>
      <c r="JO34" t="s">
        <v>303</v>
      </c>
      <c r="JP34" t="s">
        <v>303</v>
      </c>
      <c r="JQ34" t="s">
        <v>303</v>
      </c>
      <c r="JR34" t="s">
        <v>303</v>
      </c>
      <c r="JS34" t="s">
        <v>303</v>
      </c>
      <c r="JT34" t="s">
        <v>303</v>
      </c>
      <c r="JU34" t="s">
        <v>303</v>
      </c>
      <c r="JV34" t="s">
        <v>303</v>
      </c>
      <c r="JW34" t="s">
        <v>303</v>
      </c>
      <c r="JX34" t="s">
        <v>303</v>
      </c>
      <c r="JY34" t="s">
        <v>303</v>
      </c>
      <c r="JZ34" t="s">
        <v>303</v>
      </c>
      <c r="KA34" t="s">
        <v>303</v>
      </c>
      <c r="KB34" t="s">
        <v>303</v>
      </c>
      <c r="KC34" t="s">
        <v>303</v>
      </c>
      <c r="KD34" t="s">
        <v>303</v>
      </c>
      <c r="KE34" t="s">
        <v>303</v>
      </c>
      <c r="KF34" t="s">
        <v>303</v>
      </c>
      <c r="KG34" t="s">
        <v>303</v>
      </c>
      <c r="KJ34" t="s">
        <v>303</v>
      </c>
      <c r="KK34" t="s">
        <v>303</v>
      </c>
      <c r="KL34" t="s">
        <v>303</v>
      </c>
      <c r="KM34" t="s">
        <v>303</v>
      </c>
      <c r="KN34" t="s">
        <v>303</v>
      </c>
      <c r="KO34" t="s">
        <v>303</v>
      </c>
      <c r="KP34" t="s">
        <v>303</v>
      </c>
      <c r="KQ34" t="s">
        <v>303</v>
      </c>
      <c r="KR34" t="s">
        <v>303</v>
      </c>
      <c r="KS34" t="s">
        <v>303</v>
      </c>
      <c r="KT34" t="s">
        <v>303</v>
      </c>
      <c r="KU34" t="s">
        <v>303</v>
      </c>
      <c r="KV34" t="s">
        <v>303</v>
      </c>
      <c r="KW34" t="s">
        <v>303</v>
      </c>
      <c r="KX34" t="s">
        <v>307</v>
      </c>
      <c r="LB34" t="s">
        <v>307</v>
      </c>
      <c r="LI34" t="s">
        <v>303</v>
      </c>
      <c r="LJ34" t="s">
        <v>303</v>
      </c>
      <c r="LK34" t="s">
        <v>303</v>
      </c>
      <c r="LL34" t="s">
        <v>303</v>
      </c>
      <c r="LM34" t="s">
        <v>303</v>
      </c>
      <c r="LN34" t="s">
        <v>303</v>
      </c>
      <c r="LO34" t="s">
        <v>303</v>
      </c>
      <c r="LP34" t="s">
        <v>303</v>
      </c>
      <c r="LQ34" t="s">
        <v>303</v>
      </c>
      <c r="LT34" t="s">
        <v>303</v>
      </c>
      <c r="LU34" t="s">
        <v>303</v>
      </c>
      <c r="LV34" t="s">
        <v>303</v>
      </c>
      <c r="LW34" t="s">
        <v>303</v>
      </c>
      <c r="LX34" t="s">
        <v>303</v>
      </c>
      <c r="LY34" t="s">
        <v>303</v>
      </c>
      <c r="LZ34" t="s">
        <v>303</v>
      </c>
      <c r="MA34" t="s">
        <v>303</v>
      </c>
      <c r="MB34" t="s">
        <v>303</v>
      </c>
      <c r="ME34" t="s">
        <v>307</v>
      </c>
      <c r="MF34" t="s">
        <v>303</v>
      </c>
      <c r="MG34" t="s">
        <v>303</v>
      </c>
      <c r="MH34" t="s">
        <v>303</v>
      </c>
      <c r="MI34" t="s">
        <v>303</v>
      </c>
      <c r="MJ34" t="s">
        <v>303</v>
      </c>
      <c r="MK34" t="s">
        <v>303</v>
      </c>
      <c r="ML34" t="s">
        <v>303</v>
      </c>
      <c r="MM34" t="s">
        <v>303</v>
      </c>
      <c r="MO34" t="s">
        <v>303</v>
      </c>
      <c r="MP34" t="s">
        <v>303</v>
      </c>
      <c r="MQ34" t="s">
        <v>303</v>
      </c>
      <c r="MR34" t="s">
        <v>303</v>
      </c>
      <c r="MS34" t="s">
        <v>303</v>
      </c>
      <c r="MU34" t="s">
        <v>307</v>
      </c>
      <c r="MV34" t="s">
        <v>303</v>
      </c>
      <c r="MW34" t="s">
        <v>303</v>
      </c>
      <c r="MX34" t="s">
        <v>303</v>
      </c>
      <c r="MY34" t="s">
        <v>303</v>
      </c>
      <c r="MZ34" t="s">
        <v>303</v>
      </c>
      <c r="NA34" t="s">
        <v>303</v>
      </c>
      <c r="NB34" t="s">
        <v>303</v>
      </c>
      <c r="NC34" t="s">
        <v>303</v>
      </c>
      <c r="NE34" t="s">
        <v>303</v>
      </c>
      <c r="NF34" t="s">
        <v>303</v>
      </c>
      <c r="NG34" t="s">
        <v>303</v>
      </c>
      <c r="NH34" t="s">
        <v>303</v>
      </c>
      <c r="NJ34" t="s">
        <v>325</v>
      </c>
    </row>
    <row r="35" spans="1:374" x14ac:dyDescent="0.25">
      <c r="A35">
        <v>3080.2</v>
      </c>
      <c r="B35" s="1">
        <v>38143</v>
      </c>
      <c r="C35" s="1">
        <v>40554</v>
      </c>
      <c r="D35">
        <v>79</v>
      </c>
      <c r="E35">
        <v>6.58</v>
      </c>
      <c r="F35" t="s">
        <v>337</v>
      </c>
      <c r="H35" t="s">
        <v>338</v>
      </c>
      <c r="I35" t="s">
        <v>28</v>
      </c>
      <c r="J35" t="s">
        <v>301</v>
      </c>
      <c r="K35" t="s">
        <v>302</v>
      </c>
      <c r="M35" t="s">
        <v>303</v>
      </c>
      <c r="N35" t="s">
        <v>303</v>
      </c>
      <c r="O35" t="s">
        <v>303</v>
      </c>
      <c r="P35" t="s">
        <v>303</v>
      </c>
      <c r="Q35" t="s">
        <v>303</v>
      </c>
      <c r="R35" t="s">
        <v>303</v>
      </c>
      <c r="T35" t="s">
        <v>304</v>
      </c>
      <c r="U35" t="s">
        <v>305</v>
      </c>
      <c r="W35" t="s">
        <v>306</v>
      </c>
      <c r="X35" t="s">
        <v>307</v>
      </c>
      <c r="AA35" t="s">
        <v>308</v>
      </c>
      <c r="AC35" t="s">
        <v>28</v>
      </c>
      <c r="AD35">
        <v>7</v>
      </c>
      <c r="AF35" t="s">
        <v>310</v>
      </c>
      <c r="AH35" t="s">
        <v>307</v>
      </c>
      <c r="AR35">
        <v>115</v>
      </c>
      <c r="AS35">
        <v>180</v>
      </c>
      <c r="AT35" t="s">
        <v>306</v>
      </c>
      <c r="AV35" t="s">
        <v>311</v>
      </c>
      <c r="AX35">
        <v>33</v>
      </c>
      <c r="AY35" t="s">
        <v>306</v>
      </c>
      <c r="AZ35" t="s">
        <v>356</v>
      </c>
      <c r="BA35" t="s">
        <v>303</v>
      </c>
      <c r="BB35" t="s">
        <v>303</v>
      </c>
      <c r="BC35" t="s">
        <v>303</v>
      </c>
      <c r="BD35" t="s">
        <v>303</v>
      </c>
      <c r="BE35" t="s">
        <v>303</v>
      </c>
      <c r="BF35" t="s">
        <v>303</v>
      </c>
      <c r="BG35" t="s">
        <v>303</v>
      </c>
      <c r="BH35" t="s">
        <v>303</v>
      </c>
      <c r="BI35" t="s">
        <v>303</v>
      </c>
      <c r="BJ35" t="s">
        <v>303</v>
      </c>
      <c r="BK35" t="s">
        <v>303</v>
      </c>
      <c r="BL35" t="s">
        <v>303</v>
      </c>
      <c r="BM35" t="s">
        <v>303</v>
      </c>
      <c r="BN35" t="s">
        <v>314</v>
      </c>
      <c r="BO35" t="s">
        <v>303</v>
      </c>
      <c r="BP35" t="s">
        <v>303</v>
      </c>
      <c r="BQ35" t="s">
        <v>303</v>
      </c>
      <c r="BR35" t="s">
        <v>303</v>
      </c>
      <c r="BS35" t="s">
        <v>303</v>
      </c>
      <c r="BT35" t="s">
        <v>303</v>
      </c>
      <c r="BU35" t="s">
        <v>303</v>
      </c>
      <c r="BV35" t="s">
        <v>303</v>
      </c>
      <c r="BW35" t="s">
        <v>314</v>
      </c>
      <c r="BX35" t="s">
        <v>303</v>
      </c>
      <c r="BY35" t="s">
        <v>303</v>
      </c>
      <c r="BZ35" t="s">
        <v>303</v>
      </c>
      <c r="CA35" t="s">
        <v>303</v>
      </c>
      <c r="CB35" t="s">
        <v>303</v>
      </c>
      <c r="CE35" t="s">
        <v>306</v>
      </c>
      <c r="CM35" t="s">
        <v>306</v>
      </c>
      <c r="CS35" t="s">
        <v>306</v>
      </c>
      <c r="CT35" t="s">
        <v>303</v>
      </c>
      <c r="CU35" t="s">
        <v>303</v>
      </c>
      <c r="CV35" t="s">
        <v>303</v>
      </c>
      <c r="CW35" t="s">
        <v>303</v>
      </c>
      <c r="CZ35" t="s">
        <v>419</v>
      </c>
      <c r="DA35" t="s">
        <v>303</v>
      </c>
      <c r="DB35" t="s">
        <v>303</v>
      </c>
      <c r="DC35" t="s">
        <v>303</v>
      </c>
      <c r="DD35" t="s">
        <v>303</v>
      </c>
      <c r="DE35" t="s">
        <v>303</v>
      </c>
      <c r="DF35" t="s">
        <v>314</v>
      </c>
      <c r="DG35" t="s">
        <v>306</v>
      </c>
      <c r="DH35" t="s">
        <v>307</v>
      </c>
      <c r="DK35" t="s">
        <v>316</v>
      </c>
      <c r="DL35" t="s">
        <v>317</v>
      </c>
      <c r="DM35" t="s">
        <v>318</v>
      </c>
      <c r="DO35" t="s">
        <v>303</v>
      </c>
      <c r="DP35" t="s">
        <v>303</v>
      </c>
      <c r="DQ35" t="s">
        <v>303</v>
      </c>
      <c r="DR35" t="s">
        <v>303</v>
      </c>
      <c r="DS35" t="s">
        <v>303</v>
      </c>
      <c r="DT35" t="s">
        <v>303</v>
      </c>
      <c r="DU35" t="s">
        <v>303</v>
      </c>
      <c r="DV35" t="s">
        <v>303</v>
      </c>
      <c r="DW35" t="s">
        <v>314</v>
      </c>
      <c r="DX35" t="s">
        <v>303</v>
      </c>
      <c r="DY35" t="s">
        <v>303</v>
      </c>
      <c r="DZ35" t="s">
        <v>303</v>
      </c>
      <c r="EA35" t="s">
        <v>303</v>
      </c>
      <c r="EB35" t="s">
        <v>303</v>
      </c>
      <c r="ED35" t="s">
        <v>307</v>
      </c>
      <c r="EE35" t="s">
        <v>307</v>
      </c>
      <c r="EG35" t="s">
        <v>306</v>
      </c>
      <c r="EH35" t="s">
        <v>339</v>
      </c>
      <c r="EJ35" t="s">
        <v>307</v>
      </c>
      <c r="EN35" t="s">
        <v>303</v>
      </c>
      <c r="ER35" t="s">
        <v>306</v>
      </c>
      <c r="FK35" s="1">
        <v>38968</v>
      </c>
      <c r="FL35" t="s">
        <v>319</v>
      </c>
      <c r="FV35" t="s">
        <v>303</v>
      </c>
      <c r="FW35" t="s">
        <v>303</v>
      </c>
      <c r="FX35" t="s">
        <v>303</v>
      </c>
      <c r="FY35" t="s">
        <v>303</v>
      </c>
      <c r="GI35" t="s">
        <v>307</v>
      </c>
      <c r="GJ35" t="s">
        <v>307</v>
      </c>
      <c r="GQ35" t="s">
        <v>303</v>
      </c>
      <c r="GR35" t="s">
        <v>303</v>
      </c>
      <c r="GS35" t="s">
        <v>303</v>
      </c>
      <c r="GT35" t="s">
        <v>303</v>
      </c>
      <c r="GU35" t="s">
        <v>303</v>
      </c>
      <c r="GV35" t="s">
        <v>303</v>
      </c>
      <c r="GW35" t="s">
        <v>303</v>
      </c>
      <c r="GX35" t="s">
        <v>303</v>
      </c>
      <c r="GY35" t="s">
        <v>303</v>
      </c>
      <c r="HB35" t="s">
        <v>303</v>
      </c>
      <c r="HC35" t="s">
        <v>303</v>
      </c>
      <c r="HD35" t="s">
        <v>303</v>
      </c>
      <c r="HE35" t="s">
        <v>303</v>
      </c>
      <c r="HF35" t="s">
        <v>303</v>
      </c>
      <c r="HG35" t="s">
        <v>303</v>
      </c>
      <c r="HH35" t="s">
        <v>303</v>
      </c>
      <c r="HI35" t="s">
        <v>303</v>
      </c>
      <c r="HJ35" t="s">
        <v>303</v>
      </c>
      <c r="HM35" t="s">
        <v>303</v>
      </c>
      <c r="HN35" t="s">
        <v>303</v>
      </c>
      <c r="HO35" t="s">
        <v>303</v>
      </c>
      <c r="HP35" t="s">
        <v>303</v>
      </c>
      <c r="HQ35" t="s">
        <v>303</v>
      </c>
      <c r="HR35" t="s">
        <v>303</v>
      </c>
      <c r="HS35" t="s">
        <v>303</v>
      </c>
      <c r="HT35" t="s">
        <v>303</v>
      </c>
      <c r="HU35" t="s">
        <v>303</v>
      </c>
      <c r="HX35" t="s">
        <v>306</v>
      </c>
      <c r="HY35" t="s">
        <v>322</v>
      </c>
      <c r="HZ35" t="s">
        <v>323</v>
      </c>
      <c r="IA35" t="s">
        <v>314</v>
      </c>
      <c r="IB35" t="s">
        <v>303</v>
      </c>
      <c r="IC35" t="s">
        <v>303</v>
      </c>
      <c r="ID35" t="s">
        <v>303</v>
      </c>
      <c r="IE35" t="s">
        <v>303</v>
      </c>
      <c r="IF35" t="s">
        <v>303</v>
      </c>
      <c r="IG35" t="s">
        <v>303</v>
      </c>
      <c r="IH35" t="s">
        <v>303</v>
      </c>
      <c r="II35" t="s">
        <v>303</v>
      </c>
      <c r="IK35" t="s">
        <v>374</v>
      </c>
      <c r="IL35" t="s">
        <v>314</v>
      </c>
      <c r="IM35" t="s">
        <v>303</v>
      </c>
      <c r="IN35" t="s">
        <v>314</v>
      </c>
      <c r="IO35" t="s">
        <v>314</v>
      </c>
      <c r="IP35" t="s">
        <v>303</v>
      </c>
      <c r="IQ35" t="s">
        <v>303</v>
      </c>
      <c r="IR35" t="s">
        <v>303</v>
      </c>
      <c r="IS35" t="s">
        <v>303</v>
      </c>
      <c r="IT35" t="s">
        <v>303</v>
      </c>
      <c r="IU35" t="s">
        <v>303</v>
      </c>
      <c r="IV35" t="s">
        <v>303</v>
      </c>
      <c r="IW35" t="s">
        <v>303</v>
      </c>
      <c r="IX35" t="s">
        <v>303</v>
      </c>
      <c r="IY35" t="s">
        <v>314</v>
      </c>
      <c r="IZ35" t="s">
        <v>303</v>
      </c>
      <c r="JA35" t="s">
        <v>303</v>
      </c>
      <c r="JB35" t="s">
        <v>303</v>
      </c>
      <c r="JC35" t="s">
        <v>303</v>
      </c>
      <c r="JD35" t="s">
        <v>303</v>
      </c>
      <c r="JE35" t="s">
        <v>303</v>
      </c>
      <c r="JF35" t="s">
        <v>303</v>
      </c>
      <c r="JG35" t="s">
        <v>303</v>
      </c>
      <c r="JH35" t="s">
        <v>303</v>
      </c>
      <c r="JK35" t="s">
        <v>303</v>
      </c>
      <c r="JL35" t="s">
        <v>303</v>
      </c>
      <c r="JM35" t="s">
        <v>303</v>
      </c>
      <c r="JN35" t="s">
        <v>303</v>
      </c>
      <c r="JO35" t="s">
        <v>303</v>
      </c>
      <c r="JP35" t="s">
        <v>303</v>
      </c>
      <c r="JQ35" t="s">
        <v>303</v>
      </c>
      <c r="JR35" t="s">
        <v>303</v>
      </c>
      <c r="JS35" t="s">
        <v>303</v>
      </c>
      <c r="JT35" t="s">
        <v>303</v>
      </c>
      <c r="JU35" t="s">
        <v>303</v>
      </c>
      <c r="JV35" t="s">
        <v>303</v>
      </c>
      <c r="JW35" t="s">
        <v>303</v>
      </c>
      <c r="JX35" t="s">
        <v>303</v>
      </c>
      <c r="JY35" t="s">
        <v>303</v>
      </c>
      <c r="JZ35" t="s">
        <v>303</v>
      </c>
      <c r="KA35" t="s">
        <v>303</v>
      </c>
      <c r="KB35" t="s">
        <v>303</v>
      </c>
      <c r="KC35" t="s">
        <v>303</v>
      </c>
      <c r="KD35" t="s">
        <v>303</v>
      </c>
      <c r="KE35" t="s">
        <v>303</v>
      </c>
      <c r="KF35" t="s">
        <v>303</v>
      </c>
      <c r="KG35" t="s">
        <v>303</v>
      </c>
      <c r="KJ35" t="s">
        <v>303</v>
      </c>
      <c r="KK35" t="s">
        <v>303</v>
      </c>
      <c r="KL35" t="s">
        <v>303</v>
      </c>
      <c r="KM35" t="s">
        <v>303</v>
      </c>
      <c r="KN35" t="s">
        <v>303</v>
      </c>
      <c r="KO35" t="s">
        <v>303</v>
      </c>
      <c r="KP35" t="s">
        <v>303</v>
      </c>
      <c r="KQ35" t="s">
        <v>303</v>
      </c>
      <c r="KR35" t="s">
        <v>303</v>
      </c>
      <c r="KS35" t="s">
        <v>303</v>
      </c>
      <c r="KT35" t="s">
        <v>303</v>
      </c>
      <c r="KU35" t="s">
        <v>303</v>
      </c>
      <c r="KV35" t="s">
        <v>303</v>
      </c>
      <c r="KW35" t="s">
        <v>303</v>
      </c>
      <c r="KX35" t="s">
        <v>307</v>
      </c>
      <c r="LB35" t="s">
        <v>307</v>
      </c>
      <c r="LI35" t="s">
        <v>303</v>
      </c>
      <c r="LJ35" t="s">
        <v>303</v>
      </c>
      <c r="LK35" t="s">
        <v>303</v>
      </c>
      <c r="LL35" t="s">
        <v>303</v>
      </c>
      <c r="LM35" t="s">
        <v>303</v>
      </c>
      <c r="LN35" t="s">
        <v>303</v>
      </c>
      <c r="LO35" t="s">
        <v>303</v>
      </c>
      <c r="LP35" t="s">
        <v>303</v>
      </c>
      <c r="LQ35" t="s">
        <v>303</v>
      </c>
      <c r="LT35" t="s">
        <v>303</v>
      </c>
      <c r="LU35" t="s">
        <v>303</v>
      </c>
      <c r="LV35" t="s">
        <v>303</v>
      </c>
      <c r="LW35" t="s">
        <v>303</v>
      </c>
      <c r="LX35" t="s">
        <v>303</v>
      </c>
      <c r="LY35" t="s">
        <v>303</v>
      </c>
      <c r="LZ35" t="s">
        <v>303</v>
      </c>
      <c r="MA35" t="s">
        <v>303</v>
      </c>
      <c r="MB35" t="s">
        <v>303</v>
      </c>
      <c r="ME35" t="s">
        <v>306</v>
      </c>
      <c r="MF35" t="s">
        <v>314</v>
      </c>
      <c r="MG35" t="s">
        <v>303</v>
      </c>
      <c r="MH35" t="s">
        <v>303</v>
      </c>
      <c r="MI35" t="s">
        <v>303</v>
      </c>
      <c r="MJ35" t="s">
        <v>303</v>
      </c>
      <c r="MK35" t="s">
        <v>303</v>
      </c>
      <c r="ML35" t="s">
        <v>303</v>
      </c>
      <c r="MM35" t="s">
        <v>303</v>
      </c>
      <c r="MO35" t="s">
        <v>303</v>
      </c>
      <c r="MP35" t="s">
        <v>314</v>
      </c>
      <c r="MQ35" t="s">
        <v>303</v>
      </c>
      <c r="MR35" t="s">
        <v>303</v>
      </c>
      <c r="MS35" t="s">
        <v>303</v>
      </c>
      <c r="MU35" t="s">
        <v>307</v>
      </c>
      <c r="MV35" t="s">
        <v>303</v>
      </c>
      <c r="MW35" t="s">
        <v>303</v>
      </c>
      <c r="MX35" t="s">
        <v>303</v>
      </c>
      <c r="MY35" t="s">
        <v>303</v>
      </c>
      <c r="MZ35" t="s">
        <v>303</v>
      </c>
      <c r="NA35" t="s">
        <v>303</v>
      </c>
      <c r="NB35" t="s">
        <v>303</v>
      </c>
      <c r="NC35" t="s">
        <v>303</v>
      </c>
      <c r="NE35" t="s">
        <v>303</v>
      </c>
      <c r="NF35" t="s">
        <v>303</v>
      </c>
      <c r="NG35" t="s">
        <v>303</v>
      </c>
      <c r="NH35" t="s">
        <v>303</v>
      </c>
      <c r="NJ35" t="s">
        <v>325</v>
      </c>
    </row>
    <row r="36" spans="1:374" x14ac:dyDescent="0.25">
      <c r="A36">
        <v>3084</v>
      </c>
      <c r="B36" s="1">
        <v>34869</v>
      </c>
      <c r="C36" s="1">
        <v>39904</v>
      </c>
      <c r="D36">
        <v>166</v>
      </c>
      <c r="E36">
        <v>13.83</v>
      </c>
      <c r="F36" t="s">
        <v>337</v>
      </c>
      <c r="H36" t="s">
        <v>338</v>
      </c>
      <c r="I36" t="s">
        <v>28</v>
      </c>
      <c r="J36" t="s">
        <v>301</v>
      </c>
      <c r="K36" t="s">
        <v>302</v>
      </c>
      <c r="M36" t="s">
        <v>303</v>
      </c>
      <c r="N36" t="s">
        <v>303</v>
      </c>
      <c r="O36" t="s">
        <v>303</v>
      </c>
      <c r="P36" t="s">
        <v>303</v>
      </c>
      <c r="Q36" t="s">
        <v>303</v>
      </c>
      <c r="R36" t="s">
        <v>303</v>
      </c>
      <c r="T36" t="s">
        <v>304</v>
      </c>
      <c r="U36" t="s">
        <v>305</v>
      </c>
      <c r="W36" t="s">
        <v>306</v>
      </c>
      <c r="X36" t="s">
        <v>307</v>
      </c>
      <c r="AA36" t="s">
        <v>308</v>
      </c>
      <c r="AC36" t="s">
        <v>309</v>
      </c>
      <c r="AF36" t="s">
        <v>310</v>
      </c>
      <c r="AH36" t="s">
        <v>307</v>
      </c>
      <c r="AR36">
        <v>10</v>
      </c>
      <c r="AS36">
        <v>340</v>
      </c>
      <c r="AT36" t="s">
        <v>307</v>
      </c>
      <c r="AV36" t="s">
        <v>311</v>
      </c>
      <c r="AX36">
        <v>19</v>
      </c>
      <c r="AY36" t="s">
        <v>306</v>
      </c>
      <c r="AZ36" t="s">
        <v>313</v>
      </c>
      <c r="BA36" t="s">
        <v>303</v>
      </c>
      <c r="BB36" t="s">
        <v>303</v>
      </c>
      <c r="BC36" t="s">
        <v>303</v>
      </c>
      <c r="BD36" t="s">
        <v>303</v>
      </c>
      <c r="BE36" t="s">
        <v>303</v>
      </c>
      <c r="BF36" t="s">
        <v>303</v>
      </c>
      <c r="BG36" t="s">
        <v>303</v>
      </c>
      <c r="BH36" t="s">
        <v>303</v>
      </c>
      <c r="BI36" t="s">
        <v>303</v>
      </c>
      <c r="BJ36" t="s">
        <v>303</v>
      </c>
      <c r="BK36" t="s">
        <v>303</v>
      </c>
      <c r="BL36" t="s">
        <v>303</v>
      </c>
      <c r="BM36" t="s">
        <v>303</v>
      </c>
      <c r="BN36" t="s">
        <v>314</v>
      </c>
      <c r="BO36" t="s">
        <v>303</v>
      </c>
      <c r="BP36" t="s">
        <v>303</v>
      </c>
      <c r="BQ36" t="s">
        <v>303</v>
      </c>
      <c r="BR36" t="s">
        <v>303</v>
      </c>
      <c r="BS36" t="s">
        <v>303</v>
      </c>
      <c r="BT36" t="s">
        <v>303</v>
      </c>
      <c r="BU36" t="s">
        <v>303</v>
      </c>
      <c r="BV36" t="s">
        <v>303</v>
      </c>
      <c r="BW36" t="s">
        <v>314</v>
      </c>
      <c r="BX36" t="s">
        <v>303</v>
      </c>
      <c r="BY36" t="s">
        <v>303</v>
      </c>
      <c r="BZ36" t="s">
        <v>303</v>
      </c>
      <c r="CA36" t="s">
        <v>303</v>
      </c>
      <c r="CB36" t="s">
        <v>303</v>
      </c>
      <c r="CD36" t="s">
        <v>307</v>
      </c>
      <c r="CE36" t="s">
        <v>306</v>
      </c>
      <c r="CF36" t="s">
        <v>307</v>
      </c>
      <c r="CG36" t="s">
        <v>307</v>
      </c>
      <c r="CH36" t="s">
        <v>307</v>
      </c>
      <c r="CI36" t="s">
        <v>307</v>
      </c>
      <c r="CJ36" t="s">
        <v>307</v>
      </c>
      <c r="CK36" t="s">
        <v>307</v>
      </c>
      <c r="CL36" t="s">
        <v>307</v>
      </c>
      <c r="CM36" t="s">
        <v>306</v>
      </c>
      <c r="CN36" t="s">
        <v>307</v>
      </c>
      <c r="CO36" t="s">
        <v>306</v>
      </c>
      <c r="CP36" t="s">
        <v>307</v>
      </c>
      <c r="CQ36" t="s">
        <v>307</v>
      </c>
      <c r="CR36" t="s">
        <v>306</v>
      </c>
      <c r="CS36" t="s">
        <v>307</v>
      </c>
      <c r="CT36" t="s">
        <v>303</v>
      </c>
      <c r="CU36" t="s">
        <v>303</v>
      </c>
      <c r="CV36" t="s">
        <v>303</v>
      </c>
      <c r="CW36" t="s">
        <v>303</v>
      </c>
      <c r="DA36" t="s">
        <v>314</v>
      </c>
      <c r="DB36" t="s">
        <v>303</v>
      </c>
      <c r="DC36" t="s">
        <v>303</v>
      </c>
      <c r="DD36" t="s">
        <v>303</v>
      </c>
      <c r="DE36" t="s">
        <v>314</v>
      </c>
      <c r="DF36" t="s">
        <v>303</v>
      </c>
      <c r="DG36" t="s">
        <v>306</v>
      </c>
      <c r="DH36" t="s">
        <v>307</v>
      </c>
      <c r="DK36" t="s">
        <v>316</v>
      </c>
      <c r="DL36" t="s">
        <v>317</v>
      </c>
      <c r="DM36" t="s">
        <v>318</v>
      </c>
      <c r="DO36" t="s">
        <v>303</v>
      </c>
      <c r="DP36" t="s">
        <v>303</v>
      </c>
      <c r="DQ36" t="s">
        <v>303</v>
      </c>
      <c r="DR36" t="s">
        <v>303</v>
      </c>
      <c r="DS36" t="s">
        <v>303</v>
      </c>
      <c r="DT36" t="s">
        <v>303</v>
      </c>
      <c r="DU36" t="s">
        <v>303</v>
      </c>
      <c r="DV36" t="s">
        <v>303</v>
      </c>
      <c r="DW36" t="s">
        <v>303</v>
      </c>
      <c r="DX36" t="s">
        <v>303</v>
      </c>
      <c r="DY36" t="s">
        <v>303</v>
      </c>
      <c r="DZ36" t="s">
        <v>303</v>
      </c>
      <c r="EA36" t="s">
        <v>303</v>
      </c>
      <c r="EB36" t="s">
        <v>303</v>
      </c>
      <c r="ED36" t="s">
        <v>307</v>
      </c>
      <c r="EE36" t="s">
        <v>307</v>
      </c>
      <c r="EG36" t="s">
        <v>306</v>
      </c>
      <c r="EH36" t="s">
        <v>339</v>
      </c>
      <c r="EJ36" t="s">
        <v>306</v>
      </c>
      <c r="EK36" t="s">
        <v>340</v>
      </c>
      <c r="EN36" t="s">
        <v>303</v>
      </c>
      <c r="EO36" t="s">
        <v>307</v>
      </c>
      <c r="EP36" t="s">
        <v>307</v>
      </c>
      <c r="EQ36" t="s">
        <v>307</v>
      </c>
      <c r="ER36" t="s">
        <v>307</v>
      </c>
      <c r="ES36" t="s">
        <v>307</v>
      </c>
      <c r="ET36" t="s">
        <v>307</v>
      </c>
      <c r="EU36" t="s">
        <v>306</v>
      </c>
      <c r="EV36" t="s">
        <v>307</v>
      </c>
      <c r="EW36" t="s">
        <v>307</v>
      </c>
      <c r="EX36" t="s">
        <v>306</v>
      </c>
      <c r="FS36" s="1">
        <v>35629</v>
      </c>
      <c r="FV36" t="s">
        <v>303</v>
      </c>
      <c r="FW36" t="s">
        <v>303</v>
      </c>
      <c r="FX36" t="s">
        <v>314</v>
      </c>
      <c r="FY36" t="s">
        <v>303</v>
      </c>
      <c r="GF36" s="1">
        <v>34951</v>
      </c>
      <c r="GG36" s="1">
        <v>37693</v>
      </c>
      <c r="GI36" t="s">
        <v>307</v>
      </c>
      <c r="GJ36" t="s">
        <v>307</v>
      </c>
      <c r="GQ36" t="s">
        <v>303</v>
      </c>
      <c r="GR36" t="s">
        <v>303</v>
      </c>
      <c r="GS36" t="s">
        <v>303</v>
      </c>
      <c r="GT36" t="s">
        <v>303</v>
      </c>
      <c r="GU36" t="s">
        <v>303</v>
      </c>
      <c r="GV36" t="s">
        <v>303</v>
      </c>
      <c r="GW36" t="s">
        <v>303</v>
      </c>
      <c r="GX36" t="s">
        <v>303</v>
      </c>
      <c r="GY36" t="s">
        <v>303</v>
      </c>
      <c r="HB36" t="s">
        <v>303</v>
      </c>
      <c r="HC36" t="s">
        <v>303</v>
      </c>
      <c r="HD36" t="s">
        <v>303</v>
      </c>
      <c r="HE36" t="s">
        <v>303</v>
      </c>
      <c r="HF36" t="s">
        <v>303</v>
      </c>
      <c r="HG36" t="s">
        <v>303</v>
      </c>
      <c r="HH36" t="s">
        <v>303</v>
      </c>
      <c r="HI36" t="s">
        <v>303</v>
      </c>
      <c r="HJ36" t="s">
        <v>303</v>
      </c>
      <c r="HM36" t="s">
        <v>303</v>
      </c>
      <c r="HN36" t="s">
        <v>303</v>
      </c>
      <c r="HO36" t="s">
        <v>303</v>
      </c>
      <c r="HP36" t="s">
        <v>303</v>
      </c>
      <c r="HQ36" t="s">
        <v>303</v>
      </c>
      <c r="HR36" t="s">
        <v>303</v>
      </c>
      <c r="HS36" t="s">
        <v>303</v>
      </c>
      <c r="HT36" t="s">
        <v>303</v>
      </c>
      <c r="HU36" t="s">
        <v>303</v>
      </c>
      <c r="HX36" t="s">
        <v>306</v>
      </c>
      <c r="HY36" t="s">
        <v>322</v>
      </c>
      <c r="HZ36" t="s">
        <v>323</v>
      </c>
      <c r="IA36" t="s">
        <v>314</v>
      </c>
      <c r="IB36" t="s">
        <v>303</v>
      </c>
      <c r="IC36" t="s">
        <v>303</v>
      </c>
      <c r="ID36" t="s">
        <v>303</v>
      </c>
      <c r="IE36" t="s">
        <v>303</v>
      </c>
      <c r="IF36" t="s">
        <v>303</v>
      </c>
      <c r="IG36" t="s">
        <v>303</v>
      </c>
      <c r="IH36" t="s">
        <v>303</v>
      </c>
      <c r="II36" t="s">
        <v>303</v>
      </c>
      <c r="IK36" t="s">
        <v>324</v>
      </c>
      <c r="IL36" t="s">
        <v>314</v>
      </c>
      <c r="IM36" t="s">
        <v>314</v>
      </c>
      <c r="IN36" t="s">
        <v>303</v>
      </c>
      <c r="IO36" t="s">
        <v>303</v>
      </c>
      <c r="IP36" t="s">
        <v>303</v>
      </c>
      <c r="IQ36" t="s">
        <v>303</v>
      </c>
      <c r="IR36" t="s">
        <v>303</v>
      </c>
      <c r="IS36" t="s">
        <v>303</v>
      </c>
      <c r="IT36" t="s">
        <v>303</v>
      </c>
      <c r="IU36" t="s">
        <v>303</v>
      </c>
      <c r="IV36" t="s">
        <v>303</v>
      </c>
      <c r="IW36" t="s">
        <v>303</v>
      </c>
      <c r="IX36" t="s">
        <v>303</v>
      </c>
      <c r="IY36" t="s">
        <v>303</v>
      </c>
      <c r="IZ36" t="s">
        <v>303</v>
      </c>
      <c r="JA36" t="s">
        <v>303</v>
      </c>
      <c r="JB36" t="s">
        <v>303</v>
      </c>
      <c r="JC36" t="s">
        <v>303</v>
      </c>
      <c r="JD36" t="s">
        <v>303</v>
      </c>
      <c r="JE36" t="s">
        <v>303</v>
      </c>
      <c r="JF36" t="s">
        <v>303</v>
      </c>
      <c r="JG36" t="s">
        <v>303</v>
      </c>
      <c r="JH36" t="s">
        <v>303</v>
      </c>
      <c r="JK36" t="s">
        <v>303</v>
      </c>
      <c r="JL36" t="s">
        <v>303</v>
      </c>
      <c r="JM36" t="s">
        <v>303</v>
      </c>
      <c r="JN36" t="s">
        <v>303</v>
      </c>
      <c r="JO36" t="s">
        <v>303</v>
      </c>
      <c r="JP36" t="s">
        <v>303</v>
      </c>
      <c r="JQ36" t="s">
        <v>303</v>
      </c>
      <c r="JR36" t="s">
        <v>303</v>
      </c>
      <c r="JS36" t="s">
        <v>303</v>
      </c>
      <c r="JT36" t="s">
        <v>303</v>
      </c>
      <c r="JU36" t="s">
        <v>303</v>
      </c>
      <c r="JV36" t="s">
        <v>303</v>
      </c>
      <c r="JW36" t="s">
        <v>303</v>
      </c>
      <c r="JX36" t="s">
        <v>303</v>
      </c>
      <c r="JY36" t="s">
        <v>303</v>
      </c>
      <c r="JZ36" t="s">
        <v>303</v>
      </c>
      <c r="KA36" t="s">
        <v>303</v>
      </c>
      <c r="KB36" t="s">
        <v>303</v>
      </c>
      <c r="KC36" t="s">
        <v>303</v>
      </c>
      <c r="KD36" t="s">
        <v>303</v>
      </c>
      <c r="KE36" t="s">
        <v>303</v>
      </c>
      <c r="KF36" t="s">
        <v>303</v>
      </c>
      <c r="KG36" t="s">
        <v>303</v>
      </c>
      <c r="KJ36" t="s">
        <v>303</v>
      </c>
      <c r="KK36" t="s">
        <v>303</v>
      </c>
      <c r="KL36" t="s">
        <v>303</v>
      </c>
      <c r="KM36" t="s">
        <v>303</v>
      </c>
      <c r="KN36" t="s">
        <v>303</v>
      </c>
      <c r="KO36" t="s">
        <v>303</v>
      </c>
      <c r="KP36" t="s">
        <v>303</v>
      </c>
      <c r="KQ36" t="s">
        <v>303</v>
      </c>
      <c r="KR36" t="s">
        <v>303</v>
      </c>
      <c r="KS36" t="s">
        <v>303</v>
      </c>
      <c r="KT36" t="s">
        <v>303</v>
      </c>
      <c r="KU36" t="s">
        <v>303</v>
      </c>
      <c r="KV36" t="s">
        <v>303</v>
      </c>
      <c r="KW36" t="s">
        <v>303</v>
      </c>
      <c r="KX36" t="s">
        <v>307</v>
      </c>
      <c r="LB36" t="s">
        <v>307</v>
      </c>
      <c r="LI36" t="s">
        <v>303</v>
      </c>
      <c r="LJ36" t="s">
        <v>303</v>
      </c>
      <c r="LK36" t="s">
        <v>303</v>
      </c>
      <c r="LL36" t="s">
        <v>303</v>
      </c>
      <c r="LM36" t="s">
        <v>303</v>
      </c>
      <c r="LN36" t="s">
        <v>303</v>
      </c>
      <c r="LO36" t="s">
        <v>303</v>
      </c>
      <c r="LP36" t="s">
        <v>303</v>
      </c>
      <c r="LQ36" t="s">
        <v>303</v>
      </c>
      <c r="LT36" t="s">
        <v>303</v>
      </c>
      <c r="LU36" t="s">
        <v>303</v>
      </c>
      <c r="LV36" t="s">
        <v>303</v>
      </c>
      <c r="LW36" t="s">
        <v>303</v>
      </c>
      <c r="LX36" t="s">
        <v>303</v>
      </c>
      <c r="LY36" t="s">
        <v>303</v>
      </c>
      <c r="LZ36" t="s">
        <v>303</v>
      </c>
      <c r="MA36" t="s">
        <v>303</v>
      </c>
      <c r="MB36" t="s">
        <v>303</v>
      </c>
      <c r="ME36" t="s">
        <v>306</v>
      </c>
      <c r="MF36" t="s">
        <v>303</v>
      </c>
      <c r="MG36" t="s">
        <v>303</v>
      </c>
      <c r="MH36" t="s">
        <v>303</v>
      </c>
      <c r="MI36" t="s">
        <v>314</v>
      </c>
      <c r="MJ36" t="s">
        <v>303</v>
      </c>
      <c r="MK36" t="s">
        <v>303</v>
      </c>
      <c r="ML36" t="s">
        <v>303</v>
      </c>
      <c r="MM36" t="s">
        <v>303</v>
      </c>
      <c r="MO36" t="s">
        <v>303</v>
      </c>
      <c r="MP36" t="s">
        <v>314</v>
      </c>
      <c r="MQ36" t="s">
        <v>303</v>
      </c>
      <c r="MR36" t="s">
        <v>303</v>
      </c>
      <c r="MS36" t="s">
        <v>303</v>
      </c>
      <c r="MU36" t="s">
        <v>307</v>
      </c>
      <c r="MV36" t="s">
        <v>303</v>
      </c>
      <c r="MW36" t="s">
        <v>303</v>
      </c>
      <c r="MX36" t="s">
        <v>303</v>
      </c>
      <c r="MY36" t="s">
        <v>303</v>
      </c>
      <c r="MZ36" t="s">
        <v>303</v>
      </c>
      <c r="NA36" t="s">
        <v>303</v>
      </c>
      <c r="NB36" t="s">
        <v>303</v>
      </c>
      <c r="NC36" t="s">
        <v>303</v>
      </c>
      <c r="NE36" t="s">
        <v>303</v>
      </c>
      <c r="NF36" t="s">
        <v>303</v>
      </c>
      <c r="NG36" t="s">
        <v>303</v>
      </c>
      <c r="NH36" t="s">
        <v>303</v>
      </c>
      <c r="NJ36" t="s">
        <v>325</v>
      </c>
    </row>
    <row r="37" spans="1:374" x14ac:dyDescent="0.25">
      <c r="A37">
        <v>3086</v>
      </c>
      <c r="B37" s="1">
        <v>32114</v>
      </c>
      <c r="C37" s="1">
        <v>40156</v>
      </c>
      <c r="D37">
        <v>264</v>
      </c>
      <c r="E37">
        <v>22</v>
      </c>
      <c r="F37" t="s">
        <v>297</v>
      </c>
      <c r="G37" t="s">
        <v>298</v>
      </c>
      <c r="H37" t="s">
        <v>338</v>
      </c>
      <c r="I37" t="s">
        <v>28</v>
      </c>
      <c r="J37" t="s">
        <v>301</v>
      </c>
      <c r="K37" t="s">
        <v>302</v>
      </c>
      <c r="M37" t="s">
        <v>303</v>
      </c>
      <c r="N37" t="s">
        <v>303</v>
      </c>
      <c r="O37" t="s">
        <v>303</v>
      </c>
      <c r="P37" t="s">
        <v>303</v>
      </c>
      <c r="Q37" t="s">
        <v>303</v>
      </c>
      <c r="R37" t="s">
        <v>303</v>
      </c>
      <c r="T37" t="s">
        <v>304</v>
      </c>
      <c r="U37" t="s">
        <v>305</v>
      </c>
      <c r="W37" t="s">
        <v>306</v>
      </c>
      <c r="X37" t="s">
        <v>307</v>
      </c>
      <c r="AA37" t="s">
        <v>308</v>
      </c>
      <c r="AC37" t="s">
        <v>309</v>
      </c>
      <c r="AF37" t="s">
        <v>310</v>
      </c>
      <c r="AH37" t="s">
        <v>307</v>
      </c>
      <c r="AR37">
        <v>120</v>
      </c>
      <c r="AS37">
        <v>325</v>
      </c>
      <c r="AT37" t="s">
        <v>307</v>
      </c>
      <c r="AV37" t="s">
        <v>311</v>
      </c>
      <c r="AX37" t="s">
        <v>312</v>
      </c>
      <c r="AY37" t="s">
        <v>307</v>
      </c>
      <c r="AZ37" t="s">
        <v>420</v>
      </c>
      <c r="BA37" t="s">
        <v>303</v>
      </c>
      <c r="BB37" t="s">
        <v>303</v>
      </c>
      <c r="BC37" t="s">
        <v>303</v>
      </c>
      <c r="BD37" t="s">
        <v>303</v>
      </c>
      <c r="BE37" t="s">
        <v>303</v>
      </c>
      <c r="BF37" t="s">
        <v>303</v>
      </c>
      <c r="BG37" t="s">
        <v>303</v>
      </c>
      <c r="BH37" t="s">
        <v>303</v>
      </c>
      <c r="BI37" t="s">
        <v>303</v>
      </c>
      <c r="BJ37" t="s">
        <v>303</v>
      </c>
      <c r="BK37" t="s">
        <v>303</v>
      </c>
      <c r="BL37" t="s">
        <v>303</v>
      </c>
      <c r="BM37" t="s">
        <v>303</v>
      </c>
      <c r="BN37" t="s">
        <v>314</v>
      </c>
      <c r="BO37" t="s">
        <v>303</v>
      </c>
      <c r="BP37" t="s">
        <v>303</v>
      </c>
      <c r="BQ37" t="s">
        <v>303</v>
      </c>
      <c r="BR37" t="s">
        <v>303</v>
      </c>
      <c r="BS37" t="s">
        <v>303</v>
      </c>
      <c r="BT37" t="s">
        <v>303</v>
      </c>
      <c r="BU37" t="s">
        <v>303</v>
      </c>
      <c r="BV37" t="s">
        <v>303</v>
      </c>
      <c r="BW37" t="s">
        <v>314</v>
      </c>
      <c r="BX37" t="s">
        <v>303</v>
      </c>
      <c r="BY37" t="s">
        <v>303</v>
      </c>
      <c r="BZ37" t="s">
        <v>314</v>
      </c>
      <c r="CA37" t="s">
        <v>303</v>
      </c>
      <c r="CB37" t="s">
        <v>303</v>
      </c>
      <c r="CC37" t="s">
        <v>421</v>
      </c>
      <c r="CD37" t="s">
        <v>307</v>
      </c>
      <c r="CE37" t="s">
        <v>306</v>
      </c>
      <c r="CF37" t="s">
        <v>307</v>
      </c>
      <c r="CG37" t="s">
        <v>307</v>
      </c>
      <c r="CH37" t="s">
        <v>307</v>
      </c>
      <c r="CI37" t="s">
        <v>307</v>
      </c>
      <c r="CJ37" t="s">
        <v>307</v>
      </c>
      <c r="CK37" t="s">
        <v>307</v>
      </c>
      <c r="CL37" t="s">
        <v>307</v>
      </c>
      <c r="CM37" t="s">
        <v>307</v>
      </c>
      <c r="CN37" t="s">
        <v>306</v>
      </c>
      <c r="CO37" t="s">
        <v>307</v>
      </c>
      <c r="CP37" t="s">
        <v>307</v>
      </c>
      <c r="CQ37" t="s">
        <v>307</v>
      </c>
      <c r="CR37" t="s">
        <v>307</v>
      </c>
      <c r="CS37" t="s">
        <v>306</v>
      </c>
      <c r="CT37" t="s">
        <v>303</v>
      </c>
      <c r="CU37" t="s">
        <v>303</v>
      </c>
      <c r="CV37" t="s">
        <v>303</v>
      </c>
      <c r="CW37" t="s">
        <v>303</v>
      </c>
      <c r="CZ37" t="s">
        <v>422</v>
      </c>
      <c r="DA37" t="s">
        <v>303</v>
      </c>
      <c r="DB37" t="s">
        <v>303</v>
      </c>
      <c r="DC37" t="s">
        <v>314</v>
      </c>
      <c r="DD37" t="s">
        <v>303</v>
      </c>
      <c r="DE37" t="s">
        <v>314</v>
      </c>
      <c r="DF37" t="s">
        <v>303</v>
      </c>
      <c r="DG37" t="s">
        <v>306</v>
      </c>
      <c r="DH37" t="s">
        <v>307</v>
      </c>
      <c r="DK37" t="s">
        <v>316</v>
      </c>
      <c r="DL37" t="s">
        <v>317</v>
      </c>
      <c r="DM37" t="s">
        <v>318</v>
      </c>
      <c r="DO37" t="s">
        <v>303</v>
      </c>
      <c r="DP37" t="s">
        <v>303</v>
      </c>
      <c r="DQ37" t="s">
        <v>303</v>
      </c>
      <c r="DR37" t="s">
        <v>303</v>
      </c>
      <c r="DS37" t="s">
        <v>303</v>
      </c>
      <c r="DT37" t="s">
        <v>303</v>
      </c>
      <c r="DU37" t="s">
        <v>303</v>
      </c>
      <c r="DV37" t="s">
        <v>303</v>
      </c>
      <c r="DW37" t="s">
        <v>303</v>
      </c>
      <c r="DX37" t="s">
        <v>303</v>
      </c>
      <c r="DY37" t="s">
        <v>303</v>
      </c>
      <c r="DZ37" t="s">
        <v>303</v>
      </c>
      <c r="EA37" t="s">
        <v>303</v>
      </c>
      <c r="EB37" t="s">
        <v>303</v>
      </c>
      <c r="ED37" t="s">
        <v>307</v>
      </c>
      <c r="EE37" t="s">
        <v>307</v>
      </c>
      <c r="EG37" t="s">
        <v>359</v>
      </c>
      <c r="EJ37" t="s">
        <v>307</v>
      </c>
      <c r="EN37" t="s">
        <v>303</v>
      </c>
      <c r="EO37" t="s">
        <v>307</v>
      </c>
      <c r="EP37" t="s">
        <v>307</v>
      </c>
      <c r="EQ37" t="s">
        <v>307</v>
      </c>
      <c r="ER37" t="s">
        <v>307</v>
      </c>
      <c r="ES37" t="s">
        <v>307</v>
      </c>
      <c r="ET37" t="s">
        <v>307</v>
      </c>
      <c r="EU37" t="s">
        <v>307</v>
      </c>
      <c r="EV37" t="s">
        <v>307</v>
      </c>
      <c r="EW37" t="s">
        <v>307</v>
      </c>
      <c r="EX37" t="s">
        <v>307</v>
      </c>
      <c r="FV37" t="s">
        <v>303</v>
      </c>
      <c r="FW37" t="s">
        <v>303</v>
      </c>
      <c r="FX37" t="s">
        <v>303</v>
      </c>
      <c r="FY37" t="s">
        <v>303</v>
      </c>
      <c r="GI37" t="s">
        <v>307</v>
      </c>
      <c r="GJ37" t="s">
        <v>307</v>
      </c>
      <c r="GQ37" t="s">
        <v>303</v>
      </c>
      <c r="GR37" t="s">
        <v>303</v>
      </c>
      <c r="GS37" t="s">
        <v>303</v>
      </c>
      <c r="GT37" t="s">
        <v>303</v>
      </c>
      <c r="GU37" t="s">
        <v>303</v>
      </c>
      <c r="GV37" t="s">
        <v>303</v>
      </c>
      <c r="GW37" t="s">
        <v>303</v>
      </c>
      <c r="GX37" t="s">
        <v>303</v>
      </c>
      <c r="GY37" t="s">
        <v>303</v>
      </c>
      <c r="HB37" t="s">
        <v>303</v>
      </c>
      <c r="HC37" t="s">
        <v>303</v>
      </c>
      <c r="HD37" t="s">
        <v>303</v>
      </c>
      <c r="HE37" t="s">
        <v>303</v>
      </c>
      <c r="HF37" t="s">
        <v>303</v>
      </c>
      <c r="HG37" t="s">
        <v>303</v>
      </c>
      <c r="HH37" t="s">
        <v>303</v>
      </c>
      <c r="HI37" t="s">
        <v>303</v>
      </c>
      <c r="HJ37" t="s">
        <v>303</v>
      </c>
      <c r="HM37" t="s">
        <v>303</v>
      </c>
      <c r="HN37" t="s">
        <v>303</v>
      </c>
      <c r="HO37" t="s">
        <v>303</v>
      </c>
      <c r="HP37" t="s">
        <v>303</v>
      </c>
      <c r="HQ37" t="s">
        <v>303</v>
      </c>
      <c r="HR37" t="s">
        <v>303</v>
      </c>
      <c r="HS37" t="s">
        <v>303</v>
      </c>
      <c r="HT37" t="s">
        <v>303</v>
      </c>
      <c r="HU37" t="s">
        <v>303</v>
      </c>
      <c r="HX37" t="s">
        <v>306</v>
      </c>
      <c r="HY37" t="s">
        <v>323</v>
      </c>
      <c r="HZ37" t="s">
        <v>323</v>
      </c>
      <c r="IA37" t="s">
        <v>303</v>
      </c>
      <c r="IB37" t="s">
        <v>303</v>
      </c>
      <c r="IC37" t="s">
        <v>303</v>
      </c>
      <c r="ID37" t="s">
        <v>303</v>
      </c>
      <c r="IE37" t="s">
        <v>303</v>
      </c>
      <c r="IF37" t="s">
        <v>314</v>
      </c>
      <c r="IG37" t="s">
        <v>303</v>
      </c>
      <c r="IH37" t="s">
        <v>303</v>
      </c>
      <c r="II37" t="s">
        <v>303</v>
      </c>
      <c r="IK37" t="s">
        <v>324</v>
      </c>
      <c r="IL37" t="s">
        <v>303</v>
      </c>
      <c r="IM37" t="s">
        <v>303</v>
      </c>
      <c r="IN37" t="s">
        <v>303</v>
      </c>
      <c r="IO37" t="s">
        <v>303</v>
      </c>
      <c r="IP37" t="s">
        <v>303</v>
      </c>
      <c r="IQ37" t="s">
        <v>303</v>
      </c>
      <c r="IR37" t="s">
        <v>303</v>
      </c>
      <c r="IS37" t="s">
        <v>303</v>
      </c>
      <c r="IT37" t="s">
        <v>303</v>
      </c>
      <c r="IU37" t="s">
        <v>303</v>
      </c>
      <c r="IV37" t="s">
        <v>303</v>
      </c>
      <c r="IW37" t="s">
        <v>303</v>
      </c>
      <c r="IX37" t="s">
        <v>303</v>
      </c>
      <c r="IY37" t="s">
        <v>314</v>
      </c>
      <c r="IZ37" t="s">
        <v>303</v>
      </c>
      <c r="JA37" t="s">
        <v>303</v>
      </c>
      <c r="JB37" t="s">
        <v>303</v>
      </c>
      <c r="JC37" t="s">
        <v>303</v>
      </c>
      <c r="JD37" t="s">
        <v>303</v>
      </c>
      <c r="JE37" t="s">
        <v>303</v>
      </c>
      <c r="JF37" t="s">
        <v>303</v>
      </c>
      <c r="JG37" t="s">
        <v>303</v>
      </c>
      <c r="JH37" t="s">
        <v>303</v>
      </c>
      <c r="JK37" t="s">
        <v>303</v>
      </c>
      <c r="JL37" t="s">
        <v>303</v>
      </c>
      <c r="JM37" t="s">
        <v>303</v>
      </c>
      <c r="JN37" t="s">
        <v>303</v>
      </c>
      <c r="JO37" t="s">
        <v>303</v>
      </c>
      <c r="JP37" t="s">
        <v>303</v>
      </c>
      <c r="JQ37" t="s">
        <v>303</v>
      </c>
      <c r="JR37" t="s">
        <v>303</v>
      </c>
      <c r="JS37" t="s">
        <v>303</v>
      </c>
      <c r="JT37" t="s">
        <v>303</v>
      </c>
      <c r="JU37" t="s">
        <v>303</v>
      </c>
      <c r="JV37" t="s">
        <v>303</v>
      </c>
      <c r="JW37" t="s">
        <v>303</v>
      </c>
      <c r="JX37" t="s">
        <v>303</v>
      </c>
      <c r="JY37" t="s">
        <v>303</v>
      </c>
      <c r="JZ37" t="s">
        <v>303</v>
      </c>
      <c r="KA37" t="s">
        <v>303</v>
      </c>
      <c r="KB37" t="s">
        <v>303</v>
      </c>
      <c r="KC37" t="s">
        <v>303</v>
      </c>
      <c r="KD37" t="s">
        <v>303</v>
      </c>
      <c r="KE37" t="s">
        <v>303</v>
      </c>
      <c r="KF37" t="s">
        <v>303</v>
      </c>
      <c r="KG37" t="s">
        <v>303</v>
      </c>
      <c r="KJ37" t="s">
        <v>303</v>
      </c>
      <c r="KK37" t="s">
        <v>303</v>
      </c>
      <c r="KL37" t="s">
        <v>303</v>
      </c>
      <c r="KM37" t="s">
        <v>303</v>
      </c>
      <c r="KN37" t="s">
        <v>303</v>
      </c>
      <c r="KO37" t="s">
        <v>303</v>
      </c>
      <c r="KP37" t="s">
        <v>303</v>
      </c>
      <c r="KQ37" t="s">
        <v>303</v>
      </c>
      <c r="KR37" t="s">
        <v>303</v>
      </c>
      <c r="KS37" t="s">
        <v>303</v>
      </c>
      <c r="KT37" t="s">
        <v>303</v>
      </c>
      <c r="KU37" t="s">
        <v>303</v>
      </c>
      <c r="KV37" t="s">
        <v>303</v>
      </c>
      <c r="KW37" t="s">
        <v>303</v>
      </c>
      <c r="KX37" t="s">
        <v>307</v>
      </c>
      <c r="LB37" t="s">
        <v>307</v>
      </c>
      <c r="LI37" t="s">
        <v>303</v>
      </c>
      <c r="LJ37" t="s">
        <v>303</v>
      </c>
      <c r="LK37" t="s">
        <v>303</v>
      </c>
      <c r="LL37" t="s">
        <v>303</v>
      </c>
      <c r="LM37" t="s">
        <v>303</v>
      </c>
      <c r="LN37" t="s">
        <v>303</v>
      </c>
      <c r="LO37" t="s">
        <v>303</v>
      </c>
      <c r="LP37" t="s">
        <v>303</v>
      </c>
      <c r="LQ37" t="s">
        <v>303</v>
      </c>
      <c r="LT37" t="s">
        <v>303</v>
      </c>
      <c r="LU37" t="s">
        <v>303</v>
      </c>
      <c r="LV37" t="s">
        <v>303</v>
      </c>
      <c r="LW37" t="s">
        <v>303</v>
      </c>
      <c r="LX37" t="s">
        <v>303</v>
      </c>
      <c r="LY37" t="s">
        <v>303</v>
      </c>
      <c r="LZ37" t="s">
        <v>303</v>
      </c>
      <c r="MA37" t="s">
        <v>303</v>
      </c>
      <c r="MB37" t="s">
        <v>303</v>
      </c>
      <c r="ME37" t="s">
        <v>307</v>
      </c>
      <c r="MF37" t="s">
        <v>303</v>
      </c>
      <c r="MG37" t="s">
        <v>303</v>
      </c>
      <c r="MH37" t="s">
        <v>303</v>
      </c>
      <c r="MI37" t="s">
        <v>303</v>
      </c>
      <c r="MJ37" t="s">
        <v>303</v>
      </c>
      <c r="MK37" t="s">
        <v>303</v>
      </c>
      <c r="ML37" t="s">
        <v>303</v>
      </c>
      <c r="MM37" t="s">
        <v>303</v>
      </c>
      <c r="MO37" t="s">
        <v>303</v>
      </c>
      <c r="MP37" t="s">
        <v>303</v>
      </c>
      <c r="MQ37" t="s">
        <v>303</v>
      </c>
      <c r="MR37" t="s">
        <v>303</v>
      </c>
      <c r="MS37" t="s">
        <v>303</v>
      </c>
      <c r="MU37" t="s">
        <v>307</v>
      </c>
      <c r="MV37" t="s">
        <v>303</v>
      </c>
      <c r="MW37" t="s">
        <v>303</v>
      </c>
      <c r="MX37" t="s">
        <v>303</v>
      </c>
      <c r="MY37" t="s">
        <v>303</v>
      </c>
      <c r="MZ37" t="s">
        <v>303</v>
      </c>
      <c r="NA37" t="s">
        <v>303</v>
      </c>
      <c r="NB37" t="s">
        <v>303</v>
      </c>
      <c r="NC37" t="s">
        <v>303</v>
      </c>
      <c r="NE37" t="s">
        <v>303</v>
      </c>
      <c r="NF37" t="s">
        <v>303</v>
      </c>
      <c r="NG37" t="s">
        <v>303</v>
      </c>
      <c r="NH37" t="s">
        <v>303</v>
      </c>
      <c r="NJ37" t="s">
        <v>325</v>
      </c>
    </row>
    <row r="38" spans="1:374" x14ac:dyDescent="0.25">
      <c r="A38">
        <v>3087</v>
      </c>
      <c r="B38" s="1">
        <v>33464</v>
      </c>
      <c r="C38" s="1">
        <v>39940</v>
      </c>
      <c r="D38">
        <v>213</v>
      </c>
      <c r="E38">
        <v>17.75</v>
      </c>
      <c r="F38" t="s">
        <v>297</v>
      </c>
      <c r="G38" t="s">
        <v>298</v>
      </c>
      <c r="H38" t="s">
        <v>338</v>
      </c>
      <c r="I38" t="s">
        <v>28</v>
      </c>
      <c r="J38" t="s">
        <v>326</v>
      </c>
      <c r="K38" t="s">
        <v>327</v>
      </c>
      <c r="M38" t="s">
        <v>303</v>
      </c>
      <c r="N38" t="s">
        <v>303</v>
      </c>
      <c r="O38" t="s">
        <v>303</v>
      </c>
      <c r="P38" t="s">
        <v>303</v>
      </c>
      <c r="Q38" t="s">
        <v>303</v>
      </c>
      <c r="R38" t="s">
        <v>303</v>
      </c>
      <c r="T38" t="s">
        <v>304</v>
      </c>
      <c r="U38" t="s">
        <v>305</v>
      </c>
      <c r="W38" t="s">
        <v>306</v>
      </c>
      <c r="X38" t="s">
        <v>307</v>
      </c>
      <c r="AA38" t="s">
        <v>308</v>
      </c>
      <c r="AC38" t="s">
        <v>309</v>
      </c>
      <c r="AF38" t="s">
        <v>310</v>
      </c>
      <c r="AH38" t="s">
        <v>306</v>
      </c>
      <c r="AI38" t="s">
        <v>307</v>
      </c>
      <c r="AJ38" t="s">
        <v>307</v>
      </c>
      <c r="AK38" t="s">
        <v>307</v>
      </c>
      <c r="AL38" t="s">
        <v>307</v>
      </c>
      <c r="AM38" t="s">
        <v>307</v>
      </c>
      <c r="AN38" t="s">
        <v>306</v>
      </c>
      <c r="AO38" t="s">
        <v>307</v>
      </c>
      <c r="AR38">
        <v>2</v>
      </c>
      <c r="AS38">
        <v>426</v>
      </c>
      <c r="AT38" t="s">
        <v>307</v>
      </c>
      <c r="AV38">
        <v>130</v>
      </c>
      <c r="AX38" t="s">
        <v>311</v>
      </c>
      <c r="AY38" t="s">
        <v>306</v>
      </c>
      <c r="AZ38" t="s">
        <v>313</v>
      </c>
      <c r="BA38" t="s">
        <v>303</v>
      </c>
      <c r="BB38" t="s">
        <v>303</v>
      </c>
      <c r="BC38" t="s">
        <v>303</v>
      </c>
      <c r="BD38" t="s">
        <v>303</v>
      </c>
      <c r="BE38" t="s">
        <v>303</v>
      </c>
      <c r="BF38" t="s">
        <v>303</v>
      </c>
      <c r="BG38" t="s">
        <v>303</v>
      </c>
      <c r="BH38" t="s">
        <v>303</v>
      </c>
      <c r="BI38" t="s">
        <v>303</v>
      </c>
      <c r="BJ38" t="s">
        <v>303</v>
      </c>
      <c r="BK38" t="s">
        <v>303</v>
      </c>
      <c r="BL38" t="s">
        <v>303</v>
      </c>
      <c r="BM38" t="s">
        <v>303</v>
      </c>
      <c r="BN38" t="s">
        <v>314</v>
      </c>
      <c r="BO38" t="s">
        <v>303</v>
      </c>
      <c r="BP38" t="s">
        <v>303</v>
      </c>
      <c r="BQ38" t="s">
        <v>303</v>
      </c>
      <c r="BR38" t="s">
        <v>303</v>
      </c>
      <c r="BS38" t="s">
        <v>303</v>
      </c>
      <c r="BT38" t="s">
        <v>303</v>
      </c>
      <c r="BU38" t="s">
        <v>303</v>
      </c>
      <c r="BV38" t="s">
        <v>303</v>
      </c>
      <c r="BW38" t="s">
        <v>314</v>
      </c>
      <c r="BX38" t="s">
        <v>303</v>
      </c>
      <c r="BY38" t="s">
        <v>303</v>
      </c>
      <c r="BZ38" t="s">
        <v>303</v>
      </c>
      <c r="CA38" t="s">
        <v>303</v>
      </c>
      <c r="CB38" t="s">
        <v>303</v>
      </c>
      <c r="CD38" t="s">
        <v>307</v>
      </c>
      <c r="CE38" t="s">
        <v>306</v>
      </c>
      <c r="CF38" t="s">
        <v>307</v>
      </c>
      <c r="CG38" t="s">
        <v>307</v>
      </c>
      <c r="CH38" t="s">
        <v>307</v>
      </c>
      <c r="CI38" t="s">
        <v>307</v>
      </c>
      <c r="CJ38" t="s">
        <v>307</v>
      </c>
      <c r="CK38" t="s">
        <v>307</v>
      </c>
      <c r="CL38" t="s">
        <v>307</v>
      </c>
      <c r="CM38" t="s">
        <v>307</v>
      </c>
      <c r="CN38" t="s">
        <v>307</v>
      </c>
      <c r="CO38" t="s">
        <v>307</v>
      </c>
      <c r="CP38" t="s">
        <v>307</v>
      </c>
      <c r="CQ38" t="s">
        <v>307</v>
      </c>
      <c r="CR38" t="s">
        <v>307</v>
      </c>
      <c r="CS38" t="s">
        <v>306</v>
      </c>
      <c r="CT38" t="s">
        <v>303</v>
      </c>
      <c r="CU38" t="s">
        <v>303</v>
      </c>
      <c r="CV38" t="s">
        <v>303</v>
      </c>
      <c r="CW38" t="s">
        <v>303</v>
      </c>
      <c r="CZ38" t="s">
        <v>330</v>
      </c>
      <c r="DA38" t="s">
        <v>303</v>
      </c>
      <c r="DB38" t="s">
        <v>303</v>
      </c>
      <c r="DC38" t="s">
        <v>303</v>
      </c>
      <c r="DD38" t="s">
        <v>303</v>
      </c>
      <c r="DE38" t="s">
        <v>303</v>
      </c>
      <c r="DF38" t="s">
        <v>314</v>
      </c>
      <c r="DG38" t="s">
        <v>306</v>
      </c>
      <c r="DH38" t="s">
        <v>307</v>
      </c>
      <c r="DK38" t="s">
        <v>316</v>
      </c>
      <c r="DL38" t="s">
        <v>317</v>
      </c>
      <c r="DM38" t="s">
        <v>318</v>
      </c>
      <c r="DO38" t="s">
        <v>303</v>
      </c>
      <c r="DP38" t="s">
        <v>303</v>
      </c>
      <c r="DQ38" t="s">
        <v>303</v>
      </c>
      <c r="DR38" t="s">
        <v>303</v>
      </c>
      <c r="DS38" t="s">
        <v>303</v>
      </c>
      <c r="DT38" t="s">
        <v>303</v>
      </c>
      <c r="DU38" t="s">
        <v>303</v>
      </c>
      <c r="DV38" t="s">
        <v>303</v>
      </c>
      <c r="DW38" t="s">
        <v>303</v>
      </c>
      <c r="DX38" t="s">
        <v>303</v>
      </c>
      <c r="DY38" t="s">
        <v>303</v>
      </c>
      <c r="DZ38" t="s">
        <v>303</v>
      </c>
      <c r="EA38" t="s">
        <v>303</v>
      </c>
      <c r="EB38" t="s">
        <v>314</v>
      </c>
      <c r="EC38" t="s">
        <v>357</v>
      </c>
      <c r="ED38" t="s">
        <v>307</v>
      </c>
      <c r="EE38" t="s">
        <v>307</v>
      </c>
      <c r="EG38" t="s">
        <v>306</v>
      </c>
      <c r="EH38" t="s">
        <v>319</v>
      </c>
      <c r="EI38" t="s">
        <v>360</v>
      </c>
      <c r="EJ38" t="s">
        <v>306</v>
      </c>
      <c r="EK38" t="s">
        <v>331</v>
      </c>
      <c r="EL38" t="s">
        <v>345</v>
      </c>
      <c r="EM38" t="s">
        <v>307</v>
      </c>
      <c r="EN38" t="s">
        <v>303</v>
      </c>
      <c r="EO38" t="s">
        <v>307</v>
      </c>
      <c r="EP38" t="s">
        <v>307</v>
      </c>
      <c r="EQ38" t="s">
        <v>307</v>
      </c>
      <c r="ER38" t="s">
        <v>306</v>
      </c>
      <c r="ES38" t="s">
        <v>307</v>
      </c>
      <c r="ET38" t="s">
        <v>307</v>
      </c>
      <c r="EU38" t="s">
        <v>307</v>
      </c>
      <c r="EV38" t="s">
        <v>307</v>
      </c>
      <c r="EW38" t="s">
        <v>307</v>
      </c>
      <c r="EX38" t="s">
        <v>307</v>
      </c>
      <c r="FK38" s="1">
        <v>39447</v>
      </c>
      <c r="FL38" t="s">
        <v>319</v>
      </c>
      <c r="FV38" t="s">
        <v>303</v>
      </c>
      <c r="FW38" t="s">
        <v>303</v>
      </c>
      <c r="FX38" t="s">
        <v>303</v>
      </c>
      <c r="FY38" t="s">
        <v>303</v>
      </c>
      <c r="GI38" t="s">
        <v>307</v>
      </c>
      <c r="GJ38" t="s">
        <v>307</v>
      </c>
      <c r="GQ38" t="s">
        <v>303</v>
      </c>
      <c r="GR38" t="s">
        <v>303</v>
      </c>
      <c r="GS38" t="s">
        <v>303</v>
      </c>
      <c r="GT38" t="s">
        <v>303</v>
      </c>
      <c r="GU38" t="s">
        <v>303</v>
      </c>
      <c r="GV38" t="s">
        <v>303</v>
      </c>
      <c r="GW38" t="s">
        <v>303</v>
      </c>
      <c r="GX38" t="s">
        <v>303</v>
      </c>
      <c r="GY38" t="s">
        <v>303</v>
      </c>
      <c r="HB38" t="s">
        <v>303</v>
      </c>
      <c r="HC38" t="s">
        <v>303</v>
      </c>
      <c r="HD38" t="s">
        <v>303</v>
      </c>
      <c r="HE38" t="s">
        <v>303</v>
      </c>
      <c r="HF38" t="s">
        <v>303</v>
      </c>
      <c r="HG38" t="s">
        <v>303</v>
      </c>
      <c r="HH38" t="s">
        <v>303</v>
      </c>
      <c r="HI38" t="s">
        <v>303</v>
      </c>
      <c r="HJ38" t="s">
        <v>303</v>
      </c>
      <c r="HM38" t="s">
        <v>303</v>
      </c>
      <c r="HN38" t="s">
        <v>303</v>
      </c>
      <c r="HO38" t="s">
        <v>303</v>
      </c>
      <c r="HP38" t="s">
        <v>303</v>
      </c>
      <c r="HQ38" t="s">
        <v>303</v>
      </c>
      <c r="HR38" t="s">
        <v>303</v>
      </c>
      <c r="HS38" t="s">
        <v>303</v>
      </c>
      <c r="HT38" t="s">
        <v>303</v>
      </c>
      <c r="HU38" t="s">
        <v>303</v>
      </c>
      <c r="HX38" t="s">
        <v>306</v>
      </c>
      <c r="HY38" t="s">
        <v>322</v>
      </c>
      <c r="HZ38" t="s">
        <v>323</v>
      </c>
      <c r="IA38" t="s">
        <v>314</v>
      </c>
      <c r="IB38" t="s">
        <v>303</v>
      </c>
      <c r="IC38" t="s">
        <v>303</v>
      </c>
      <c r="ID38" t="s">
        <v>303</v>
      </c>
      <c r="IE38" t="s">
        <v>303</v>
      </c>
      <c r="IF38" t="s">
        <v>303</v>
      </c>
      <c r="IG38" t="s">
        <v>303</v>
      </c>
      <c r="IH38" t="s">
        <v>303</v>
      </c>
      <c r="II38" t="s">
        <v>303</v>
      </c>
      <c r="IK38" t="s">
        <v>324</v>
      </c>
      <c r="IL38" t="s">
        <v>303</v>
      </c>
      <c r="IM38" t="s">
        <v>303</v>
      </c>
      <c r="IN38" t="s">
        <v>303</v>
      </c>
      <c r="IO38" t="s">
        <v>303</v>
      </c>
      <c r="IP38" t="s">
        <v>303</v>
      </c>
      <c r="IQ38" t="s">
        <v>303</v>
      </c>
      <c r="IR38" t="s">
        <v>303</v>
      </c>
      <c r="IS38" t="s">
        <v>303</v>
      </c>
      <c r="IT38" t="s">
        <v>303</v>
      </c>
      <c r="IU38" t="s">
        <v>303</v>
      </c>
      <c r="IV38" t="s">
        <v>303</v>
      </c>
      <c r="IW38" t="s">
        <v>303</v>
      </c>
      <c r="IX38" t="s">
        <v>303</v>
      </c>
      <c r="IY38" t="s">
        <v>303</v>
      </c>
      <c r="IZ38" t="s">
        <v>303</v>
      </c>
      <c r="JA38" t="s">
        <v>303</v>
      </c>
      <c r="JB38" t="s">
        <v>303</v>
      </c>
      <c r="JC38" t="s">
        <v>303</v>
      </c>
      <c r="JD38" t="s">
        <v>303</v>
      </c>
      <c r="JE38" t="s">
        <v>303</v>
      </c>
      <c r="JF38" t="s">
        <v>303</v>
      </c>
      <c r="JG38" t="s">
        <v>303</v>
      </c>
      <c r="JH38" t="s">
        <v>303</v>
      </c>
      <c r="JK38" t="s">
        <v>303</v>
      </c>
      <c r="JL38" t="s">
        <v>303</v>
      </c>
      <c r="JM38" t="s">
        <v>303</v>
      </c>
      <c r="JN38" t="s">
        <v>303</v>
      </c>
      <c r="JO38" t="s">
        <v>303</v>
      </c>
      <c r="JP38" t="s">
        <v>303</v>
      </c>
      <c r="JQ38" t="s">
        <v>303</v>
      </c>
      <c r="JR38" t="s">
        <v>303</v>
      </c>
      <c r="JS38" t="s">
        <v>303</v>
      </c>
      <c r="JT38" t="s">
        <v>303</v>
      </c>
      <c r="JU38" t="s">
        <v>303</v>
      </c>
      <c r="JV38" t="s">
        <v>303</v>
      </c>
      <c r="JW38" t="s">
        <v>303</v>
      </c>
      <c r="JX38" t="s">
        <v>303</v>
      </c>
      <c r="JY38" t="s">
        <v>303</v>
      </c>
      <c r="JZ38" t="s">
        <v>303</v>
      </c>
      <c r="KA38" t="s">
        <v>303</v>
      </c>
      <c r="KB38" t="s">
        <v>303</v>
      </c>
      <c r="KC38" t="s">
        <v>303</v>
      </c>
      <c r="KD38" t="s">
        <v>303</v>
      </c>
      <c r="KE38" t="s">
        <v>303</v>
      </c>
      <c r="KF38" t="s">
        <v>303</v>
      </c>
      <c r="KG38" t="s">
        <v>303</v>
      </c>
      <c r="KJ38" t="s">
        <v>303</v>
      </c>
      <c r="KK38" t="s">
        <v>303</v>
      </c>
      <c r="KL38" t="s">
        <v>303</v>
      </c>
      <c r="KM38" t="s">
        <v>303</v>
      </c>
      <c r="KN38" t="s">
        <v>303</v>
      </c>
      <c r="KO38" t="s">
        <v>303</v>
      </c>
      <c r="KP38" t="s">
        <v>303</v>
      </c>
      <c r="KQ38" t="s">
        <v>303</v>
      </c>
      <c r="KR38" t="s">
        <v>303</v>
      </c>
      <c r="KS38" t="s">
        <v>303</v>
      </c>
      <c r="KT38" t="s">
        <v>303</v>
      </c>
      <c r="KU38" t="s">
        <v>303</v>
      </c>
      <c r="KV38" t="s">
        <v>303</v>
      </c>
      <c r="KW38" t="s">
        <v>303</v>
      </c>
      <c r="KX38" t="s">
        <v>307</v>
      </c>
      <c r="LB38" t="s">
        <v>307</v>
      </c>
      <c r="LI38" t="s">
        <v>303</v>
      </c>
      <c r="LJ38" t="s">
        <v>303</v>
      </c>
      <c r="LK38" t="s">
        <v>303</v>
      </c>
      <c r="LL38" t="s">
        <v>303</v>
      </c>
      <c r="LM38" t="s">
        <v>303</v>
      </c>
      <c r="LN38" t="s">
        <v>303</v>
      </c>
      <c r="LO38" t="s">
        <v>303</v>
      </c>
      <c r="LP38" t="s">
        <v>303</v>
      </c>
      <c r="LQ38" t="s">
        <v>303</v>
      </c>
      <c r="LT38" t="s">
        <v>303</v>
      </c>
      <c r="LU38" t="s">
        <v>303</v>
      </c>
      <c r="LV38" t="s">
        <v>303</v>
      </c>
      <c r="LW38" t="s">
        <v>303</v>
      </c>
      <c r="LX38" t="s">
        <v>303</v>
      </c>
      <c r="LY38" t="s">
        <v>303</v>
      </c>
      <c r="LZ38" t="s">
        <v>303</v>
      </c>
      <c r="MA38" t="s">
        <v>303</v>
      </c>
      <c r="MB38" t="s">
        <v>303</v>
      </c>
      <c r="ME38" t="s">
        <v>306</v>
      </c>
      <c r="MF38" t="s">
        <v>303</v>
      </c>
      <c r="MG38" t="s">
        <v>314</v>
      </c>
      <c r="MH38" t="s">
        <v>303</v>
      </c>
      <c r="MI38" t="s">
        <v>303</v>
      </c>
      <c r="MJ38" t="s">
        <v>303</v>
      </c>
      <c r="MK38" t="s">
        <v>303</v>
      </c>
      <c r="ML38" t="s">
        <v>303</v>
      </c>
      <c r="MM38" t="s">
        <v>303</v>
      </c>
      <c r="MO38" t="s">
        <v>303</v>
      </c>
      <c r="MP38" t="s">
        <v>314</v>
      </c>
      <c r="MQ38" t="s">
        <v>303</v>
      </c>
      <c r="MR38" t="s">
        <v>303</v>
      </c>
      <c r="MS38" t="s">
        <v>303</v>
      </c>
      <c r="MU38" t="s">
        <v>307</v>
      </c>
      <c r="MV38" t="s">
        <v>303</v>
      </c>
      <c r="MW38" t="s">
        <v>303</v>
      </c>
      <c r="MX38" t="s">
        <v>303</v>
      </c>
      <c r="MY38" t="s">
        <v>303</v>
      </c>
      <c r="MZ38" t="s">
        <v>303</v>
      </c>
      <c r="NA38" t="s">
        <v>303</v>
      </c>
      <c r="NB38" t="s">
        <v>303</v>
      </c>
      <c r="NC38" t="s">
        <v>303</v>
      </c>
      <c r="NE38" t="s">
        <v>303</v>
      </c>
      <c r="NF38" t="s">
        <v>303</v>
      </c>
      <c r="NG38" t="s">
        <v>303</v>
      </c>
      <c r="NH38" t="s">
        <v>303</v>
      </c>
      <c r="NJ38" t="s">
        <v>325</v>
      </c>
    </row>
    <row r="39" spans="1:374" x14ac:dyDescent="0.25">
      <c r="A39">
        <v>3089</v>
      </c>
      <c r="B39" s="1">
        <v>32429</v>
      </c>
      <c r="C39" s="1">
        <v>40010</v>
      </c>
      <c r="D39">
        <v>249</v>
      </c>
      <c r="E39">
        <v>20.75</v>
      </c>
      <c r="F39" t="s">
        <v>297</v>
      </c>
      <c r="G39" t="s">
        <v>343</v>
      </c>
      <c r="H39" t="s">
        <v>338</v>
      </c>
      <c r="I39" t="s">
        <v>28</v>
      </c>
      <c r="J39" t="s">
        <v>326</v>
      </c>
      <c r="K39" t="s">
        <v>327</v>
      </c>
      <c r="M39" t="s">
        <v>303</v>
      </c>
      <c r="N39" t="s">
        <v>303</v>
      </c>
      <c r="O39" t="s">
        <v>303</v>
      </c>
      <c r="P39" t="s">
        <v>303</v>
      </c>
      <c r="Q39" t="s">
        <v>303</v>
      </c>
      <c r="R39" t="s">
        <v>303</v>
      </c>
      <c r="T39" t="s">
        <v>304</v>
      </c>
      <c r="U39" t="s">
        <v>305</v>
      </c>
      <c r="W39" t="s">
        <v>306</v>
      </c>
      <c r="X39" t="s">
        <v>307</v>
      </c>
      <c r="AA39" t="s">
        <v>308</v>
      </c>
      <c r="AC39" t="s">
        <v>309</v>
      </c>
      <c r="AF39" t="s">
        <v>310</v>
      </c>
      <c r="AH39" t="s">
        <v>306</v>
      </c>
      <c r="AI39" t="s">
        <v>307</v>
      </c>
      <c r="AJ39" t="s">
        <v>307</v>
      </c>
      <c r="AK39" t="s">
        <v>307</v>
      </c>
      <c r="AL39" t="s">
        <v>307</v>
      </c>
      <c r="AM39" t="s">
        <v>307</v>
      </c>
      <c r="AN39" t="s">
        <v>307</v>
      </c>
      <c r="AO39" t="s">
        <v>307</v>
      </c>
      <c r="AR39">
        <v>20</v>
      </c>
      <c r="AS39">
        <v>313</v>
      </c>
      <c r="AT39" t="s">
        <v>307</v>
      </c>
      <c r="AV39" t="s">
        <v>311</v>
      </c>
      <c r="AX39">
        <v>112</v>
      </c>
      <c r="AY39" t="s">
        <v>306</v>
      </c>
      <c r="AZ39" t="s">
        <v>313</v>
      </c>
      <c r="BA39" t="s">
        <v>303</v>
      </c>
      <c r="BB39" t="s">
        <v>303</v>
      </c>
      <c r="BC39" t="s">
        <v>303</v>
      </c>
      <c r="BD39" t="s">
        <v>303</v>
      </c>
      <c r="BE39" t="s">
        <v>303</v>
      </c>
      <c r="BF39" t="s">
        <v>303</v>
      </c>
      <c r="BG39" t="s">
        <v>303</v>
      </c>
      <c r="BH39" t="s">
        <v>303</v>
      </c>
      <c r="BI39" t="s">
        <v>303</v>
      </c>
      <c r="BJ39" t="s">
        <v>303</v>
      </c>
      <c r="BK39" t="s">
        <v>303</v>
      </c>
      <c r="BL39" t="s">
        <v>303</v>
      </c>
      <c r="BM39" t="s">
        <v>303</v>
      </c>
      <c r="BN39" t="s">
        <v>314</v>
      </c>
      <c r="BO39" t="s">
        <v>314</v>
      </c>
      <c r="BP39" t="s">
        <v>303</v>
      </c>
      <c r="BQ39" t="s">
        <v>303</v>
      </c>
      <c r="BR39" t="s">
        <v>303</v>
      </c>
      <c r="BS39" t="s">
        <v>303</v>
      </c>
      <c r="BT39" t="s">
        <v>314</v>
      </c>
      <c r="BU39" t="s">
        <v>303</v>
      </c>
      <c r="BV39" t="s">
        <v>303</v>
      </c>
      <c r="BW39" t="s">
        <v>303</v>
      </c>
      <c r="BX39" t="s">
        <v>303</v>
      </c>
      <c r="BY39" t="s">
        <v>303</v>
      </c>
      <c r="BZ39" t="s">
        <v>303</v>
      </c>
      <c r="CA39" t="s">
        <v>303</v>
      </c>
      <c r="CB39" t="s">
        <v>303</v>
      </c>
      <c r="CD39" t="s">
        <v>307</v>
      </c>
      <c r="CE39" t="s">
        <v>306</v>
      </c>
      <c r="CF39" t="s">
        <v>307</v>
      </c>
      <c r="CG39" t="s">
        <v>307</v>
      </c>
      <c r="CH39" t="s">
        <v>307</v>
      </c>
      <c r="CI39" t="s">
        <v>307</v>
      </c>
      <c r="CJ39" t="s">
        <v>307</v>
      </c>
      <c r="CK39" t="s">
        <v>307</v>
      </c>
      <c r="CL39" t="s">
        <v>306</v>
      </c>
      <c r="CM39" t="s">
        <v>307</v>
      </c>
      <c r="CN39" t="s">
        <v>306</v>
      </c>
      <c r="CO39" t="s">
        <v>307</v>
      </c>
      <c r="CP39" t="s">
        <v>307</v>
      </c>
      <c r="CQ39" t="s">
        <v>307</v>
      </c>
      <c r="CR39" t="s">
        <v>307</v>
      </c>
      <c r="CS39" t="s">
        <v>307</v>
      </c>
      <c r="CT39" t="s">
        <v>303</v>
      </c>
      <c r="CU39" t="s">
        <v>303</v>
      </c>
      <c r="CV39" t="s">
        <v>303</v>
      </c>
      <c r="CW39" t="s">
        <v>303</v>
      </c>
      <c r="DA39" t="s">
        <v>303</v>
      </c>
      <c r="DB39" t="s">
        <v>303</v>
      </c>
      <c r="DC39" t="s">
        <v>303</v>
      </c>
      <c r="DD39" t="s">
        <v>303</v>
      </c>
      <c r="DE39" t="s">
        <v>303</v>
      </c>
      <c r="DF39" t="s">
        <v>314</v>
      </c>
      <c r="DG39" t="s">
        <v>306</v>
      </c>
      <c r="DH39" t="s">
        <v>307</v>
      </c>
      <c r="DJ39" t="s">
        <v>298</v>
      </c>
      <c r="DK39" t="s">
        <v>316</v>
      </c>
      <c r="DL39" t="s">
        <v>317</v>
      </c>
      <c r="DM39" t="s">
        <v>318</v>
      </c>
      <c r="DO39" t="s">
        <v>303</v>
      </c>
      <c r="DP39" t="s">
        <v>303</v>
      </c>
      <c r="DQ39" t="s">
        <v>303</v>
      </c>
      <c r="DR39" t="s">
        <v>303</v>
      </c>
      <c r="DS39" t="s">
        <v>303</v>
      </c>
      <c r="DT39" t="s">
        <v>303</v>
      </c>
      <c r="DU39" t="s">
        <v>303</v>
      </c>
      <c r="DV39" t="s">
        <v>303</v>
      </c>
      <c r="DW39" t="s">
        <v>314</v>
      </c>
      <c r="DX39" t="s">
        <v>303</v>
      </c>
      <c r="DY39" t="s">
        <v>303</v>
      </c>
      <c r="DZ39" t="s">
        <v>303</v>
      </c>
      <c r="EA39" t="s">
        <v>303</v>
      </c>
      <c r="EB39" t="s">
        <v>303</v>
      </c>
      <c r="ED39" t="s">
        <v>307</v>
      </c>
      <c r="EE39" t="s">
        <v>307</v>
      </c>
      <c r="EG39" t="s">
        <v>306</v>
      </c>
      <c r="EH39" t="s">
        <v>319</v>
      </c>
      <c r="EI39" t="s">
        <v>344</v>
      </c>
      <c r="EJ39" t="s">
        <v>306</v>
      </c>
      <c r="EK39" t="s">
        <v>340</v>
      </c>
      <c r="EN39" t="s">
        <v>303</v>
      </c>
      <c r="EO39" t="s">
        <v>307</v>
      </c>
      <c r="EP39" t="s">
        <v>307</v>
      </c>
      <c r="EQ39" t="s">
        <v>307</v>
      </c>
      <c r="ER39" t="s">
        <v>307</v>
      </c>
      <c r="ES39" t="s">
        <v>307</v>
      </c>
      <c r="ET39" t="s">
        <v>307</v>
      </c>
      <c r="EU39" t="s">
        <v>307</v>
      </c>
      <c r="EV39" t="s">
        <v>307</v>
      </c>
      <c r="EW39" t="s">
        <v>307</v>
      </c>
      <c r="EX39" t="s">
        <v>307</v>
      </c>
      <c r="FV39" t="s">
        <v>303</v>
      </c>
      <c r="FW39" t="s">
        <v>303</v>
      </c>
      <c r="FX39" t="s">
        <v>303</v>
      </c>
      <c r="FY39" t="s">
        <v>303</v>
      </c>
      <c r="GI39" t="s">
        <v>307</v>
      </c>
      <c r="GJ39" t="s">
        <v>307</v>
      </c>
      <c r="GQ39" t="s">
        <v>303</v>
      </c>
      <c r="GR39" t="s">
        <v>303</v>
      </c>
      <c r="GS39" t="s">
        <v>303</v>
      </c>
      <c r="GT39" t="s">
        <v>303</v>
      </c>
      <c r="GU39" t="s">
        <v>303</v>
      </c>
      <c r="GV39" t="s">
        <v>303</v>
      </c>
      <c r="GW39" t="s">
        <v>303</v>
      </c>
      <c r="GX39" t="s">
        <v>303</v>
      </c>
      <c r="GY39" t="s">
        <v>303</v>
      </c>
      <c r="HB39" t="s">
        <v>303</v>
      </c>
      <c r="HC39" t="s">
        <v>303</v>
      </c>
      <c r="HD39" t="s">
        <v>303</v>
      </c>
      <c r="HE39" t="s">
        <v>303</v>
      </c>
      <c r="HF39" t="s">
        <v>303</v>
      </c>
      <c r="HG39" t="s">
        <v>303</v>
      </c>
      <c r="HH39" t="s">
        <v>303</v>
      </c>
      <c r="HI39" t="s">
        <v>303</v>
      </c>
      <c r="HJ39" t="s">
        <v>303</v>
      </c>
      <c r="HM39" t="s">
        <v>303</v>
      </c>
      <c r="HN39" t="s">
        <v>303</v>
      </c>
      <c r="HO39" t="s">
        <v>303</v>
      </c>
      <c r="HP39" t="s">
        <v>303</v>
      </c>
      <c r="HQ39" t="s">
        <v>303</v>
      </c>
      <c r="HR39" t="s">
        <v>303</v>
      </c>
      <c r="HS39" t="s">
        <v>303</v>
      </c>
      <c r="HT39" t="s">
        <v>303</v>
      </c>
      <c r="HU39" t="s">
        <v>303</v>
      </c>
      <c r="HX39" t="s">
        <v>306</v>
      </c>
      <c r="HY39" t="s">
        <v>322</v>
      </c>
      <c r="HZ39" t="s">
        <v>323</v>
      </c>
      <c r="IA39" t="s">
        <v>314</v>
      </c>
      <c r="IB39" t="s">
        <v>303</v>
      </c>
      <c r="IC39" t="s">
        <v>303</v>
      </c>
      <c r="ID39" t="s">
        <v>303</v>
      </c>
      <c r="IE39" t="s">
        <v>303</v>
      </c>
      <c r="IF39" t="s">
        <v>303</v>
      </c>
      <c r="IG39" t="s">
        <v>303</v>
      </c>
      <c r="IH39" t="s">
        <v>303</v>
      </c>
      <c r="II39" t="s">
        <v>303</v>
      </c>
      <c r="IK39" t="s">
        <v>324</v>
      </c>
      <c r="IL39" t="s">
        <v>303</v>
      </c>
      <c r="IM39" t="s">
        <v>303</v>
      </c>
      <c r="IN39" t="s">
        <v>303</v>
      </c>
      <c r="IO39" t="s">
        <v>303</v>
      </c>
      <c r="IP39" t="s">
        <v>303</v>
      </c>
      <c r="IQ39" t="s">
        <v>303</v>
      </c>
      <c r="IR39" t="s">
        <v>303</v>
      </c>
      <c r="IS39" t="s">
        <v>303</v>
      </c>
      <c r="IT39" t="s">
        <v>303</v>
      </c>
      <c r="IU39" t="s">
        <v>303</v>
      </c>
      <c r="IV39" t="s">
        <v>303</v>
      </c>
      <c r="IW39" t="s">
        <v>303</v>
      </c>
      <c r="IX39" t="s">
        <v>303</v>
      </c>
      <c r="IY39" t="s">
        <v>303</v>
      </c>
      <c r="IZ39" t="s">
        <v>303</v>
      </c>
      <c r="JA39" t="s">
        <v>303</v>
      </c>
      <c r="JB39" t="s">
        <v>303</v>
      </c>
      <c r="JC39" t="s">
        <v>303</v>
      </c>
      <c r="JD39" t="s">
        <v>303</v>
      </c>
      <c r="JE39" t="s">
        <v>303</v>
      </c>
      <c r="JF39" t="s">
        <v>303</v>
      </c>
      <c r="JG39" t="s">
        <v>303</v>
      </c>
      <c r="JH39" t="s">
        <v>303</v>
      </c>
      <c r="JK39" t="s">
        <v>303</v>
      </c>
      <c r="JL39" t="s">
        <v>303</v>
      </c>
      <c r="JM39" t="s">
        <v>303</v>
      </c>
      <c r="JN39" t="s">
        <v>303</v>
      </c>
      <c r="JO39" t="s">
        <v>303</v>
      </c>
      <c r="JP39" t="s">
        <v>303</v>
      </c>
      <c r="JQ39" t="s">
        <v>303</v>
      </c>
      <c r="JR39" t="s">
        <v>303</v>
      </c>
      <c r="JS39" t="s">
        <v>303</v>
      </c>
      <c r="JT39" t="s">
        <v>303</v>
      </c>
      <c r="JU39" t="s">
        <v>303</v>
      </c>
      <c r="JV39" t="s">
        <v>303</v>
      </c>
      <c r="JW39" t="s">
        <v>303</v>
      </c>
      <c r="JX39" t="s">
        <v>303</v>
      </c>
      <c r="JY39" t="s">
        <v>303</v>
      </c>
      <c r="JZ39" t="s">
        <v>303</v>
      </c>
      <c r="KA39" t="s">
        <v>303</v>
      </c>
      <c r="KB39" t="s">
        <v>303</v>
      </c>
      <c r="KC39" t="s">
        <v>303</v>
      </c>
      <c r="KD39" t="s">
        <v>303</v>
      </c>
      <c r="KE39" t="s">
        <v>303</v>
      </c>
      <c r="KF39" t="s">
        <v>303</v>
      </c>
      <c r="KG39" t="s">
        <v>303</v>
      </c>
      <c r="KJ39" t="s">
        <v>303</v>
      </c>
      <c r="KK39" t="s">
        <v>303</v>
      </c>
      <c r="KL39" t="s">
        <v>303</v>
      </c>
      <c r="KM39" t="s">
        <v>303</v>
      </c>
      <c r="KN39" t="s">
        <v>303</v>
      </c>
      <c r="KO39" t="s">
        <v>303</v>
      </c>
      <c r="KP39" t="s">
        <v>303</v>
      </c>
      <c r="KQ39" t="s">
        <v>303</v>
      </c>
      <c r="KR39" t="s">
        <v>303</v>
      </c>
      <c r="KS39" t="s">
        <v>303</v>
      </c>
      <c r="KT39" t="s">
        <v>303</v>
      </c>
      <c r="KU39" t="s">
        <v>303</v>
      </c>
      <c r="KV39" t="s">
        <v>303</v>
      </c>
      <c r="KW39" t="s">
        <v>303</v>
      </c>
      <c r="KX39" t="s">
        <v>306</v>
      </c>
      <c r="KY39" t="s">
        <v>306</v>
      </c>
      <c r="KZ39" t="s">
        <v>307</v>
      </c>
      <c r="LA39" t="s">
        <v>306</v>
      </c>
      <c r="LB39" t="s">
        <v>306</v>
      </c>
      <c r="LC39" t="s">
        <v>306</v>
      </c>
      <c r="LD39" t="s">
        <v>306</v>
      </c>
      <c r="LE39" s="1">
        <v>40017</v>
      </c>
      <c r="LF39" t="s">
        <v>333</v>
      </c>
      <c r="LG39" s="1">
        <v>40017</v>
      </c>
      <c r="LH39" t="s">
        <v>333</v>
      </c>
      <c r="LI39" t="s">
        <v>314</v>
      </c>
      <c r="LJ39" t="s">
        <v>303</v>
      </c>
      <c r="LK39" t="s">
        <v>303</v>
      </c>
      <c r="LL39" t="s">
        <v>303</v>
      </c>
      <c r="LM39" t="s">
        <v>303</v>
      </c>
      <c r="LN39" t="s">
        <v>303</v>
      </c>
      <c r="LO39" t="s">
        <v>303</v>
      </c>
      <c r="LP39" t="s">
        <v>303</v>
      </c>
      <c r="LQ39" t="s">
        <v>303</v>
      </c>
      <c r="LS39" t="s">
        <v>324</v>
      </c>
      <c r="LT39" t="s">
        <v>303</v>
      </c>
      <c r="LU39" t="s">
        <v>303</v>
      </c>
      <c r="LV39" t="s">
        <v>303</v>
      </c>
      <c r="LW39" t="s">
        <v>303</v>
      </c>
      <c r="LX39" t="s">
        <v>303</v>
      </c>
      <c r="LY39" t="s">
        <v>303</v>
      </c>
      <c r="LZ39" t="s">
        <v>303</v>
      </c>
      <c r="MA39" t="s">
        <v>303</v>
      </c>
      <c r="MB39" t="s">
        <v>303</v>
      </c>
      <c r="ME39" t="s">
        <v>307</v>
      </c>
      <c r="MF39" t="s">
        <v>303</v>
      </c>
      <c r="MG39" t="s">
        <v>303</v>
      </c>
      <c r="MH39" t="s">
        <v>303</v>
      </c>
      <c r="MI39" t="s">
        <v>303</v>
      </c>
      <c r="MJ39" t="s">
        <v>303</v>
      </c>
      <c r="MK39" t="s">
        <v>303</v>
      </c>
      <c r="ML39" t="s">
        <v>303</v>
      </c>
      <c r="MM39" t="s">
        <v>303</v>
      </c>
      <c r="MO39" t="s">
        <v>303</v>
      </c>
      <c r="MP39" t="s">
        <v>303</v>
      </c>
      <c r="MQ39" t="s">
        <v>303</v>
      </c>
      <c r="MR39" t="s">
        <v>303</v>
      </c>
      <c r="MS39" t="s">
        <v>303</v>
      </c>
      <c r="MU39" t="s">
        <v>306</v>
      </c>
      <c r="MV39" t="s">
        <v>303</v>
      </c>
      <c r="MW39" t="s">
        <v>303</v>
      </c>
      <c r="MX39" t="s">
        <v>303</v>
      </c>
      <c r="MY39" t="s">
        <v>303</v>
      </c>
      <c r="MZ39" t="s">
        <v>303</v>
      </c>
      <c r="NA39" t="s">
        <v>314</v>
      </c>
      <c r="NB39" t="s">
        <v>303</v>
      </c>
      <c r="NC39" t="s">
        <v>303</v>
      </c>
      <c r="NE39" t="s">
        <v>303</v>
      </c>
      <c r="NF39" t="s">
        <v>314</v>
      </c>
      <c r="NG39" t="s">
        <v>303</v>
      </c>
      <c r="NH39" t="s">
        <v>303</v>
      </c>
      <c r="NI39" t="s">
        <v>383</v>
      </c>
      <c r="NJ39" t="s">
        <v>325</v>
      </c>
    </row>
    <row r="40" spans="1:374" x14ac:dyDescent="0.25">
      <c r="A40">
        <v>3091</v>
      </c>
      <c r="B40" s="1">
        <v>35182</v>
      </c>
      <c r="C40" s="1">
        <v>40485</v>
      </c>
      <c r="D40">
        <v>175</v>
      </c>
      <c r="E40">
        <v>14.58</v>
      </c>
      <c r="F40" t="s">
        <v>337</v>
      </c>
      <c r="H40" t="s">
        <v>338</v>
      </c>
      <c r="I40" t="s">
        <v>28</v>
      </c>
      <c r="J40" t="s">
        <v>301</v>
      </c>
      <c r="K40" t="s">
        <v>302</v>
      </c>
      <c r="M40" t="s">
        <v>303</v>
      </c>
      <c r="N40" t="s">
        <v>303</v>
      </c>
      <c r="O40" t="s">
        <v>303</v>
      </c>
      <c r="P40" t="s">
        <v>303</v>
      </c>
      <c r="Q40" t="s">
        <v>303</v>
      </c>
      <c r="R40" t="s">
        <v>303</v>
      </c>
      <c r="T40" t="s">
        <v>304</v>
      </c>
      <c r="U40" t="s">
        <v>305</v>
      </c>
      <c r="W40" t="s">
        <v>306</v>
      </c>
      <c r="X40" t="s">
        <v>307</v>
      </c>
      <c r="AA40" t="s">
        <v>308</v>
      </c>
      <c r="AC40" t="s">
        <v>309</v>
      </c>
      <c r="AF40" t="s">
        <v>310</v>
      </c>
      <c r="AH40" t="s">
        <v>307</v>
      </c>
      <c r="AR40">
        <v>70</v>
      </c>
      <c r="AS40">
        <v>164</v>
      </c>
      <c r="AT40" t="s">
        <v>307</v>
      </c>
      <c r="AV40" t="s">
        <v>312</v>
      </c>
      <c r="AW40">
        <v>24</v>
      </c>
      <c r="AX40">
        <v>26</v>
      </c>
      <c r="AY40" t="s">
        <v>306</v>
      </c>
      <c r="AZ40" t="s">
        <v>359</v>
      </c>
      <c r="BA40" t="s">
        <v>303</v>
      </c>
      <c r="BB40" t="s">
        <v>303</v>
      </c>
      <c r="BC40" t="s">
        <v>303</v>
      </c>
      <c r="BD40" t="s">
        <v>303</v>
      </c>
      <c r="BE40" t="s">
        <v>303</v>
      </c>
      <c r="BF40" t="s">
        <v>303</v>
      </c>
      <c r="BG40" t="s">
        <v>303</v>
      </c>
      <c r="BH40" t="s">
        <v>303</v>
      </c>
      <c r="BI40" t="s">
        <v>303</v>
      </c>
      <c r="BJ40" t="s">
        <v>303</v>
      </c>
      <c r="BK40" t="s">
        <v>303</v>
      </c>
      <c r="BL40" t="s">
        <v>303</v>
      </c>
      <c r="BM40" t="s">
        <v>303</v>
      </c>
      <c r="BN40" t="s">
        <v>314</v>
      </c>
      <c r="BO40" t="s">
        <v>303</v>
      </c>
      <c r="BP40" t="s">
        <v>303</v>
      </c>
      <c r="BQ40" t="s">
        <v>303</v>
      </c>
      <c r="BR40" t="s">
        <v>303</v>
      </c>
      <c r="BS40" t="s">
        <v>303</v>
      </c>
      <c r="BT40" t="s">
        <v>303</v>
      </c>
      <c r="BU40" t="s">
        <v>303</v>
      </c>
      <c r="BV40" t="s">
        <v>303</v>
      </c>
      <c r="BW40" t="s">
        <v>303</v>
      </c>
      <c r="BX40" t="s">
        <v>303</v>
      </c>
      <c r="BY40" t="s">
        <v>303</v>
      </c>
      <c r="BZ40" t="s">
        <v>314</v>
      </c>
      <c r="CA40" t="s">
        <v>303</v>
      </c>
      <c r="CB40" t="s">
        <v>303</v>
      </c>
      <c r="CC40" t="s">
        <v>371</v>
      </c>
      <c r="CD40" t="s">
        <v>307</v>
      </c>
      <c r="CE40" t="s">
        <v>306</v>
      </c>
      <c r="CF40" t="s">
        <v>307</v>
      </c>
      <c r="CG40" t="s">
        <v>307</v>
      </c>
      <c r="CH40" t="s">
        <v>307</v>
      </c>
      <c r="CI40" t="s">
        <v>307</v>
      </c>
      <c r="CJ40" t="s">
        <v>307</v>
      </c>
      <c r="CK40" t="s">
        <v>307</v>
      </c>
      <c r="CL40" t="s">
        <v>307</v>
      </c>
      <c r="CM40" t="s">
        <v>307</v>
      </c>
      <c r="CN40" t="s">
        <v>306</v>
      </c>
      <c r="CO40" t="s">
        <v>307</v>
      </c>
      <c r="CP40" t="s">
        <v>307</v>
      </c>
      <c r="CQ40" t="s">
        <v>307</v>
      </c>
      <c r="CR40" t="s">
        <v>307</v>
      </c>
      <c r="CS40" t="s">
        <v>306</v>
      </c>
      <c r="CT40" t="s">
        <v>303</v>
      </c>
      <c r="CU40" t="s">
        <v>303</v>
      </c>
      <c r="CV40" t="s">
        <v>303</v>
      </c>
      <c r="CW40" t="s">
        <v>303</v>
      </c>
      <c r="CZ40" t="s">
        <v>423</v>
      </c>
      <c r="DA40" t="s">
        <v>303</v>
      </c>
      <c r="DB40" t="s">
        <v>303</v>
      </c>
      <c r="DC40" t="s">
        <v>314</v>
      </c>
      <c r="DD40" t="s">
        <v>303</v>
      </c>
      <c r="DE40" t="s">
        <v>314</v>
      </c>
      <c r="DF40" t="s">
        <v>303</v>
      </c>
      <c r="DG40" t="s">
        <v>306</v>
      </c>
      <c r="DH40" t="s">
        <v>307</v>
      </c>
      <c r="DK40" t="s">
        <v>316</v>
      </c>
      <c r="DL40" t="s">
        <v>317</v>
      </c>
      <c r="DM40" t="s">
        <v>318</v>
      </c>
      <c r="DO40" t="s">
        <v>303</v>
      </c>
      <c r="DP40" t="s">
        <v>303</v>
      </c>
      <c r="DQ40" t="s">
        <v>303</v>
      </c>
      <c r="DR40" t="s">
        <v>314</v>
      </c>
      <c r="DS40" t="s">
        <v>303</v>
      </c>
      <c r="DT40" t="s">
        <v>303</v>
      </c>
      <c r="DU40" t="s">
        <v>303</v>
      </c>
      <c r="DV40" t="s">
        <v>303</v>
      </c>
      <c r="DW40" t="s">
        <v>303</v>
      </c>
      <c r="DX40" t="s">
        <v>303</v>
      </c>
      <c r="DY40" t="s">
        <v>303</v>
      </c>
      <c r="DZ40" t="s">
        <v>303</v>
      </c>
      <c r="EA40" t="s">
        <v>303</v>
      </c>
      <c r="EB40" t="s">
        <v>303</v>
      </c>
      <c r="ED40" t="s">
        <v>307</v>
      </c>
      <c r="EE40" t="s">
        <v>307</v>
      </c>
      <c r="EG40" t="s">
        <v>306</v>
      </c>
      <c r="EH40" t="s">
        <v>339</v>
      </c>
      <c r="EJ40" t="s">
        <v>306</v>
      </c>
      <c r="EK40" t="s">
        <v>340</v>
      </c>
      <c r="EN40" t="s">
        <v>303</v>
      </c>
      <c r="EO40" t="s">
        <v>307</v>
      </c>
      <c r="EP40" t="s">
        <v>307</v>
      </c>
      <c r="EQ40" t="s">
        <v>307</v>
      </c>
      <c r="ER40" t="s">
        <v>306</v>
      </c>
      <c r="ES40" t="s">
        <v>307</v>
      </c>
      <c r="ET40" t="s">
        <v>307</v>
      </c>
      <c r="EU40" t="s">
        <v>306</v>
      </c>
      <c r="EV40" t="s">
        <v>307</v>
      </c>
      <c r="EW40" t="s">
        <v>307</v>
      </c>
      <c r="EX40" t="s">
        <v>307</v>
      </c>
      <c r="FK40" s="1">
        <v>36763</v>
      </c>
      <c r="FL40" t="s">
        <v>321</v>
      </c>
      <c r="FS40" s="1">
        <v>39290</v>
      </c>
      <c r="FT40" s="1">
        <v>39794</v>
      </c>
      <c r="FV40" t="s">
        <v>314</v>
      </c>
      <c r="FW40" t="s">
        <v>314</v>
      </c>
      <c r="FX40" t="s">
        <v>303</v>
      </c>
      <c r="FY40" t="s">
        <v>303</v>
      </c>
      <c r="GI40" t="s">
        <v>307</v>
      </c>
      <c r="GJ40" t="s">
        <v>307</v>
      </c>
      <c r="GQ40" t="s">
        <v>303</v>
      </c>
      <c r="GR40" t="s">
        <v>303</v>
      </c>
      <c r="GS40" t="s">
        <v>303</v>
      </c>
      <c r="GT40" t="s">
        <v>303</v>
      </c>
      <c r="GU40" t="s">
        <v>303</v>
      </c>
      <c r="GV40" t="s">
        <v>303</v>
      </c>
      <c r="GW40" t="s">
        <v>303</v>
      </c>
      <c r="GX40" t="s">
        <v>303</v>
      </c>
      <c r="GY40" t="s">
        <v>303</v>
      </c>
      <c r="HB40" t="s">
        <v>303</v>
      </c>
      <c r="HC40" t="s">
        <v>303</v>
      </c>
      <c r="HD40" t="s">
        <v>303</v>
      </c>
      <c r="HE40" t="s">
        <v>303</v>
      </c>
      <c r="HF40" t="s">
        <v>303</v>
      </c>
      <c r="HG40" t="s">
        <v>303</v>
      </c>
      <c r="HH40" t="s">
        <v>303</v>
      </c>
      <c r="HI40" t="s">
        <v>303</v>
      </c>
      <c r="HJ40" t="s">
        <v>303</v>
      </c>
      <c r="HM40" t="s">
        <v>303</v>
      </c>
      <c r="HN40" t="s">
        <v>303</v>
      </c>
      <c r="HO40" t="s">
        <v>303</v>
      </c>
      <c r="HP40" t="s">
        <v>303</v>
      </c>
      <c r="HQ40" t="s">
        <v>303</v>
      </c>
      <c r="HR40" t="s">
        <v>303</v>
      </c>
      <c r="HS40" t="s">
        <v>303</v>
      </c>
      <c r="HT40" t="s">
        <v>303</v>
      </c>
      <c r="HU40" t="s">
        <v>303</v>
      </c>
      <c r="HX40" t="s">
        <v>306</v>
      </c>
      <c r="HY40" t="s">
        <v>322</v>
      </c>
      <c r="HZ40" t="s">
        <v>323</v>
      </c>
      <c r="IA40" t="s">
        <v>303</v>
      </c>
      <c r="IB40" t="s">
        <v>303</v>
      </c>
      <c r="IC40" t="s">
        <v>303</v>
      </c>
      <c r="ID40" t="s">
        <v>303</v>
      </c>
      <c r="IE40" t="s">
        <v>303</v>
      </c>
      <c r="IF40" t="s">
        <v>303</v>
      </c>
      <c r="IG40" t="s">
        <v>314</v>
      </c>
      <c r="IH40" t="s">
        <v>303</v>
      </c>
      <c r="II40" t="s">
        <v>303</v>
      </c>
      <c r="IJ40" t="s">
        <v>424</v>
      </c>
      <c r="IK40" t="s">
        <v>324</v>
      </c>
      <c r="IL40" t="s">
        <v>303</v>
      </c>
      <c r="IM40" t="s">
        <v>303</v>
      </c>
      <c r="IN40" t="s">
        <v>303</v>
      </c>
      <c r="IO40" t="s">
        <v>303</v>
      </c>
      <c r="IP40" t="s">
        <v>303</v>
      </c>
      <c r="IQ40" t="s">
        <v>303</v>
      </c>
      <c r="IR40" t="s">
        <v>303</v>
      </c>
      <c r="IS40" t="s">
        <v>303</v>
      </c>
      <c r="IT40" t="s">
        <v>303</v>
      </c>
      <c r="IU40" t="s">
        <v>303</v>
      </c>
      <c r="IV40" t="s">
        <v>303</v>
      </c>
      <c r="IW40" t="s">
        <v>303</v>
      </c>
      <c r="IX40" t="s">
        <v>303</v>
      </c>
      <c r="IY40" t="s">
        <v>303</v>
      </c>
      <c r="IZ40" t="s">
        <v>303</v>
      </c>
      <c r="JA40" t="s">
        <v>303</v>
      </c>
      <c r="JB40" t="s">
        <v>303</v>
      </c>
      <c r="JC40" t="s">
        <v>303</v>
      </c>
      <c r="JD40" t="s">
        <v>303</v>
      </c>
      <c r="JE40" t="s">
        <v>303</v>
      </c>
      <c r="JF40" t="s">
        <v>303</v>
      </c>
      <c r="JG40" t="s">
        <v>303</v>
      </c>
      <c r="JH40" t="s">
        <v>303</v>
      </c>
      <c r="JK40" t="s">
        <v>303</v>
      </c>
      <c r="JL40" t="s">
        <v>303</v>
      </c>
      <c r="JM40" t="s">
        <v>303</v>
      </c>
      <c r="JN40" t="s">
        <v>303</v>
      </c>
      <c r="JO40" t="s">
        <v>303</v>
      </c>
      <c r="JP40" t="s">
        <v>303</v>
      </c>
      <c r="JQ40" t="s">
        <v>303</v>
      </c>
      <c r="JR40" t="s">
        <v>303</v>
      </c>
      <c r="JS40" t="s">
        <v>303</v>
      </c>
      <c r="JT40" t="s">
        <v>303</v>
      </c>
      <c r="JU40" t="s">
        <v>303</v>
      </c>
      <c r="JV40" t="s">
        <v>303</v>
      </c>
      <c r="JW40" t="s">
        <v>303</v>
      </c>
      <c r="JX40" t="s">
        <v>303</v>
      </c>
      <c r="JY40" t="s">
        <v>303</v>
      </c>
      <c r="JZ40" t="s">
        <v>303</v>
      </c>
      <c r="KA40" t="s">
        <v>303</v>
      </c>
      <c r="KB40" t="s">
        <v>303</v>
      </c>
      <c r="KC40" t="s">
        <v>303</v>
      </c>
      <c r="KD40" t="s">
        <v>303</v>
      </c>
      <c r="KE40" t="s">
        <v>303</v>
      </c>
      <c r="KF40" t="s">
        <v>303</v>
      </c>
      <c r="KG40" t="s">
        <v>303</v>
      </c>
      <c r="KJ40" t="s">
        <v>303</v>
      </c>
      <c r="KK40" t="s">
        <v>303</v>
      </c>
      <c r="KL40" t="s">
        <v>303</v>
      </c>
      <c r="KM40" t="s">
        <v>303</v>
      </c>
      <c r="KN40" t="s">
        <v>303</v>
      </c>
      <c r="KO40" t="s">
        <v>303</v>
      </c>
      <c r="KP40" t="s">
        <v>303</v>
      </c>
      <c r="KQ40" t="s">
        <v>303</v>
      </c>
      <c r="KR40" t="s">
        <v>303</v>
      </c>
      <c r="KS40" t="s">
        <v>303</v>
      </c>
      <c r="KT40" t="s">
        <v>303</v>
      </c>
      <c r="KU40" t="s">
        <v>303</v>
      </c>
      <c r="KV40" t="s">
        <v>303</v>
      </c>
      <c r="KW40" t="s">
        <v>303</v>
      </c>
      <c r="KX40" t="s">
        <v>298</v>
      </c>
      <c r="KY40" t="s">
        <v>298</v>
      </c>
      <c r="KZ40" t="s">
        <v>307</v>
      </c>
      <c r="LA40" t="s">
        <v>307</v>
      </c>
      <c r="LB40" t="s">
        <v>307</v>
      </c>
      <c r="LI40" t="s">
        <v>303</v>
      </c>
      <c r="LJ40" t="s">
        <v>303</v>
      </c>
      <c r="LK40" t="s">
        <v>303</v>
      </c>
      <c r="LL40" t="s">
        <v>303</v>
      </c>
      <c r="LM40" t="s">
        <v>303</v>
      </c>
      <c r="LN40" t="s">
        <v>303</v>
      </c>
      <c r="LO40" t="s">
        <v>303</v>
      </c>
      <c r="LP40" t="s">
        <v>303</v>
      </c>
      <c r="LQ40" t="s">
        <v>303</v>
      </c>
      <c r="LT40" t="s">
        <v>303</v>
      </c>
      <c r="LU40" t="s">
        <v>303</v>
      </c>
      <c r="LV40" t="s">
        <v>303</v>
      </c>
      <c r="LW40" t="s">
        <v>303</v>
      </c>
      <c r="LX40" t="s">
        <v>303</v>
      </c>
      <c r="LY40" t="s">
        <v>303</v>
      </c>
      <c r="LZ40" t="s">
        <v>303</v>
      </c>
      <c r="MA40" t="s">
        <v>303</v>
      </c>
      <c r="MB40" t="s">
        <v>303</v>
      </c>
      <c r="ME40" t="s">
        <v>306</v>
      </c>
      <c r="MF40" t="s">
        <v>303</v>
      </c>
      <c r="MG40" t="s">
        <v>303</v>
      </c>
      <c r="MH40" t="s">
        <v>303</v>
      </c>
      <c r="MI40" t="s">
        <v>314</v>
      </c>
      <c r="MJ40" t="s">
        <v>303</v>
      </c>
      <c r="MK40" t="s">
        <v>303</v>
      </c>
      <c r="ML40" t="s">
        <v>303</v>
      </c>
      <c r="MM40" t="s">
        <v>303</v>
      </c>
      <c r="MO40" t="s">
        <v>303</v>
      </c>
      <c r="MP40" t="s">
        <v>314</v>
      </c>
      <c r="MQ40" t="s">
        <v>303</v>
      </c>
      <c r="MR40" t="s">
        <v>303</v>
      </c>
      <c r="MS40" t="s">
        <v>303</v>
      </c>
      <c r="MU40" t="s">
        <v>307</v>
      </c>
      <c r="MV40" t="s">
        <v>303</v>
      </c>
      <c r="MW40" t="s">
        <v>303</v>
      </c>
      <c r="MX40" t="s">
        <v>303</v>
      </c>
      <c r="MY40" t="s">
        <v>303</v>
      </c>
      <c r="MZ40" t="s">
        <v>303</v>
      </c>
      <c r="NA40" t="s">
        <v>303</v>
      </c>
      <c r="NB40" t="s">
        <v>303</v>
      </c>
      <c r="NC40" t="s">
        <v>303</v>
      </c>
      <c r="NE40" t="s">
        <v>303</v>
      </c>
      <c r="NF40" t="s">
        <v>303</v>
      </c>
      <c r="NG40" t="s">
        <v>303</v>
      </c>
      <c r="NH40" t="s">
        <v>303</v>
      </c>
      <c r="NJ40" t="s">
        <v>325</v>
      </c>
    </row>
    <row r="41" spans="1:374" x14ac:dyDescent="0.25">
      <c r="A41">
        <v>3093</v>
      </c>
      <c r="B41" s="1">
        <v>38306</v>
      </c>
      <c r="C41" s="1">
        <v>39821</v>
      </c>
      <c r="D41">
        <v>50</v>
      </c>
      <c r="E41">
        <v>4.17</v>
      </c>
      <c r="F41" t="s">
        <v>297</v>
      </c>
      <c r="G41" t="s">
        <v>343</v>
      </c>
      <c r="H41" t="s">
        <v>299</v>
      </c>
      <c r="I41" t="s">
        <v>300</v>
      </c>
      <c r="J41" t="s">
        <v>326</v>
      </c>
      <c r="K41" t="s">
        <v>327</v>
      </c>
      <c r="M41" t="s">
        <v>303</v>
      </c>
      <c r="N41" t="s">
        <v>303</v>
      </c>
      <c r="O41" t="s">
        <v>303</v>
      </c>
      <c r="P41" t="s">
        <v>303</v>
      </c>
      <c r="Q41" t="s">
        <v>303</v>
      </c>
      <c r="R41" t="s">
        <v>303</v>
      </c>
      <c r="T41" t="s">
        <v>304</v>
      </c>
      <c r="U41" t="s">
        <v>305</v>
      </c>
      <c r="W41" t="s">
        <v>306</v>
      </c>
      <c r="X41" t="s">
        <v>307</v>
      </c>
      <c r="AA41" t="s">
        <v>308</v>
      </c>
      <c r="AC41" t="s">
        <v>28</v>
      </c>
      <c r="AD41">
        <v>7</v>
      </c>
      <c r="AF41" t="s">
        <v>310</v>
      </c>
      <c r="AH41" t="s">
        <v>306</v>
      </c>
      <c r="AI41" t="s">
        <v>307</v>
      </c>
      <c r="AJ41" t="s">
        <v>307</v>
      </c>
      <c r="AK41" t="s">
        <v>307</v>
      </c>
      <c r="AL41" t="s">
        <v>307</v>
      </c>
      <c r="AM41" t="s">
        <v>307</v>
      </c>
      <c r="AN41" t="s">
        <v>307</v>
      </c>
      <c r="AO41" t="s">
        <v>307</v>
      </c>
      <c r="AR41">
        <v>65</v>
      </c>
      <c r="AS41">
        <v>360</v>
      </c>
      <c r="AT41" t="s">
        <v>307</v>
      </c>
      <c r="AV41" t="s">
        <v>317</v>
      </c>
      <c r="AX41" t="s">
        <v>386</v>
      </c>
      <c r="AY41" t="s">
        <v>307</v>
      </c>
      <c r="AZ41" t="s">
        <v>313</v>
      </c>
      <c r="BA41" t="s">
        <v>303</v>
      </c>
      <c r="BB41" t="s">
        <v>303</v>
      </c>
      <c r="BC41" t="s">
        <v>303</v>
      </c>
      <c r="BD41" t="s">
        <v>303</v>
      </c>
      <c r="BE41" t="s">
        <v>303</v>
      </c>
      <c r="BF41" t="s">
        <v>303</v>
      </c>
      <c r="BG41" t="s">
        <v>303</v>
      </c>
      <c r="BH41" t="s">
        <v>303</v>
      </c>
      <c r="BI41" t="s">
        <v>303</v>
      </c>
      <c r="BJ41" t="s">
        <v>303</v>
      </c>
      <c r="BK41" t="s">
        <v>303</v>
      </c>
      <c r="BL41" t="s">
        <v>303</v>
      </c>
      <c r="BM41" t="s">
        <v>303</v>
      </c>
      <c r="BN41" t="s">
        <v>314</v>
      </c>
      <c r="BO41" t="s">
        <v>314</v>
      </c>
      <c r="BP41" t="s">
        <v>303</v>
      </c>
      <c r="BQ41" t="s">
        <v>303</v>
      </c>
      <c r="BR41" t="s">
        <v>303</v>
      </c>
      <c r="BS41" t="s">
        <v>303</v>
      </c>
      <c r="BT41" t="s">
        <v>303</v>
      </c>
      <c r="BU41" t="s">
        <v>303</v>
      </c>
      <c r="BV41" t="s">
        <v>303</v>
      </c>
      <c r="BW41" t="s">
        <v>303</v>
      </c>
      <c r="BX41" t="s">
        <v>303</v>
      </c>
      <c r="BY41" t="s">
        <v>303</v>
      </c>
      <c r="BZ41" t="s">
        <v>303</v>
      </c>
      <c r="CA41" t="s">
        <v>303</v>
      </c>
      <c r="CB41" t="s">
        <v>303</v>
      </c>
      <c r="CE41" t="s">
        <v>306</v>
      </c>
      <c r="CO41" t="s">
        <v>306</v>
      </c>
      <c r="CR41" t="s">
        <v>306</v>
      </c>
      <c r="CT41" t="s">
        <v>303</v>
      </c>
      <c r="CU41" t="s">
        <v>303</v>
      </c>
      <c r="CV41" t="s">
        <v>303</v>
      </c>
      <c r="CW41" t="s">
        <v>303</v>
      </c>
      <c r="DA41" t="s">
        <v>314</v>
      </c>
      <c r="DB41" t="s">
        <v>303</v>
      </c>
      <c r="DC41" t="s">
        <v>303</v>
      </c>
      <c r="DD41" t="s">
        <v>303</v>
      </c>
      <c r="DE41" t="s">
        <v>314</v>
      </c>
      <c r="DF41" t="s">
        <v>303</v>
      </c>
      <c r="DG41" t="s">
        <v>306</v>
      </c>
      <c r="DH41" t="s">
        <v>307</v>
      </c>
      <c r="DJ41" t="s">
        <v>298</v>
      </c>
      <c r="DK41" t="s">
        <v>316</v>
      </c>
      <c r="DL41" t="s">
        <v>317</v>
      </c>
      <c r="DM41" t="s">
        <v>318</v>
      </c>
      <c r="DO41" t="s">
        <v>314</v>
      </c>
      <c r="DP41" t="s">
        <v>303</v>
      </c>
      <c r="DQ41" t="s">
        <v>303</v>
      </c>
      <c r="DR41" t="s">
        <v>303</v>
      </c>
      <c r="DS41" t="s">
        <v>303</v>
      </c>
      <c r="DT41" t="s">
        <v>303</v>
      </c>
      <c r="DU41" t="s">
        <v>303</v>
      </c>
      <c r="DV41" t="s">
        <v>303</v>
      </c>
      <c r="DW41" t="s">
        <v>314</v>
      </c>
      <c r="DX41" t="s">
        <v>303</v>
      </c>
      <c r="DY41" t="s">
        <v>303</v>
      </c>
      <c r="DZ41" t="s">
        <v>303</v>
      </c>
      <c r="EA41" t="s">
        <v>303</v>
      </c>
      <c r="EB41" t="s">
        <v>303</v>
      </c>
      <c r="ED41" t="s">
        <v>307</v>
      </c>
      <c r="EE41" t="s">
        <v>307</v>
      </c>
      <c r="EG41" t="s">
        <v>359</v>
      </c>
      <c r="EJ41" t="s">
        <v>307</v>
      </c>
      <c r="EN41" t="s">
        <v>303</v>
      </c>
      <c r="EX41" t="s">
        <v>306</v>
      </c>
      <c r="FV41" t="s">
        <v>303</v>
      </c>
      <c r="FW41" t="s">
        <v>303</v>
      </c>
      <c r="FX41" t="s">
        <v>303</v>
      </c>
      <c r="FY41" t="s">
        <v>303</v>
      </c>
      <c r="GF41" s="1">
        <v>38437</v>
      </c>
      <c r="GI41" t="s">
        <v>307</v>
      </c>
      <c r="GJ41" t="s">
        <v>307</v>
      </c>
      <c r="GQ41" t="s">
        <v>303</v>
      </c>
      <c r="GR41" t="s">
        <v>303</v>
      </c>
      <c r="GS41" t="s">
        <v>303</v>
      </c>
      <c r="GT41" t="s">
        <v>303</v>
      </c>
      <c r="GU41" t="s">
        <v>303</v>
      </c>
      <c r="GV41" t="s">
        <v>303</v>
      </c>
      <c r="GW41" t="s">
        <v>303</v>
      </c>
      <c r="GX41" t="s">
        <v>303</v>
      </c>
      <c r="GY41" t="s">
        <v>303</v>
      </c>
      <c r="HB41" t="s">
        <v>303</v>
      </c>
      <c r="HC41" t="s">
        <v>303</v>
      </c>
      <c r="HD41" t="s">
        <v>303</v>
      </c>
      <c r="HE41" t="s">
        <v>303</v>
      </c>
      <c r="HF41" t="s">
        <v>303</v>
      </c>
      <c r="HG41" t="s">
        <v>303</v>
      </c>
      <c r="HH41" t="s">
        <v>303</v>
      </c>
      <c r="HI41" t="s">
        <v>303</v>
      </c>
      <c r="HJ41" t="s">
        <v>303</v>
      </c>
      <c r="HM41" t="s">
        <v>303</v>
      </c>
      <c r="HN41" t="s">
        <v>303</v>
      </c>
      <c r="HO41" t="s">
        <v>303</v>
      </c>
      <c r="HP41" t="s">
        <v>303</v>
      </c>
      <c r="HQ41" t="s">
        <v>303</v>
      </c>
      <c r="HR41" t="s">
        <v>303</v>
      </c>
      <c r="HS41" t="s">
        <v>303</v>
      </c>
      <c r="HT41" t="s">
        <v>303</v>
      </c>
      <c r="HU41" t="s">
        <v>303</v>
      </c>
      <c r="HX41" t="s">
        <v>306</v>
      </c>
      <c r="HY41" t="s">
        <v>322</v>
      </c>
      <c r="HZ41" t="s">
        <v>335</v>
      </c>
      <c r="IA41" t="s">
        <v>303</v>
      </c>
      <c r="IB41" t="s">
        <v>303</v>
      </c>
      <c r="IC41" t="s">
        <v>303</v>
      </c>
      <c r="ID41" t="s">
        <v>303</v>
      </c>
      <c r="IE41" t="s">
        <v>303</v>
      </c>
      <c r="IF41" t="s">
        <v>303</v>
      </c>
      <c r="IG41" t="s">
        <v>303</v>
      </c>
      <c r="IH41" t="s">
        <v>303</v>
      </c>
      <c r="II41" t="s">
        <v>303</v>
      </c>
      <c r="IL41" t="s">
        <v>303</v>
      </c>
      <c r="IM41" t="s">
        <v>303</v>
      </c>
      <c r="IN41" t="s">
        <v>303</v>
      </c>
      <c r="IO41" t="s">
        <v>303</v>
      </c>
      <c r="IP41" t="s">
        <v>303</v>
      </c>
      <c r="IQ41" t="s">
        <v>303</v>
      </c>
      <c r="IR41" t="s">
        <v>303</v>
      </c>
      <c r="IS41" t="s">
        <v>303</v>
      </c>
      <c r="IT41" t="s">
        <v>303</v>
      </c>
      <c r="IU41" t="s">
        <v>303</v>
      </c>
      <c r="IV41" t="s">
        <v>303</v>
      </c>
      <c r="IW41" t="s">
        <v>303</v>
      </c>
      <c r="IX41" t="s">
        <v>303</v>
      </c>
      <c r="IY41" t="s">
        <v>303</v>
      </c>
      <c r="IZ41" t="s">
        <v>303</v>
      </c>
      <c r="JA41" t="s">
        <v>303</v>
      </c>
      <c r="JB41" t="s">
        <v>303</v>
      </c>
      <c r="JC41" t="s">
        <v>303</v>
      </c>
      <c r="JD41" t="s">
        <v>303</v>
      </c>
      <c r="JE41" t="s">
        <v>303</v>
      </c>
      <c r="JF41" t="s">
        <v>303</v>
      </c>
      <c r="JG41" t="s">
        <v>303</v>
      </c>
      <c r="JH41" t="s">
        <v>303</v>
      </c>
      <c r="JK41" t="s">
        <v>303</v>
      </c>
      <c r="JL41" t="s">
        <v>303</v>
      </c>
      <c r="JM41" t="s">
        <v>303</v>
      </c>
      <c r="JN41" t="s">
        <v>303</v>
      </c>
      <c r="JO41" t="s">
        <v>303</v>
      </c>
      <c r="JP41" t="s">
        <v>303</v>
      </c>
      <c r="JQ41" t="s">
        <v>303</v>
      </c>
      <c r="JR41" t="s">
        <v>303</v>
      </c>
      <c r="JS41" t="s">
        <v>303</v>
      </c>
      <c r="JT41" t="s">
        <v>303</v>
      </c>
      <c r="JU41" t="s">
        <v>303</v>
      </c>
      <c r="JV41" t="s">
        <v>303</v>
      </c>
      <c r="JW41" t="s">
        <v>303</v>
      </c>
      <c r="JX41" t="s">
        <v>303</v>
      </c>
      <c r="JY41" t="s">
        <v>303</v>
      </c>
      <c r="JZ41" t="s">
        <v>303</v>
      </c>
      <c r="KA41" t="s">
        <v>303</v>
      </c>
      <c r="KB41" t="s">
        <v>303</v>
      </c>
      <c r="KC41" t="s">
        <v>303</v>
      </c>
      <c r="KD41" t="s">
        <v>303</v>
      </c>
      <c r="KE41" t="s">
        <v>303</v>
      </c>
      <c r="KF41" t="s">
        <v>303</v>
      </c>
      <c r="KG41" t="s">
        <v>303</v>
      </c>
      <c r="KJ41" t="s">
        <v>303</v>
      </c>
      <c r="KK41" t="s">
        <v>303</v>
      </c>
      <c r="KL41" t="s">
        <v>303</v>
      </c>
      <c r="KM41" t="s">
        <v>303</v>
      </c>
      <c r="KN41" t="s">
        <v>303</v>
      </c>
      <c r="KO41" t="s">
        <v>303</v>
      </c>
      <c r="KP41" t="s">
        <v>303</v>
      </c>
      <c r="KQ41" t="s">
        <v>303</v>
      </c>
      <c r="KR41" t="s">
        <v>303</v>
      </c>
      <c r="KS41" t="s">
        <v>303</v>
      </c>
      <c r="KT41" t="s">
        <v>303</v>
      </c>
      <c r="KU41" t="s">
        <v>303</v>
      </c>
      <c r="KV41" t="s">
        <v>303</v>
      </c>
      <c r="KW41" t="s">
        <v>303</v>
      </c>
      <c r="KX41" t="s">
        <v>307</v>
      </c>
      <c r="LB41" t="s">
        <v>307</v>
      </c>
      <c r="LI41" t="s">
        <v>303</v>
      </c>
      <c r="LJ41" t="s">
        <v>303</v>
      </c>
      <c r="LK41" t="s">
        <v>303</v>
      </c>
      <c r="LL41" t="s">
        <v>303</v>
      </c>
      <c r="LM41" t="s">
        <v>303</v>
      </c>
      <c r="LN41" t="s">
        <v>303</v>
      </c>
      <c r="LO41" t="s">
        <v>303</v>
      </c>
      <c r="LP41" t="s">
        <v>303</v>
      </c>
      <c r="LQ41" t="s">
        <v>303</v>
      </c>
      <c r="LT41" t="s">
        <v>303</v>
      </c>
      <c r="LU41" t="s">
        <v>303</v>
      </c>
      <c r="LV41" t="s">
        <v>303</v>
      </c>
      <c r="LW41" t="s">
        <v>303</v>
      </c>
      <c r="LX41" t="s">
        <v>303</v>
      </c>
      <c r="LY41" t="s">
        <v>303</v>
      </c>
      <c r="LZ41" t="s">
        <v>303</v>
      </c>
      <c r="MA41" t="s">
        <v>303</v>
      </c>
      <c r="MB41" t="s">
        <v>303</v>
      </c>
      <c r="ME41" t="s">
        <v>307</v>
      </c>
      <c r="MF41" t="s">
        <v>303</v>
      </c>
      <c r="MG41" t="s">
        <v>303</v>
      </c>
      <c r="MH41" t="s">
        <v>303</v>
      </c>
      <c r="MI41" t="s">
        <v>303</v>
      </c>
      <c r="MJ41" t="s">
        <v>303</v>
      </c>
      <c r="MK41" t="s">
        <v>303</v>
      </c>
      <c r="ML41" t="s">
        <v>303</v>
      </c>
      <c r="MM41" t="s">
        <v>303</v>
      </c>
      <c r="MO41" t="s">
        <v>303</v>
      </c>
      <c r="MP41" t="s">
        <v>303</v>
      </c>
      <c r="MQ41" t="s">
        <v>303</v>
      </c>
      <c r="MR41" t="s">
        <v>303</v>
      </c>
      <c r="MS41" t="s">
        <v>303</v>
      </c>
      <c r="MU41" t="s">
        <v>307</v>
      </c>
      <c r="MV41" t="s">
        <v>303</v>
      </c>
      <c r="MW41" t="s">
        <v>303</v>
      </c>
      <c r="MX41" t="s">
        <v>303</v>
      </c>
      <c r="MY41" t="s">
        <v>303</v>
      </c>
      <c r="MZ41" t="s">
        <v>303</v>
      </c>
      <c r="NA41" t="s">
        <v>303</v>
      </c>
      <c r="NB41" t="s">
        <v>303</v>
      </c>
      <c r="NC41" t="s">
        <v>303</v>
      </c>
      <c r="NE41" t="s">
        <v>303</v>
      </c>
      <c r="NF41" t="s">
        <v>303</v>
      </c>
      <c r="NG41" t="s">
        <v>303</v>
      </c>
      <c r="NH41" t="s">
        <v>303</v>
      </c>
      <c r="NJ41" t="s">
        <v>325</v>
      </c>
    </row>
    <row r="42" spans="1:374" x14ac:dyDescent="0.25">
      <c r="A42">
        <v>3093.1</v>
      </c>
      <c r="B42" s="1">
        <v>38306</v>
      </c>
      <c r="C42" s="1">
        <v>40060</v>
      </c>
      <c r="D42">
        <v>58</v>
      </c>
      <c r="E42">
        <v>4.83</v>
      </c>
      <c r="F42" t="s">
        <v>297</v>
      </c>
      <c r="G42" t="s">
        <v>343</v>
      </c>
      <c r="H42" t="s">
        <v>299</v>
      </c>
      <c r="I42" t="s">
        <v>300</v>
      </c>
      <c r="J42" t="s">
        <v>301</v>
      </c>
      <c r="K42" t="s">
        <v>302</v>
      </c>
      <c r="M42" t="s">
        <v>303</v>
      </c>
      <c r="N42" t="s">
        <v>303</v>
      </c>
      <c r="O42" t="s">
        <v>303</v>
      </c>
      <c r="P42" t="s">
        <v>303</v>
      </c>
      <c r="Q42" t="s">
        <v>303</v>
      </c>
      <c r="R42" t="s">
        <v>303</v>
      </c>
      <c r="T42" t="s">
        <v>304</v>
      </c>
      <c r="U42" t="s">
        <v>305</v>
      </c>
      <c r="W42" t="s">
        <v>306</v>
      </c>
      <c r="X42" t="s">
        <v>307</v>
      </c>
      <c r="AA42" t="s">
        <v>308</v>
      </c>
      <c r="AC42" t="s">
        <v>28</v>
      </c>
      <c r="AD42">
        <v>7</v>
      </c>
      <c r="AF42" t="s">
        <v>310</v>
      </c>
      <c r="AH42" t="s">
        <v>307</v>
      </c>
      <c r="AR42">
        <v>4</v>
      </c>
      <c r="AS42">
        <v>400</v>
      </c>
      <c r="AT42" t="s">
        <v>307</v>
      </c>
      <c r="AV42" t="s">
        <v>311</v>
      </c>
      <c r="AX42" t="s">
        <v>312</v>
      </c>
      <c r="AY42" t="s">
        <v>307</v>
      </c>
      <c r="AZ42" t="s">
        <v>313</v>
      </c>
      <c r="BA42" t="s">
        <v>303</v>
      </c>
      <c r="BB42" t="s">
        <v>303</v>
      </c>
      <c r="BC42" t="s">
        <v>303</v>
      </c>
      <c r="BD42" t="s">
        <v>303</v>
      </c>
      <c r="BE42" t="s">
        <v>303</v>
      </c>
      <c r="BF42" t="s">
        <v>303</v>
      </c>
      <c r="BG42" t="s">
        <v>303</v>
      </c>
      <c r="BH42" t="s">
        <v>303</v>
      </c>
      <c r="BI42" t="s">
        <v>303</v>
      </c>
      <c r="BJ42" t="s">
        <v>303</v>
      </c>
      <c r="BK42" t="s">
        <v>303</v>
      </c>
      <c r="BL42" t="s">
        <v>303</v>
      </c>
      <c r="BM42" t="s">
        <v>303</v>
      </c>
      <c r="BN42" t="s">
        <v>314</v>
      </c>
      <c r="BO42" t="s">
        <v>303</v>
      </c>
      <c r="BP42" t="s">
        <v>303</v>
      </c>
      <c r="BQ42" t="s">
        <v>303</v>
      </c>
      <c r="BR42" t="s">
        <v>303</v>
      </c>
      <c r="BS42" t="s">
        <v>303</v>
      </c>
      <c r="BT42" t="s">
        <v>303</v>
      </c>
      <c r="BU42" t="s">
        <v>303</v>
      </c>
      <c r="BV42" t="s">
        <v>303</v>
      </c>
      <c r="BW42" t="s">
        <v>314</v>
      </c>
      <c r="BX42" t="s">
        <v>303</v>
      </c>
      <c r="BY42" t="s">
        <v>303</v>
      </c>
      <c r="BZ42" t="s">
        <v>303</v>
      </c>
      <c r="CA42" t="s">
        <v>303</v>
      </c>
      <c r="CB42" t="s">
        <v>303</v>
      </c>
      <c r="CD42" t="s">
        <v>307</v>
      </c>
      <c r="CE42" t="s">
        <v>306</v>
      </c>
      <c r="CF42" t="s">
        <v>307</v>
      </c>
      <c r="CG42" t="s">
        <v>307</v>
      </c>
      <c r="CH42" t="s">
        <v>307</v>
      </c>
      <c r="CI42" t="s">
        <v>307</v>
      </c>
      <c r="CJ42" t="s">
        <v>307</v>
      </c>
      <c r="CK42" t="s">
        <v>307</v>
      </c>
      <c r="CL42" t="s">
        <v>307</v>
      </c>
      <c r="CM42" t="s">
        <v>307</v>
      </c>
      <c r="CN42" t="s">
        <v>307</v>
      </c>
      <c r="CO42" t="s">
        <v>306</v>
      </c>
      <c r="CP42" t="s">
        <v>307</v>
      </c>
      <c r="CQ42" t="s">
        <v>307</v>
      </c>
      <c r="CR42" t="s">
        <v>306</v>
      </c>
      <c r="CS42" t="s">
        <v>307</v>
      </c>
      <c r="CT42" t="s">
        <v>303</v>
      </c>
      <c r="CU42" t="s">
        <v>303</v>
      </c>
      <c r="CV42" t="s">
        <v>303</v>
      </c>
      <c r="CW42" t="s">
        <v>303</v>
      </c>
      <c r="DA42" t="s">
        <v>314</v>
      </c>
      <c r="DB42" t="s">
        <v>303</v>
      </c>
      <c r="DC42" t="s">
        <v>303</v>
      </c>
      <c r="DD42" t="s">
        <v>303</v>
      </c>
      <c r="DE42" t="s">
        <v>314</v>
      </c>
      <c r="DF42" t="s">
        <v>303</v>
      </c>
      <c r="DG42" t="s">
        <v>306</v>
      </c>
      <c r="DH42" t="s">
        <v>307</v>
      </c>
      <c r="DJ42" t="s">
        <v>298</v>
      </c>
      <c r="DK42" t="s">
        <v>316</v>
      </c>
      <c r="DL42" t="s">
        <v>317</v>
      </c>
      <c r="DM42" t="s">
        <v>318</v>
      </c>
      <c r="DO42" t="s">
        <v>303</v>
      </c>
      <c r="DP42" t="s">
        <v>303</v>
      </c>
      <c r="DQ42" t="s">
        <v>303</v>
      </c>
      <c r="DR42" t="s">
        <v>303</v>
      </c>
      <c r="DS42" t="s">
        <v>303</v>
      </c>
      <c r="DT42" t="s">
        <v>303</v>
      </c>
      <c r="DU42" t="s">
        <v>303</v>
      </c>
      <c r="DV42" t="s">
        <v>303</v>
      </c>
      <c r="DW42" t="s">
        <v>314</v>
      </c>
      <c r="DX42" t="s">
        <v>303</v>
      </c>
      <c r="DY42" t="s">
        <v>303</v>
      </c>
      <c r="DZ42" t="s">
        <v>303</v>
      </c>
      <c r="EA42" t="s">
        <v>303</v>
      </c>
      <c r="EB42" t="s">
        <v>303</v>
      </c>
      <c r="ED42" t="s">
        <v>307</v>
      </c>
      <c r="EE42" t="s">
        <v>307</v>
      </c>
      <c r="EG42" t="s">
        <v>307</v>
      </c>
      <c r="EJ42" t="s">
        <v>307</v>
      </c>
      <c r="EN42" t="s">
        <v>303</v>
      </c>
      <c r="EO42" t="s">
        <v>307</v>
      </c>
      <c r="EP42" t="s">
        <v>307</v>
      </c>
      <c r="EQ42" t="s">
        <v>307</v>
      </c>
      <c r="ER42" t="s">
        <v>307</v>
      </c>
      <c r="ES42" t="s">
        <v>307</v>
      </c>
      <c r="ET42" t="s">
        <v>307</v>
      </c>
      <c r="EU42" t="s">
        <v>307</v>
      </c>
      <c r="EV42" t="s">
        <v>307</v>
      </c>
      <c r="EW42" t="s">
        <v>307</v>
      </c>
      <c r="EX42" t="s">
        <v>306</v>
      </c>
      <c r="FV42" t="s">
        <v>303</v>
      </c>
      <c r="FW42" t="s">
        <v>303</v>
      </c>
      <c r="FX42" t="s">
        <v>303</v>
      </c>
      <c r="FY42" t="s">
        <v>303</v>
      </c>
      <c r="GF42" s="1">
        <v>38437</v>
      </c>
      <c r="GI42" t="s">
        <v>307</v>
      </c>
      <c r="GJ42" t="s">
        <v>307</v>
      </c>
      <c r="GQ42" t="s">
        <v>303</v>
      </c>
      <c r="GR42" t="s">
        <v>303</v>
      </c>
      <c r="GS42" t="s">
        <v>303</v>
      </c>
      <c r="GT42" t="s">
        <v>303</v>
      </c>
      <c r="GU42" t="s">
        <v>303</v>
      </c>
      <c r="GV42" t="s">
        <v>303</v>
      </c>
      <c r="GW42" t="s">
        <v>303</v>
      </c>
      <c r="GX42" t="s">
        <v>303</v>
      </c>
      <c r="GY42" t="s">
        <v>303</v>
      </c>
      <c r="HB42" t="s">
        <v>303</v>
      </c>
      <c r="HC42" t="s">
        <v>303</v>
      </c>
      <c r="HD42" t="s">
        <v>303</v>
      </c>
      <c r="HE42" t="s">
        <v>303</v>
      </c>
      <c r="HF42" t="s">
        <v>303</v>
      </c>
      <c r="HG42" t="s">
        <v>303</v>
      </c>
      <c r="HH42" t="s">
        <v>303</v>
      </c>
      <c r="HI42" t="s">
        <v>303</v>
      </c>
      <c r="HJ42" t="s">
        <v>303</v>
      </c>
      <c r="HM42" t="s">
        <v>303</v>
      </c>
      <c r="HN42" t="s">
        <v>303</v>
      </c>
      <c r="HO42" t="s">
        <v>303</v>
      </c>
      <c r="HP42" t="s">
        <v>303</v>
      </c>
      <c r="HQ42" t="s">
        <v>303</v>
      </c>
      <c r="HR42" t="s">
        <v>303</v>
      </c>
      <c r="HS42" t="s">
        <v>303</v>
      </c>
      <c r="HT42" t="s">
        <v>303</v>
      </c>
      <c r="HU42" t="s">
        <v>303</v>
      </c>
      <c r="HX42" t="s">
        <v>306</v>
      </c>
      <c r="HY42" t="s">
        <v>322</v>
      </c>
      <c r="HZ42" t="s">
        <v>335</v>
      </c>
      <c r="IA42" t="s">
        <v>303</v>
      </c>
      <c r="IB42" t="s">
        <v>303</v>
      </c>
      <c r="IC42" t="s">
        <v>303</v>
      </c>
      <c r="ID42" t="s">
        <v>303</v>
      </c>
      <c r="IE42" t="s">
        <v>303</v>
      </c>
      <c r="IF42" t="s">
        <v>303</v>
      </c>
      <c r="IG42" t="s">
        <v>303</v>
      </c>
      <c r="IH42" t="s">
        <v>303</v>
      </c>
      <c r="II42" t="s">
        <v>303</v>
      </c>
      <c r="IL42" t="s">
        <v>303</v>
      </c>
      <c r="IM42" t="s">
        <v>303</v>
      </c>
      <c r="IN42" t="s">
        <v>303</v>
      </c>
      <c r="IO42" t="s">
        <v>303</v>
      </c>
      <c r="IP42" t="s">
        <v>303</v>
      </c>
      <c r="IQ42" t="s">
        <v>303</v>
      </c>
      <c r="IR42" t="s">
        <v>303</v>
      </c>
      <c r="IS42" t="s">
        <v>303</v>
      </c>
      <c r="IT42" t="s">
        <v>303</v>
      </c>
      <c r="IU42" t="s">
        <v>303</v>
      </c>
      <c r="IV42" t="s">
        <v>303</v>
      </c>
      <c r="IW42" t="s">
        <v>303</v>
      </c>
      <c r="IX42" t="s">
        <v>303</v>
      </c>
      <c r="IY42" t="s">
        <v>303</v>
      </c>
      <c r="IZ42" t="s">
        <v>303</v>
      </c>
      <c r="JA42" t="s">
        <v>303</v>
      </c>
      <c r="JB42" t="s">
        <v>303</v>
      </c>
      <c r="JC42" t="s">
        <v>303</v>
      </c>
      <c r="JD42" t="s">
        <v>303</v>
      </c>
      <c r="JE42" t="s">
        <v>303</v>
      </c>
      <c r="JF42" t="s">
        <v>303</v>
      </c>
      <c r="JG42" t="s">
        <v>303</v>
      </c>
      <c r="JH42" t="s">
        <v>303</v>
      </c>
      <c r="JK42" t="s">
        <v>303</v>
      </c>
      <c r="JL42" t="s">
        <v>303</v>
      </c>
      <c r="JM42" t="s">
        <v>303</v>
      </c>
      <c r="JN42" t="s">
        <v>303</v>
      </c>
      <c r="JO42" t="s">
        <v>303</v>
      </c>
      <c r="JP42" t="s">
        <v>303</v>
      </c>
      <c r="JQ42" t="s">
        <v>303</v>
      </c>
      <c r="JR42" t="s">
        <v>303</v>
      </c>
      <c r="JS42" t="s">
        <v>303</v>
      </c>
      <c r="JT42" t="s">
        <v>303</v>
      </c>
      <c r="JU42" t="s">
        <v>303</v>
      </c>
      <c r="JV42" t="s">
        <v>303</v>
      </c>
      <c r="JW42" t="s">
        <v>303</v>
      </c>
      <c r="JX42" t="s">
        <v>303</v>
      </c>
      <c r="JY42" t="s">
        <v>303</v>
      </c>
      <c r="JZ42" t="s">
        <v>303</v>
      </c>
      <c r="KA42" t="s">
        <v>303</v>
      </c>
      <c r="KB42" t="s">
        <v>303</v>
      </c>
      <c r="KC42" t="s">
        <v>303</v>
      </c>
      <c r="KD42" t="s">
        <v>303</v>
      </c>
      <c r="KE42" t="s">
        <v>303</v>
      </c>
      <c r="KF42" t="s">
        <v>303</v>
      </c>
      <c r="KG42" t="s">
        <v>303</v>
      </c>
      <c r="KJ42" t="s">
        <v>303</v>
      </c>
      <c r="KK42" t="s">
        <v>303</v>
      </c>
      <c r="KL42" t="s">
        <v>303</v>
      </c>
      <c r="KM42" t="s">
        <v>303</v>
      </c>
      <c r="KN42" t="s">
        <v>303</v>
      </c>
      <c r="KO42" t="s">
        <v>303</v>
      </c>
      <c r="KP42" t="s">
        <v>303</v>
      </c>
      <c r="KQ42" t="s">
        <v>303</v>
      </c>
      <c r="KR42" t="s">
        <v>303</v>
      </c>
      <c r="KS42" t="s">
        <v>303</v>
      </c>
      <c r="KT42" t="s">
        <v>303</v>
      </c>
      <c r="KU42" t="s">
        <v>303</v>
      </c>
      <c r="KV42" t="s">
        <v>303</v>
      </c>
      <c r="KW42" t="s">
        <v>303</v>
      </c>
      <c r="KX42" t="s">
        <v>306</v>
      </c>
      <c r="KY42" t="s">
        <v>298</v>
      </c>
      <c r="KZ42" t="s">
        <v>307</v>
      </c>
      <c r="LA42" t="s">
        <v>307</v>
      </c>
      <c r="LB42" t="s">
        <v>307</v>
      </c>
      <c r="LI42" t="s">
        <v>303</v>
      </c>
      <c r="LJ42" t="s">
        <v>303</v>
      </c>
      <c r="LK42" t="s">
        <v>303</v>
      </c>
      <c r="LL42" t="s">
        <v>303</v>
      </c>
      <c r="LM42" t="s">
        <v>303</v>
      </c>
      <c r="LN42" t="s">
        <v>303</v>
      </c>
      <c r="LO42" t="s">
        <v>303</v>
      </c>
      <c r="LP42" t="s">
        <v>303</v>
      </c>
      <c r="LQ42" t="s">
        <v>303</v>
      </c>
      <c r="LT42" t="s">
        <v>303</v>
      </c>
      <c r="LU42" t="s">
        <v>303</v>
      </c>
      <c r="LV42" t="s">
        <v>303</v>
      </c>
      <c r="LW42" t="s">
        <v>303</v>
      </c>
      <c r="LX42" t="s">
        <v>303</v>
      </c>
      <c r="LY42" t="s">
        <v>303</v>
      </c>
      <c r="LZ42" t="s">
        <v>303</v>
      </c>
      <c r="MA42" t="s">
        <v>303</v>
      </c>
      <c r="MB42" t="s">
        <v>303</v>
      </c>
      <c r="ME42" t="s">
        <v>307</v>
      </c>
      <c r="MF42" t="s">
        <v>303</v>
      </c>
      <c r="MG42" t="s">
        <v>303</v>
      </c>
      <c r="MH42" t="s">
        <v>303</v>
      </c>
      <c r="MI42" t="s">
        <v>303</v>
      </c>
      <c r="MJ42" t="s">
        <v>303</v>
      </c>
      <c r="MK42" t="s">
        <v>303</v>
      </c>
      <c r="ML42" t="s">
        <v>303</v>
      </c>
      <c r="MM42" t="s">
        <v>303</v>
      </c>
      <c r="MO42" t="s">
        <v>303</v>
      </c>
      <c r="MP42" t="s">
        <v>303</v>
      </c>
      <c r="MQ42" t="s">
        <v>303</v>
      </c>
      <c r="MR42" t="s">
        <v>303</v>
      </c>
      <c r="MS42" t="s">
        <v>303</v>
      </c>
      <c r="MU42" t="s">
        <v>306</v>
      </c>
      <c r="MV42" t="s">
        <v>303</v>
      </c>
      <c r="MW42" t="s">
        <v>303</v>
      </c>
      <c r="MX42" t="s">
        <v>303</v>
      </c>
      <c r="MY42" t="s">
        <v>303</v>
      </c>
      <c r="MZ42" t="s">
        <v>303</v>
      </c>
      <c r="NA42" t="s">
        <v>303</v>
      </c>
      <c r="NB42" t="s">
        <v>303</v>
      </c>
      <c r="NC42" t="s">
        <v>314</v>
      </c>
      <c r="NE42" t="s">
        <v>303</v>
      </c>
      <c r="NF42" t="s">
        <v>314</v>
      </c>
      <c r="NG42" t="s">
        <v>303</v>
      </c>
      <c r="NH42" t="s">
        <v>303</v>
      </c>
      <c r="NI42" t="s">
        <v>425</v>
      </c>
      <c r="NJ42" t="s">
        <v>325</v>
      </c>
    </row>
    <row r="43" spans="1:374" x14ac:dyDescent="0.25">
      <c r="A43">
        <v>3093.2</v>
      </c>
      <c r="B43" s="1">
        <v>38306</v>
      </c>
      <c r="C43" s="1">
        <v>40317</v>
      </c>
      <c r="D43">
        <v>66</v>
      </c>
      <c r="E43">
        <v>5.5</v>
      </c>
      <c r="F43" t="s">
        <v>297</v>
      </c>
      <c r="G43" t="s">
        <v>343</v>
      </c>
      <c r="H43" t="s">
        <v>299</v>
      </c>
      <c r="I43" t="s">
        <v>300</v>
      </c>
      <c r="J43" t="s">
        <v>301</v>
      </c>
      <c r="K43" t="s">
        <v>302</v>
      </c>
      <c r="M43" t="s">
        <v>303</v>
      </c>
      <c r="N43" t="s">
        <v>303</v>
      </c>
      <c r="O43" t="s">
        <v>303</v>
      </c>
      <c r="P43" t="s">
        <v>303</v>
      </c>
      <c r="Q43" t="s">
        <v>303</v>
      </c>
      <c r="R43" t="s">
        <v>303</v>
      </c>
      <c r="T43" t="s">
        <v>304</v>
      </c>
      <c r="U43" t="s">
        <v>305</v>
      </c>
      <c r="W43" t="s">
        <v>306</v>
      </c>
      <c r="X43" t="s">
        <v>307</v>
      </c>
      <c r="AA43" t="s">
        <v>308</v>
      </c>
      <c r="AC43" t="s">
        <v>28</v>
      </c>
      <c r="AD43">
        <v>7</v>
      </c>
      <c r="AF43" t="s">
        <v>310</v>
      </c>
      <c r="AH43" t="s">
        <v>307</v>
      </c>
      <c r="AR43">
        <v>10</v>
      </c>
      <c r="AS43">
        <v>400</v>
      </c>
      <c r="AT43" t="s">
        <v>307</v>
      </c>
      <c r="AV43" t="s">
        <v>317</v>
      </c>
      <c r="AX43" t="s">
        <v>386</v>
      </c>
      <c r="AY43" t="s">
        <v>307</v>
      </c>
      <c r="AZ43">
        <v>3</v>
      </c>
      <c r="BA43" t="s">
        <v>303</v>
      </c>
      <c r="BB43" t="s">
        <v>303</v>
      </c>
      <c r="BC43" t="s">
        <v>303</v>
      </c>
      <c r="BD43" t="s">
        <v>303</v>
      </c>
      <c r="BE43" t="s">
        <v>303</v>
      </c>
      <c r="BF43" t="s">
        <v>303</v>
      </c>
      <c r="BG43" t="s">
        <v>303</v>
      </c>
      <c r="BH43" t="s">
        <v>303</v>
      </c>
      <c r="BI43" t="s">
        <v>303</v>
      </c>
      <c r="BJ43" t="s">
        <v>303</v>
      </c>
      <c r="BK43" t="s">
        <v>303</v>
      </c>
      <c r="BL43" t="s">
        <v>303</v>
      </c>
      <c r="BM43" t="s">
        <v>303</v>
      </c>
      <c r="BN43" t="s">
        <v>314</v>
      </c>
      <c r="BO43" t="s">
        <v>303</v>
      </c>
      <c r="BP43" t="s">
        <v>303</v>
      </c>
      <c r="BQ43" t="s">
        <v>303</v>
      </c>
      <c r="BR43" t="s">
        <v>303</v>
      </c>
      <c r="BS43" t="s">
        <v>303</v>
      </c>
      <c r="BT43" t="s">
        <v>303</v>
      </c>
      <c r="BU43" t="s">
        <v>303</v>
      </c>
      <c r="BV43" t="s">
        <v>303</v>
      </c>
      <c r="BW43" t="s">
        <v>314</v>
      </c>
      <c r="BX43" t="s">
        <v>303</v>
      </c>
      <c r="BY43" t="s">
        <v>303</v>
      </c>
      <c r="BZ43" t="s">
        <v>303</v>
      </c>
      <c r="CA43" t="s">
        <v>303</v>
      </c>
      <c r="CB43" t="s">
        <v>303</v>
      </c>
      <c r="CE43" t="s">
        <v>306</v>
      </c>
      <c r="CO43" t="s">
        <v>306</v>
      </c>
      <c r="CR43" t="s">
        <v>306</v>
      </c>
      <c r="CT43" t="s">
        <v>303</v>
      </c>
      <c r="CU43" t="s">
        <v>303</v>
      </c>
      <c r="CV43" t="s">
        <v>303</v>
      </c>
      <c r="CW43" t="s">
        <v>303</v>
      </c>
      <c r="DA43" t="s">
        <v>314</v>
      </c>
      <c r="DB43" t="s">
        <v>303</v>
      </c>
      <c r="DC43" t="s">
        <v>303</v>
      </c>
      <c r="DD43" t="s">
        <v>303</v>
      </c>
      <c r="DE43" t="s">
        <v>314</v>
      </c>
      <c r="DF43" t="s">
        <v>303</v>
      </c>
      <c r="DG43" t="s">
        <v>306</v>
      </c>
      <c r="DH43" t="s">
        <v>307</v>
      </c>
      <c r="DJ43" t="s">
        <v>298</v>
      </c>
      <c r="DK43" t="s">
        <v>316</v>
      </c>
      <c r="DL43" t="s">
        <v>317</v>
      </c>
      <c r="DM43" t="s">
        <v>318</v>
      </c>
      <c r="DO43" t="s">
        <v>303</v>
      </c>
      <c r="DP43" t="s">
        <v>303</v>
      </c>
      <c r="DQ43" t="s">
        <v>303</v>
      </c>
      <c r="DR43" t="s">
        <v>303</v>
      </c>
      <c r="DS43" t="s">
        <v>303</v>
      </c>
      <c r="DT43" t="s">
        <v>303</v>
      </c>
      <c r="DU43" t="s">
        <v>303</v>
      </c>
      <c r="DV43" t="s">
        <v>303</v>
      </c>
      <c r="DW43" t="s">
        <v>314</v>
      </c>
      <c r="DX43" t="s">
        <v>303</v>
      </c>
      <c r="DY43" t="s">
        <v>303</v>
      </c>
      <c r="DZ43" t="s">
        <v>303</v>
      </c>
      <c r="EA43" t="s">
        <v>303</v>
      </c>
      <c r="EB43" t="s">
        <v>303</v>
      </c>
      <c r="ED43" t="s">
        <v>307</v>
      </c>
      <c r="EE43" t="s">
        <v>307</v>
      </c>
      <c r="EG43" t="s">
        <v>359</v>
      </c>
      <c r="EJ43" t="s">
        <v>359</v>
      </c>
      <c r="EN43" t="s">
        <v>303</v>
      </c>
      <c r="FV43" t="s">
        <v>303</v>
      </c>
      <c r="FW43" t="s">
        <v>303</v>
      </c>
      <c r="FX43" t="s">
        <v>303</v>
      </c>
      <c r="FY43" t="s">
        <v>303</v>
      </c>
      <c r="GI43" t="s">
        <v>307</v>
      </c>
      <c r="GJ43" t="s">
        <v>307</v>
      </c>
      <c r="GQ43" t="s">
        <v>303</v>
      </c>
      <c r="GR43" t="s">
        <v>303</v>
      </c>
      <c r="GS43" t="s">
        <v>303</v>
      </c>
      <c r="GT43" t="s">
        <v>303</v>
      </c>
      <c r="GU43" t="s">
        <v>303</v>
      </c>
      <c r="GV43" t="s">
        <v>303</v>
      </c>
      <c r="GW43" t="s">
        <v>303</v>
      </c>
      <c r="GX43" t="s">
        <v>303</v>
      </c>
      <c r="GY43" t="s">
        <v>303</v>
      </c>
      <c r="HB43" t="s">
        <v>303</v>
      </c>
      <c r="HC43" t="s">
        <v>303</v>
      </c>
      <c r="HD43" t="s">
        <v>303</v>
      </c>
      <c r="HE43" t="s">
        <v>303</v>
      </c>
      <c r="HF43" t="s">
        <v>303</v>
      </c>
      <c r="HG43" t="s">
        <v>303</v>
      </c>
      <c r="HH43" t="s">
        <v>303</v>
      </c>
      <c r="HI43" t="s">
        <v>303</v>
      </c>
      <c r="HJ43" t="s">
        <v>303</v>
      </c>
      <c r="HM43" t="s">
        <v>303</v>
      </c>
      <c r="HN43" t="s">
        <v>303</v>
      </c>
      <c r="HO43" t="s">
        <v>303</v>
      </c>
      <c r="HP43" t="s">
        <v>303</v>
      </c>
      <c r="HQ43" t="s">
        <v>303</v>
      </c>
      <c r="HR43" t="s">
        <v>303</v>
      </c>
      <c r="HS43" t="s">
        <v>303</v>
      </c>
      <c r="HT43" t="s">
        <v>303</v>
      </c>
      <c r="HU43" t="s">
        <v>303</v>
      </c>
      <c r="HX43" t="s">
        <v>306</v>
      </c>
      <c r="HY43" t="s">
        <v>322</v>
      </c>
      <c r="HZ43" t="s">
        <v>335</v>
      </c>
      <c r="IA43" t="s">
        <v>303</v>
      </c>
      <c r="IB43" t="s">
        <v>303</v>
      </c>
      <c r="IC43" t="s">
        <v>303</v>
      </c>
      <c r="ID43" t="s">
        <v>303</v>
      </c>
      <c r="IE43" t="s">
        <v>303</v>
      </c>
      <c r="IF43" t="s">
        <v>303</v>
      </c>
      <c r="IG43" t="s">
        <v>303</v>
      </c>
      <c r="IH43" t="s">
        <v>303</v>
      </c>
      <c r="II43" t="s">
        <v>303</v>
      </c>
      <c r="IL43" t="s">
        <v>303</v>
      </c>
      <c r="IM43" t="s">
        <v>303</v>
      </c>
      <c r="IN43" t="s">
        <v>303</v>
      </c>
      <c r="IO43" t="s">
        <v>303</v>
      </c>
      <c r="IP43" t="s">
        <v>303</v>
      </c>
      <c r="IQ43" t="s">
        <v>303</v>
      </c>
      <c r="IR43" t="s">
        <v>303</v>
      </c>
      <c r="IS43" t="s">
        <v>303</v>
      </c>
      <c r="IT43" t="s">
        <v>303</v>
      </c>
      <c r="IU43" t="s">
        <v>303</v>
      </c>
      <c r="IV43" t="s">
        <v>303</v>
      </c>
      <c r="IW43" t="s">
        <v>303</v>
      </c>
      <c r="IX43" t="s">
        <v>303</v>
      </c>
      <c r="IY43" t="s">
        <v>303</v>
      </c>
      <c r="IZ43" t="s">
        <v>303</v>
      </c>
      <c r="JA43" t="s">
        <v>303</v>
      </c>
      <c r="JB43" t="s">
        <v>303</v>
      </c>
      <c r="JC43" t="s">
        <v>303</v>
      </c>
      <c r="JD43" t="s">
        <v>303</v>
      </c>
      <c r="JE43" t="s">
        <v>303</v>
      </c>
      <c r="JF43" t="s">
        <v>303</v>
      </c>
      <c r="JG43" t="s">
        <v>303</v>
      </c>
      <c r="JH43" t="s">
        <v>303</v>
      </c>
      <c r="JK43" t="s">
        <v>303</v>
      </c>
      <c r="JL43" t="s">
        <v>303</v>
      </c>
      <c r="JM43" t="s">
        <v>303</v>
      </c>
      <c r="JN43" t="s">
        <v>303</v>
      </c>
      <c r="JO43" t="s">
        <v>303</v>
      </c>
      <c r="JP43" t="s">
        <v>303</v>
      </c>
      <c r="JQ43" t="s">
        <v>303</v>
      </c>
      <c r="JR43" t="s">
        <v>303</v>
      </c>
      <c r="JS43" t="s">
        <v>303</v>
      </c>
      <c r="JT43" t="s">
        <v>303</v>
      </c>
      <c r="JU43" t="s">
        <v>303</v>
      </c>
      <c r="JV43" t="s">
        <v>303</v>
      </c>
      <c r="JW43" t="s">
        <v>303</v>
      </c>
      <c r="JX43" t="s">
        <v>303</v>
      </c>
      <c r="JY43" t="s">
        <v>303</v>
      </c>
      <c r="JZ43" t="s">
        <v>303</v>
      </c>
      <c r="KA43" t="s">
        <v>303</v>
      </c>
      <c r="KB43" t="s">
        <v>303</v>
      </c>
      <c r="KC43" t="s">
        <v>303</v>
      </c>
      <c r="KD43" t="s">
        <v>303</v>
      </c>
      <c r="KE43" t="s">
        <v>303</v>
      </c>
      <c r="KF43" t="s">
        <v>303</v>
      </c>
      <c r="KG43" t="s">
        <v>303</v>
      </c>
      <c r="KJ43" t="s">
        <v>303</v>
      </c>
      <c r="KK43" t="s">
        <v>303</v>
      </c>
      <c r="KL43" t="s">
        <v>303</v>
      </c>
      <c r="KM43" t="s">
        <v>303</v>
      </c>
      <c r="KN43" t="s">
        <v>303</v>
      </c>
      <c r="KO43" t="s">
        <v>303</v>
      </c>
      <c r="KP43" t="s">
        <v>303</v>
      </c>
      <c r="KQ43" t="s">
        <v>303</v>
      </c>
      <c r="KR43" t="s">
        <v>303</v>
      </c>
      <c r="KS43" t="s">
        <v>303</v>
      </c>
      <c r="KT43" t="s">
        <v>303</v>
      </c>
      <c r="KU43" t="s">
        <v>303</v>
      </c>
      <c r="KV43" t="s">
        <v>303</v>
      </c>
      <c r="KW43" t="s">
        <v>303</v>
      </c>
      <c r="KX43" t="s">
        <v>307</v>
      </c>
      <c r="LB43" t="s">
        <v>307</v>
      </c>
      <c r="LI43" t="s">
        <v>303</v>
      </c>
      <c r="LJ43" t="s">
        <v>303</v>
      </c>
      <c r="LK43" t="s">
        <v>303</v>
      </c>
      <c r="LL43" t="s">
        <v>303</v>
      </c>
      <c r="LM43" t="s">
        <v>303</v>
      </c>
      <c r="LN43" t="s">
        <v>303</v>
      </c>
      <c r="LO43" t="s">
        <v>303</v>
      </c>
      <c r="LP43" t="s">
        <v>303</v>
      </c>
      <c r="LQ43" t="s">
        <v>303</v>
      </c>
      <c r="LT43" t="s">
        <v>303</v>
      </c>
      <c r="LU43" t="s">
        <v>303</v>
      </c>
      <c r="LV43" t="s">
        <v>303</v>
      </c>
      <c r="LW43" t="s">
        <v>303</v>
      </c>
      <c r="LX43" t="s">
        <v>303</v>
      </c>
      <c r="LY43" t="s">
        <v>303</v>
      </c>
      <c r="LZ43" t="s">
        <v>303</v>
      </c>
      <c r="MA43" t="s">
        <v>303</v>
      </c>
      <c r="MB43" t="s">
        <v>303</v>
      </c>
      <c r="ME43" t="s">
        <v>307</v>
      </c>
      <c r="MF43" t="s">
        <v>303</v>
      </c>
      <c r="MG43" t="s">
        <v>303</v>
      </c>
      <c r="MH43" t="s">
        <v>303</v>
      </c>
      <c r="MI43" t="s">
        <v>303</v>
      </c>
      <c r="MJ43" t="s">
        <v>303</v>
      </c>
      <c r="MK43" t="s">
        <v>303</v>
      </c>
      <c r="ML43" t="s">
        <v>303</v>
      </c>
      <c r="MM43" t="s">
        <v>303</v>
      </c>
      <c r="MO43" t="s">
        <v>303</v>
      </c>
      <c r="MP43" t="s">
        <v>303</v>
      </c>
      <c r="MQ43" t="s">
        <v>303</v>
      </c>
      <c r="MR43" t="s">
        <v>303</v>
      </c>
      <c r="MS43" t="s">
        <v>303</v>
      </c>
      <c r="MU43" t="s">
        <v>307</v>
      </c>
      <c r="MV43" t="s">
        <v>303</v>
      </c>
      <c r="MW43" t="s">
        <v>303</v>
      </c>
      <c r="MX43" t="s">
        <v>303</v>
      </c>
      <c r="MY43" t="s">
        <v>303</v>
      </c>
      <c r="MZ43" t="s">
        <v>303</v>
      </c>
      <c r="NA43" t="s">
        <v>303</v>
      </c>
      <c r="NB43" t="s">
        <v>303</v>
      </c>
      <c r="NC43" t="s">
        <v>303</v>
      </c>
      <c r="NE43" t="s">
        <v>303</v>
      </c>
      <c r="NF43" t="s">
        <v>303</v>
      </c>
      <c r="NG43" t="s">
        <v>303</v>
      </c>
      <c r="NH43" t="s">
        <v>303</v>
      </c>
      <c r="NJ43" t="s">
        <v>325</v>
      </c>
    </row>
    <row r="44" spans="1:374" x14ac:dyDescent="0.25">
      <c r="A44">
        <v>3094</v>
      </c>
      <c r="B44" s="1">
        <v>34242</v>
      </c>
      <c r="C44" s="1">
        <v>40446</v>
      </c>
      <c r="D44">
        <v>203</v>
      </c>
      <c r="E44">
        <v>16.920000000000002</v>
      </c>
      <c r="F44" t="s">
        <v>337</v>
      </c>
      <c r="H44" t="s">
        <v>299</v>
      </c>
      <c r="I44" t="s">
        <v>385</v>
      </c>
      <c r="J44" t="s">
        <v>301</v>
      </c>
      <c r="K44" t="s">
        <v>302</v>
      </c>
      <c r="M44" t="s">
        <v>303</v>
      </c>
      <c r="N44" t="s">
        <v>303</v>
      </c>
      <c r="O44" t="s">
        <v>303</v>
      </c>
      <c r="P44" t="s">
        <v>303</v>
      </c>
      <c r="Q44" t="s">
        <v>303</v>
      </c>
      <c r="R44" t="s">
        <v>303</v>
      </c>
      <c r="T44" t="s">
        <v>304</v>
      </c>
      <c r="U44" t="s">
        <v>305</v>
      </c>
      <c r="W44" t="s">
        <v>306</v>
      </c>
      <c r="X44" t="s">
        <v>307</v>
      </c>
      <c r="AA44" t="s">
        <v>308</v>
      </c>
      <c r="AC44" t="s">
        <v>309</v>
      </c>
      <c r="AF44" t="s">
        <v>310</v>
      </c>
      <c r="AH44" t="s">
        <v>307</v>
      </c>
      <c r="AR44">
        <v>150</v>
      </c>
      <c r="AS44">
        <v>400</v>
      </c>
      <c r="AT44" t="s">
        <v>307</v>
      </c>
      <c r="AV44" t="s">
        <v>311</v>
      </c>
      <c r="AX44" t="s">
        <v>312</v>
      </c>
      <c r="AY44" t="s">
        <v>307</v>
      </c>
      <c r="AZ44" t="s">
        <v>359</v>
      </c>
      <c r="BA44" t="s">
        <v>303</v>
      </c>
      <c r="BB44" t="s">
        <v>303</v>
      </c>
      <c r="BC44" t="s">
        <v>303</v>
      </c>
      <c r="BD44" t="s">
        <v>303</v>
      </c>
      <c r="BE44" t="s">
        <v>303</v>
      </c>
      <c r="BF44" t="s">
        <v>303</v>
      </c>
      <c r="BG44" t="s">
        <v>303</v>
      </c>
      <c r="BH44" t="s">
        <v>303</v>
      </c>
      <c r="BI44" t="s">
        <v>303</v>
      </c>
      <c r="BJ44" t="s">
        <v>303</v>
      </c>
      <c r="BK44" t="s">
        <v>303</v>
      </c>
      <c r="BL44" t="s">
        <v>303</v>
      </c>
      <c r="BM44" t="s">
        <v>303</v>
      </c>
      <c r="BN44" t="s">
        <v>314</v>
      </c>
      <c r="BO44" t="s">
        <v>303</v>
      </c>
      <c r="BP44" t="s">
        <v>303</v>
      </c>
      <c r="BQ44" t="s">
        <v>303</v>
      </c>
      <c r="BR44" t="s">
        <v>303</v>
      </c>
      <c r="BS44" t="s">
        <v>303</v>
      </c>
      <c r="BT44" t="s">
        <v>303</v>
      </c>
      <c r="BU44" t="s">
        <v>303</v>
      </c>
      <c r="BV44" t="s">
        <v>303</v>
      </c>
      <c r="BW44" t="s">
        <v>314</v>
      </c>
      <c r="BX44" t="s">
        <v>303</v>
      </c>
      <c r="BY44" t="s">
        <v>303</v>
      </c>
      <c r="BZ44" t="s">
        <v>314</v>
      </c>
      <c r="CA44" t="s">
        <v>303</v>
      </c>
      <c r="CB44" t="s">
        <v>303</v>
      </c>
      <c r="CC44" t="s">
        <v>371</v>
      </c>
      <c r="CD44" t="s">
        <v>307</v>
      </c>
      <c r="CE44" t="s">
        <v>306</v>
      </c>
      <c r="CF44" t="s">
        <v>307</v>
      </c>
      <c r="CG44" t="s">
        <v>307</v>
      </c>
      <c r="CH44" t="s">
        <v>307</v>
      </c>
      <c r="CI44" t="s">
        <v>307</v>
      </c>
      <c r="CJ44" t="s">
        <v>307</v>
      </c>
      <c r="CK44" t="s">
        <v>307</v>
      </c>
      <c r="CL44" t="s">
        <v>307</v>
      </c>
      <c r="CM44" t="s">
        <v>307</v>
      </c>
      <c r="CN44" t="s">
        <v>307</v>
      </c>
      <c r="CO44" t="s">
        <v>306</v>
      </c>
      <c r="CP44" t="s">
        <v>307</v>
      </c>
      <c r="CQ44" t="s">
        <v>307</v>
      </c>
      <c r="CR44" t="s">
        <v>306</v>
      </c>
      <c r="CS44" t="s">
        <v>307</v>
      </c>
      <c r="CT44" t="s">
        <v>303</v>
      </c>
      <c r="CU44" t="s">
        <v>303</v>
      </c>
      <c r="CV44" t="s">
        <v>303</v>
      </c>
      <c r="CW44" t="s">
        <v>303</v>
      </c>
      <c r="DA44" t="s">
        <v>303</v>
      </c>
      <c r="DB44" t="s">
        <v>303</v>
      </c>
      <c r="DC44" t="s">
        <v>303</v>
      </c>
      <c r="DD44" t="s">
        <v>303</v>
      </c>
      <c r="DE44" t="s">
        <v>303</v>
      </c>
      <c r="DF44" t="s">
        <v>314</v>
      </c>
      <c r="DG44" t="s">
        <v>306</v>
      </c>
      <c r="DH44" t="s">
        <v>307</v>
      </c>
      <c r="DK44" t="s">
        <v>316</v>
      </c>
      <c r="DL44" t="s">
        <v>317</v>
      </c>
      <c r="DM44" t="s">
        <v>318</v>
      </c>
      <c r="DO44" t="s">
        <v>303</v>
      </c>
      <c r="DP44" t="s">
        <v>303</v>
      </c>
      <c r="DQ44" t="s">
        <v>303</v>
      </c>
      <c r="DR44" t="s">
        <v>303</v>
      </c>
      <c r="DS44" t="s">
        <v>314</v>
      </c>
      <c r="DT44" t="s">
        <v>303</v>
      </c>
      <c r="DU44" t="s">
        <v>303</v>
      </c>
      <c r="DV44" t="s">
        <v>303</v>
      </c>
      <c r="DW44" t="s">
        <v>303</v>
      </c>
      <c r="DX44" t="s">
        <v>303</v>
      </c>
      <c r="DY44" t="s">
        <v>303</v>
      </c>
      <c r="DZ44" t="s">
        <v>303</v>
      </c>
      <c r="EA44" t="s">
        <v>303</v>
      </c>
      <c r="EB44" t="s">
        <v>303</v>
      </c>
      <c r="ED44" t="s">
        <v>307</v>
      </c>
      <c r="EE44" t="s">
        <v>307</v>
      </c>
      <c r="EG44" t="s">
        <v>307</v>
      </c>
      <c r="EJ44" t="s">
        <v>306</v>
      </c>
      <c r="EK44" t="s">
        <v>331</v>
      </c>
      <c r="EL44" t="s">
        <v>342</v>
      </c>
      <c r="EM44" t="s">
        <v>307</v>
      </c>
      <c r="EN44" t="s">
        <v>303</v>
      </c>
      <c r="EO44" t="s">
        <v>307</v>
      </c>
      <c r="EP44" t="s">
        <v>307</v>
      </c>
      <c r="EQ44" t="s">
        <v>307</v>
      </c>
      <c r="ER44" t="s">
        <v>307</v>
      </c>
      <c r="ES44" t="s">
        <v>307</v>
      </c>
      <c r="ET44" t="s">
        <v>307</v>
      </c>
      <c r="EU44" t="s">
        <v>307</v>
      </c>
      <c r="EV44" t="s">
        <v>307</v>
      </c>
      <c r="EW44" t="s">
        <v>307</v>
      </c>
      <c r="EX44" t="s">
        <v>306</v>
      </c>
      <c r="FV44" t="s">
        <v>303</v>
      </c>
      <c r="FW44" t="s">
        <v>303</v>
      </c>
      <c r="FX44" t="s">
        <v>303</v>
      </c>
      <c r="FY44" t="s">
        <v>303</v>
      </c>
      <c r="GF44" s="1">
        <v>35934</v>
      </c>
      <c r="GI44" t="s">
        <v>307</v>
      </c>
      <c r="GJ44" t="s">
        <v>307</v>
      </c>
      <c r="GQ44" t="s">
        <v>303</v>
      </c>
      <c r="GR44" t="s">
        <v>303</v>
      </c>
      <c r="GS44" t="s">
        <v>303</v>
      </c>
      <c r="GT44" t="s">
        <v>303</v>
      </c>
      <c r="GU44" t="s">
        <v>303</v>
      </c>
      <c r="GV44" t="s">
        <v>303</v>
      </c>
      <c r="GW44" t="s">
        <v>303</v>
      </c>
      <c r="GX44" t="s">
        <v>303</v>
      </c>
      <c r="GY44" t="s">
        <v>303</v>
      </c>
      <c r="HB44" t="s">
        <v>303</v>
      </c>
      <c r="HC44" t="s">
        <v>303</v>
      </c>
      <c r="HD44" t="s">
        <v>303</v>
      </c>
      <c r="HE44" t="s">
        <v>303</v>
      </c>
      <c r="HF44" t="s">
        <v>303</v>
      </c>
      <c r="HG44" t="s">
        <v>303</v>
      </c>
      <c r="HH44" t="s">
        <v>303</v>
      </c>
      <c r="HI44" t="s">
        <v>303</v>
      </c>
      <c r="HJ44" t="s">
        <v>303</v>
      </c>
      <c r="HM44" t="s">
        <v>303</v>
      </c>
      <c r="HN44" t="s">
        <v>303</v>
      </c>
      <c r="HO44" t="s">
        <v>303</v>
      </c>
      <c r="HP44" t="s">
        <v>303</v>
      </c>
      <c r="HQ44" t="s">
        <v>303</v>
      </c>
      <c r="HR44" t="s">
        <v>303</v>
      </c>
      <c r="HS44" t="s">
        <v>303</v>
      </c>
      <c r="HT44" t="s">
        <v>303</v>
      </c>
      <c r="HU44" t="s">
        <v>303</v>
      </c>
      <c r="HX44" t="s">
        <v>306</v>
      </c>
      <c r="HY44" t="s">
        <v>322</v>
      </c>
      <c r="HZ44" t="s">
        <v>335</v>
      </c>
      <c r="IA44" t="s">
        <v>303</v>
      </c>
      <c r="IB44" t="s">
        <v>303</v>
      </c>
      <c r="IC44" t="s">
        <v>303</v>
      </c>
      <c r="ID44" t="s">
        <v>303</v>
      </c>
      <c r="IE44" t="s">
        <v>303</v>
      </c>
      <c r="IF44" t="s">
        <v>303</v>
      </c>
      <c r="IG44" t="s">
        <v>303</v>
      </c>
      <c r="IH44" t="s">
        <v>303</v>
      </c>
      <c r="II44" t="s">
        <v>303</v>
      </c>
      <c r="IL44" t="s">
        <v>303</v>
      </c>
      <c r="IM44" t="s">
        <v>303</v>
      </c>
      <c r="IN44" t="s">
        <v>303</v>
      </c>
      <c r="IO44" t="s">
        <v>303</v>
      </c>
      <c r="IP44" t="s">
        <v>303</v>
      </c>
      <c r="IQ44" t="s">
        <v>303</v>
      </c>
      <c r="IR44" t="s">
        <v>303</v>
      </c>
      <c r="IS44" t="s">
        <v>303</v>
      </c>
      <c r="IT44" t="s">
        <v>303</v>
      </c>
      <c r="IU44" t="s">
        <v>303</v>
      </c>
      <c r="IV44" t="s">
        <v>303</v>
      </c>
      <c r="IW44" t="s">
        <v>303</v>
      </c>
      <c r="IX44" t="s">
        <v>303</v>
      </c>
      <c r="IY44" t="s">
        <v>303</v>
      </c>
      <c r="IZ44" t="s">
        <v>303</v>
      </c>
      <c r="JA44" t="s">
        <v>303</v>
      </c>
      <c r="JB44" t="s">
        <v>303</v>
      </c>
      <c r="JC44" t="s">
        <v>303</v>
      </c>
      <c r="JD44" t="s">
        <v>303</v>
      </c>
      <c r="JE44" t="s">
        <v>303</v>
      </c>
      <c r="JF44" t="s">
        <v>303</v>
      </c>
      <c r="JG44" t="s">
        <v>303</v>
      </c>
      <c r="JH44" t="s">
        <v>303</v>
      </c>
      <c r="JK44" t="s">
        <v>303</v>
      </c>
      <c r="JL44" t="s">
        <v>303</v>
      </c>
      <c r="JM44" t="s">
        <v>303</v>
      </c>
      <c r="JN44" t="s">
        <v>303</v>
      </c>
      <c r="JO44" t="s">
        <v>303</v>
      </c>
      <c r="JP44" t="s">
        <v>303</v>
      </c>
      <c r="JQ44" t="s">
        <v>303</v>
      </c>
      <c r="JR44" t="s">
        <v>303</v>
      </c>
      <c r="JS44" t="s">
        <v>303</v>
      </c>
      <c r="JT44" t="s">
        <v>303</v>
      </c>
      <c r="JU44" t="s">
        <v>303</v>
      </c>
      <c r="JV44" t="s">
        <v>303</v>
      </c>
      <c r="JW44" t="s">
        <v>303</v>
      </c>
      <c r="JX44" t="s">
        <v>303</v>
      </c>
      <c r="JY44" t="s">
        <v>303</v>
      </c>
      <c r="JZ44" t="s">
        <v>303</v>
      </c>
      <c r="KA44" t="s">
        <v>303</v>
      </c>
      <c r="KB44" t="s">
        <v>303</v>
      </c>
      <c r="KC44" t="s">
        <v>303</v>
      </c>
      <c r="KD44" t="s">
        <v>303</v>
      </c>
      <c r="KE44" t="s">
        <v>303</v>
      </c>
      <c r="KF44" t="s">
        <v>303</v>
      </c>
      <c r="KG44" t="s">
        <v>303</v>
      </c>
      <c r="KJ44" t="s">
        <v>303</v>
      </c>
      <c r="KK44" t="s">
        <v>303</v>
      </c>
      <c r="KL44" t="s">
        <v>303</v>
      </c>
      <c r="KM44" t="s">
        <v>303</v>
      </c>
      <c r="KN44" t="s">
        <v>303</v>
      </c>
      <c r="KO44" t="s">
        <v>303</v>
      </c>
      <c r="KP44" t="s">
        <v>303</v>
      </c>
      <c r="KQ44" t="s">
        <v>303</v>
      </c>
      <c r="KR44" t="s">
        <v>303</v>
      </c>
      <c r="KS44" t="s">
        <v>303</v>
      </c>
      <c r="KT44" t="s">
        <v>303</v>
      </c>
      <c r="KU44" t="s">
        <v>303</v>
      </c>
      <c r="KV44" t="s">
        <v>303</v>
      </c>
      <c r="KW44" t="s">
        <v>303</v>
      </c>
      <c r="KX44" t="s">
        <v>306</v>
      </c>
      <c r="KY44" t="s">
        <v>306</v>
      </c>
      <c r="KZ44" t="s">
        <v>307</v>
      </c>
      <c r="LA44" t="s">
        <v>307</v>
      </c>
      <c r="LB44" t="s">
        <v>307</v>
      </c>
      <c r="LI44" t="s">
        <v>303</v>
      </c>
      <c r="LJ44" t="s">
        <v>303</v>
      </c>
      <c r="LK44" t="s">
        <v>303</v>
      </c>
      <c r="LL44" t="s">
        <v>303</v>
      </c>
      <c r="LM44" t="s">
        <v>303</v>
      </c>
      <c r="LN44" t="s">
        <v>303</v>
      </c>
      <c r="LO44" t="s">
        <v>303</v>
      </c>
      <c r="LP44" t="s">
        <v>303</v>
      </c>
      <c r="LQ44" t="s">
        <v>303</v>
      </c>
      <c r="LT44" t="s">
        <v>303</v>
      </c>
      <c r="LU44" t="s">
        <v>303</v>
      </c>
      <c r="LV44" t="s">
        <v>303</v>
      </c>
      <c r="LW44" t="s">
        <v>303</v>
      </c>
      <c r="LX44" t="s">
        <v>303</v>
      </c>
      <c r="LY44" t="s">
        <v>303</v>
      </c>
      <c r="LZ44" t="s">
        <v>303</v>
      </c>
      <c r="MA44" t="s">
        <v>303</v>
      </c>
      <c r="MB44" t="s">
        <v>303</v>
      </c>
      <c r="ME44" t="s">
        <v>307</v>
      </c>
      <c r="MF44" t="s">
        <v>303</v>
      </c>
      <c r="MG44" t="s">
        <v>303</v>
      </c>
      <c r="MH44" t="s">
        <v>303</v>
      </c>
      <c r="MI44" t="s">
        <v>303</v>
      </c>
      <c r="MJ44" t="s">
        <v>303</v>
      </c>
      <c r="MK44" t="s">
        <v>303</v>
      </c>
      <c r="ML44" t="s">
        <v>303</v>
      </c>
      <c r="MM44" t="s">
        <v>303</v>
      </c>
      <c r="MO44" t="s">
        <v>303</v>
      </c>
      <c r="MP44" t="s">
        <v>303</v>
      </c>
      <c r="MQ44" t="s">
        <v>303</v>
      </c>
      <c r="MR44" t="s">
        <v>303</v>
      </c>
      <c r="MS44" t="s">
        <v>303</v>
      </c>
      <c r="MU44" t="s">
        <v>298</v>
      </c>
      <c r="MV44" t="s">
        <v>303</v>
      </c>
      <c r="MW44" t="s">
        <v>303</v>
      </c>
      <c r="MX44" t="s">
        <v>303</v>
      </c>
      <c r="MY44" t="s">
        <v>303</v>
      </c>
      <c r="MZ44" t="s">
        <v>303</v>
      </c>
      <c r="NA44" t="s">
        <v>303</v>
      </c>
      <c r="NB44" t="s">
        <v>303</v>
      </c>
      <c r="NC44" t="s">
        <v>303</v>
      </c>
      <c r="NE44" t="s">
        <v>303</v>
      </c>
      <c r="NF44" t="s">
        <v>303</v>
      </c>
      <c r="NG44" t="s">
        <v>303</v>
      </c>
      <c r="NH44" t="s">
        <v>303</v>
      </c>
      <c r="NJ44" t="s">
        <v>325</v>
      </c>
    </row>
    <row r="45" spans="1:374" x14ac:dyDescent="0.25">
      <c r="A45">
        <v>3097</v>
      </c>
      <c r="B45" s="1">
        <v>34619</v>
      </c>
      <c r="C45" s="1">
        <v>39905</v>
      </c>
      <c r="D45">
        <v>174</v>
      </c>
      <c r="E45">
        <v>14.5</v>
      </c>
      <c r="F45" t="s">
        <v>297</v>
      </c>
      <c r="G45" t="s">
        <v>298</v>
      </c>
      <c r="H45" t="s">
        <v>299</v>
      </c>
      <c r="I45" t="s">
        <v>300</v>
      </c>
      <c r="J45" t="s">
        <v>326</v>
      </c>
      <c r="K45" t="s">
        <v>327</v>
      </c>
      <c r="M45" t="s">
        <v>303</v>
      </c>
      <c r="N45" t="s">
        <v>303</v>
      </c>
      <c r="O45" t="s">
        <v>303</v>
      </c>
      <c r="P45" t="s">
        <v>303</v>
      </c>
      <c r="Q45" t="s">
        <v>303</v>
      </c>
      <c r="R45" t="s">
        <v>303</v>
      </c>
      <c r="T45" t="s">
        <v>304</v>
      </c>
      <c r="U45" t="s">
        <v>305</v>
      </c>
      <c r="W45" t="s">
        <v>306</v>
      </c>
      <c r="X45" t="s">
        <v>307</v>
      </c>
      <c r="AA45" t="s">
        <v>308</v>
      </c>
      <c r="AC45" t="s">
        <v>309</v>
      </c>
      <c r="AF45" t="s">
        <v>310</v>
      </c>
      <c r="AH45" t="s">
        <v>306</v>
      </c>
      <c r="AI45" t="s">
        <v>306</v>
      </c>
      <c r="AJ45" t="s">
        <v>307</v>
      </c>
      <c r="AK45" t="s">
        <v>307</v>
      </c>
      <c r="AL45" t="s">
        <v>307</v>
      </c>
      <c r="AM45" t="s">
        <v>307</v>
      </c>
      <c r="AN45" t="s">
        <v>306</v>
      </c>
      <c r="AO45" t="s">
        <v>307</v>
      </c>
      <c r="AP45" t="s">
        <v>319</v>
      </c>
      <c r="AQ45" t="s">
        <v>344</v>
      </c>
      <c r="AR45">
        <v>1</v>
      </c>
      <c r="AS45">
        <v>9000</v>
      </c>
      <c r="AT45" t="s">
        <v>307</v>
      </c>
      <c r="AV45" t="s">
        <v>311</v>
      </c>
      <c r="AX45" t="s">
        <v>311</v>
      </c>
      <c r="AY45" t="s">
        <v>307</v>
      </c>
      <c r="AZ45" t="s">
        <v>313</v>
      </c>
      <c r="BA45" t="s">
        <v>303</v>
      </c>
      <c r="BB45" t="s">
        <v>303</v>
      </c>
      <c r="BC45" t="s">
        <v>303</v>
      </c>
      <c r="BD45" t="s">
        <v>303</v>
      </c>
      <c r="BE45" t="s">
        <v>303</v>
      </c>
      <c r="BF45" t="s">
        <v>303</v>
      </c>
      <c r="BG45" t="s">
        <v>303</v>
      </c>
      <c r="BH45" t="s">
        <v>303</v>
      </c>
      <c r="BI45" t="s">
        <v>303</v>
      </c>
      <c r="BJ45" t="s">
        <v>303</v>
      </c>
      <c r="BK45" t="s">
        <v>303</v>
      </c>
      <c r="BL45" t="s">
        <v>303</v>
      </c>
      <c r="BM45" t="s">
        <v>303</v>
      </c>
      <c r="BN45" t="s">
        <v>314</v>
      </c>
      <c r="BO45" t="s">
        <v>303</v>
      </c>
      <c r="BP45" t="s">
        <v>303</v>
      </c>
      <c r="BQ45" t="s">
        <v>303</v>
      </c>
      <c r="BR45" t="s">
        <v>303</v>
      </c>
      <c r="BS45" t="s">
        <v>303</v>
      </c>
      <c r="BT45" t="s">
        <v>303</v>
      </c>
      <c r="BU45" t="s">
        <v>303</v>
      </c>
      <c r="BV45" t="s">
        <v>303</v>
      </c>
      <c r="BW45" t="s">
        <v>314</v>
      </c>
      <c r="BX45" t="s">
        <v>303</v>
      </c>
      <c r="BY45" t="s">
        <v>303</v>
      </c>
      <c r="BZ45" t="s">
        <v>303</v>
      </c>
      <c r="CA45" t="s">
        <v>303</v>
      </c>
      <c r="CB45" t="s">
        <v>303</v>
      </c>
      <c r="CD45" t="s">
        <v>307</v>
      </c>
      <c r="CE45" t="s">
        <v>306</v>
      </c>
      <c r="CF45" t="s">
        <v>307</v>
      </c>
      <c r="CG45" t="s">
        <v>307</v>
      </c>
      <c r="CH45" t="s">
        <v>307</v>
      </c>
      <c r="CI45" t="s">
        <v>307</v>
      </c>
      <c r="CJ45" t="s">
        <v>307</v>
      </c>
      <c r="CK45" t="s">
        <v>306</v>
      </c>
      <c r="CL45" t="s">
        <v>307</v>
      </c>
      <c r="CM45" t="s">
        <v>306</v>
      </c>
      <c r="CN45" t="s">
        <v>307</v>
      </c>
      <c r="CO45" t="s">
        <v>307</v>
      </c>
      <c r="CP45" t="s">
        <v>307</v>
      </c>
      <c r="CQ45" t="s">
        <v>307</v>
      </c>
      <c r="CR45" t="s">
        <v>307</v>
      </c>
      <c r="CS45" t="s">
        <v>306</v>
      </c>
      <c r="CT45" t="s">
        <v>303</v>
      </c>
      <c r="CU45" t="s">
        <v>314</v>
      </c>
      <c r="CV45" t="s">
        <v>303</v>
      </c>
      <c r="CW45" s="2" t="s">
        <v>303</v>
      </c>
      <c r="CZ45" t="s">
        <v>364</v>
      </c>
      <c r="DA45" t="s">
        <v>314</v>
      </c>
      <c r="DB45" t="s">
        <v>303</v>
      </c>
      <c r="DC45" t="s">
        <v>303</v>
      </c>
      <c r="DD45" t="s">
        <v>303</v>
      </c>
      <c r="DE45" t="s">
        <v>314</v>
      </c>
      <c r="DF45" t="s">
        <v>303</v>
      </c>
      <c r="DG45" t="s">
        <v>306</v>
      </c>
      <c r="DH45" t="s">
        <v>306</v>
      </c>
      <c r="DK45" t="s">
        <v>316</v>
      </c>
      <c r="DL45" t="s">
        <v>317</v>
      </c>
      <c r="DM45" t="s">
        <v>318</v>
      </c>
      <c r="DO45" t="s">
        <v>303</v>
      </c>
      <c r="DP45" t="s">
        <v>314</v>
      </c>
      <c r="DQ45" t="s">
        <v>303</v>
      </c>
      <c r="DR45" t="s">
        <v>303</v>
      </c>
      <c r="DS45" t="s">
        <v>303</v>
      </c>
      <c r="DT45" t="s">
        <v>303</v>
      </c>
      <c r="DU45" t="s">
        <v>303</v>
      </c>
      <c r="DV45" t="s">
        <v>303</v>
      </c>
      <c r="DW45" t="s">
        <v>314</v>
      </c>
      <c r="DX45" t="s">
        <v>303</v>
      </c>
      <c r="DY45" t="s">
        <v>303</v>
      </c>
      <c r="DZ45" t="s">
        <v>303</v>
      </c>
      <c r="EA45" t="s">
        <v>303</v>
      </c>
      <c r="EB45" t="s">
        <v>303</v>
      </c>
      <c r="ED45" t="s">
        <v>307</v>
      </c>
      <c r="EE45" t="s">
        <v>307</v>
      </c>
      <c r="EG45" t="s">
        <v>306</v>
      </c>
      <c r="EH45" t="s">
        <v>319</v>
      </c>
      <c r="EI45" t="s">
        <v>360</v>
      </c>
      <c r="EJ45" t="s">
        <v>306</v>
      </c>
      <c r="EK45" t="s">
        <v>340</v>
      </c>
      <c r="EN45" t="s">
        <v>303</v>
      </c>
      <c r="EO45" t="s">
        <v>307</v>
      </c>
      <c r="EP45" t="s">
        <v>307</v>
      </c>
      <c r="EQ45" t="s">
        <v>307</v>
      </c>
      <c r="ER45" t="s">
        <v>307</v>
      </c>
      <c r="ES45" t="s">
        <v>307</v>
      </c>
      <c r="ET45" t="s">
        <v>307</v>
      </c>
      <c r="EU45" t="s">
        <v>306</v>
      </c>
      <c r="EV45" t="s">
        <v>307</v>
      </c>
      <c r="EW45" t="s">
        <v>307</v>
      </c>
      <c r="EX45" t="s">
        <v>307</v>
      </c>
      <c r="FS45" t="s">
        <v>355</v>
      </c>
      <c r="FV45" t="s">
        <v>314</v>
      </c>
      <c r="FW45" t="s">
        <v>303</v>
      </c>
      <c r="FX45" t="s">
        <v>303</v>
      </c>
      <c r="FY45" t="s">
        <v>303</v>
      </c>
      <c r="GI45" t="s">
        <v>306</v>
      </c>
      <c r="GJ45" t="s">
        <v>306</v>
      </c>
      <c r="GK45" t="s">
        <v>306</v>
      </c>
      <c r="GL45" t="s">
        <v>298</v>
      </c>
      <c r="GM45" s="1">
        <v>39899</v>
      </c>
      <c r="GN45" t="s">
        <v>365</v>
      </c>
      <c r="GO45" s="1">
        <v>39899</v>
      </c>
      <c r="GP45" t="s">
        <v>365</v>
      </c>
      <c r="GQ45" t="s">
        <v>303</v>
      </c>
      <c r="GR45" t="s">
        <v>303</v>
      </c>
      <c r="GS45" t="s">
        <v>303</v>
      </c>
      <c r="GT45" t="s">
        <v>303</v>
      </c>
      <c r="GU45" t="s">
        <v>303</v>
      </c>
      <c r="GV45" t="s">
        <v>303</v>
      </c>
      <c r="GW45" t="s">
        <v>303</v>
      </c>
      <c r="GX45" t="s">
        <v>303</v>
      </c>
      <c r="GY45" t="s">
        <v>303</v>
      </c>
      <c r="HB45" t="s">
        <v>303</v>
      </c>
      <c r="HC45" t="s">
        <v>303</v>
      </c>
      <c r="HD45" t="s">
        <v>303</v>
      </c>
      <c r="HE45" t="s">
        <v>303</v>
      </c>
      <c r="HF45" t="s">
        <v>303</v>
      </c>
      <c r="HG45" t="s">
        <v>303</v>
      </c>
      <c r="HH45" t="s">
        <v>303</v>
      </c>
      <c r="HI45" t="s">
        <v>303</v>
      </c>
      <c r="HJ45" t="s">
        <v>303</v>
      </c>
      <c r="HM45" t="s">
        <v>303</v>
      </c>
      <c r="HN45" t="s">
        <v>303</v>
      </c>
      <c r="HO45" t="s">
        <v>303</v>
      </c>
      <c r="HP45" t="s">
        <v>303</v>
      </c>
      <c r="HQ45" t="s">
        <v>303</v>
      </c>
      <c r="HR45" t="s">
        <v>303</v>
      </c>
      <c r="HS45" t="s">
        <v>303</v>
      </c>
      <c r="HT45" t="s">
        <v>303</v>
      </c>
      <c r="HU45" t="s">
        <v>303</v>
      </c>
      <c r="HX45" t="s">
        <v>306</v>
      </c>
      <c r="HY45" t="s">
        <v>323</v>
      </c>
      <c r="HZ45" t="s">
        <v>323</v>
      </c>
      <c r="IA45" t="s">
        <v>314</v>
      </c>
      <c r="IB45" t="s">
        <v>303</v>
      </c>
      <c r="IC45" t="s">
        <v>303</v>
      </c>
      <c r="ID45" t="s">
        <v>303</v>
      </c>
      <c r="IE45" t="s">
        <v>303</v>
      </c>
      <c r="IF45" t="s">
        <v>303</v>
      </c>
      <c r="IG45" t="s">
        <v>303</v>
      </c>
      <c r="IH45" t="s">
        <v>303</v>
      </c>
      <c r="II45" t="s">
        <v>303</v>
      </c>
      <c r="IK45" t="s">
        <v>324</v>
      </c>
      <c r="IL45" t="s">
        <v>314</v>
      </c>
      <c r="IM45" t="s">
        <v>314</v>
      </c>
      <c r="IN45" t="s">
        <v>303</v>
      </c>
      <c r="IO45" t="s">
        <v>314</v>
      </c>
      <c r="IP45" t="s">
        <v>303</v>
      </c>
      <c r="IQ45" t="s">
        <v>303</v>
      </c>
      <c r="IR45" t="s">
        <v>303</v>
      </c>
      <c r="IS45" t="s">
        <v>303</v>
      </c>
      <c r="IT45" t="s">
        <v>303</v>
      </c>
      <c r="IU45" t="s">
        <v>303</v>
      </c>
      <c r="IV45" t="s">
        <v>303</v>
      </c>
      <c r="IW45" t="s">
        <v>303</v>
      </c>
      <c r="IX45" t="s">
        <v>303</v>
      </c>
      <c r="IY45" t="s">
        <v>303</v>
      </c>
      <c r="IZ45" t="s">
        <v>303</v>
      </c>
      <c r="JA45" t="s">
        <v>303</v>
      </c>
      <c r="JB45" t="s">
        <v>303</v>
      </c>
      <c r="JC45" t="s">
        <v>303</v>
      </c>
      <c r="JD45" t="s">
        <v>303</v>
      </c>
      <c r="JE45" t="s">
        <v>303</v>
      </c>
      <c r="JF45" t="s">
        <v>303</v>
      </c>
      <c r="JG45" t="s">
        <v>303</v>
      </c>
      <c r="JH45" t="s">
        <v>303</v>
      </c>
      <c r="JK45" t="s">
        <v>303</v>
      </c>
      <c r="JL45" t="s">
        <v>303</v>
      </c>
      <c r="JM45" t="s">
        <v>303</v>
      </c>
      <c r="JN45" t="s">
        <v>303</v>
      </c>
      <c r="JO45" t="s">
        <v>303</v>
      </c>
      <c r="JP45" t="s">
        <v>303</v>
      </c>
      <c r="JQ45" t="s">
        <v>303</v>
      </c>
      <c r="JR45" t="s">
        <v>303</v>
      </c>
      <c r="JS45" t="s">
        <v>303</v>
      </c>
      <c r="JT45" t="s">
        <v>303</v>
      </c>
      <c r="JU45" t="s">
        <v>303</v>
      </c>
      <c r="JV45" t="s">
        <v>303</v>
      </c>
      <c r="JW45" t="s">
        <v>303</v>
      </c>
      <c r="JX45" t="s">
        <v>303</v>
      </c>
      <c r="JY45" t="s">
        <v>303</v>
      </c>
      <c r="JZ45" t="s">
        <v>303</v>
      </c>
      <c r="KA45" t="s">
        <v>303</v>
      </c>
      <c r="KB45" t="s">
        <v>303</v>
      </c>
      <c r="KC45" t="s">
        <v>303</v>
      </c>
      <c r="KD45" t="s">
        <v>303</v>
      </c>
      <c r="KE45" t="s">
        <v>303</v>
      </c>
      <c r="KF45" t="s">
        <v>303</v>
      </c>
      <c r="KG45" t="s">
        <v>303</v>
      </c>
      <c r="KJ45" t="s">
        <v>303</v>
      </c>
      <c r="KK45" t="s">
        <v>303</v>
      </c>
      <c r="KL45" t="s">
        <v>303</v>
      </c>
      <c r="KM45" t="s">
        <v>303</v>
      </c>
      <c r="KN45" t="s">
        <v>303</v>
      </c>
      <c r="KO45" t="s">
        <v>303</v>
      </c>
      <c r="KP45" t="s">
        <v>303</v>
      </c>
      <c r="KQ45" t="s">
        <v>303</v>
      </c>
      <c r="KR45" t="s">
        <v>303</v>
      </c>
      <c r="KS45" t="s">
        <v>303</v>
      </c>
      <c r="KT45" t="s">
        <v>303</v>
      </c>
      <c r="KU45" t="s">
        <v>303</v>
      </c>
      <c r="KV45" t="s">
        <v>303</v>
      </c>
      <c r="KW45" t="s">
        <v>303</v>
      </c>
      <c r="KX45" t="s">
        <v>306</v>
      </c>
      <c r="KY45" t="s">
        <v>307</v>
      </c>
      <c r="KZ45" t="s">
        <v>307</v>
      </c>
      <c r="LA45" t="s">
        <v>307</v>
      </c>
      <c r="LB45" t="s">
        <v>306</v>
      </c>
      <c r="LC45" t="s">
        <v>307</v>
      </c>
      <c r="LD45" t="s">
        <v>307</v>
      </c>
      <c r="LE45" s="1">
        <v>39913</v>
      </c>
      <c r="LF45" t="s">
        <v>333</v>
      </c>
      <c r="LG45" s="1">
        <v>39913</v>
      </c>
      <c r="LH45" t="s">
        <v>365</v>
      </c>
      <c r="LI45" t="s">
        <v>303</v>
      </c>
      <c r="LJ45" t="s">
        <v>303</v>
      </c>
      <c r="LK45" t="s">
        <v>303</v>
      </c>
      <c r="LL45" t="s">
        <v>303</v>
      </c>
      <c r="LM45" t="s">
        <v>303</v>
      </c>
      <c r="LN45" t="s">
        <v>303</v>
      </c>
      <c r="LO45" t="s">
        <v>303</v>
      </c>
      <c r="LP45" t="s">
        <v>303</v>
      </c>
      <c r="LQ45" t="s">
        <v>303</v>
      </c>
      <c r="LT45" t="s">
        <v>303</v>
      </c>
      <c r="LU45" t="s">
        <v>303</v>
      </c>
      <c r="LV45" t="s">
        <v>303</v>
      </c>
      <c r="LW45" t="s">
        <v>303</v>
      </c>
      <c r="LX45" t="s">
        <v>303</v>
      </c>
      <c r="LY45" t="s">
        <v>303</v>
      </c>
      <c r="LZ45" t="s">
        <v>303</v>
      </c>
      <c r="MA45" t="s">
        <v>303</v>
      </c>
      <c r="MB45" t="s">
        <v>303</v>
      </c>
      <c r="ME45" t="s">
        <v>306</v>
      </c>
      <c r="MF45" t="s">
        <v>314</v>
      </c>
      <c r="MG45" t="s">
        <v>303</v>
      </c>
      <c r="MH45" t="s">
        <v>303</v>
      </c>
      <c r="MI45" t="s">
        <v>303</v>
      </c>
      <c r="MJ45" t="s">
        <v>303</v>
      </c>
      <c r="MK45" t="s">
        <v>303</v>
      </c>
      <c r="ML45" t="s">
        <v>303</v>
      </c>
      <c r="MM45" t="s">
        <v>303</v>
      </c>
      <c r="MO45" t="s">
        <v>303</v>
      </c>
      <c r="MP45" t="s">
        <v>314</v>
      </c>
      <c r="MQ45" t="s">
        <v>303</v>
      </c>
      <c r="MR45" t="s">
        <v>303</v>
      </c>
      <c r="MS45" t="s">
        <v>303</v>
      </c>
      <c r="MU45" t="s">
        <v>306</v>
      </c>
      <c r="MV45" t="s">
        <v>303</v>
      </c>
      <c r="MW45" t="s">
        <v>303</v>
      </c>
      <c r="MX45" t="s">
        <v>303</v>
      </c>
      <c r="MY45" t="s">
        <v>303</v>
      </c>
      <c r="MZ45" t="s">
        <v>303</v>
      </c>
      <c r="NA45" t="s">
        <v>303</v>
      </c>
      <c r="NB45" t="s">
        <v>314</v>
      </c>
      <c r="NC45" t="s">
        <v>303</v>
      </c>
      <c r="ND45" t="s">
        <v>366</v>
      </c>
      <c r="NE45" t="s">
        <v>303</v>
      </c>
      <c r="NF45" t="s">
        <v>314</v>
      </c>
      <c r="NG45" t="s">
        <v>303</v>
      </c>
      <c r="NH45" t="s">
        <v>303</v>
      </c>
      <c r="NI45" t="s">
        <v>367</v>
      </c>
      <c r="NJ45" t="s">
        <v>325</v>
      </c>
    </row>
    <row r="46" spans="1:374" x14ac:dyDescent="0.25">
      <c r="A46">
        <v>3099</v>
      </c>
      <c r="B46" s="1">
        <v>36245</v>
      </c>
      <c r="C46" s="1">
        <v>40415</v>
      </c>
      <c r="D46">
        <v>137</v>
      </c>
      <c r="E46">
        <v>11.42</v>
      </c>
      <c r="F46" t="s">
        <v>337</v>
      </c>
      <c r="H46" t="s">
        <v>338</v>
      </c>
      <c r="I46" t="s">
        <v>28</v>
      </c>
      <c r="J46" t="s">
        <v>301</v>
      </c>
      <c r="K46" t="s">
        <v>302</v>
      </c>
      <c r="M46" t="s">
        <v>303</v>
      </c>
      <c r="N46" t="s">
        <v>303</v>
      </c>
      <c r="O46" t="s">
        <v>303</v>
      </c>
      <c r="P46" t="s">
        <v>303</v>
      </c>
      <c r="Q46" t="s">
        <v>303</v>
      </c>
      <c r="R46" t="s">
        <v>303</v>
      </c>
      <c r="T46" t="s">
        <v>304</v>
      </c>
      <c r="U46" t="s">
        <v>305</v>
      </c>
      <c r="W46" t="s">
        <v>306</v>
      </c>
      <c r="X46" t="s">
        <v>307</v>
      </c>
      <c r="AA46" t="s">
        <v>308</v>
      </c>
      <c r="AC46" t="s">
        <v>28</v>
      </c>
      <c r="AD46">
        <v>7</v>
      </c>
      <c r="AF46" t="s">
        <v>310</v>
      </c>
      <c r="AH46" t="s">
        <v>307</v>
      </c>
      <c r="AR46">
        <v>9</v>
      </c>
      <c r="AS46">
        <v>460</v>
      </c>
      <c r="AT46" t="s">
        <v>307</v>
      </c>
      <c r="AV46" t="s">
        <v>311</v>
      </c>
      <c r="AX46">
        <v>10</v>
      </c>
      <c r="AY46" t="s">
        <v>306</v>
      </c>
      <c r="AZ46" t="s">
        <v>313</v>
      </c>
      <c r="BA46" t="s">
        <v>303</v>
      </c>
      <c r="BB46" t="s">
        <v>303</v>
      </c>
      <c r="BC46" t="s">
        <v>303</v>
      </c>
      <c r="BD46" t="s">
        <v>303</v>
      </c>
      <c r="BE46" t="s">
        <v>303</v>
      </c>
      <c r="BF46" t="s">
        <v>303</v>
      </c>
      <c r="BG46" t="s">
        <v>303</v>
      </c>
      <c r="BH46" t="s">
        <v>303</v>
      </c>
      <c r="BI46" t="s">
        <v>303</v>
      </c>
      <c r="BJ46" t="s">
        <v>303</v>
      </c>
      <c r="BK46" t="s">
        <v>303</v>
      </c>
      <c r="BL46" t="s">
        <v>303</v>
      </c>
      <c r="BM46" t="s">
        <v>303</v>
      </c>
      <c r="BN46" t="s">
        <v>314</v>
      </c>
      <c r="BO46" t="s">
        <v>303</v>
      </c>
      <c r="BP46" t="s">
        <v>303</v>
      </c>
      <c r="BQ46" t="s">
        <v>303</v>
      </c>
      <c r="BR46" t="s">
        <v>303</v>
      </c>
      <c r="BS46" t="s">
        <v>303</v>
      </c>
      <c r="BT46" t="s">
        <v>303</v>
      </c>
      <c r="BU46" t="s">
        <v>303</v>
      </c>
      <c r="BV46" t="s">
        <v>303</v>
      </c>
      <c r="BW46" t="s">
        <v>314</v>
      </c>
      <c r="BX46" t="s">
        <v>303</v>
      </c>
      <c r="BY46" t="s">
        <v>303</v>
      </c>
      <c r="BZ46" t="s">
        <v>303</v>
      </c>
      <c r="CA46" t="s">
        <v>303</v>
      </c>
      <c r="CB46" t="s">
        <v>303</v>
      </c>
      <c r="CD46" t="s">
        <v>307</v>
      </c>
      <c r="CE46" t="s">
        <v>306</v>
      </c>
      <c r="CF46" t="s">
        <v>307</v>
      </c>
      <c r="CG46" t="s">
        <v>307</v>
      </c>
      <c r="CH46" t="s">
        <v>307</v>
      </c>
      <c r="CI46" t="s">
        <v>307</v>
      </c>
      <c r="CJ46" t="s">
        <v>307</v>
      </c>
      <c r="CK46" t="s">
        <v>307</v>
      </c>
      <c r="CL46" t="s">
        <v>307</v>
      </c>
      <c r="CM46" t="s">
        <v>307</v>
      </c>
      <c r="CN46" t="s">
        <v>306</v>
      </c>
      <c r="CO46" t="s">
        <v>307</v>
      </c>
      <c r="CP46" t="s">
        <v>307</v>
      </c>
      <c r="CQ46" t="s">
        <v>307</v>
      </c>
      <c r="CR46" t="s">
        <v>307</v>
      </c>
      <c r="CS46" t="s">
        <v>306</v>
      </c>
      <c r="CT46" t="s">
        <v>303</v>
      </c>
      <c r="CU46" t="s">
        <v>303</v>
      </c>
      <c r="CV46" t="s">
        <v>303</v>
      </c>
      <c r="CW46" t="s">
        <v>303</v>
      </c>
      <c r="CZ46" t="s">
        <v>426</v>
      </c>
      <c r="DA46" t="s">
        <v>303</v>
      </c>
      <c r="DB46" t="s">
        <v>303</v>
      </c>
      <c r="DC46" t="s">
        <v>314</v>
      </c>
      <c r="DD46" t="s">
        <v>303</v>
      </c>
      <c r="DE46" t="s">
        <v>314</v>
      </c>
      <c r="DF46" t="s">
        <v>303</v>
      </c>
      <c r="DG46" t="s">
        <v>306</v>
      </c>
      <c r="DH46" t="s">
        <v>307</v>
      </c>
      <c r="DK46" t="s">
        <v>316</v>
      </c>
      <c r="DL46" t="s">
        <v>317</v>
      </c>
      <c r="DM46" t="s">
        <v>318</v>
      </c>
      <c r="DO46" t="s">
        <v>303</v>
      </c>
      <c r="DP46" t="s">
        <v>303</v>
      </c>
      <c r="DQ46" t="s">
        <v>303</v>
      </c>
      <c r="DR46" t="s">
        <v>314</v>
      </c>
      <c r="DS46" t="s">
        <v>303</v>
      </c>
      <c r="DT46" t="s">
        <v>303</v>
      </c>
      <c r="DU46" t="s">
        <v>303</v>
      </c>
      <c r="DV46" t="s">
        <v>303</v>
      </c>
      <c r="DW46" t="s">
        <v>303</v>
      </c>
      <c r="DX46" t="s">
        <v>303</v>
      </c>
      <c r="DY46" t="s">
        <v>303</v>
      </c>
      <c r="DZ46" t="s">
        <v>303</v>
      </c>
      <c r="EA46" t="s">
        <v>303</v>
      </c>
      <c r="EB46" t="s">
        <v>303</v>
      </c>
      <c r="ED46" t="s">
        <v>307</v>
      </c>
      <c r="EE46" t="s">
        <v>307</v>
      </c>
      <c r="EG46" t="s">
        <v>307</v>
      </c>
      <c r="EJ46" t="s">
        <v>306</v>
      </c>
      <c r="EK46" t="s">
        <v>331</v>
      </c>
      <c r="EL46" t="s">
        <v>342</v>
      </c>
      <c r="EM46" t="s">
        <v>307</v>
      </c>
      <c r="EN46" t="s">
        <v>303</v>
      </c>
      <c r="EO46" t="s">
        <v>307</v>
      </c>
      <c r="EP46" t="s">
        <v>307</v>
      </c>
      <c r="EQ46" t="s">
        <v>307</v>
      </c>
      <c r="ER46" t="s">
        <v>307</v>
      </c>
      <c r="ES46" t="s">
        <v>307</v>
      </c>
      <c r="ET46" t="s">
        <v>307</v>
      </c>
      <c r="EU46" t="s">
        <v>306</v>
      </c>
      <c r="EV46" t="s">
        <v>307</v>
      </c>
      <c r="EW46" t="s">
        <v>307</v>
      </c>
      <c r="EX46" t="s">
        <v>307</v>
      </c>
      <c r="FS46" s="1">
        <v>40106</v>
      </c>
      <c r="FV46" t="s">
        <v>314</v>
      </c>
      <c r="FW46" t="s">
        <v>303</v>
      </c>
      <c r="FX46" t="s">
        <v>314</v>
      </c>
      <c r="FY46" t="s">
        <v>303</v>
      </c>
      <c r="GI46" t="s">
        <v>307</v>
      </c>
      <c r="GJ46" t="s">
        <v>307</v>
      </c>
      <c r="GQ46" t="s">
        <v>303</v>
      </c>
      <c r="GR46" t="s">
        <v>303</v>
      </c>
      <c r="GS46" t="s">
        <v>303</v>
      </c>
      <c r="GT46" t="s">
        <v>303</v>
      </c>
      <c r="GU46" t="s">
        <v>303</v>
      </c>
      <c r="GV46" t="s">
        <v>303</v>
      </c>
      <c r="GW46" t="s">
        <v>303</v>
      </c>
      <c r="GX46" t="s">
        <v>303</v>
      </c>
      <c r="GY46" t="s">
        <v>303</v>
      </c>
      <c r="HB46" t="s">
        <v>303</v>
      </c>
      <c r="HC46" t="s">
        <v>303</v>
      </c>
      <c r="HD46" t="s">
        <v>303</v>
      </c>
      <c r="HE46" t="s">
        <v>303</v>
      </c>
      <c r="HF46" t="s">
        <v>303</v>
      </c>
      <c r="HG46" t="s">
        <v>303</v>
      </c>
      <c r="HH46" t="s">
        <v>303</v>
      </c>
      <c r="HI46" t="s">
        <v>303</v>
      </c>
      <c r="HJ46" t="s">
        <v>303</v>
      </c>
      <c r="HM46" t="s">
        <v>303</v>
      </c>
      <c r="HN46" t="s">
        <v>303</v>
      </c>
      <c r="HO46" t="s">
        <v>303</v>
      </c>
      <c r="HP46" t="s">
        <v>303</v>
      </c>
      <c r="HQ46" t="s">
        <v>303</v>
      </c>
      <c r="HR46" t="s">
        <v>303</v>
      </c>
      <c r="HS46" t="s">
        <v>303</v>
      </c>
      <c r="HT46" t="s">
        <v>303</v>
      </c>
      <c r="HU46" t="s">
        <v>303</v>
      </c>
      <c r="HX46" t="s">
        <v>306</v>
      </c>
      <c r="HY46" t="s">
        <v>322</v>
      </c>
      <c r="HZ46" t="s">
        <v>323</v>
      </c>
      <c r="IA46" t="s">
        <v>303</v>
      </c>
      <c r="IB46" t="s">
        <v>303</v>
      </c>
      <c r="IC46" t="s">
        <v>303</v>
      </c>
      <c r="ID46" t="s">
        <v>303</v>
      </c>
      <c r="IE46" t="s">
        <v>303</v>
      </c>
      <c r="IF46" t="s">
        <v>303</v>
      </c>
      <c r="IG46" t="s">
        <v>303</v>
      </c>
      <c r="IH46" t="s">
        <v>303</v>
      </c>
      <c r="II46" t="s">
        <v>314</v>
      </c>
      <c r="IK46" t="s">
        <v>324</v>
      </c>
      <c r="IL46" t="s">
        <v>303</v>
      </c>
      <c r="IM46" t="s">
        <v>303</v>
      </c>
      <c r="IN46" t="s">
        <v>303</v>
      </c>
      <c r="IO46" t="s">
        <v>303</v>
      </c>
      <c r="IP46" t="s">
        <v>303</v>
      </c>
      <c r="IQ46" t="s">
        <v>303</v>
      </c>
      <c r="IR46" t="s">
        <v>303</v>
      </c>
      <c r="IS46" t="s">
        <v>303</v>
      </c>
      <c r="IT46" t="s">
        <v>303</v>
      </c>
      <c r="IU46" t="s">
        <v>303</v>
      </c>
      <c r="IV46" t="s">
        <v>303</v>
      </c>
      <c r="IW46" t="s">
        <v>303</v>
      </c>
      <c r="IX46" t="s">
        <v>303</v>
      </c>
      <c r="IY46" t="s">
        <v>303</v>
      </c>
      <c r="IZ46" t="s">
        <v>303</v>
      </c>
      <c r="JA46" t="s">
        <v>303</v>
      </c>
      <c r="JB46" t="s">
        <v>303</v>
      </c>
      <c r="JC46" t="s">
        <v>303</v>
      </c>
      <c r="JD46" t="s">
        <v>303</v>
      </c>
      <c r="JE46" t="s">
        <v>303</v>
      </c>
      <c r="JF46" t="s">
        <v>303</v>
      </c>
      <c r="JG46" t="s">
        <v>303</v>
      </c>
      <c r="JH46" t="s">
        <v>303</v>
      </c>
      <c r="JK46" t="s">
        <v>303</v>
      </c>
      <c r="JL46" t="s">
        <v>303</v>
      </c>
      <c r="JM46" t="s">
        <v>303</v>
      </c>
      <c r="JN46" t="s">
        <v>303</v>
      </c>
      <c r="JO46" t="s">
        <v>303</v>
      </c>
      <c r="JP46" t="s">
        <v>303</v>
      </c>
      <c r="JQ46" t="s">
        <v>303</v>
      </c>
      <c r="JR46" t="s">
        <v>303</v>
      </c>
      <c r="JS46" t="s">
        <v>303</v>
      </c>
      <c r="JT46" t="s">
        <v>303</v>
      </c>
      <c r="JU46" t="s">
        <v>303</v>
      </c>
      <c r="JV46" t="s">
        <v>303</v>
      </c>
      <c r="JW46" t="s">
        <v>303</v>
      </c>
      <c r="JX46" t="s">
        <v>303</v>
      </c>
      <c r="JY46" t="s">
        <v>303</v>
      </c>
      <c r="JZ46" t="s">
        <v>303</v>
      </c>
      <c r="KA46" t="s">
        <v>303</v>
      </c>
      <c r="KB46" t="s">
        <v>303</v>
      </c>
      <c r="KC46" t="s">
        <v>303</v>
      </c>
      <c r="KD46" t="s">
        <v>303</v>
      </c>
      <c r="KE46" t="s">
        <v>303</v>
      </c>
      <c r="KF46" t="s">
        <v>303</v>
      </c>
      <c r="KG46" t="s">
        <v>303</v>
      </c>
      <c r="KJ46" t="s">
        <v>303</v>
      </c>
      <c r="KK46" t="s">
        <v>303</v>
      </c>
      <c r="KL46" t="s">
        <v>303</v>
      </c>
      <c r="KM46" t="s">
        <v>303</v>
      </c>
      <c r="KN46" t="s">
        <v>303</v>
      </c>
      <c r="KO46" t="s">
        <v>303</v>
      </c>
      <c r="KP46" t="s">
        <v>303</v>
      </c>
      <c r="KQ46" t="s">
        <v>303</v>
      </c>
      <c r="KR46" t="s">
        <v>303</v>
      </c>
      <c r="KS46" t="s">
        <v>303</v>
      </c>
      <c r="KT46" t="s">
        <v>303</v>
      </c>
      <c r="KU46" t="s">
        <v>303</v>
      </c>
      <c r="KV46" t="s">
        <v>303</v>
      </c>
      <c r="KW46" t="s">
        <v>303</v>
      </c>
      <c r="KX46" t="s">
        <v>307</v>
      </c>
      <c r="LB46" t="s">
        <v>307</v>
      </c>
      <c r="LI46" t="s">
        <v>303</v>
      </c>
      <c r="LJ46" t="s">
        <v>303</v>
      </c>
      <c r="LK46" t="s">
        <v>303</v>
      </c>
      <c r="LL46" t="s">
        <v>303</v>
      </c>
      <c r="LM46" t="s">
        <v>303</v>
      </c>
      <c r="LN46" t="s">
        <v>303</v>
      </c>
      <c r="LO46" t="s">
        <v>303</v>
      </c>
      <c r="LP46" t="s">
        <v>303</v>
      </c>
      <c r="LQ46" t="s">
        <v>303</v>
      </c>
      <c r="LT46" t="s">
        <v>303</v>
      </c>
      <c r="LU46" t="s">
        <v>303</v>
      </c>
      <c r="LV46" t="s">
        <v>303</v>
      </c>
      <c r="LW46" t="s">
        <v>303</v>
      </c>
      <c r="LX46" t="s">
        <v>303</v>
      </c>
      <c r="LY46" t="s">
        <v>303</v>
      </c>
      <c r="LZ46" t="s">
        <v>303</v>
      </c>
      <c r="MA46" t="s">
        <v>303</v>
      </c>
      <c r="MB46" t="s">
        <v>303</v>
      </c>
      <c r="ME46" t="s">
        <v>307</v>
      </c>
      <c r="MF46" t="s">
        <v>303</v>
      </c>
      <c r="MG46" t="s">
        <v>303</v>
      </c>
      <c r="MH46" t="s">
        <v>303</v>
      </c>
      <c r="MI46" t="s">
        <v>303</v>
      </c>
      <c r="MJ46" t="s">
        <v>303</v>
      </c>
      <c r="MK46" t="s">
        <v>303</v>
      </c>
      <c r="ML46" t="s">
        <v>303</v>
      </c>
      <c r="MM46" t="s">
        <v>303</v>
      </c>
      <c r="MO46" t="s">
        <v>303</v>
      </c>
      <c r="MP46" t="s">
        <v>303</v>
      </c>
      <c r="MQ46" t="s">
        <v>303</v>
      </c>
      <c r="MR46" t="s">
        <v>303</v>
      </c>
      <c r="MS46" t="s">
        <v>303</v>
      </c>
      <c r="MU46" t="s">
        <v>307</v>
      </c>
      <c r="MV46" t="s">
        <v>303</v>
      </c>
      <c r="MW46" t="s">
        <v>303</v>
      </c>
      <c r="MX46" t="s">
        <v>303</v>
      </c>
      <c r="MY46" t="s">
        <v>303</v>
      </c>
      <c r="MZ46" t="s">
        <v>303</v>
      </c>
      <c r="NA46" t="s">
        <v>303</v>
      </c>
      <c r="NB46" t="s">
        <v>303</v>
      </c>
      <c r="NC46" t="s">
        <v>303</v>
      </c>
      <c r="NE46" t="s">
        <v>303</v>
      </c>
      <c r="NF46" t="s">
        <v>303</v>
      </c>
      <c r="NG46" t="s">
        <v>303</v>
      </c>
      <c r="NH46" t="s">
        <v>303</v>
      </c>
      <c r="NJ46" t="s">
        <v>325</v>
      </c>
    </row>
    <row r="47" spans="1:374" x14ac:dyDescent="0.25">
      <c r="A47">
        <v>3101</v>
      </c>
      <c r="B47" s="1">
        <v>36910</v>
      </c>
      <c r="C47" s="1">
        <v>40109</v>
      </c>
      <c r="D47">
        <v>105</v>
      </c>
      <c r="E47">
        <v>8.75</v>
      </c>
      <c r="F47" t="s">
        <v>337</v>
      </c>
      <c r="H47" t="s">
        <v>338</v>
      </c>
      <c r="I47" t="s">
        <v>28</v>
      </c>
      <c r="J47" t="s">
        <v>301</v>
      </c>
      <c r="K47" t="s">
        <v>302</v>
      </c>
      <c r="M47" t="s">
        <v>303</v>
      </c>
      <c r="N47" t="s">
        <v>303</v>
      </c>
      <c r="O47" t="s">
        <v>303</v>
      </c>
      <c r="P47" t="s">
        <v>303</v>
      </c>
      <c r="Q47" t="s">
        <v>303</v>
      </c>
      <c r="R47" t="s">
        <v>303</v>
      </c>
      <c r="T47" t="s">
        <v>304</v>
      </c>
      <c r="U47" t="s">
        <v>305</v>
      </c>
      <c r="W47" t="s">
        <v>306</v>
      </c>
      <c r="X47" t="s">
        <v>307</v>
      </c>
      <c r="AA47" t="s">
        <v>308</v>
      </c>
      <c r="AC47" t="s">
        <v>350</v>
      </c>
      <c r="AF47" t="s">
        <v>310</v>
      </c>
      <c r="AH47" t="s">
        <v>307</v>
      </c>
      <c r="AR47">
        <v>115</v>
      </c>
      <c r="AS47">
        <v>150</v>
      </c>
      <c r="AT47" t="s">
        <v>307</v>
      </c>
      <c r="AV47" t="s">
        <v>311</v>
      </c>
      <c r="AX47" t="s">
        <v>311</v>
      </c>
      <c r="AY47" t="s">
        <v>307</v>
      </c>
      <c r="AZ47" t="s">
        <v>313</v>
      </c>
      <c r="BA47" t="s">
        <v>303</v>
      </c>
      <c r="BB47" t="s">
        <v>303</v>
      </c>
      <c r="BC47" t="s">
        <v>303</v>
      </c>
      <c r="BD47" t="s">
        <v>303</v>
      </c>
      <c r="BE47" t="s">
        <v>303</v>
      </c>
      <c r="BF47" t="s">
        <v>303</v>
      </c>
      <c r="BG47" t="s">
        <v>303</v>
      </c>
      <c r="BH47" t="s">
        <v>303</v>
      </c>
      <c r="BI47" t="s">
        <v>303</v>
      </c>
      <c r="BJ47" t="s">
        <v>303</v>
      </c>
      <c r="BK47" t="s">
        <v>303</v>
      </c>
      <c r="BL47" t="s">
        <v>303</v>
      </c>
      <c r="BM47" t="s">
        <v>303</v>
      </c>
      <c r="BN47" t="s">
        <v>314</v>
      </c>
      <c r="BO47" t="s">
        <v>303</v>
      </c>
      <c r="BP47" t="s">
        <v>303</v>
      </c>
      <c r="BQ47" t="s">
        <v>303</v>
      </c>
      <c r="BR47" t="s">
        <v>303</v>
      </c>
      <c r="BS47" t="s">
        <v>303</v>
      </c>
      <c r="BT47" t="s">
        <v>303</v>
      </c>
      <c r="BU47" t="s">
        <v>303</v>
      </c>
      <c r="BV47" t="s">
        <v>303</v>
      </c>
      <c r="BW47" t="s">
        <v>314</v>
      </c>
      <c r="BX47" t="s">
        <v>303</v>
      </c>
      <c r="BY47" t="s">
        <v>303</v>
      </c>
      <c r="BZ47" t="s">
        <v>303</v>
      </c>
      <c r="CA47" t="s">
        <v>303</v>
      </c>
      <c r="CB47" t="s">
        <v>303</v>
      </c>
      <c r="CE47" t="s">
        <v>306</v>
      </c>
      <c r="CF47" t="s">
        <v>307</v>
      </c>
      <c r="CG47" t="s">
        <v>307</v>
      </c>
      <c r="CH47" t="s">
        <v>307</v>
      </c>
      <c r="CI47" t="s">
        <v>307</v>
      </c>
      <c r="CJ47" t="s">
        <v>307</v>
      </c>
      <c r="CK47" t="s">
        <v>307</v>
      </c>
      <c r="CL47" t="s">
        <v>307</v>
      </c>
      <c r="CM47" t="s">
        <v>307</v>
      </c>
      <c r="CN47" t="s">
        <v>307</v>
      </c>
      <c r="CO47" t="s">
        <v>306</v>
      </c>
      <c r="CP47" t="s">
        <v>307</v>
      </c>
      <c r="CQ47" t="s">
        <v>307</v>
      </c>
      <c r="CR47" t="s">
        <v>306</v>
      </c>
      <c r="CS47" t="s">
        <v>307</v>
      </c>
      <c r="CT47" t="s">
        <v>303</v>
      </c>
      <c r="CU47" t="s">
        <v>303</v>
      </c>
      <c r="CV47" t="s">
        <v>303</v>
      </c>
      <c r="CW47" t="s">
        <v>303</v>
      </c>
      <c r="DA47" t="s">
        <v>303</v>
      </c>
      <c r="DB47" t="s">
        <v>303</v>
      </c>
      <c r="DC47" t="s">
        <v>314</v>
      </c>
      <c r="DD47" t="s">
        <v>303</v>
      </c>
      <c r="DE47" t="s">
        <v>314</v>
      </c>
      <c r="DF47" t="s">
        <v>303</v>
      </c>
      <c r="DG47" t="s">
        <v>306</v>
      </c>
      <c r="DH47" t="s">
        <v>307</v>
      </c>
      <c r="DK47" t="s">
        <v>316</v>
      </c>
      <c r="DL47" t="s">
        <v>317</v>
      </c>
      <c r="DM47" t="s">
        <v>318</v>
      </c>
      <c r="DO47" t="s">
        <v>303</v>
      </c>
      <c r="DP47" t="s">
        <v>303</v>
      </c>
      <c r="DQ47" t="s">
        <v>303</v>
      </c>
      <c r="DR47" t="s">
        <v>303</v>
      </c>
      <c r="DS47" t="s">
        <v>303</v>
      </c>
      <c r="DT47" t="s">
        <v>303</v>
      </c>
      <c r="DU47" t="s">
        <v>303</v>
      </c>
      <c r="DV47" t="s">
        <v>303</v>
      </c>
      <c r="DW47" t="s">
        <v>303</v>
      </c>
      <c r="DX47" t="s">
        <v>303</v>
      </c>
      <c r="DY47" t="s">
        <v>303</v>
      </c>
      <c r="DZ47" t="s">
        <v>303</v>
      </c>
      <c r="EA47" t="s">
        <v>303</v>
      </c>
      <c r="EB47" t="s">
        <v>303</v>
      </c>
      <c r="ED47" t="s">
        <v>307</v>
      </c>
      <c r="EE47" t="s">
        <v>307</v>
      </c>
      <c r="EG47" t="s">
        <v>359</v>
      </c>
      <c r="EJ47" t="s">
        <v>306</v>
      </c>
      <c r="EK47" t="s">
        <v>361</v>
      </c>
      <c r="EL47" t="s">
        <v>342</v>
      </c>
      <c r="EM47" t="s">
        <v>307</v>
      </c>
      <c r="EN47" t="s">
        <v>303</v>
      </c>
      <c r="EO47" t="s">
        <v>307</v>
      </c>
      <c r="EP47" t="s">
        <v>307</v>
      </c>
      <c r="EQ47" t="s">
        <v>307</v>
      </c>
      <c r="ER47" t="s">
        <v>307</v>
      </c>
      <c r="ES47" t="s">
        <v>307</v>
      </c>
      <c r="ET47" t="s">
        <v>307</v>
      </c>
      <c r="EU47" t="s">
        <v>307</v>
      </c>
      <c r="EV47" t="s">
        <v>307</v>
      </c>
      <c r="EW47" t="s">
        <v>307</v>
      </c>
      <c r="EX47" t="s">
        <v>306</v>
      </c>
      <c r="FV47" t="s">
        <v>303</v>
      </c>
      <c r="FW47" t="s">
        <v>303</v>
      </c>
      <c r="FX47" t="s">
        <v>303</v>
      </c>
      <c r="FY47" t="s">
        <v>303</v>
      </c>
      <c r="GF47" s="1">
        <v>37018</v>
      </c>
      <c r="GG47" s="1">
        <v>38332</v>
      </c>
      <c r="GI47" t="s">
        <v>307</v>
      </c>
      <c r="GJ47" t="s">
        <v>307</v>
      </c>
      <c r="GQ47" t="s">
        <v>303</v>
      </c>
      <c r="GR47" t="s">
        <v>303</v>
      </c>
      <c r="GS47" t="s">
        <v>303</v>
      </c>
      <c r="GT47" t="s">
        <v>303</v>
      </c>
      <c r="GU47" t="s">
        <v>303</v>
      </c>
      <c r="GV47" t="s">
        <v>303</v>
      </c>
      <c r="GW47" t="s">
        <v>303</v>
      </c>
      <c r="GX47" t="s">
        <v>303</v>
      </c>
      <c r="GY47" t="s">
        <v>303</v>
      </c>
      <c r="HB47" t="s">
        <v>303</v>
      </c>
      <c r="HC47" t="s">
        <v>303</v>
      </c>
      <c r="HD47" t="s">
        <v>303</v>
      </c>
      <c r="HE47" t="s">
        <v>303</v>
      </c>
      <c r="HF47" t="s">
        <v>303</v>
      </c>
      <c r="HG47" t="s">
        <v>303</v>
      </c>
      <c r="HH47" t="s">
        <v>303</v>
      </c>
      <c r="HI47" t="s">
        <v>303</v>
      </c>
      <c r="HJ47" t="s">
        <v>303</v>
      </c>
      <c r="HM47" t="s">
        <v>303</v>
      </c>
      <c r="HN47" t="s">
        <v>303</v>
      </c>
      <c r="HO47" t="s">
        <v>303</v>
      </c>
      <c r="HP47" t="s">
        <v>303</v>
      </c>
      <c r="HQ47" t="s">
        <v>303</v>
      </c>
      <c r="HR47" t="s">
        <v>303</v>
      </c>
      <c r="HS47" t="s">
        <v>303</v>
      </c>
      <c r="HT47" t="s">
        <v>303</v>
      </c>
      <c r="HU47" t="s">
        <v>303</v>
      </c>
      <c r="HX47" t="s">
        <v>306</v>
      </c>
      <c r="HY47" t="s">
        <v>322</v>
      </c>
      <c r="HZ47" t="s">
        <v>323</v>
      </c>
      <c r="IA47" t="s">
        <v>314</v>
      </c>
      <c r="IB47" t="s">
        <v>303</v>
      </c>
      <c r="IC47" t="s">
        <v>303</v>
      </c>
      <c r="ID47" t="s">
        <v>303</v>
      </c>
      <c r="IE47" t="s">
        <v>303</v>
      </c>
      <c r="IF47" t="s">
        <v>303</v>
      </c>
      <c r="IG47" t="s">
        <v>303</v>
      </c>
      <c r="IH47" t="s">
        <v>303</v>
      </c>
      <c r="II47" t="s">
        <v>303</v>
      </c>
      <c r="IK47" t="s">
        <v>324</v>
      </c>
      <c r="IL47" t="s">
        <v>303</v>
      </c>
      <c r="IM47" t="s">
        <v>303</v>
      </c>
      <c r="IN47" t="s">
        <v>303</v>
      </c>
      <c r="IO47" t="s">
        <v>303</v>
      </c>
      <c r="IP47" t="s">
        <v>303</v>
      </c>
      <c r="IQ47" t="s">
        <v>303</v>
      </c>
      <c r="IR47" t="s">
        <v>303</v>
      </c>
      <c r="IS47" t="s">
        <v>303</v>
      </c>
      <c r="IT47" t="s">
        <v>303</v>
      </c>
      <c r="IU47" t="s">
        <v>303</v>
      </c>
      <c r="IV47" t="s">
        <v>303</v>
      </c>
      <c r="IW47" t="s">
        <v>303</v>
      </c>
      <c r="IX47" t="s">
        <v>303</v>
      </c>
      <c r="IY47" t="s">
        <v>303</v>
      </c>
      <c r="IZ47" t="s">
        <v>303</v>
      </c>
      <c r="JA47" t="s">
        <v>303</v>
      </c>
      <c r="JB47" t="s">
        <v>303</v>
      </c>
      <c r="JC47" t="s">
        <v>303</v>
      </c>
      <c r="JD47" t="s">
        <v>303</v>
      </c>
      <c r="JE47" t="s">
        <v>303</v>
      </c>
      <c r="JF47" t="s">
        <v>303</v>
      </c>
      <c r="JG47" t="s">
        <v>303</v>
      </c>
      <c r="JH47" t="s">
        <v>303</v>
      </c>
      <c r="JK47" t="s">
        <v>303</v>
      </c>
      <c r="JL47" t="s">
        <v>303</v>
      </c>
      <c r="JM47" t="s">
        <v>303</v>
      </c>
      <c r="JN47" t="s">
        <v>303</v>
      </c>
      <c r="JO47" t="s">
        <v>303</v>
      </c>
      <c r="JP47" t="s">
        <v>303</v>
      </c>
      <c r="JQ47" t="s">
        <v>303</v>
      </c>
      <c r="JR47" t="s">
        <v>303</v>
      </c>
      <c r="JS47" t="s">
        <v>303</v>
      </c>
      <c r="JT47" t="s">
        <v>303</v>
      </c>
      <c r="JU47" t="s">
        <v>303</v>
      </c>
      <c r="JV47" t="s">
        <v>303</v>
      </c>
      <c r="JW47" t="s">
        <v>303</v>
      </c>
      <c r="JX47" t="s">
        <v>303</v>
      </c>
      <c r="JY47" t="s">
        <v>303</v>
      </c>
      <c r="JZ47" t="s">
        <v>303</v>
      </c>
      <c r="KA47" t="s">
        <v>303</v>
      </c>
      <c r="KB47" t="s">
        <v>303</v>
      </c>
      <c r="KC47" t="s">
        <v>303</v>
      </c>
      <c r="KD47" t="s">
        <v>303</v>
      </c>
      <c r="KE47" t="s">
        <v>303</v>
      </c>
      <c r="KF47" t="s">
        <v>303</v>
      </c>
      <c r="KG47" t="s">
        <v>303</v>
      </c>
      <c r="KJ47" t="s">
        <v>303</v>
      </c>
      <c r="KK47" t="s">
        <v>303</v>
      </c>
      <c r="KL47" t="s">
        <v>303</v>
      </c>
      <c r="KM47" t="s">
        <v>303</v>
      </c>
      <c r="KN47" t="s">
        <v>303</v>
      </c>
      <c r="KO47" t="s">
        <v>303</v>
      </c>
      <c r="KP47" t="s">
        <v>303</v>
      </c>
      <c r="KQ47" t="s">
        <v>303</v>
      </c>
      <c r="KR47" t="s">
        <v>303</v>
      </c>
      <c r="KS47" t="s">
        <v>303</v>
      </c>
      <c r="KT47" t="s">
        <v>303</v>
      </c>
      <c r="KU47" t="s">
        <v>303</v>
      </c>
      <c r="KV47" t="s">
        <v>303</v>
      </c>
      <c r="KW47" t="s">
        <v>303</v>
      </c>
      <c r="KX47" t="s">
        <v>307</v>
      </c>
      <c r="LB47" t="s">
        <v>307</v>
      </c>
      <c r="LI47" t="s">
        <v>303</v>
      </c>
      <c r="LJ47" t="s">
        <v>303</v>
      </c>
      <c r="LK47" t="s">
        <v>303</v>
      </c>
      <c r="LL47" t="s">
        <v>303</v>
      </c>
      <c r="LM47" t="s">
        <v>303</v>
      </c>
      <c r="LN47" t="s">
        <v>303</v>
      </c>
      <c r="LO47" t="s">
        <v>303</v>
      </c>
      <c r="LP47" t="s">
        <v>303</v>
      </c>
      <c r="LQ47" t="s">
        <v>303</v>
      </c>
      <c r="LT47" t="s">
        <v>303</v>
      </c>
      <c r="LU47" t="s">
        <v>303</v>
      </c>
      <c r="LV47" t="s">
        <v>303</v>
      </c>
      <c r="LW47" t="s">
        <v>303</v>
      </c>
      <c r="LX47" t="s">
        <v>303</v>
      </c>
      <c r="LY47" t="s">
        <v>303</v>
      </c>
      <c r="LZ47" t="s">
        <v>303</v>
      </c>
      <c r="MA47" t="s">
        <v>303</v>
      </c>
      <c r="MB47" t="s">
        <v>303</v>
      </c>
      <c r="ME47" t="s">
        <v>307</v>
      </c>
      <c r="MF47" t="s">
        <v>303</v>
      </c>
      <c r="MG47" t="s">
        <v>303</v>
      </c>
      <c r="MH47" t="s">
        <v>303</v>
      </c>
      <c r="MI47" t="s">
        <v>303</v>
      </c>
      <c r="MJ47" t="s">
        <v>303</v>
      </c>
      <c r="MK47" t="s">
        <v>303</v>
      </c>
      <c r="ML47" t="s">
        <v>303</v>
      </c>
      <c r="MM47" t="s">
        <v>303</v>
      </c>
      <c r="MO47" t="s">
        <v>303</v>
      </c>
      <c r="MP47" t="s">
        <v>303</v>
      </c>
      <c r="MQ47" t="s">
        <v>303</v>
      </c>
      <c r="MR47" t="s">
        <v>303</v>
      </c>
      <c r="MS47" t="s">
        <v>303</v>
      </c>
      <c r="MU47" t="s">
        <v>307</v>
      </c>
      <c r="MV47" t="s">
        <v>303</v>
      </c>
      <c r="MW47" t="s">
        <v>303</v>
      </c>
      <c r="MX47" t="s">
        <v>303</v>
      </c>
      <c r="MY47" t="s">
        <v>303</v>
      </c>
      <c r="MZ47" t="s">
        <v>303</v>
      </c>
      <c r="NA47" t="s">
        <v>303</v>
      </c>
      <c r="NB47" t="s">
        <v>303</v>
      </c>
      <c r="NC47" t="s">
        <v>303</v>
      </c>
      <c r="NE47" t="s">
        <v>303</v>
      </c>
      <c r="NF47" t="s">
        <v>303</v>
      </c>
      <c r="NG47" t="s">
        <v>303</v>
      </c>
      <c r="NH47" t="s">
        <v>303</v>
      </c>
      <c r="NJ47" t="s">
        <v>325</v>
      </c>
    </row>
    <row r="48" spans="1:374" x14ac:dyDescent="0.25">
      <c r="A48">
        <v>3103</v>
      </c>
      <c r="B48" s="1">
        <v>34132</v>
      </c>
      <c r="C48" s="1">
        <v>40136</v>
      </c>
      <c r="D48">
        <v>197</v>
      </c>
      <c r="E48">
        <v>16.420000000000002</v>
      </c>
      <c r="F48" t="s">
        <v>297</v>
      </c>
      <c r="G48" t="s">
        <v>298</v>
      </c>
      <c r="H48" t="s">
        <v>299</v>
      </c>
      <c r="I48" t="s">
        <v>300</v>
      </c>
      <c r="J48" t="s">
        <v>326</v>
      </c>
      <c r="K48" t="s">
        <v>327</v>
      </c>
      <c r="M48" t="s">
        <v>303</v>
      </c>
      <c r="N48" t="s">
        <v>303</v>
      </c>
      <c r="O48" t="s">
        <v>303</v>
      </c>
      <c r="P48" t="s">
        <v>303</v>
      </c>
      <c r="Q48" t="s">
        <v>303</v>
      </c>
      <c r="R48" t="s">
        <v>303</v>
      </c>
      <c r="T48" t="s">
        <v>304</v>
      </c>
      <c r="U48" t="s">
        <v>305</v>
      </c>
      <c r="W48" t="s">
        <v>306</v>
      </c>
      <c r="X48" t="s">
        <v>307</v>
      </c>
      <c r="AA48" t="s">
        <v>308</v>
      </c>
      <c r="AC48" t="s">
        <v>309</v>
      </c>
      <c r="AF48" t="s">
        <v>310</v>
      </c>
      <c r="AH48" t="s">
        <v>306</v>
      </c>
      <c r="AI48" t="s">
        <v>306</v>
      </c>
      <c r="AJ48" t="s">
        <v>307</v>
      </c>
      <c r="AK48" t="s">
        <v>307</v>
      </c>
      <c r="AL48" t="s">
        <v>307</v>
      </c>
      <c r="AM48" t="s">
        <v>307</v>
      </c>
      <c r="AN48" t="s">
        <v>307</v>
      </c>
      <c r="AO48" t="s">
        <v>307</v>
      </c>
      <c r="AP48" t="s">
        <v>319</v>
      </c>
      <c r="AQ48" t="s">
        <v>329</v>
      </c>
      <c r="AR48">
        <v>34</v>
      </c>
      <c r="AS48">
        <v>360</v>
      </c>
      <c r="AT48" t="s">
        <v>307</v>
      </c>
      <c r="AV48" t="s">
        <v>311</v>
      </c>
      <c r="AX48" t="s">
        <v>311</v>
      </c>
      <c r="AY48" t="s">
        <v>307</v>
      </c>
      <c r="AZ48" t="s">
        <v>313</v>
      </c>
      <c r="BA48" t="s">
        <v>303</v>
      </c>
      <c r="BB48" t="s">
        <v>303</v>
      </c>
      <c r="BC48" t="s">
        <v>303</v>
      </c>
      <c r="BD48" t="s">
        <v>303</v>
      </c>
      <c r="BE48" t="s">
        <v>303</v>
      </c>
      <c r="BF48" t="s">
        <v>303</v>
      </c>
      <c r="BG48" t="s">
        <v>303</v>
      </c>
      <c r="BH48" t="s">
        <v>303</v>
      </c>
      <c r="BI48" t="s">
        <v>303</v>
      </c>
      <c r="BJ48" t="s">
        <v>303</v>
      </c>
      <c r="BK48" t="s">
        <v>303</v>
      </c>
      <c r="BL48" t="s">
        <v>303</v>
      </c>
      <c r="BM48" t="s">
        <v>303</v>
      </c>
      <c r="BN48" t="s">
        <v>314</v>
      </c>
      <c r="BO48" t="s">
        <v>303</v>
      </c>
      <c r="BP48" t="s">
        <v>303</v>
      </c>
      <c r="BQ48" t="s">
        <v>303</v>
      </c>
      <c r="BR48" t="s">
        <v>303</v>
      </c>
      <c r="BS48" t="s">
        <v>303</v>
      </c>
      <c r="BT48" t="s">
        <v>314</v>
      </c>
      <c r="BU48" t="s">
        <v>303</v>
      </c>
      <c r="BV48" t="s">
        <v>303</v>
      </c>
      <c r="BW48" t="s">
        <v>303</v>
      </c>
      <c r="BX48" t="s">
        <v>303</v>
      </c>
      <c r="BY48" t="s">
        <v>303</v>
      </c>
      <c r="BZ48" t="s">
        <v>303</v>
      </c>
      <c r="CA48" t="s">
        <v>303</v>
      </c>
      <c r="CB48" t="s">
        <v>303</v>
      </c>
      <c r="CD48" t="s">
        <v>307</v>
      </c>
      <c r="CE48" t="s">
        <v>306</v>
      </c>
      <c r="CF48" t="s">
        <v>307</v>
      </c>
      <c r="CG48" t="s">
        <v>307</v>
      </c>
      <c r="CH48" t="s">
        <v>307</v>
      </c>
      <c r="CI48" t="s">
        <v>307</v>
      </c>
      <c r="CJ48" t="s">
        <v>307</v>
      </c>
      <c r="CK48" t="s">
        <v>307</v>
      </c>
      <c r="CL48" t="s">
        <v>307</v>
      </c>
      <c r="CM48" t="s">
        <v>307</v>
      </c>
      <c r="CN48" t="s">
        <v>306</v>
      </c>
      <c r="CO48" t="s">
        <v>307</v>
      </c>
      <c r="CP48" t="s">
        <v>307</v>
      </c>
      <c r="CQ48" t="s">
        <v>307</v>
      </c>
      <c r="CR48" t="s">
        <v>307</v>
      </c>
      <c r="CS48" t="s">
        <v>307</v>
      </c>
      <c r="CT48" t="s">
        <v>303</v>
      </c>
      <c r="CU48" t="s">
        <v>303</v>
      </c>
      <c r="CV48" t="s">
        <v>303</v>
      </c>
      <c r="CW48" t="s">
        <v>303</v>
      </c>
      <c r="DA48" t="s">
        <v>303</v>
      </c>
      <c r="DB48" t="s">
        <v>303</v>
      </c>
      <c r="DC48" t="s">
        <v>314</v>
      </c>
      <c r="DD48" t="s">
        <v>303</v>
      </c>
      <c r="DE48" t="s">
        <v>314</v>
      </c>
      <c r="DF48" t="s">
        <v>303</v>
      </c>
      <c r="DG48" t="s">
        <v>306</v>
      </c>
      <c r="DH48" t="s">
        <v>307</v>
      </c>
      <c r="DK48" t="s">
        <v>316</v>
      </c>
      <c r="DL48" t="s">
        <v>317</v>
      </c>
      <c r="DM48" t="s">
        <v>318</v>
      </c>
      <c r="DO48" t="s">
        <v>303</v>
      </c>
      <c r="DP48" t="s">
        <v>303</v>
      </c>
      <c r="DQ48" t="s">
        <v>303</v>
      </c>
      <c r="DR48" t="s">
        <v>303</v>
      </c>
      <c r="DS48" t="s">
        <v>303</v>
      </c>
      <c r="DT48" t="s">
        <v>303</v>
      </c>
      <c r="DU48" t="s">
        <v>303</v>
      </c>
      <c r="DV48" t="s">
        <v>303</v>
      </c>
      <c r="DW48" t="s">
        <v>303</v>
      </c>
      <c r="DX48" t="s">
        <v>303</v>
      </c>
      <c r="DY48" t="s">
        <v>303</v>
      </c>
      <c r="DZ48" t="s">
        <v>303</v>
      </c>
      <c r="EA48" t="s">
        <v>303</v>
      </c>
      <c r="EB48" t="s">
        <v>303</v>
      </c>
      <c r="ED48" t="s">
        <v>307</v>
      </c>
      <c r="EE48" t="s">
        <v>307</v>
      </c>
      <c r="EG48" t="s">
        <v>306</v>
      </c>
      <c r="EH48" t="s">
        <v>319</v>
      </c>
      <c r="EI48" t="s">
        <v>344</v>
      </c>
      <c r="EJ48" t="s">
        <v>307</v>
      </c>
      <c r="EN48" t="s">
        <v>314</v>
      </c>
      <c r="FV48" t="s">
        <v>303</v>
      </c>
      <c r="FW48" t="s">
        <v>303</v>
      </c>
      <c r="FX48" t="s">
        <v>303</v>
      </c>
      <c r="FY48" t="s">
        <v>303</v>
      </c>
      <c r="GI48" t="s">
        <v>307</v>
      </c>
      <c r="GJ48" t="s">
        <v>307</v>
      </c>
      <c r="GQ48" t="s">
        <v>303</v>
      </c>
      <c r="GR48" t="s">
        <v>303</v>
      </c>
      <c r="GS48" t="s">
        <v>303</v>
      </c>
      <c r="GT48" t="s">
        <v>303</v>
      </c>
      <c r="GU48" t="s">
        <v>303</v>
      </c>
      <c r="GV48" t="s">
        <v>303</v>
      </c>
      <c r="GW48" t="s">
        <v>303</v>
      </c>
      <c r="GX48" t="s">
        <v>303</v>
      </c>
      <c r="GY48" t="s">
        <v>303</v>
      </c>
      <c r="HB48" t="s">
        <v>303</v>
      </c>
      <c r="HC48" t="s">
        <v>303</v>
      </c>
      <c r="HD48" t="s">
        <v>303</v>
      </c>
      <c r="HE48" t="s">
        <v>303</v>
      </c>
      <c r="HF48" t="s">
        <v>303</v>
      </c>
      <c r="HG48" t="s">
        <v>303</v>
      </c>
      <c r="HH48" t="s">
        <v>303</v>
      </c>
      <c r="HI48" t="s">
        <v>303</v>
      </c>
      <c r="HJ48" t="s">
        <v>303</v>
      </c>
      <c r="HM48" t="s">
        <v>303</v>
      </c>
      <c r="HN48" t="s">
        <v>303</v>
      </c>
      <c r="HO48" t="s">
        <v>303</v>
      </c>
      <c r="HP48" t="s">
        <v>303</v>
      </c>
      <c r="HQ48" t="s">
        <v>303</v>
      </c>
      <c r="HR48" t="s">
        <v>303</v>
      </c>
      <c r="HS48" t="s">
        <v>303</v>
      </c>
      <c r="HT48" t="s">
        <v>303</v>
      </c>
      <c r="HU48" t="s">
        <v>303</v>
      </c>
      <c r="HX48" t="s">
        <v>306</v>
      </c>
      <c r="HY48" t="s">
        <v>322</v>
      </c>
      <c r="HZ48" t="s">
        <v>323</v>
      </c>
      <c r="IA48" t="s">
        <v>303</v>
      </c>
      <c r="IB48" t="s">
        <v>303</v>
      </c>
      <c r="IC48" t="s">
        <v>303</v>
      </c>
      <c r="ID48" t="s">
        <v>303</v>
      </c>
      <c r="IE48" t="s">
        <v>303</v>
      </c>
      <c r="IF48" t="s">
        <v>303</v>
      </c>
      <c r="IG48" t="s">
        <v>303</v>
      </c>
      <c r="IH48" t="s">
        <v>303</v>
      </c>
      <c r="II48" t="s">
        <v>314</v>
      </c>
      <c r="IK48" t="s">
        <v>324</v>
      </c>
      <c r="IL48" t="s">
        <v>303</v>
      </c>
      <c r="IM48" t="s">
        <v>303</v>
      </c>
      <c r="IN48" t="s">
        <v>303</v>
      </c>
      <c r="IO48" t="s">
        <v>303</v>
      </c>
      <c r="IP48" t="s">
        <v>303</v>
      </c>
      <c r="IQ48" t="s">
        <v>303</v>
      </c>
      <c r="IR48" t="s">
        <v>303</v>
      </c>
      <c r="IS48" t="s">
        <v>303</v>
      </c>
      <c r="IT48" t="s">
        <v>303</v>
      </c>
      <c r="IU48" t="s">
        <v>303</v>
      </c>
      <c r="IV48" t="s">
        <v>303</v>
      </c>
      <c r="IW48" t="s">
        <v>303</v>
      </c>
      <c r="IX48" t="s">
        <v>303</v>
      </c>
      <c r="IY48" t="s">
        <v>303</v>
      </c>
      <c r="IZ48" t="s">
        <v>303</v>
      </c>
      <c r="JA48" t="s">
        <v>303</v>
      </c>
      <c r="JB48" t="s">
        <v>303</v>
      </c>
      <c r="JC48" t="s">
        <v>303</v>
      </c>
      <c r="JD48" t="s">
        <v>303</v>
      </c>
      <c r="JE48" t="s">
        <v>303</v>
      </c>
      <c r="JF48" t="s">
        <v>303</v>
      </c>
      <c r="JG48" t="s">
        <v>303</v>
      </c>
      <c r="JH48" t="s">
        <v>303</v>
      </c>
      <c r="JK48" t="s">
        <v>303</v>
      </c>
      <c r="JL48" t="s">
        <v>303</v>
      </c>
      <c r="JM48" t="s">
        <v>303</v>
      </c>
      <c r="JN48" t="s">
        <v>303</v>
      </c>
      <c r="JO48" t="s">
        <v>303</v>
      </c>
      <c r="JP48" t="s">
        <v>303</v>
      </c>
      <c r="JQ48" t="s">
        <v>303</v>
      </c>
      <c r="JR48" t="s">
        <v>303</v>
      </c>
      <c r="JS48" t="s">
        <v>303</v>
      </c>
      <c r="JT48" t="s">
        <v>303</v>
      </c>
      <c r="JU48" t="s">
        <v>303</v>
      </c>
      <c r="JV48" t="s">
        <v>303</v>
      </c>
      <c r="JW48" t="s">
        <v>303</v>
      </c>
      <c r="JX48" t="s">
        <v>303</v>
      </c>
      <c r="JY48" t="s">
        <v>303</v>
      </c>
      <c r="JZ48" t="s">
        <v>303</v>
      </c>
      <c r="KA48" t="s">
        <v>303</v>
      </c>
      <c r="KB48" t="s">
        <v>303</v>
      </c>
      <c r="KC48" t="s">
        <v>303</v>
      </c>
      <c r="KD48" t="s">
        <v>303</v>
      </c>
      <c r="KE48" t="s">
        <v>303</v>
      </c>
      <c r="KF48" t="s">
        <v>303</v>
      </c>
      <c r="KG48" t="s">
        <v>303</v>
      </c>
      <c r="KJ48" t="s">
        <v>303</v>
      </c>
      <c r="KK48" t="s">
        <v>303</v>
      </c>
      <c r="KL48" t="s">
        <v>303</v>
      </c>
      <c r="KM48" t="s">
        <v>303</v>
      </c>
      <c r="KN48" t="s">
        <v>303</v>
      </c>
      <c r="KO48" t="s">
        <v>303</v>
      </c>
      <c r="KP48" t="s">
        <v>303</v>
      </c>
      <c r="KQ48" t="s">
        <v>303</v>
      </c>
      <c r="KR48" t="s">
        <v>303</v>
      </c>
      <c r="KS48" t="s">
        <v>303</v>
      </c>
      <c r="KT48" t="s">
        <v>303</v>
      </c>
      <c r="KU48" t="s">
        <v>303</v>
      </c>
      <c r="KV48" t="s">
        <v>303</v>
      </c>
      <c r="KW48" t="s">
        <v>303</v>
      </c>
      <c r="KX48" t="s">
        <v>307</v>
      </c>
      <c r="LB48" t="s">
        <v>307</v>
      </c>
      <c r="LI48" t="s">
        <v>303</v>
      </c>
      <c r="LJ48" t="s">
        <v>303</v>
      </c>
      <c r="LK48" t="s">
        <v>303</v>
      </c>
      <c r="LL48" t="s">
        <v>303</v>
      </c>
      <c r="LM48" t="s">
        <v>303</v>
      </c>
      <c r="LN48" t="s">
        <v>303</v>
      </c>
      <c r="LO48" t="s">
        <v>303</v>
      </c>
      <c r="LP48" t="s">
        <v>303</v>
      </c>
      <c r="LQ48" t="s">
        <v>303</v>
      </c>
      <c r="LT48" t="s">
        <v>303</v>
      </c>
      <c r="LU48" t="s">
        <v>303</v>
      </c>
      <c r="LV48" t="s">
        <v>303</v>
      </c>
      <c r="LW48" t="s">
        <v>303</v>
      </c>
      <c r="LX48" t="s">
        <v>303</v>
      </c>
      <c r="LY48" t="s">
        <v>303</v>
      </c>
      <c r="LZ48" t="s">
        <v>303</v>
      </c>
      <c r="MA48" t="s">
        <v>303</v>
      </c>
      <c r="MB48" t="s">
        <v>303</v>
      </c>
      <c r="ME48" t="s">
        <v>307</v>
      </c>
      <c r="MF48" t="s">
        <v>303</v>
      </c>
      <c r="MG48" t="s">
        <v>303</v>
      </c>
      <c r="MH48" t="s">
        <v>303</v>
      </c>
      <c r="MI48" t="s">
        <v>303</v>
      </c>
      <c r="MJ48" t="s">
        <v>303</v>
      </c>
      <c r="MK48" t="s">
        <v>303</v>
      </c>
      <c r="ML48" t="s">
        <v>303</v>
      </c>
      <c r="MM48" t="s">
        <v>303</v>
      </c>
      <c r="MO48" t="s">
        <v>303</v>
      </c>
      <c r="MP48" t="s">
        <v>303</v>
      </c>
      <c r="MQ48" t="s">
        <v>303</v>
      </c>
      <c r="MR48" t="s">
        <v>303</v>
      </c>
      <c r="MS48" t="s">
        <v>303</v>
      </c>
      <c r="MU48" t="s">
        <v>307</v>
      </c>
      <c r="MV48" t="s">
        <v>303</v>
      </c>
      <c r="MW48" t="s">
        <v>303</v>
      </c>
      <c r="MX48" t="s">
        <v>303</v>
      </c>
      <c r="MY48" t="s">
        <v>303</v>
      </c>
      <c r="MZ48" t="s">
        <v>303</v>
      </c>
      <c r="NA48" t="s">
        <v>303</v>
      </c>
      <c r="NB48" t="s">
        <v>303</v>
      </c>
      <c r="NC48" t="s">
        <v>303</v>
      </c>
      <c r="NE48" t="s">
        <v>303</v>
      </c>
      <c r="NF48" t="s">
        <v>303</v>
      </c>
      <c r="NG48" t="s">
        <v>303</v>
      </c>
      <c r="NH48" t="s">
        <v>303</v>
      </c>
      <c r="NJ48" t="s">
        <v>325</v>
      </c>
    </row>
    <row r="49" spans="1:374" x14ac:dyDescent="0.25">
      <c r="A49">
        <v>3103.1</v>
      </c>
      <c r="B49" s="1">
        <v>34132</v>
      </c>
      <c r="C49" s="1">
        <v>40302</v>
      </c>
      <c r="D49">
        <v>203</v>
      </c>
      <c r="E49">
        <v>16.920000000000002</v>
      </c>
      <c r="F49" t="s">
        <v>297</v>
      </c>
      <c r="G49" t="s">
        <v>298</v>
      </c>
      <c r="H49" t="s">
        <v>299</v>
      </c>
      <c r="I49" t="s">
        <v>300</v>
      </c>
      <c r="J49" t="s">
        <v>301</v>
      </c>
      <c r="K49" t="s">
        <v>302</v>
      </c>
      <c r="M49" t="s">
        <v>303</v>
      </c>
      <c r="N49" t="s">
        <v>303</v>
      </c>
      <c r="O49" t="s">
        <v>303</v>
      </c>
      <c r="P49" t="s">
        <v>303</v>
      </c>
      <c r="Q49" t="s">
        <v>303</v>
      </c>
      <c r="R49" t="s">
        <v>303</v>
      </c>
      <c r="T49" t="s">
        <v>304</v>
      </c>
      <c r="U49" t="s">
        <v>305</v>
      </c>
      <c r="W49" t="s">
        <v>306</v>
      </c>
      <c r="X49" t="s">
        <v>307</v>
      </c>
      <c r="AA49" t="s">
        <v>308</v>
      </c>
      <c r="AC49" t="s">
        <v>309</v>
      </c>
      <c r="AF49" t="s">
        <v>310</v>
      </c>
      <c r="AH49" t="s">
        <v>307</v>
      </c>
      <c r="AR49">
        <v>20</v>
      </c>
      <c r="AS49">
        <v>327</v>
      </c>
      <c r="AT49" t="s">
        <v>307</v>
      </c>
      <c r="AV49" t="s">
        <v>311</v>
      </c>
      <c r="AX49" t="s">
        <v>312</v>
      </c>
      <c r="AY49" t="s">
        <v>307</v>
      </c>
      <c r="AZ49" t="s">
        <v>313</v>
      </c>
      <c r="BA49" t="s">
        <v>303</v>
      </c>
      <c r="BB49" t="s">
        <v>303</v>
      </c>
      <c r="BC49" t="s">
        <v>303</v>
      </c>
      <c r="BD49" t="s">
        <v>303</v>
      </c>
      <c r="BE49" t="s">
        <v>303</v>
      </c>
      <c r="BF49" t="s">
        <v>303</v>
      </c>
      <c r="BG49" t="s">
        <v>303</v>
      </c>
      <c r="BH49" t="s">
        <v>303</v>
      </c>
      <c r="BI49" t="s">
        <v>303</v>
      </c>
      <c r="BJ49" t="s">
        <v>303</v>
      </c>
      <c r="BK49" t="s">
        <v>303</v>
      </c>
      <c r="BL49" t="s">
        <v>303</v>
      </c>
      <c r="BM49" t="s">
        <v>303</v>
      </c>
      <c r="BN49" t="s">
        <v>314</v>
      </c>
      <c r="BO49" t="s">
        <v>303</v>
      </c>
      <c r="BP49" t="s">
        <v>303</v>
      </c>
      <c r="BQ49" t="s">
        <v>303</v>
      </c>
      <c r="BR49" t="s">
        <v>303</v>
      </c>
      <c r="BS49" t="s">
        <v>303</v>
      </c>
      <c r="BT49" t="s">
        <v>303</v>
      </c>
      <c r="BU49" t="s">
        <v>303</v>
      </c>
      <c r="BV49" t="s">
        <v>303</v>
      </c>
      <c r="BW49" t="s">
        <v>314</v>
      </c>
      <c r="BX49" t="s">
        <v>303</v>
      </c>
      <c r="BY49" t="s">
        <v>303</v>
      </c>
      <c r="BZ49" t="s">
        <v>303</v>
      </c>
      <c r="CA49" t="s">
        <v>303</v>
      </c>
      <c r="CB49" t="s">
        <v>303</v>
      </c>
      <c r="CD49" t="s">
        <v>307</v>
      </c>
      <c r="CE49" t="s">
        <v>306</v>
      </c>
      <c r="CF49" t="s">
        <v>307</v>
      </c>
      <c r="CG49" t="s">
        <v>307</v>
      </c>
      <c r="CH49" t="s">
        <v>307</v>
      </c>
      <c r="CI49" t="s">
        <v>307</v>
      </c>
      <c r="CJ49" t="s">
        <v>307</v>
      </c>
      <c r="CK49" t="s">
        <v>307</v>
      </c>
      <c r="CL49" t="s">
        <v>307</v>
      </c>
      <c r="CM49" t="s">
        <v>307</v>
      </c>
      <c r="CN49" t="s">
        <v>306</v>
      </c>
      <c r="CO49" t="s">
        <v>307</v>
      </c>
      <c r="CP49" t="s">
        <v>307</v>
      </c>
      <c r="CQ49" t="s">
        <v>307</v>
      </c>
      <c r="CR49" t="s">
        <v>307</v>
      </c>
      <c r="CS49" t="s">
        <v>307</v>
      </c>
      <c r="CT49" t="s">
        <v>303</v>
      </c>
      <c r="CU49" t="s">
        <v>303</v>
      </c>
      <c r="CV49" t="s">
        <v>303</v>
      </c>
      <c r="CW49" t="s">
        <v>303</v>
      </c>
      <c r="DA49" t="s">
        <v>303</v>
      </c>
      <c r="DB49" t="s">
        <v>303</v>
      </c>
      <c r="DC49" t="s">
        <v>314</v>
      </c>
      <c r="DD49" t="s">
        <v>303</v>
      </c>
      <c r="DE49" t="s">
        <v>314</v>
      </c>
      <c r="DF49" t="s">
        <v>303</v>
      </c>
      <c r="DG49" t="s">
        <v>306</v>
      </c>
      <c r="DH49" t="s">
        <v>307</v>
      </c>
      <c r="DK49" t="s">
        <v>316</v>
      </c>
      <c r="DL49" t="s">
        <v>317</v>
      </c>
      <c r="DM49" t="s">
        <v>318</v>
      </c>
      <c r="DO49" t="s">
        <v>303</v>
      </c>
      <c r="DP49" t="s">
        <v>303</v>
      </c>
      <c r="DQ49" t="s">
        <v>303</v>
      </c>
      <c r="DR49" t="s">
        <v>303</v>
      </c>
      <c r="DS49" t="s">
        <v>303</v>
      </c>
      <c r="DT49" t="s">
        <v>303</v>
      </c>
      <c r="DU49" t="s">
        <v>303</v>
      </c>
      <c r="DV49" t="s">
        <v>303</v>
      </c>
      <c r="DW49" t="s">
        <v>303</v>
      </c>
      <c r="DX49" t="s">
        <v>303</v>
      </c>
      <c r="DY49" t="s">
        <v>303</v>
      </c>
      <c r="DZ49" t="s">
        <v>303</v>
      </c>
      <c r="EA49" t="s">
        <v>303</v>
      </c>
      <c r="EB49" t="s">
        <v>303</v>
      </c>
      <c r="ED49" t="s">
        <v>307</v>
      </c>
      <c r="EE49" t="s">
        <v>307</v>
      </c>
      <c r="EG49" t="s">
        <v>306</v>
      </c>
      <c r="EH49" t="s">
        <v>319</v>
      </c>
      <c r="EI49" t="s">
        <v>329</v>
      </c>
      <c r="EJ49" t="s">
        <v>307</v>
      </c>
      <c r="EN49" t="s">
        <v>314</v>
      </c>
      <c r="FV49" t="s">
        <v>303</v>
      </c>
      <c r="FW49" t="s">
        <v>303</v>
      </c>
      <c r="FX49" t="s">
        <v>303</v>
      </c>
      <c r="FY49" t="s">
        <v>303</v>
      </c>
      <c r="GI49" t="s">
        <v>307</v>
      </c>
      <c r="GJ49" t="s">
        <v>307</v>
      </c>
      <c r="GQ49" t="s">
        <v>303</v>
      </c>
      <c r="GR49" t="s">
        <v>303</v>
      </c>
      <c r="GS49" t="s">
        <v>303</v>
      </c>
      <c r="GT49" t="s">
        <v>303</v>
      </c>
      <c r="GU49" t="s">
        <v>303</v>
      </c>
      <c r="GV49" t="s">
        <v>303</v>
      </c>
      <c r="GW49" t="s">
        <v>303</v>
      </c>
      <c r="GX49" t="s">
        <v>303</v>
      </c>
      <c r="GY49" t="s">
        <v>303</v>
      </c>
      <c r="HB49" t="s">
        <v>303</v>
      </c>
      <c r="HC49" t="s">
        <v>303</v>
      </c>
      <c r="HD49" t="s">
        <v>303</v>
      </c>
      <c r="HE49" t="s">
        <v>303</v>
      </c>
      <c r="HF49" t="s">
        <v>303</v>
      </c>
      <c r="HG49" t="s">
        <v>303</v>
      </c>
      <c r="HH49" t="s">
        <v>303</v>
      </c>
      <c r="HI49" t="s">
        <v>303</v>
      </c>
      <c r="HJ49" t="s">
        <v>303</v>
      </c>
      <c r="HM49" t="s">
        <v>303</v>
      </c>
      <c r="HN49" t="s">
        <v>303</v>
      </c>
      <c r="HO49" t="s">
        <v>303</v>
      </c>
      <c r="HP49" t="s">
        <v>303</v>
      </c>
      <c r="HQ49" t="s">
        <v>303</v>
      </c>
      <c r="HR49" t="s">
        <v>303</v>
      </c>
      <c r="HS49" t="s">
        <v>303</v>
      </c>
      <c r="HT49" t="s">
        <v>303</v>
      </c>
      <c r="HU49" t="s">
        <v>303</v>
      </c>
      <c r="HX49" t="s">
        <v>306</v>
      </c>
      <c r="HY49" t="s">
        <v>322</v>
      </c>
      <c r="HZ49" t="s">
        <v>323</v>
      </c>
      <c r="IA49" t="s">
        <v>303</v>
      </c>
      <c r="IB49" t="s">
        <v>303</v>
      </c>
      <c r="IC49" t="s">
        <v>303</v>
      </c>
      <c r="ID49" t="s">
        <v>303</v>
      </c>
      <c r="IE49" t="s">
        <v>303</v>
      </c>
      <c r="IF49" t="s">
        <v>303</v>
      </c>
      <c r="IG49" t="s">
        <v>303</v>
      </c>
      <c r="IH49" t="s">
        <v>303</v>
      </c>
      <c r="II49" t="s">
        <v>314</v>
      </c>
      <c r="IK49" t="s">
        <v>324</v>
      </c>
      <c r="IL49" t="s">
        <v>303</v>
      </c>
      <c r="IM49" t="s">
        <v>303</v>
      </c>
      <c r="IN49" t="s">
        <v>303</v>
      </c>
      <c r="IO49" t="s">
        <v>303</v>
      </c>
      <c r="IP49" t="s">
        <v>303</v>
      </c>
      <c r="IQ49" t="s">
        <v>303</v>
      </c>
      <c r="IR49" t="s">
        <v>303</v>
      </c>
      <c r="IS49" t="s">
        <v>303</v>
      </c>
      <c r="IT49" t="s">
        <v>303</v>
      </c>
      <c r="IU49" t="s">
        <v>303</v>
      </c>
      <c r="IV49" t="s">
        <v>303</v>
      </c>
      <c r="IW49" t="s">
        <v>303</v>
      </c>
      <c r="IX49" t="s">
        <v>303</v>
      </c>
      <c r="IY49" t="s">
        <v>303</v>
      </c>
      <c r="IZ49" t="s">
        <v>303</v>
      </c>
      <c r="JA49" t="s">
        <v>303</v>
      </c>
      <c r="JB49" t="s">
        <v>303</v>
      </c>
      <c r="JC49" t="s">
        <v>303</v>
      </c>
      <c r="JD49" t="s">
        <v>303</v>
      </c>
      <c r="JE49" t="s">
        <v>303</v>
      </c>
      <c r="JF49" t="s">
        <v>303</v>
      </c>
      <c r="JG49" t="s">
        <v>303</v>
      </c>
      <c r="JH49" t="s">
        <v>303</v>
      </c>
      <c r="JK49" t="s">
        <v>303</v>
      </c>
      <c r="JL49" t="s">
        <v>303</v>
      </c>
      <c r="JM49" t="s">
        <v>303</v>
      </c>
      <c r="JN49" t="s">
        <v>303</v>
      </c>
      <c r="JO49" t="s">
        <v>303</v>
      </c>
      <c r="JP49" t="s">
        <v>303</v>
      </c>
      <c r="JQ49" t="s">
        <v>303</v>
      </c>
      <c r="JR49" t="s">
        <v>303</v>
      </c>
      <c r="JS49" t="s">
        <v>303</v>
      </c>
      <c r="JT49" t="s">
        <v>303</v>
      </c>
      <c r="JU49" t="s">
        <v>303</v>
      </c>
      <c r="JV49" t="s">
        <v>303</v>
      </c>
      <c r="JW49" t="s">
        <v>303</v>
      </c>
      <c r="JX49" t="s">
        <v>303</v>
      </c>
      <c r="JY49" t="s">
        <v>303</v>
      </c>
      <c r="JZ49" t="s">
        <v>303</v>
      </c>
      <c r="KA49" t="s">
        <v>303</v>
      </c>
      <c r="KB49" t="s">
        <v>303</v>
      </c>
      <c r="KC49" t="s">
        <v>303</v>
      </c>
      <c r="KD49" t="s">
        <v>303</v>
      </c>
      <c r="KE49" t="s">
        <v>303</v>
      </c>
      <c r="KF49" t="s">
        <v>303</v>
      </c>
      <c r="KG49" t="s">
        <v>303</v>
      </c>
      <c r="KJ49" t="s">
        <v>303</v>
      </c>
      <c r="KK49" t="s">
        <v>303</v>
      </c>
      <c r="KL49" t="s">
        <v>303</v>
      </c>
      <c r="KM49" t="s">
        <v>303</v>
      </c>
      <c r="KN49" t="s">
        <v>303</v>
      </c>
      <c r="KO49" t="s">
        <v>303</v>
      </c>
      <c r="KP49" t="s">
        <v>303</v>
      </c>
      <c r="KQ49" t="s">
        <v>303</v>
      </c>
      <c r="KR49" t="s">
        <v>303</v>
      </c>
      <c r="KS49" t="s">
        <v>303</v>
      </c>
      <c r="KT49" t="s">
        <v>303</v>
      </c>
      <c r="KU49" t="s">
        <v>303</v>
      </c>
      <c r="KV49" t="s">
        <v>303</v>
      </c>
      <c r="KW49" t="s">
        <v>303</v>
      </c>
      <c r="KX49" t="s">
        <v>307</v>
      </c>
      <c r="LB49" t="s">
        <v>307</v>
      </c>
      <c r="LI49" t="s">
        <v>303</v>
      </c>
      <c r="LJ49" t="s">
        <v>303</v>
      </c>
      <c r="LK49" t="s">
        <v>303</v>
      </c>
      <c r="LL49" t="s">
        <v>303</v>
      </c>
      <c r="LM49" t="s">
        <v>303</v>
      </c>
      <c r="LN49" t="s">
        <v>303</v>
      </c>
      <c r="LO49" t="s">
        <v>303</v>
      </c>
      <c r="LP49" t="s">
        <v>303</v>
      </c>
      <c r="LQ49" t="s">
        <v>303</v>
      </c>
      <c r="LT49" t="s">
        <v>303</v>
      </c>
      <c r="LU49" t="s">
        <v>303</v>
      </c>
      <c r="LV49" t="s">
        <v>303</v>
      </c>
      <c r="LW49" t="s">
        <v>303</v>
      </c>
      <c r="LX49" t="s">
        <v>303</v>
      </c>
      <c r="LY49" t="s">
        <v>303</v>
      </c>
      <c r="LZ49" t="s">
        <v>303</v>
      </c>
      <c r="MA49" t="s">
        <v>303</v>
      </c>
      <c r="MB49" t="s">
        <v>303</v>
      </c>
      <c r="ME49" t="s">
        <v>306</v>
      </c>
      <c r="MF49" t="s">
        <v>303</v>
      </c>
      <c r="MG49" t="s">
        <v>303</v>
      </c>
      <c r="MH49" t="s">
        <v>303</v>
      </c>
      <c r="MI49" t="s">
        <v>314</v>
      </c>
      <c r="MJ49" t="s">
        <v>303</v>
      </c>
      <c r="MK49" t="s">
        <v>303</v>
      </c>
      <c r="ML49" t="s">
        <v>303</v>
      </c>
      <c r="MM49" t="s">
        <v>303</v>
      </c>
      <c r="MO49" t="s">
        <v>303</v>
      </c>
      <c r="MP49" t="s">
        <v>314</v>
      </c>
      <c r="MQ49" t="s">
        <v>303</v>
      </c>
      <c r="MR49" t="s">
        <v>303</v>
      </c>
      <c r="MS49" t="s">
        <v>303</v>
      </c>
      <c r="MU49" t="s">
        <v>307</v>
      </c>
      <c r="MV49" t="s">
        <v>303</v>
      </c>
      <c r="MW49" t="s">
        <v>303</v>
      </c>
      <c r="MX49" t="s">
        <v>303</v>
      </c>
      <c r="MY49" t="s">
        <v>303</v>
      </c>
      <c r="MZ49" t="s">
        <v>303</v>
      </c>
      <c r="NA49" t="s">
        <v>303</v>
      </c>
      <c r="NB49" t="s">
        <v>303</v>
      </c>
      <c r="NC49" t="s">
        <v>303</v>
      </c>
      <c r="NE49" t="s">
        <v>303</v>
      </c>
      <c r="NF49" t="s">
        <v>303</v>
      </c>
      <c r="NG49" t="s">
        <v>303</v>
      </c>
      <c r="NH49" t="s">
        <v>303</v>
      </c>
      <c r="NJ49" t="s">
        <v>325</v>
      </c>
    </row>
    <row r="50" spans="1:374" x14ac:dyDescent="0.25">
      <c r="A50">
        <v>3104</v>
      </c>
      <c r="B50" s="1">
        <v>37746</v>
      </c>
      <c r="C50" s="1">
        <v>39987</v>
      </c>
      <c r="D50">
        <v>73</v>
      </c>
      <c r="E50">
        <v>6.08</v>
      </c>
      <c r="F50" t="s">
        <v>297</v>
      </c>
      <c r="G50" t="s">
        <v>343</v>
      </c>
      <c r="H50" t="s">
        <v>299</v>
      </c>
      <c r="I50" t="s">
        <v>379</v>
      </c>
      <c r="J50" t="s">
        <v>301</v>
      </c>
      <c r="K50" t="s">
        <v>302</v>
      </c>
      <c r="M50" t="s">
        <v>303</v>
      </c>
      <c r="N50" t="s">
        <v>303</v>
      </c>
      <c r="O50" t="s">
        <v>303</v>
      </c>
      <c r="P50" t="s">
        <v>303</v>
      </c>
      <c r="Q50" t="s">
        <v>303</v>
      </c>
      <c r="R50" t="s">
        <v>303</v>
      </c>
      <c r="T50" t="s">
        <v>304</v>
      </c>
      <c r="U50" t="s">
        <v>305</v>
      </c>
      <c r="W50" t="s">
        <v>306</v>
      </c>
      <c r="X50" t="s">
        <v>307</v>
      </c>
      <c r="AA50" t="s">
        <v>308</v>
      </c>
      <c r="AC50" t="s">
        <v>28</v>
      </c>
      <c r="AD50">
        <v>7</v>
      </c>
      <c r="AE50" t="s">
        <v>328</v>
      </c>
      <c r="AF50" t="s">
        <v>310</v>
      </c>
      <c r="AH50" t="s">
        <v>307</v>
      </c>
      <c r="AR50">
        <v>30</v>
      </c>
      <c r="AS50">
        <v>261</v>
      </c>
      <c r="AT50" t="s">
        <v>307</v>
      </c>
      <c r="AV50" t="s">
        <v>311</v>
      </c>
      <c r="AX50" t="s">
        <v>312</v>
      </c>
      <c r="AY50" t="s">
        <v>307</v>
      </c>
      <c r="AZ50" t="s">
        <v>313</v>
      </c>
      <c r="BA50" t="s">
        <v>303</v>
      </c>
      <c r="BB50" t="s">
        <v>303</v>
      </c>
      <c r="BC50" t="s">
        <v>303</v>
      </c>
      <c r="BD50" t="s">
        <v>303</v>
      </c>
      <c r="BE50" t="s">
        <v>303</v>
      </c>
      <c r="BF50" t="s">
        <v>303</v>
      </c>
      <c r="BG50" t="s">
        <v>303</v>
      </c>
      <c r="BH50" t="s">
        <v>303</v>
      </c>
      <c r="BI50" t="s">
        <v>303</v>
      </c>
      <c r="BJ50" t="s">
        <v>303</v>
      </c>
      <c r="BK50" t="s">
        <v>303</v>
      </c>
      <c r="BL50" t="s">
        <v>303</v>
      </c>
      <c r="BM50" t="s">
        <v>303</v>
      </c>
      <c r="BN50" t="s">
        <v>314</v>
      </c>
      <c r="BO50" t="s">
        <v>303</v>
      </c>
      <c r="BP50" t="s">
        <v>303</v>
      </c>
      <c r="BQ50" t="s">
        <v>303</v>
      </c>
      <c r="BR50" t="s">
        <v>303</v>
      </c>
      <c r="BS50" t="s">
        <v>303</v>
      </c>
      <c r="BT50" t="s">
        <v>314</v>
      </c>
      <c r="BU50" t="s">
        <v>303</v>
      </c>
      <c r="BV50" t="s">
        <v>314</v>
      </c>
      <c r="BW50" t="s">
        <v>303</v>
      </c>
      <c r="BX50" t="s">
        <v>303</v>
      </c>
      <c r="BY50" t="s">
        <v>303</v>
      </c>
      <c r="BZ50" t="s">
        <v>303</v>
      </c>
      <c r="CA50" t="s">
        <v>303</v>
      </c>
      <c r="CB50" t="s">
        <v>303</v>
      </c>
      <c r="CD50" t="s">
        <v>307</v>
      </c>
      <c r="CE50" t="s">
        <v>306</v>
      </c>
      <c r="CF50" t="s">
        <v>307</v>
      </c>
      <c r="CG50" t="s">
        <v>307</v>
      </c>
      <c r="CH50" t="s">
        <v>306</v>
      </c>
      <c r="CI50" t="s">
        <v>307</v>
      </c>
      <c r="CJ50" t="s">
        <v>307</v>
      </c>
      <c r="CK50" t="s">
        <v>307</v>
      </c>
      <c r="CL50" t="s">
        <v>306</v>
      </c>
      <c r="CM50" t="s">
        <v>306</v>
      </c>
      <c r="CN50" t="s">
        <v>307</v>
      </c>
      <c r="CO50" t="s">
        <v>307</v>
      </c>
      <c r="CP50" t="s">
        <v>307</v>
      </c>
      <c r="CQ50" t="s">
        <v>307</v>
      </c>
      <c r="CR50" t="s">
        <v>307</v>
      </c>
      <c r="CS50" t="s">
        <v>306</v>
      </c>
      <c r="CT50" t="s">
        <v>303</v>
      </c>
      <c r="CU50" t="s">
        <v>303</v>
      </c>
      <c r="CV50" t="s">
        <v>303</v>
      </c>
      <c r="CW50" t="s">
        <v>303</v>
      </c>
      <c r="CZ50" t="s">
        <v>392</v>
      </c>
      <c r="DA50" t="s">
        <v>314</v>
      </c>
      <c r="DB50" t="s">
        <v>303</v>
      </c>
      <c r="DC50" t="s">
        <v>303</v>
      </c>
      <c r="DD50" t="s">
        <v>303</v>
      </c>
      <c r="DE50" t="s">
        <v>314</v>
      </c>
      <c r="DF50" t="s">
        <v>303</v>
      </c>
      <c r="DG50" t="s">
        <v>306</v>
      </c>
      <c r="DH50" t="s">
        <v>306</v>
      </c>
      <c r="DJ50" t="s">
        <v>298</v>
      </c>
      <c r="DK50" t="s">
        <v>316</v>
      </c>
      <c r="DL50" t="s">
        <v>317</v>
      </c>
      <c r="DM50" t="s">
        <v>318</v>
      </c>
      <c r="DO50" t="s">
        <v>303</v>
      </c>
      <c r="DP50" t="s">
        <v>303</v>
      </c>
      <c r="DQ50" t="s">
        <v>303</v>
      </c>
      <c r="DR50" t="s">
        <v>303</v>
      </c>
      <c r="DS50" t="s">
        <v>303</v>
      </c>
      <c r="DT50" t="s">
        <v>303</v>
      </c>
      <c r="DU50" t="s">
        <v>303</v>
      </c>
      <c r="DV50" t="s">
        <v>303</v>
      </c>
      <c r="DW50" t="s">
        <v>303</v>
      </c>
      <c r="DX50" t="s">
        <v>303</v>
      </c>
      <c r="DY50" t="s">
        <v>303</v>
      </c>
      <c r="DZ50" t="s">
        <v>303</v>
      </c>
      <c r="EA50" t="s">
        <v>303</v>
      </c>
      <c r="EB50" t="s">
        <v>303</v>
      </c>
      <c r="ED50" t="s">
        <v>307</v>
      </c>
      <c r="EE50" t="s">
        <v>307</v>
      </c>
      <c r="EG50" t="s">
        <v>306</v>
      </c>
      <c r="EH50" t="s">
        <v>339</v>
      </c>
      <c r="EJ50" t="s">
        <v>306</v>
      </c>
      <c r="EK50" t="s">
        <v>331</v>
      </c>
      <c r="EL50" t="s">
        <v>345</v>
      </c>
      <c r="EM50" t="s">
        <v>307</v>
      </c>
      <c r="EN50" t="s">
        <v>303</v>
      </c>
      <c r="EO50" t="s">
        <v>307</v>
      </c>
      <c r="EP50" t="s">
        <v>307</v>
      </c>
      <c r="EQ50" t="s">
        <v>307</v>
      </c>
      <c r="ER50" t="s">
        <v>307</v>
      </c>
      <c r="ES50" t="s">
        <v>307</v>
      </c>
      <c r="ET50" t="s">
        <v>307</v>
      </c>
      <c r="EU50" t="s">
        <v>307</v>
      </c>
      <c r="EV50" t="s">
        <v>307</v>
      </c>
      <c r="EW50" t="s">
        <v>306</v>
      </c>
      <c r="EX50" t="s">
        <v>307</v>
      </c>
      <c r="FV50" t="s">
        <v>303</v>
      </c>
      <c r="FW50" t="s">
        <v>303</v>
      </c>
      <c r="FX50" t="s">
        <v>303</v>
      </c>
      <c r="FY50" t="s">
        <v>303</v>
      </c>
      <c r="GE50" s="1">
        <v>37747</v>
      </c>
      <c r="GI50" t="s">
        <v>307</v>
      </c>
      <c r="GJ50" t="s">
        <v>307</v>
      </c>
      <c r="GQ50" t="s">
        <v>303</v>
      </c>
      <c r="GR50" t="s">
        <v>303</v>
      </c>
      <c r="GS50" t="s">
        <v>303</v>
      </c>
      <c r="GT50" t="s">
        <v>303</v>
      </c>
      <c r="GU50" t="s">
        <v>303</v>
      </c>
      <c r="GV50" t="s">
        <v>303</v>
      </c>
      <c r="GW50" t="s">
        <v>303</v>
      </c>
      <c r="GX50" t="s">
        <v>303</v>
      </c>
      <c r="GY50" t="s">
        <v>303</v>
      </c>
      <c r="HB50" t="s">
        <v>303</v>
      </c>
      <c r="HC50" t="s">
        <v>303</v>
      </c>
      <c r="HD50" t="s">
        <v>303</v>
      </c>
      <c r="HE50" t="s">
        <v>303</v>
      </c>
      <c r="HF50" t="s">
        <v>303</v>
      </c>
      <c r="HG50" t="s">
        <v>303</v>
      </c>
      <c r="HH50" t="s">
        <v>303</v>
      </c>
      <c r="HI50" t="s">
        <v>303</v>
      </c>
      <c r="HJ50" t="s">
        <v>303</v>
      </c>
      <c r="HM50" t="s">
        <v>303</v>
      </c>
      <c r="HN50" t="s">
        <v>303</v>
      </c>
      <c r="HO50" t="s">
        <v>303</v>
      </c>
      <c r="HP50" t="s">
        <v>303</v>
      </c>
      <c r="HQ50" t="s">
        <v>303</v>
      </c>
      <c r="HR50" t="s">
        <v>303</v>
      </c>
      <c r="HS50" t="s">
        <v>303</v>
      </c>
      <c r="HT50" t="s">
        <v>303</v>
      </c>
      <c r="HU50" t="s">
        <v>303</v>
      </c>
      <c r="HX50" t="s">
        <v>306</v>
      </c>
      <c r="HY50" t="s">
        <v>322</v>
      </c>
      <c r="HZ50" t="s">
        <v>323</v>
      </c>
      <c r="IA50" t="s">
        <v>303</v>
      </c>
      <c r="IB50" t="s">
        <v>303</v>
      </c>
      <c r="IC50" t="s">
        <v>303</v>
      </c>
      <c r="ID50" t="s">
        <v>303</v>
      </c>
      <c r="IE50" t="s">
        <v>303</v>
      </c>
      <c r="IF50" t="s">
        <v>303</v>
      </c>
      <c r="IG50" t="s">
        <v>314</v>
      </c>
      <c r="IH50" t="s">
        <v>303</v>
      </c>
      <c r="II50" t="s">
        <v>303</v>
      </c>
      <c r="IJ50" t="s">
        <v>414</v>
      </c>
      <c r="IK50" t="s">
        <v>377</v>
      </c>
      <c r="IL50" t="s">
        <v>303</v>
      </c>
      <c r="IM50" t="s">
        <v>303</v>
      </c>
      <c r="IN50" t="s">
        <v>303</v>
      </c>
      <c r="IO50" t="s">
        <v>303</v>
      </c>
      <c r="IP50" t="s">
        <v>303</v>
      </c>
      <c r="IQ50" t="s">
        <v>303</v>
      </c>
      <c r="IR50" t="s">
        <v>303</v>
      </c>
      <c r="IS50" t="s">
        <v>303</v>
      </c>
      <c r="IT50" t="s">
        <v>314</v>
      </c>
      <c r="IU50" t="s">
        <v>303</v>
      </c>
      <c r="IV50" t="s">
        <v>303</v>
      </c>
      <c r="IW50" t="s">
        <v>303</v>
      </c>
      <c r="IX50" t="s">
        <v>303</v>
      </c>
      <c r="IY50" t="s">
        <v>303</v>
      </c>
      <c r="IZ50" t="s">
        <v>303</v>
      </c>
      <c r="JA50" t="s">
        <v>303</v>
      </c>
      <c r="JB50" t="s">
        <v>303</v>
      </c>
      <c r="JC50" t="s">
        <v>303</v>
      </c>
      <c r="JD50" t="s">
        <v>303</v>
      </c>
      <c r="JE50" t="s">
        <v>303</v>
      </c>
      <c r="JF50" t="s">
        <v>303</v>
      </c>
      <c r="JG50" t="s">
        <v>303</v>
      </c>
      <c r="JH50" t="s">
        <v>303</v>
      </c>
      <c r="JK50" t="s">
        <v>303</v>
      </c>
      <c r="JL50" t="s">
        <v>303</v>
      </c>
      <c r="JM50" t="s">
        <v>303</v>
      </c>
      <c r="JN50" t="s">
        <v>303</v>
      </c>
      <c r="JO50" t="s">
        <v>303</v>
      </c>
      <c r="JP50" t="s">
        <v>303</v>
      </c>
      <c r="JQ50" t="s">
        <v>303</v>
      </c>
      <c r="JR50" t="s">
        <v>303</v>
      </c>
      <c r="JS50" t="s">
        <v>303</v>
      </c>
      <c r="JT50" t="s">
        <v>303</v>
      </c>
      <c r="JU50" t="s">
        <v>303</v>
      </c>
      <c r="JV50" t="s">
        <v>303</v>
      </c>
      <c r="JW50" t="s">
        <v>303</v>
      </c>
      <c r="JX50" t="s">
        <v>303</v>
      </c>
      <c r="JY50" t="s">
        <v>303</v>
      </c>
      <c r="JZ50" t="s">
        <v>303</v>
      </c>
      <c r="KA50" t="s">
        <v>303</v>
      </c>
      <c r="KB50" t="s">
        <v>303</v>
      </c>
      <c r="KC50" t="s">
        <v>303</v>
      </c>
      <c r="KD50" t="s">
        <v>303</v>
      </c>
      <c r="KE50" t="s">
        <v>303</v>
      </c>
      <c r="KF50" t="s">
        <v>303</v>
      </c>
      <c r="KG50" t="s">
        <v>303</v>
      </c>
      <c r="KJ50" t="s">
        <v>303</v>
      </c>
      <c r="KK50" t="s">
        <v>303</v>
      </c>
      <c r="KL50" t="s">
        <v>303</v>
      </c>
      <c r="KM50" t="s">
        <v>303</v>
      </c>
      <c r="KN50" t="s">
        <v>303</v>
      </c>
      <c r="KO50" t="s">
        <v>303</v>
      </c>
      <c r="KP50" t="s">
        <v>303</v>
      </c>
      <c r="KQ50" t="s">
        <v>303</v>
      </c>
      <c r="KR50" t="s">
        <v>303</v>
      </c>
      <c r="KS50" t="s">
        <v>303</v>
      </c>
      <c r="KT50" t="s">
        <v>303</v>
      </c>
      <c r="KU50" t="s">
        <v>303</v>
      </c>
      <c r="KV50" t="s">
        <v>303</v>
      </c>
      <c r="KW50" t="s">
        <v>303</v>
      </c>
      <c r="KX50" t="s">
        <v>307</v>
      </c>
      <c r="LB50" t="s">
        <v>307</v>
      </c>
      <c r="LI50" t="s">
        <v>303</v>
      </c>
      <c r="LJ50" t="s">
        <v>303</v>
      </c>
      <c r="LK50" t="s">
        <v>303</v>
      </c>
      <c r="LL50" t="s">
        <v>303</v>
      </c>
      <c r="LM50" t="s">
        <v>303</v>
      </c>
      <c r="LN50" t="s">
        <v>303</v>
      </c>
      <c r="LO50" t="s">
        <v>303</v>
      </c>
      <c r="LP50" t="s">
        <v>303</v>
      </c>
      <c r="LQ50" t="s">
        <v>303</v>
      </c>
      <c r="LT50" t="s">
        <v>303</v>
      </c>
      <c r="LU50" t="s">
        <v>303</v>
      </c>
      <c r="LV50" t="s">
        <v>303</v>
      </c>
      <c r="LW50" t="s">
        <v>303</v>
      </c>
      <c r="LX50" t="s">
        <v>303</v>
      </c>
      <c r="LY50" t="s">
        <v>303</v>
      </c>
      <c r="LZ50" t="s">
        <v>303</v>
      </c>
      <c r="MA50" t="s">
        <v>303</v>
      </c>
      <c r="MB50" t="s">
        <v>303</v>
      </c>
      <c r="ME50" t="s">
        <v>307</v>
      </c>
      <c r="MF50" t="s">
        <v>303</v>
      </c>
      <c r="MG50" t="s">
        <v>303</v>
      </c>
      <c r="MH50" t="s">
        <v>303</v>
      </c>
      <c r="MI50" t="s">
        <v>303</v>
      </c>
      <c r="MJ50" t="s">
        <v>303</v>
      </c>
      <c r="MK50" t="s">
        <v>303</v>
      </c>
      <c r="ML50" t="s">
        <v>303</v>
      </c>
      <c r="MM50" t="s">
        <v>303</v>
      </c>
      <c r="MO50" t="s">
        <v>303</v>
      </c>
      <c r="MP50" t="s">
        <v>303</v>
      </c>
      <c r="MQ50" t="s">
        <v>303</v>
      </c>
      <c r="MR50" t="s">
        <v>303</v>
      </c>
      <c r="MS50" t="s">
        <v>303</v>
      </c>
      <c r="MU50" t="s">
        <v>307</v>
      </c>
      <c r="MV50" t="s">
        <v>303</v>
      </c>
      <c r="MW50" t="s">
        <v>303</v>
      </c>
      <c r="MX50" t="s">
        <v>303</v>
      </c>
      <c r="MY50" t="s">
        <v>303</v>
      </c>
      <c r="MZ50" t="s">
        <v>303</v>
      </c>
      <c r="NA50" t="s">
        <v>303</v>
      </c>
      <c r="NB50" t="s">
        <v>303</v>
      </c>
      <c r="NC50" t="s">
        <v>303</v>
      </c>
      <c r="NE50" t="s">
        <v>303</v>
      </c>
      <c r="NF50" t="s">
        <v>303</v>
      </c>
      <c r="NG50" t="s">
        <v>303</v>
      </c>
      <c r="NH50" t="s">
        <v>303</v>
      </c>
      <c r="NJ50" t="s">
        <v>325</v>
      </c>
    </row>
    <row r="51" spans="1:374" x14ac:dyDescent="0.25">
      <c r="A51">
        <v>3104.1</v>
      </c>
      <c r="B51" s="1">
        <v>37746</v>
      </c>
      <c r="C51" s="1">
        <v>40339</v>
      </c>
      <c r="D51">
        <v>85</v>
      </c>
      <c r="E51">
        <v>7.08</v>
      </c>
      <c r="F51" t="s">
        <v>297</v>
      </c>
      <c r="G51" t="s">
        <v>343</v>
      </c>
      <c r="H51" t="s">
        <v>299</v>
      </c>
      <c r="I51" t="s">
        <v>379</v>
      </c>
      <c r="J51" t="s">
        <v>326</v>
      </c>
      <c r="K51" t="s">
        <v>327</v>
      </c>
      <c r="M51" t="s">
        <v>303</v>
      </c>
      <c r="N51" t="s">
        <v>303</v>
      </c>
      <c r="O51" t="s">
        <v>303</v>
      </c>
      <c r="P51" t="s">
        <v>303</v>
      </c>
      <c r="Q51" t="s">
        <v>303</v>
      </c>
      <c r="R51" t="s">
        <v>303</v>
      </c>
      <c r="T51" t="s">
        <v>304</v>
      </c>
      <c r="U51" t="s">
        <v>305</v>
      </c>
      <c r="W51" t="s">
        <v>306</v>
      </c>
      <c r="X51" t="s">
        <v>307</v>
      </c>
      <c r="AA51" t="s">
        <v>308</v>
      </c>
      <c r="AC51" t="s">
        <v>28</v>
      </c>
      <c r="AD51">
        <v>7</v>
      </c>
      <c r="AF51" t="s">
        <v>310</v>
      </c>
      <c r="AH51" t="s">
        <v>306</v>
      </c>
      <c r="AI51" t="s">
        <v>306</v>
      </c>
      <c r="AJ51" t="s">
        <v>306</v>
      </c>
      <c r="AK51" t="s">
        <v>307</v>
      </c>
      <c r="AL51" t="s">
        <v>307</v>
      </c>
      <c r="AM51" t="s">
        <v>307</v>
      </c>
      <c r="AN51" t="s">
        <v>306</v>
      </c>
      <c r="AO51" t="s">
        <v>307</v>
      </c>
      <c r="AP51" t="s">
        <v>319</v>
      </c>
      <c r="AQ51" t="s">
        <v>352</v>
      </c>
      <c r="AR51">
        <v>20</v>
      </c>
      <c r="AS51">
        <v>241</v>
      </c>
      <c r="AT51" t="s">
        <v>307</v>
      </c>
      <c r="AV51" t="s">
        <v>311</v>
      </c>
      <c r="AX51" t="s">
        <v>311</v>
      </c>
      <c r="AY51" t="s">
        <v>359</v>
      </c>
      <c r="AZ51" t="s">
        <v>313</v>
      </c>
      <c r="BA51" t="s">
        <v>303</v>
      </c>
      <c r="BB51" t="s">
        <v>303</v>
      </c>
      <c r="BC51" t="s">
        <v>303</v>
      </c>
      <c r="BD51" t="s">
        <v>303</v>
      </c>
      <c r="BE51" t="s">
        <v>303</v>
      </c>
      <c r="BF51" t="s">
        <v>303</v>
      </c>
      <c r="BG51" t="s">
        <v>303</v>
      </c>
      <c r="BH51" t="s">
        <v>303</v>
      </c>
      <c r="BI51" t="s">
        <v>303</v>
      </c>
      <c r="BJ51" t="s">
        <v>303</v>
      </c>
      <c r="BK51" t="s">
        <v>303</v>
      </c>
      <c r="BL51" t="s">
        <v>303</v>
      </c>
      <c r="BM51" t="s">
        <v>303</v>
      </c>
      <c r="BN51" t="s">
        <v>314</v>
      </c>
      <c r="BO51" t="s">
        <v>303</v>
      </c>
      <c r="BP51" t="s">
        <v>303</v>
      </c>
      <c r="BQ51" t="s">
        <v>303</v>
      </c>
      <c r="BR51" t="s">
        <v>303</v>
      </c>
      <c r="BS51" t="s">
        <v>303</v>
      </c>
      <c r="BT51" t="s">
        <v>314</v>
      </c>
      <c r="BU51" t="s">
        <v>303</v>
      </c>
      <c r="BV51" t="s">
        <v>303</v>
      </c>
      <c r="BW51" t="s">
        <v>303</v>
      </c>
      <c r="BX51" t="s">
        <v>303</v>
      </c>
      <c r="BY51" t="s">
        <v>303</v>
      </c>
      <c r="BZ51" t="s">
        <v>303</v>
      </c>
      <c r="CA51" t="s">
        <v>303</v>
      </c>
      <c r="CB51" t="s">
        <v>303</v>
      </c>
      <c r="CD51" t="s">
        <v>307</v>
      </c>
      <c r="CE51" t="s">
        <v>306</v>
      </c>
      <c r="CF51" t="s">
        <v>307</v>
      </c>
      <c r="CG51" t="s">
        <v>307</v>
      </c>
      <c r="CH51" t="s">
        <v>306</v>
      </c>
      <c r="CI51" t="s">
        <v>307</v>
      </c>
      <c r="CJ51" t="s">
        <v>307</v>
      </c>
      <c r="CK51" t="s">
        <v>307</v>
      </c>
      <c r="CL51" t="s">
        <v>306</v>
      </c>
      <c r="CM51" t="s">
        <v>306</v>
      </c>
      <c r="CN51" t="s">
        <v>307</v>
      </c>
      <c r="CO51" t="s">
        <v>307</v>
      </c>
      <c r="CP51" t="s">
        <v>307</v>
      </c>
      <c r="CQ51" t="s">
        <v>307</v>
      </c>
      <c r="CR51" t="s">
        <v>307</v>
      </c>
      <c r="CS51" t="s">
        <v>306</v>
      </c>
      <c r="CT51" t="s">
        <v>303</v>
      </c>
      <c r="CU51" t="s">
        <v>303</v>
      </c>
      <c r="CV51" t="s">
        <v>303</v>
      </c>
      <c r="CW51" t="s">
        <v>303</v>
      </c>
      <c r="CZ51" t="s">
        <v>392</v>
      </c>
      <c r="DA51" t="s">
        <v>314</v>
      </c>
      <c r="DB51" t="s">
        <v>303</v>
      </c>
      <c r="DC51" t="s">
        <v>303</v>
      </c>
      <c r="DD51" t="s">
        <v>303</v>
      </c>
      <c r="DE51" t="s">
        <v>314</v>
      </c>
      <c r="DF51" t="s">
        <v>303</v>
      </c>
      <c r="DG51" t="s">
        <v>306</v>
      </c>
      <c r="DH51" t="s">
        <v>306</v>
      </c>
      <c r="DJ51" t="s">
        <v>298</v>
      </c>
      <c r="DK51" t="s">
        <v>316</v>
      </c>
      <c r="DL51" t="s">
        <v>317</v>
      </c>
      <c r="DM51" t="s">
        <v>318</v>
      </c>
      <c r="DO51" t="s">
        <v>303</v>
      </c>
      <c r="DP51" t="s">
        <v>303</v>
      </c>
      <c r="DQ51" t="s">
        <v>303</v>
      </c>
      <c r="DR51" t="s">
        <v>303</v>
      </c>
      <c r="DS51" t="s">
        <v>303</v>
      </c>
      <c r="DT51" t="s">
        <v>303</v>
      </c>
      <c r="DU51" t="s">
        <v>303</v>
      </c>
      <c r="DV51" t="s">
        <v>303</v>
      </c>
      <c r="DW51" t="s">
        <v>303</v>
      </c>
      <c r="DX51" t="s">
        <v>303</v>
      </c>
      <c r="DY51" t="s">
        <v>303</v>
      </c>
      <c r="DZ51" t="s">
        <v>303</v>
      </c>
      <c r="EA51" t="s">
        <v>303</v>
      </c>
      <c r="EB51" t="s">
        <v>303</v>
      </c>
      <c r="ED51" t="s">
        <v>307</v>
      </c>
      <c r="EE51" t="s">
        <v>307</v>
      </c>
      <c r="EG51" t="s">
        <v>306</v>
      </c>
      <c r="EH51" t="s">
        <v>319</v>
      </c>
      <c r="EI51" t="s">
        <v>352</v>
      </c>
      <c r="EJ51" t="s">
        <v>306</v>
      </c>
      <c r="EK51" t="s">
        <v>331</v>
      </c>
      <c r="EL51" t="s">
        <v>370</v>
      </c>
      <c r="EM51" t="s">
        <v>307</v>
      </c>
      <c r="EN51" t="s">
        <v>303</v>
      </c>
      <c r="EO51" t="s">
        <v>307</v>
      </c>
      <c r="EP51" t="s">
        <v>307</v>
      </c>
      <c r="EQ51" t="s">
        <v>307</v>
      </c>
      <c r="ER51" t="s">
        <v>307</v>
      </c>
      <c r="ES51" t="s">
        <v>307</v>
      </c>
      <c r="ET51" t="s">
        <v>307</v>
      </c>
      <c r="EU51" t="s">
        <v>307</v>
      </c>
      <c r="EV51" t="s">
        <v>307</v>
      </c>
      <c r="EW51" t="s">
        <v>306</v>
      </c>
      <c r="EX51" t="s">
        <v>307</v>
      </c>
      <c r="FV51" t="s">
        <v>303</v>
      </c>
      <c r="FW51" t="s">
        <v>303</v>
      </c>
      <c r="FX51" t="s">
        <v>303</v>
      </c>
      <c r="FY51" t="s">
        <v>303</v>
      </c>
      <c r="GE51" s="1">
        <v>37747</v>
      </c>
      <c r="GI51" t="s">
        <v>307</v>
      </c>
      <c r="GJ51" t="s">
        <v>307</v>
      </c>
      <c r="GQ51" t="s">
        <v>303</v>
      </c>
      <c r="GR51" t="s">
        <v>303</v>
      </c>
      <c r="GS51" t="s">
        <v>303</v>
      </c>
      <c r="GT51" t="s">
        <v>303</v>
      </c>
      <c r="GU51" t="s">
        <v>303</v>
      </c>
      <c r="GV51" t="s">
        <v>303</v>
      </c>
      <c r="GW51" t="s">
        <v>303</v>
      </c>
      <c r="GX51" t="s">
        <v>303</v>
      </c>
      <c r="GY51" t="s">
        <v>303</v>
      </c>
      <c r="HB51" t="s">
        <v>303</v>
      </c>
      <c r="HC51" t="s">
        <v>303</v>
      </c>
      <c r="HD51" t="s">
        <v>303</v>
      </c>
      <c r="HE51" t="s">
        <v>303</v>
      </c>
      <c r="HF51" t="s">
        <v>303</v>
      </c>
      <c r="HG51" t="s">
        <v>303</v>
      </c>
      <c r="HH51" t="s">
        <v>303</v>
      </c>
      <c r="HI51" t="s">
        <v>303</v>
      </c>
      <c r="HJ51" t="s">
        <v>303</v>
      </c>
      <c r="HM51" t="s">
        <v>303</v>
      </c>
      <c r="HN51" t="s">
        <v>303</v>
      </c>
      <c r="HO51" t="s">
        <v>303</v>
      </c>
      <c r="HP51" t="s">
        <v>303</v>
      </c>
      <c r="HQ51" t="s">
        <v>303</v>
      </c>
      <c r="HR51" t="s">
        <v>303</v>
      </c>
      <c r="HS51" t="s">
        <v>303</v>
      </c>
      <c r="HT51" t="s">
        <v>303</v>
      </c>
      <c r="HU51" t="s">
        <v>303</v>
      </c>
      <c r="HX51" t="s">
        <v>306</v>
      </c>
      <c r="HY51" t="s">
        <v>322</v>
      </c>
      <c r="HZ51" t="s">
        <v>323</v>
      </c>
      <c r="IA51" t="s">
        <v>303</v>
      </c>
      <c r="IB51" t="s">
        <v>303</v>
      </c>
      <c r="IC51" t="s">
        <v>303</v>
      </c>
      <c r="ID51" t="s">
        <v>303</v>
      </c>
      <c r="IE51" t="s">
        <v>314</v>
      </c>
      <c r="IF51" t="s">
        <v>303</v>
      </c>
      <c r="IG51" t="s">
        <v>303</v>
      </c>
      <c r="IH51" t="s">
        <v>303</v>
      </c>
      <c r="II51" t="s">
        <v>303</v>
      </c>
      <c r="IK51" t="s">
        <v>324</v>
      </c>
      <c r="IL51" t="s">
        <v>314</v>
      </c>
      <c r="IM51" t="s">
        <v>303</v>
      </c>
      <c r="IN51" t="s">
        <v>303</v>
      </c>
      <c r="IO51" t="s">
        <v>303</v>
      </c>
      <c r="IP51" t="s">
        <v>303</v>
      </c>
      <c r="IQ51" t="s">
        <v>303</v>
      </c>
      <c r="IR51" t="s">
        <v>303</v>
      </c>
      <c r="IS51" t="s">
        <v>303</v>
      </c>
      <c r="IT51" t="s">
        <v>303</v>
      </c>
      <c r="IU51" t="s">
        <v>303</v>
      </c>
      <c r="IV51" t="s">
        <v>303</v>
      </c>
      <c r="IW51" t="s">
        <v>303</v>
      </c>
      <c r="IX51" t="s">
        <v>303</v>
      </c>
      <c r="IY51" t="s">
        <v>303</v>
      </c>
      <c r="IZ51" t="s">
        <v>303</v>
      </c>
      <c r="JA51" t="s">
        <v>303</v>
      </c>
      <c r="JB51" t="s">
        <v>303</v>
      </c>
      <c r="JC51" t="s">
        <v>303</v>
      </c>
      <c r="JD51" t="s">
        <v>303</v>
      </c>
      <c r="JE51" t="s">
        <v>303</v>
      </c>
      <c r="JF51" t="s">
        <v>303</v>
      </c>
      <c r="JG51" t="s">
        <v>303</v>
      </c>
      <c r="JH51" t="s">
        <v>303</v>
      </c>
      <c r="JK51" t="s">
        <v>303</v>
      </c>
      <c r="JL51" t="s">
        <v>303</v>
      </c>
      <c r="JM51" t="s">
        <v>303</v>
      </c>
      <c r="JN51" t="s">
        <v>303</v>
      </c>
      <c r="JO51" t="s">
        <v>303</v>
      </c>
      <c r="JP51" t="s">
        <v>303</v>
      </c>
      <c r="JQ51" t="s">
        <v>303</v>
      </c>
      <c r="JR51" t="s">
        <v>303</v>
      </c>
      <c r="JS51" t="s">
        <v>303</v>
      </c>
      <c r="JT51" t="s">
        <v>303</v>
      </c>
      <c r="JU51" t="s">
        <v>303</v>
      </c>
      <c r="JV51" t="s">
        <v>303</v>
      </c>
      <c r="JW51" t="s">
        <v>303</v>
      </c>
      <c r="JX51" t="s">
        <v>303</v>
      </c>
      <c r="JY51" t="s">
        <v>303</v>
      </c>
      <c r="JZ51" t="s">
        <v>303</v>
      </c>
      <c r="KA51" t="s">
        <v>303</v>
      </c>
      <c r="KB51" t="s">
        <v>303</v>
      </c>
      <c r="KC51" t="s">
        <v>303</v>
      </c>
      <c r="KD51" t="s">
        <v>303</v>
      </c>
      <c r="KE51" t="s">
        <v>303</v>
      </c>
      <c r="KF51" t="s">
        <v>303</v>
      </c>
      <c r="KG51" t="s">
        <v>303</v>
      </c>
      <c r="KJ51" t="s">
        <v>303</v>
      </c>
      <c r="KK51" t="s">
        <v>303</v>
      </c>
      <c r="KL51" t="s">
        <v>303</v>
      </c>
      <c r="KM51" t="s">
        <v>303</v>
      </c>
      <c r="KN51" t="s">
        <v>303</v>
      </c>
      <c r="KO51" t="s">
        <v>303</v>
      </c>
      <c r="KP51" t="s">
        <v>303</v>
      </c>
      <c r="KQ51" t="s">
        <v>303</v>
      </c>
      <c r="KR51" t="s">
        <v>303</v>
      </c>
      <c r="KS51" t="s">
        <v>303</v>
      </c>
      <c r="KT51" t="s">
        <v>303</v>
      </c>
      <c r="KU51" t="s">
        <v>303</v>
      </c>
      <c r="KV51" t="s">
        <v>303</v>
      </c>
      <c r="KW51" t="s">
        <v>303</v>
      </c>
      <c r="KX51" t="s">
        <v>307</v>
      </c>
      <c r="LB51" t="s">
        <v>307</v>
      </c>
      <c r="LI51" t="s">
        <v>303</v>
      </c>
      <c r="LJ51" t="s">
        <v>303</v>
      </c>
      <c r="LK51" t="s">
        <v>303</v>
      </c>
      <c r="LL51" t="s">
        <v>303</v>
      </c>
      <c r="LM51" t="s">
        <v>303</v>
      </c>
      <c r="LN51" t="s">
        <v>303</v>
      </c>
      <c r="LO51" t="s">
        <v>303</v>
      </c>
      <c r="LP51" t="s">
        <v>303</v>
      </c>
      <c r="LQ51" t="s">
        <v>303</v>
      </c>
      <c r="LT51" t="s">
        <v>303</v>
      </c>
      <c r="LU51" t="s">
        <v>303</v>
      </c>
      <c r="LV51" t="s">
        <v>303</v>
      </c>
      <c r="LW51" t="s">
        <v>303</v>
      </c>
      <c r="LX51" t="s">
        <v>303</v>
      </c>
      <c r="LY51" t="s">
        <v>303</v>
      </c>
      <c r="LZ51" t="s">
        <v>303</v>
      </c>
      <c r="MA51" t="s">
        <v>303</v>
      </c>
      <c r="MB51" t="s">
        <v>303</v>
      </c>
      <c r="ME51" t="s">
        <v>307</v>
      </c>
      <c r="MF51" t="s">
        <v>303</v>
      </c>
      <c r="MG51" t="s">
        <v>303</v>
      </c>
      <c r="MH51" t="s">
        <v>303</v>
      </c>
      <c r="MI51" t="s">
        <v>303</v>
      </c>
      <c r="MJ51" t="s">
        <v>303</v>
      </c>
      <c r="MK51" t="s">
        <v>303</v>
      </c>
      <c r="ML51" t="s">
        <v>303</v>
      </c>
      <c r="MM51" t="s">
        <v>303</v>
      </c>
      <c r="MO51" t="s">
        <v>303</v>
      </c>
      <c r="MP51" t="s">
        <v>303</v>
      </c>
      <c r="MQ51" t="s">
        <v>303</v>
      </c>
      <c r="MR51" t="s">
        <v>303</v>
      </c>
      <c r="MS51" t="s">
        <v>303</v>
      </c>
      <c r="MU51" t="s">
        <v>307</v>
      </c>
      <c r="MV51" t="s">
        <v>303</v>
      </c>
      <c r="MW51" t="s">
        <v>303</v>
      </c>
      <c r="MX51" t="s">
        <v>303</v>
      </c>
      <c r="MY51" t="s">
        <v>303</v>
      </c>
      <c r="MZ51" t="s">
        <v>303</v>
      </c>
      <c r="NA51" t="s">
        <v>303</v>
      </c>
      <c r="NB51" t="s">
        <v>303</v>
      </c>
      <c r="NC51" t="s">
        <v>303</v>
      </c>
      <c r="NE51" t="s">
        <v>303</v>
      </c>
      <c r="NF51" t="s">
        <v>303</v>
      </c>
      <c r="NG51" t="s">
        <v>303</v>
      </c>
      <c r="NH51" t="s">
        <v>303</v>
      </c>
      <c r="NJ51" t="s">
        <v>325</v>
      </c>
    </row>
    <row r="52" spans="1:374" x14ac:dyDescent="0.25">
      <c r="A52">
        <v>3106</v>
      </c>
      <c r="B52" s="1">
        <v>33969</v>
      </c>
      <c r="C52" s="1">
        <v>40310</v>
      </c>
      <c r="D52">
        <v>208</v>
      </c>
      <c r="E52">
        <v>17.329999999999998</v>
      </c>
      <c r="F52" t="s">
        <v>297</v>
      </c>
      <c r="G52" t="s">
        <v>298</v>
      </c>
      <c r="H52" t="s">
        <v>299</v>
      </c>
      <c r="I52" t="s">
        <v>300</v>
      </c>
      <c r="J52" t="s">
        <v>301</v>
      </c>
      <c r="K52" t="s">
        <v>302</v>
      </c>
      <c r="M52" t="s">
        <v>303</v>
      </c>
      <c r="N52" t="s">
        <v>303</v>
      </c>
      <c r="O52" t="s">
        <v>303</v>
      </c>
      <c r="P52" t="s">
        <v>303</v>
      </c>
      <c r="Q52" t="s">
        <v>303</v>
      </c>
      <c r="R52" t="s">
        <v>303</v>
      </c>
      <c r="T52" t="s">
        <v>304</v>
      </c>
      <c r="U52" t="s">
        <v>305</v>
      </c>
      <c r="W52" t="s">
        <v>306</v>
      </c>
      <c r="X52" t="s">
        <v>307</v>
      </c>
      <c r="AA52" t="s">
        <v>308</v>
      </c>
      <c r="AC52" t="s">
        <v>309</v>
      </c>
      <c r="AF52" t="s">
        <v>310</v>
      </c>
      <c r="AH52" t="s">
        <v>307</v>
      </c>
      <c r="AR52">
        <v>110</v>
      </c>
      <c r="AS52">
        <v>250</v>
      </c>
      <c r="AT52" t="s">
        <v>307</v>
      </c>
      <c r="AV52" t="s">
        <v>311</v>
      </c>
      <c r="AX52" t="s">
        <v>312</v>
      </c>
      <c r="AY52" t="s">
        <v>307</v>
      </c>
      <c r="AZ52" t="s">
        <v>313</v>
      </c>
      <c r="BA52" t="s">
        <v>303</v>
      </c>
      <c r="BB52" t="s">
        <v>303</v>
      </c>
      <c r="BC52" t="s">
        <v>303</v>
      </c>
      <c r="BD52" t="s">
        <v>303</v>
      </c>
      <c r="BE52" t="s">
        <v>303</v>
      </c>
      <c r="BF52" t="s">
        <v>303</v>
      </c>
      <c r="BG52" t="s">
        <v>303</v>
      </c>
      <c r="BH52" t="s">
        <v>303</v>
      </c>
      <c r="BI52" t="s">
        <v>303</v>
      </c>
      <c r="BJ52" t="s">
        <v>303</v>
      </c>
      <c r="BK52" t="s">
        <v>303</v>
      </c>
      <c r="BL52" t="s">
        <v>303</v>
      </c>
      <c r="BM52" t="s">
        <v>303</v>
      </c>
      <c r="BN52" t="s">
        <v>314</v>
      </c>
      <c r="BO52" t="s">
        <v>303</v>
      </c>
      <c r="BP52" t="s">
        <v>303</v>
      </c>
      <c r="BQ52" t="s">
        <v>303</v>
      </c>
      <c r="BR52" t="s">
        <v>303</v>
      </c>
      <c r="BS52" t="s">
        <v>303</v>
      </c>
      <c r="BT52" t="s">
        <v>303</v>
      </c>
      <c r="BU52" t="s">
        <v>303</v>
      </c>
      <c r="BV52" t="s">
        <v>303</v>
      </c>
      <c r="BW52" t="s">
        <v>314</v>
      </c>
      <c r="BX52" t="s">
        <v>303</v>
      </c>
      <c r="BY52" t="s">
        <v>303</v>
      </c>
      <c r="BZ52" t="s">
        <v>303</v>
      </c>
      <c r="CA52" t="s">
        <v>303</v>
      </c>
      <c r="CB52" t="s">
        <v>303</v>
      </c>
      <c r="CD52" t="s">
        <v>307</v>
      </c>
      <c r="CE52" t="s">
        <v>306</v>
      </c>
      <c r="CF52" t="s">
        <v>307</v>
      </c>
      <c r="CG52" t="s">
        <v>307</v>
      </c>
      <c r="CH52" t="s">
        <v>307</v>
      </c>
      <c r="CI52" t="s">
        <v>307</v>
      </c>
      <c r="CJ52" t="s">
        <v>307</v>
      </c>
      <c r="CK52" t="s">
        <v>307</v>
      </c>
      <c r="CL52" t="s">
        <v>307</v>
      </c>
      <c r="CM52" t="s">
        <v>307</v>
      </c>
      <c r="CN52" t="s">
        <v>307</v>
      </c>
      <c r="CO52" t="s">
        <v>307</v>
      </c>
      <c r="CP52" t="s">
        <v>307</v>
      </c>
      <c r="CQ52" t="s">
        <v>307</v>
      </c>
      <c r="CR52" t="s">
        <v>307</v>
      </c>
      <c r="CS52" t="s">
        <v>306</v>
      </c>
      <c r="CT52" t="s">
        <v>303</v>
      </c>
      <c r="CU52" t="s">
        <v>303</v>
      </c>
      <c r="CV52" t="s">
        <v>303</v>
      </c>
      <c r="CW52" t="s">
        <v>303</v>
      </c>
      <c r="CZ52" t="s">
        <v>315</v>
      </c>
      <c r="DA52" t="s">
        <v>303</v>
      </c>
      <c r="DB52" t="s">
        <v>303</v>
      </c>
      <c r="DC52" t="s">
        <v>303</v>
      </c>
      <c r="DD52" t="s">
        <v>303</v>
      </c>
      <c r="DE52" t="s">
        <v>303</v>
      </c>
      <c r="DF52" t="s">
        <v>314</v>
      </c>
      <c r="DG52" t="s">
        <v>306</v>
      </c>
      <c r="DH52" t="s">
        <v>307</v>
      </c>
      <c r="DK52" t="s">
        <v>316</v>
      </c>
      <c r="DL52" t="s">
        <v>317</v>
      </c>
      <c r="DM52" t="s">
        <v>318</v>
      </c>
      <c r="DO52" t="s">
        <v>303</v>
      </c>
      <c r="DP52" t="s">
        <v>303</v>
      </c>
      <c r="DQ52" t="s">
        <v>303</v>
      </c>
      <c r="DR52" t="s">
        <v>303</v>
      </c>
      <c r="DS52" t="s">
        <v>303</v>
      </c>
      <c r="DT52" t="s">
        <v>303</v>
      </c>
      <c r="DU52" t="s">
        <v>303</v>
      </c>
      <c r="DV52" t="s">
        <v>303</v>
      </c>
      <c r="DW52" t="s">
        <v>303</v>
      </c>
      <c r="DX52" t="s">
        <v>303</v>
      </c>
      <c r="DY52" t="s">
        <v>303</v>
      </c>
      <c r="DZ52" t="s">
        <v>303</v>
      </c>
      <c r="EA52" t="s">
        <v>303</v>
      </c>
      <c r="EB52" t="s">
        <v>303</v>
      </c>
      <c r="ED52" t="s">
        <v>307</v>
      </c>
      <c r="EE52" t="s">
        <v>307</v>
      </c>
      <c r="EG52" t="s">
        <v>306</v>
      </c>
      <c r="EH52" s="2" t="s">
        <v>319</v>
      </c>
      <c r="EI52" s="2" t="s">
        <v>320</v>
      </c>
      <c r="EJ52" t="s">
        <v>307</v>
      </c>
      <c r="EN52" t="s">
        <v>303</v>
      </c>
      <c r="EO52" t="s">
        <v>307</v>
      </c>
      <c r="EP52" t="s">
        <v>306</v>
      </c>
      <c r="EQ52" t="s">
        <v>307</v>
      </c>
      <c r="ER52" t="s">
        <v>307</v>
      </c>
      <c r="ES52" t="s">
        <v>307</v>
      </c>
      <c r="ET52" t="s">
        <v>307</v>
      </c>
      <c r="EU52" t="s">
        <v>306</v>
      </c>
      <c r="EV52" t="s">
        <v>307</v>
      </c>
      <c r="EW52" t="s">
        <v>307</v>
      </c>
      <c r="EX52" t="s">
        <v>307</v>
      </c>
      <c r="FC52" s="1">
        <v>38517</v>
      </c>
      <c r="FD52" t="s">
        <v>321</v>
      </c>
      <c r="FS52" s="1">
        <v>38517</v>
      </c>
      <c r="FV52" t="s">
        <v>314</v>
      </c>
      <c r="FW52" t="s">
        <v>303</v>
      </c>
      <c r="FX52" t="s">
        <v>303</v>
      </c>
      <c r="FY52" t="s">
        <v>303</v>
      </c>
      <c r="GI52" t="s">
        <v>306</v>
      </c>
      <c r="GJ52" t="s">
        <v>307</v>
      </c>
      <c r="GQ52" t="s">
        <v>303</v>
      </c>
      <c r="GR52" t="s">
        <v>303</v>
      </c>
      <c r="GS52" t="s">
        <v>303</v>
      </c>
      <c r="GT52" t="s">
        <v>303</v>
      </c>
      <c r="GU52" t="s">
        <v>303</v>
      </c>
      <c r="GV52" t="s">
        <v>303</v>
      </c>
      <c r="GW52" t="s">
        <v>303</v>
      </c>
      <c r="GX52" t="s">
        <v>303</v>
      </c>
      <c r="GY52" t="s">
        <v>303</v>
      </c>
      <c r="HB52" t="s">
        <v>303</v>
      </c>
      <c r="HC52" t="s">
        <v>303</v>
      </c>
      <c r="HD52" t="s">
        <v>303</v>
      </c>
      <c r="HE52" t="s">
        <v>303</v>
      </c>
      <c r="HF52" t="s">
        <v>303</v>
      </c>
      <c r="HG52" t="s">
        <v>303</v>
      </c>
      <c r="HH52" t="s">
        <v>303</v>
      </c>
      <c r="HI52" t="s">
        <v>303</v>
      </c>
      <c r="HJ52" t="s">
        <v>303</v>
      </c>
      <c r="HM52" t="s">
        <v>303</v>
      </c>
      <c r="HN52" t="s">
        <v>303</v>
      </c>
      <c r="HO52" t="s">
        <v>303</v>
      </c>
      <c r="HP52" t="s">
        <v>303</v>
      </c>
      <c r="HQ52" t="s">
        <v>303</v>
      </c>
      <c r="HR52" t="s">
        <v>303</v>
      </c>
      <c r="HS52" t="s">
        <v>303</v>
      </c>
      <c r="HT52" t="s">
        <v>303</v>
      </c>
      <c r="HU52" t="s">
        <v>303</v>
      </c>
      <c r="HX52" t="s">
        <v>306</v>
      </c>
      <c r="HY52" t="s">
        <v>322</v>
      </c>
      <c r="HZ52" t="s">
        <v>323</v>
      </c>
      <c r="IA52" t="s">
        <v>303</v>
      </c>
      <c r="IB52" t="s">
        <v>314</v>
      </c>
      <c r="IC52" t="s">
        <v>303</v>
      </c>
      <c r="ID52" t="s">
        <v>303</v>
      </c>
      <c r="IE52" t="s">
        <v>303</v>
      </c>
      <c r="IF52" t="s">
        <v>303</v>
      </c>
      <c r="IG52" t="s">
        <v>303</v>
      </c>
      <c r="IH52" t="s">
        <v>303</v>
      </c>
      <c r="II52" t="s">
        <v>303</v>
      </c>
      <c r="IK52" t="s">
        <v>324</v>
      </c>
      <c r="IL52" t="s">
        <v>303</v>
      </c>
      <c r="IM52" t="s">
        <v>314</v>
      </c>
      <c r="IN52" t="s">
        <v>314</v>
      </c>
      <c r="IO52" t="s">
        <v>303</v>
      </c>
      <c r="IP52" t="s">
        <v>303</v>
      </c>
      <c r="IQ52" t="s">
        <v>303</v>
      </c>
      <c r="IR52" t="s">
        <v>303</v>
      </c>
      <c r="IS52" t="s">
        <v>303</v>
      </c>
      <c r="IT52" t="s">
        <v>303</v>
      </c>
      <c r="IU52" t="s">
        <v>303</v>
      </c>
      <c r="IV52" t="s">
        <v>303</v>
      </c>
      <c r="IW52" t="s">
        <v>303</v>
      </c>
      <c r="IX52" t="s">
        <v>303</v>
      </c>
      <c r="IY52" t="s">
        <v>303</v>
      </c>
      <c r="IZ52" t="s">
        <v>303</v>
      </c>
      <c r="JA52" t="s">
        <v>303</v>
      </c>
      <c r="JB52" t="s">
        <v>303</v>
      </c>
      <c r="JC52" t="s">
        <v>303</v>
      </c>
      <c r="JD52" t="s">
        <v>303</v>
      </c>
      <c r="JE52" t="s">
        <v>303</v>
      </c>
      <c r="JF52" t="s">
        <v>303</v>
      </c>
      <c r="JG52" t="s">
        <v>303</v>
      </c>
      <c r="JH52" t="s">
        <v>303</v>
      </c>
      <c r="JK52" t="s">
        <v>303</v>
      </c>
      <c r="JL52" t="s">
        <v>303</v>
      </c>
      <c r="JM52" t="s">
        <v>303</v>
      </c>
      <c r="JN52" t="s">
        <v>303</v>
      </c>
      <c r="JO52" t="s">
        <v>303</v>
      </c>
      <c r="JP52" t="s">
        <v>303</v>
      </c>
      <c r="JQ52" t="s">
        <v>303</v>
      </c>
      <c r="JR52" t="s">
        <v>303</v>
      </c>
      <c r="JS52" t="s">
        <v>303</v>
      </c>
      <c r="JT52" t="s">
        <v>303</v>
      </c>
      <c r="JU52" t="s">
        <v>303</v>
      </c>
      <c r="JV52" t="s">
        <v>303</v>
      </c>
      <c r="JW52" t="s">
        <v>303</v>
      </c>
      <c r="JX52" t="s">
        <v>303</v>
      </c>
      <c r="JY52" t="s">
        <v>303</v>
      </c>
      <c r="JZ52" t="s">
        <v>303</v>
      </c>
      <c r="KA52" t="s">
        <v>303</v>
      </c>
      <c r="KB52" t="s">
        <v>303</v>
      </c>
      <c r="KC52" t="s">
        <v>303</v>
      </c>
      <c r="KD52" t="s">
        <v>303</v>
      </c>
      <c r="KE52" t="s">
        <v>303</v>
      </c>
      <c r="KF52" t="s">
        <v>303</v>
      </c>
      <c r="KG52" t="s">
        <v>303</v>
      </c>
      <c r="KJ52" t="s">
        <v>303</v>
      </c>
      <c r="KK52" t="s">
        <v>303</v>
      </c>
      <c r="KL52" t="s">
        <v>303</v>
      </c>
      <c r="KM52" t="s">
        <v>303</v>
      </c>
      <c r="KN52" t="s">
        <v>303</v>
      </c>
      <c r="KO52" t="s">
        <v>303</v>
      </c>
      <c r="KP52" t="s">
        <v>303</v>
      </c>
      <c r="KQ52" t="s">
        <v>303</v>
      </c>
      <c r="KR52" t="s">
        <v>303</v>
      </c>
      <c r="KS52" t="s">
        <v>303</v>
      </c>
      <c r="KT52" t="s">
        <v>303</v>
      </c>
      <c r="KU52" t="s">
        <v>303</v>
      </c>
      <c r="KV52" t="s">
        <v>303</v>
      </c>
      <c r="KW52" t="s">
        <v>303</v>
      </c>
      <c r="KX52" t="s">
        <v>307</v>
      </c>
      <c r="LB52" t="s">
        <v>307</v>
      </c>
      <c r="LI52" t="s">
        <v>303</v>
      </c>
      <c r="LJ52" t="s">
        <v>303</v>
      </c>
      <c r="LK52" t="s">
        <v>303</v>
      </c>
      <c r="LL52" t="s">
        <v>303</v>
      </c>
      <c r="LM52" t="s">
        <v>303</v>
      </c>
      <c r="LN52" t="s">
        <v>303</v>
      </c>
      <c r="LO52" t="s">
        <v>303</v>
      </c>
      <c r="LP52" t="s">
        <v>303</v>
      </c>
      <c r="LQ52" t="s">
        <v>303</v>
      </c>
      <c r="LT52" t="s">
        <v>303</v>
      </c>
      <c r="LU52" t="s">
        <v>303</v>
      </c>
      <c r="LV52" t="s">
        <v>303</v>
      </c>
      <c r="LW52" t="s">
        <v>303</v>
      </c>
      <c r="LX52" t="s">
        <v>303</v>
      </c>
      <c r="LY52" t="s">
        <v>303</v>
      </c>
      <c r="LZ52" t="s">
        <v>303</v>
      </c>
      <c r="MA52" t="s">
        <v>303</v>
      </c>
      <c r="MB52" t="s">
        <v>303</v>
      </c>
      <c r="ME52" t="s">
        <v>307</v>
      </c>
      <c r="MF52" t="s">
        <v>303</v>
      </c>
      <c r="MG52" t="s">
        <v>303</v>
      </c>
      <c r="MH52" t="s">
        <v>303</v>
      </c>
      <c r="MI52" t="s">
        <v>303</v>
      </c>
      <c r="MJ52" t="s">
        <v>303</v>
      </c>
      <c r="MK52" t="s">
        <v>303</v>
      </c>
      <c r="ML52" t="s">
        <v>303</v>
      </c>
      <c r="MM52" t="s">
        <v>303</v>
      </c>
      <c r="MO52" t="s">
        <v>303</v>
      </c>
      <c r="MP52" t="s">
        <v>303</v>
      </c>
      <c r="MQ52" t="s">
        <v>303</v>
      </c>
      <c r="MR52" t="s">
        <v>303</v>
      </c>
      <c r="MS52" t="s">
        <v>303</v>
      </c>
      <c r="MU52" t="s">
        <v>307</v>
      </c>
      <c r="MV52" t="s">
        <v>303</v>
      </c>
      <c r="MW52" t="s">
        <v>303</v>
      </c>
      <c r="MX52" t="s">
        <v>303</v>
      </c>
      <c r="MY52" t="s">
        <v>303</v>
      </c>
      <c r="MZ52" t="s">
        <v>303</v>
      </c>
      <c r="NA52" t="s">
        <v>303</v>
      </c>
      <c r="NB52" t="s">
        <v>303</v>
      </c>
      <c r="NC52" t="s">
        <v>303</v>
      </c>
      <c r="NE52" t="s">
        <v>303</v>
      </c>
      <c r="NF52" t="s">
        <v>303</v>
      </c>
      <c r="NG52" t="s">
        <v>303</v>
      </c>
      <c r="NH52" t="s">
        <v>303</v>
      </c>
      <c r="NJ52" t="s">
        <v>325</v>
      </c>
    </row>
    <row r="53" spans="1:374" x14ac:dyDescent="0.25">
      <c r="A53">
        <v>3107</v>
      </c>
      <c r="B53" s="1">
        <v>32839</v>
      </c>
      <c r="C53" s="1">
        <v>39939</v>
      </c>
      <c r="D53">
        <v>234</v>
      </c>
      <c r="E53">
        <v>19.5</v>
      </c>
      <c r="F53" t="s">
        <v>337</v>
      </c>
      <c r="H53" t="s">
        <v>299</v>
      </c>
      <c r="I53" t="s">
        <v>300</v>
      </c>
      <c r="J53" t="s">
        <v>301</v>
      </c>
      <c r="K53" t="s">
        <v>302</v>
      </c>
      <c r="M53" t="s">
        <v>303</v>
      </c>
      <c r="N53" t="s">
        <v>303</v>
      </c>
      <c r="O53" t="s">
        <v>303</v>
      </c>
      <c r="P53" t="s">
        <v>303</v>
      </c>
      <c r="Q53" t="s">
        <v>303</v>
      </c>
      <c r="R53" t="s">
        <v>303</v>
      </c>
      <c r="T53" t="s">
        <v>304</v>
      </c>
      <c r="U53" t="s">
        <v>305</v>
      </c>
      <c r="W53" t="s">
        <v>306</v>
      </c>
      <c r="X53" t="s">
        <v>307</v>
      </c>
      <c r="AA53" t="s">
        <v>308</v>
      </c>
      <c r="AC53" t="s">
        <v>309</v>
      </c>
      <c r="AF53" t="s">
        <v>310</v>
      </c>
      <c r="AH53" t="s">
        <v>307</v>
      </c>
      <c r="AR53">
        <v>100</v>
      </c>
      <c r="AS53">
        <v>347</v>
      </c>
      <c r="AT53" t="s">
        <v>307</v>
      </c>
      <c r="AV53" t="s">
        <v>311</v>
      </c>
      <c r="AX53" t="s">
        <v>312</v>
      </c>
      <c r="AY53" t="s">
        <v>307</v>
      </c>
      <c r="AZ53" t="s">
        <v>313</v>
      </c>
      <c r="BA53" t="s">
        <v>303</v>
      </c>
      <c r="BB53" t="s">
        <v>303</v>
      </c>
      <c r="BC53" t="s">
        <v>303</v>
      </c>
      <c r="BD53" t="s">
        <v>303</v>
      </c>
      <c r="BE53" t="s">
        <v>303</v>
      </c>
      <c r="BF53" t="s">
        <v>303</v>
      </c>
      <c r="BG53" t="s">
        <v>303</v>
      </c>
      <c r="BH53" t="s">
        <v>303</v>
      </c>
      <c r="BI53" t="s">
        <v>303</v>
      </c>
      <c r="BJ53" t="s">
        <v>303</v>
      </c>
      <c r="BK53" t="s">
        <v>303</v>
      </c>
      <c r="BL53" t="s">
        <v>303</v>
      </c>
      <c r="BM53" t="s">
        <v>303</v>
      </c>
      <c r="BN53" t="s">
        <v>314</v>
      </c>
      <c r="BO53" t="s">
        <v>314</v>
      </c>
      <c r="BP53" t="s">
        <v>303</v>
      </c>
      <c r="BQ53" t="s">
        <v>303</v>
      </c>
      <c r="BR53" t="s">
        <v>303</v>
      </c>
      <c r="BS53" t="s">
        <v>303</v>
      </c>
      <c r="BT53" t="s">
        <v>303</v>
      </c>
      <c r="BU53" t="s">
        <v>303</v>
      </c>
      <c r="BV53" t="s">
        <v>303</v>
      </c>
      <c r="BW53" t="s">
        <v>303</v>
      </c>
      <c r="BX53" t="s">
        <v>303</v>
      </c>
      <c r="BY53" t="s">
        <v>303</v>
      </c>
      <c r="BZ53" t="s">
        <v>303</v>
      </c>
      <c r="CA53" t="s">
        <v>303</v>
      </c>
      <c r="CB53" t="s">
        <v>303</v>
      </c>
      <c r="CD53" t="s">
        <v>307</v>
      </c>
      <c r="CE53" t="s">
        <v>306</v>
      </c>
      <c r="CF53" t="s">
        <v>307</v>
      </c>
      <c r="CG53" t="s">
        <v>307</v>
      </c>
      <c r="CH53" t="s">
        <v>307</v>
      </c>
      <c r="CI53" t="s">
        <v>307</v>
      </c>
      <c r="CJ53" t="s">
        <v>307</v>
      </c>
      <c r="CK53" t="s">
        <v>307</v>
      </c>
      <c r="CL53" t="s">
        <v>307</v>
      </c>
      <c r="CM53" t="s">
        <v>307</v>
      </c>
      <c r="CN53" t="s">
        <v>306</v>
      </c>
      <c r="CO53" t="s">
        <v>307</v>
      </c>
      <c r="CP53" t="s">
        <v>307</v>
      </c>
      <c r="CQ53" t="s">
        <v>307</v>
      </c>
      <c r="CR53" t="s">
        <v>307</v>
      </c>
      <c r="CS53" t="s">
        <v>307</v>
      </c>
      <c r="CT53" t="s">
        <v>303</v>
      </c>
      <c r="CU53" t="s">
        <v>303</v>
      </c>
      <c r="CV53" t="s">
        <v>303</v>
      </c>
      <c r="CW53" t="s">
        <v>303</v>
      </c>
      <c r="DA53" t="s">
        <v>303</v>
      </c>
      <c r="DB53" t="s">
        <v>303</v>
      </c>
      <c r="DC53" t="s">
        <v>303</v>
      </c>
      <c r="DD53" t="s">
        <v>303</v>
      </c>
      <c r="DE53" t="s">
        <v>303</v>
      </c>
      <c r="DF53" t="s">
        <v>314</v>
      </c>
      <c r="DG53" t="s">
        <v>306</v>
      </c>
      <c r="DH53" t="s">
        <v>307</v>
      </c>
      <c r="DK53" t="s">
        <v>316</v>
      </c>
      <c r="DL53" t="s">
        <v>317</v>
      </c>
      <c r="DM53" t="s">
        <v>318</v>
      </c>
      <c r="DO53" t="s">
        <v>303</v>
      </c>
      <c r="DP53" t="s">
        <v>303</v>
      </c>
      <c r="DQ53" t="s">
        <v>303</v>
      </c>
      <c r="DR53" t="s">
        <v>303</v>
      </c>
      <c r="DS53" t="s">
        <v>303</v>
      </c>
      <c r="DT53" t="s">
        <v>303</v>
      </c>
      <c r="DU53" t="s">
        <v>314</v>
      </c>
      <c r="DV53" t="s">
        <v>303</v>
      </c>
      <c r="DW53" t="s">
        <v>314</v>
      </c>
      <c r="DX53" t="s">
        <v>303</v>
      </c>
      <c r="DY53" t="s">
        <v>303</v>
      </c>
      <c r="DZ53" t="s">
        <v>303</v>
      </c>
      <c r="EA53" t="s">
        <v>303</v>
      </c>
      <c r="EB53" t="s">
        <v>303</v>
      </c>
      <c r="ED53" t="s">
        <v>307</v>
      </c>
      <c r="EE53" t="s">
        <v>307</v>
      </c>
      <c r="EG53" t="s">
        <v>307</v>
      </c>
      <c r="EJ53" t="s">
        <v>307</v>
      </c>
      <c r="EN53" t="s">
        <v>303</v>
      </c>
      <c r="EO53" t="s">
        <v>307</v>
      </c>
      <c r="EP53" t="s">
        <v>307</v>
      </c>
      <c r="EQ53" t="s">
        <v>307</v>
      </c>
      <c r="ER53" t="s">
        <v>307</v>
      </c>
      <c r="ES53" t="s">
        <v>307</v>
      </c>
      <c r="ET53" t="s">
        <v>307</v>
      </c>
      <c r="EU53" t="s">
        <v>307</v>
      </c>
      <c r="EV53" t="s">
        <v>307</v>
      </c>
      <c r="EW53" t="s">
        <v>307</v>
      </c>
      <c r="EX53" t="s">
        <v>307</v>
      </c>
      <c r="FV53" t="s">
        <v>303</v>
      </c>
      <c r="FW53" t="s">
        <v>303</v>
      </c>
      <c r="FX53" t="s">
        <v>303</v>
      </c>
      <c r="FY53" t="s">
        <v>303</v>
      </c>
      <c r="GI53" t="s">
        <v>307</v>
      </c>
      <c r="GJ53" t="s">
        <v>307</v>
      </c>
      <c r="GQ53" t="s">
        <v>303</v>
      </c>
      <c r="GR53" t="s">
        <v>303</v>
      </c>
      <c r="GS53" t="s">
        <v>303</v>
      </c>
      <c r="GT53" t="s">
        <v>303</v>
      </c>
      <c r="GU53" t="s">
        <v>303</v>
      </c>
      <c r="GV53" t="s">
        <v>303</v>
      </c>
      <c r="GW53" t="s">
        <v>303</v>
      </c>
      <c r="GX53" t="s">
        <v>303</v>
      </c>
      <c r="GY53" t="s">
        <v>303</v>
      </c>
      <c r="HB53" t="s">
        <v>303</v>
      </c>
      <c r="HC53" t="s">
        <v>303</v>
      </c>
      <c r="HD53" t="s">
        <v>303</v>
      </c>
      <c r="HE53" t="s">
        <v>303</v>
      </c>
      <c r="HF53" t="s">
        <v>303</v>
      </c>
      <c r="HG53" t="s">
        <v>303</v>
      </c>
      <c r="HH53" t="s">
        <v>303</v>
      </c>
      <c r="HI53" t="s">
        <v>303</v>
      </c>
      <c r="HJ53" t="s">
        <v>303</v>
      </c>
      <c r="HM53" t="s">
        <v>303</v>
      </c>
      <c r="HN53" t="s">
        <v>303</v>
      </c>
      <c r="HO53" t="s">
        <v>303</v>
      </c>
      <c r="HP53" t="s">
        <v>303</v>
      </c>
      <c r="HQ53" t="s">
        <v>303</v>
      </c>
      <c r="HR53" t="s">
        <v>303</v>
      </c>
      <c r="HS53" t="s">
        <v>303</v>
      </c>
      <c r="HT53" t="s">
        <v>303</v>
      </c>
      <c r="HU53" t="s">
        <v>303</v>
      </c>
      <c r="HX53" t="s">
        <v>306</v>
      </c>
      <c r="HY53" t="s">
        <v>323</v>
      </c>
      <c r="HZ53" t="s">
        <v>323</v>
      </c>
      <c r="IA53" t="s">
        <v>314</v>
      </c>
      <c r="IB53" t="s">
        <v>303</v>
      </c>
      <c r="IC53" t="s">
        <v>303</v>
      </c>
      <c r="ID53" t="s">
        <v>303</v>
      </c>
      <c r="IE53" t="s">
        <v>303</v>
      </c>
      <c r="IF53" t="s">
        <v>303</v>
      </c>
      <c r="IG53" t="s">
        <v>303</v>
      </c>
      <c r="IH53" t="s">
        <v>303</v>
      </c>
      <c r="II53" t="s">
        <v>303</v>
      </c>
      <c r="IK53" t="s">
        <v>324</v>
      </c>
      <c r="IL53" t="s">
        <v>303</v>
      </c>
      <c r="IM53" t="s">
        <v>303</v>
      </c>
      <c r="IN53" t="s">
        <v>303</v>
      </c>
      <c r="IO53" t="s">
        <v>314</v>
      </c>
      <c r="IP53" t="s">
        <v>303</v>
      </c>
      <c r="IQ53" t="s">
        <v>303</v>
      </c>
      <c r="IR53" t="s">
        <v>303</v>
      </c>
      <c r="IS53" t="s">
        <v>303</v>
      </c>
      <c r="IT53" t="s">
        <v>303</v>
      </c>
      <c r="IU53" t="s">
        <v>303</v>
      </c>
      <c r="IV53" t="s">
        <v>303</v>
      </c>
      <c r="IW53" t="s">
        <v>303</v>
      </c>
      <c r="IX53" t="s">
        <v>303</v>
      </c>
      <c r="IY53" t="s">
        <v>303</v>
      </c>
      <c r="IZ53" t="s">
        <v>303</v>
      </c>
      <c r="JA53" t="s">
        <v>303</v>
      </c>
      <c r="JB53" t="s">
        <v>303</v>
      </c>
      <c r="JC53" t="s">
        <v>303</v>
      </c>
      <c r="JD53" t="s">
        <v>303</v>
      </c>
      <c r="JE53" t="s">
        <v>303</v>
      </c>
      <c r="JF53" t="s">
        <v>303</v>
      </c>
      <c r="JG53" t="s">
        <v>303</v>
      </c>
      <c r="JH53" t="s">
        <v>303</v>
      </c>
      <c r="JK53" t="s">
        <v>303</v>
      </c>
      <c r="JL53" t="s">
        <v>303</v>
      </c>
      <c r="JM53" t="s">
        <v>303</v>
      </c>
      <c r="JN53" t="s">
        <v>303</v>
      </c>
      <c r="JO53" t="s">
        <v>303</v>
      </c>
      <c r="JP53" t="s">
        <v>303</v>
      </c>
      <c r="JQ53" t="s">
        <v>303</v>
      </c>
      <c r="JR53" t="s">
        <v>303</v>
      </c>
      <c r="JS53" t="s">
        <v>303</v>
      </c>
      <c r="JT53" t="s">
        <v>303</v>
      </c>
      <c r="JU53" t="s">
        <v>303</v>
      </c>
      <c r="JV53" t="s">
        <v>303</v>
      </c>
      <c r="JW53" t="s">
        <v>303</v>
      </c>
      <c r="JX53" t="s">
        <v>303</v>
      </c>
      <c r="JY53" t="s">
        <v>303</v>
      </c>
      <c r="JZ53" t="s">
        <v>303</v>
      </c>
      <c r="KA53" t="s">
        <v>303</v>
      </c>
      <c r="KB53" t="s">
        <v>303</v>
      </c>
      <c r="KC53" t="s">
        <v>303</v>
      </c>
      <c r="KD53" t="s">
        <v>303</v>
      </c>
      <c r="KE53" t="s">
        <v>303</v>
      </c>
      <c r="KF53" t="s">
        <v>303</v>
      </c>
      <c r="KG53" t="s">
        <v>303</v>
      </c>
      <c r="KJ53" t="s">
        <v>303</v>
      </c>
      <c r="KK53" t="s">
        <v>303</v>
      </c>
      <c r="KL53" t="s">
        <v>303</v>
      </c>
      <c r="KM53" t="s">
        <v>303</v>
      </c>
      <c r="KN53" t="s">
        <v>303</v>
      </c>
      <c r="KO53" t="s">
        <v>303</v>
      </c>
      <c r="KP53" t="s">
        <v>303</v>
      </c>
      <c r="KQ53" t="s">
        <v>303</v>
      </c>
      <c r="KR53" t="s">
        <v>303</v>
      </c>
      <c r="KS53" t="s">
        <v>303</v>
      </c>
      <c r="KT53" t="s">
        <v>303</v>
      </c>
      <c r="KU53" t="s">
        <v>303</v>
      </c>
      <c r="KV53" t="s">
        <v>303</v>
      </c>
      <c r="KW53" t="s">
        <v>303</v>
      </c>
      <c r="KX53" t="s">
        <v>307</v>
      </c>
      <c r="LB53" t="s">
        <v>307</v>
      </c>
      <c r="LI53" t="s">
        <v>303</v>
      </c>
      <c r="LJ53" t="s">
        <v>303</v>
      </c>
      <c r="LK53" t="s">
        <v>303</v>
      </c>
      <c r="LL53" t="s">
        <v>303</v>
      </c>
      <c r="LM53" t="s">
        <v>303</v>
      </c>
      <c r="LN53" t="s">
        <v>303</v>
      </c>
      <c r="LO53" t="s">
        <v>303</v>
      </c>
      <c r="LP53" t="s">
        <v>303</v>
      </c>
      <c r="LQ53" t="s">
        <v>303</v>
      </c>
      <c r="LT53" t="s">
        <v>303</v>
      </c>
      <c r="LU53" t="s">
        <v>303</v>
      </c>
      <c r="LV53" t="s">
        <v>303</v>
      </c>
      <c r="LW53" t="s">
        <v>303</v>
      </c>
      <c r="LX53" t="s">
        <v>303</v>
      </c>
      <c r="LY53" t="s">
        <v>303</v>
      </c>
      <c r="LZ53" t="s">
        <v>303</v>
      </c>
      <c r="MA53" t="s">
        <v>303</v>
      </c>
      <c r="MB53" t="s">
        <v>303</v>
      </c>
      <c r="ME53" t="s">
        <v>307</v>
      </c>
      <c r="MF53" t="s">
        <v>303</v>
      </c>
      <c r="MG53" t="s">
        <v>303</v>
      </c>
      <c r="MH53" t="s">
        <v>303</v>
      </c>
      <c r="MI53" t="s">
        <v>303</v>
      </c>
      <c r="MJ53" t="s">
        <v>303</v>
      </c>
      <c r="MK53" t="s">
        <v>303</v>
      </c>
      <c r="ML53" t="s">
        <v>303</v>
      </c>
      <c r="MM53" t="s">
        <v>303</v>
      </c>
      <c r="MO53" t="s">
        <v>303</v>
      </c>
      <c r="MP53" t="s">
        <v>303</v>
      </c>
      <c r="MQ53" t="s">
        <v>303</v>
      </c>
      <c r="MR53" t="s">
        <v>303</v>
      </c>
      <c r="MS53" t="s">
        <v>303</v>
      </c>
      <c r="MU53" t="s">
        <v>307</v>
      </c>
      <c r="MV53" t="s">
        <v>303</v>
      </c>
      <c r="MW53" t="s">
        <v>303</v>
      </c>
      <c r="MX53" t="s">
        <v>303</v>
      </c>
      <c r="MY53" t="s">
        <v>303</v>
      </c>
      <c r="MZ53" t="s">
        <v>303</v>
      </c>
      <c r="NA53" t="s">
        <v>303</v>
      </c>
      <c r="NB53" t="s">
        <v>303</v>
      </c>
      <c r="NC53" t="s">
        <v>303</v>
      </c>
      <c r="NE53" t="s">
        <v>303</v>
      </c>
      <c r="NF53" t="s">
        <v>303</v>
      </c>
      <c r="NG53" t="s">
        <v>303</v>
      </c>
      <c r="NH53" t="s">
        <v>303</v>
      </c>
      <c r="NJ53" t="s">
        <v>325</v>
      </c>
    </row>
    <row r="54" spans="1:374" x14ac:dyDescent="0.25">
      <c r="A54">
        <v>3109</v>
      </c>
      <c r="B54" s="1">
        <v>38013</v>
      </c>
      <c r="C54" s="1">
        <v>39924</v>
      </c>
      <c r="D54">
        <v>63</v>
      </c>
      <c r="E54">
        <v>5.25</v>
      </c>
      <c r="F54" t="s">
        <v>297</v>
      </c>
      <c r="G54" t="s">
        <v>298</v>
      </c>
      <c r="H54" t="s">
        <v>299</v>
      </c>
      <c r="I54" t="s">
        <v>300</v>
      </c>
      <c r="J54" t="s">
        <v>301</v>
      </c>
      <c r="K54" t="s">
        <v>302</v>
      </c>
      <c r="M54" t="s">
        <v>303</v>
      </c>
      <c r="N54" t="s">
        <v>303</v>
      </c>
      <c r="O54" t="s">
        <v>303</v>
      </c>
      <c r="P54" t="s">
        <v>303</v>
      </c>
      <c r="Q54" t="s">
        <v>303</v>
      </c>
      <c r="R54" t="s">
        <v>303</v>
      </c>
      <c r="T54" t="s">
        <v>304</v>
      </c>
      <c r="U54" t="s">
        <v>305</v>
      </c>
      <c r="W54" t="s">
        <v>306</v>
      </c>
      <c r="X54" t="s">
        <v>307</v>
      </c>
      <c r="AA54" t="s">
        <v>308</v>
      </c>
      <c r="AC54" t="s">
        <v>350</v>
      </c>
      <c r="AF54" t="s">
        <v>310</v>
      </c>
      <c r="AH54" t="s">
        <v>307</v>
      </c>
      <c r="AR54">
        <v>1</v>
      </c>
      <c r="AS54">
        <v>170</v>
      </c>
      <c r="AT54" t="s">
        <v>307</v>
      </c>
      <c r="AV54" t="s">
        <v>311</v>
      </c>
      <c r="AX54">
        <v>67</v>
      </c>
      <c r="AY54" t="s">
        <v>306</v>
      </c>
      <c r="AZ54" t="s">
        <v>313</v>
      </c>
      <c r="BA54" t="s">
        <v>303</v>
      </c>
      <c r="BB54" t="s">
        <v>303</v>
      </c>
      <c r="BC54" t="s">
        <v>303</v>
      </c>
      <c r="BD54" t="s">
        <v>303</v>
      </c>
      <c r="BE54" t="s">
        <v>303</v>
      </c>
      <c r="BF54" t="s">
        <v>303</v>
      </c>
      <c r="BG54" t="s">
        <v>303</v>
      </c>
      <c r="BH54" t="s">
        <v>303</v>
      </c>
      <c r="BI54" t="s">
        <v>303</v>
      </c>
      <c r="BJ54" t="s">
        <v>303</v>
      </c>
      <c r="BK54" t="s">
        <v>303</v>
      </c>
      <c r="BL54" t="s">
        <v>303</v>
      </c>
      <c r="BM54" t="s">
        <v>303</v>
      </c>
      <c r="BN54" t="s">
        <v>314</v>
      </c>
      <c r="BO54" t="s">
        <v>303</v>
      </c>
      <c r="BP54" t="s">
        <v>303</v>
      </c>
      <c r="BQ54" t="s">
        <v>303</v>
      </c>
      <c r="BR54" t="s">
        <v>303</v>
      </c>
      <c r="BS54" t="s">
        <v>303</v>
      </c>
      <c r="BT54" t="s">
        <v>303</v>
      </c>
      <c r="BU54" t="s">
        <v>303</v>
      </c>
      <c r="BV54" t="s">
        <v>303</v>
      </c>
      <c r="BW54" t="s">
        <v>314</v>
      </c>
      <c r="BX54" t="s">
        <v>303</v>
      </c>
      <c r="BY54" t="s">
        <v>303</v>
      </c>
      <c r="BZ54" t="s">
        <v>303</v>
      </c>
      <c r="CA54" t="s">
        <v>303</v>
      </c>
      <c r="CB54" t="s">
        <v>303</v>
      </c>
      <c r="CD54" t="s">
        <v>307</v>
      </c>
      <c r="CE54" t="s">
        <v>306</v>
      </c>
      <c r="CF54" t="s">
        <v>307</v>
      </c>
      <c r="CG54" t="s">
        <v>307</v>
      </c>
      <c r="CH54" t="s">
        <v>307</v>
      </c>
      <c r="CI54" t="s">
        <v>307</v>
      </c>
      <c r="CJ54" t="s">
        <v>307</v>
      </c>
      <c r="CK54" t="s">
        <v>307</v>
      </c>
      <c r="CL54" t="s">
        <v>307</v>
      </c>
      <c r="CM54" t="s">
        <v>307</v>
      </c>
      <c r="CN54" t="s">
        <v>306</v>
      </c>
      <c r="CO54" t="s">
        <v>307</v>
      </c>
      <c r="CP54" t="s">
        <v>307</v>
      </c>
      <c r="CQ54" t="s">
        <v>307</v>
      </c>
      <c r="CR54" t="s">
        <v>307</v>
      </c>
      <c r="CS54" t="s">
        <v>307</v>
      </c>
      <c r="CT54" t="s">
        <v>303</v>
      </c>
      <c r="CU54" t="s">
        <v>303</v>
      </c>
      <c r="CV54" t="s">
        <v>303</v>
      </c>
      <c r="CW54" t="s">
        <v>303</v>
      </c>
      <c r="DA54" t="s">
        <v>314</v>
      </c>
      <c r="DB54" t="s">
        <v>303</v>
      </c>
      <c r="DC54" t="s">
        <v>303</v>
      </c>
      <c r="DD54" t="s">
        <v>303</v>
      </c>
      <c r="DE54" t="s">
        <v>314</v>
      </c>
      <c r="DF54" t="s">
        <v>303</v>
      </c>
      <c r="DG54" t="s">
        <v>306</v>
      </c>
      <c r="DH54" t="s">
        <v>307</v>
      </c>
      <c r="DK54" t="s">
        <v>316</v>
      </c>
      <c r="DL54" t="s">
        <v>317</v>
      </c>
      <c r="DM54" t="s">
        <v>318</v>
      </c>
      <c r="DO54" t="s">
        <v>303</v>
      </c>
      <c r="DP54" t="s">
        <v>303</v>
      </c>
      <c r="DQ54" t="s">
        <v>303</v>
      </c>
      <c r="DR54" t="s">
        <v>303</v>
      </c>
      <c r="DS54" t="s">
        <v>303</v>
      </c>
      <c r="DT54" t="s">
        <v>303</v>
      </c>
      <c r="DU54" t="s">
        <v>303</v>
      </c>
      <c r="DV54" t="s">
        <v>303</v>
      </c>
      <c r="DW54" t="s">
        <v>303</v>
      </c>
      <c r="DX54" t="s">
        <v>303</v>
      </c>
      <c r="DY54" t="s">
        <v>303</v>
      </c>
      <c r="DZ54" t="s">
        <v>303</v>
      </c>
      <c r="EA54" t="s">
        <v>303</v>
      </c>
      <c r="EB54" t="s">
        <v>303</v>
      </c>
      <c r="ED54" t="s">
        <v>307</v>
      </c>
      <c r="EE54" t="s">
        <v>307</v>
      </c>
      <c r="EG54" t="s">
        <v>306</v>
      </c>
      <c r="EH54" t="s">
        <v>321</v>
      </c>
      <c r="EI54" t="s">
        <v>320</v>
      </c>
      <c r="EJ54" t="s">
        <v>306</v>
      </c>
      <c r="EK54" t="s">
        <v>340</v>
      </c>
      <c r="EN54" t="s">
        <v>303</v>
      </c>
      <c r="EO54" t="s">
        <v>307</v>
      </c>
      <c r="EP54" t="s">
        <v>307</v>
      </c>
      <c r="EQ54" t="s">
        <v>307</v>
      </c>
      <c r="ER54" t="s">
        <v>307</v>
      </c>
      <c r="ES54" t="s">
        <v>307</v>
      </c>
      <c r="ET54" t="s">
        <v>307</v>
      </c>
      <c r="EU54" t="s">
        <v>307</v>
      </c>
      <c r="EV54" t="s">
        <v>307</v>
      </c>
      <c r="EW54" t="s">
        <v>307</v>
      </c>
      <c r="EX54" t="s">
        <v>307</v>
      </c>
      <c r="FV54" t="s">
        <v>303</v>
      </c>
      <c r="FW54" t="s">
        <v>303</v>
      </c>
      <c r="FX54" t="s">
        <v>303</v>
      </c>
      <c r="FY54" t="s">
        <v>303</v>
      </c>
      <c r="GI54" t="s">
        <v>307</v>
      </c>
      <c r="GJ54" t="s">
        <v>307</v>
      </c>
      <c r="GQ54" t="s">
        <v>303</v>
      </c>
      <c r="GR54" t="s">
        <v>303</v>
      </c>
      <c r="GS54" t="s">
        <v>303</v>
      </c>
      <c r="GT54" t="s">
        <v>303</v>
      </c>
      <c r="GU54" t="s">
        <v>303</v>
      </c>
      <c r="GV54" t="s">
        <v>303</v>
      </c>
      <c r="GW54" t="s">
        <v>303</v>
      </c>
      <c r="GX54" t="s">
        <v>303</v>
      </c>
      <c r="GY54" t="s">
        <v>303</v>
      </c>
      <c r="HB54" t="s">
        <v>303</v>
      </c>
      <c r="HC54" t="s">
        <v>303</v>
      </c>
      <c r="HD54" t="s">
        <v>303</v>
      </c>
      <c r="HE54" t="s">
        <v>303</v>
      </c>
      <c r="HF54" t="s">
        <v>303</v>
      </c>
      <c r="HG54" t="s">
        <v>303</v>
      </c>
      <c r="HH54" t="s">
        <v>303</v>
      </c>
      <c r="HI54" t="s">
        <v>303</v>
      </c>
      <c r="HJ54" t="s">
        <v>303</v>
      </c>
      <c r="HM54" t="s">
        <v>303</v>
      </c>
      <c r="HN54" t="s">
        <v>303</v>
      </c>
      <c r="HO54" t="s">
        <v>303</v>
      </c>
      <c r="HP54" t="s">
        <v>303</v>
      </c>
      <c r="HQ54" t="s">
        <v>303</v>
      </c>
      <c r="HR54" t="s">
        <v>303</v>
      </c>
      <c r="HS54" t="s">
        <v>303</v>
      </c>
      <c r="HT54" t="s">
        <v>303</v>
      </c>
      <c r="HU54" t="s">
        <v>303</v>
      </c>
      <c r="HX54" t="s">
        <v>306</v>
      </c>
      <c r="HY54" t="s">
        <v>322</v>
      </c>
      <c r="HZ54" t="s">
        <v>323</v>
      </c>
      <c r="IA54" t="s">
        <v>303</v>
      </c>
      <c r="IB54" t="s">
        <v>303</v>
      </c>
      <c r="IC54" t="s">
        <v>303</v>
      </c>
      <c r="ID54" t="s">
        <v>303</v>
      </c>
      <c r="IE54" t="s">
        <v>303</v>
      </c>
      <c r="IF54" t="s">
        <v>303</v>
      </c>
      <c r="IG54" t="s">
        <v>314</v>
      </c>
      <c r="IH54" t="s">
        <v>303</v>
      </c>
      <c r="II54" t="s">
        <v>303</v>
      </c>
      <c r="IJ54" t="s">
        <v>376</v>
      </c>
      <c r="IK54" t="s">
        <v>324</v>
      </c>
      <c r="IL54" t="s">
        <v>314</v>
      </c>
      <c r="IM54" t="s">
        <v>314</v>
      </c>
      <c r="IN54" t="s">
        <v>314</v>
      </c>
      <c r="IO54" t="s">
        <v>314</v>
      </c>
      <c r="IP54" t="s">
        <v>314</v>
      </c>
      <c r="IQ54" t="s">
        <v>314</v>
      </c>
      <c r="IR54" t="s">
        <v>303</v>
      </c>
      <c r="IS54" t="s">
        <v>314</v>
      </c>
      <c r="IT54" t="s">
        <v>314</v>
      </c>
      <c r="IU54" t="s">
        <v>303</v>
      </c>
      <c r="IV54" t="s">
        <v>303</v>
      </c>
      <c r="IW54" t="s">
        <v>303</v>
      </c>
      <c r="IX54" t="s">
        <v>303</v>
      </c>
      <c r="IY54" t="s">
        <v>303</v>
      </c>
      <c r="IZ54" t="s">
        <v>303</v>
      </c>
      <c r="JA54" t="s">
        <v>303</v>
      </c>
      <c r="JB54" t="s">
        <v>303</v>
      </c>
      <c r="JC54" t="s">
        <v>303</v>
      </c>
      <c r="JD54" t="s">
        <v>303</v>
      </c>
      <c r="JE54" t="s">
        <v>303</v>
      </c>
      <c r="JF54" t="s">
        <v>303</v>
      </c>
      <c r="JG54" t="s">
        <v>303</v>
      </c>
      <c r="JH54" t="s">
        <v>303</v>
      </c>
      <c r="JK54" t="s">
        <v>303</v>
      </c>
      <c r="JL54" t="s">
        <v>303</v>
      </c>
      <c r="JM54" t="s">
        <v>303</v>
      </c>
      <c r="JN54" t="s">
        <v>303</v>
      </c>
      <c r="JO54" t="s">
        <v>303</v>
      </c>
      <c r="JP54" t="s">
        <v>303</v>
      </c>
      <c r="JQ54" t="s">
        <v>303</v>
      </c>
      <c r="JR54" t="s">
        <v>303</v>
      </c>
      <c r="JS54" t="s">
        <v>303</v>
      </c>
      <c r="JT54" t="s">
        <v>303</v>
      </c>
      <c r="JU54" t="s">
        <v>303</v>
      </c>
      <c r="JV54" t="s">
        <v>303</v>
      </c>
      <c r="JW54" t="s">
        <v>303</v>
      </c>
      <c r="JX54" t="s">
        <v>303</v>
      </c>
      <c r="JY54" t="s">
        <v>303</v>
      </c>
      <c r="JZ54" t="s">
        <v>303</v>
      </c>
      <c r="KA54" t="s">
        <v>303</v>
      </c>
      <c r="KB54" t="s">
        <v>303</v>
      </c>
      <c r="KC54" t="s">
        <v>303</v>
      </c>
      <c r="KD54" t="s">
        <v>303</v>
      </c>
      <c r="KE54" t="s">
        <v>303</v>
      </c>
      <c r="KF54" t="s">
        <v>303</v>
      </c>
      <c r="KG54" t="s">
        <v>303</v>
      </c>
      <c r="KJ54" t="s">
        <v>303</v>
      </c>
      <c r="KK54" t="s">
        <v>303</v>
      </c>
      <c r="KL54" t="s">
        <v>303</v>
      </c>
      <c r="KM54" t="s">
        <v>303</v>
      </c>
      <c r="KN54" t="s">
        <v>303</v>
      </c>
      <c r="KO54" t="s">
        <v>303</v>
      </c>
      <c r="KP54" t="s">
        <v>303</v>
      </c>
      <c r="KQ54" t="s">
        <v>303</v>
      </c>
      <c r="KR54" t="s">
        <v>303</v>
      </c>
      <c r="KS54" t="s">
        <v>303</v>
      </c>
      <c r="KT54" t="s">
        <v>303</v>
      </c>
      <c r="KU54" t="s">
        <v>303</v>
      </c>
      <c r="KV54" t="s">
        <v>303</v>
      </c>
      <c r="KW54" t="s">
        <v>303</v>
      </c>
      <c r="KX54" t="s">
        <v>307</v>
      </c>
      <c r="LB54" t="s">
        <v>307</v>
      </c>
      <c r="LI54" t="s">
        <v>303</v>
      </c>
      <c r="LJ54" t="s">
        <v>303</v>
      </c>
      <c r="LK54" t="s">
        <v>303</v>
      </c>
      <c r="LL54" t="s">
        <v>303</v>
      </c>
      <c r="LM54" t="s">
        <v>303</v>
      </c>
      <c r="LN54" t="s">
        <v>303</v>
      </c>
      <c r="LO54" t="s">
        <v>303</v>
      </c>
      <c r="LP54" t="s">
        <v>303</v>
      </c>
      <c r="LQ54" t="s">
        <v>303</v>
      </c>
      <c r="LT54" t="s">
        <v>303</v>
      </c>
      <c r="LU54" t="s">
        <v>303</v>
      </c>
      <c r="LV54" t="s">
        <v>303</v>
      </c>
      <c r="LW54" t="s">
        <v>303</v>
      </c>
      <c r="LX54" t="s">
        <v>303</v>
      </c>
      <c r="LY54" t="s">
        <v>303</v>
      </c>
      <c r="LZ54" t="s">
        <v>303</v>
      </c>
      <c r="MA54" t="s">
        <v>303</v>
      </c>
      <c r="MB54" t="s">
        <v>303</v>
      </c>
      <c r="ME54" t="s">
        <v>306</v>
      </c>
      <c r="MF54" t="s">
        <v>314</v>
      </c>
      <c r="MG54" t="s">
        <v>303</v>
      </c>
      <c r="MH54" t="s">
        <v>303</v>
      </c>
      <c r="MI54" t="s">
        <v>303</v>
      </c>
      <c r="MJ54" t="s">
        <v>303</v>
      </c>
      <c r="MK54" t="s">
        <v>303</v>
      </c>
      <c r="ML54" t="s">
        <v>303</v>
      </c>
      <c r="MM54" t="s">
        <v>303</v>
      </c>
      <c r="MO54" t="s">
        <v>303</v>
      </c>
      <c r="MP54" t="s">
        <v>314</v>
      </c>
      <c r="MQ54" t="s">
        <v>303</v>
      </c>
      <c r="MR54" t="s">
        <v>303</v>
      </c>
      <c r="MS54" t="s">
        <v>303</v>
      </c>
      <c r="MU54" t="s">
        <v>307</v>
      </c>
      <c r="MV54" t="s">
        <v>303</v>
      </c>
      <c r="MW54" t="s">
        <v>303</v>
      </c>
      <c r="MX54" t="s">
        <v>303</v>
      </c>
      <c r="MY54" t="s">
        <v>303</v>
      </c>
      <c r="MZ54" t="s">
        <v>303</v>
      </c>
      <c r="NA54" t="s">
        <v>303</v>
      </c>
      <c r="NB54" t="s">
        <v>303</v>
      </c>
      <c r="NC54" t="s">
        <v>303</v>
      </c>
      <c r="NE54" t="s">
        <v>303</v>
      </c>
      <c r="NF54" t="s">
        <v>303</v>
      </c>
      <c r="NG54" t="s">
        <v>303</v>
      </c>
      <c r="NH54" t="s">
        <v>303</v>
      </c>
      <c r="NJ54" t="s">
        <v>325</v>
      </c>
    </row>
    <row r="55" spans="1:374" x14ac:dyDescent="0.25">
      <c r="A55">
        <v>3110</v>
      </c>
      <c r="B55" s="1">
        <v>37594</v>
      </c>
      <c r="C55" s="1">
        <v>40080</v>
      </c>
      <c r="D55">
        <v>81</v>
      </c>
      <c r="E55">
        <v>6.75</v>
      </c>
      <c r="F55" t="s">
        <v>297</v>
      </c>
      <c r="G55" t="s">
        <v>298</v>
      </c>
      <c r="H55" t="s">
        <v>299</v>
      </c>
      <c r="I55" t="s">
        <v>300</v>
      </c>
      <c r="J55" t="s">
        <v>326</v>
      </c>
      <c r="K55" t="s">
        <v>327</v>
      </c>
      <c r="M55" t="s">
        <v>303</v>
      </c>
      <c r="N55" t="s">
        <v>303</v>
      </c>
      <c r="O55" t="s">
        <v>303</v>
      </c>
      <c r="P55" t="s">
        <v>303</v>
      </c>
      <c r="Q55" t="s">
        <v>303</v>
      </c>
      <c r="R55" t="s">
        <v>303</v>
      </c>
      <c r="T55" t="s">
        <v>304</v>
      </c>
      <c r="U55" t="s">
        <v>305</v>
      </c>
      <c r="W55" t="s">
        <v>306</v>
      </c>
      <c r="X55" t="s">
        <v>307</v>
      </c>
      <c r="AA55" t="s">
        <v>308</v>
      </c>
      <c r="AC55" t="s">
        <v>309</v>
      </c>
      <c r="AF55" t="s">
        <v>310</v>
      </c>
      <c r="AH55" t="s">
        <v>306</v>
      </c>
      <c r="AI55" t="s">
        <v>307</v>
      </c>
      <c r="AJ55" t="s">
        <v>307</v>
      </c>
      <c r="AK55" t="s">
        <v>307</v>
      </c>
      <c r="AL55" t="s">
        <v>307</v>
      </c>
      <c r="AM55" t="s">
        <v>307</v>
      </c>
      <c r="AN55" t="s">
        <v>307</v>
      </c>
      <c r="AO55" t="s">
        <v>307</v>
      </c>
      <c r="AR55">
        <v>12</v>
      </c>
      <c r="AS55">
        <v>131</v>
      </c>
      <c r="AT55" t="s">
        <v>307</v>
      </c>
      <c r="AV55" t="s">
        <v>311</v>
      </c>
      <c r="AX55">
        <v>50</v>
      </c>
      <c r="AY55" t="s">
        <v>306</v>
      </c>
      <c r="AZ55" t="s">
        <v>313</v>
      </c>
      <c r="BA55" t="s">
        <v>303</v>
      </c>
      <c r="BB55" t="s">
        <v>303</v>
      </c>
      <c r="BC55" t="s">
        <v>303</v>
      </c>
      <c r="BD55" t="s">
        <v>303</v>
      </c>
      <c r="BE55" t="s">
        <v>303</v>
      </c>
      <c r="BF55" t="s">
        <v>303</v>
      </c>
      <c r="BG55" t="s">
        <v>303</v>
      </c>
      <c r="BH55" t="s">
        <v>303</v>
      </c>
      <c r="BI55" t="s">
        <v>303</v>
      </c>
      <c r="BJ55" t="s">
        <v>303</v>
      </c>
      <c r="BK55" t="s">
        <v>303</v>
      </c>
      <c r="BL55" t="s">
        <v>303</v>
      </c>
      <c r="BM55" t="s">
        <v>303</v>
      </c>
      <c r="BN55" t="s">
        <v>314</v>
      </c>
      <c r="BO55" t="s">
        <v>303</v>
      </c>
      <c r="BP55" t="s">
        <v>303</v>
      </c>
      <c r="BQ55" t="s">
        <v>303</v>
      </c>
      <c r="BR55" t="s">
        <v>303</v>
      </c>
      <c r="BS55" t="s">
        <v>303</v>
      </c>
      <c r="BT55" t="s">
        <v>303</v>
      </c>
      <c r="BU55" t="s">
        <v>303</v>
      </c>
      <c r="BV55" t="s">
        <v>303</v>
      </c>
      <c r="BW55" t="s">
        <v>303</v>
      </c>
      <c r="BX55" t="s">
        <v>303</v>
      </c>
      <c r="BY55" t="s">
        <v>303</v>
      </c>
      <c r="BZ55" t="s">
        <v>314</v>
      </c>
      <c r="CA55" t="s">
        <v>303</v>
      </c>
      <c r="CB55" t="s">
        <v>303</v>
      </c>
      <c r="CC55" t="s">
        <v>371</v>
      </c>
      <c r="CD55" t="s">
        <v>307</v>
      </c>
      <c r="CE55" t="s">
        <v>306</v>
      </c>
      <c r="CF55" t="s">
        <v>307</v>
      </c>
      <c r="CG55" t="s">
        <v>307</v>
      </c>
      <c r="CH55" t="s">
        <v>307</v>
      </c>
      <c r="CI55" t="s">
        <v>307</v>
      </c>
      <c r="CJ55" t="s">
        <v>307</v>
      </c>
      <c r="CK55" t="s">
        <v>307</v>
      </c>
      <c r="CL55" t="s">
        <v>307</v>
      </c>
      <c r="CM55" t="s">
        <v>307</v>
      </c>
      <c r="CN55" t="s">
        <v>307</v>
      </c>
      <c r="CO55" t="s">
        <v>307</v>
      </c>
      <c r="CP55" t="s">
        <v>307</v>
      </c>
      <c r="CQ55" t="s">
        <v>307</v>
      </c>
      <c r="CR55" t="s">
        <v>307</v>
      </c>
      <c r="CS55" t="s">
        <v>306</v>
      </c>
      <c r="CT55" t="s">
        <v>303</v>
      </c>
      <c r="CU55" t="s">
        <v>303</v>
      </c>
      <c r="CV55" t="s">
        <v>303</v>
      </c>
      <c r="CW55" t="s">
        <v>303</v>
      </c>
      <c r="CZ55" t="s">
        <v>427</v>
      </c>
      <c r="DA55" t="s">
        <v>303</v>
      </c>
      <c r="DB55" t="s">
        <v>303</v>
      </c>
      <c r="DC55" t="s">
        <v>303</v>
      </c>
      <c r="DD55" t="s">
        <v>303</v>
      </c>
      <c r="DE55" t="s">
        <v>303</v>
      </c>
      <c r="DF55" t="s">
        <v>314</v>
      </c>
      <c r="DG55" t="s">
        <v>306</v>
      </c>
      <c r="DH55" t="s">
        <v>307</v>
      </c>
      <c r="DK55" t="s">
        <v>316</v>
      </c>
      <c r="DL55" t="s">
        <v>317</v>
      </c>
      <c r="DM55" t="s">
        <v>318</v>
      </c>
      <c r="DO55" t="s">
        <v>303</v>
      </c>
      <c r="DP55" t="s">
        <v>303</v>
      </c>
      <c r="DQ55" t="s">
        <v>303</v>
      </c>
      <c r="DR55" t="s">
        <v>303</v>
      </c>
      <c r="DS55" t="s">
        <v>303</v>
      </c>
      <c r="DT55" t="s">
        <v>303</v>
      </c>
      <c r="DU55" t="s">
        <v>303</v>
      </c>
      <c r="DV55" t="s">
        <v>303</v>
      </c>
      <c r="DW55" t="s">
        <v>303</v>
      </c>
      <c r="DX55" t="s">
        <v>303</v>
      </c>
      <c r="DY55" t="s">
        <v>303</v>
      </c>
      <c r="DZ55" t="s">
        <v>303</v>
      </c>
      <c r="EA55" t="s">
        <v>303</v>
      </c>
      <c r="EB55" t="s">
        <v>314</v>
      </c>
      <c r="EC55" t="s">
        <v>357</v>
      </c>
      <c r="ED55" t="s">
        <v>307</v>
      </c>
      <c r="EE55" t="s">
        <v>307</v>
      </c>
      <c r="EG55" t="s">
        <v>359</v>
      </c>
      <c r="EJ55" t="s">
        <v>307</v>
      </c>
      <c r="EN55" t="s">
        <v>303</v>
      </c>
      <c r="EO55" t="s">
        <v>307</v>
      </c>
      <c r="EP55" t="s">
        <v>307</v>
      </c>
      <c r="EQ55" t="s">
        <v>307</v>
      </c>
      <c r="ER55" t="s">
        <v>307</v>
      </c>
      <c r="ES55" t="s">
        <v>307</v>
      </c>
      <c r="ET55" t="s">
        <v>307</v>
      </c>
      <c r="EU55" t="s">
        <v>307</v>
      </c>
      <c r="EV55" t="s">
        <v>307</v>
      </c>
      <c r="EW55" t="s">
        <v>307</v>
      </c>
      <c r="EX55" t="s">
        <v>307</v>
      </c>
      <c r="FV55" t="s">
        <v>303</v>
      </c>
      <c r="FW55" t="s">
        <v>303</v>
      </c>
      <c r="FX55" t="s">
        <v>303</v>
      </c>
      <c r="FY55" t="s">
        <v>303</v>
      </c>
      <c r="GI55" t="s">
        <v>307</v>
      </c>
      <c r="GJ55" t="s">
        <v>307</v>
      </c>
      <c r="GQ55" t="s">
        <v>303</v>
      </c>
      <c r="GR55" t="s">
        <v>303</v>
      </c>
      <c r="GS55" t="s">
        <v>303</v>
      </c>
      <c r="GT55" t="s">
        <v>303</v>
      </c>
      <c r="GU55" t="s">
        <v>303</v>
      </c>
      <c r="GV55" t="s">
        <v>303</v>
      </c>
      <c r="GW55" t="s">
        <v>303</v>
      </c>
      <c r="GX55" t="s">
        <v>303</v>
      </c>
      <c r="GY55" t="s">
        <v>303</v>
      </c>
      <c r="HB55" t="s">
        <v>303</v>
      </c>
      <c r="HC55" t="s">
        <v>303</v>
      </c>
      <c r="HD55" t="s">
        <v>303</v>
      </c>
      <c r="HE55" t="s">
        <v>303</v>
      </c>
      <c r="HF55" t="s">
        <v>303</v>
      </c>
      <c r="HG55" t="s">
        <v>303</v>
      </c>
      <c r="HH55" t="s">
        <v>303</v>
      </c>
      <c r="HI55" t="s">
        <v>303</v>
      </c>
      <c r="HJ55" t="s">
        <v>303</v>
      </c>
      <c r="HM55" t="s">
        <v>303</v>
      </c>
      <c r="HN55" t="s">
        <v>303</v>
      </c>
      <c r="HO55" t="s">
        <v>303</v>
      </c>
      <c r="HP55" t="s">
        <v>303</v>
      </c>
      <c r="HQ55" t="s">
        <v>303</v>
      </c>
      <c r="HR55" t="s">
        <v>303</v>
      </c>
      <c r="HS55" t="s">
        <v>303</v>
      </c>
      <c r="HT55" t="s">
        <v>303</v>
      </c>
      <c r="HU55" t="s">
        <v>303</v>
      </c>
      <c r="HX55" t="s">
        <v>306</v>
      </c>
      <c r="HY55" t="s">
        <v>322</v>
      </c>
      <c r="HZ55" t="s">
        <v>323</v>
      </c>
      <c r="IA55" t="s">
        <v>303</v>
      </c>
      <c r="IB55" t="s">
        <v>303</v>
      </c>
      <c r="IC55" t="s">
        <v>303</v>
      </c>
      <c r="ID55" t="s">
        <v>314</v>
      </c>
      <c r="IE55" t="s">
        <v>303</v>
      </c>
      <c r="IF55" t="s">
        <v>303</v>
      </c>
      <c r="IG55" t="s">
        <v>303</v>
      </c>
      <c r="IH55" t="s">
        <v>303</v>
      </c>
      <c r="II55" t="s">
        <v>303</v>
      </c>
      <c r="IK55" t="s">
        <v>324</v>
      </c>
      <c r="IL55" t="s">
        <v>303</v>
      </c>
      <c r="IM55" t="s">
        <v>303</v>
      </c>
      <c r="IN55" t="s">
        <v>303</v>
      </c>
      <c r="IO55" t="s">
        <v>303</v>
      </c>
      <c r="IP55" t="s">
        <v>303</v>
      </c>
      <c r="IQ55" t="s">
        <v>303</v>
      </c>
      <c r="IR55" t="s">
        <v>303</v>
      </c>
      <c r="IS55" t="s">
        <v>303</v>
      </c>
      <c r="IT55" t="s">
        <v>303</v>
      </c>
      <c r="IU55" t="s">
        <v>303</v>
      </c>
      <c r="IV55" t="s">
        <v>303</v>
      </c>
      <c r="IW55" t="s">
        <v>303</v>
      </c>
      <c r="IX55" t="s">
        <v>303</v>
      </c>
      <c r="IY55" t="s">
        <v>303</v>
      </c>
      <c r="IZ55" t="s">
        <v>303</v>
      </c>
      <c r="JA55" t="s">
        <v>303</v>
      </c>
      <c r="JB55" t="s">
        <v>303</v>
      </c>
      <c r="JC55" t="s">
        <v>303</v>
      </c>
      <c r="JD55" t="s">
        <v>303</v>
      </c>
      <c r="JE55" t="s">
        <v>303</v>
      </c>
      <c r="JF55" t="s">
        <v>303</v>
      </c>
      <c r="JG55" t="s">
        <v>303</v>
      </c>
      <c r="JH55" t="s">
        <v>303</v>
      </c>
      <c r="JK55" t="s">
        <v>303</v>
      </c>
      <c r="JL55" t="s">
        <v>303</v>
      </c>
      <c r="JM55" t="s">
        <v>303</v>
      </c>
      <c r="JN55" t="s">
        <v>303</v>
      </c>
      <c r="JO55" t="s">
        <v>303</v>
      </c>
      <c r="JP55" t="s">
        <v>303</v>
      </c>
      <c r="JQ55" t="s">
        <v>303</v>
      </c>
      <c r="JR55" t="s">
        <v>303</v>
      </c>
      <c r="JS55" t="s">
        <v>303</v>
      </c>
      <c r="JT55" t="s">
        <v>303</v>
      </c>
      <c r="JU55" t="s">
        <v>303</v>
      </c>
      <c r="JV55" t="s">
        <v>303</v>
      </c>
      <c r="JW55" t="s">
        <v>303</v>
      </c>
      <c r="JX55" t="s">
        <v>303</v>
      </c>
      <c r="JY55" t="s">
        <v>303</v>
      </c>
      <c r="JZ55" t="s">
        <v>303</v>
      </c>
      <c r="KA55" t="s">
        <v>303</v>
      </c>
      <c r="KB55" t="s">
        <v>303</v>
      </c>
      <c r="KC55" t="s">
        <v>303</v>
      </c>
      <c r="KD55" t="s">
        <v>303</v>
      </c>
      <c r="KE55" t="s">
        <v>303</v>
      </c>
      <c r="KF55" t="s">
        <v>303</v>
      </c>
      <c r="KG55" t="s">
        <v>303</v>
      </c>
      <c r="KJ55" t="s">
        <v>303</v>
      </c>
      <c r="KK55" t="s">
        <v>303</v>
      </c>
      <c r="KL55" t="s">
        <v>303</v>
      </c>
      <c r="KM55" t="s">
        <v>303</v>
      </c>
      <c r="KN55" t="s">
        <v>303</v>
      </c>
      <c r="KO55" t="s">
        <v>303</v>
      </c>
      <c r="KP55" t="s">
        <v>303</v>
      </c>
      <c r="KQ55" t="s">
        <v>303</v>
      </c>
      <c r="KR55" t="s">
        <v>303</v>
      </c>
      <c r="KS55" t="s">
        <v>303</v>
      </c>
      <c r="KT55" t="s">
        <v>303</v>
      </c>
      <c r="KU55" t="s">
        <v>303</v>
      </c>
      <c r="KV55" t="s">
        <v>303</v>
      </c>
      <c r="KW55" t="s">
        <v>303</v>
      </c>
      <c r="KX55" t="s">
        <v>307</v>
      </c>
      <c r="LB55" t="s">
        <v>307</v>
      </c>
      <c r="LI55" t="s">
        <v>303</v>
      </c>
      <c r="LJ55" t="s">
        <v>303</v>
      </c>
      <c r="LK55" t="s">
        <v>303</v>
      </c>
      <c r="LL55" t="s">
        <v>303</v>
      </c>
      <c r="LM55" t="s">
        <v>303</v>
      </c>
      <c r="LN55" t="s">
        <v>303</v>
      </c>
      <c r="LO55" t="s">
        <v>303</v>
      </c>
      <c r="LP55" t="s">
        <v>303</v>
      </c>
      <c r="LQ55" t="s">
        <v>303</v>
      </c>
      <c r="LT55" t="s">
        <v>303</v>
      </c>
      <c r="LU55" t="s">
        <v>303</v>
      </c>
      <c r="LV55" t="s">
        <v>303</v>
      </c>
      <c r="LW55" t="s">
        <v>303</v>
      </c>
      <c r="LX55" t="s">
        <v>303</v>
      </c>
      <c r="LY55" t="s">
        <v>303</v>
      </c>
      <c r="LZ55" t="s">
        <v>303</v>
      </c>
      <c r="MA55" t="s">
        <v>303</v>
      </c>
      <c r="MB55" t="s">
        <v>303</v>
      </c>
      <c r="ME55" t="s">
        <v>307</v>
      </c>
      <c r="MF55" t="s">
        <v>303</v>
      </c>
      <c r="MG55" t="s">
        <v>303</v>
      </c>
      <c r="MH55" t="s">
        <v>303</v>
      </c>
      <c r="MI55" t="s">
        <v>303</v>
      </c>
      <c r="MJ55" t="s">
        <v>303</v>
      </c>
      <c r="MK55" t="s">
        <v>303</v>
      </c>
      <c r="ML55" t="s">
        <v>303</v>
      </c>
      <c r="MM55" t="s">
        <v>303</v>
      </c>
      <c r="MO55" t="s">
        <v>303</v>
      </c>
      <c r="MP55" t="s">
        <v>303</v>
      </c>
      <c r="MQ55" t="s">
        <v>303</v>
      </c>
      <c r="MR55" t="s">
        <v>303</v>
      </c>
      <c r="MS55" t="s">
        <v>303</v>
      </c>
      <c r="MU55" t="s">
        <v>307</v>
      </c>
      <c r="MV55" t="s">
        <v>303</v>
      </c>
      <c r="MW55" t="s">
        <v>303</v>
      </c>
      <c r="MX55" t="s">
        <v>303</v>
      </c>
      <c r="MY55" t="s">
        <v>303</v>
      </c>
      <c r="MZ55" t="s">
        <v>303</v>
      </c>
      <c r="NA55" t="s">
        <v>303</v>
      </c>
      <c r="NB55" t="s">
        <v>303</v>
      </c>
      <c r="NC55" t="s">
        <v>303</v>
      </c>
      <c r="NE55" t="s">
        <v>303</v>
      </c>
      <c r="NF55" t="s">
        <v>303</v>
      </c>
      <c r="NG55" t="s">
        <v>303</v>
      </c>
      <c r="NH55" t="s">
        <v>303</v>
      </c>
      <c r="NJ55" t="s">
        <v>325</v>
      </c>
    </row>
    <row r="56" spans="1:374" x14ac:dyDescent="0.25">
      <c r="A56">
        <v>3111</v>
      </c>
      <c r="B56" s="1">
        <v>32550</v>
      </c>
      <c r="C56" s="1">
        <v>40401</v>
      </c>
      <c r="D56">
        <v>258</v>
      </c>
      <c r="E56">
        <v>21.5</v>
      </c>
      <c r="F56" t="s">
        <v>297</v>
      </c>
      <c r="G56" t="s">
        <v>298</v>
      </c>
      <c r="H56" t="s">
        <v>299</v>
      </c>
      <c r="I56" t="s">
        <v>300</v>
      </c>
      <c r="J56" t="s">
        <v>301</v>
      </c>
      <c r="K56" t="s">
        <v>302</v>
      </c>
      <c r="M56" t="s">
        <v>303</v>
      </c>
      <c r="N56" t="s">
        <v>303</v>
      </c>
      <c r="O56" t="s">
        <v>303</v>
      </c>
      <c r="P56" t="s">
        <v>303</v>
      </c>
      <c r="Q56" t="s">
        <v>303</v>
      </c>
      <c r="R56" t="s">
        <v>303</v>
      </c>
      <c r="T56" t="s">
        <v>406</v>
      </c>
      <c r="U56" t="s">
        <v>28</v>
      </c>
      <c r="V56" t="s">
        <v>428</v>
      </c>
      <c r="W56" t="s">
        <v>306</v>
      </c>
      <c r="X56" t="s">
        <v>307</v>
      </c>
      <c r="AA56" t="s">
        <v>308</v>
      </c>
      <c r="AC56" t="s">
        <v>309</v>
      </c>
      <c r="AF56" t="s">
        <v>310</v>
      </c>
      <c r="AH56" t="s">
        <v>307</v>
      </c>
      <c r="AR56">
        <v>0</v>
      </c>
      <c r="AS56">
        <v>300</v>
      </c>
      <c r="AT56" t="s">
        <v>307</v>
      </c>
      <c r="AV56" t="s">
        <v>311</v>
      </c>
      <c r="AX56" t="s">
        <v>312</v>
      </c>
      <c r="AY56" t="s">
        <v>307</v>
      </c>
      <c r="AZ56" t="s">
        <v>359</v>
      </c>
      <c r="BA56" t="s">
        <v>303</v>
      </c>
      <c r="BB56" t="s">
        <v>303</v>
      </c>
      <c r="BC56" t="s">
        <v>303</v>
      </c>
      <c r="BD56" t="s">
        <v>303</v>
      </c>
      <c r="BE56" t="s">
        <v>303</v>
      </c>
      <c r="BF56" t="s">
        <v>303</v>
      </c>
      <c r="BG56" t="s">
        <v>303</v>
      </c>
      <c r="BH56" t="s">
        <v>303</v>
      </c>
      <c r="BI56" t="s">
        <v>303</v>
      </c>
      <c r="BJ56" t="s">
        <v>303</v>
      </c>
      <c r="BK56" t="s">
        <v>303</v>
      </c>
      <c r="BL56" t="s">
        <v>303</v>
      </c>
      <c r="BM56" t="s">
        <v>303</v>
      </c>
      <c r="BN56" t="s">
        <v>314</v>
      </c>
      <c r="BO56" t="s">
        <v>303</v>
      </c>
      <c r="BP56" t="s">
        <v>303</v>
      </c>
      <c r="BQ56" t="s">
        <v>303</v>
      </c>
      <c r="BR56" t="s">
        <v>303</v>
      </c>
      <c r="BS56" t="s">
        <v>303</v>
      </c>
      <c r="BT56" t="s">
        <v>303</v>
      </c>
      <c r="BU56" t="s">
        <v>303</v>
      </c>
      <c r="BV56" t="s">
        <v>303</v>
      </c>
      <c r="BW56" t="s">
        <v>314</v>
      </c>
      <c r="BX56" t="s">
        <v>303</v>
      </c>
      <c r="BY56" t="s">
        <v>303</v>
      </c>
      <c r="BZ56" t="s">
        <v>303</v>
      </c>
      <c r="CA56" t="s">
        <v>303</v>
      </c>
      <c r="CB56" t="s">
        <v>303</v>
      </c>
      <c r="CD56" t="s">
        <v>307</v>
      </c>
      <c r="CE56" t="s">
        <v>306</v>
      </c>
      <c r="CF56" t="s">
        <v>307</v>
      </c>
      <c r="CG56" t="s">
        <v>307</v>
      </c>
      <c r="CH56" t="s">
        <v>307</v>
      </c>
      <c r="CI56" t="s">
        <v>307</v>
      </c>
      <c r="CJ56" t="s">
        <v>307</v>
      </c>
      <c r="CK56" t="s">
        <v>307</v>
      </c>
      <c r="CL56" t="s">
        <v>307</v>
      </c>
      <c r="CM56" t="s">
        <v>307</v>
      </c>
      <c r="CN56" t="s">
        <v>306</v>
      </c>
      <c r="CO56" t="s">
        <v>307</v>
      </c>
      <c r="CP56" t="s">
        <v>307</v>
      </c>
      <c r="CQ56" t="s">
        <v>307</v>
      </c>
      <c r="CR56" t="s">
        <v>306</v>
      </c>
      <c r="CS56" t="s">
        <v>307</v>
      </c>
      <c r="CT56" t="s">
        <v>303</v>
      </c>
      <c r="CU56" t="s">
        <v>303</v>
      </c>
      <c r="CV56" t="s">
        <v>303</v>
      </c>
      <c r="CW56" t="s">
        <v>303</v>
      </c>
      <c r="DA56" t="s">
        <v>314</v>
      </c>
      <c r="DB56" t="s">
        <v>303</v>
      </c>
      <c r="DC56" t="s">
        <v>303</v>
      </c>
      <c r="DD56" t="s">
        <v>303</v>
      </c>
      <c r="DE56" t="s">
        <v>314</v>
      </c>
      <c r="DF56" t="s">
        <v>303</v>
      </c>
      <c r="DG56" t="s">
        <v>306</v>
      </c>
      <c r="DH56" t="s">
        <v>307</v>
      </c>
      <c r="DK56" t="s">
        <v>316</v>
      </c>
      <c r="DL56" t="s">
        <v>317</v>
      </c>
      <c r="DM56" t="s">
        <v>318</v>
      </c>
      <c r="DO56" t="s">
        <v>303</v>
      </c>
      <c r="DP56" t="s">
        <v>303</v>
      </c>
      <c r="DQ56" t="s">
        <v>303</v>
      </c>
      <c r="DR56" t="s">
        <v>303</v>
      </c>
      <c r="DS56" t="s">
        <v>303</v>
      </c>
      <c r="DT56" t="s">
        <v>303</v>
      </c>
      <c r="DU56" t="s">
        <v>303</v>
      </c>
      <c r="DV56" t="s">
        <v>303</v>
      </c>
      <c r="DW56" t="s">
        <v>303</v>
      </c>
      <c r="DX56" t="s">
        <v>303</v>
      </c>
      <c r="DY56" t="s">
        <v>303</v>
      </c>
      <c r="DZ56" t="s">
        <v>303</v>
      </c>
      <c r="EA56" t="s">
        <v>303</v>
      </c>
      <c r="EB56" t="s">
        <v>303</v>
      </c>
      <c r="ED56" t="s">
        <v>307</v>
      </c>
      <c r="EE56" t="s">
        <v>307</v>
      </c>
      <c r="EG56" t="s">
        <v>359</v>
      </c>
      <c r="EJ56" t="s">
        <v>307</v>
      </c>
      <c r="EN56" t="s">
        <v>303</v>
      </c>
      <c r="EO56" t="s">
        <v>307</v>
      </c>
      <c r="EP56" t="s">
        <v>307</v>
      </c>
      <c r="EQ56" t="s">
        <v>307</v>
      </c>
      <c r="ER56" t="s">
        <v>307</v>
      </c>
      <c r="ES56" t="s">
        <v>307</v>
      </c>
      <c r="ET56" t="s">
        <v>307</v>
      </c>
      <c r="EU56" t="s">
        <v>307</v>
      </c>
      <c r="EV56" t="s">
        <v>307</v>
      </c>
      <c r="EW56" t="s">
        <v>307</v>
      </c>
      <c r="EX56" t="s">
        <v>306</v>
      </c>
      <c r="FV56" t="s">
        <v>303</v>
      </c>
      <c r="FW56" t="s">
        <v>303</v>
      </c>
      <c r="FX56" t="s">
        <v>303</v>
      </c>
      <c r="FY56" t="s">
        <v>303</v>
      </c>
      <c r="GF56" s="1">
        <v>37621</v>
      </c>
      <c r="GI56" t="s">
        <v>307</v>
      </c>
      <c r="GJ56" t="s">
        <v>307</v>
      </c>
      <c r="GQ56" t="s">
        <v>303</v>
      </c>
      <c r="GR56" t="s">
        <v>303</v>
      </c>
      <c r="GS56" t="s">
        <v>303</v>
      </c>
      <c r="GT56" t="s">
        <v>303</v>
      </c>
      <c r="GU56" t="s">
        <v>303</v>
      </c>
      <c r="GV56" t="s">
        <v>303</v>
      </c>
      <c r="GW56" t="s">
        <v>303</v>
      </c>
      <c r="GX56" t="s">
        <v>303</v>
      </c>
      <c r="GY56" t="s">
        <v>303</v>
      </c>
      <c r="HB56" t="s">
        <v>303</v>
      </c>
      <c r="HC56" t="s">
        <v>303</v>
      </c>
      <c r="HD56" t="s">
        <v>303</v>
      </c>
      <c r="HE56" t="s">
        <v>303</v>
      </c>
      <c r="HF56" t="s">
        <v>303</v>
      </c>
      <c r="HG56" t="s">
        <v>303</v>
      </c>
      <c r="HH56" t="s">
        <v>303</v>
      </c>
      <c r="HI56" t="s">
        <v>303</v>
      </c>
      <c r="HJ56" t="s">
        <v>303</v>
      </c>
      <c r="HM56" t="s">
        <v>303</v>
      </c>
      <c r="HN56" t="s">
        <v>303</v>
      </c>
      <c r="HO56" t="s">
        <v>303</v>
      </c>
      <c r="HP56" t="s">
        <v>303</v>
      </c>
      <c r="HQ56" t="s">
        <v>303</v>
      </c>
      <c r="HR56" t="s">
        <v>303</v>
      </c>
      <c r="HS56" t="s">
        <v>303</v>
      </c>
      <c r="HT56" t="s">
        <v>303</v>
      </c>
      <c r="HU56" t="s">
        <v>303</v>
      </c>
      <c r="HX56" t="s">
        <v>306</v>
      </c>
      <c r="HY56" t="s">
        <v>322</v>
      </c>
      <c r="HZ56" t="s">
        <v>323</v>
      </c>
      <c r="IA56" t="s">
        <v>303</v>
      </c>
      <c r="IB56" t="s">
        <v>303</v>
      </c>
      <c r="IC56" t="s">
        <v>303</v>
      </c>
      <c r="ID56" t="s">
        <v>303</v>
      </c>
      <c r="IE56" t="s">
        <v>303</v>
      </c>
      <c r="IF56" t="s">
        <v>303</v>
      </c>
      <c r="IG56" t="s">
        <v>314</v>
      </c>
      <c r="IH56" t="s">
        <v>303</v>
      </c>
      <c r="II56" t="s">
        <v>303</v>
      </c>
      <c r="IJ56" t="s">
        <v>429</v>
      </c>
      <c r="IK56" t="s">
        <v>324</v>
      </c>
      <c r="IL56" t="s">
        <v>303</v>
      </c>
      <c r="IM56" t="s">
        <v>303</v>
      </c>
      <c r="IN56" t="s">
        <v>303</v>
      </c>
      <c r="IO56" t="s">
        <v>303</v>
      </c>
      <c r="IP56" t="s">
        <v>303</v>
      </c>
      <c r="IQ56" t="s">
        <v>303</v>
      </c>
      <c r="IR56" t="s">
        <v>303</v>
      </c>
      <c r="IS56" t="s">
        <v>303</v>
      </c>
      <c r="IT56" t="s">
        <v>303</v>
      </c>
      <c r="IU56" t="s">
        <v>303</v>
      </c>
      <c r="IV56" t="s">
        <v>303</v>
      </c>
      <c r="IW56" t="s">
        <v>303</v>
      </c>
      <c r="IX56" t="s">
        <v>303</v>
      </c>
      <c r="IY56" t="s">
        <v>303</v>
      </c>
      <c r="IZ56" t="s">
        <v>303</v>
      </c>
      <c r="JA56" t="s">
        <v>303</v>
      </c>
      <c r="JB56" t="s">
        <v>303</v>
      </c>
      <c r="JC56" t="s">
        <v>303</v>
      </c>
      <c r="JD56" t="s">
        <v>303</v>
      </c>
      <c r="JE56" t="s">
        <v>303</v>
      </c>
      <c r="JF56" t="s">
        <v>314</v>
      </c>
      <c r="JG56" t="s">
        <v>303</v>
      </c>
      <c r="JH56" t="s">
        <v>303</v>
      </c>
      <c r="JI56" t="s">
        <v>430</v>
      </c>
      <c r="JJ56" t="s">
        <v>431</v>
      </c>
      <c r="JK56" t="s">
        <v>303</v>
      </c>
      <c r="JL56" t="s">
        <v>303</v>
      </c>
      <c r="JM56" t="s">
        <v>303</v>
      </c>
      <c r="JN56" t="s">
        <v>303</v>
      </c>
      <c r="JO56" t="s">
        <v>303</v>
      </c>
      <c r="JP56" t="s">
        <v>303</v>
      </c>
      <c r="JQ56" t="s">
        <v>303</v>
      </c>
      <c r="JR56" t="s">
        <v>303</v>
      </c>
      <c r="JS56" t="s">
        <v>303</v>
      </c>
      <c r="JT56" t="s">
        <v>303</v>
      </c>
      <c r="JU56" t="s">
        <v>303</v>
      </c>
      <c r="JV56" t="s">
        <v>303</v>
      </c>
      <c r="JW56" t="s">
        <v>303</v>
      </c>
      <c r="JX56" t="s">
        <v>303</v>
      </c>
      <c r="JY56" t="s">
        <v>303</v>
      </c>
      <c r="JZ56" t="s">
        <v>303</v>
      </c>
      <c r="KA56" t="s">
        <v>303</v>
      </c>
      <c r="KB56" t="s">
        <v>303</v>
      </c>
      <c r="KC56" t="s">
        <v>303</v>
      </c>
      <c r="KD56" t="s">
        <v>303</v>
      </c>
      <c r="KE56" t="s">
        <v>303</v>
      </c>
      <c r="KF56" t="s">
        <v>303</v>
      </c>
      <c r="KG56" t="s">
        <v>303</v>
      </c>
      <c r="KJ56" t="s">
        <v>303</v>
      </c>
      <c r="KK56" t="s">
        <v>303</v>
      </c>
      <c r="KL56" t="s">
        <v>303</v>
      </c>
      <c r="KM56" t="s">
        <v>303</v>
      </c>
      <c r="KN56" t="s">
        <v>303</v>
      </c>
      <c r="KO56" t="s">
        <v>303</v>
      </c>
      <c r="KP56" t="s">
        <v>303</v>
      </c>
      <c r="KQ56" t="s">
        <v>303</v>
      </c>
      <c r="KR56" t="s">
        <v>303</v>
      </c>
      <c r="KS56" t="s">
        <v>303</v>
      </c>
      <c r="KT56" t="s">
        <v>303</v>
      </c>
      <c r="KU56" t="s">
        <v>303</v>
      </c>
      <c r="KV56" t="s">
        <v>303</v>
      </c>
      <c r="KW56" t="s">
        <v>303</v>
      </c>
      <c r="KX56" t="s">
        <v>307</v>
      </c>
      <c r="LB56" t="s">
        <v>307</v>
      </c>
      <c r="LI56" t="s">
        <v>303</v>
      </c>
      <c r="LJ56" t="s">
        <v>303</v>
      </c>
      <c r="LK56" t="s">
        <v>303</v>
      </c>
      <c r="LL56" t="s">
        <v>303</v>
      </c>
      <c r="LM56" t="s">
        <v>303</v>
      </c>
      <c r="LN56" t="s">
        <v>303</v>
      </c>
      <c r="LO56" t="s">
        <v>303</v>
      </c>
      <c r="LP56" t="s">
        <v>303</v>
      </c>
      <c r="LQ56" t="s">
        <v>303</v>
      </c>
      <c r="LT56" t="s">
        <v>303</v>
      </c>
      <c r="LU56" t="s">
        <v>303</v>
      </c>
      <c r="LV56" t="s">
        <v>303</v>
      </c>
      <c r="LW56" t="s">
        <v>303</v>
      </c>
      <c r="LX56" t="s">
        <v>303</v>
      </c>
      <c r="LY56" t="s">
        <v>303</v>
      </c>
      <c r="LZ56" t="s">
        <v>303</v>
      </c>
      <c r="MA56" t="s">
        <v>303</v>
      </c>
      <c r="MB56" t="s">
        <v>303</v>
      </c>
      <c r="ME56" t="s">
        <v>307</v>
      </c>
      <c r="MF56" t="s">
        <v>303</v>
      </c>
      <c r="MG56" t="s">
        <v>303</v>
      </c>
      <c r="MH56" t="s">
        <v>303</v>
      </c>
      <c r="MI56" t="s">
        <v>303</v>
      </c>
      <c r="MJ56" t="s">
        <v>303</v>
      </c>
      <c r="MK56" t="s">
        <v>303</v>
      </c>
      <c r="ML56" t="s">
        <v>303</v>
      </c>
      <c r="MM56" t="s">
        <v>303</v>
      </c>
      <c r="MO56" t="s">
        <v>303</v>
      </c>
      <c r="MP56" t="s">
        <v>303</v>
      </c>
      <c r="MQ56" t="s">
        <v>303</v>
      </c>
      <c r="MR56" t="s">
        <v>303</v>
      </c>
      <c r="MS56" t="s">
        <v>303</v>
      </c>
      <c r="MU56" t="s">
        <v>307</v>
      </c>
      <c r="MV56" t="s">
        <v>303</v>
      </c>
      <c r="MW56" t="s">
        <v>303</v>
      </c>
      <c r="MX56" t="s">
        <v>303</v>
      </c>
      <c r="MY56" t="s">
        <v>303</v>
      </c>
      <c r="MZ56" t="s">
        <v>303</v>
      </c>
      <c r="NA56" t="s">
        <v>303</v>
      </c>
      <c r="NB56" t="s">
        <v>303</v>
      </c>
      <c r="NC56" t="s">
        <v>303</v>
      </c>
      <c r="NE56" t="s">
        <v>303</v>
      </c>
      <c r="NF56" t="s">
        <v>303</v>
      </c>
      <c r="NG56" t="s">
        <v>303</v>
      </c>
      <c r="NH56" t="s">
        <v>303</v>
      </c>
      <c r="NJ56" t="s">
        <v>325</v>
      </c>
    </row>
    <row r="57" spans="1:374" x14ac:dyDescent="0.25">
      <c r="A57">
        <v>3112</v>
      </c>
      <c r="B57" s="1">
        <v>38924</v>
      </c>
      <c r="C57" s="1">
        <v>40018</v>
      </c>
      <c r="D57">
        <v>36</v>
      </c>
      <c r="E57">
        <v>3</v>
      </c>
      <c r="F57" t="s">
        <v>337</v>
      </c>
      <c r="H57" t="s">
        <v>299</v>
      </c>
      <c r="I57" t="s">
        <v>300</v>
      </c>
      <c r="J57" t="s">
        <v>301</v>
      </c>
      <c r="K57" t="s">
        <v>302</v>
      </c>
      <c r="M57" t="s">
        <v>303</v>
      </c>
      <c r="N57" t="s">
        <v>303</v>
      </c>
      <c r="O57" t="s">
        <v>303</v>
      </c>
      <c r="P57" t="s">
        <v>303</v>
      </c>
      <c r="Q57" t="s">
        <v>303</v>
      </c>
      <c r="R57" t="s">
        <v>303</v>
      </c>
      <c r="T57" t="s">
        <v>304</v>
      </c>
      <c r="U57" t="s">
        <v>305</v>
      </c>
      <c r="W57" t="s">
        <v>306</v>
      </c>
      <c r="X57" t="s">
        <v>307</v>
      </c>
      <c r="AA57" t="s">
        <v>308</v>
      </c>
      <c r="AC57" t="s">
        <v>350</v>
      </c>
      <c r="AF57" t="s">
        <v>310</v>
      </c>
      <c r="AH57" t="s">
        <v>307</v>
      </c>
      <c r="AR57">
        <v>50</v>
      </c>
      <c r="AS57">
        <v>60</v>
      </c>
      <c r="AT57" t="s">
        <v>306</v>
      </c>
      <c r="AV57" t="s">
        <v>311</v>
      </c>
      <c r="AW57">
        <v>86</v>
      </c>
      <c r="AX57">
        <v>93</v>
      </c>
      <c r="AY57" t="s">
        <v>306</v>
      </c>
      <c r="AZ57" t="s">
        <v>313</v>
      </c>
      <c r="BA57" t="s">
        <v>303</v>
      </c>
      <c r="BB57" t="s">
        <v>303</v>
      </c>
      <c r="BC57" t="s">
        <v>303</v>
      </c>
      <c r="BD57" t="s">
        <v>303</v>
      </c>
      <c r="BE57" t="s">
        <v>303</v>
      </c>
      <c r="BF57" t="s">
        <v>303</v>
      </c>
      <c r="BG57" t="s">
        <v>303</v>
      </c>
      <c r="BH57" t="s">
        <v>303</v>
      </c>
      <c r="BI57" t="s">
        <v>303</v>
      </c>
      <c r="BJ57" t="s">
        <v>303</v>
      </c>
      <c r="BK57" t="s">
        <v>303</v>
      </c>
      <c r="BL57" t="s">
        <v>303</v>
      </c>
      <c r="BM57" t="s">
        <v>303</v>
      </c>
      <c r="BN57" t="s">
        <v>314</v>
      </c>
      <c r="BO57" t="s">
        <v>303</v>
      </c>
      <c r="BP57" t="s">
        <v>303</v>
      </c>
      <c r="BQ57" t="s">
        <v>303</v>
      </c>
      <c r="BR57" t="s">
        <v>303</v>
      </c>
      <c r="BS57" t="s">
        <v>303</v>
      </c>
      <c r="BT57" t="s">
        <v>303</v>
      </c>
      <c r="BU57" t="s">
        <v>303</v>
      </c>
      <c r="BV57" t="s">
        <v>303</v>
      </c>
      <c r="BW57" t="s">
        <v>314</v>
      </c>
      <c r="BX57" t="s">
        <v>303</v>
      </c>
      <c r="BY57" t="s">
        <v>303</v>
      </c>
      <c r="BZ57" t="s">
        <v>303</v>
      </c>
      <c r="CA57" t="s">
        <v>303</v>
      </c>
      <c r="CB57" t="s">
        <v>303</v>
      </c>
      <c r="CD57" t="s">
        <v>307</v>
      </c>
      <c r="CE57" t="s">
        <v>306</v>
      </c>
      <c r="CF57" t="s">
        <v>307</v>
      </c>
      <c r="CG57" t="s">
        <v>307</v>
      </c>
      <c r="CH57" t="s">
        <v>307</v>
      </c>
      <c r="CI57" t="s">
        <v>307</v>
      </c>
      <c r="CJ57" t="s">
        <v>307</v>
      </c>
      <c r="CK57" t="s">
        <v>307</v>
      </c>
      <c r="CL57" t="s">
        <v>307</v>
      </c>
      <c r="CM57" t="s">
        <v>307</v>
      </c>
      <c r="CN57" t="s">
        <v>306</v>
      </c>
      <c r="CO57" t="s">
        <v>307</v>
      </c>
      <c r="CP57" t="s">
        <v>307</v>
      </c>
      <c r="CQ57" t="s">
        <v>307</v>
      </c>
      <c r="CR57" t="s">
        <v>307</v>
      </c>
      <c r="CS57" t="s">
        <v>307</v>
      </c>
      <c r="CT57" t="s">
        <v>303</v>
      </c>
      <c r="CU57" t="s">
        <v>303</v>
      </c>
      <c r="CV57" t="s">
        <v>303</v>
      </c>
      <c r="CW57" t="s">
        <v>303</v>
      </c>
      <c r="DA57" t="s">
        <v>314</v>
      </c>
      <c r="DB57" t="s">
        <v>303</v>
      </c>
      <c r="DC57" t="s">
        <v>303</v>
      </c>
      <c r="DD57" t="s">
        <v>303</v>
      </c>
      <c r="DE57" t="s">
        <v>314</v>
      </c>
      <c r="DF57" t="s">
        <v>303</v>
      </c>
      <c r="DG57" t="s">
        <v>306</v>
      </c>
      <c r="DH57" t="s">
        <v>307</v>
      </c>
      <c r="DK57" t="s">
        <v>316</v>
      </c>
      <c r="DL57" t="s">
        <v>317</v>
      </c>
      <c r="DM57" t="s">
        <v>318</v>
      </c>
      <c r="DO57" t="s">
        <v>303</v>
      </c>
      <c r="DP57" t="s">
        <v>303</v>
      </c>
      <c r="DQ57" t="s">
        <v>303</v>
      </c>
      <c r="DR57" t="s">
        <v>303</v>
      </c>
      <c r="DS57" t="s">
        <v>303</v>
      </c>
      <c r="DT57" t="s">
        <v>303</v>
      </c>
      <c r="DU57" t="s">
        <v>303</v>
      </c>
      <c r="DV57" t="s">
        <v>303</v>
      </c>
      <c r="DW57" t="s">
        <v>303</v>
      </c>
      <c r="DX57" t="s">
        <v>303</v>
      </c>
      <c r="DY57" t="s">
        <v>303</v>
      </c>
      <c r="DZ57" t="s">
        <v>303</v>
      </c>
      <c r="EA57" t="s">
        <v>303</v>
      </c>
      <c r="EB57" t="s">
        <v>303</v>
      </c>
      <c r="ED57" t="s">
        <v>307</v>
      </c>
      <c r="EE57" t="s">
        <v>307</v>
      </c>
      <c r="EG57" t="s">
        <v>307</v>
      </c>
      <c r="EJ57" t="s">
        <v>306</v>
      </c>
      <c r="EK57" t="s">
        <v>340</v>
      </c>
      <c r="EN57" t="s">
        <v>303</v>
      </c>
      <c r="EO57" t="s">
        <v>307</v>
      </c>
      <c r="EP57" t="s">
        <v>307</v>
      </c>
      <c r="EQ57" t="s">
        <v>307</v>
      </c>
      <c r="ER57" t="s">
        <v>307</v>
      </c>
      <c r="ES57" t="s">
        <v>307</v>
      </c>
      <c r="ET57" t="s">
        <v>307</v>
      </c>
      <c r="EU57" t="s">
        <v>307</v>
      </c>
      <c r="EV57" t="s">
        <v>307</v>
      </c>
      <c r="EW57" t="s">
        <v>307</v>
      </c>
      <c r="EX57" t="s">
        <v>307</v>
      </c>
      <c r="FV57" t="s">
        <v>303</v>
      </c>
      <c r="FW57" t="s">
        <v>303</v>
      </c>
      <c r="FX57" t="s">
        <v>303</v>
      </c>
      <c r="FY57" t="s">
        <v>303</v>
      </c>
      <c r="GI57" t="s">
        <v>307</v>
      </c>
      <c r="GJ57" t="s">
        <v>307</v>
      </c>
      <c r="GQ57" t="s">
        <v>303</v>
      </c>
      <c r="GR57" t="s">
        <v>303</v>
      </c>
      <c r="GS57" t="s">
        <v>303</v>
      </c>
      <c r="GT57" t="s">
        <v>303</v>
      </c>
      <c r="GU57" t="s">
        <v>303</v>
      </c>
      <c r="GV57" t="s">
        <v>303</v>
      </c>
      <c r="GW57" t="s">
        <v>303</v>
      </c>
      <c r="GX57" t="s">
        <v>303</v>
      </c>
      <c r="GY57" t="s">
        <v>303</v>
      </c>
      <c r="HB57" t="s">
        <v>303</v>
      </c>
      <c r="HC57" t="s">
        <v>303</v>
      </c>
      <c r="HD57" t="s">
        <v>303</v>
      </c>
      <c r="HE57" t="s">
        <v>303</v>
      </c>
      <c r="HF57" t="s">
        <v>303</v>
      </c>
      <c r="HG57" t="s">
        <v>303</v>
      </c>
      <c r="HH57" t="s">
        <v>303</v>
      </c>
      <c r="HI57" t="s">
        <v>303</v>
      </c>
      <c r="HJ57" t="s">
        <v>303</v>
      </c>
      <c r="HM57" t="s">
        <v>303</v>
      </c>
      <c r="HN57" t="s">
        <v>303</v>
      </c>
      <c r="HO57" t="s">
        <v>303</v>
      </c>
      <c r="HP57" t="s">
        <v>303</v>
      </c>
      <c r="HQ57" t="s">
        <v>303</v>
      </c>
      <c r="HR57" t="s">
        <v>303</v>
      </c>
      <c r="HS57" t="s">
        <v>303</v>
      </c>
      <c r="HT57" t="s">
        <v>303</v>
      </c>
      <c r="HU57" t="s">
        <v>303</v>
      </c>
      <c r="HX57" t="s">
        <v>306</v>
      </c>
      <c r="HY57" t="s">
        <v>322</v>
      </c>
      <c r="HZ57" t="s">
        <v>323</v>
      </c>
      <c r="IA57" t="s">
        <v>314</v>
      </c>
      <c r="IB57" t="s">
        <v>303</v>
      </c>
      <c r="IC57" t="s">
        <v>303</v>
      </c>
      <c r="ID57" t="s">
        <v>303</v>
      </c>
      <c r="IE57" t="s">
        <v>303</v>
      </c>
      <c r="IF57" t="s">
        <v>303</v>
      </c>
      <c r="IG57" t="s">
        <v>303</v>
      </c>
      <c r="IH57" t="s">
        <v>303</v>
      </c>
      <c r="II57" t="s">
        <v>303</v>
      </c>
      <c r="IK57" t="s">
        <v>324</v>
      </c>
      <c r="IL57" t="s">
        <v>314</v>
      </c>
      <c r="IM57" t="s">
        <v>303</v>
      </c>
      <c r="IN57" t="s">
        <v>303</v>
      </c>
      <c r="IO57" t="s">
        <v>303</v>
      </c>
      <c r="IP57" t="s">
        <v>303</v>
      </c>
      <c r="IQ57" t="s">
        <v>303</v>
      </c>
      <c r="IR57" t="s">
        <v>303</v>
      </c>
      <c r="IS57" t="s">
        <v>303</v>
      </c>
      <c r="IT57" t="s">
        <v>303</v>
      </c>
      <c r="IU57" t="s">
        <v>303</v>
      </c>
      <c r="IV57" t="s">
        <v>303</v>
      </c>
      <c r="IW57" t="s">
        <v>303</v>
      </c>
      <c r="IX57" t="s">
        <v>303</v>
      </c>
      <c r="IY57" t="s">
        <v>303</v>
      </c>
      <c r="IZ57" t="s">
        <v>303</v>
      </c>
      <c r="JA57" t="s">
        <v>303</v>
      </c>
      <c r="JB57" t="s">
        <v>303</v>
      </c>
      <c r="JC57" t="s">
        <v>303</v>
      </c>
      <c r="JD57" t="s">
        <v>303</v>
      </c>
      <c r="JE57" t="s">
        <v>303</v>
      </c>
      <c r="JF57" t="s">
        <v>303</v>
      </c>
      <c r="JG57" t="s">
        <v>303</v>
      </c>
      <c r="JH57" t="s">
        <v>303</v>
      </c>
      <c r="JK57" t="s">
        <v>303</v>
      </c>
      <c r="JL57" t="s">
        <v>303</v>
      </c>
      <c r="JM57" t="s">
        <v>303</v>
      </c>
      <c r="JN57" t="s">
        <v>303</v>
      </c>
      <c r="JO57" t="s">
        <v>303</v>
      </c>
      <c r="JP57" t="s">
        <v>303</v>
      </c>
      <c r="JQ57" t="s">
        <v>303</v>
      </c>
      <c r="JR57" t="s">
        <v>303</v>
      </c>
      <c r="JS57" t="s">
        <v>303</v>
      </c>
      <c r="JT57" t="s">
        <v>303</v>
      </c>
      <c r="JU57" t="s">
        <v>303</v>
      </c>
      <c r="JV57" t="s">
        <v>303</v>
      </c>
      <c r="JW57" t="s">
        <v>303</v>
      </c>
      <c r="JX57" t="s">
        <v>303</v>
      </c>
      <c r="JY57" t="s">
        <v>303</v>
      </c>
      <c r="JZ57" t="s">
        <v>303</v>
      </c>
      <c r="KA57" t="s">
        <v>303</v>
      </c>
      <c r="KB57" t="s">
        <v>303</v>
      </c>
      <c r="KC57" t="s">
        <v>303</v>
      </c>
      <c r="KD57" t="s">
        <v>303</v>
      </c>
      <c r="KE57" t="s">
        <v>303</v>
      </c>
      <c r="KF57" t="s">
        <v>303</v>
      </c>
      <c r="KG57" t="s">
        <v>303</v>
      </c>
      <c r="KJ57" t="s">
        <v>303</v>
      </c>
      <c r="KK57" t="s">
        <v>303</v>
      </c>
      <c r="KL57" t="s">
        <v>303</v>
      </c>
      <c r="KM57" t="s">
        <v>303</v>
      </c>
      <c r="KN57" t="s">
        <v>303</v>
      </c>
      <c r="KO57" t="s">
        <v>303</v>
      </c>
      <c r="KP57" t="s">
        <v>303</v>
      </c>
      <c r="KQ57" t="s">
        <v>303</v>
      </c>
      <c r="KR57" t="s">
        <v>303</v>
      </c>
      <c r="KS57" t="s">
        <v>303</v>
      </c>
      <c r="KT57" t="s">
        <v>303</v>
      </c>
      <c r="KU57" t="s">
        <v>303</v>
      </c>
      <c r="KV57" t="s">
        <v>303</v>
      </c>
      <c r="KW57" t="s">
        <v>303</v>
      </c>
      <c r="KX57" t="s">
        <v>307</v>
      </c>
      <c r="LB57" t="s">
        <v>307</v>
      </c>
      <c r="LI57" t="s">
        <v>303</v>
      </c>
      <c r="LJ57" t="s">
        <v>303</v>
      </c>
      <c r="LK57" t="s">
        <v>303</v>
      </c>
      <c r="LL57" t="s">
        <v>303</v>
      </c>
      <c r="LM57" t="s">
        <v>303</v>
      </c>
      <c r="LN57" t="s">
        <v>303</v>
      </c>
      <c r="LO57" t="s">
        <v>303</v>
      </c>
      <c r="LP57" t="s">
        <v>303</v>
      </c>
      <c r="LQ57" t="s">
        <v>303</v>
      </c>
      <c r="LT57" t="s">
        <v>303</v>
      </c>
      <c r="LU57" t="s">
        <v>303</v>
      </c>
      <c r="LV57" t="s">
        <v>303</v>
      </c>
      <c r="LW57" t="s">
        <v>303</v>
      </c>
      <c r="LX57" t="s">
        <v>303</v>
      </c>
      <c r="LY57" t="s">
        <v>303</v>
      </c>
      <c r="LZ57" t="s">
        <v>303</v>
      </c>
      <c r="MA57" t="s">
        <v>303</v>
      </c>
      <c r="MB57" t="s">
        <v>303</v>
      </c>
      <c r="ME57" t="s">
        <v>307</v>
      </c>
      <c r="MF57" t="s">
        <v>303</v>
      </c>
      <c r="MG57" t="s">
        <v>303</v>
      </c>
      <c r="MH57" t="s">
        <v>303</v>
      </c>
      <c r="MI57" t="s">
        <v>303</v>
      </c>
      <c r="MJ57" t="s">
        <v>303</v>
      </c>
      <c r="MK57" t="s">
        <v>303</v>
      </c>
      <c r="ML57" t="s">
        <v>303</v>
      </c>
      <c r="MM57" t="s">
        <v>303</v>
      </c>
      <c r="MO57" t="s">
        <v>303</v>
      </c>
      <c r="MP57" t="s">
        <v>303</v>
      </c>
      <c r="MQ57" t="s">
        <v>303</v>
      </c>
      <c r="MR57" t="s">
        <v>303</v>
      </c>
      <c r="MS57" t="s">
        <v>303</v>
      </c>
      <c r="MU57" t="s">
        <v>307</v>
      </c>
      <c r="MV57" t="s">
        <v>303</v>
      </c>
      <c r="MW57" t="s">
        <v>303</v>
      </c>
      <c r="MX57" t="s">
        <v>303</v>
      </c>
      <c r="MY57" t="s">
        <v>303</v>
      </c>
      <c r="MZ57" t="s">
        <v>303</v>
      </c>
      <c r="NA57" t="s">
        <v>303</v>
      </c>
      <c r="NB57" t="s">
        <v>303</v>
      </c>
      <c r="NC57" t="s">
        <v>303</v>
      </c>
      <c r="NE57" t="s">
        <v>303</v>
      </c>
      <c r="NF57" t="s">
        <v>303</v>
      </c>
      <c r="NG57" t="s">
        <v>303</v>
      </c>
      <c r="NH57" t="s">
        <v>303</v>
      </c>
      <c r="NJ57" t="s">
        <v>325</v>
      </c>
    </row>
    <row r="58" spans="1:374" x14ac:dyDescent="0.25">
      <c r="A58">
        <v>3112.1</v>
      </c>
      <c r="B58" s="1">
        <v>38924</v>
      </c>
      <c r="C58" s="1">
        <v>40520</v>
      </c>
      <c r="D58">
        <v>53</v>
      </c>
      <c r="E58">
        <v>4.42</v>
      </c>
      <c r="F58" t="s">
        <v>337</v>
      </c>
      <c r="H58" t="s">
        <v>299</v>
      </c>
      <c r="I58" t="s">
        <v>300</v>
      </c>
      <c r="J58" t="s">
        <v>301</v>
      </c>
      <c r="K58" t="s">
        <v>302</v>
      </c>
      <c r="M58" t="s">
        <v>303</v>
      </c>
      <c r="N58" t="s">
        <v>303</v>
      </c>
      <c r="O58" t="s">
        <v>303</v>
      </c>
      <c r="P58" t="s">
        <v>303</v>
      </c>
      <c r="Q58" t="s">
        <v>303</v>
      </c>
      <c r="R58" t="s">
        <v>303</v>
      </c>
      <c r="T58" t="s">
        <v>304</v>
      </c>
      <c r="U58" t="s">
        <v>305</v>
      </c>
      <c r="W58" t="s">
        <v>306</v>
      </c>
      <c r="X58" t="s">
        <v>307</v>
      </c>
      <c r="AA58" t="s">
        <v>308</v>
      </c>
      <c r="AC58" t="s">
        <v>350</v>
      </c>
      <c r="AF58" t="s">
        <v>310</v>
      </c>
      <c r="AH58" t="s">
        <v>307</v>
      </c>
      <c r="AR58">
        <v>16</v>
      </c>
      <c r="AS58">
        <v>50</v>
      </c>
      <c r="AT58" t="s">
        <v>306</v>
      </c>
      <c r="AV58" t="s">
        <v>311</v>
      </c>
      <c r="AX58">
        <v>68</v>
      </c>
      <c r="AY58" t="s">
        <v>306</v>
      </c>
      <c r="AZ58" t="s">
        <v>359</v>
      </c>
      <c r="BA58" t="s">
        <v>303</v>
      </c>
      <c r="BB58" t="s">
        <v>303</v>
      </c>
      <c r="BC58" t="s">
        <v>303</v>
      </c>
      <c r="BD58" t="s">
        <v>303</v>
      </c>
      <c r="BE58" t="s">
        <v>303</v>
      </c>
      <c r="BF58" t="s">
        <v>303</v>
      </c>
      <c r="BG58" t="s">
        <v>303</v>
      </c>
      <c r="BH58" t="s">
        <v>303</v>
      </c>
      <c r="BI58" t="s">
        <v>303</v>
      </c>
      <c r="BJ58" t="s">
        <v>303</v>
      </c>
      <c r="BK58" t="s">
        <v>303</v>
      </c>
      <c r="BL58" t="s">
        <v>303</v>
      </c>
      <c r="BM58" t="s">
        <v>303</v>
      </c>
      <c r="BN58" t="s">
        <v>314</v>
      </c>
      <c r="BO58" t="s">
        <v>303</v>
      </c>
      <c r="BP58" t="s">
        <v>303</v>
      </c>
      <c r="BQ58" t="s">
        <v>303</v>
      </c>
      <c r="BR58" t="s">
        <v>303</v>
      </c>
      <c r="BS58" t="s">
        <v>303</v>
      </c>
      <c r="BT58" t="s">
        <v>303</v>
      </c>
      <c r="BU58" t="s">
        <v>303</v>
      </c>
      <c r="BV58" t="s">
        <v>303</v>
      </c>
      <c r="BW58" t="s">
        <v>314</v>
      </c>
      <c r="BX58" t="s">
        <v>303</v>
      </c>
      <c r="BY58" t="s">
        <v>303</v>
      </c>
      <c r="BZ58" t="s">
        <v>303</v>
      </c>
      <c r="CA58" t="s">
        <v>303</v>
      </c>
      <c r="CB58" t="s">
        <v>303</v>
      </c>
      <c r="CD58" t="s">
        <v>307</v>
      </c>
      <c r="CE58" t="s">
        <v>306</v>
      </c>
      <c r="CF58" t="s">
        <v>307</v>
      </c>
      <c r="CG58" t="s">
        <v>307</v>
      </c>
      <c r="CH58" t="s">
        <v>307</v>
      </c>
      <c r="CI58" t="s">
        <v>307</v>
      </c>
      <c r="CJ58" t="s">
        <v>307</v>
      </c>
      <c r="CK58" t="s">
        <v>307</v>
      </c>
      <c r="CL58" t="s">
        <v>307</v>
      </c>
      <c r="CM58" t="s">
        <v>307</v>
      </c>
      <c r="CN58" t="s">
        <v>306</v>
      </c>
      <c r="CO58" t="s">
        <v>307</v>
      </c>
      <c r="CP58" t="s">
        <v>307</v>
      </c>
      <c r="CQ58" t="s">
        <v>307</v>
      </c>
      <c r="CR58" t="s">
        <v>307</v>
      </c>
      <c r="CS58" t="s">
        <v>307</v>
      </c>
      <c r="CT58" t="s">
        <v>303</v>
      </c>
      <c r="CU58" t="s">
        <v>303</v>
      </c>
      <c r="CV58" t="s">
        <v>303</v>
      </c>
      <c r="CW58" t="s">
        <v>303</v>
      </c>
      <c r="DA58" t="s">
        <v>314</v>
      </c>
      <c r="DB58" t="s">
        <v>303</v>
      </c>
      <c r="DC58" t="s">
        <v>303</v>
      </c>
      <c r="DD58" t="s">
        <v>303</v>
      </c>
      <c r="DE58" t="s">
        <v>314</v>
      </c>
      <c r="DF58" t="s">
        <v>303</v>
      </c>
      <c r="DG58" t="s">
        <v>306</v>
      </c>
      <c r="DH58" t="s">
        <v>307</v>
      </c>
      <c r="DK58" t="s">
        <v>316</v>
      </c>
      <c r="DL58" t="s">
        <v>317</v>
      </c>
      <c r="DM58" t="s">
        <v>318</v>
      </c>
      <c r="DO58" t="s">
        <v>303</v>
      </c>
      <c r="DP58" t="s">
        <v>303</v>
      </c>
      <c r="DQ58" t="s">
        <v>303</v>
      </c>
      <c r="DR58" t="s">
        <v>303</v>
      </c>
      <c r="DS58" t="s">
        <v>303</v>
      </c>
      <c r="DT58" t="s">
        <v>303</v>
      </c>
      <c r="DU58" t="s">
        <v>303</v>
      </c>
      <c r="DV58" t="s">
        <v>303</v>
      </c>
      <c r="DW58" t="s">
        <v>303</v>
      </c>
      <c r="DX58" t="s">
        <v>303</v>
      </c>
      <c r="DY58" t="s">
        <v>303</v>
      </c>
      <c r="DZ58" t="s">
        <v>303</v>
      </c>
      <c r="EA58" t="s">
        <v>303</v>
      </c>
      <c r="EB58" t="s">
        <v>303</v>
      </c>
      <c r="ED58" t="s">
        <v>307</v>
      </c>
      <c r="EE58" t="s">
        <v>307</v>
      </c>
      <c r="EG58" t="s">
        <v>307</v>
      </c>
      <c r="EJ58" t="s">
        <v>306</v>
      </c>
      <c r="EK58" t="s">
        <v>340</v>
      </c>
      <c r="EN58" t="s">
        <v>303</v>
      </c>
      <c r="EO58" t="s">
        <v>307</v>
      </c>
      <c r="EP58" t="s">
        <v>307</v>
      </c>
      <c r="EQ58" t="s">
        <v>307</v>
      </c>
      <c r="ER58" t="s">
        <v>307</v>
      </c>
      <c r="ES58" t="s">
        <v>307</v>
      </c>
      <c r="ET58" t="s">
        <v>307</v>
      </c>
      <c r="EU58" t="s">
        <v>307</v>
      </c>
      <c r="EV58" t="s">
        <v>307</v>
      </c>
      <c r="EW58" t="s">
        <v>307</v>
      </c>
      <c r="EX58" t="s">
        <v>307</v>
      </c>
      <c r="FV58" t="s">
        <v>303</v>
      </c>
      <c r="FW58" t="s">
        <v>303</v>
      </c>
      <c r="FX58" t="s">
        <v>303</v>
      </c>
      <c r="FY58" t="s">
        <v>303</v>
      </c>
      <c r="GI58" t="s">
        <v>307</v>
      </c>
      <c r="GJ58" t="s">
        <v>307</v>
      </c>
      <c r="GQ58" t="s">
        <v>303</v>
      </c>
      <c r="GR58" t="s">
        <v>303</v>
      </c>
      <c r="GS58" t="s">
        <v>303</v>
      </c>
      <c r="GT58" t="s">
        <v>303</v>
      </c>
      <c r="GU58" t="s">
        <v>303</v>
      </c>
      <c r="GV58" t="s">
        <v>303</v>
      </c>
      <c r="GW58" t="s">
        <v>303</v>
      </c>
      <c r="GX58" t="s">
        <v>303</v>
      </c>
      <c r="GY58" t="s">
        <v>303</v>
      </c>
      <c r="HB58" t="s">
        <v>303</v>
      </c>
      <c r="HC58" t="s">
        <v>303</v>
      </c>
      <c r="HD58" t="s">
        <v>303</v>
      </c>
      <c r="HE58" t="s">
        <v>303</v>
      </c>
      <c r="HF58" t="s">
        <v>303</v>
      </c>
      <c r="HG58" t="s">
        <v>303</v>
      </c>
      <c r="HH58" t="s">
        <v>303</v>
      </c>
      <c r="HI58" t="s">
        <v>303</v>
      </c>
      <c r="HJ58" t="s">
        <v>303</v>
      </c>
      <c r="HM58" t="s">
        <v>303</v>
      </c>
      <c r="HN58" t="s">
        <v>303</v>
      </c>
      <c r="HO58" t="s">
        <v>303</v>
      </c>
      <c r="HP58" t="s">
        <v>303</v>
      </c>
      <c r="HQ58" t="s">
        <v>303</v>
      </c>
      <c r="HR58" t="s">
        <v>303</v>
      </c>
      <c r="HS58" t="s">
        <v>303</v>
      </c>
      <c r="HT58" t="s">
        <v>303</v>
      </c>
      <c r="HU58" t="s">
        <v>303</v>
      </c>
      <c r="HX58" t="s">
        <v>306</v>
      </c>
      <c r="HY58" t="s">
        <v>322</v>
      </c>
      <c r="HZ58" t="s">
        <v>323</v>
      </c>
      <c r="IA58" t="s">
        <v>314</v>
      </c>
      <c r="IB58" t="s">
        <v>303</v>
      </c>
      <c r="IC58" t="s">
        <v>303</v>
      </c>
      <c r="ID58" t="s">
        <v>303</v>
      </c>
      <c r="IE58" t="s">
        <v>303</v>
      </c>
      <c r="IF58" t="s">
        <v>303</v>
      </c>
      <c r="IG58" t="s">
        <v>303</v>
      </c>
      <c r="IH58" t="s">
        <v>303</v>
      </c>
      <c r="II58" t="s">
        <v>303</v>
      </c>
      <c r="IK58" t="s">
        <v>324</v>
      </c>
      <c r="IL58" t="s">
        <v>303</v>
      </c>
      <c r="IM58" t="s">
        <v>303</v>
      </c>
      <c r="IN58" t="s">
        <v>303</v>
      </c>
      <c r="IO58" t="s">
        <v>303</v>
      </c>
      <c r="IP58" t="s">
        <v>303</v>
      </c>
      <c r="IQ58" t="s">
        <v>303</v>
      </c>
      <c r="IR58" t="s">
        <v>303</v>
      </c>
      <c r="IS58" t="s">
        <v>303</v>
      </c>
      <c r="IT58" t="s">
        <v>303</v>
      </c>
      <c r="IU58" t="s">
        <v>303</v>
      </c>
      <c r="IV58" t="s">
        <v>303</v>
      </c>
      <c r="IW58" t="s">
        <v>303</v>
      </c>
      <c r="IX58" t="s">
        <v>303</v>
      </c>
      <c r="IY58" t="s">
        <v>303</v>
      </c>
      <c r="IZ58" t="s">
        <v>303</v>
      </c>
      <c r="JA58" t="s">
        <v>303</v>
      </c>
      <c r="JB58" t="s">
        <v>303</v>
      </c>
      <c r="JC58" t="s">
        <v>303</v>
      </c>
      <c r="JD58" t="s">
        <v>303</v>
      </c>
      <c r="JE58" t="s">
        <v>303</v>
      </c>
      <c r="JF58" t="s">
        <v>303</v>
      </c>
      <c r="JG58" t="s">
        <v>303</v>
      </c>
      <c r="JH58" t="s">
        <v>303</v>
      </c>
      <c r="JK58" t="s">
        <v>303</v>
      </c>
      <c r="JL58" t="s">
        <v>303</v>
      </c>
      <c r="JM58" t="s">
        <v>303</v>
      </c>
      <c r="JN58" t="s">
        <v>303</v>
      </c>
      <c r="JO58" t="s">
        <v>303</v>
      </c>
      <c r="JP58" t="s">
        <v>303</v>
      </c>
      <c r="JQ58" t="s">
        <v>303</v>
      </c>
      <c r="JR58" t="s">
        <v>303</v>
      </c>
      <c r="JS58" t="s">
        <v>303</v>
      </c>
      <c r="JT58" t="s">
        <v>303</v>
      </c>
      <c r="JU58" t="s">
        <v>303</v>
      </c>
      <c r="JV58" t="s">
        <v>303</v>
      </c>
      <c r="JW58" t="s">
        <v>303</v>
      </c>
      <c r="JX58" t="s">
        <v>303</v>
      </c>
      <c r="JY58" t="s">
        <v>303</v>
      </c>
      <c r="JZ58" t="s">
        <v>303</v>
      </c>
      <c r="KA58" t="s">
        <v>303</v>
      </c>
      <c r="KB58" t="s">
        <v>303</v>
      </c>
      <c r="KC58" t="s">
        <v>303</v>
      </c>
      <c r="KD58" t="s">
        <v>303</v>
      </c>
      <c r="KE58" t="s">
        <v>303</v>
      </c>
      <c r="KF58" t="s">
        <v>303</v>
      </c>
      <c r="KG58" t="s">
        <v>303</v>
      </c>
      <c r="KJ58" t="s">
        <v>303</v>
      </c>
      <c r="KK58" t="s">
        <v>303</v>
      </c>
      <c r="KL58" t="s">
        <v>303</v>
      </c>
      <c r="KM58" t="s">
        <v>303</v>
      </c>
      <c r="KN58" t="s">
        <v>303</v>
      </c>
      <c r="KO58" t="s">
        <v>303</v>
      </c>
      <c r="KP58" t="s">
        <v>303</v>
      </c>
      <c r="KQ58" t="s">
        <v>303</v>
      </c>
      <c r="KR58" t="s">
        <v>303</v>
      </c>
      <c r="KS58" t="s">
        <v>303</v>
      </c>
      <c r="KT58" t="s">
        <v>303</v>
      </c>
      <c r="KU58" t="s">
        <v>303</v>
      </c>
      <c r="KV58" t="s">
        <v>303</v>
      </c>
      <c r="KW58" t="s">
        <v>303</v>
      </c>
      <c r="KX58" t="s">
        <v>307</v>
      </c>
      <c r="LB58" t="s">
        <v>307</v>
      </c>
      <c r="LI58" t="s">
        <v>303</v>
      </c>
      <c r="LJ58" t="s">
        <v>303</v>
      </c>
      <c r="LK58" t="s">
        <v>303</v>
      </c>
      <c r="LL58" t="s">
        <v>303</v>
      </c>
      <c r="LM58" t="s">
        <v>303</v>
      </c>
      <c r="LN58" t="s">
        <v>303</v>
      </c>
      <c r="LO58" t="s">
        <v>303</v>
      </c>
      <c r="LP58" t="s">
        <v>303</v>
      </c>
      <c r="LQ58" t="s">
        <v>303</v>
      </c>
      <c r="LT58" t="s">
        <v>303</v>
      </c>
      <c r="LU58" t="s">
        <v>303</v>
      </c>
      <c r="LV58" t="s">
        <v>303</v>
      </c>
      <c r="LW58" t="s">
        <v>303</v>
      </c>
      <c r="LX58" t="s">
        <v>303</v>
      </c>
      <c r="LY58" t="s">
        <v>303</v>
      </c>
      <c r="LZ58" t="s">
        <v>303</v>
      </c>
      <c r="MA58" t="s">
        <v>303</v>
      </c>
      <c r="MB58" t="s">
        <v>303</v>
      </c>
      <c r="ME58" t="s">
        <v>307</v>
      </c>
      <c r="MF58" t="s">
        <v>303</v>
      </c>
      <c r="MG58" t="s">
        <v>303</v>
      </c>
      <c r="MH58" t="s">
        <v>303</v>
      </c>
      <c r="MI58" t="s">
        <v>303</v>
      </c>
      <c r="MJ58" t="s">
        <v>303</v>
      </c>
      <c r="MK58" t="s">
        <v>303</v>
      </c>
      <c r="ML58" t="s">
        <v>303</v>
      </c>
      <c r="MM58" t="s">
        <v>303</v>
      </c>
      <c r="MO58" t="s">
        <v>303</v>
      </c>
      <c r="MP58" t="s">
        <v>303</v>
      </c>
      <c r="MQ58" t="s">
        <v>303</v>
      </c>
      <c r="MR58" t="s">
        <v>303</v>
      </c>
      <c r="MS58" t="s">
        <v>303</v>
      </c>
      <c r="MU58" t="s">
        <v>307</v>
      </c>
      <c r="MV58" t="s">
        <v>303</v>
      </c>
      <c r="MW58" t="s">
        <v>303</v>
      </c>
      <c r="MX58" t="s">
        <v>303</v>
      </c>
      <c r="MY58" t="s">
        <v>303</v>
      </c>
      <c r="MZ58" t="s">
        <v>303</v>
      </c>
      <c r="NA58" t="s">
        <v>303</v>
      </c>
      <c r="NB58" t="s">
        <v>303</v>
      </c>
      <c r="NC58" t="s">
        <v>303</v>
      </c>
      <c r="NE58" t="s">
        <v>303</v>
      </c>
      <c r="NF58" t="s">
        <v>303</v>
      </c>
      <c r="NG58" t="s">
        <v>303</v>
      </c>
      <c r="NH58" t="s">
        <v>303</v>
      </c>
      <c r="NJ58" t="s">
        <v>325</v>
      </c>
    </row>
    <row r="59" spans="1:374" x14ac:dyDescent="0.25">
      <c r="A59">
        <v>3113</v>
      </c>
      <c r="B59" s="1">
        <v>35870</v>
      </c>
      <c r="C59" s="1">
        <v>39854</v>
      </c>
      <c r="D59">
        <v>131</v>
      </c>
      <c r="E59">
        <v>10.92</v>
      </c>
      <c r="F59" t="s">
        <v>297</v>
      </c>
      <c r="G59" t="s">
        <v>298</v>
      </c>
      <c r="H59" t="s">
        <v>299</v>
      </c>
      <c r="I59" t="s">
        <v>300</v>
      </c>
      <c r="J59" t="s">
        <v>301</v>
      </c>
      <c r="K59" t="s">
        <v>302</v>
      </c>
      <c r="M59" t="s">
        <v>303</v>
      </c>
      <c r="N59" t="s">
        <v>303</v>
      </c>
      <c r="O59" t="s">
        <v>303</v>
      </c>
      <c r="P59" t="s">
        <v>303</v>
      </c>
      <c r="Q59" t="s">
        <v>303</v>
      </c>
      <c r="R59" t="s">
        <v>303</v>
      </c>
      <c r="T59" t="s">
        <v>304</v>
      </c>
      <c r="U59" t="s">
        <v>305</v>
      </c>
      <c r="W59" t="s">
        <v>306</v>
      </c>
      <c r="X59" t="s">
        <v>307</v>
      </c>
      <c r="AA59" t="s">
        <v>308</v>
      </c>
      <c r="AC59" t="s">
        <v>28</v>
      </c>
      <c r="AD59">
        <v>7</v>
      </c>
      <c r="AF59" t="s">
        <v>310</v>
      </c>
      <c r="AH59" t="s">
        <v>307</v>
      </c>
      <c r="AR59">
        <v>160</v>
      </c>
      <c r="AS59">
        <v>285</v>
      </c>
      <c r="AT59" t="s">
        <v>307</v>
      </c>
      <c r="AV59" t="s">
        <v>311</v>
      </c>
      <c r="AX59">
        <v>50</v>
      </c>
      <c r="AY59" t="s">
        <v>306</v>
      </c>
      <c r="AZ59" t="s">
        <v>313</v>
      </c>
      <c r="BA59" t="s">
        <v>303</v>
      </c>
      <c r="BB59" t="s">
        <v>303</v>
      </c>
      <c r="BC59" t="s">
        <v>303</v>
      </c>
      <c r="BD59" t="s">
        <v>303</v>
      </c>
      <c r="BE59" t="s">
        <v>303</v>
      </c>
      <c r="BF59" t="s">
        <v>303</v>
      </c>
      <c r="BG59" t="s">
        <v>303</v>
      </c>
      <c r="BH59" t="s">
        <v>303</v>
      </c>
      <c r="BI59" t="s">
        <v>303</v>
      </c>
      <c r="BJ59" t="s">
        <v>303</v>
      </c>
      <c r="BK59" t="s">
        <v>303</v>
      </c>
      <c r="BL59" t="s">
        <v>303</v>
      </c>
      <c r="BM59" t="s">
        <v>303</v>
      </c>
      <c r="BN59" t="s">
        <v>314</v>
      </c>
      <c r="BO59" t="s">
        <v>314</v>
      </c>
      <c r="BP59" t="s">
        <v>303</v>
      </c>
      <c r="BQ59" t="s">
        <v>303</v>
      </c>
      <c r="BR59" t="s">
        <v>303</v>
      </c>
      <c r="BS59" t="s">
        <v>303</v>
      </c>
      <c r="BT59" t="s">
        <v>303</v>
      </c>
      <c r="BU59" t="s">
        <v>303</v>
      </c>
      <c r="BV59" t="s">
        <v>303</v>
      </c>
      <c r="BW59" t="s">
        <v>303</v>
      </c>
      <c r="BX59" t="s">
        <v>303</v>
      </c>
      <c r="BY59" t="s">
        <v>303</v>
      </c>
      <c r="BZ59" t="s">
        <v>303</v>
      </c>
      <c r="CA59" t="s">
        <v>303</v>
      </c>
      <c r="CB59" t="s">
        <v>303</v>
      </c>
      <c r="CD59" t="s">
        <v>307</v>
      </c>
      <c r="CE59" t="s">
        <v>307</v>
      </c>
      <c r="CF59" t="s">
        <v>306</v>
      </c>
      <c r="CG59" t="s">
        <v>307</v>
      </c>
      <c r="CH59" t="s">
        <v>307</v>
      </c>
      <c r="CI59" t="s">
        <v>307</v>
      </c>
      <c r="CJ59" t="s">
        <v>307</v>
      </c>
      <c r="CK59" t="s">
        <v>307</v>
      </c>
      <c r="CL59" t="s">
        <v>307</v>
      </c>
      <c r="CM59" t="s">
        <v>307</v>
      </c>
      <c r="CN59" t="s">
        <v>307</v>
      </c>
      <c r="CO59" t="s">
        <v>307</v>
      </c>
      <c r="CP59" t="s">
        <v>307</v>
      </c>
      <c r="CQ59" t="s">
        <v>307</v>
      </c>
      <c r="CR59" t="s">
        <v>307</v>
      </c>
      <c r="CS59" t="s">
        <v>306</v>
      </c>
      <c r="CT59" t="s">
        <v>303</v>
      </c>
      <c r="CU59" t="s">
        <v>303</v>
      </c>
      <c r="CV59" t="s">
        <v>303</v>
      </c>
      <c r="CW59" t="s">
        <v>303</v>
      </c>
      <c r="CZ59" t="s">
        <v>432</v>
      </c>
      <c r="DA59" t="s">
        <v>303</v>
      </c>
      <c r="DB59" t="s">
        <v>303</v>
      </c>
      <c r="DC59" t="s">
        <v>303</v>
      </c>
      <c r="DD59" t="s">
        <v>303</v>
      </c>
      <c r="DE59" t="s">
        <v>303</v>
      </c>
      <c r="DF59" t="s">
        <v>314</v>
      </c>
      <c r="DG59" t="s">
        <v>306</v>
      </c>
      <c r="DH59" t="s">
        <v>307</v>
      </c>
      <c r="DK59" t="s">
        <v>298</v>
      </c>
      <c r="DL59" t="s">
        <v>306</v>
      </c>
      <c r="DO59" t="s">
        <v>303</v>
      </c>
      <c r="DP59" t="s">
        <v>303</v>
      </c>
      <c r="DQ59" t="s">
        <v>303</v>
      </c>
      <c r="DR59" t="s">
        <v>303</v>
      </c>
      <c r="DS59" t="s">
        <v>303</v>
      </c>
      <c r="DT59" t="s">
        <v>303</v>
      </c>
      <c r="DU59" t="s">
        <v>303</v>
      </c>
      <c r="DV59" t="s">
        <v>303</v>
      </c>
      <c r="DW59" t="s">
        <v>303</v>
      </c>
      <c r="DX59" t="s">
        <v>303</v>
      </c>
      <c r="DY59" t="s">
        <v>303</v>
      </c>
      <c r="DZ59" t="s">
        <v>303</v>
      </c>
      <c r="EA59" t="s">
        <v>303</v>
      </c>
      <c r="EB59" t="s">
        <v>314</v>
      </c>
      <c r="EC59" t="s">
        <v>357</v>
      </c>
      <c r="ED59" t="s">
        <v>307</v>
      </c>
      <c r="EE59" t="s">
        <v>307</v>
      </c>
      <c r="EG59" t="s">
        <v>359</v>
      </c>
      <c r="EJ59" t="s">
        <v>306</v>
      </c>
      <c r="EK59" t="s">
        <v>331</v>
      </c>
      <c r="EL59" t="s">
        <v>342</v>
      </c>
      <c r="EM59" t="s">
        <v>307</v>
      </c>
      <c r="EN59" t="s">
        <v>314</v>
      </c>
      <c r="FV59" t="s">
        <v>303</v>
      </c>
      <c r="FW59" t="s">
        <v>303</v>
      </c>
      <c r="FX59" t="s">
        <v>303</v>
      </c>
      <c r="FY59" t="s">
        <v>303</v>
      </c>
      <c r="GI59" t="s">
        <v>307</v>
      </c>
      <c r="GJ59" t="s">
        <v>307</v>
      </c>
      <c r="GQ59" t="s">
        <v>303</v>
      </c>
      <c r="GR59" t="s">
        <v>303</v>
      </c>
      <c r="GS59" t="s">
        <v>303</v>
      </c>
      <c r="GT59" t="s">
        <v>303</v>
      </c>
      <c r="GU59" t="s">
        <v>303</v>
      </c>
      <c r="GV59" t="s">
        <v>303</v>
      </c>
      <c r="GW59" t="s">
        <v>303</v>
      </c>
      <c r="GX59" t="s">
        <v>303</v>
      </c>
      <c r="GY59" t="s">
        <v>303</v>
      </c>
      <c r="HB59" t="s">
        <v>303</v>
      </c>
      <c r="HC59" t="s">
        <v>303</v>
      </c>
      <c r="HD59" t="s">
        <v>303</v>
      </c>
      <c r="HE59" t="s">
        <v>303</v>
      </c>
      <c r="HF59" t="s">
        <v>303</v>
      </c>
      <c r="HG59" t="s">
        <v>303</v>
      </c>
      <c r="HH59" t="s">
        <v>303</v>
      </c>
      <c r="HI59" t="s">
        <v>303</v>
      </c>
      <c r="HJ59" t="s">
        <v>303</v>
      </c>
      <c r="HM59" t="s">
        <v>303</v>
      </c>
      <c r="HN59" t="s">
        <v>303</v>
      </c>
      <c r="HO59" t="s">
        <v>303</v>
      </c>
      <c r="HP59" t="s">
        <v>303</v>
      </c>
      <c r="HQ59" t="s">
        <v>303</v>
      </c>
      <c r="HR59" t="s">
        <v>303</v>
      </c>
      <c r="HS59" t="s">
        <v>303</v>
      </c>
      <c r="HT59" t="s">
        <v>303</v>
      </c>
      <c r="HU59" t="s">
        <v>303</v>
      </c>
      <c r="HX59" t="s">
        <v>306</v>
      </c>
      <c r="HY59" t="s">
        <v>322</v>
      </c>
      <c r="HZ59" t="s">
        <v>323</v>
      </c>
      <c r="IA59" t="s">
        <v>303</v>
      </c>
      <c r="IB59" t="s">
        <v>303</v>
      </c>
      <c r="IC59" t="s">
        <v>303</v>
      </c>
      <c r="ID59" t="s">
        <v>303</v>
      </c>
      <c r="IE59" t="s">
        <v>314</v>
      </c>
      <c r="IF59" t="s">
        <v>303</v>
      </c>
      <c r="IG59" t="s">
        <v>303</v>
      </c>
      <c r="IH59" t="s">
        <v>303</v>
      </c>
      <c r="II59" t="s">
        <v>303</v>
      </c>
      <c r="IK59" t="s">
        <v>324</v>
      </c>
      <c r="IL59" t="s">
        <v>314</v>
      </c>
      <c r="IM59" t="s">
        <v>314</v>
      </c>
      <c r="IN59" t="s">
        <v>303</v>
      </c>
      <c r="IO59" t="s">
        <v>303</v>
      </c>
      <c r="IP59" t="s">
        <v>303</v>
      </c>
      <c r="IQ59" t="s">
        <v>303</v>
      </c>
      <c r="IR59" t="s">
        <v>303</v>
      </c>
      <c r="IS59" t="s">
        <v>314</v>
      </c>
      <c r="IT59" t="s">
        <v>314</v>
      </c>
      <c r="IU59" t="s">
        <v>303</v>
      </c>
      <c r="IV59" t="s">
        <v>314</v>
      </c>
      <c r="IW59" t="s">
        <v>303</v>
      </c>
      <c r="IX59" t="s">
        <v>303</v>
      </c>
      <c r="IY59" t="s">
        <v>303</v>
      </c>
      <c r="IZ59" t="s">
        <v>303</v>
      </c>
      <c r="JA59" t="s">
        <v>303</v>
      </c>
      <c r="JB59" t="s">
        <v>303</v>
      </c>
      <c r="JC59" t="s">
        <v>303</v>
      </c>
      <c r="JD59" t="s">
        <v>303</v>
      </c>
      <c r="JE59" t="s">
        <v>303</v>
      </c>
      <c r="JF59" t="s">
        <v>303</v>
      </c>
      <c r="JG59" t="s">
        <v>303</v>
      </c>
      <c r="JH59" t="s">
        <v>303</v>
      </c>
      <c r="JK59" t="s">
        <v>303</v>
      </c>
      <c r="JL59" t="s">
        <v>303</v>
      </c>
      <c r="JM59" t="s">
        <v>303</v>
      </c>
      <c r="JN59" t="s">
        <v>303</v>
      </c>
      <c r="JO59" t="s">
        <v>303</v>
      </c>
      <c r="JP59" t="s">
        <v>303</v>
      </c>
      <c r="JQ59" t="s">
        <v>303</v>
      </c>
      <c r="JR59" t="s">
        <v>303</v>
      </c>
      <c r="JS59" t="s">
        <v>303</v>
      </c>
      <c r="JT59" t="s">
        <v>303</v>
      </c>
      <c r="JU59" t="s">
        <v>303</v>
      </c>
      <c r="JV59" t="s">
        <v>303</v>
      </c>
      <c r="JW59" t="s">
        <v>303</v>
      </c>
      <c r="JX59" t="s">
        <v>303</v>
      </c>
      <c r="JY59" t="s">
        <v>303</v>
      </c>
      <c r="JZ59" t="s">
        <v>303</v>
      </c>
      <c r="KA59" t="s">
        <v>303</v>
      </c>
      <c r="KB59" t="s">
        <v>303</v>
      </c>
      <c r="KC59" t="s">
        <v>303</v>
      </c>
      <c r="KD59" t="s">
        <v>303</v>
      </c>
      <c r="KE59" t="s">
        <v>303</v>
      </c>
      <c r="KF59" t="s">
        <v>303</v>
      </c>
      <c r="KG59" t="s">
        <v>303</v>
      </c>
      <c r="KJ59" t="s">
        <v>303</v>
      </c>
      <c r="KK59" t="s">
        <v>303</v>
      </c>
      <c r="KL59" t="s">
        <v>303</v>
      </c>
      <c r="KM59" t="s">
        <v>303</v>
      </c>
      <c r="KN59" t="s">
        <v>303</v>
      </c>
      <c r="KO59" t="s">
        <v>303</v>
      </c>
      <c r="KP59" t="s">
        <v>303</v>
      </c>
      <c r="KQ59" t="s">
        <v>303</v>
      </c>
      <c r="KR59" t="s">
        <v>303</v>
      </c>
      <c r="KS59" t="s">
        <v>303</v>
      </c>
      <c r="KT59" t="s">
        <v>303</v>
      </c>
      <c r="KU59" t="s">
        <v>303</v>
      </c>
      <c r="KV59" t="s">
        <v>303</v>
      </c>
      <c r="KW59" t="s">
        <v>303</v>
      </c>
      <c r="KX59" t="s">
        <v>307</v>
      </c>
      <c r="LB59" t="s">
        <v>307</v>
      </c>
      <c r="LI59" t="s">
        <v>303</v>
      </c>
      <c r="LJ59" t="s">
        <v>303</v>
      </c>
      <c r="LK59" t="s">
        <v>303</v>
      </c>
      <c r="LL59" t="s">
        <v>303</v>
      </c>
      <c r="LM59" t="s">
        <v>303</v>
      </c>
      <c r="LN59" t="s">
        <v>303</v>
      </c>
      <c r="LO59" t="s">
        <v>303</v>
      </c>
      <c r="LP59" t="s">
        <v>303</v>
      </c>
      <c r="LQ59" t="s">
        <v>303</v>
      </c>
      <c r="LT59" t="s">
        <v>303</v>
      </c>
      <c r="LU59" t="s">
        <v>303</v>
      </c>
      <c r="LV59" t="s">
        <v>303</v>
      </c>
      <c r="LW59" t="s">
        <v>303</v>
      </c>
      <c r="LX59" t="s">
        <v>303</v>
      </c>
      <c r="LY59" t="s">
        <v>303</v>
      </c>
      <c r="LZ59" t="s">
        <v>303</v>
      </c>
      <c r="MA59" t="s">
        <v>303</v>
      </c>
      <c r="MB59" t="s">
        <v>303</v>
      </c>
      <c r="ME59" t="s">
        <v>307</v>
      </c>
      <c r="MF59" t="s">
        <v>303</v>
      </c>
      <c r="MG59" t="s">
        <v>303</v>
      </c>
      <c r="MH59" t="s">
        <v>303</v>
      </c>
      <c r="MI59" t="s">
        <v>303</v>
      </c>
      <c r="MJ59" t="s">
        <v>303</v>
      </c>
      <c r="MK59" t="s">
        <v>303</v>
      </c>
      <c r="ML59" t="s">
        <v>303</v>
      </c>
      <c r="MM59" t="s">
        <v>303</v>
      </c>
      <c r="MO59" t="s">
        <v>303</v>
      </c>
      <c r="MP59" t="s">
        <v>303</v>
      </c>
      <c r="MQ59" t="s">
        <v>303</v>
      </c>
      <c r="MR59" t="s">
        <v>303</v>
      </c>
      <c r="MS59" t="s">
        <v>303</v>
      </c>
      <c r="MU59" t="s">
        <v>307</v>
      </c>
      <c r="MV59" t="s">
        <v>303</v>
      </c>
      <c r="MW59" t="s">
        <v>303</v>
      </c>
      <c r="MX59" t="s">
        <v>303</v>
      </c>
      <c r="MY59" t="s">
        <v>303</v>
      </c>
      <c r="MZ59" t="s">
        <v>303</v>
      </c>
      <c r="NA59" t="s">
        <v>303</v>
      </c>
      <c r="NB59" t="s">
        <v>303</v>
      </c>
      <c r="NC59" t="s">
        <v>303</v>
      </c>
      <c r="NE59" t="s">
        <v>303</v>
      </c>
      <c r="NF59" t="s">
        <v>303</v>
      </c>
      <c r="NG59" t="s">
        <v>303</v>
      </c>
      <c r="NH59" t="s">
        <v>303</v>
      </c>
      <c r="NJ59" t="s">
        <v>325</v>
      </c>
    </row>
    <row r="60" spans="1:374" x14ac:dyDescent="0.25">
      <c r="A60">
        <v>3114</v>
      </c>
      <c r="B60" s="1">
        <v>35490</v>
      </c>
      <c r="C60" s="1">
        <v>40331</v>
      </c>
      <c r="D60">
        <v>159</v>
      </c>
      <c r="E60">
        <v>13.25</v>
      </c>
      <c r="F60" t="s">
        <v>337</v>
      </c>
      <c r="H60" t="s">
        <v>299</v>
      </c>
      <c r="I60" t="s">
        <v>300</v>
      </c>
      <c r="J60" t="s">
        <v>301</v>
      </c>
      <c r="K60" t="s">
        <v>302</v>
      </c>
      <c r="M60" t="s">
        <v>303</v>
      </c>
      <c r="N60" t="s">
        <v>303</v>
      </c>
      <c r="O60" t="s">
        <v>303</v>
      </c>
      <c r="P60" t="s">
        <v>303</v>
      </c>
      <c r="Q60" t="s">
        <v>303</v>
      </c>
      <c r="R60" t="s">
        <v>303</v>
      </c>
      <c r="T60" t="s">
        <v>304</v>
      </c>
      <c r="U60" t="s">
        <v>305</v>
      </c>
      <c r="W60" t="s">
        <v>306</v>
      </c>
      <c r="X60" t="s">
        <v>307</v>
      </c>
      <c r="AA60" t="s">
        <v>308</v>
      </c>
      <c r="AC60" t="s">
        <v>309</v>
      </c>
      <c r="AF60" t="s">
        <v>310</v>
      </c>
      <c r="AH60" t="s">
        <v>307</v>
      </c>
      <c r="AR60">
        <v>20</v>
      </c>
      <c r="AS60">
        <v>130</v>
      </c>
      <c r="AT60" t="s">
        <v>306</v>
      </c>
      <c r="AV60" t="s">
        <v>311</v>
      </c>
      <c r="AX60" t="s">
        <v>312</v>
      </c>
      <c r="AY60" t="s">
        <v>307</v>
      </c>
      <c r="AZ60" t="s">
        <v>401</v>
      </c>
      <c r="BA60" t="s">
        <v>303</v>
      </c>
      <c r="BB60" t="s">
        <v>303</v>
      </c>
      <c r="BC60" t="s">
        <v>303</v>
      </c>
      <c r="BD60" t="s">
        <v>303</v>
      </c>
      <c r="BE60" t="s">
        <v>303</v>
      </c>
      <c r="BF60" t="s">
        <v>303</v>
      </c>
      <c r="BG60" t="s">
        <v>303</v>
      </c>
      <c r="BH60" t="s">
        <v>303</v>
      </c>
      <c r="BI60" t="s">
        <v>303</v>
      </c>
      <c r="BJ60" t="s">
        <v>303</v>
      </c>
      <c r="BK60" t="s">
        <v>303</v>
      </c>
      <c r="BL60" t="s">
        <v>303</v>
      </c>
      <c r="BM60" t="s">
        <v>303</v>
      </c>
      <c r="BN60" t="s">
        <v>314</v>
      </c>
      <c r="BO60" t="s">
        <v>303</v>
      </c>
      <c r="BP60" t="s">
        <v>303</v>
      </c>
      <c r="BQ60" t="s">
        <v>303</v>
      </c>
      <c r="BR60" t="s">
        <v>303</v>
      </c>
      <c r="BS60" t="s">
        <v>303</v>
      </c>
      <c r="BT60" t="s">
        <v>303</v>
      </c>
      <c r="BU60" t="s">
        <v>303</v>
      </c>
      <c r="BV60" t="s">
        <v>303</v>
      </c>
      <c r="BW60" t="s">
        <v>314</v>
      </c>
      <c r="BX60" t="s">
        <v>303</v>
      </c>
      <c r="BY60" t="s">
        <v>303</v>
      </c>
      <c r="BZ60" t="s">
        <v>303</v>
      </c>
      <c r="CA60" t="s">
        <v>303</v>
      </c>
      <c r="CB60" t="s">
        <v>303</v>
      </c>
      <c r="CD60" t="s">
        <v>307</v>
      </c>
      <c r="CE60" t="s">
        <v>306</v>
      </c>
      <c r="CF60" t="s">
        <v>307</v>
      </c>
      <c r="CG60" t="s">
        <v>307</v>
      </c>
      <c r="CH60" t="s">
        <v>307</v>
      </c>
      <c r="CI60" t="s">
        <v>307</v>
      </c>
      <c r="CJ60" t="s">
        <v>307</v>
      </c>
      <c r="CK60" t="s">
        <v>307</v>
      </c>
      <c r="CL60" t="s">
        <v>307</v>
      </c>
      <c r="CM60" t="s">
        <v>307</v>
      </c>
      <c r="CN60" t="s">
        <v>306</v>
      </c>
      <c r="CO60" t="s">
        <v>307</v>
      </c>
      <c r="CP60" t="s">
        <v>307</v>
      </c>
      <c r="CQ60" t="s">
        <v>307</v>
      </c>
      <c r="CR60" t="s">
        <v>306</v>
      </c>
      <c r="CS60" t="s">
        <v>307</v>
      </c>
      <c r="CT60" t="s">
        <v>303</v>
      </c>
      <c r="CU60" t="s">
        <v>303</v>
      </c>
      <c r="CV60" t="s">
        <v>303</v>
      </c>
      <c r="CW60" t="s">
        <v>303</v>
      </c>
      <c r="DA60" t="s">
        <v>303</v>
      </c>
      <c r="DB60" t="s">
        <v>303</v>
      </c>
      <c r="DC60" t="s">
        <v>314</v>
      </c>
      <c r="DD60" t="s">
        <v>303</v>
      </c>
      <c r="DE60" t="s">
        <v>314</v>
      </c>
      <c r="DF60" t="s">
        <v>303</v>
      </c>
      <c r="DG60" t="s">
        <v>306</v>
      </c>
      <c r="DH60" t="s">
        <v>307</v>
      </c>
      <c r="DK60" t="s">
        <v>316</v>
      </c>
      <c r="DL60" t="s">
        <v>317</v>
      </c>
      <c r="DM60" t="s">
        <v>318</v>
      </c>
      <c r="DO60" t="s">
        <v>314</v>
      </c>
      <c r="DP60" t="s">
        <v>303</v>
      </c>
      <c r="DQ60" t="s">
        <v>303</v>
      </c>
      <c r="DR60" t="s">
        <v>314</v>
      </c>
      <c r="DS60" t="s">
        <v>303</v>
      </c>
      <c r="DT60" t="s">
        <v>303</v>
      </c>
      <c r="DU60" t="s">
        <v>303</v>
      </c>
      <c r="DV60" t="s">
        <v>303</v>
      </c>
      <c r="DW60" t="s">
        <v>314</v>
      </c>
      <c r="DX60" t="s">
        <v>303</v>
      </c>
      <c r="DY60" t="s">
        <v>303</v>
      </c>
      <c r="DZ60" t="s">
        <v>303</v>
      </c>
      <c r="EA60" t="s">
        <v>303</v>
      </c>
      <c r="EB60" t="s">
        <v>303</v>
      </c>
      <c r="ED60" t="s">
        <v>307</v>
      </c>
      <c r="EE60" t="s">
        <v>307</v>
      </c>
      <c r="EG60" t="s">
        <v>306</v>
      </c>
      <c r="EH60" t="s">
        <v>339</v>
      </c>
      <c r="EJ60" t="s">
        <v>307</v>
      </c>
      <c r="EN60" t="s">
        <v>303</v>
      </c>
      <c r="EO60" t="s">
        <v>307</v>
      </c>
      <c r="EP60" t="s">
        <v>307</v>
      </c>
      <c r="EQ60" t="s">
        <v>307</v>
      </c>
      <c r="ER60" t="s">
        <v>306</v>
      </c>
      <c r="ES60" t="s">
        <v>307</v>
      </c>
      <c r="ET60" t="s">
        <v>307</v>
      </c>
      <c r="EU60" t="s">
        <v>307</v>
      </c>
      <c r="EV60" t="s">
        <v>307</v>
      </c>
      <c r="EW60" t="s">
        <v>307</v>
      </c>
      <c r="EX60" t="s">
        <v>306</v>
      </c>
      <c r="FK60" s="1">
        <v>36826</v>
      </c>
      <c r="FL60" t="s">
        <v>321</v>
      </c>
      <c r="FV60" t="s">
        <v>303</v>
      </c>
      <c r="FW60" t="s">
        <v>303</v>
      </c>
      <c r="FX60" t="s">
        <v>303</v>
      </c>
      <c r="FY60" t="s">
        <v>303</v>
      </c>
      <c r="GF60" s="1">
        <v>36827</v>
      </c>
      <c r="GG60" s="1">
        <v>39695</v>
      </c>
      <c r="GI60" t="s">
        <v>307</v>
      </c>
      <c r="GJ60" t="s">
        <v>307</v>
      </c>
      <c r="GQ60" t="s">
        <v>303</v>
      </c>
      <c r="GR60" t="s">
        <v>303</v>
      </c>
      <c r="GS60" t="s">
        <v>303</v>
      </c>
      <c r="GT60" t="s">
        <v>303</v>
      </c>
      <c r="GU60" t="s">
        <v>303</v>
      </c>
      <c r="GV60" t="s">
        <v>303</v>
      </c>
      <c r="GW60" t="s">
        <v>303</v>
      </c>
      <c r="GX60" t="s">
        <v>303</v>
      </c>
      <c r="GY60" t="s">
        <v>303</v>
      </c>
      <c r="HB60" t="s">
        <v>303</v>
      </c>
      <c r="HC60" t="s">
        <v>303</v>
      </c>
      <c r="HD60" t="s">
        <v>303</v>
      </c>
      <c r="HE60" t="s">
        <v>303</v>
      </c>
      <c r="HF60" t="s">
        <v>303</v>
      </c>
      <c r="HG60" t="s">
        <v>303</v>
      </c>
      <c r="HH60" t="s">
        <v>303</v>
      </c>
      <c r="HI60" t="s">
        <v>303</v>
      </c>
      <c r="HJ60" t="s">
        <v>303</v>
      </c>
      <c r="HM60" t="s">
        <v>303</v>
      </c>
      <c r="HN60" t="s">
        <v>303</v>
      </c>
      <c r="HO60" t="s">
        <v>303</v>
      </c>
      <c r="HP60" t="s">
        <v>303</v>
      </c>
      <c r="HQ60" t="s">
        <v>303</v>
      </c>
      <c r="HR60" t="s">
        <v>303</v>
      </c>
      <c r="HS60" t="s">
        <v>303</v>
      </c>
      <c r="HT60" t="s">
        <v>303</v>
      </c>
      <c r="HU60" t="s">
        <v>303</v>
      </c>
      <c r="HX60" t="s">
        <v>306</v>
      </c>
      <c r="HY60" t="s">
        <v>322</v>
      </c>
      <c r="HZ60" t="s">
        <v>323</v>
      </c>
      <c r="IA60" t="s">
        <v>314</v>
      </c>
      <c r="IB60" t="s">
        <v>303</v>
      </c>
      <c r="IC60" t="s">
        <v>303</v>
      </c>
      <c r="ID60" t="s">
        <v>303</v>
      </c>
      <c r="IE60" t="s">
        <v>303</v>
      </c>
      <c r="IF60" t="s">
        <v>303</v>
      </c>
      <c r="IG60" t="s">
        <v>303</v>
      </c>
      <c r="IH60" t="s">
        <v>303</v>
      </c>
      <c r="II60" t="s">
        <v>303</v>
      </c>
      <c r="IK60" t="s">
        <v>324</v>
      </c>
      <c r="IL60" t="s">
        <v>314</v>
      </c>
      <c r="IM60" t="s">
        <v>303</v>
      </c>
      <c r="IN60" t="s">
        <v>303</v>
      </c>
      <c r="IO60" t="s">
        <v>303</v>
      </c>
      <c r="IP60" t="s">
        <v>303</v>
      </c>
      <c r="IQ60" t="s">
        <v>303</v>
      </c>
      <c r="IR60" t="s">
        <v>303</v>
      </c>
      <c r="IS60" t="s">
        <v>303</v>
      </c>
      <c r="IT60" t="s">
        <v>303</v>
      </c>
      <c r="IU60" t="s">
        <v>314</v>
      </c>
      <c r="IV60" t="s">
        <v>303</v>
      </c>
      <c r="IW60" t="s">
        <v>303</v>
      </c>
      <c r="IX60" t="s">
        <v>303</v>
      </c>
      <c r="IY60" t="s">
        <v>303</v>
      </c>
      <c r="IZ60" t="s">
        <v>303</v>
      </c>
      <c r="JA60" t="s">
        <v>303</v>
      </c>
      <c r="JB60" t="s">
        <v>303</v>
      </c>
      <c r="JC60" t="s">
        <v>303</v>
      </c>
      <c r="JD60" t="s">
        <v>303</v>
      </c>
      <c r="JE60" t="s">
        <v>303</v>
      </c>
      <c r="JF60" t="s">
        <v>303</v>
      </c>
      <c r="JG60" t="s">
        <v>303</v>
      </c>
      <c r="JH60" t="s">
        <v>303</v>
      </c>
      <c r="JK60" t="s">
        <v>303</v>
      </c>
      <c r="JL60" t="s">
        <v>303</v>
      </c>
      <c r="JM60" t="s">
        <v>303</v>
      </c>
      <c r="JN60" t="s">
        <v>303</v>
      </c>
      <c r="JO60" t="s">
        <v>303</v>
      </c>
      <c r="JP60" t="s">
        <v>303</v>
      </c>
      <c r="JQ60" t="s">
        <v>303</v>
      </c>
      <c r="JR60" t="s">
        <v>303</v>
      </c>
      <c r="JS60" t="s">
        <v>303</v>
      </c>
      <c r="JT60" t="s">
        <v>303</v>
      </c>
      <c r="JU60" t="s">
        <v>303</v>
      </c>
      <c r="JV60" t="s">
        <v>303</v>
      </c>
      <c r="JW60" t="s">
        <v>303</v>
      </c>
      <c r="JX60" t="s">
        <v>303</v>
      </c>
      <c r="JY60" t="s">
        <v>303</v>
      </c>
      <c r="JZ60" t="s">
        <v>303</v>
      </c>
      <c r="KA60" t="s">
        <v>303</v>
      </c>
      <c r="KB60" t="s">
        <v>303</v>
      </c>
      <c r="KC60" t="s">
        <v>303</v>
      </c>
      <c r="KD60" t="s">
        <v>303</v>
      </c>
      <c r="KE60" t="s">
        <v>303</v>
      </c>
      <c r="KF60" t="s">
        <v>303</v>
      </c>
      <c r="KG60" t="s">
        <v>303</v>
      </c>
      <c r="KJ60" t="s">
        <v>303</v>
      </c>
      <c r="KK60" t="s">
        <v>303</v>
      </c>
      <c r="KL60" t="s">
        <v>303</v>
      </c>
      <c r="KM60" t="s">
        <v>303</v>
      </c>
      <c r="KN60" t="s">
        <v>303</v>
      </c>
      <c r="KO60" t="s">
        <v>303</v>
      </c>
      <c r="KP60" t="s">
        <v>303</v>
      </c>
      <c r="KQ60" t="s">
        <v>303</v>
      </c>
      <c r="KR60" t="s">
        <v>303</v>
      </c>
      <c r="KS60" t="s">
        <v>303</v>
      </c>
      <c r="KT60" t="s">
        <v>303</v>
      </c>
      <c r="KU60" t="s">
        <v>303</v>
      </c>
      <c r="KV60" t="s">
        <v>303</v>
      </c>
      <c r="KW60" t="s">
        <v>303</v>
      </c>
      <c r="KX60" t="s">
        <v>307</v>
      </c>
      <c r="LB60" t="s">
        <v>307</v>
      </c>
      <c r="LI60" t="s">
        <v>303</v>
      </c>
      <c r="LJ60" t="s">
        <v>303</v>
      </c>
      <c r="LK60" t="s">
        <v>303</v>
      </c>
      <c r="LL60" t="s">
        <v>303</v>
      </c>
      <c r="LM60" t="s">
        <v>303</v>
      </c>
      <c r="LN60" t="s">
        <v>303</v>
      </c>
      <c r="LO60" t="s">
        <v>303</v>
      </c>
      <c r="LP60" t="s">
        <v>303</v>
      </c>
      <c r="LQ60" t="s">
        <v>303</v>
      </c>
      <c r="LT60" t="s">
        <v>303</v>
      </c>
      <c r="LU60" t="s">
        <v>303</v>
      </c>
      <c r="LV60" t="s">
        <v>303</v>
      </c>
      <c r="LW60" t="s">
        <v>303</v>
      </c>
      <c r="LX60" t="s">
        <v>303</v>
      </c>
      <c r="LY60" t="s">
        <v>303</v>
      </c>
      <c r="LZ60" t="s">
        <v>303</v>
      </c>
      <c r="MA60" t="s">
        <v>303</v>
      </c>
      <c r="MB60" t="s">
        <v>303</v>
      </c>
      <c r="ME60" t="s">
        <v>307</v>
      </c>
      <c r="MF60" t="s">
        <v>303</v>
      </c>
      <c r="MG60" t="s">
        <v>303</v>
      </c>
      <c r="MH60" t="s">
        <v>303</v>
      </c>
      <c r="MI60" t="s">
        <v>303</v>
      </c>
      <c r="MJ60" t="s">
        <v>303</v>
      </c>
      <c r="MK60" t="s">
        <v>303</v>
      </c>
      <c r="ML60" t="s">
        <v>303</v>
      </c>
      <c r="MM60" t="s">
        <v>303</v>
      </c>
      <c r="MO60" t="s">
        <v>303</v>
      </c>
      <c r="MP60" t="s">
        <v>303</v>
      </c>
      <c r="MQ60" t="s">
        <v>303</v>
      </c>
      <c r="MR60" t="s">
        <v>303</v>
      </c>
      <c r="MS60" t="s">
        <v>303</v>
      </c>
      <c r="MU60" t="s">
        <v>307</v>
      </c>
      <c r="MV60" t="s">
        <v>303</v>
      </c>
      <c r="MW60" t="s">
        <v>303</v>
      </c>
      <c r="MX60" t="s">
        <v>303</v>
      </c>
      <c r="MY60" t="s">
        <v>303</v>
      </c>
      <c r="MZ60" t="s">
        <v>303</v>
      </c>
      <c r="NA60" t="s">
        <v>303</v>
      </c>
      <c r="NB60" t="s">
        <v>303</v>
      </c>
      <c r="NC60" t="s">
        <v>303</v>
      </c>
      <c r="NE60" t="s">
        <v>303</v>
      </c>
      <c r="NF60" t="s">
        <v>303</v>
      </c>
      <c r="NG60" t="s">
        <v>303</v>
      </c>
      <c r="NH60" t="s">
        <v>303</v>
      </c>
      <c r="NJ60" t="s">
        <v>325</v>
      </c>
    </row>
    <row r="61" spans="1:374" x14ac:dyDescent="0.25">
      <c r="A61">
        <v>3114.1</v>
      </c>
      <c r="B61" s="1">
        <v>35490</v>
      </c>
      <c r="C61" s="1">
        <v>40540</v>
      </c>
      <c r="D61">
        <v>165</v>
      </c>
      <c r="E61">
        <v>13.75</v>
      </c>
      <c r="F61" t="s">
        <v>337</v>
      </c>
      <c r="H61" t="s">
        <v>299</v>
      </c>
      <c r="I61" t="s">
        <v>300</v>
      </c>
      <c r="J61" t="s">
        <v>301</v>
      </c>
      <c r="K61" t="s">
        <v>302</v>
      </c>
      <c r="M61" t="s">
        <v>303</v>
      </c>
      <c r="N61" t="s">
        <v>303</v>
      </c>
      <c r="O61" t="s">
        <v>303</v>
      </c>
      <c r="P61" t="s">
        <v>303</v>
      </c>
      <c r="Q61" t="s">
        <v>303</v>
      </c>
      <c r="R61" t="s">
        <v>303</v>
      </c>
      <c r="T61" t="s">
        <v>304</v>
      </c>
      <c r="U61" t="s">
        <v>305</v>
      </c>
      <c r="W61" t="s">
        <v>306</v>
      </c>
      <c r="X61" t="s">
        <v>307</v>
      </c>
      <c r="AA61" t="s">
        <v>308</v>
      </c>
      <c r="AC61" t="s">
        <v>28</v>
      </c>
      <c r="AD61">
        <v>7</v>
      </c>
      <c r="AF61" t="s">
        <v>310</v>
      </c>
      <c r="AH61" t="s">
        <v>307</v>
      </c>
      <c r="AR61">
        <v>160</v>
      </c>
      <c r="AS61">
        <v>260</v>
      </c>
      <c r="AT61" t="s">
        <v>306</v>
      </c>
      <c r="AV61" t="s">
        <v>311</v>
      </c>
      <c r="AX61" t="s">
        <v>312</v>
      </c>
      <c r="AY61" t="s">
        <v>307</v>
      </c>
      <c r="AZ61" t="s">
        <v>401</v>
      </c>
      <c r="BA61" t="s">
        <v>303</v>
      </c>
      <c r="BB61" t="s">
        <v>303</v>
      </c>
      <c r="BC61" t="s">
        <v>303</v>
      </c>
      <c r="BD61" t="s">
        <v>303</v>
      </c>
      <c r="BE61" t="s">
        <v>303</v>
      </c>
      <c r="BF61" t="s">
        <v>303</v>
      </c>
      <c r="BG61" t="s">
        <v>303</v>
      </c>
      <c r="BH61" t="s">
        <v>303</v>
      </c>
      <c r="BI61" t="s">
        <v>303</v>
      </c>
      <c r="BJ61" t="s">
        <v>303</v>
      </c>
      <c r="BK61" t="s">
        <v>303</v>
      </c>
      <c r="BL61" t="s">
        <v>303</v>
      </c>
      <c r="BM61" t="s">
        <v>303</v>
      </c>
      <c r="BN61" t="s">
        <v>314</v>
      </c>
      <c r="BO61" t="s">
        <v>303</v>
      </c>
      <c r="BP61" t="s">
        <v>303</v>
      </c>
      <c r="BQ61" t="s">
        <v>303</v>
      </c>
      <c r="BR61" t="s">
        <v>303</v>
      </c>
      <c r="BS61" t="s">
        <v>303</v>
      </c>
      <c r="BT61" t="s">
        <v>303</v>
      </c>
      <c r="BU61" t="s">
        <v>303</v>
      </c>
      <c r="BV61" t="s">
        <v>303</v>
      </c>
      <c r="BW61" t="s">
        <v>314</v>
      </c>
      <c r="BX61" t="s">
        <v>303</v>
      </c>
      <c r="BY61" t="s">
        <v>303</v>
      </c>
      <c r="BZ61" t="s">
        <v>303</v>
      </c>
      <c r="CA61" t="s">
        <v>303</v>
      </c>
      <c r="CB61" t="s">
        <v>303</v>
      </c>
      <c r="CD61" t="s">
        <v>307</v>
      </c>
      <c r="CE61" t="s">
        <v>306</v>
      </c>
      <c r="CF61" t="s">
        <v>307</v>
      </c>
      <c r="CG61" t="s">
        <v>307</v>
      </c>
      <c r="CH61" t="s">
        <v>307</v>
      </c>
      <c r="CI61" t="s">
        <v>307</v>
      </c>
      <c r="CJ61" t="s">
        <v>307</v>
      </c>
      <c r="CK61" t="s">
        <v>307</v>
      </c>
      <c r="CL61" t="s">
        <v>307</v>
      </c>
      <c r="CM61" t="s">
        <v>307</v>
      </c>
      <c r="CN61" t="s">
        <v>306</v>
      </c>
      <c r="CO61" t="s">
        <v>307</v>
      </c>
      <c r="CP61" t="s">
        <v>307</v>
      </c>
      <c r="CQ61" t="s">
        <v>307</v>
      </c>
      <c r="CR61" t="s">
        <v>306</v>
      </c>
      <c r="CS61" t="s">
        <v>306</v>
      </c>
      <c r="CT61" t="s">
        <v>303</v>
      </c>
      <c r="CU61" t="s">
        <v>303</v>
      </c>
      <c r="CV61" t="s">
        <v>303</v>
      </c>
      <c r="CW61" t="s">
        <v>303</v>
      </c>
      <c r="CZ61" t="s">
        <v>433</v>
      </c>
      <c r="DA61" t="s">
        <v>303</v>
      </c>
      <c r="DB61" t="s">
        <v>303</v>
      </c>
      <c r="DC61" t="s">
        <v>314</v>
      </c>
      <c r="DD61" t="s">
        <v>303</v>
      </c>
      <c r="DE61" t="s">
        <v>314</v>
      </c>
      <c r="DF61" t="s">
        <v>303</v>
      </c>
      <c r="DG61" t="s">
        <v>306</v>
      </c>
      <c r="DH61" t="s">
        <v>307</v>
      </c>
      <c r="DK61" t="s">
        <v>316</v>
      </c>
      <c r="DL61" t="s">
        <v>317</v>
      </c>
      <c r="DM61" t="s">
        <v>318</v>
      </c>
      <c r="DO61" t="s">
        <v>303</v>
      </c>
      <c r="DP61" t="s">
        <v>303</v>
      </c>
      <c r="DQ61" t="s">
        <v>303</v>
      </c>
      <c r="DR61" t="s">
        <v>303</v>
      </c>
      <c r="DS61" t="s">
        <v>303</v>
      </c>
      <c r="DT61" t="s">
        <v>303</v>
      </c>
      <c r="DU61" t="s">
        <v>303</v>
      </c>
      <c r="DV61" t="s">
        <v>303</v>
      </c>
      <c r="DW61" t="s">
        <v>303</v>
      </c>
      <c r="DX61" t="s">
        <v>303</v>
      </c>
      <c r="DY61" t="s">
        <v>303</v>
      </c>
      <c r="DZ61" t="s">
        <v>303</v>
      </c>
      <c r="EA61" t="s">
        <v>303</v>
      </c>
      <c r="EB61" t="s">
        <v>314</v>
      </c>
      <c r="EC61" t="s">
        <v>357</v>
      </c>
      <c r="ED61" t="s">
        <v>307</v>
      </c>
      <c r="EE61" t="s">
        <v>307</v>
      </c>
      <c r="EG61" t="s">
        <v>306</v>
      </c>
      <c r="EH61" t="s">
        <v>339</v>
      </c>
      <c r="EJ61" t="s">
        <v>307</v>
      </c>
      <c r="EN61" t="s">
        <v>303</v>
      </c>
      <c r="EO61" t="s">
        <v>307</v>
      </c>
      <c r="EP61" t="s">
        <v>307</v>
      </c>
      <c r="EQ61" t="s">
        <v>307</v>
      </c>
      <c r="ER61" t="s">
        <v>307</v>
      </c>
      <c r="ES61" t="s">
        <v>307</v>
      </c>
      <c r="ET61" t="s">
        <v>307</v>
      </c>
      <c r="EU61" t="s">
        <v>307</v>
      </c>
      <c r="EV61" t="s">
        <v>307</v>
      </c>
      <c r="EW61" t="s">
        <v>307</v>
      </c>
      <c r="EX61" t="s">
        <v>306</v>
      </c>
      <c r="FV61" t="s">
        <v>303</v>
      </c>
      <c r="FW61" t="s">
        <v>303</v>
      </c>
      <c r="FX61" t="s">
        <v>303</v>
      </c>
      <c r="FY61" t="s">
        <v>303</v>
      </c>
      <c r="GF61" s="1">
        <v>36827</v>
      </c>
      <c r="GG61" s="1">
        <v>39695</v>
      </c>
      <c r="GI61" t="s">
        <v>307</v>
      </c>
      <c r="GJ61" t="s">
        <v>307</v>
      </c>
      <c r="GQ61" t="s">
        <v>303</v>
      </c>
      <c r="GR61" t="s">
        <v>303</v>
      </c>
      <c r="GS61" t="s">
        <v>303</v>
      </c>
      <c r="GT61" t="s">
        <v>303</v>
      </c>
      <c r="GU61" t="s">
        <v>303</v>
      </c>
      <c r="GV61" t="s">
        <v>303</v>
      </c>
      <c r="GW61" t="s">
        <v>303</v>
      </c>
      <c r="GX61" t="s">
        <v>303</v>
      </c>
      <c r="GY61" t="s">
        <v>303</v>
      </c>
      <c r="HB61" t="s">
        <v>303</v>
      </c>
      <c r="HC61" t="s">
        <v>303</v>
      </c>
      <c r="HD61" t="s">
        <v>303</v>
      </c>
      <c r="HE61" t="s">
        <v>303</v>
      </c>
      <c r="HF61" t="s">
        <v>303</v>
      </c>
      <c r="HG61" t="s">
        <v>303</v>
      </c>
      <c r="HH61" t="s">
        <v>303</v>
      </c>
      <c r="HI61" t="s">
        <v>303</v>
      </c>
      <c r="HJ61" t="s">
        <v>303</v>
      </c>
      <c r="HM61" t="s">
        <v>303</v>
      </c>
      <c r="HN61" t="s">
        <v>303</v>
      </c>
      <c r="HO61" t="s">
        <v>303</v>
      </c>
      <c r="HP61" t="s">
        <v>303</v>
      </c>
      <c r="HQ61" t="s">
        <v>303</v>
      </c>
      <c r="HR61" t="s">
        <v>303</v>
      </c>
      <c r="HS61" t="s">
        <v>303</v>
      </c>
      <c r="HT61" t="s">
        <v>303</v>
      </c>
      <c r="HU61" t="s">
        <v>303</v>
      </c>
      <c r="HX61" t="s">
        <v>306</v>
      </c>
      <c r="HY61" t="s">
        <v>322</v>
      </c>
      <c r="HZ61" t="s">
        <v>323</v>
      </c>
      <c r="IA61" t="s">
        <v>314</v>
      </c>
      <c r="IB61" t="s">
        <v>303</v>
      </c>
      <c r="IC61" t="s">
        <v>303</v>
      </c>
      <c r="ID61" t="s">
        <v>303</v>
      </c>
      <c r="IE61" t="s">
        <v>303</v>
      </c>
      <c r="IF61" t="s">
        <v>303</v>
      </c>
      <c r="IG61" t="s">
        <v>303</v>
      </c>
      <c r="IH61" t="s">
        <v>303</v>
      </c>
      <c r="II61" t="s">
        <v>303</v>
      </c>
      <c r="IK61" t="s">
        <v>324</v>
      </c>
      <c r="IL61" t="s">
        <v>314</v>
      </c>
      <c r="IM61" t="s">
        <v>303</v>
      </c>
      <c r="IN61" t="s">
        <v>303</v>
      </c>
      <c r="IO61" t="s">
        <v>303</v>
      </c>
      <c r="IP61" t="s">
        <v>303</v>
      </c>
      <c r="IQ61" t="s">
        <v>303</v>
      </c>
      <c r="IR61" t="s">
        <v>303</v>
      </c>
      <c r="IS61" t="s">
        <v>303</v>
      </c>
      <c r="IT61" t="s">
        <v>303</v>
      </c>
      <c r="IU61" t="s">
        <v>314</v>
      </c>
      <c r="IV61" t="s">
        <v>303</v>
      </c>
      <c r="IW61" t="s">
        <v>303</v>
      </c>
      <c r="IX61" t="s">
        <v>303</v>
      </c>
      <c r="IY61" t="s">
        <v>303</v>
      </c>
      <c r="IZ61" t="s">
        <v>303</v>
      </c>
      <c r="JA61" t="s">
        <v>303</v>
      </c>
      <c r="JB61" t="s">
        <v>303</v>
      </c>
      <c r="JC61" t="s">
        <v>303</v>
      </c>
      <c r="JD61" t="s">
        <v>303</v>
      </c>
      <c r="JE61" t="s">
        <v>303</v>
      </c>
      <c r="JF61" t="s">
        <v>303</v>
      </c>
      <c r="JG61" t="s">
        <v>303</v>
      </c>
      <c r="JH61" t="s">
        <v>303</v>
      </c>
      <c r="JK61" t="s">
        <v>303</v>
      </c>
      <c r="JL61" t="s">
        <v>303</v>
      </c>
      <c r="JM61" t="s">
        <v>303</v>
      </c>
      <c r="JN61" t="s">
        <v>303</v>
      </c>
      <c r="JO61" t="s">
        <v>303</v>
      </c>
      <c r="JP61" t="s">
        <v>303</v>
      </c>
      <c r="JQ61" t="s">
        <v>303</v>
      </c>
      <c r="JR61" t="s">
        <v>303</v>
      </c>
      <c r="JS61" t="s">
        <v>303</v>
      </c>
      <c r="JT61" t="s">
        <v>303</v>
      </c>
      <c r="JU61" t="s">
        <v>303</v>
      </c>
      <c r="JV61" t="s">
        <v>303</v>
      </c>
      <c r="JW61" t="s">
        <v>303</v>
      </c>
      <c r="JX61" t="s">
        <v>303</v>
      </c>
      <c r="JY61" t="s">
        <v>303</v>
      </c>
      <c r="JZ61" t="s">
        <v>303</v>
      </c>
      <c r="KA61" t="s">
        <v>303</v>
      </c>
      <c r="KB61" t="s">
        <v>303</v>
      </c>
      <c r="KC61" t="s">
        <v>303</v>
      </c>
      <c r="KD61" t="s">
        <v>303</v>
      </c>
      <c r="KE61" t="s">
        <v>303</v>
      </c>
      <c r="KF61" t="s">
        <v>303</v>
      </c>
      <c r="KG61" t="s">
        <v>303</v>
      </c>
      <c r="KJ61" t="s">
        <v>303</v>
      </c>
      <c r="KK61" t="s">
        <v>303</v>
      </c>
      <c r="KL61" t="s">
        <v>303</v>
      </c>
      <c r="KM61" t="s">
        <v>303</v>
      </c>
      <c r="KN61" t="s">
        <v>303</v>
      </c>
      <c r="KO61" t="s">
        <v>303</v>
      </c>
      <c r="KP61" t="s">
        <v>303</v>
      </c>
      <c r="KQ61" t="s">
        <v>303</v>
      </c>
      <c r="KR61" t="s">
        <v>303</v>
      </c>
      <c r="KS61" t="s">
        <v>303</v>
      </c>
      <c r="KT61" t="s">
        <v>303</v>
      </c>
      <c r="KU61" t="s">
        <v>303</v>
      </c>
      <c r="KV61" t="s">
        <v>303</v>
      </c>
      <c r="KW61" t="s">
        <v>303</v>
      </c>
      <c r="KX61" t="s">
        <v>307</v>
      </c>
      <c r="LB61" t="s">
        <v>307</v>
      </c>
      <c r="LI61" t="s">
        <v>303</v>
      </c>
      <c r="LJ61" t="s">
        <v>303</v>
      </c>
      <c r="LK61" t="s">
        <v>303</v>
      </c>
      <c r="LL61" t="s">
        <v>303</v>
      </c>
      <c r="LM61" t="s">
        <v>303</v>
      </c>
      <c r="LN61" t="s">
        <v>303</v>
      </c>
      <c r="LO61" t="s">
        <v>303</v>
      </c>
      <c r="LP61" t="s">
        <v>303</v>
      </c>
      <c r="LQ61" t="s">
        <v>303</v>
      </c>
      <c r="LT61" t="s">
        <v>303</v>
      </c>
      <c r="LU61" t="s">
        <v>303</v>
      </c>
      <c r="LV61" t="s">
        <v>303</v>
      </c>
      <c r="LW61" t="s">
        <v>303</v>
      </c>
      <c r="LX61" t="s">
        <v>303</v>
      </c>
      <c r="LY61" t="s">
        <v>303</v>
      </c>
      <c r="LZ61" t="s">
        <v>303</v>
      </c>
      <c r="MA61" t="s">
        <v>303</v>
      </c>
      <c r="MB61" t="s">
        <v>303</v>
      </c>
      <c r="ME61" t="s">
        <v>307</v>
      </c>
      <c r="MF61" t="s">
        <v>303</v>
      </c>
      <c r="MG61" t="s">
        <v>303</v>
      </c>
      <c r="MH61" t="s">
        <v>303</v>
      </c>
      <c r="MI61" t="s">
        <v>303</v>
      </c>
      <c r="MJ61" t="s">
        <v>303</v>
      </c>
      <c r="MK61" t="s">
        <v>303</v>
      </c>
      <c r="ML61" t="s">
        <v>303</v>
      </c>
      <c r="MM61" t="s">
        <v>303</v>
      </c>
      <c r="MO61" t="s">
        <v>303</v>
      </c>
      <c r="MP61" t="s">
        <v>303</v>
      </c>
      <c r="MQ61" t="s">
        <v>303</v>
      </c>
      <c r="MR61" t="s">
        <v>303</v>
      </c>
      <c r="MS61" t="s">
        <v>303</v>
      </c>
      <c r="MU61" t="s">
        <v>307</v>
      </c>
      <c r="MV61" t="s">
        <v>303</v>
      </c>
      <c r="MW61" t="s">
        <v>303</v>
      </c>
      <c r="MX61" t="s">
        <v>303</v>
      </c>
      <c r="MY61" t="s">
        <v>303</v>
      </c>
      <c r="MZ61" t="s">
        <v>303</v>
      </c>
      <c r="NA61" t="s">
        <v>303</v>
      </c>
      <c r="NB61" t="s">
        <v>303</v>
      </c>
      <c r="NC61" t="s">
        <v>303</v>
      </c>
      <c r="NE61" t="s">
        <v>303</v>
      </c>
      <c r="NF61" t="s">
        <v>303</v>
      </c>
      <c r="NG61" t="s">
        <v>303</v>
      </c>
      <c r="NH61" t="s">
        <v>303</v>
      </c>
      <c r="NJ61" t="s">
        <v>325</v>
      </c>
    </row>
    <row r="62" spans="1:374" x14ac:dyDescent="0.25">
      <c r="A62">
        <v>3115</v>
      </c>
      <c r="B62" s="1">
        <v>35438</v>
      </c>
      <c r="C62" s="1">
        <v>40095</v>
      </c>
      <c r="D62">
        <v>153</v>
      </c>
      <c r="E62">
        <v>12.75</v>
      </c>
      <c r="F62" t="s">
        <v>337</v>
      </c>
      <c r="H62" t="s">
        <v>299</v>
      </c>
      <c r="I62" t="s">
        <v>379</v>
      </c>
      <c r="J62" t="s">
        <v>301</v>
      </c>
      <c r="K62" t="s">
        <v>302</v>
      </c>
      <c r="M62" t="s">
        <v>303</v>
      </c>
      <c r="N62" t="s">
        <v>303</v>
      </c>
      <c r="O62" t="s">
        <v>303</v>
      </c>
      <c r="P62" t="s">
        <v>303</v>
      </c>
      <c r="Q62" t="s">
        <v>303</v>
      </c>
      <c r="R62" t="s">
        <v>303</v>
      </c>
      <c r="T62" t="s">
        <v>406</v>
      </c>
      <c r="U62" t="s">
        <v>305</v>
      </c>
      <c r="W62" t="s">
        <v>306</v>
      </c>
      <c r="X62" t="s">
        <v>307</v>
      </c>
      <c r="AA62" t="s">
        <v>308</v>
      </c>
      <c r="AC62" t="s">
        <v>309</v>
      </c>
      <c r="AF62" t="s">
        <v>310</v>
      </c>
      <c r="AH62" t="s">
        <v>307</v>
      </c>
      <c r="AR62">
        <v>95</v>
      </c>
      <c r="AS62">
        <v>200</v>
      </c>
      <c r="AT62" t="s">
        <v>307</v>
      </c>
      <c r="AV62" t="s">
        <v>311</v>
      </c>
      <c r="AX62">
        <v>44</v>
      </c>
      <c r="AY62" t="s">
        <v>306</v>
      </c>
      <c r="AZ62" t="s">
        <v>313</v>
      </c>
      <c r="BA62" t="s">
        <v>303</v>
      </c>
      <c r="BB62" t="s">
        <v>303</v>
      </c>
      <c r="BC62" t="s">
        <v>303</v>
      </c>
      <c r="BD62" t="s">
        <v>303</v>
      </c>
      <c r="BE62" t="s">
        <v>303</v>
      </c>
      <c r="BF62" t="s">
        <v>303</v>
      </c>
      <c r="BG62" t="s">
        <v>303</v>
      </c>
      <c r="BH62" t="s">
        <v>303</v>
      </c>
      <c r="BI62" t="s">
        <v>303</v>
      </c>
      <c r="BJ62" t="s">
        <v>303</v>
      </c>
      <c r="BK62" t="s">
        <v>303</v>
      </c>
      <c r="BL62" t="s">
        <v>303</v>
      </c>
      <c r="BM62" t="s">
        <v>303</v>
      </c>
      <c r="BN62" t="s">
        <v>314</v>
      </c>
      <c r="BO62" t="s">
        <v>303</v>
      </c>
      <c r="BP62" t="s">
        <v>303</v>
      </c>
      <c r="BQ62" t="s">
        <v>303</v>
      </c>
      <c r="BR62" t="s">
        <v>303</v>
      </c>
      <c r="BS62" t="s">
        <v>303</v>
      </c>
      <c r="BT62" t="s">
        <v>303</v>
      </c>
      <c r="BU62" t="s">
        <v>303</v>
      </c>
      <c r="BV62" t="s">
        <v>303</v>
      </c>
      <c r="BW62" t="s">
        <v>314</v>
      </c>
      <c r="BX62" t="s">
        <v>303</v>
      </c>
      <c r="BY62" t="s">
        <v>303</v>
      </c>
      <c r="BZ62" t="s">
        <v>303</v>
      </c>
      <c r="CA62" t="s">
        <v>303</v>
      </c>
      <c r="CB62" t="s">
        <v>303</v>
      </c>
      <c r="CD62" t="s">
        <v>307</v>
      </c>
      <c r="CE62" t="s">
        <v>306</v>
      </c>
      <c r="CF62" t="s">
        <v>307</v>
      </c>
      <c r="CG62" t="s">
        <v>307</v>
      </c>
      <c r="CH62" t="s">
        <v>307</v>
      </c>
      <c r="CI62" t="s">
        <v>307</v>
      </c>
      <c r="CJ62" t="s">
        <v>307</v>
      </c>
      <c r="CK62" t="s">
        <v>307</v>
      </c>
      <c r="CL62" t="s">
        <v>307</v>
      </c>
      <c r="CM62" t="s">
        <v>307</v>
      </c>
      <c r="CN62" t="s">
        <v>306</v>
      </c>
      <c r="CO62" t="s">
        <v>307</v>
      </c>
      <c r="CP62" t="s">
        <v>307</v>
      </c>
      <c r="CQ62" t="s">
        <v>307</v>
      </c>
      <c r="CR62" t="s">
        <v>307</v>
      </c>
      <c r="CS62" t="s">
        <v>307</v>
      </c>
      <c r="CT62" t="s">
        <v>303</v>
      </c>
      <c r="CU62" t="s">
        <v>303</v>
      </c>
      <c r="CV62" t="s">
        <v>303</v>
      </c>
      <c r="CW62" t="s">
        <v>303</v>
      </c>
      <c r="DA62" t="s">
        <v>303</v>
      </c>
      <c r="DB62" t="s">
        <v>303</v>
      </c>
      <c r="DC62" t="s">
        <v>303</v>
      </c>
      <c r="DD62" t="s">
        <v>303</v>
      </c>
      <c r="DE62" t="s">
        <v>303</v>
      </c>
      <c r="DF62" t="s">
        <v>314</v>
      </c>
      <c r="DG62" t="s">
        <v>306</v>
      </c>
      <c r="DH62" t="s">
        <v>307</v>
      </c>
      <c r="DK62" t="s">
        <v>316</v>
      </c>
      <c r="DL62" t="s">
        <v>317</v>
      </c>
      <c r="DM62" t="s">
        <v>318</v>
      </c>
      <c r="DO62" t="s">
        <v>303</v>
      </c>
      <c r="DP62" t="s">
        <v>303</v>
      </c>
      <c r="DQ62" t="s">
        <v>303</v>
      </c>
      <c r="DR62" t="s">
        <v>303</v>
      </c>
      <c r="DS62" t="s">
        <v>303</v>
      </c>
      <c r="DT62" t="s">
        <v>303</v>
      </c>
      <c r="DU62" t="s">
        <v>303</v>
      </c>
      <c r="DV62" t="s">
        <v>303</v>
      </c>
      <c r="DW62" t="s">
        <v>303</v>
      </c>
      <c r="DX62" t="s">
        <v>303</v>
      </c>
      <c r="DY62" t="s">
        <v>303</v>
      </c>
      <c r="DZ62" t="s">
        <v>303</v>
      </c>
      <c r="EA62" t="s">
        <v>303</v>
      </c>
      <c r="EB62" t="s">
        <v>303</v>
      </c>
      <c r="ED62" t="s">
        <v>307</v>
      </c>
      <c r="EE62" t="s">
        <v>307</v>
      </c>
      <c r="EG62" t="s">
        <v>359</v>
      </c>
      <c r="EJ62" t="s">
        <v>306</v>
      </c>
      <c r="EK62" t="s">
        <v>331</v>
      </c>
      <c r="EL62" t="s">
        <v>353</v>
      </c>
      <c r="EM62" t="s">
        <v>307</v>
      </c>
      <c r="EN62" t="s">
        <v>314</v>
      </c>
      <c r="FV62" t="s">
        <v>303</v>
      </c>
      <c r="FW62" t="s">
        <v>303</v>
      </c>
      <c r="FX62" t="s">
        <v>303</v>
      </c>
      <c r="FY62" t="s">
        <v>303</v>
      </c>
      <c r="GI62" t="s">
        <v>306</v>
      </c>
      <c r="GJ62" t="s">
        <v>307</v>
      </c>
      <c r="GQ62" t="s">
        <v>303</v>
      </c>
      <c r="GR62" t="s">
        <v>303</v>
      </c>
      <c r="GS62" t="s">
        <v>303</v>
      </c>
      <c r="GT62" t="s">
        <v>303</v>
      </c>
      <c r="GU62" t="s">
        <v>303</v>
      </c>
      <c r="GV62" t="s">
        <v>303</v>
      </c>
      <c r="GW62" t="s">
        <v>303</v>
      </c>
      <c r="GX62" t="s">
        <v>303</v>
      </c>
      <c r="GY62" t="s">
        <v>303</v>
      </c>
      <c r="HB62" t="s">
        <v>303</v>
      </c>
      <c r="HC62" t="s">
        <v>303</v>
      </c>
      <c r="HD62" t="s">
        <v>303</v>
      </c>
      <c r="HE62" t="s">
        <v>303</v>
      </c>
      <c r="HF62" t="s">
        <v>303</v>
      </c>
      <c r="HG62" t="s">
        <v>303</v>
      </c>
      <c r="HH62" t="s">
        <v>303</v>
      </c>
      <c r="HI62" t="s">
        <v>303</v>
      </c>
      <c r="HJ62" t="s">
        <v>303</v>
      </c>
      <c r="HM62" t="s">
        <v>303</v>
      </c>
      <c r="HN62" t="s">
        <v>303</v>
      </c>
      <c r="HO62" t="s">
        <v>303</v>
      </c>
      <c r="HP62" t="s">
        <v>303</v>
      </c>
      <c r="HQ62" t="s">
        <v>303</v>
      </c>
      <c r="HR62" t="s">
        <v>303</v>
      </c>
      <c r="HS62" t="s">
        <v>303</v>
      </c>
      <c r="HT62" t="s">
        <v>303</v>
      </c>
      <c r="HU62" t="s">
        <v>303</v>
      </c>
      <c r="HX62" t="s">
        <v>306</v>
      </c>
      <c r="HY62" t="s">
        <v>322</v>
      </c>
      <c r="HZ62" t="s">
        <v>323</v>
      </c>
      <c r="IA62" t="s">
        <v>303</v>
      </c>
      <c r="IB62" t="s">
        <v>303</v>
      </c>
      <c r="IC62" t="s">
        <v>303</v>
      </c>
      <c r="ID62" t="s">
        <v>303</v>
      </c>
      <c r="IE62" t="s">
        <v>314</v>
      </c>
      <c r="IF62" t="s">
        <v>303</v>
      </c>
      <c r="IG62" t="s">
        <v>303</v>
      </c>
      <c r="IH62" t="s">
        <v>303</v>
      </c>
      <c r="II62" t="s">
        <v>303</v>
      </c>
      <c r="IK62" t="s">
        <v>324</v>
      </c>
      <c r="IL62" t="s">
        <v>314</v>
      </c>
      <c r="IM62" t="s">
        <v>303</v>
      </c>
      <c r="IN62" t="s">
        <v>314</v>
      </c>
      <c r="IO62" t="s">
        <v>314</v>
      </c>
      <c r="IP62" t="s">
        <v>303</v>
      </c>
      <c r="IQ62" t="s">
        <v>303</v>
      </c>
      <c r="IR62" t="s">
        <v>303</v>
      </c>
      <c r="IS62" t="s">
        <v>303</v>
      </c>
      <c r="IT62" t="s">
        <v>303</v>
      </c>
      <c r="IU62" t="s">
        <v>303</v>
      </c>
      <c r="IV62" t="s">
        <v>303</v>
      </c>
      <c r="IW62" t="s">
        <v>303</v>
      </c>
      <c r="IX62" t="s">
        <v>303</v>
      </c>
      <c r="IY62" t="s">
        <v>303</v>
      </c>
      <c r="IZ62" t="s">
        <v>303</v>
      </c>
      <c r="JA62" t="s">
        <v>303</v>
      </c>
      <c r="JB62" t="s">
        <v>303</v>
      </c>
      <c r="JC62" t="s">
        <v>303</v>
      </c>
      <c r="JD62" t="s">
        <v>303</v>
      </c>
      <c r="JE62" t="s">
        <v>303</v>
      </c>
      <c r="JF62" t="s">
        <v>303</v>
      </c>
      <c r="JG62" t="s">
        <v>303</v>
      </c>
      <c r="JH62" t="s">
        <v>303</v>
      </c>
      <c r="JK62" t="s">
        <v>303</v>
      </c>
      <c r="JL62" t="s">
        <v>303</v>
      </c>
      <c r="JM62" t="s">
        <v>303</v>
      </c>
      <c r="JN62" t="s">
        <v>303</v>
      </c>
      <c r="JO62" t="s">
        <v>303</v>
      </c>
      <c r="JP62" t="s">
        <v>303</v>
      </c>
      <c r="JQ62" t="s">
        <v>303</v>
      </c>
      <c r="JR62" t="s">
        <v>303</v>
      </c>
      <c r="JS62" t="s">
        <v>303</v>
      </c>
      <c r="JT62" t="s">
        <v>303</v>
      </c>
      <c r="JU62" t="s">
        <v>303</v>
      </c>
      <c r="JV62" t="s">
        <v>303</v>
      </c>
      <c r="JW62" t="s">
        <v>303</v>
      </c>
      <c r="JX62" t="s">
        <v>303</v>
      </c>
      <c r="JY62" t="s">
        <v>303</v>
      </c>
      <c r="JZ62" t="s">
        <v>303</v>
      </c>
      <c r="KA62" t="s">
        <v>303</v>
      </c>
      <c r="KB62" t="s">
        <v>303</v>
      </c>
      <c r="KC62" t="s">
        <v>303</v>
      </c>
      <c r="KD62" t="s">
        <v>303</v>
      </c>
      <c r="KE62" t="s">
        <v>303</v>
      </c>
      <c r="KF62" t="s">
        <v>303</v>
      </c>
      <c r="KG62" t="s">
        <v>303</v>
      </c>
      <c r="KJ62" t="s">
        <v>303</v>
      </c>
      <c r="KK62" t="s">
        <v>303</v>
      </c>
      <c r="KL62" t="s">
        <v>303</v>
      </c>
      <c r="KM62" t="s">
        <v>303</v>
      </c>
      <c r="KN62" t="s">
        <v>303</v>
      </c>
      <c r="KO62" t="s">
        <v>303</v>
      </c>
      <c r="KP62" t="s">
        <v>303</v>
      </c>
      <c r="KQ62" t="s">
        <v>303</v>
      </c>
      <c r="KR62" t="s">
        <v>303</v>
      </c>
      <c r="KS62" t="s">
        <v>303</v>
      </c>
      <c r="KT62" t="s">
        <v>303</v>
      </c>
      <c r="KU62" t="s">
        <v>303</v>
      </c>
      <c r="KV62" t="s">
        <v>303</v>
      </c>
      <c r="KW62" t="s">
        <v>303</v>
      </c>
      <c r="KX62" t="s">
        <v>307</v>
      </c>
      <c r="LB62" t="s">
        <v>307</v>
      </c>
      <c r="LI62" t="s">
        <v>303</v>
      </c>
      <c r="LJ62" t="s">
        <v>303</v>
      </c>
      <c r="LK62" t="s">
        <v>303</v>
      </c>
      <c r="LL62" t="s">
        <v>303</v>
      </c>
      <c r="LM62" t="s">
        <v>303</v>
      </c>
      <c r="LN62" t="s">
        <v>303</v>
      </c>
      <c r="LO62" t="s">
        <v>303</v>
      </c>
      <c r="LP62" t="s">
        <v>303</v>
      </c>
      <c r="LQ62" t="s">
        <v>303</v>
      </c>
      <c r="LT62" t="s">
        <v>303</v>
      </c>
      <c r="LU62" t="s">
        <v>303</v>
      </c>
      <c r="LV62" t="s">
        <v>303</v>
      </c>
      <c r="LW62" t="s">
        <v>303</v>
      </c>
      <c r="LX62" t="s">
        <v>303</v>
      </c>
      <c r="LY62" t="s">
        <v>303</v>
      </c>
      <c r="LZ62" t="s">
        <v>303</v>
      </c>
      <c r="MA62" t="s">
        <v>303</v>
      </c>
      <c r="MB62" t="s">
        <v>303</v>
      </c>
      <c r="ME62" t="s">
        <v>306</v>
      </c>
      <c r="MF62" t="s">
        <v>303</v>
      </c>
      <c r="MG62" t="s">
        <v>303</v>
      </c>
      <c r="MH62" t="s">
        <v>303</v>
      </c>
      <c r="MI62" t="s">
        <v>314</v>
      </c>
      <c r="MJ62" t="s">
        <v>303</v>
      </c>
      <c r="MK62" t="s">
        <v>303</v>
      </c>
      <c r="ML62" t="s">
        <v>303</v>
      </c>
      <c r="MM62" t="s">
        <v>303</v>
      </c>
      <c r="MO62" t="s">
        <v>303</v>
      </c>
      <c r="MP62" t="s">
        <v>314</v>
      </c>
      <c r="MQ62" t="s">
        <v>303</v>
      </c>
      <c r="MR62" t="s">
        <v>303</v>
      </c>
      <c r="MS62" t="s">
        <v>303</v>
      </c>
      <c r="MU62" t="s">
        <v>307</v>
      </c>
      <c r="MV62" t="s">
        <v>303</v>
      </c>
      <c r="MW62" t="s">
        <v>303</v>
      </c>
      <c r="MX62" t="s">
        <v>303</v>
      </c>
      <c r="MY62" t="s">
        <v>303</v>
      </c>
      <c r="MZ62" t="s">
        <v>303</v>
      </c>
      <c r="NA62" t="s">
        <v>303</v>
      </c>
      <c r="NB62" t="s">
        <v>303</v>
      </c>
      <c r="NC62" t="s">
        <v>303</v>
      </c>
      <c r="NE62" t="s">
        <v>303</v>
      </c>
      <c r="NF62" t="s">
        <v>303</v>
      </c>
      <c r="NG62" t="s">
        <v>303</v>
      </c>
      <c r="NH62" t="s">
        <v>303</v>
      </c>
      <c r="NJ62" t="s">
        <v>325</v>
      </c>
    </row>
    <row r="63" spans="1:374" x14ac:dyDescent="0.25">
      <c r="A63">
        <v>3118</v>
      </c>
      <c r="B63" s="1">
        <v>39080</v>
      </c>
      <c r="C63" s="1">
        <v>40031</v>
      </c>
      <c r="D63">
        <v>32</v>
      </c>
      <c r="E63">
        <v>2.67</v>
      </c>
      <c r="F63" t="s">
        <v>337</v>
      </c>
      <c r="H63" t="s">
        <v>338</v>
      </c>
      <c r="I63" t="s">
        <v>300</v>
      </c>
      <c r="J63" t="s">
        <v>326</v>
      </c>
      <c r="K63" t="s">
        <v>327</v>
      </c>
      <c r="M63" t="s">
        <v>303</v>
      </c>
      <c r="N63" t="s">
        <v>303</v>
      </c>
      <c r="O63" t="s">
        <v>303</v>
      </c>
      <c r="P63" t="s">
        <v>303</v>
      </c>
      <c r="Q63" t="s">
        <v>303</v>
      </c>
      <c r="R63" t="s">
        <v>303</v>
      </c>
      <c r="T63" t="s">
        <v>304</v>
      </c>
      <c r="U63" t="s">
        <v>305</v>
      </c>
      <c r="W63" t="s">
        <v>306</v>
      </c>
      <c r="X63" t="s">
        <v>307</v>
      </c>
      <c r="AA63" t="s">
        <v>308</v>
      </c>
      <c r="AC63" t="s">
        <v>350</v>
      </c>
      <c r="AF63" t="s">
        <v>310</v>
      </c>
      <c r="AH63" t="s">
        <v>306</v>
      </c>
      <c r="AI63" t="s">
        <v>307</v>
      </c>
      <c r="AJ63" t="s">
        <v>307</v>
      </c>
      <c r="AK63" t="s">
        <v>307</v>
      </c>
      <c r="AL63" t="s">
        <v>307</v>
      </c>
      <c r="AM63" t="s">
        <v>307</v>
      </c>
      <c r="AN63" t="s">
        <v>306</v>
      </c>
      <c r="AO63" t="s">
        <v>307</v>
      </c>
      <c r="AR63">
        <v>4</v>
      </c>
      <c r="AS63">
        <v>41</v>
      </c>
      <c r="AT63" t="s">
        <v>306</v>
      </c>
      <c r="AV63" t="s">
        <v>311</v>
      </c>
      <c r="AX63">
        <v>58</v>
      </c>
      <c r="AY63" t="s">
        <v>306</v>
      </c>
      <c r="AZ63" t="s">
        <v>313</v>
      </c>
      <c r="BA63" t="s">
        <v>303</v>
      </c>
      <c r="BB63" t="s">
        <v>303</v>
      </c>
      <c r="BC63" t="s">
        <v>303</v>
      </c>
      <c r="BD63" t="s">
        <v>303</v>
      </c>
      <c r="BE63" t="s">
        <v>303</v>
      </c>
      <c r="BF63" t="s">
        <v>303</v>
      </c>
      <c r="BG63" t="s">
        <v>303</v>
      </c>
      <c r="BH63" t="s">
        <v>303</v>
      </c>
      <c r="BI63" t="s">
        <v>303</v>
      </c>
      <c r="BJ63" t="s">
        <v>303</v>
      </c>
      <c r="BK63" t="s">
        <v>303</v>
      </c>
      <c r="BL63" t="s">
        <v>303</v>
      </c>
      <c r="BM63" t="s">
        <v>303</v>
      </c>
      <c r="BN63" t="s">
        <v>314</v>
      </c>
      <c r="BO63" t="s">
        <v>303</v>
      </c>
      <c r="BP63" t="s">
        <v>303</v>
      </c>
      <c r="BQ63" t="s">
        <v>303</v>
      </c>
      <c r="BR63" t="s">
        <v>303</v>
      </c>
      <c r="BS63" t="s">
        <v>303</v>
      </c>
      <c r="BT63" t="s">
        <v>314</v>
      </c>
      <c r="BU63" t="s">
        <v>303</v>
      </c>
      <c r="BV63" t="s">
        <v>303</v>
      </c>
      <c r="BW63" t="s">
        <v>303</v>
      </c>
      <c r="BX63" t="s">
        <v>303</v>
      </c>
      <c r="BY63" t="s">
        <v>303</v>
      </c>
      <c r="BZ63" t="s">
        <v>303</v>
      </c>
      <c r="CA63" t="s">
        <v>303</v>
      </c>
      <c r="CB63" t="s">
        <v>303</v>
      </c>
      <c r="CD63" t="s">
        <v>307</v>
      </c>
      <c r="CE63" t="s">
        <v>306</v>
      </c>
      <c r="CF63" t="s">
        <v>307</v>
      </c>
      <c r="CG63" t="s">
        <v>307</v>
      </c>
      <c r="CH63" t="s">
        <v>307</v>
      </c>
      <c r="CI63" t="s">
        <v>307</v>
      </c>
      <c r="CJ63" t="s">
        <v>307</v>
      </c>
      <c r="CK63" t="s">
        <v>307</v>
      </c>
      <c r="CL63" t="s">
        <v>307</v>
      </c>
      <c r="CM63" t="s">
        <v>306</v>
      </c>
      <c r="CN63" t="s">
        <v>307</v>
      </c>
      <c r="CO63" t="s">
        <v>307</v>
      </c>
      <c r="CP63" t="s">
        <v>307</v>
      </c>
      <c r="CQ63" t="s">
        <v>307</v>
      </c>
      <c r="CR63" t="s">
        <v>307</v>
      </c>
      <c r="CS63" t="s">
        <v>306</v>
      </c>
      <c r="CT63" t="s">
        <v>303</v>
      </c>
      <c r="CU63" t="s">
        <v>303</v>
      </c>
      <c r="CV63" t="s">
        <v>303</v>
      </c>
      <c r="CW63" t="s">
        <v>303</v>
      </c>
      <c r="CZ63" t="s">
        <v>434</v>
      </c>
      <c r="DA63" t="s">
        <v>303</v>
      </c>
      <c r="DB63" t="s">
        <v>303</v>
      </c>
      <c r="DC63" t="s">
        <v>314</v>
      </c>
      <c r="DD63" t="s">
        <v>303</v>
      </c>
      <c r="DE63" t="s">
        <v>314</v>
      </c>
      <c r="DF63" t="s">
        <v>303</v>
      </c>
      <c r="DG63" t="s">
        <v>306</v>
      </c>
      <c r="DH63" t="s">
        <v>307</v>
      </c>
      <c r="DK63" t="s">
        <v>316</v>
      </c>
      <c r="DL63" t="s">
        <v>317</v>
      </c>
      <c r="DM63" t="s">
        <v>318</v>
      </c>
      <c r="DO63" t="s">
        <v>303</v>
      </c>
      <c r="DP63" t="s">
        <v>303</v>
      </c>
      <c r="DQ63" t="s">
        <v>303</v>
      </c>
      <c r="DR63" t="s">
        <v>303</v>
      </c>
      <c r="DS63" t="s">
        <v>303</v>
      </c>
      <c r="DT63" t="s">
        <v>303</v>
      </c>
      <c r="DU63" t="s">
        <v>303</v>
      </c>
      <c r="DV63" t="s">
        <v>303</v>
      </c>
      <c r="DW63" t="s">
        <v>303</v>
      </c>
      <c r="DX63" t="s">
        <v>303</v>
      </c>
      <c r="DY63" t="s">
        <v>303</v>
      </c>
      <c r="DZ63" t="s">
        <v>303</v>
      </c>
      <c r="EA63" t="s">
        <v>303</v>
      </c>
      <c r="EB63" t="s">
        <v>303</v>
      </c>
      <c r="ED63" t="s">
        <v>307</v>
      </c>
      <c r="EE63" t="s">
        <v>307</v>
      </c>
      <c r="EG63" t="s">
        <v>307</v>
      </c>
      <c r="EJ63" t="s">
        <v>306</v>
      </c>
      <c r="EK63" t="s">
        <v>340</v>
      </c>
      <c r="EN63" t="s">
        <v>303</v>
      </c>
      <c r="EO63" t="s">
        <v>307</v>
      </c>
      <c r="EP63" t="s">
        <v>307</v>
      </c>
      <c r="EQ63" t="s">
        <v>307</v>
      </c>
      <c r="ER63" t="s">
        <v>307</v>
      </c>
      <c r="ES63" t="s">
        <v>307</v>
      </c>
      <c r="ET63" t="s">
        <v>307</v>
      </c>
      <c r="EU63" t="s">
        <v>307</v>
      </c>
      <c r="EV63" t="s">
        <v>307</v>
      </c>
      <c r="EW63" t="s">
        <v>307</v>
      </c>
      <c r="EX63" t="s">
        <v>307</v>
      </c>
      <c r="FV63" t="s">
        <v>303</v>
      </c>
      <c r="FW63" t="s">
        <v>303</v>
      </c>
      <c r="FX63" t="s">
        <v>303</v>
      </c>
      <c r="FY63" t="s">
        <v>303</v>
      </c>
      <c r="GI63" t="s">
        <v>306</v>
      </c>
      <c r="GJ63" t="s">
        <v>306</v>
      </c>
      <c r="GK63" t="s">
        <v>306</v>
      </c>
      <c r="GL63" t="s">
        <v>306</v>
      </c>
      <c r="GM63" s="1">
        <v>40010</v>
      </c>
      <c r="GN63" t="s">
        <v>333</v>
      </c>
      <c r="GO63" s="1">
        <v>40010</v>
      </c>
      <c r="GP63" t="s">
        <v>333</v>
      </c>
      <c r="GQ63" t="s">
        <v>303</v>
      </c>
      <c r="GR63" t="s">
        <v>303</v>
      </c>
      <c r="GS63" t="s">
        <v>303</v>
      </c>
      <c r="GT63" t="s">
        <v>303</v>
      </c>
      <c r="GU63" t="s">
        <v>314</v>
      </c>
      <c r="GV63" t="s">
        <v>303</v>
      </c>
      <c r="GW63" t="s">
        <v>303</v>
      </c>
      <c r="GX63" t="s">
        <v>303</v>
      </c>
      <c r="GY63" t="s">
        <v>303</v>
      </c>
      <c r="HA63" t="s">
        <v>435</v>
      </c>
      <c r="HB63" t="s">
        <v>303</v>
      </c>
      <c r="HC63" t="s">
        <v>303</v>
      </c>
      <c r="HD63" t="s">
        <v>303</v>
      </c>
      <c r="HE63" t="s">
        <v>303</v>
      </c>
      <c r="HF63" t="s">
        <v>303</v>
      </c>
      <c r="HG63" t="s">
        <v>303</v>
      </c>
      <c r="HH63" t="s">
        <v>303</v>
      </c>
      <c r="HI63" t="s">
        <v>303</v>
      </c>
      <c r="HJ63" t="s">
        <v>303</v>
      </c>
      <c r="HM63" t="s">
        <v>303</v>
      </c>
      <c r="HN63" t="s">
        <v>303</v>
      </c>
      <c r="HO63" t="s">
        <v>303</v>
      </c>
      <c r="HP63" t="s">
        <v>303</v>
      </c>
      <c r="HQ63" t="s">
        <v>303</v>
      </c>
      <c r="HR63" t="s">
        <v>303</v>
      </c>
      <c r="HS63" t="s">
        <v>303</v>
      </c>
      <c r="HT63" t="s">
        <v>303</v>
      </c>
      <c r="HU63" t="s">
        <v>303</v>
      </c>
      <c r="HX63" t="s">
        <v>306</v>
      </c>
      <c r="HY63" t="s">
        <v>322</v>
      </c>
      <c r="HZ63" t="s">
        <v>323</v>
      </c>
      <c r="IA63" t="s">
        <v>303</v>
      </c>
      <c r="IB63" t="s">
        <v>303</v>
      </c>
      <c r="IC63" t="s">
        <v>303</v>
      </c>
      <c r="ID63" t="s">
        <v>303</v>
      </c>
      <c r="IE63" t="s">
        <v>314</v>
      </c>
      <c r="IF63" t="s">
        <v>303</v>
      </c>
      <c r="IG63" t="s">
        <v>303</v>
      </c>
      <c r="IH63" t="s">
        <v>303</v>
      </c>
      <c r="II63" t="s">
        <v>303</v>
      </c>
      <c r="IK63" t="s">
        <v>324</v>
      </c>
      <c r="IL63" t="s">
        <v>314</v>
      </c>
      <c r="IM63" t="s">
        <v>303</v>
      </c>
      <c r="IN63" t="s">
        <v>303</v>
      </c>
      <c r="IO63" t="s">
        <v>303</v>
      </c>
      <c r="IP63" t="s">
        <v>303</v>
      </c>
      <c r="IQ63" t="s">
        <v>303</v>
      </c>
      <c r="IR63" t="s">
        <v>303</v>
      </c>
      <c r="IS63" t="s">
        <v>303</v>
      </c>
      <c r="IT63" t="s">
        <v>303</v>
      </c>
      <c r="IU63" t="s">
        <v>303</v>
      </c>
      <c r="IV63" t="s">
        <v>303</v>
      </c>
      <c r="IW63" t="s">
        <v>303</v>
      </c>
      <c r="IX63" t="s">
        <v>303</v>
      </c>
      <c r="IY63" t="s">
        <v>303</v>
      </c>
      <c r="IZ63" t="s">
        <v>303</v>
      </c>
      <c r="JA63" t="s">
        <v>303</v>
      </c>
      <c r="JB63" t="s">
        <v>303</v>
      </c>
      <c r="JC63" t="s">
        <v>303</v>
      </c>
      <c r="JD63" t="s">
        <v>303</v>
      </c>
      <c r="JE63" t="s">
        <v>303</v>
      </c>
      <c r="JF63" t="s">
        <v>303</v>
      </c>
      <c r="JG63" t="s">
        <v>303</v>
      </c>
      <c r="JH63" t="s">
        <v>303</v>
      </c>
      <c r="JK63" t="s">
        <v>303</v>
      </c>
      <c r="JL63" t="s">
        <v>303</v>
      </c>
      <c r="JM63" t="s">
        <v>303</v>
      </c>
      <c r="JN63" t="s">
        <v>303</v>
      </c>
      <c r="JO63" t="s">
        <v>303</v>
      </c>
      <c r="JP63" t="s">
        <v>303</v>
      </c>
      <c r="JQ63" t="s">
        <v>303</v>
      </c>
      <c r="JR63" t="s">
        <v>303</v>
      </c>
      <c r="JS63" t="s">
        <v>303</v>
      </c>
      <c r="JT63" t="s">
        <v>303</v>
      </c>
      <c r="JU63" t="s">
        <v>303</v>
      </c>
      <c r="JV63" t="s">
        <v>303</v>
      </c>
      <c r="JW63" t="s">
        <v>303</v>
      </c>
      <c r="JX63" t="s">
        <v>303</v>
      </c>
      <c r="JY63" t="s">
        <v>303</v>
      </c>
      <c r="JZ63" t="s">
        <v>303</v>
      </c>
      <c r="KA63" t="s">
        <v>303</v>
      </c>
      <c r="KB63" t="s">
        <v>303</v>
      </c>
      <c r="KC63" t="s">
        <v>303</v>
      </c>
      <c r="KD63" t="s">
        <v>303</v>
      </c>
      <c r="KE63" t="s">
        <v>303</v>
      </c>
      <c r="KF63" t="s">
        <v>303</v>
      </c>
      <c r="KG63" t="s">
        <v>303</v>
      </c>
      <c r="KJ63" t="s">
        <v>303</v>
      </c>
      <c r="KK63" t="s">
        <v>303</v>
      </c>
      <c r="KL63" t="s">
        <v>303</v>
      </c>
      <c r="KM63" t="s">
        <v>303</v>
      </c>
      <c r="KN63" t="s">
        <v>303</v>
      </c>
      <c r="KO63" t="s">
        <v>303</v>
      </c>
      <c r="KP63" t="s">
        <v>303</v>
      </c>
      <c r="KQ63" t="s">
        <v>303</v>
      </c>
      <c r="KR63" t="s">
        <v>303</v>
      </c>
      <c r="KS63" t="s">
        <v>303</v>
      </c>
      <c r="KT63" t="s">
        <v>303</v>
      </c>
      <c r="KU63" t="s">
        <v>303</v>
      </c>
      <c r="KV63" t="s">
        <v>303</v>
      </c>
      <c r="KW63" t="s">
        <v>303</v>
      </c>
      <c r="KX63" t="s">
        <v>307</v>
      </c>
      <c r="LB63" t="s">
        <v>307</v>
      </c>
      <c r="LI63" t="s">
        <v>303</v>
      </c>
      <c r="LJ63" t="s">
        <v>303</v>
      </c>
      <c r="LK63" t="s">
        <v>303</v>
      </c>
      <c r="LL63" t="s">
        <v>303</v>
      </c>
      <c r="LM63" t="s">
        <v>303</v>
      </c>
      <c r="LN63" t="s">
        <v>303</v>
      </c>
      <c r="LO63" t="s">
        <v>303</v>
      </c>
      <c r="LP63" t="s">
        <v>303</v>
      </c>
      <c r="LQ63" t="s">
        <v>303</v>
      </c>
      <c r="LT63" t="s">
        <v>303</v>
      </c>
      <c r="LU63" t="s">
        <v>303</v>
      </c>
      <c r="LV63" t="s">
        <v>303</v>
      </c>
      <c r="LW63" t="s">
        <v>303</v>
      </c>
      <c r="LX63" t="s">
        <v>303</v>
      </c>
      <c r="LY63" t="s">
        <v>303</v>
      </c>
      <c r="LZ63" t="s">
        <v>303</v>
      </c>
      <c r="MA63" t="s">
        <v>303</v>
      </c>
      <c r="MB63" t="s">
        <v>303</v>
      </c>
      <c r="ME63" t="s">
        <v>306</v>
      </c>
      <c r="MF63" t="s">
        <v>314</v>
      </c>
      <c r="MG63" t="s">
        <v>303</v>
      </c>
      <c r="MH63" t="s">
        <v>303</v>
      </c>
      <c r="MI63" t="s">
        <v>303</v>
      </c>
      <c r="MJ63" t="s">
        <v>303</v>
      </c>
      <c r="MK63" t="s">
        <v>303</v>
      </c>
      <c r="ML63" t="s">
        <v>303</v>
      </c>
      <c r="MM63" t="s">
        <v>303</v>
      </c>
      <c r="MO63" t="s">
        <v>314</v>
      </c>
      <c r="MP63" t="s">
        <v>303</v>
      </c>
      <c r="MQ63" t="s">
        <v>303</v>
      </c>
      <c r="MR63" t="s">
        <v>303</v>
      </c>
      <c r="MS63" t="s">
        <v>303</v>
      </c>
      <c r="MU63" t="s">
        <v>307</v>
      </c>
      <c r="MV63" t="s">
        <v>303</v>
      </c>
      <c r="MW63" t="s">
        <v>303</v>
      </c>
      <c r="MX63" t="s">
        <v>303</v>
      </c>
      <c r="MY63" t="s">
        <v>303</v>
      </c>
      <c r="MZ63" t="s">
        <v>303</v>
      </c>
      <c r="NA63" t="s">
        <v>303</v>
      </c>
      <c r="NB63" t="s">
        <v>303</v>
      </c>
      <c r="NC63" t="s">
        <v>303</v>
      </c>
      <c r="NE63" t="s">
        <v>303</v>
      </c>
      <c r="NF63" t="s">
        <v>303</v>
      </c>
      <c r="NG63" t="s">
        <v>303</v>
      </c>
      <c r="NH63" t="s">
        <v>303</v>
      </c>
      <c r="NJ63" t="s">
        <v>325</v>
      </c>
    </row>
    <row r="64" spans="1:374" x14ac:dyDescent="0.25">
      <c r="A64">
        <v>3118.1</v>
      </c>
      <c r="B64" s="1">
        <v>39080</v>
      </c>
      <c r="C64" s="1">
        <v>40269</v>
      </c>
      <c r="D64">
        <v>40</v>
      </c>
      <c r="E64">
        <v>3.33</v>
      </c>
      <c r="F64" t="s">
        <v>337</v>
      </c>
      <c r="H64" t="s">
        <v>338</v>
      </c>
      <c r="I64" t="s">
        <v>300</v>
      </c>
      <c r="J64" t="s">
        <v>326</v>
      </c>
      <c r="K64" t="s">
        <v>327</v>
      </c>
      <c r="M64" t="s">
        <v>303</v>
      </c>
      <c r="N64" t="s">
        <v>303</v>
      </c>
      <c r="O64" t="s">
        <v>303</v>
      </c>
      <c r="P64" t="s">
        <v>303</v>
      </c>
      <c r="Q64" t="s">
        <v>303</v>
      </c>
      <c r="R64" t="s">
        <v>303</v>
      </c>
      <c r="T64" t="s">
        <v>406</v>
      </c>
      <c r="U64" t="s">
        <v>298</v>
      </c>
      <c r="W64" t="s">
        <v>306</v>
      </c>
      <c r="X64" t="s">
        <v>307</v>
      </c>
      <c r="AA64" t="s">
        <v>308</v>
      </c>
      <c r="AC64" t="s">
        <v>350</v>
      </c>
      <c r="AF64" t="s">
        <v>310</v>
      </c>
      <c r="AH64" t="s">
        <v>306</v>
      </c>
      <c r="AI64" t="s">
        <v>307</v>
      </c>
      <c r="AJ64" t="s">
        <v>307</v>
      </c>
      <c r="AK64" t="s">
        <v>307</v>
      </c>
      <c r="AL64" t="s">
        <v>307</v>
      </c>
      <c r="AM64" t="s">
        <v>307</v>
      </c>
      <c r="AN64" t="s">
        <v>306</v>
      </c>
      <c r="AO64" t="s">
        <v>307</v>
      </c>
      <c r="AR64">
        <v>0</v>
      </c>
      <c r="AS64">
        <v>50</v>
      </c>
      <c r="AT64" t="s">
        <v>306</v>
      </c>
      <c r="AV64" t="s">
        <v>311</v>
      </c>
      <c r="AX64">
        <v>23</v>
      </c>
      <c r="AY64" t="s">
        <v>306</v>
      </c>
      <c r="AZ64" t="s">
        <v>313</v>
      </c>
      <c r="BA64" t="s">
        <v>303</v>
      </c>
      <c r="BB64" t="s">
        <v>303</v>
      </c>
      <c r="BC64" t="s">
        <v>303</v>
      </c>
      <c r="BD64" t="s">
        <v>303</v>
      </c>
      <c r="BE64" t="s">
        <v>303</v>
      </c>
      <c r="BF64" t="s">
        <v>303</v>
      </c>
      <c r="BG64" t="s">
        <v>303</v>
      </c>
      <c r="BH64" t="s">
        <v>303</v>
      </c>
      <c r="BI64" t="s">
        <v>303</v>
      </c>
      <c r="BJ64" t="s">
        <v>303</v>
      </c>
      <c r="BK64" t="s">
        <v>303</v>
      </c>
      <c r="BL64" t="s">
        <v>303</v>
      </c>
      <c r="BM64" t="s">
        <v>303</v>
      </c>
      <c r="BN64" t="s">
        <v>314</v>
      </c>
      <c r="BO64" t="s">
        <v>314</v>
      </c>
      <c r="BP64" t="s">
        <v>303</v>
      </c>
      <c r="BQ64" t="s">
        <v>303</v>
      </c>
      <c r="BR64" t="s">
        <v>303</v>
      </c>
      <c r="BS64" t="s">
        <v>303</v>
      </c>
      <c r="BT64" t="s">
        <v>314</v>
      </c>
      <c r="BU64" t="s">
        <v>303</v>
      </c>
      <c r="BV64" t="s">
        <v>303</v>
      </c>
      <c r="BW64" t="s">
        <v>303</v>
      </c>
      <c r="BX64" t="s">
        <v>303</v>
      </c>
      <c r="BY64" t="s">
        <v>303</v>
      </c>
      <c r="BZ64" t="s">
        <v>303</v>
      </c>
      <c r="CA64" t="s">
        <v>303</v>
      </c>
      <c r="CB64" t="s">
        <v>303</v>
      </c>
      <c r="CD64" t="s">
        <v>307</v>
      </c>
      <c r="CE64" t="s">
        <v>306</v>
      </c>
      <c r="CF64" t="s">
        <v>307</v>
      </c>
      <c r="CG64" t="s">
        <v>307</v>
      </c>
      <c r="CH64" t="s">
        <v>307</v>
      </c>
      <c r="CI64" t="s">
        <v>307</v>
      </c>
      <c r="CJ64" t="s">
        <v>307</v>
      </c>
      <c r="CK64" t="s">
        <v>307</v>
      </c>
      <c r="CL64" t="s">
        <v>307</v>
      </c>
      <c r="CM64" t="s">
        <v>306</v>
      </c>
      <c r="CN64" t="s">
        <v>307</v>
      </c>
      <c r="CO64" t="s">
        <v>307</v>
      </c>
      <c r="CP64" t="s">
        <v>307</v>
      </c>
      <c r="CQ64" t="s">
        <v>307</v>
      </c>
      <c r="CR64" t="s">
        <v>307</v>
      </c>
      <c r="CS64" t="s">
        <v>306</v>
      </c>
      <c r="CT64" t="s">
        <v>303</v>
      </c>
      <c r="CU64" t="s">
        <v>303</v>
      </c>
      <c r="CV64" t="s">
        <v>303</v>
      </c>
      <c r="CW64" t="s">
        <v>303</v>
      </c>
      <c r="CZ64" t="s">
        <v>434</v>
      </c>
      <c r="DA64" t="s">
        <v>303</v>
      </c>
      <c r="DB64" t="s">
        <v>303</v>
      </c>
      <c r="DC64" t="s">
        <v>314</v>
      </c>
      <c r="DD64" t="s">
        <v>303</v>
      </c>
      <c r="DE64" t="s">
        <v>314</v>
      </c>
      <c r="DF64" t="s">
        <v>303</v>
      </c>
      <c r="DG64" t="s">
        <v>306</v>
      </c>
      <c r="DH64" t="s">
        <v>307</v>
      </c>
      <c r="DK64" t="s">
        <v>316</v>
      </c>
      <c r="DL64" t="s">
        <v>317</v>
      </c>
      <c r="DM64" t="s">
        <v>318</v>
      </c>
      <c r="DO64" t="s">
        <v>303</v>
      </c>
      <c r="DP64" t="s">
        <v>303</v>
      </c>
      <c r="DQ64" t="s">
        <v>303</v>
      </c>
      <c r="DR64" t="s">
        <v>303</v>
      </c>
      <c r="DS64" t="s">
        <v>303</v>
      </c>
      <c r="DT64" t="s">
        <v>303</v>
      </c>
      <c r="DU64" t="s">
        <v>303</v>
      </c>
      <c r="DV64" t="s">
        <v>303</v>
      </c>
      <c r="DW64" t="s">
        <v>303</v>
      </c>
      <c r="DX64" t="s">
        <v>303</v>
      </c>
      <c r="DY64" t="s">
        <v>303</v>
      </c>
      <c r="DZ64" t="s">
        <v>303</v>
      </c>
      <c r="EA64" t="s">
        <v>303</v>
      </c>
      <c r="EB64" t="s">
        <v>314</v>
      </c>
      <c r="EC64" t="s">
        <v>357</v>
      </c>
      <c r="ED64" t="s">
        <v>307</v>
      </c>
      <c r="EE64" t="s">
        <v>307</v>
      </c>
      <c r="EG64" t="s">
        <v>307</v>
      </c>
      <c r="EJ64" t="s">
        <v>306</v>
      </c>
      <c r="EK64" t="s">
        <v>340</v>
      </c>
      <c r="EN64" t="s">
        <v>303</v>
      </c>
      <c r="EO64" t="s">
        <v>307</v>
      </c>
      <c r="EP64" t="s">
        <v>307</v>
      </c>
      <c r="EQ64" t="s">
        <v>307</v>
      </c>
      <c r="ER64" t="s">
        <v>307</v>
      </c>
      <c r="ES64" t="s">
        <v>307</v>
      </c>
      <c r="ET64" t="s">
        <v>307</v>
      </c>
      <c r="EU64" t="s">
        <v>307</v>
      </c>
      <c r="EV64" t="s">
        <v>307</v>
      </c>
      <c r="EW64" t="s">
        <v>307</v>
      </c>
      <c r="EX64" t="s">
        <v>307</v>
      </c>
      <c r="FV64" t="s">
        <v>303</v>
      </c>
      <c r="FW64" t="s">
        <v>303</v>
      </c>
      <c r="FX64" t="s">
        <v>303</v>
      </c>
      <c r="FY64" t="s">
        <v>303</v>
      </c>
      <c r="GI64" t="s">
        <v>306</v>
      </c>
      <c r="GJ64" t="s">
        <v>306</v>
      </c>
      <c r="GK64" t="s">
        <v>306</v>
      </c>
      <c r="GL64" t="s">
        <v>306</v>
      </c>
      <c r="GM64" s="1">
        <v>40240</v>
      </c>
      <c r="GN64" t="s">
        <v>333</v>
      </c>
      <c r="GO64" s="1">
        <v>40240</v>
      </c>
      <c r="GP64" t="s">
        <v>333</v>
      </c>
      <c r="GQ64" t="s">
        <v>303</v>
      </c>
      <c r="GR64" t="s">
        <v>314</v>
      </c>
      <c r="GS64" t="s">
        <v>303</v>
      </c>
      <c r="GT64" t="s">
        <v>303</v>
      </c>
      <c r="GU64" t="s">
        <v>303</v>
      </c>
      <c r="GV64" t="s">
        <v>303</v>
      </c>
      <c r="GW64" t="s">
        <v>303</v>
      </c>
      <c r="GX64" t="s">
        <v>303</v>
      </c>
      <c r="GY64" t="s">
        <v>303</v>
      </c>
      <c r="HA64" t="s">
        <v>334</v>
      </c>
      <c r="HB64" t="s">
        <v>303</v>
      </c>
      <c r="HC64" t="s">
        <v>303</v>
      </c>
      <c r="HD64" t="s">
        <v>303</v>
      </c>
      <c r="HE64" t="s">
        <v>303</v>
      </c>
      <c r="HF64" t="s">
        <v>314</v>
      </c>
      <c r="HG64" t="s">
        <v>303</v>
      </c>
      <c r="HH64" t="s">
        <v>303</v>
      </c>
      <c r="HI64" t="s">
        <v>303</v>
      </c>
      <c r="HJ64" t="s">
        <v>303</v>
      </c>
      <c r="HL64" t="s">
        <v>334</v>
      </c>
      <c r="HM64" t="s">
        <v>303</v>
      </c>
      <c r="HN64" t="s">
        <v>303</v>
      </c>
      <c r="HO64" t="s">
        <v>303</v>
      </c>
      <c r="HP64" t="s">
        <v>303</v>
      </c>
      <c r="HQ64" t="s">
        <v>303</v>
      </c>
      <c r="HR64" t="s">
        <v>303</v>
      </c>
      <c r="HS64" t="s">
        <v>303</v>
      </c>
      <c r="HT64" t="s">
        <v>303</v>
      </c>
      <c r="HU64" t="s">
        <v>303</v>
      </c>
      <c r="HX64" t="s">
        <v>306</v>
      </c>
      <c r="HY64" t="s">
        <v>322</v>
      </c>
      <c r="HZ64" t="s">
        <v>323</v>
      </c>
      <c r="IA64" t="s">
        <v>303</v>
      </c>
      <c r="IB64" t="s">
        <v>303</v>
      </c>
      <c r="IC64" t="s">
        <v>303</v>
      </c>
      <c r="ID64" t="s">
        <v>303</v>
      </c>
      <c r="IE64" t="s">
        <v>303</v>
      </c>
      <c r="IF64" t="s">
        <v>303</v>
      </c>
      <c r="IG64" t="s">
        <v>314</v>
      </c>
      <c r="IH64" t="s">
        <v>303</v>
      </c>
      <c r="II64" t="s">
        <v>303</v>
      </c>
      <c r="IJ64" t="s">
        <v>436</v>
      </c>
      <c r="IK64" t="s">
        <v>431</v>
      </c>
      <c r="IL64" t="s">
        <v>303</v>
      </c>
      <c r="IM64" t="s">
        <v>303</v>
      </c>
      <c r="IN64" t="s">
        <v>303</v>
      </c>
      <c r="IO64" t="s">
        <v>303</v>
      </c>
      <c r="IP64" t="s">
        <v>303</v>
      </c>
      <c r="IQ64" t="s">
        <v>303</v>
      </c>
      <c r="IR64" t="s">
        <v>303</v>
      </c>
      <c r="IS64" t="s">
        <v>303</v>
      </c>
      <c r="IT64" t="s">
        <v>303</v>
      </c>
      <c r="IU64" t="s">
        <v>303</v>
      </c>
      <c r="IV64" t="s">
        <v>303</v>
      </c>
      <c r="IW64" t="s">
        <v>303</v>
      </c>
      <c r="IX64" t="s">
        <v>303</v>
      </c>
      <c r="IY64" t="s">
        <v>303</v>
      </c>
      <c r="IZ64" t="s">
        <v>303</v>
      </c>
      <c r="JA64" t="s">
        <v>303</v>
      </c>
      <c r="JB64" t="s">
        <v>303</v>
      </c>
      <c r="JC64" t="s">
        <v>303</v>
      </c>
      <c r="JD64" t="s">
        <v>303</v>
      </c>
      <c r="JE64" t="s">
        <v>303</v>
      </c>
      <c r="JF64" t="s">
        <v>303</v>
      </c>
      <c r="JG64" t="s">
        <v>303</v>
      </c>
      <c r="JH64" t="s">
        <v>303</v>
      </c>
      <c r="JK64" t="s">
        <v>303</v>
      </c>
      <c r="JL64" t="s">
        <v>303</v>
      </c>
      <c r="JM64" t="s">
        <v>303</v>
      </c>
      <c r="JN64" t="s">
        <v>303</v>
      </c>
      <c r="JO64" t="s">
        <v>303</v>
      </c>
      <c r="JP64" t="s">
        <v>303</v>
      </c>
      <c r="JQ64" t="s">
        <v>303</v>
      </c>
      <c r="JR64" t="s">
        <v>303</v>
      </c>
      <c r="JS64" t="s">
        <v>303</v>
      </c>
      <c r="JT64" t="s">
        <v>303</v>
      </c>
      <c r="JU64" t="s">
        <v>303</v>
      </c>
      <c r="JV64" t="s">
        <v>303</v>
      </c>
      <c r="JW64" t="s">
        <v>303</v>
      </c>
      <c r="JX64" t="s">
        <v>303</v>
      </c>
      <c r="JY64" t="s">
        <v>303</v>
      </c>
      <c r="JZ64" t="s">
        <v>303</v>
      </c>
      <c r="KA64" t="s">
        <v>303</v>
      </c>
      <c r="KB64" t="s">
        <v>303</v>
      </c>
      <c r="KC64" t="s">
        <v>303</v>
      </c>
      <c r="KD64" t="s">
        <v>303</v>
      </c>
      <c r="KE64" t="s">
        <v>303</v>
      </c>
      <c r="KF64" t="s">
        <v>303</v>
      </c>
      <c r="KG64" t="s">
        <v>303</v>
      </c>
      <c r="KJ64" t="s">
        <v>303</v>
      </c>
      <c r="KK64" t="s">
        <v>303</v>
      </c>
      <c r="KL64" t="s">
        <v>303</v>
      </c>
      <c r="KM64" t="s">
        <v>303</v>
      </c>
      <c r="KN64" t="s">
        <v>303</v>
      </c>
      <c r="KO64" t="s">
        <v>303</v>
      </c>
      <c r="KP64" t="s">
        <v>303</v>
      </c>
      <c r="KQ64" t="s">
        <v>303</v>
      </c>
      <c r="KR64" t="s">
        <v>303</v>
      </c>
      <c r="KS64" t="s">
        <v>303</v>
      </c>
      <c r="KT64" t="s">
        <v>303</v>
      </c>
      <c r="KU64" t="s">
        <v>303</v>
      </c>
      <c r="KV64" t="s">
        <v>303</v>
      </c>
      <c r="KW64" t="s">
        <v>303</v>
      </c>
      <c r="KX64" t="s">
        <v>307</v>
      </c>
      <c r="LB64" t="s">
        <v>307</v>
      </c>
      <c r="LI64" t="s">
        <v>303</v>
      </c>
      <c r="LJ64" t="s">
        <v>303</v>
      </c>
      <c r="LK64" t="s">
        <v>303</v>
      </c>
      <c r="LL64" t="s">
        <v>303</v>
      </c>
      <c r="LM64" t="s">
        <v>303</v>
      </c>
      <c r="LN64" t="s">
        <v>303</v>
      </c>
      <c r="LO64" t="s">
        <v>303</v>
      </c>
      <c r="LP64" t="s">
        <v>303</v>
      </c>
      <c r="LQ64" t="s">
        <v>303</v>
      </c>
      <c r="LT64" t="s">
        <v>303</v>
      </c>
      <c r="LU64" t="s">
        <v>303</v>
      </c>
      <c r="LV64" t="s">
        <v>303</v>
      </c>
      <c r="LW64" t="s">
        <v>303</v>
      </c>
      <c r="LX64" t="s">
        <v>303</v>
      </c>
      <c r="LY64" t="s">
        <v>303</v>
      </c>
      <c r="LZ64" t="s">
        <v>303</v>
      </c>
      <c r="MA64" t="s">
        <v>303</v>
      </c>
      <c r="MB64" t="s">
        <v>303</v>
      </c>
      <c r="ME64" t="s">
        <v>306</v>
      </c>
      <c r="MF64" t="s">
        <v>314</v>
      </c>
      <c r="MG64" t="s">
        <v>303</v>
      </c>
      <c r="MH64" t="s">
        <v>303</v>
      </c>
      <c r="MI64" t="s">
        <v>303</v>
      </c>
      <c r="MJ64" t="s">
        <v>303</v>
      </c>
      <c r="MK64" t="s">
        <v>303</v>
      </c>
      <c r="ML64" t="s">
        <v>303</v>
      </c>
      <c r="MM64" t="s">
        <v>303</v>
      </c>
      <c r="MO64" t="s">
        <v>303</v>
      </c>
      <c r="MP64" t="s">
        <v>314</v>
      </c>
      <c r="MQ64" t="s">
        <v>303</v>
      </c>
      <c r="MR64" t="s">
        <v>303</v>
      </c>
      <c r="MS64" t="s">
        <v>303</v>
      </c>
      <c r="MU64" t="s">
        <v>307</v>
      </c>
      <c r="MV64" t="s">
        <v>303</v>
      </c>
      <c r="MW64" t="s">
        <v>303</v>
      </c>
      <c r="MX64" t="s">
        <v>303</v>
      </c>
      <c r="MY64" t="s">
        <v>303</v>
      </c>
      <c r="MZ64" t="s">
        <v>303</v>
      </c>
      <c r="NA64" t="s">
        <v>303</v>
      </c>
      <c r="NB64" t="s">
        <v>303</v>
      </c>
      <c r="NC64" t="s">
        <v>303</v>
      </c>
      <c r="NE64" t="s">
        <v>303</v>
      </c>
      <c r="NF64" t="s">
        <v>303</v>
      </c>
      <c r="NG64" t="s">
        <v>303</v>
      </c>
      <c r="NH64" t="s">
        <v>303</v>
      </c>
      <c r="NJ64" t="s">
        <v>325</v>
      </c>
    </row>
    <row r="65" spans="1:374" x14ac:dyDescent="0.25">
      <c r="A65">
        <v>3120.1</v>
      </c>
      <c r="B65" s="1">
        <v>36830</v>
      </c>
      <c r="C65" s="1">
        <v>40024</v>
      </c>
      <c r="D65">
        <v>104</v>
      </c>
      <c r="E65">
        <v>8.67</v>
      </c>
      <c r="F65" t="s">
        <v>337</v>
      </c>
      <c r="H65" t="s">
        <v>299</v>
      </c>
      <c r="I65" t="s">
        <v>300</v>
      </c>
      <c r="J65" t="s">
        <v>326</v>
      </c>
      <c r="K65" t="s">
        <v>327</v>
      </c>
      <c r="M65" t="s">
        <v>303</v>
      </c>
      <c r="N65" t="s">
        <v>303</v>
      </c>
      <c r="O65" t="s">
        <v>303</v>
      </c>
      <c r="P65" t="s">
        <v>303</v>
      </c>
      <c r="Q65" t="s">
        <v>303</v>
      </c>
      <c r="R65" t="s">
        <v>303</v>
      </c>
      <c r="T65" t="s">
        <v>304</v>
      </c>
      <c r="U65" t="s">
        <v>305</v>
      </c>
      <c r="W65" t="s">
        <v>306</v>
      </c>
      <c r="X65" t="s">
        <v>307</v>
      </c>
      <c r="AA65" t="s">
        <v>308</v>
      </c>
      <c r="AC65" t="s">
        <v>309</v>
      </c>
      <c r="AF65" t="s">
        <v>310</v>
      </c>
      <c r="AH65" t="s">
        <v>306</v>
      </c>
      <c r="AI65" t="s">
        <v>307</v>
      </c>
      <c r="AJ65" t="s">
        <v>307</v>
      </c>
      <c r="AK65" t="s">
        <v>307</v>
      </c>
      <c r="AL65" t="s">
        <v>307</v>
      </c>
      <c r="AM65" t="s">
        <v>307</v>
      </c>
      <c r="AN65" t="s">
        <v>307</v>
      </c>
      <c r="AO65" t="s">
        <v>307</v>
      </c>
      <c r="AR65">
        <v>0</v>
      </c>
      <c r="AS65">
        <v>270</v>
      </c>
      <c r="AT65" t="s">
        <v>307</v>
      </c>
      <c r="AV65" t="s">
        <v>311</v>
      </c>
      <c r="AX65" t="s">
        <v>311</v>
      </c>
      <c r="AY65" t="s">
        <v>307</v>
      </c>
      <c r="AZ65" t="s">
        <v>313</v>
      </c>
      <c r="BA65" t="s">
        <v>303</v>
      </c>
      <c r="BB65" t="s">
        <v>303</v>
      </c>
      <c r="BC65" t="s">
        <v>303</v>
      </c>
      <c r="BD65" t="s">
        <v>303</v>
      </c>
      <c r="BE65" t="s">
        <v>303</v>
      </c>
      <c r="BF65" t="s">
        <v>303</v>
      </c>
      <c r="BG65" t="s">
        <v>303</v>
      </c>
      <c r="BH65" t="s">
        <v>303</v>
      </c>
      <c r="BI65" t="s">
        <v>303</v>
      </c>
      <c r="BJ65" t="s">
        <v>303</v>
      </c>
      <c r="BK65" t="s">
        <v>303</v>
      </c>
      <c r="BL65" t="s">
        <v>303</v>
      </c>
      <c r="BM65" t="s">
        <v>303</v>
      </c>
      <c r="BN65" t="s">
        <v>314</v>
      </c>
      <c r="BO65" t="s">
        <v>303</v>
      </c>
      <c r="BP65" t="s">
        <v>303</v>
      </c>
      <c r="BQ65" t="s">
        <v>303</v>
      </c>
      <c r="BR65" t="s">
        <v>303</v>
      </c>
      <c r="BS65" t="s">
        <v>303</v>
      </c>
      <c r="BT65" t="s">
        <v>314</v>
      </c>
      <c r="BU65" t="s">
        <v>303</v>
      </c>
      <c r="BV65" t="s">
        <v>303</v>
      </c>
      <c r="BW65" t="s">
        <v>303</v>
      </c>
      <c r="BX65" t="s">
        <v>303</v>
      </c>
      <c r="BY65" t="s">
        <v>303</v>
      </c>
      <c r="BZ65" t="s">
        <v>303</v>
      </c>
      <c r="CA65" t="s">
        <v>303</v>
      </c>
      <c r="CB65" t="s">
        <v>303</v>
      </c>
      <c r="CD65" t="s">
        <v>307</v>
      </c>
      <c r="CE65" t="s">
        <v>306</v>
      </c>
      <c r="CF65" t="s">
        <v>307</v>
      </c>
      <c r="CG65" t="s">
        <v>307</v>
      </c>
      <c r="CH65" t="s">
        <v>307</v>
      </c>
      <c r="CI65" t="s">
        <v>307</v>
      </c>
      <c r="CJ65" t="s">
        <v>307</v>
      </c>
      <c r="CK65" t="s">
        <v>307</v>
      </c>
      <c r="CL65" t="s">
        <v>307</v>
      </c>
      <c r="CM65" t="s">
        <v>307</v>
      </c>
      <c r="CN65" t="s">
        <v>306</v>
      </c>
      <c r="CO65" t="s">
        <v>307</v>
      </c>
      <c r="CP65" t="s">
        <v>307</v>
      </c>
      <c r="CQ65" t="s">
        <v>307</v>
      </c>
      <c r="CR65" t="s">
        <v>306</v>
      </c>
      <c r="CS65" t="s">
        <v>307</v>
      </c>
      <c r="CT65" t="s">
        <v>303</v>
      </c>
      <c r="CU65" t="s">
        <v>303</v>
      </c>
      <c r="CV65" t="s">
        <v>303</v>
      </c>
      <c r="CW65" t="s">
        <v>303</v>
      </c>
      <c r="DA65" t="s">
        <v>303</v>
      </c>
      <c r="DB65" t="s">
        <v>303</v>
      </c>
      <c r="DC65" t="s">
        <v>303</v>
      </c>
      <c r="DD65" t="s">
        <v>303</v>
      </c>
      <c r="DE65" t="s">
        <v>303</v>
      </c>
      <c r="DF65" t="s">
        <v>314</v>
      </c>
      <c r="DG65" t="s">
        <v>306</v>
      </c>
      <c r="DH65" t="s">
        <v>307</v>
      </c>
      <c r="DK65" t="s">
        <v>316</v>
      </c>
      <c r="DL65" t="s">
        <v>317</v>
      </c>
      <c r="DM65" t="s">
        <v>318</v>
      </c>
      <c r="DO65" t="s">
        <v>303</v>
      </c>
      <c r="DP65" t="s">
        <v>303</v>
      </c>
      <c r="DQ65" t="s">
        <v>303</v>
      </c>
      <c r="DR65" t="s">
        <v>303</v>
      </c>
      <c r="DS65" t="s">
        <v>303</v>
      </c>
      <c r="DT65" t="s">
        <v>303</v>
      </c>
      <c r="DU65" t="s">
        <v>303</v>
      </c>
      <c r="DV65" t="s">
        <v>303</v>
      </c>
      <c r="DW65" t="s">
        <v>303</v>
      </c>
      <c r="DX65" t="s">
        <v>303</v>
      </c>
      <c r="DY65" t="s">
        <v>303</v>
      </c>
      <c r="DZ65" t="s">
        <v>303</v>
      </c>
      <c r="EA65" t="s">
        <v>303</v>
      </c>
      <c r="EB65" t="s">
        <v>314</v>
      </c>
      <c r="EC65" t="s">
        <v>357</v>
      </c>
      <c r="ED65" t="s">
        <v>307</v>
      </c>
      <c r="EE65" t="s">
        <v>307</v>
      </c>
      <c r="EG65" t="s">
        <v>307</v>
      </c>
      <c r="EJ65" t="s">
        <v>306</v>
      </c>
      <c r="EK65" t="s">
        <v>340</v>
      </c>
      <c r="EN65" t="s">
        <v>303</v>
      </c>
      <c r="EO65" t="s">
        <v>307</v>
      </c>
      <c r="EP65" t="s">
        <v>307</v>
      </c>
      <c r="EQ65" t="s">
        <v>307</v>
      </c>
      <c r="ER65" t="s">
        <v>307</v>
      </c>
      <c r="ES65" t="s">
        <v>307</v>
      </c>
      <c r="ET65" t="s">
        <v>307</v>
      </c>
      <c r="EU65" t="s">
        <v>306</v>
      </c>
      <c r="EV65" t="s">
        <v>307</v>
      </c>
      <c r="EW65" t="s">
        <v>307</v>
      </c>
      <c r="EX65" t="s">
        <v>306</v>
      </c>
      <c r="FS65" s="1">
        <v>38856</v>
      </c>
      <c r="FV65" t="s">
        <v>314</v>
      </c>
      <c r="FW65" t="s">
        <v>303</v>
      </c>
      <c r="FX65" t="s">
        <v>314</v>
      </c>
      <c r="FY65" t="s">
        <v>303</v>
      </c>
      <c r="GF65" s="1">
        <v>38421</v>
      </c>
      <c r="GI65" t="s">
        <v>307</v>
      </c>
      <c r="GJ65" t="s">
        <v>307</v>
      </c>
      <c r="GQ65" t="s">
        <v>303</v>
      </c>
      <c r="GR65" t="s">
        <v>303</v>
      </c>
      <c r="GS65" t="s">
        <v>303</v>
      </c>
      <c r="GT65" t="s">
        <v>303</v>
      </c>
      <c r="GU65" t="s">
        <v>303</v>
      </c>
      <c r="GV65" t="s">
        <v>303</v>
      </c>
      <c r="GW65" t="s">
        <v>303</v>
      </c>
      <c r="GX65" t="s">
        <v>303</v>
      </c>
      <c r="GY65" t="s">
        <v>303</v>
      </c>
      <c r="HB65" t="s">
        <v>303</v>
      </c>
      <c r="HC65" t="s">
        <v>303</v>
      </c>
      <c r="HD65" t="s">
        <v>303</v>
      </c>
      <c r="HE65" t="s">
        <v>303</v>
      </c>
      <c r="HF65" t="s">
        <v>303</v>
      </c>
      <c r="HG65" t="s">
        <v>303</v>
      </c>
      <c r="HH65" t="s">
        <v>303</v>
      </c>
      <c r="HI65" t="s">
        <v>303</v>
      </c>
      <c r="HJ65" t="s">
        <v>303</v>
      </c>
      <c r="HM65" t="s">
        <v>303</v>
      </c>
      <c r="HN65" t="s">
        <v>303</v>
      </c>
      <c r="HO65" t="s">
        <v>303</v>
      </c>
      <c r="HP65" t="s">
        <v>303</v>
      </c>
      <c r="HQ65" t="s">
        <v>303</v>
      </c>
      <c r="HR65" t="s">
        <v>303</v>
      </c>
      <c r="HS65" t="s">
        <v>303</v>
      </c>
      <c r="HT65" t="s">
        <v>303</v>
      </c>
      <c r="HU65" t="s">
        <v>303</v>
      </c>
      <c r="HX65" t="s">
        <v>306</v>
      </c>
      <c r="HY65" t="s">
        <v>322</v>
      </c>
      <c r="HZ65" t="s">
        <v>323</v>
      </c>
      <c r="IA65" t="s">
        <v>303</v>
      </c>
      <c r="IB65" t="s">
        <v>303</v>
      </c>
      <c r="IC65" t="s">
        <v>303</v>
      </c>
      <c r="ID65" t="s">
        <v>303</v>
      </c>
      <c r="IE65" t="s">
        <v>303</v>
      </c>
      <c r="IF65" t="s">
        <v>303</v>
      </c>
      <c r="IG65" t="s">
        <v>314</v>
      </c>
      <c r="IH65" t="s">
        <v>303</v>
      </c>
      <c r="II65" t="s">
        <v>303</v>
      </c>
      <c r="IJ65" t="s">
        <v>437</v>
      </c>
      <c r="IK65" t="s">
        <v>324</v>
      </c>
      <c r="IL65" t="s">
        <v>303</v>
      </c>
      <c r="IM65" t="s">
        <v>303</v>
      </c>
      <c r="IN65" t="s">
        <v>303</v>
      </c>
      <c r="IO65" t="s">
        <v>303</v>
      </c>
      <c r="IP65" t="s">
        <v>303</v>
      </c>
      <c r="IQ65" t="s">
        <v>303</v>
      </c>
      <c r="IR65" t="s">
        <v>303</v>
      </c>
      <c r="IS65" t="s">
        <v>303</v>
      </c>
      <c r="IT65" t="s">
        <v>303</v>
      </c>
      <c r="IU65" t="s">
        <v>303</v>
      </c>
      <c r="IV65" t="s">
        <v>303</v>
      </c>
      <c r="IW65" t="s">
        <v>303</v>
      </c>
      <c r="IX65" t="s">
        <v>303</v>
      </c>
      <c r="IY65" t="s">
        <v>303</v>
      </c>
      <c r="IZ65" t="s">
        <v>303</v>
      </c>
      <c r="JA65" t="s">
        <v>303</v>
      </c>
      <c r="JB65" t="s">
        <v>303</v>
      </c>
      <c r="JC65" t="s">
        <v>303</v>
      </c>
      <c r="JD65" t="s">
        <v>303</v>
      </c>
      <c r="JE65" t="s">
        <v>303</v>
      </c>
      <c r="JF65" t="s">
        <v>303</v>
      </c>
      <c r="JG65" t="s">
        <v>303</v>
      </c>
      <c r="JH65" t="s">
        <v>303</v>
      </c>
      <c r="JK65" t="s">
        <v>303</v>
      </c>
      <c r="JL65" t="s">
        <v>303</v>
      </c>
      <c r="JM65" t="s">
        <v>303</v>
      </c>
      <c r="JN65" t="s">
        <v>303</v>
      </c>
      <c r="JO65" t="s">
        <v>303</v>
      </c>
      <c r="JP65" t="s">
        <v>303</v>
      </c>
      <c r="JQ65" t="s">
        <v>303</v>
      </c>
      <c r="JR65" t="s">
        <v>303</v>
      </c>
      <c r="JS65" t="s">
        <v>303</v>
      </c>
      <c r="JT65" t="s">
        <v>303</v>
      </c>
      <c r="JU65" t="s">
        <v>303</v>
      </c>
      <c r="JV65" t="s">
        <v>303</v>
      </c>
      <c r="JW65" t="s">
        <v>303</v>
      </c>
      <c r="JX65" t="s">
        <v>303</v>
      </c>
      <c r="JY65" t="s">
        <v>303</v>
      </c>
      <c r="JZ65" t="s">
        <v>303</v>
      </c>
      <c r="KA65" t="s">
        <v>303</v>
      </c>
      <c r="KB65" t="s">
        <v>303</v>
      </c>
      <c r="KC65" t="s">
        <v>303</v>
      </c>
      <c r="KD65" t="s">
        <v>303</v>
      </c>
      <c r="KE65" t="s">
        <v>303</v>
      </c>
      <c r="KF65" t="s">
        <v>303</v>
      </c>
      <c r="KG65" t="s">
        <v>303</v>
      </c>
      <c r="KJ65" t="s">
        <v>303</v>
      </c>
      <c r="KK65" t="s">
        <v>303</v>
      </c>
      <c r="KL65" t="s">
        <v>303</v>
      </c>
      <c r="KM65" t="s">
        <v>303</v>
      </c>
      <c r="KN65" t="s">
        <v>303</v>
      </c>
      <c r="KO65" t="s">
        <v>303</v>
      </c>
      <c r="KP65" t="s">
        <v>303</v>
      </c>
      <c r="KQ65" t="s">
        <v>303</v>
      </c>
      <c r="KR65" t="s">
        <v>303</v>
      </c>
      <c r="KS65" t="s">
        <v>303</v>
      </c>
      <c r="KT65" t="s">
        <v>303</v>
      </c>
      <c r="KU65" t="s">
        <v>303</v>
      </c>
      <c r="KV65" t="s">
        <v>303</v>
      </c>
      <c r="KW65" t="s">
        <v>303</v>
      </c>
      <c r="KX65" t="s">
        <v>307</v>
      </c>
      <c r="LB65" t="s">
        <v>307</v>
      </c>
      <c r="LI65" t="s">
        <v>303</v>
      </c>
      <c r="LJ65" t="s">
        <v>303</v>
      </c>
      <c r="LK65" t="s">
        <v>303</v>
      </c>
      <c r="LL65" t="s">
        <v>303</v>
      </c>
      <c r="LM65" t="s">
        <v>303</v>
      </c>
      <c r="LN65" t="s">
        <v>303</v>
      </c>
      <c r="LO65" t="s">
        <v>303</v>
      </c>
      <c r="LP65" t="s">
        <v>303</v>
      </c>
      <c r="LQ65" t="s">
        <v>303</v>
      </c>
      <c r="LT65" t="s">
        <v>303</v>
      </c>
      <c r="LU65" t="s">
        <v>303</v>
      </c>
      <c r="LV65" t="s">
        <v>303</v>
      </c>
      <c r="LW65" t="s">
        <v>303</v>
      </c>
      <c r="LX65" t="s">
        <v>303</v>
      </c>
      <c r="LY65" t="s">
        <v>303</v>
      </c>
      <c r="LZ65" t="s">
        <v>303</v>
      </c>
      <c r="MA65" t="s">
        <v>303</v>
      </c>
      <c r="MB65" t="s">
        <v>303</v>
      </c>
      <c r="ME65" t="s">
        <v>307</v>
      </c>
      <c r="MF65" t="s">
        <v>303</v>
      </c>
      <c r="MG65" t="s">
        <v>303</v>
      </c>
      <c r="MH65" t="s">
        <v>303</v>
      </c>
      <c r="MI65" t="s">
        <v>303</v>
      </c>
      <c r="MJ65" t="s">
        <v>303</v>
      </c>
      <c r="MK65" t="s">
        <v>303</v>
      </c>
      <c r="ML65" t="s">
        <v>303</v>
      </c>
      <c r="MM65" t="s">
        <v>303</v>
      </c>
      <c r="MO65" t="s">
        <v>303</v>
      </c>
      <c r="MP65" t="s">
        <v>303</v>
      </c>
      <c r="MQ65" t="s">
        <v>303</v>
      </c>
      <c r="MR65" t="s">
        <v>303</v>
      </c>
      <c r="MS65" t="s">
        <v>303</v>
      </c>
      <c r="MU65" t="s">
        <v>307</v>
      </c>
      <c r="MV65" t="s">
        <v>303</v>
      </c>
      <c r="MW65" t="s">
        <v>303</v>
      </c>
      <c r="MX65" t="s">
        <v>303</v>
      </c>
      <c r="MY65" t="s">
        <v>303</v>
      </c>
      <c r="MZ65" t="s">
        <v>303</v>
      </c>
      <c r="NA65" t="s">
        <v>303</v>
      </c>
      <c r="NB65" t="s">
        <v>303</v>
      </c>
      <c r="NC65" t="s">
        <v>303</v>
      </c>
      <c r="NE65" t="s">
        <v>303</v>
      </c>
      <c r="NF65" t="s">
        <v>303</v>
      </c>
      <c r="NG65" t="s">
        <v>303</v>
      </c>
      <c r="NH65" t="s">
        <v>303</v>
      </c>
      <c r="NJ65" t="s">
        <v>325</v>
      </c>
    </row>
    <row r="66" spans="1:374" x14ac:dyDescent="0.25">
      <c r="A66">
        <v>3122</v>
      </c>
      <c r="B66" s="1">
        <v>34485</v>
      </c>
      <c r="C66" s="1">
        <v>39835</v>
      </c>
      <c r="D66">
        <v>175</v>
      </c>
      <c r="E66">
        <v>14.58</v>
      </c>
      <c r="F66" t="s">
        <v>297</v>
      </c>
      <c r="G66" t="s">
        <v>298</v>
      </c>
      <c r="H66" t="s">
        <v>338</v>
      </c>
      <c r="I66" t="s">
        <v>300</v>
      </c>
      <c r="J66" t="s">
        <v>326</v>
      </c>
      <c r="K66" t="s">
        <v>327</v>
      </c>
      <c r="M66" t="s">
        <v>303</v>
      </c>
      <c r="N66" t="s">
        <v>303</v>
      </c>
      <c r="O66" t="s">
        <v>303</v>
      </c>
      <c r="P66" t="s">
        <v>303</v>
      </c>
      <c r="Q66" t="s">
        <v>303</v>
      </c>
      <c r="R66" t="s">
        <v>303</v>
      </c>
      <c r="T66" t="s">
        <v>304</v>
      </c>
      <c r="U66" t="s">
        <v>305</v>
      </c>
      <c r="W66" t="s">
        <v>306</v>
      </c>
      <c r="X66" t="s">
        <v>307</v>
      </c>
      <c r="AA66" t="s">
        <v>308</v>
      </c>
      <c r="AC66" t="s">
        <v>309</v>
      </c>
      <c r="AF66" t="s">
        <v>310</v>
      </c>
      <c r="AH66" t="s">
        <v>306</v>
      </c>
      <c r="AI66" t="s">
        <v>307</v>
      </c>
      <c r="AJ66" t="s">
        <v>307</v>
      </c>
      <c r="AK66" t="s">
        <v>307</v>
      </c>
      <c r="AL66" t="s">
        <v>307</v>
      </c>
      <c r="AM66" t="s">
        <v>307</v>
      </c>
      <c r="AN66" t="s">
        <v>306</v>
      </c>
      <c r="AO66" t="s">
        <v>307</v>
      </c>
      <c r="AR66">
        <v>185</v>
      </c>
      <c r="AS66">
        <v>600</v>
      </c>
      <c r="AT66" t="s">
        <v>306</v>
      </c>
      <c r="AV66" t="s">
        <v>311</v>
      </c>
      <c r="AX66" t="s">
        <v>311</v>
      </c>
      <c r="AY66" t="s">
        <v>307</v>
      </c>
      <c r="AZ66" t="s">
        <v>313</v>
      </c>
      <c r="BA66" t="s">
        <v>303</v>
      </c>
      <c r="BB66" t="s">
        <v>303</v>
      </c>
      <c r="BC66" t="s">
        <v>303</v>
      </c>
      <c r="BD66" t="s">
        <v>303</v>
      </c>
      <c r="BE66" t="s">
        <v>303</v>
      </c>
      <c r="BF66" t="s">
        <v>303</v>
      </c>
      <c r="BG66" t="s">
        <v>303</v>
      </c>
      <c r="BH66" t="s">
        <v>303</v>
      </c>
      <c r="BI66" t="s">
        <v>303</v>
      </c>
      <c r="BJ66" t="s">
        <v>303</v>
      </c>
      <c r="BK66" t="s">
        <v>303</v>
      </c>
      <c r="BL66" t="s">
        <v>303</v>
      </c>
      <c r="BM66" t="s">
        <v>303</v>
      </c>
      <c r="BN66" t="s">
        <v>314</v>
      </c>
      <c r="BO66" t="s">
        <v>314</v>
      </c>
      <c r="BP66" t="s">
        <v>303</v>
      </c>
      <c r="BQ66" t="s">
        <v>303</v>
      </c>
      <c r="BR66" t="s">
        <v>303</v>
      </c>
      <c r="BS66" t="s">
        <v>303</v>
      </c>
      <c r="BT66" t="s">
        <v>303</v>
      </c>
      <c r="BU66" t="s">
        <v>303</v>
      </c>
      <c r="BV66" t="s">
        <v>303</v>
      </c>
      <c r="BW66" t="s">
        <v>303</v>
      </c>
      <c r="BX66" t="s">
        <v>303</v>
      </c>
      <c r="BY66" t="s">
        <v>303</v>
      </c>
      <c r="BZ66" t="s">
        <v>303</v>
      </c>
      <c r="CA66" t="s">
        <v>303</v>
      </c>
      <c r="CB66" t="s">
        <v>303</v>
      </c>
      <c r="CD66" t="s">
        <v>307</v>
      </c>
      <c r="CE66" t="s">
        <v>306</v>
      </c>
      <c r="CF66" t="s">
        <v>307</v>
      </c>
      <c r="CG66" t="s">
        <v>307</v>
      </c>
      <c r="CH66" t="s">
        <v>307</v>
      </c>
      <c r="CI66" t="s">
        <v>307</v>
      </c>
      <c r="CJ66" t="s">
        <v>307</v>
      </c>
      <c r="CK66" t="s">
        <v>307</v>
      </c>
      <c r="CL66" t="s">
        <v>306</v>
      </c>
      <c r="CM66" t="s">
        <v>306</v>
      </c>
      <c r="CN66" t="s">
        <v>306</v>
      </c>
      <c r="CO66" t="s">
        <v>307</v>
      </c>
      <c r="CP66" t="s">
        <v>307</v>
      </c>
      <c r="CQ66" t="s">
        <v>307</v>
      </c>
      <c r="CR66" t="s">
        <v>306</v>
      </c>
      <c r="CS66" t="s">
        <v>307</v>
      </c>
      <c r="CT66" t="s">
        <v>303</v>
      </c>
      <c r="CU66" t="s">
        <v>303</v>
      </c>
      <c r="CV66" t="s">
        <v>303</v>
      </c>
      <c r="CW66" t="s">
        <v>303</v>
      </c>
      <c r="DA66" t="s">
        <v>314</v>
      </c>
      <c r="DB66" t="s">
        <v>303</v>
      </c>
      <c r="DC66" t="s">
        <v>303</v>
      </c>
      <c r="DD66" t="s">
        <v>303</v>
      </c>
      <c r="DE66" t="s">
        <v>314</v>
      </c>
      <c r="DF66" t="s">
        <v>303</v>
      </c>
      <c r="DG66" t="s">
        <v>306</v>
      </c>
      <c r="DH66" t="s">
        <v>307</v>
      </c>
      <c r="DK66" t="s">
        <v>316</v>
      </c>
      <c r="DL66" t="s">
        <v>317</v>
      </c>
      <c r="DM66" t="s">
        <v>318</v>
      </c>
      <c r="DO66" t="s">
        <v>303</v>
      </c>
      <c r="DP66" t="s">
        <v>303</v>
      </c>
      <c r="DQ66" t="s">
        <v>303</v>
      </c>
      <c r="DR66" t="s">
        <v>303</v>
      </c>
      <c r="DS66" t="s">
        <v>303</v>
      </c>
      <c r="DT66" t="s">
        <v>303</v>
      </c>
      <c r="DU66" t="s">
        <v>303</v>
      </c>
      <c r="DV66" t="s">
        <v>303</v>
      </c>
      <c r="DW66" t="s">
        <v>303</v>
      </c>
      <c r="DX66" t="s">
        <v>303</v>
      </c>
      <c r="DY66" t="s">
        <v>303</v>
      </c>
      <c r="DZ66" t="s">
        <v>303</v>
      </c>
      <c r="EA66" t="s">
        <v>303</v>
      </c>
      <c r="EB66" t="s">
        <v>303</v>
      </c>
      <c r="ED66" t="s">
        <v>307</v>
      </c>
      <c r="EE66" t="s">
        <v>307</v>
      </c>
      <c r="EG66" t="s">
        <v>307</v>
      </c>
      <c r="EJ66" t="s">
        <v>306</v>
      </c>
      <c r="EK66" t="s">
        <v>340</v>
      </c>
      <c r="EN66" t="s">
        <v>303</v>
      </c>
      <c r="EO66" t="s">
        <v>307</v>
      </c>
      <c r="EP66" t="s">
        <v>307</v>
      </c>
      <c r="EQ66" t="s">
        <v>307</v>
      </c>
      <c r="ER66" t="s">
        <v>307</v>
      </c>
      <c r="ES66" t="s">
        <v>307</v>
      </c>
      <c r="ET66" t="s">
        <v>307</v>
      </c>
      <c r="EU66" t="s">
        <v>306</v>
      </c>
      <c r="EV66" t="s">
        <v>307</v>
      </c>
      <c r="EW66" t="s">
        <v>307</v>
      </c>
      <c r="EX66" t="s">
        <v>306</v>
      </c>
      <c r="FS66" s="1">
        <v>39227</v>
      </c>
      <c r="FV66" t="s">
        <v>303</v>
      </c>
      <c r="FW66" t="s">
        <v>303</v>
      </c>
      <c r="FX66" t="s">
        <v>314</v>
      </c>
      <c r="FY66" t="s">
        <v>303</v>
      </c>
      <c r="GF66" s="1">
        <v>35777</v>
      </c>
      <c r="GG66" s="1">
        <v>38792</v>
      </c>
      <c r="GI66" t="s">
        <v>306</v>
      </c>
      <c r="GJ66" t="s">
        <v>307</v>
      </c>
      <c r="GQ66" t="s">
        <v>303</v>
      </c>
      <c r="GR66" t="s">
        <v>303</v>
      </c>
      <c r="GS66" t="s">
        <v>303</v>
      </c>
      <c r="GT66" t="s">
        <v>303</v>
      </c>
      <c r="GU66" t="s">
        <v>303</v>
      </c>
      <c r="GV66" t="s">
        <v>303</v>
      </c>
      <c r="GW66" t="s">
        <v>303</v>
      </c>
      <c r="GX66" t="s">
        <v>303</v>
      </c>
      <c r="GY66" t="s">
        <v>303</v>
      </c>
      <c r="HB66" t="s">
        <v>303</v>
      </c>
      <c r="HC66" t="s">
        <v>303</v>
      </c>
      <c r="HD66" t="s">
        <v>303</v>
      </c>
      <c r="HE66" t="s">
        <v>303</v>
      </c>
      <c r="HF66" t="s">
        <v>303</v>
      </c>
      <c r="HG66" t="s">
        <v>303</v>
      </c>
      <c r="HH66" t="s">
        <v>303</v>
      </c>
      <c r="HI66" t="s">
        <v>303</v>
      </c>
      <c r="HJ66" t="s">
        <v>303</v>
      </c>
      <c r="HM66" t="s">
        <v>303</v>
      </c>
      <c r="HN66" t="s">
        <v>303</v>
      </c>
      <c r="HO66" t="s">
        <v>303</v>
      </c>
      <c r="HP66" t="s">
        <v>303</v>
      </c>
      <c r="HQ66" t="s">
        <v>303</v>
      </c>
      <c r="HR66" t="s">
        <v>303</v>
      </c>
      <c r="HS66" t="s">
        <v>303</v>
      </c>
      <c r="HT66" t="s">
        <v>303</v>
      </c>
      <c r="HU66" t="s">
        <v>303</v>
      </c>
      <c r="HX66" t="s">
        <v>306</v>
      </c>
      <c r="HY66" t="s">
        <v>322</v>
      </c>
      <c r="HZ66" t="s">
        <v>323</v>
      </c>
      <c r="IA66" t="s">
        <v>314</v>
      </c>
      <c r="IB66" t="s">
        <v>303</v>
      </c>
      <c r="IC66" t="s">
        <v>303</v>
      </c>
      <c r="ID66" t="s">
        <v>303</v>
      </c>
      <c r="IE66" t="s">
        <v>303</v>
      </c>
      <c r="IF66" t="s">
        <v>303</v>
      </c>
      <c r="IG66" t="s">
        <v>303</v>
      </c>
      <c r="IH66" t="s">
        <v>303</v>
      </c>
      <c r="II66" t="s">
        <v>303</v>
      </c>
      <c r="IK66" t="s">
        <v>324</v>
      </c>
      <c r="IL66" t="s">
        <v>303</v>
      </c>
      <c r="IM66" t="s">
        <v>314</v>
      </c>
      <c r="IN66" t="s">
        <v>303</v>
      </c>
      <c r="IO66" t="s">
        <v>303</v>
      </c>
      <c r="IP66" t="s">
        <v>303</v>
      </c>
      <c r="IQ66" t="s">
        <v>303</v>
      </c>
      <c r="IR66" t="s">
        <v>303</v>
      </c>
      <c r="IS66" t="s">
        <v>303</v>
      </c>
      <c r="IT66" t="s">
        <v>303</v>
      </c>
      <c r="IU66" t="s">
        <v>303</v>
      </c>
      <c r="IV66" t="s">
        <v>303</v>
      </c>
      <c r="IW66" t="s">
        <v>303</v>
      </c>
      <c r="IX66" t="s">
        <v>303</v>
      </c>
      <c r="IY66" t="s">
        <v>303</v>
      </c>
      <c r="IZ66" t="s">
        <v>303</v>
      </c>
      <c r="JA66" t="s">
        <v>303</v>
      </c>
      <c r="JB66" t="s">
        <v>303</v>
      </c>
      <c r="JC66" t="s">
        <v>303</v>
      </c>
      <c r="JD66" t="s">
        <v>303</v>
      </c>
      <c r="JE66" t="s">
        <v>303</v>
      </c>
      <c r="JF66" t="s">
        <v>303</v>
      </c>
      <c r="JG66" t="s">
        <v>303</v>
      </c>
      <c r="JH66" t="s">
        <v>303</v>
      </c>
      <c r="JK66" t="s">
        <v>303</v>
      </c>
      <c r="JL66" t="s">
        <v>303</v>
      </c>
      <c r="JM66" t="s">
        <v>303</v>
      </c>
      <c r="JN66" t="s">
        <v>303</v>
      </c>
      <c r="JO66" t="s">
        <v>303</v>
      </c>
      <c r="JP66" t="s">
        <v>303</v>
      </c>
      <c r="JQ66" t="s">
        <v>303</v>
      </c>
      <c r="JR66" t="s">
        <v>303</v>
      </c>
      <c r="JS66" t="s">
        <v>303</v>
      </c>
      <c r="JT66" t="s">
        <v>303</v>
      </c>
      <c r="JU66" t="s">
        <v>303</v>
      </c>
      <c r="JV66" t="s">
        <v>303</v>
      </c>
      <c r="JW66" t="s">
        <v>303</v>
      </c>
      <c r="JX66" t="s">
        <v>303</v>
      </c>
      <c r="JY66" t="s">
        <v>303</v>
      </c>
      <c r="JZ66" t="s">
        <v>303</v>
      </c>
      <c r="KA66" t="s">
        <v>303</v>
      </c>
      <c r="KB66" t="s">
        <v>303</v>
      </c>
      <c r="KC66" t="s">
        <v>303</v>
      </c>
      <c r="KD66" t="s">
        <v>303</v>
      </c>
      <c r="KE66" t="s">
        <v>303</v>
      </c>
      <c r="KF66" t="s">
        <v>303</v>
      </c>
      <c r="KG66" t="s">
        <v>303</v>
      </c>
      <c r="KJ66" t="s">
        <v>303</v>
      </c>
      <c r="KK66" t="s">
        <v>303</v>
      </c>
      <c r="KL66" t="s">
        <v>303</v>
      </c>
      <c r="KM66" t="s">
        <v>303</v>
      </c>
      <c r="KN66" t="s">
        <v>303</v>
      </c>
      <c r="KO66" t="s">
        <v>303</v>
      </c>
      <c r="KP66" t="s">
        <v>303</v>
      </c>
      <c r="KQ66" t="s">
        <v>303</v>
      </c>
      <c r="KR66" t="s">
        <v>303</v>
      </c>
      <c r="KS66" t="s">
        <v>303</v>
      </c>
      <c r="KT66" t="s">
        <v>303</v>
      </c>
      <c r="KU66" t="s">
        <v>303</v>
      </c>
      <c r="KV66" t="s">
        <v>303</v>
      </c>
      <c r="KW66" t="s">
        <v>303</v>
      </c>
      <c r="KX66" t="s">
        <v>307</v>
      </c>
      <c r="LB66" t="s">
        <v>307</v>
      </c>
      <c r="LI66" t="s">
        <v>303</v>
      </c>
      <c r="LJ66" t="s">
        <v>303</v>
      </c>
      <c r="LK66" t="s">
        <v>303</v>
      </c>
      <c r="LL66" t="s">
        <v>303</v>
      </c>
      <c r="LM66" t="s">
        <v>303</v>
      </c>
      <c r="LN66" t="s">
        <v>303</v>
      </c>
      <c r="LO66" t="s">
        <v>303</v>
      </c>
      <c r="LP66" t="s">
        <v>303</v>
      </c>
      <c r="LQ66" t="s">
        <v>303</v>
      </c>
      <c r="LT66" t="s">
        <v>303</v>
      </c>
      <c r="LU66" t="s">
        <v>303</v>
      </c>
      <c r="LV66" t="s">
        <v>303</v>
      </c>
      <c r="LW66" t="s">
        <v>303</v>
      </c>
      <c r="LX66" t="s">
        <v>303</v>
      </c>
      <c r="LY66" t="s">
        <v>303</v>
      </c>
      <c r="LZ66" t="s">
        <v>303</v>
      </c>
      <c r="MA66" t="s">
        <v>303</v>
      </c>
      <c r="MB66" t="s">
        <v>303</v>
      </c>
      <c r="ME66" t="s">
        <v>307</v>
      </c>
      <c r="MF66" t="s">
        <v>303</v>
      </c>
      <c r="MG66" t="s">
        <v>303</v>
      </c>
      <c r="MH66" t="s">
        <v>303</v>
      </c>
      <c r="MI66" t="s">
        <v>303</v>
      </c>
      <c r="MJ66" t="s">
        <v>303</v>
      </c>
      <c r="MK66" t="s">
        <v>303</v>
      </c>
      <c r="ML66" t="s">
        <v>303</v>
      </c>
      <c r="MM66" t="s">
        <v>303</v>
      </c>
      <c r="MO66" t="s">
        <v>303</v>
      </c>
      <c r="MP66" t="s">
        <v>303</v>
      </c>
      <c r="MQ66" t="s">
        <v>303</v>
      </c>
      <c r="MR66" t="s">
        <v>303</v>
      </c>
      <c r="MS66" t="s">
        <v>303</v>
      </c>
      <c r="MU66" t="s">
        <v>307</v>
      </c>
      <c r="MV66" t="s">
        <v>303</v>
      </c>
      <c r="MW66" t="s">
        <v>303</v>
      </c>
      <c r="MX66" t="s">
        <v>303</v>
      </c>
      <c r="MY66" t="s">
        <v>303</v>
      </c>
      <c r="MZ66" t="s">
        <v>303</v>
      </c>
      <c r="NA66" t="s">
        <v>303</v>
      </c>
      <c r="NB66" t="s">
        <v>303</v>
      </c>
      <c r="NC66" t="s">
        <v>303</v>
      </c>
      <c r="NE66" t="s">
        <v>303</v>
      </c>
      <c r="NF66" t="s">
        <v>303</v>
      </c>
      <c r="NG66" t="s">
        <v>303</v>
      </c>
      <c r="NH66" t="s">
        <v>303</v>
      </c>
      <c r="NJ66" t="s">
        <v>325</v>
      </c>
    </row>
    <row r="67" spans="1:374" x14ac:dyDescent="0.25">
      <c r="A67">
        <v>3122.1</v>
      </c>
      <c r="B67" s="1">
        <v>34485</v>
      </c>
      <c r="C67" s="1">
        <v>40024</v>
      </c>
      <c r="D67">
        <v>181</v>
      </c>
      <c r="E67">
        <v>15.08</v>
      </c>
      <c r="F67" t="s">
        <v>297</v>
      </c>
      <c r="G67" t="s">
        <v>298</v>
      </c>
      <c r="H67" t="s">
        <v>338</v>
      </c>
      <c r="I67" t="s">
        <v>300</v>
      </c>
      <c r="J67" t="s">
        <v>326</v>
      </c>
      <c r="K67" t="s">
        <v>327</v>
      </c>
      <c r="M67" t="s">
        <v>303</v>
      </c>
      <c r="N67" t="s">
        <v>303</v>
      </c>
      <c r="O67" t="s">
        <v>303</v>
      </c>
      <c r="P67" t="s">
        <v>303</v>
      </c>
      <c r="Q67" t="s">
        <v>303</v>
      </c>
      <c r="R67" t="s">
        <v>303</v>
      </c>
      <c r="T67" t="s">
        <v>304</v>
      </c>
      <c r="U67" t="s">
        <v>305</v>
      </c>
      <c r="W67" t="s">
        <v>306</v>
      </c>
      <c r="X67" t="s">
        <v>307</v>
      </c>
      <c r="AA67" t="s">
        <v>308</v>
      </c>
      <c r="AC67" t="s">
        <v>309</v>
      </c>
      <c r="AF67" t="s">
        <v>310</v>
      </c>
      <c r="AH67" t="s">
        <v>306</v>
      </c>
      <c r="AI67" t="s">
        <v>307</v>
      </c>
      <c r="AJ67" t="s">
        <v>307</v>
      </c>
      <c r="AK67" t="s">
        <v>307</v>
      </c>
      <c r="AL67" t="s">
        <v>307</v>
      </c>
      <c r="AM67" t="s">
        <v>307</v>
      </c>
      <c r="AN67" t="s">
        <v>306</v>
      </c>
      <c r="AO67" t="s">
        <v>307</v>
      </c>
      <c r="AR67">
        <v>320</v>
      </c>
      <c r="AS67">
        <v>560</v>
      </c>
      <c r="AT67" t="s">
        <v>307</v>
      </c>
      <c r="AV67" t="s">
        <v>311</v>
      </c>
      <c r="AX67" t="s">
        <v>311</v>
      </c>
      <c r="AY67" t="s">
        <v>307</v>
      </c>
      <c r="AZ67" t="s">
        <v>313</v>
      </c>
      <c r="BA67" t="s">
        <v>303</v>
      </c>
      <c r="BB67" t="s">
        <v>303</v>
      </c>
      <c r="BC67" t="s">
        <v>303</v>
      </c>
      <c r="BD67" t="s">
        <v>303</v>
      </c>
      <c r="BE67" t="s">
        <v>303</v>
      </c>
      <c r="BF67" t="s">
        <v>303</v>
      </c>
      <c r="BG67" t="s">
        <v>303</v>
      </c>
      <c r="BH67" t="s">
        <v>303</v>
      </c>
      <c r="BI67" t="s">
        <v>303</v>
      </c>
      <c r="BJ67" t="s">
        <v>303</v>
      </c>
      <c r="BK67" t="s">
        <v>303</v>
      </c>
      <c r="BL67" t="s">
        <v>303</v>
      </c>
      <c r="BM67" t="s">
        <v>303</v>
      </c>
      <c r="BN67" t="s">
        <v>314</v>
      </c>
      <c r="BO67" t="s">
        <v>303</v>
      </c>
      <c r="BP67" t="s">
        <v>303</v>
      </c>
      <c r="BQ67" t="s">
        <v>303</v>
      </c>
      <c r="BR67" t="s">
        <v>303</v>
      </c>
      <c r="BS67" t="s">
        <v>303</v>
      </c>
      <c r="BT67" t="s">
        <v>314</v>
      </c>
      <c r="BU67" t="s">
        <v>303</v>
      </c>
      <c r="BV67" t="s">
        <v>303</v>
      </c>
      <c r="BW67" t="s">
        <v>303</v>
      </c>
      <c r="BX67" t="s">
        <v>303</v>
      </c>
      <c r="BY67" t="s">
        <v>303</v>
      </c>
      <c r="BZ67" t="s">
        <v>303</v>
      </c>
      <c r="CA67" t="s">
        <v>303</v>
      </c>
      <c r="CB67" t="s">
        <v>303</v>
      </c>
      <c r="CD67" t="s">
        <v>307</v>
      </c>
      <c r="CE67" t="s">
        <v>306</v>
      </c>
      <c r="CF67" t="s">
        <v>307</v>
      </c>
      <c r="CG67" t="s">
        <v>307</v>
      </c>
      <c r="CH67" t="s">
        <v>307</v>
      </c>
      <c r="CI67" t="s">
        <v>307</v>
      </c>
      <c r="CJ67" t="s">
        <v>307</v>
      </c>
      <c r="CK67" t="s">
        <v>307</v>
      </c>
      <c r="CL67" t="s">
        <v>306</v>
      </c>
      <c r="CM67" t="s">
        <v>306</v>
      </c>
      <c r="CN67" t="s">
        <v>306</v>
      </c>
      <c r="CO67" t="s">
        <v>307</v>
      </c>
      <c r="CP67" t="s">
        <v>307</v>
      </c>
      <c r="CQ67" t="s">
        <v>307</v>
      </c>
      <c r="CR67" t="s">
        <v>306</v>
      </c>
      <c r="CS67" t="s">
        <v>307</v>
      </c>
      <c r="CT67" t="s">
        <v>303</v>
      </c>
      <c r="CU67" t="s">
        <v>303</v>
      </c>
      <c r="CV67" t="s">
        <v>303</v>
      </c>
      <c r="CW67" t="s">
        <v>303</v>
      </c>
      <c r="DA67" t="s">
        <v>314</v>
      </c>
      <c r="DB67" t="s">
        <v>303</v>
      </c>
      <c r="DC67" t="s">
        <v>303</v>
      </c>
      <c r="DD67" t="s">
        <v>303</v>
      </c>
      <c r="DE67" t="s">
        <v>314</v>
      </c>
      <c r="DF67" t="s">
        <v>303</v>
      </c>
      <c r="DG67" t="s">
        <v>306</v>
      </c>
      <c r="DH67" t="s">
        <v>307</v>
      </c>
      <c r="DK67" t="s">
        <v>316</v>
      </c>
      <c r="DL67" t="s">
        <v>317</v>
      </c>
      <c r="DM67" t="s">
        <v>318</v>
      </c>
      <c r="DO67" t="s">
        <v>303</v>
      </c>
      <c r="DP67" t="s">
        <v>303</v>
      </c>
      <c r="DQ67" t="s">
        <v>303</v>
      </c>
      <c r="DR67" t="s">
        <v>303</v>
      </c>
      <c r="DS67" t="s">
        <v>303</v>
      </c>
      <c r="DT67" t="s">
        <v>303</v>
      </c>
      <c r="DU67" t="s">
        <v>314</v>
      </c>
      <c r="DV67" t="s">
        <v>303</v>
      </c>
      <c r="DW67" t="s">
        <v>303</v>
      </c>
      <c r="DX67" t="s">
        <v>303</v>
      </c>
      <c r="DY67" t="s">
        <v>303</v>
      </c>
      <c r="DZ67" t="s">
        <v>303</v>
      </c>
      <c r="EA67" t="s">
        <v>303</v>
      </c>
      <c r="EB67" t="s">
        <v>303</v>
      </c>
      <c r="ED67" t="s">
        <v>307</v>
      </c>
      <c r="EE67" t="s">
        <v>307</v>
      </c>
      <c r="EG67" t="s">
        <v>307</v>
      </c>
      <c r="EJ67" t="s">
        <v>306</v>
      </c>
      <c r="EK67" t="s">
        <v>340</v>
      </c>
      <c r="EN67" t="s">
        <v>303</v>
      </c>
      <c r="EO67" t="s">
        <v>307</v>
      </c>
      <c r="EP67" t="s">
        <v>307</v>
      </c>
      <c r="EQ67" t="s">
        <v>307</v>
      </c>
      <c r="ER67" t="s">
        <v>307</v>
      </c>
      <c r="ES67" t="s">
        <v>307</v>
      </c>
      <c r="ET67" t="s">
        <v>307</v>
      </c>
      <c r="EU67" t="s">
        <v>306</v>
      </c>
      <c r="EV67" t="s">
        <v>307</v>
      </c>
      <c r="EW67" t="s">
        <v>307</v>
      </c>
      <c r="EX67" t="s">
        <v>306</v>
      </c>
      <c r="FS67" s="1">
        <v>39227</v>
      </c>
      <c r="FV67" t="s">
        <v>303</v>
      </c>
      <c r="FW67" t="s">
        <v>303</v>
      </c>
      <c r="FX67" t="s">
        <v>314</v>
      </c>
      <c r="FY67" t="s">
        <v>303</v>
      </c>
      <c r="GF67" s="1">
        <v>35777</v>
      </c>
      <c r="GG67" s="1">
        <v>38792</v>
      </c>
      <c r="GI67" t="s">
        <v>307</v>
      </c>
      <c r="GJ67" t="s">
        <v>307</v>
      </c>
      <c r="GQ67" t="s">
        <v>303</v>
      </c>
      <c r="GR67" t="s">
        <v>303</v>
      </c>
      <c r="GS67" t="s">
        <v>303</v>
      </c>
      <c r="GT67" t="s">
        <v>303</v>
      </c>
      <c r="GU67" t="s">
        <v>303</v>
      </c>
      <c r="GV67" t="s">
        <v>303</v>
      </c>
      <c r="GW67" t="s">
        <v>303</v>
      </c>
      <c r="GX67" t="s">
        <v>303</v>
      </c>
      <c r="GY67" t="s">
        <v>303</v>
      </c>
      <c r="HB67" t="s">
        <v>303</v>
      </c>
      <c r="HC67" t="s">
        <v>303</v>
      </c>
      <c r="HD67" t="s">
        <v>303</v>
      </c>
      <c r="HE67" t="s">
        <v>303</v>
      </c>
      <c r="HF67" t="s">
        <v>303</v>
      </c>
      <c r="HG67" t="s">
        <v>303</v>
      </c>
      <c r="HH67" t="s">
        <v>303</v>
      </c>
      <c r="HI67" t="s">
        <v>303</v>
      </c>
      <c r="HJ67" t="s">
        <v>303</v>
      </c>
      <c r="HM67" t="s">
        <v>303</v>
      </c>
      <c r="HN67" t="s">
        <v>303</v>
      </c>
      <c r="HO67" t="s">
        <v>303</v>
      </c>
      <c r="HP67" t="s">
        <v>303</v>
      </c>
      <c r="HQ67" t="s">
        <v>303</v>
      </c>
      <c r="HR67" t="s">
        <v>303</v>
      </c>
      <c r="HS67" t="s">
        <v>303</v>
      </c>
      <c r="HT67" t="s">
        <v>303</v>
      </c>
      <c r="HU67" t="s">
        <v>303</v>
      </c>
      <c r="HX67" t="s">
        <v>306</v>
      </c>
      <c r="HY67" t="s">
        <v>322</v>
      </c>
      <c r="HZ67" t="s">
        <v>323</v>
      </c>
      <c r="IA67" t="s">
        <v>314</v>
      </c>
      <c r="IB67" t="s">
        <v>303</v>
      </c>
      <c r="IC67" t="s">
        <v>303</v>
      </c>
      <c r="ID67" t="s">
        <v>303</v>
      </c>
      <c r="IE67" t="s">
        <v>303</v>
      </c>
      <c r="IF67" t="s">
        <v>303</v>
      </c>
      <c r="IG67" t="s">
        <v>303</v>
      </c>
      <c r="IH67" t="s">
        <v>303</v>
      </c>
      <c r="II67" t="s">
        <v>303</v>
      </c>
      <c r="IK67" t="s">
        <v>324</v>
      </c>
      <c r="IL67" t="s">
        <v>303</v>
      </c>
      <c r="IM67" t="s">
        <v>314</v>
      </c>
      <c r="IN67" t="s">
        <v>303</v>
      </c>
      <c r="IO67" t="s">
        <v>303</v>
      </c>
      <c r="IP67" t="s">
        <v>303</v>
      </c>
      <c r="IQ67" t="s">
        <v>303</v>
      </c>
      <c r="IR67" t="s">
        <v>303</v>
      </c>
      <c r="IS67" t="s">
        <v>303</v>
      </c>
      <c r="IT67" t="s">
        <v>303</v>
      </c>
      <c r="IU67" t="s">
        <v>303</v>
      </c>
      <c r="IV67" t="s">
        <v>303</v>
      </c>
      <c r="IW67" t="s">
        <v>303</v>
      </c>
      <c r="IX67" t="s">
        <v>303</v>
      </c>
      <c r="IY67" t="s">
        <v>303</v>
      </c>
      <c r="IZ67" t="s">
        <v>303</v>
      </c>
      <c r="JA67" t="s">
        <v>303</v>
      </c>
      <c r="JB67" t="s">
        <v>303</v>
      </c>
      <c r="JC67" t="s">
        <v>303</v>
      </c>
      <c r="JD67" t="s">
        <v>303</v>
      </c>
      <c r="JE67" t="s">
        <v>303</v>
      </c>
      <c r="JF67" t="s">
        <v>303</v>
      </c>
      <c r="JG67" t="s">
        <v>303</v>
      </c>
      <c r="JH67" t="s">
        <v>303</v>
      </c>
      <c r="JK67" t="s">
        <v>303</v>
      </c>
      <c r="JL67" t="s">
        <v>303</v>
      </c>
      <c r="JM67" t="s">
        <v>303</v>
      </c>
      <c r="JN67" t="s">
        <v>303</v>
      </c>
      <c r="JO67" t="s">
        <v>303</v>
      </c>
      <c r="JP67" t="s">
        <v>303</v>
      </c>
      <c r="JQ67" t="s">
        <v>303</v>
      </c>
      <c r="JR67" t="s">
        <v>303</v>
      </c>
      <c r="JS67" t="s">
        <v>303</v>
      </c>
      <c r="JT67" t="s">
        <v>303</v>
      </c>
      <c r="JU67" t="s">
        <v>303</v>
      </c>
      <c r="JV67" t="s">
        <v>303</v>
      </c>
      <c r="JW67" t="s">
        <v>303</v>
      </c>
      <c r="JX67" t="s">
        <v>303</v>
      </c>
      <c r="JY67" t="s">
        <v>303</v>
      </c>
      <c r="JZ67" t="s">
        <v>303</v>
      </c>
      <c r="KA67" t="s">
        <v>303</v>
      </c>
      <c r="KB67" t="s">
        <v>303</v>
      </c>
      <c r="KC67" t="s">
        <v>303</v>
      </c>
      <c r="KD67" t="s">
        <v>303</v>
      </c>
      <c r="KE67" t="s">
        <v>303</v>
      </c>
      <c r="KF67" t="s">
        <v>303</v>
      </c>
      <c r="KG67" t="s">
        <v>303</v>
      </c>
      <c r="KJ67" t="s">
        <v>303</v>
      </c>
      <c r="KK67" t="s">
        <v>303</v>
      </c>
      <c r="KL67" t="s">
        <v>303</v>
      </c>
      <c r="KM67" t="s">
        <v>303</v>
      </c>
      <c r="KN67" t="s">
        <v>303</v>
      </c>
      <c r="KO67" t="s">
        <v>303</v>
      </c>
      <c r="KP67" t="s">
        <v>303</v>
      </c>
      <c r="KQ67" t="s">
        <v>303</v>
      </c>
      <c r="KR67" t="s">
        <v>303</v>
      </c>
      <c r="KS67" t="s">
        <v>303</v>
      </c>
      <c r="KT67" t="s">
        <v>303</v>
      </c>
      <c r="KU67" t="s">
        <v>303</v>
      </c>
      <c r="KV67" t="s">
        <v>303</v>
      </c>
      <c r="KW67" t="s">
        <v>303</v>
      </c>
      <c r="KX67" t="s">
        <v>307</v>
      </c>
      <c r="LB67" t="s">
        <v>307</v>
      </c>
      <c r="LI67" t="s">
        <v>303</v>
      </c>
      <c r="LJ67" t="s">
        <v>303</v>
      </c>
      <c r="LK67" t="s">
        <v>303</v>
      </c>
      <c r="LL67" t="s">
        <v>303</v>
      </c>
      <c r="LM67" t="s">
        <v>303</v>
      </c>
      <c r="LN67" t="s">
        <v>303</v>
      </c>
      <c r="LO67" t="s">
        <v>303</v>
      </c>
      <c r="LP67" t="s">
        <v>303</v>
      </c>
      <c r="LQ67" t="s">
        <v>303</v>
      </c>
      <c r="LT67" t="s">
        <v>303</v>
      </c>
      <c r="LU67" t="s">
        <v>303</v>
      </c>
      <c r="LV67" t="s">
        <v>303</v>
      </c>
      <c r="LW67" t="s">
        <v>303</v>
      </c>
      <c r="LX67" t="s">
        <v>303</v>
      </c>
      <c r="LY67" t="s">
        <v>303</v>
      </c>
      <c r="LZ67" t="s">
        <v>303</v>
      </c>
      <c r="MA67" t="s">
        <v>303</v>
      </c>
      <c r="MB67" t="s">
        <v>303</v>
      </c>
      <c r="ME67" t="s">
        <v>307</v>
      </c>
      <c r="MF67" t="s">
        <v>303</v>
      </c>
      <c r="MG67" t="s">
        <v>303</v>
      </c>
      <c r="MH67" t="s">
        <v>303</v>
      </c>
      <c r="MI67" t="s">
        <v>303</v>
      </c>
      <c r="MJ67" t="s">
        <v>303</v>
      </c>
      <c r="MK67" t="s">
        <v>303</v>
      </c>
      <c r="ML67" t="s">
        <v>303</v>
      </c>
      <c r="MM67" t="s">
        <v>303</v>
      </c>
      <c r="MO67" t="s">
        <v>303</v>
      </c>
      <c r="MP67" t="s">
        <v>303</v>
      </c>
      <c r="MQ67" t="s">
        <v>303</v>
      </c>
      <c r="MR67" t="s">
        <v>303</v>
      </c>
      <c r="MS67" t="s">
        <v>303</v>
      </c>
      <c r="MU67" t="s">
        <v>307</v>
      </c>
      <c r="MV67" t="s">
        <v>303</v>
      </c>
      <c r="MW67" t="s">
        <v>303</v>
      </c>
      <c r="MX67" t="s">
        <v>303</v>
      </c>
      <c r="MY67" t="s">
        <v>303</v>
      </c>
      <c r="MZ67" t="s">
        <v>303</v>
      </c>
      <c r="NA67" t="s">
        <v>303</v>
      </c>
      <c r="NB67" t="s">
        <v>303</v>
      </c>
      <c r="NC67" t="s">
        <v>303</v>
      </c>
      <c r="NE67" t="s">
        <v>303</v>
      </c>
      <c r="NF67" t="s">
        <v>303</v>
      </c>
      <c r="NG67" t="s">
        <v>303</v>
      </c>
      <c r="NH67" t="s">
        <v>303</v>
      </c>
      <c r="NJ67" t="s">
        <v>325</v>
      </c>
    </row>
    <row r="68" spans="1:374" x14ac:dyDescent="0.25">
      <c r="A68">
        <v>3123</v>
      </c>
      <c r="B68" s="1">
        <v>37743</v>
      </c>
      <c r="C68" s="1">
        <v>40465</v>
      </c>
      <c r="D68">
        <v>89</v>
      </c>
      <c r="E68">
        <v>7.42</v>
      </c>
      <c r="F68" t="s">
        <v>337</v>
      </c>
      <c r="H68" t="s">
        <v>299</v>
      </c>
      <c r="I68" t="s">
        <v>300</v>
      </c>
      <c r="J68" t="s">
        <v>326</v>
      </c>
      <c r="K68" t="s">
        <v>327</v>
      </c>
      <c r="M68" t="s">
        <v>303</v>
      </c>
      <c r="N68" t="s">
        <v>303</v>
      </c>
      <c r="O68" t="s">
        <v>303</v>
      </c>
      <c r="P68" t="s">
        <v>303</v>
      </c>
      <c r="Q68" t="s">
        <v>303</v>
      </c>
      <c r="R68" t="s">
        <v>303</v>
      </c>
      <c r="T68" t="s">
        <v>304</v>
      </c>
      <c r="U68" t="s">
        <v>305</v>
      </c>
      <c r="W68" t="s">
        <v>306</v>
      </c>
      <c r="X68" t="s">
        <v>307</v>
      </c>
      <c r="AA68" t="s">
        <v>308</v>
      </c>
      <c r="AC68" t="s">
        <v>309</v>
      </c>
      <c r="AF68" t="s">
        <v>310</v>
      </c>
      <c r="AH68" t="s">
        <v>306</v>
      </c>
      <c r="AI68" t="s">
        <v>307</v>
      </c>
      <c r="AJ68" t="s">
        <v>307</v>
      </c>
      <c r="AK68" t="s">
        <v>307</v>
      </c>
      <c r="AL68" t="s">
        <v>307</v>
      </c>
      <c r="AM68" t="s">
        <v>307</v>
      </c>
      <c r="AN68" t="s">
        <v>307</v>
      </c>
      <c r="AO68" t="s">
        <v>307</v>
      </c>
      <c r="AR68">
        <v>52</v>
      </c>
      <c r="AS68">
        <v>262</v>
      </c>
      <c r="AT68" t="s">
        <v>307</v>
      </c>
      <c r="AV68">
        <v>31</v>
      </c>
      <c r="AX68">
        <v>16</v>
      </c>
      <c r="AY68" t="s">
        <v>306</v>
      </c>
      <c r="AZ68" t="s">
        <v>359</v>
      </c>
      <c r="BA68" t="s">
        <v>303</v>
      </c>
      <c r="BB68" t="s">
        <v>303</v>
      </c>
      <c r="BC68" t="s">
        <v>303</v>
      </c>
      <c r="BD68" t="s">
        <v>303</v>
      </c>
      <c r="BE68" t="s">
        <v>303</v>
      </c>
      <c r="BF68" t="s">
        <v>303</v>
      </c>
      <c r="BG68" t="s">
        <v>303</v>
      </c>
      <c r="BH68" t="s">
        <v>303</v>
      </c>
      <c r="BI68" t="s">
        <v>303</v>
      </c>
      <c r="BJ68" t="s">
        <v>303</v>
      </c>
      <c r="BK68" t="s">
        <v>303</v>
      </c>
      <c r="BL68" t="s">
        <v>303</v>
      </c>
      <c r="BM68" t="s">
        <v>303</v>
      </c>
      <c r="BN68" t="s">
        <v>314</v>
      </c>
      <c r="BO68" t="s">
        <v>303</v>
      </c>
      <c r="BP68" t="s">
        <v>303</v>
      </c>
      <c r="BQ68" t="s">
        <v>303</v>
      </c>
      <c r="BR68" t="s">
        <v>303</v>
      </c>
      <c r="BS68" t="s">
        <v>303</v>
      </c>
      <c r="BT68" t="s">
        <v>314</v>
      </c>
      <c r="BU68" t="s">
        <v>303</v>
      </c>
      <c r="BV68" t="s">
        <v>303</v>
      </c>
      <c r="BW68" t="s">
        <v>303</v>
      </c>
      <c r="BX68" t="s">
        <v>303</v>
      </c>
      <c r="BY68" t="s">
        <v>303</v>
      </c>
      <c r="BZ68" t="s">
        <v>303</v>
      </c>
      <c r="CA68" t="s">
        <v>303</v>
      </c>
      <c r="CB68" t="s">
        <v>303</v>
      </c>
      <c r="CD68" t="s">
        <v>307</v>
      </c>
      <c r="CE68" t="s">
        <v>306</v>
      </c>
      <c r="CF68" t="s">
        <v>307</v>
      </c>
      <c r="CG68" t="s">
        <v>307</v>
      </c>
      <c r="CH68" t="s">
        <v>307</v>
      </c>
      <c r="CI68" t="s">
        <v>307</v>
      </c>
      <c r="CJ68" t="s">
        <v>307</v>
      </c>
      <c r="CK68" t="s">
        <v>307</v>
      </c>
      <c r="CL68" t="s">
        <v>307</v>
      </c>
      <c r="CM68" t="s">
        <v>307</v>
      </c>
      <c r="CN68" t="s">
        <v>306</v>
      </c>
      <c r="CO68" t="s">
        <v>307</v>
      </c>
      <c r="CP68" t="s">
        <v>307</v>
      </c>
      <c r="CQ68" t="s">
        <v>307</v>
      </c>
      <c r="CR68" t="s">
        <v>307</v>
      </c>
      <c r="CS68" t="s">
        <v>307</v>
      </c>
      <c r="CT68" t="s">
        <v>303</v>
      </c>
      <c r="CU68" t="s">
        <v>303</v>
      </c>
      <c r="CV68" t="s">
        <v>303</v>
      </c>
      <c r="CW68" t="s">
        <v>303</v>
      </c>
      <c r="DA68" t="s">
        <v>303</v>
      </c>
      <c r="DB68" t="s">
        <v>303</v>
      </c>
      <c r="DC68" t="s">
        <v>303</v>
      </c>
      <c r="DD68" t="s">
        <v>303</v>
      </c>
      <c r="DE68" t="s">
        <v>303</v>
      </c>
      <c r="DF68" t="s">
        <v>314</v>
      </c>
      <c r="DG68" t="s">
        <v>306</v>
      </c>
      <c r="DH68" t="s">
        <v>307</v>
      </c>
      <c r="DK68" t="s">
        <v>316</v>
      </c>
      <c r="DL68" t="s">
        <v>317</v>
      </c>
      <c r="DM68" t="s">
        <v>318</v>
      </c>
      <c r="DO68" t="s">
        <v>303</v>
      </c>
      <c r="DP68" t="s">
        <v>303</v>
      </c>
      <c r="DQ68" t="s">
        <v>303</v>
      </c>
      <c r="DR68" t="s">
        <v>303</v>
      </c>
      <c r="DS68" t="s">
        <v>303</v>
      </c>
      <c r="DT68" t="s">
        <v>303</v>
      </c>
      <c r="DU68" t="s">
        <v>303</v>
      </c>
      <c r="DV68" t="s">
        <v>303</v>
      </c>
      <c r="DW68" t="s">
        <v>303</v>
      </c>
      <c r="DX68" t="s">
        <v>303</v>
      </c>
      <c r="DY68" t="s">
        <v>303</v>
      </c>
      <c r="DZ68" t="s">
        <v>303</v>
      </c>
      <c r="EA68" t="s">
        <v>303</v>
      </c>
      <c r="EB68" t="s">
        <v>303</v>
      </c>
      <c r="ED68" t="s">
        <v>307</v>
      </c>
      <c r="EE68" t="s">
        <v>307</v>
      </c>
      <c r="EG68" t="s">
        <v>306</v>
      </c>
      <c r="EH68" t="s">
        <v>339</v>
      </c>
      <c r="EJ68" t="s">
        <v>306</v>
      </c>
      <c r="EK68" t="s">
        <v>340</v>
      </c>
      <c r="EN68" t="s">
        <v>303</v>
      </c>
      <c r="EO68" t="s">
        <v>307</v>
      </c>
      <c r="EP68" t="s">
        <v>307</v>
      </c>
      <c r="EQ68" t="s">
        <v>307</v>
      </c>
      <c r="ER68" t="s">
        <v>307</v>
      </c>
      <c r="ES68" t="s">
        <v>307</v>
      </c>
      <c r="ET68" t="s">
        <v>307</v>
      </c>
      <c r="EU68" t="s">
        <v>307</v>
      </c>
      <c r="EV68" t="s">
        <v>307</v>
      </c>
      <c r="EW68" t="s">
        <v>307</v>
      </c>
      <c r="EX68" t="s">
        <v>307</v>
      </c>
      <c r="FV68" t="s">
        <v>303</v>
      </c>
      <c r="FW68" t="s">
        <v>303</v>
      </c>
      <c r="FX68" t="s">
        <v>303</v>
      </c>
      <c r="FY68" t="s">
        <v>303</v>
      </c>
      <c r="GI68" t="s">
        <v>307</v>
      </c>
      <c r="GJ68" t="s">
        <v>307</v>
      </c>
      <c r="GQ68" t="s">
        <v>303</v>
      </c>
      <c r="GR68" t="s">
        <v>303</v>
      </c>
      <c r="GS68" t="s">
        <v>303</v>
      </c>
      <c r="GT68" t="s">
        <v>303</v>
      </c>
      <c r="GU68" t="s">
        <v>303</v>
      </c>
      <c r="GV68" t="s">
        <v>303</v>
      </c>
      <c r="GW68" t="s">
        <v>303</v>
      </c>
      <c r="GX68" t="s">
        <v>303</v>
      </c>
      <c r="GY68" t="s">
        <v>303</v>
      </c>
      <c r="HB68" t="s">
        <v>303</v>
      </c>
      <c r="HC68" t="s">
        <v>303</v>
      </c>
      <c r="HD68" t="s">
        <v>303</v>
      </c>
      <c r="HE68" t="s">
        <v>303</v>
      </c>
      <c r="HF68" t="s">
        <v>303</v>
      </c>
      <c r="HG68" t="s">
        <v>303</v>
      </c>
      <c r="HH68" t="s">
        <v>303</v>
      </c>
      <c r="HI68" t="s">
        <v>303</v>
      </c>
      <c r="HJ68" t="s">
        <v>303</v>
      </c>
      <c r="HM68" t="s">
        <v>303</v>
      </c>
      <c r="HN68" t="s">
        <v>303</v>
      </c>
      <c r="HO68" t="s">
        <v>303</v>
      </c>
      <c r="HP68" t="s">
        <v>303</v>
      </c>
      <c r="HQ68" t="s">
        <v>303</v>
      </c>
      <c r="HR68" t="s">
        <v>303</v>
      </c>
      <c r="HS68" t="s">
        <v>303</v>
      </c>
      <c r="HT68" t="s">
        <v>303</v>
      </c>
      <c r="HU68" t="s">
        <v>303</v>
      </c>
      <c r="HX68" t="s">
        <v>306</v>
      </c>
      <c r="HY68" t="s">
        <v>322</v>
      </c>
      <c r="HZ68" t="s">
        <v>323</v>
      </c>
      <c r="IA68" t="s">
        <v>314</v>
      </c>
      <c r="IB68" t="s">
        <v>303</v>
      </c>
      <c r="IC68" t="s">
        <v>303</v>
      </c>
      <c r="ID68" t="s">
        <v>303</v>
      </c>
      <c r="IE68" t="s">
        <v>303</v>
      </c>
      <c r="IF68" t="s">
        <v>303</v>
      </c>
      <c r="IG68" t="s">
        <v>303</v>
      </c>
      <c r="IH68" t="s">
        <v>303</v>
      </c>
      <c r="II68" t="s">
        <v>303</v>
      </c>
      <c r="IK68" t="s">
        <v>324</v>
      </c>
      <c r="IL68" t="s">
        <v>314</v>
      </c>
      <c r="IM68" t="s">
        <v>303</v>
      </c>
      <c r="IN68" t="s">
        <v>314</v>
      </c>
      <c r="IO68" t="s">
        <v>314</v>
      </c>
      <c r="IP68" t="s">
        <v>314</v>
      </c>
      <c r="IQ68" t="s">
        <v>314</v>
      </c>
      <c r="IR68" t="s">
        <v>303</v>
      </c>
      <c r="IS68" t="s">
        <v>303</v>
      </c>
      <c r="IT68" t="s">
        <v>303</v>
      </c>
      <c r="IU68" t="s">
        <v>303</v>
      </c>
      <c r="IV68" t="s">
        <v>303</v>
      </c>
      <c r="IW68" t="s">
        <v>303</v>
      </c>
      <c r="IX68" t="s">
        <v>303</v>
      </c>
      <c r="IY68" t="s">
        <v>303</v>
      </c>
      <c r="IZ68" t="s">
        <v>303</v>
      </c>
      <c r="JA68" t="s">
        <v>303</v>
      </c>
      <c r="JB68" t="s">
        <v>303</v>
      </c>
      <c r="JC68" t="s">
        <v>303</v>
      </c>
      <c r="JD68" t="s">
        <v>303</v>
      </c>
      <c r="JE68" t="s">
        <v>303</v>
      </c>
      <c r="JF68" t="s">
        <v>303</v>
      </c>
      <c r="JG68" t="s">
        <v>303</v>
      </c>
      <c r="JH68" t="s">
        <v>303</v>
      </c>
      <c r="JK68" t="s">
        <v>303</v>
      </c>
      <c r="JL68" t="s">
        <v>303</v>
      </c>
      <c r="JM68" t="s">
        <v>303</v>
      </c>
      <c r="JN68" t="s">
        <v>303</v>
      </c>
      <c r="JO68" t="s">
        <v>303</v>
      </c>
      <c r="JP68" t="s">
        <v>303</v>
      </c>
      <c r="JQ68" t="s">
        <v>303</v>
      </c>
      <c r="JR68" t="s">
        <v>303</v>
      </c>
      <c r="JS68" t="s">
        <v>303</v>
      </c>
      <c r="JT68" t="s">
        <v>303</v>
      </c>
      <c r="JU68" t="s">
        <v>303</v>
      </c>
      <c r="JV68" t="s">
        <v>303</v>
      </c>
      <c r="JW68" t="s">
        <v>303</v>
      </c>
      <c r="JX68" t="s">
        <v>303</v>
      </c>
      <c r="JY68" t="s">
        <v>303</v>
      </c>
      <c r="JZ68" t="s">
        <v>303</v>
      </c>
      <c r="KA68" t="s">
        <v>303</v>
      </c>
      <c r="KB68" t="s">
        <v>303</v>
      </c>
      <c r="KC68" t="s">
        <v>303</v>
      </c>
      <c r="KD68" t="s">
        <v>303</v>
      </c>
      <c r="KE68" t="s">
        <v>303</v>
      </c>
      <c r="KF68" t="s">
        <v>303</v>
      </c>
      <c r="KG68" t="s">
        <v>303</v>
      </c>
      <c r="KJ68" t="s">
        <v>303</v>
      </c>
      <c r="KK68" t="s">
        <v>303</v>
      </c>
      <c r="KL68" t="s">
        <v>303</v>
      </c>
      <c r="KM68" t="s">
        <v>303</v>
      </c>
      <c r="KN68" t="s">
        <v>303</v>
      </c>
      <c r="KO68" t="s">
        <v>303</v>
      </c>
      <c r="KP68" t="s">
        <v>303</v>
      </c>
      <c r="KQ68" t="s">
        <v>303</v>
      </c>
      <c r="KR68" t="s">
        <v>303</v>
      </c>
      <c r="KS68" t="s">
        <v>303</v>
      </c>
      <c r="KT68" t="s">
        <v>303</v>
      </c>
      <c r="KU68" t="s">
        <v>303</v>
      </c>
      <c r="KV68" t="s">
        <v>303</v>
      </c>
      <c r="KW68" t="s">
        <v>303</v>
      </c>
      <c r="KX68" t="s">
        <v>307</v>
      </c>
      <c r="LB68" t="s">
        <v>307</v>
      </c>
      <c r="LI68" t="s">
        <v>303</v>
      </c>
      <c r="LJ68" t="s">
        <v>303</v>
      </c>
      <c r="LK68" t="s">
        <v>303</v>
      </c>
      <c r="LL68" t="s">
        <v>303</v>
      </c>
      <c r="LM68" t="s">
        <v>303</v>
      </c>
      <c r="LN68" t="s">
        <v>303</v>
      </c>
      <c r="LO68" t="s">
        <v>303</v>
      </c>
      <c r="LP68" t="s">
        <v>303</v>
      </c>
      <c r="LQ68" t="s">
        <v>303</v>
      </c>
      <c r="LT68" t="s">
        <v>303</v>
      </c>
      <c r="LU68" t="s">
        <v>303</v>
      </c>
      <c r="LV68" t="s">
        <v>303</v>
      </c>
      <c r="LW68" t="s">
        <v>303</v>
      </c>
      <c r="LX68" t="s">
        <v>303</v>
      </c>
      <c r="LY68" t="s">
        <v>303</v>
      </c>
      <c r="LZ68" t="s">
        <v>303</v>
      </c>
      <c r="MA68" t="s">
        <v>303</v>
      </c>
      <c r="MB68" t="s">
        <v>303</v>
      </c>
      <c r="ME68" t="s">
        <v>307</v>
      </c>
      <c r="MF68" t="s">
        <v>303</v>
      </c>
      <c r="MG68" t="s">
        <v>303</v>
      </c>
      <c r="MH68" t="s">
        <v>303</v>
      </c>
      <c r="MI68" t="s">
        <v>303</v>
      </c>
      <c r="MJ68" t="s">
        <v>303</v>
      </c>
      <c r="MK68" t="s">
        <v>303</v>
      </c>
      <c r="ML68" t="s">
        <v>303</v>
      </c>
      <c r="MM68" t="s">
        <v>303</v>
      </c>
      <c r="MO68" t="s">
        <v>303</v>
      </c>
      <c r="MP68" t="s">
        <v>303</v>
      </c>
      <c r="MQ68" t="s">
        <v>303</v>
      </c>
      <c r="MR68" t="s">
        <v>303</v>
      </c>
      <c r="MS68" t="s">
        <v>303</v>
      </c>
      <c r="MU68" t="s">
        <v>307</v>
      </c>
      <c r="MV68" t="s">
        <v>303</v>
      </c>
      <c r="MW68" t="s">
        <v>303</v>
      </c>
      <c r="MX68" t="s">
        <v>303</v>
      </c>
      <c r="MY68" t="s">
        <v>303</v>
      </c>
      <c r="MZ68" t="s">
        <v>303</v>
      </c>
      <c r="NA68" t="s">
        <v>303</v>
      </c>
      <c r="NB68" t="s">
        <v>303</v>
      </c>
      <c r="NC68" t="s">
        <v>303</v>
      </c>
      <c r="NE68" t="s">
        <v>303</v>
      </c>
      <c r="NF68" t="s">
        <v>303</v>
      </c>
      <c r="NG68" t="s">
        <v>303</v>
      </c>
      <c r="NH68" t="s">
        <v>303</v>
      </c>
      <c r="NJ68" t="s">
        <v>325</v>
      </c>
    </row>
    <row r="69" spans="1:374" x14ac:dyDescent="0.25">
      <c r="A69">
        <v>3125</v>
      </c>
      <c r="B69" s="1">
        <v>33129</v>
      </c>
      <c r="C69" s="1">
        <v>40506</v>
      </c>
      <c r="D69">
        <v>242</v>
      </c>
      <c r="E69">
        <v>20.170000000000002</v>
      </c>
      <c r="F69" t="s">
        <v>337</v>
      </c>
      <c r="H69" t="s">
        <v>338</v>
      </c>
      <c r="I69" t="s">
        <v>28</v>
      </c>
      <c r="J69" t="s">
        <v>301</v>
      </c>
      <c r="K69" t="s">
        <v>302</v>
      </c>
      <c r="M69" t="s">
        <v>303</v>
      </c>
      <c r="N69" t="s">
        <v>303</v>
      </c>
      <c r="O69" t="s">
        <v>303</v>
      </c>
      <c r="P69" t="s">
        <v>303</v>
      </c>
      <c r="Q69" t="s">
        <v>303</v>
      </c>
      <c r="R69" t="s">
        <v>303</v>
      </c>
      <c r="T69" t="s">
        <v>304</v>
      </c>
      <c r="U69" t="s">
        <v>305</v>
      </c>
      <c r="W69" t="s">
        <v>306</v>
      </c>
      <c r="X69" t="s">
        <v>307</v>
      </c>
      <c r="AA69" t="s">
        <v>308</v>
      </c>
      <c r="AC69" t="s">
        <v>309</v>
      </c>
      <c r="AF69" t="s">
        <v>310</v>
      </c>
      <c r="AH69" t="s">
        <v>307</v>
      </c>
      <c r="AR69">
        <v>70</v>
      </c>
      <c r="AS69">
        <v>330</v>
      </c>
      <c r="AT69" t="s">
        <v>306</v>
      </c>
      <c r="AV69" t="s">
        <v>311</v>
      </c>
      <c r="AX69" t="s">
        <v>312</v>
      </c>
      <c r="AY69" t="s">
        <v>307</v>
      </c>
      <c r="AZ69" t="s">
        <v>313</v>
      </c>
      <c r="BA69" t="s">
        <v>303</v>
      </c>
      <c r="BB69" t="s">
        <v>303</v>
      </c>
      <c r="BC69" t="s">
        <v>303</v>
      </c>
      <c r="BD69" t="s">
        <v>303</v>
      </c>
      <c r="BE69" t="s">
        <v>303</v>
      </c>
      <c r="BF69" t="s">
        <v>303</v>
      </c>
      <c r="BG69" t="s">
        <v>303</v>
      </c>
      <c r="BH69" t="s">
        <v>303</v>
      </c>
      <c r="BI69" t="s">
        <v>303</v>
      </c>
      <c r="BJ69" t="s">
        <v>303</v>
      </c>
      <c r="BK69" t="s">
        <v>303</v>
      </c>
      <c r="BL69" t="s">
        <v>303</v>
      </c>
      <c r="BM69" t="s">
        <v>303</v>
      </c>
      <c r="BN69" t="s">
        <v>314</v>
      </c>
      <c r="BO69" t="s">
        <v>314</v>
      </c>
      <c r="BP69" t="s">
        <v>303</v>
      </c>
      <c r="BQ69" t="s">
        <v>303</v>
      </c>
      <c r="BR69" t="s">
        <v>303</v>
      </c>
      <c r="BS69" t="s">
        <v>303</v>
      </c>
      <c r="BT69" t="s">
        <v>303</v>
      </c>
      <c r="BU69" t="s">
        <v>303</v>
      </c>
      <c r="BV69" t="s">
        <v>303</v>
      </c>
      <c r="BW69" t="s">
        <v>303</v>
      </c>
      <c r="BX69" t="s">
        <v>303</v>
      </c>
      <c r="BY69" t="s">
        <v>303</v>
      </c>
      <c r="BZ69" t="s">
        <v>303</v>
      </c>
      <c r="CA69" t="s">
        <v>303</v>
      </c>
      <c r="CB69" t="s">
        <v>303</v>
      </c>
      <c r="CD69" t="s">
        <v>307</v>
      </c>
      <c r="CE69" t="s">
        <v>306</v>
      </c>
      <c r="CF69" t="s">
        <v>307</v>
      </c>
      <c r="CG69" t="s">
        <v>307</v>
      </c>
      <c r="CH69" t="s">
        <v>307</v>
      </c>
      <c r="CI69" t="s">
        <v>307</v>
      </c>
      <c r="CJ69" t="s">
        <v>307</v>
      </c>
      <c r="CK69" t="s">
        <v>307</v>
      </c>
      <c r="CL69" t="s">
        <v>307</v>
      </c>
      <c r="CM69" t="s">
        <v>307</v>
      </c>
      <c r="CN69" t="s">
        <v>306</v>
      </c>
      <c r="CO69" t="s">
        <v>307</v>
      </c>
      <c r="CP69" t="s">
        <v>307</v>
      </c>
      <c r="CQ69" t="s">
        <v>307</v>
      </c>
      <c r="CR69" t="s">
        <v>307</v>
      </c>
      <c r="CS69" t="s">
        <v>307</v>
      </c>
      <c r="CT69" t="s">
        <v>303</v>
      </c>
      <c r="CU69" t="s">
        <v>303</v>
      </c>
      <c r="CV69" t="s">
        <v>303</v>
      </c>
      <c r="CW69" t="s">
        <v>303</v>
      </c>
      <c r="DA69" t="s">
        <v>303</v>
      </c>
      <c r="DB69" t="s">
        <v>303</v>
      </c>
      <c r="DC69" t="s">
        <v>314</v>
      </c>
      <c r="DD69" t="s">
        <v>303</v>
      </c>
      <c r="DE69" t="s">
        <v>314</v>
      </c>
      <c r="DF69" t="s">
        <v>303</v>
      </c>
      <c r="DG69" t="s">
        <v>306</v>
      </c>
      <c r="DH69" t="s">
        <v>307</v>
      </c>
      <c r="DK69" t="s">
        <v>316</v>
      </c>
      <c r="DL69" t="s">
        <v>317</v>
      </c>
      <c r="DM69" t="s">
        <v>318</v>
      </c>
      <c r="DO69" t="s">
        <v>303</v>
      </c>
      <c r="DP69" t="s">
        <v>303</v>
      </c>
      <c r="DQ69" t="s">
        <v>303</v>
      </c>
      <c r="DR69" t="s">
        <v>303</v>
      </c>
      <c r="DS69" t="s">
        <v>303</v>
      </c>
      <c r="DT69" t="s">
        <v>303</v>
      </c>
      <c r="DU69" t="s">
        <v>303</v>
      </c>
      <c r="DV69" t="s">
        <v>303</v>
      </c>
      <c r="DW69" t="s">
        <v>303</v>
      </c>
      <c r="DX69" t="s">
        <v>303</v>
      </c>
      <c r="DY69" t="s">
        <v>303</v>
      </c>
      <c r="DZ69" t="s">
        <v>303</v>
      </c>
      <c r="EA69" t="s">
        <v>303</v>
      </c>
      <c r="EB69" t="s">
        <v>314</v>
      </c>
      <c r="EC69" t="s">
        <v>357</v>
      </c>
      <c r="ED69" t="s">
        <v>307</v>
      </c>
      <c r="EE69" t="s">
        <v>307</v>
      </c>
      <c r="EG69" t="s">
        <v>359</v>
      </c>
      <c r="EJ69" t="s">
        <v>307</v>
      </c>
      <c r="EN69" t="s">
        <v>303</v>
      </c>
      <c r="EO69" t="s">
        <v>307</v>
      </c>
      <c r="EP69" t="s">
        <v>307</v>
      </c>
      <c r="EQ69" t="s">
        <v>307</v>
      </c>
      <c r="ER69" t="s">
        <v>307</v>
      </c>
      <c r="ES69" t="s">
        <v>307</v>
      </c>
      <c r="ET69" t="s">
        <v>307</v>
      </c>
      <c r="EU69" t="s">
        <v>307</v>
      </c>
      <c r="EV69" t="s">
        <v>307</v>
      </c>
      <c r="EW69" t="s">
        <v>307</v>
      </c>
      <c r="EX69" t="s">
        <v>307</v>
      </c>
      <c r="FV69" t="s">
        <v>303</v>
      </c>
      <c r="FW69" t="s">
        <v>303</v>
      </c>
      <c r="FX69" t="s">
        <v>303</v>
      </c>
      <c r="FY69" t="s">
        <v>303</v>
      </c>
      <c r="GI69" t="s">
        <v>307</v>
      </c>
      <c r="GJ69" t="s">
        <v>307</v>
      </c>
      <c r="GQ69" t="s">
        <v>303</v>
      </c>
      <c r="GR69" t="s">
        <v>303</v>
      </c>
      <c r="GS69" t="s">
        <v>303</v>
      </c>
      <c r="GT69" t="s">
        <v>303</v>
      </c>
      <c r="GU69" t="s">
        <v>303</v>
      </c>
      <c r="GV69" t="s">
        <v>303</v>
      </c>
      <c r="GW69" t="s">
        <v>303</v>
      </c>
      <c r="GX69" t="s">
        <v>303</v>
      </c>
      <c r="GY69" t="s">
        <v>303</v>
      </c>
      <c r="HB69" t="s">
        <v>303</v>
      </c>
      <c r="HC69" t="s">
        <v>303</v>
      </c>
      <c r="HD69" t="s">
        <v>303</v>
      </c>
      <c r="HE69" t="s">
        <v>303</v>
      </c>
      <c r="HF69" t="s">
        <v>303</v>
      </c>
      <c r="HG69" t="s">
        <v>303</v>
      </c>
      <c r="HH69" t="s">
        <v>303</v>
      </c>
      <c r="HI69" t="s">
        <v>303</v>
      </c>
      <c r="HJ69" t="s">
        <v>303</v>
      </c>
      <c r="HM69" t="s">
        <v>303</v>
      </c>
      <c r="HN69" t="s">
        <v>303</v>
      </c>
      <c r="HO69" t="s">
        <v>303</v>
      </c>
      <c r="HP69" t="s">
        <v>303</v>
      </c>
      <c r="HQ69" t="s">
        <v>303</v>
      </c>
      <c r="HR69" t="s">
        <v>303</v>
      </c>
      <c r="HS69" t="s">
        <v>303</v>
      </c>
      <c r="HT69" t="s">
        <v>303</v>
      </c>
      <c r="HU69" t="s">
        <v>303</v>
      </c>
      <c r="HX69" t="s">
        <v>306</v>
      </c>
      <c r="HY69" t="s">
        <v>322</v>
      </c>
      <c r="HZ69" t="s">
        <v>323</v>
      </c>
      <c r="IA69" t="s">
        <v>314</v>
      </c>
      <c r="IB69" t="s">
        <v>303</v>
      </c>
      <c r="IC69" t="s">
        <v>303</v>
      </c>
      <c r="ID69" t="s">
        <v>303</v>
      </c>
      <c r="IE69" t="s">
        <v>303</v>
      </c>
      <c r="IF69" t="s">
        <v>303</v>
      </c>
      <c r="IG69" t="s">
        <v>303</v>
      </c>
      <c r="IH69" t="s">
        <v>303</v>
      </c>
      <c r="II69" t="s">
        <v>303</v>
      </c>
      <c r="IK69" t="s">
        <v>324</v>
      </c>
      <c r="IL69" t="s">
        <v>314</v>
      </c>
      <c r="IM69" t="s">
        <v>303</v>
      </c>
      <c r="IN69" t="s">
        <v>314</v>
      </c>
      <c r="IO69" t="s">
        <v>314</v>
      </c>
      <c r="IP69" t="s">
        <v>314</v>
      </c>
      <c r="IQ69" t="s">
        <v>314</v>
      </c>
      <c r="IR69" t="s">
        <v>303</v>
      </c>
      <c r="IS69" t="s">
        <v>303</v>
      </c>
      <c r="IT69" t="s">
        <v>303</v>
      </c>
      <c r="IU69" t="s">
        <v>303</v>
      </c>
      <c r="IV69" t="s">
        <v>303</v>
      </c>
      <c r="IW69" t="s">
        <v>303</v>
      </c>
      <c r="IX69" t="s">
        <v>303</v>
      </c>
      <c r="IY69" t="s">
        <v>314</v>
      </c>
      <c r="IZ69" t="s">
        <v>303</v>
      </c>
      <c r="JA69" t="s">
        <v>303</v>
      </c>
      <c r="JB69" t="s">
        <v>303</v>
      </c>
      <c r="JC69" t="s">
        <v>303</v>
      </c>
      <c r="JD69" t="s">
        <v>303</v>
      </c>
      <c r="JE69" t="s">
        <v>303</v>
      </c>
      <c r="JF69" t="s">
        <v>303</v>
      </c>
      <c r="JG69" t="s">
        <v>303</v>
      </c>
      <c r="JH69" t="s">
        <v>303</v>
      </c>
      <c r="JK69" t="s">
        <v>303</v>
      </c>
      <c r="JL69" t="s">
        <v>303</v>
      </c>
      <c r="JM69" t="s">
        <v>303</v>
      </c>
      <c r="JN69" t="s">
        <v>303</v>
      </c>
      <c r="JO69" t="s">
        <v>303</v>
      </c>
      <c r="JP69" t="s">
        <v>303</v>
      </c>
      <c r="JQ69" t="s">
        <v>303</v>
      </c>
      <c r="JR69" t="s">
        <v>303</v>
      </c>
      <c r="JS69" t="s">
        <v>303</v>
      </c>
      <c r="JT69" t="s">
        <v>303</v>
      </c>
      <c r="JU69" t="s">
        <v>303</v>
      </c>
      <c r="JV69" t="s">
        <v>303</v>
      </c>
      <c r="JW69" t="s">
        <v>303</v>
      </c>
      <c r="JX69" t="s">
        <v>303</v>
      </c>
      <c r="JY69" t="s">
        <v>303</v>
      </c>
      <c r="JZ69" t="s">
        <v>303</v>
      </c>
      <c r="KA69" t="s">
        <v>303</v>
      </c>
      <c r="KB69" t="s">
        <v>303</v>
      </c>
      <c r="KC69" t="s">
        <v>303</v>
      </c>
      <c r="KD69" t="s">
        <v>303</v>
      </c>
      <c r="KE69" t="s">
        <v>303</v>
      </c>
      <c r="KF69" t="s">
        <v>303</v>
      </c>
      <c r="KG69" t="s">
        <v>303</v>
      </c>
      <c r="KJ69" t="s">
        <v>303</v>
      </c>
      <c r="KK69" t="s">
        <v>303</v>
      </c>
      <c r="KL69" t="s">
        <v>303</v>
      </c>
      <c r="KM69" t="s">
        <v>303</v>
      </c>
      <c r="KN69" t="s">
        <v>303</v>
      </c>
      <c r="KO69" t="s">
        <v>303</v>
      </c>
      <c r="KP69" t="s">
        <v>303</v>
      </c>
      <c r="KQ69" t="s">
        <v>303</v>
      </c>
      <c r="KR69" t="s">
        <v>303</v>
      </c>
      <c r="KS69" t="s">
        <v>303</v>
      </c>
      <c r="KT69" t="s">
        <v>303</v>
      </c>
      <c r="KU69" t="s">
        <v>303</v>
      </c>
      <c r="KV69" t="s">
        <v>303</v>
      </c>
      <c r="KW69" t="s">
        <v>303</v>
      </c>
      <c r="KX69" t="s">
        <v>307</v>
      </c>
      <c r="LB69" t="s">
        <v>307</v>
      </c>
      <c r="LI69" t="s">
        <v>303</v>
      </c>
      <c r="LJ69" t="s">
        <v>303</v>
      </c>
      <c r="LK69" t="s">
        <v>303</v>
      </c>
      <c r="LL69" t="s">
        <v>303</v>
      </c>
      <c r="LM69" t="s">
        <v>303</v>
      </c>
      <c r="LN69" t="s">
        <v>303</v>
      </c>
      <c r="LO69" t="s">
        <v>303</v>
      </c>
      <c r="LP69" t="s">
        <v>303</v>
      </c>
      <c r="LQ69" t="s">
        <v>303</v>
      </c>
      <c r="LT69" t="s">
        <v>303</v>
      </c>
      <c r="LU69" t="s">
        <v>303</v>
      </c>
      <c r="LV69" t="s">
        <v>303</v>
      </c>
      <c r="LW69" t="s">
        <v>303</v>
      </c>
      <c r="LX69" t="s">
        <v>303</v>
      </c>
      <c r="LY69" t="s">
        <v>303</v>
      </c>
      <c r="LZ69" t="s">
        <v>303</v>
      </c>
      <c r="MA69" t="s">
        <v>303</v>
      </c>
      <c r="MB69" t="s">
        <v>303</v>
      </c>
      <c r="ME69" t="s">
        <v>307</v>
      </c>
      <c r="MF69" t="s">
        <v>303</v>
      </c>
      <c r="MG69" t="s">
        <v>303</v>
      </c>
      <c r="MH69" t="s">
        <v>303</v>
      </c>
      <c r="MI69" t="s">
        <v>303</v>
      </c>
      <c r="MJ69" t="s">
        <v>303</v>
      </c>
      <c r="MK69" t="s">
        <v>303</v>
      </c>
      <c r="ML69" t="s">
        <v>303</v>
      </c>
      <c r="MM69" t="s">
        <v>303</v>
      </c>
      <c r="MO69" t="s">
        <v>303</v>
      </c>
      <c r="MP69" t="s">
        <v>303</v>
      </c>
      <c r="MQ69" t="s">
        <v>303</v>
      </c>
      <c r="MR69" t="s">
        <v>303</v>
      </c>
      <c r="MS69" t="s">
        <v>303</v>
      </c>
      <c r="MU69" t="s">
        <v>307</v>
      </c>
      <c r="MV69" t="s">
        <v>303</v>
      </c>
      <c r="MW69" t="s">
        <v>303</v>
      </c>
      <c r="MX69" t="s">
        <v>303</v>
      </c>
      <c r="MY69" t="s">
        <v>303</v>
      </c>
      <c r="MZ69" t="s">
        <v>303</v>
      </c>
      <c r="NA69" t="s">
        <v>303</v>
      </c>
      <c r="NB69" t="s">
        <v>303</v>
      </c>
      <c r="NC69" t="s">
        <v>303</v>
      </c>
      <c r="NE69" t="s">
        <v>303</v>
      </c>
      <c r="NF69" t="s">
        <v>303</v>
      </c>
      <c r="NG69" t="s">
        <v>303</v>
      </c>
      <c r="NH69" t="s">
        <v>303</v>
      </c>
      <c r="NJ69" t="s">
        <v>325</v>
      </c>
    </row>
    <row r="70" spans="1:374" x14ac:dyDescent="0.25">
      <c r="A70">
        <v>3128</v>
      </c>
      <c r="B70" s="1">
        <v>37806</v>
      </c>
      <c r="C70" s="1">
        <v>40029</v>
      </c>
      <c r="D70">
        <v>73</v>
      </c>
      <c r="E70">
        <v>6.08</v>
      </c>
      <c r="F70" t="s">
        <v>297</v>
      </c>
      <c r="G70" t="s">
        <v>298</v>
      </c>
      <c r="H70" t="s">
        <v>299</v>
      </c>
      <c r="I70" t="s">
        <v>300</v>
      </c>
      <c r="J70" t="s">
        <v>326</v>
      </c>
      <c r="K70" t="s">
        <v>327</v>
      </c>
      <c r="M70" t="s">
        <v>303</v>
      </c>
      <c r="N70" t="s">
        <v>303</v>
      </c>
      <c r="O70" t="s">
        <v>303</v>
      </c>
      <c r="P70" t="s">
        <v>303</v>
      </c>
      <c r="Q70" t="s">
        <v>303</v>
      </c>
      <c r="R70" t="s">
        <v>303</v>
      </c>
      <c r="T70" t="s">
        <v>304</v>
      </c>
      <c r="U70" t="s">
        <v>305</v>
      </c>
      <c r="W70" t="s">
        <v>306</v>
      </c>
      <c r="X70" t="s">
        <v>307</v>
      </c>
      <c r="AA70" t="s">
        <v>308</v>
      </c>
      <c r="AC70" t="s">
        <v>309</v>
      </c>
      <c r="AE70" t="s">
        <v>328</v>
      </c>
      <c r="AF70" t="s">
        <v>310</v>
      </c>
      <c r="AH70" t="s">
        <v>306</v>
      </c>
      <c r="AI70" t="s">
        <v>306</v>
      </c>
      <c r="AJ70" t="s">
        <v>306</v>
      </c>
      <c r="AK70" t="s">
        <v>307</v>
      </c>
      <c r="AL70" t="s">
        <v>307</v>
      </c>
      <c r="AM70" t="s">
        <v>307</v>
      </c>
      <c r="AN70" t="s">
        <v>307</v>
      </c>
      <c r="AO70" t="s">
        <v>307</v>
      </c>
      <c r="AP70" t="s">
        <v>319</v>
      </c>
      <c r="AQ70" t="s">
        <v>329</v>
      </c>
      <c r="AR70">
        <v>34</v>
      </c>
      <c r="AS70">
        <v>105</v>
      </c>
      <c r="AT70" t="s">
        <v>307</v>
      </c>
      <c r="AV70" t="s">
        <v>311</v>
      </c>
      <c r="AX70" t="s">
        <v>311</v>
      </c>
      <c r="AY70" t="s">
        <v>307</v>
      </c>
      <c r="AZ70" t="s">
        <v>313</v>
      </c>
      <c r="BA70" t="s">
        <v>303</v>
      </c>
      <c r="BB70" t="s">
        <v>303</v>
      </c>
      <c r="BC70" t="s">
        <v>303</v>
      </c>
      <c r="BD70" t="s">
        <v>303</v>
      </c>
      <c r="BE70" t="s">
        <v>303</v>
      </c>
      <c r="BF70" t="s">
        <v>303</v>
      </c>
      <c r="BG70" t="s">
        <v>303</v>
      </c>
      <c r="BH70" t="s">
        <v>303</v>
      </c>
      <c r="BI70" t="s">
        <v>303</v>
      </c>
      <c r="BJ70" t="s">
        <v>303</v>
      </c>
      <c r="BK70" t="s">
        <v>303</v>
      </c>
      <c r="BL70" t="s">
        <v>303</v>
      </c>
      <c r="BM70" t="s">
        <v>303</v>
      </c>
      <c r="BN70" t="s">
        <v>314</v>
      </c>
      <c r="BO70" t="s">
        <v>303</v>
      </c>
      <c r="BP70" t="s">
        <v>303</v>
      </c>
      <c r="BQ70" t="s">
        <v>303</v>
      </c>
      <c r="BR70" t="s">
        <v>303</v>
      </c>
      <c r="BS70" t="s">
        <v>303</v>
      </c>
      <c r="BT70" t="s">
        <v>314</v>
      </c>
      <c r="BU70" t="s">
        <v>303</v>
      </c>
      <c r="BV70" t="s">
        <v>303</v>
      </c>
      <c r="BW70" t="s">
        <v>303</v>
      </c>
      <c r="BX70" t="s">
        <v>303</v>
      </c>
      <c r="BY70" t="s">
        <v>303</v>
      </c>
      <c r="BZ70" t="s">
        <v>303</v>
      </c>
      <c r="CA70" t="s">
        <v>303</v>
      </c>
      <c r="CB70" t="s">
        <v>303</v>
      </c>
      <c r="CD70" t="s">
        <v>307</v>
      </c>
      <c r="CE70" t="s">
        <v>306</v>
      </c>
      <c r="CF70" t="s">
        <v>307</v>
      </c>
      <c r="CG70" t="s">
        <v>307</v>
      </c>
      <c r="CH70" t="s">
        <v>306</v>
      </c>
      <c r="CI70" t="s">
        <v>307</v>
      </c>
      <c r="CJ70" t="s">
        <v>307</v>
      </c>
      <c r="CK70" t="s">
        <v>306</v>
      </c>
      <c r="CL70" t="s">
        <v>307</v>
      </c>
      <c r="CM70" t="s">
        <v>306</v>
      </c>
      <c r="CN70" t="s">
        <v>307</v>
      </c>
      <c r="CO70" t="s">
        <v>307</v>
      </c>
      <c r="CP70" t="s">
        <v>307</v>
      </c>
      <c r="CQ70" t="s">
        <v>307</v>
      </c>
      <c r="CR70" t="s">
        <v>307</v>
      </c>
      <c r="CS70" t="s">
        <v>306</v>
      </c>
      <c r="CT70" t="s">
        <v>303</v>
      </c>
      <c r="CU70" t="s">
        <v>314</v>
      </c>
      <c r="CV70" t="s">
        <v>303</v>
      </c>
      <c r="CW70" t="s">
        <v>303</v>
      </c>
      <c r="CZ70" t="s">
        <v>330</v>
      </c>
      <c r="DA70" t="s">
        <v>314</v>
      </c>
      <c r="DB70" t="s">
        <v>303</v>
      </c>
      <c r="DC70" t="s">
        <v>303</v>
      </c>
      <c r="DD70" t="s">
        <v>303</v>
      </c>
      <c r="DE70" t="s">
        <v>314</v>
      </c>
      <c r="DF70" t="s">
        <v>303</v>
      </c>
      <c r="DG70" t="s">
        <v>306</v>
      </c>
      <c r="DH70" t="s">
        <v>306</v>
      </c>
      <c r="DK70" t="s">
        <v>316</v>
      </c>
      <c r="DL70" t="s">
        <v>317</v>
      </c>
      <c r="DM70" t="s">
        <v>318</v>
      </c>
      <c r="DO70" t="s">
        <v>303</v>
      </c>
      <c r="DP70" t="s">
        <v>303</v>
      </c>
      <c r="DQ70" t="s">
        <v>303</v>
      </c>
      <c r="DR70" t="s">
        <v>303</v>
      </c>
      <c r="DS70" t="s">
        <v>303</v>
      </c>
      <c r="DT70" t="s">
        <v>303</v>
      </c>
      <c r="DU70" t="s">
        <v>303</v>
      </c>
      <c r="DV70" t="s">
        <v>303</v>
      </c>
      <c r="DW70" t="s">
        <v>314</v>
      </c>
      <c r="DX70" t="s">
        <v>303</v>
      </c>
      <c r="DY70" t="s">
        <v>303</v>
      </c>
      <c r="DZ70" t="s">
        <v>303</v>
      </c>
      <c r="EA70" t="s">
        <v>303</v>
      </c>
      <c r="EB70" t="s">
        <v>303</v>
      </c>
      <c r="ED70" t="s">
        <v>307</v>
      </c>
      <c r="EE70" t="s">
        <v>307</v>
      </c>
      <c r="EG70" t="s">
        <v>306</v>
      </c>
      <c r="EH70" s="2" t="s">
        <v>319</v>
      </c>
      <c r="EI70" s="2" t="s">
        <v>329</v>
      </c>
      <c r="EJ70" t="s">
        <v>306</v>
      </c>
      <c r="EK70" t="s">
        <v>331</v>
      </c>
      <c r="EL70" t="s">
        <v>332</v>
      </c>
      <c r="EM70" t="s">
        <v>306</v>
      </c>
      <c r="EN70" t="s">
        <v>303</v>
      </c>
      <c r="EO70" t="s">
        <v>307</v>
      </c>
      <c r="EP70" t="s">
        <v>307</v>
      </c>
      <c r="EQ70" t="s">
        <v>307</v>
      </c>
      <c r="ER70" t="s">
        <v>307</v>
      </c>
      <c r="ES70" t="s">
        <v>307</v>
      </c>
      <c r="ET70" t="s">
        <v>307</v>
      </c>
      <c r="EU70" t="s">
        <v>307</v>
      </c>
      <c r="EV70" t="s">
        <v>307</v>
      </c>
      <c r="EW70" t="s">
        <v>307</v>
      </c>
      <c r="EX70" t="s">
        <v>307</v>
      </c>
      <c r="FV70" t="s">
        <v>303</v>
      </c>
      <c r="FW70" t="s">
        <v>303</v>
      </c>
      <c r="FX70" t="s">
        <v>303</v>
      </c>
      <c r="FY70" t="s">
        <v>303</v>
      </c>
      <c r="GI70" t="s">
        <v>306</v>
      </c>
      <c r="GJ70" t="s">
        <v>306</v>
      </c>
      <c r="GK70" t="s">
        <v>306</v>
      </c>
      <c r="GL70" t="s">
        <v>298</v>
      </c>
      <c r="GM70" s="1">
        <v>40024</v>
      </c>
      <c r="GN70" t="s">
        <v>333</v>
      </c>
      <c r="GO70" s="1">
        <v>40011</v>
      </c>
      <c r="GP70" t="s">
        <v>333</v>
      </c>
      <c r="GQ70" t="s">
        <v>314</v>
      </c>
      <c r="GR70" t="s">
        <v>303</v>
      </c>
      <c r="GS70" t="s">
        <v>303</v>
      </c>
      <c r="GT70" t="s">
        <v>303</v>
      </c>
      <c r="GU70" t="s">
        <v>303</v>
      </c>
      <c r="GV70" t="s">
        <v>303</v>
      </c>
      <c r="GW70" t="s">
        <v>303</v>
      </c>
      <c r="GX70" t="s">
        <v>303</v>
      </c>
      <c r="GY70" t="s">
        <v>303</v>
      </c>
      <c r="HA70" t="s">
        <v>334</v>
      </c>
      <c r="HB70" t="s">
        <v>303</v>
      </c>
      <c r="HC70" t="s">
        <v>303</v>
      </c>
      <c r="HD70" t="s">
        <v>303</v>
      </c>
      <c r="HE70" t="s">
        <v>303</v>
      </c>
      <c r="HF70" t="s">
        <v>303</v>
      </c>
      <c r="HG70" t="s">
        <v>303</v>
      </c>
      <c r="HH70" t="s">
        <v>303</v>
      </c>
      <c r="HI70" t="s">
        <v>303</v>
      </c>
      <c r="HJ70" t="s">
        <v>303</v>
      </c>
      <c r="HM70" t="s">
        <v>303</v>
      </c>
      <c r="HN70" t="s">
        <v>303</v>
      </c>
      <c r="HO70" t="s">
        <v>303</v>
      </c>
      <c r="HP70" t="s">
        <v>303</v>
      </c>
      <c r="HQ70" t="s">
        <v>303</v>
      </c>
      <c r="HR70" t="s">
        <v>303</v>
      </c>
      <c r="HS70" t="s">
        <v>303</v>
      </c>
      <c r="HT70" t="s">
        <v>303</v>
      </c>
      <c r="HU70" t="s">
        <v>303</v>
      </c>
      <c r="HX70" t="s">
        <v>306</v>
      </c>
      <c r="HY70" t="s">
        <v>322</v>
      </c>
      <c r="HZ70" t="s">
        <v>335</v>
      </c>
      <c r="IA70" t="s">
        <v>303</v>
      </c>
      <c r="IB70" t="s">
        <v>303</v>
      </c>
      <c r="IC70" t="s">
        <v>303</v>
      </c>
      <c r="ID70" t="s">
        <v>303</v>
      </c>
      <c r="IE70" t="s">
        <v>303</v>
      </c>
      <c r="IF70" t="s">
        <v>303</v>
      </c>
      <c r="IG70" t="s">
        <v>303</v>
      </c>
      <c r="IH70" t="s">
        <v>303</v>
      </c>
      <c r="II70" t="s">
        <v>303</v>
      </c>
      <c r="IL70" t="s">
        <v>303</v>
      </c>
      <c r="IM70" t="s">
        <v>303</v>
      </c>
      <c r="IN70" t="s">
        <v>303</v>
      </c>
      <c r="IO70" t="s">
        <v>303</v>
      </c>
      <c r="IP70" t="s">
        <v>303</v>
      </c>
      <c r="IQ70" t="s">
        <v>303</v>
      </c>
      <c r="IR70" t="s">
        <v>303</v>
      </c>
      <c r="IS70" t="s">
        <v>303</v>
      </c>
      <c r="IT70" t="s">
        <v>303</v>
      </c>
      <c r="IU70" t="s">
        <v>303</v>
      </c>
      <c r="IV70" t="s">
        <v>303</v>
      </c>
      <c r="IW70" t="s">
        <v>303</v>
      </c>
      <c r="IX70" t="s">
        <v>303</v>
      </c>
      <c r="IY70" t="s">
        <v>303</v>
      </c>
      <c r="IZ70" t="s">
        <v>303</v>
      </c>
      <c r="JA70" t="s">
        <v>303</v>
      </c>
      <c r="JB70" t="s">
        <v>303</v>
      </c>
      <c r="JC70" t="s">
        <v>303</v>
      </c>
      <c r="JD70" t="s">
        <v>303</v>
      </c>
      <c r="JE70" t="s">
        <v>303</v>
      </c>
      <c r="JF70" t="s">
        <v>303</v>
      </c>
      <c r="JG70" t="s">
        <v>303</v>
      </c>
      <c r="JH70" t="s">
        <v>303</v>
      </c>
      <c r="JK70" t="s">
        <v>303</v>
      </c>
      <c r="JL70" t="s">
        <v>303</v>
      </c>
      <c r="JM70" t="s">
        <v>303</v>
      </c>
      <c r="JN70" t="s">
        <v>303</v>
      </c>
      <c r="JO70" t="s">
        <v>303</v>
      </c>
      <c r="JP70" t="s">
        <v>303</v>
      </c>
      <c r="JQ70" t="s">
        <v>303</v>
      </c>
      <c r="JR70" t="s">
        <v>303</v>
      </c>
      <c r="JS70" t="s">
        <v>303</v>
      </c>
      <c r="JT70" t="s">
        <v>303</v>
      </c>
      <c r="JU70" t="s">
        <v>303</v>
      </c>
      <c r="JV70" t="s">
        <v>303</v>
      </c>
      <c r="JW70" t="s">
        <v>303</v>
      </c>
      <c r="JX70" t="s">
        <v>303</v>
      </c>
      <c r="JY70" t="s">
        <v>303</v>
      </c>
      <c r="JZ70" t="s">
        <v>303</v>
      </c>
      <c r="KA70" t="s">
        <v>303</v>
      </c>
      <c r="KB70" t="s">
        <v>303</v>
      </c>
      <c r="KC70" t="s">
        <v>303</v>
      </c>
      <c r="KD70" t="s">
        <v>303</v>
      </c>
      <c r="KE70" t="s">
        <v>303</v>
      </c>
      <c r="KF70" t="s">
        <v>303</v>
      </c>
      <c r="KG70" t="s">
        <v>303</v>
      </c>
      <c r="KJ70" t="s">
        <v>303</v>
      </c>
      <c r="KK70" t="s">
        <v>303</v>
      </c>
      <c r="KL70" t="s">
        <v>303</v>
      </c>
      <c r="KM70" t="s">
        <v>303</v>
      </c>
      <c r="KN70" t="s">
        <v>303</v>
      </c>
      <c r="KO70" t="s">
        <v>303</v>
      </c>
      <c r="KP70" t="s">
        <v>303</v>
      </c>
      <c r="KQ70" t="s">
        <v>303</v>
      </c>
      <c r="KR70" t="s">
        <v>303</v>
      </c>
      <c r="KS70" t="s">
        <v>303</v>
      </c>
      <c r="KT70" t="s">
        <v>303</v>
      </c>
      <c r="KU70" t="s">
        <v>303</v>
      </c>
      <c r="KV70" t="s">
        <v>303</v>
      </c>
      <c r="KW70" t="s">
        <v>303</v>
      </c>
      <c r="KX70" t="s">
        <v>307</v>
      </c>
      <c r="LB70" t="s">
        <v>307</v>
      </c>
      <c r="LI70" t="s">
        <v>303</v>
      </c>
      <c r="LJ70" t="s">
        <v>303</v>
      </c>
      <c r="LK70" t="s">
        <v>303</v>
      </c>
      <c r="LL70" t="s">
        <v>303</v>
      </c>
      <c r="LM70" t="s">
        <v>303</v>
      </c>
      <c r="LN70" t="s">
        <v>303</v>
      </c>
      <c r="LO70" t="s">
        <v>303</v>
      </c>
      <c r="LP70" t="s">
        <v>303</v>
      </c>
      <c r="LQ70" t="s">
        <v>303</v>
      </c>
      <c r="LT70" t="s">
        <v>303</v>
      </c>
      <c r="LU70" t="s">
        <v>303</v>
      </c>
      <c r="LV70" t="s">
        <v>303</v>
      </c>
      <c r="LW70" t="s">
        <v>303</v>
      </c>
      <c r="LX70" t="s">
        <v>303</v>
      </c>
      <c r="LY70" t="s">
        <v>303</v>
      </c>
      <c r="LZ70" t="s">
        <v>303</v>
      </c>
      <c r="MA70" t="s">
        <v>303</v>
      </c>
      <c r="MB70" t="s">
        <v>303</v>
      </c>
      <c r="ME70" t="s">
        <v>306</v>
      </c>
      <c r="MF70" t="s">
        <v>314</v>
      </c>
      <c r="MG70" t="s">
        <v>303</v>
      </c>
      <c r="MH70" t="s">
        <v>303</v>
      </c>
      <c r="MI70" t="s">
        <v>303</v>
      </c>
      <c r="MJ70" t="s">
        <v>303</v>
      </c>
      <c r="MK70" t="s">
        <v>314</v>
      </c>
      <c r="ML70" t="s">
        <v>303</v>
      </c>
      <c r="MM70" t="s">
        <v>303</v>
      </c>
      <c r="MO70" t="s">
        <v>303</v>
      </c>
      <c r="MP70" t="s">
        <v>314</v>
      </c>
      <c r="MQ70" t="s">
        <v>314</v>
      </c>
      <c r="MR70" t="s">
        <v>303</v>
      </c>
      <c r="MS70" t="s">
        <v>303</v>
      </c>
      <c r="MT70" t="s">
        <v>336</v>
      </c>
      <c r="MU70" t="s">
        <v>307</v>
      </c>
      <c r="MV70" t="s">
        <v>303</v>
      </c>
      <c r="MW70" t="s">
        <v>303</v>
      </c>
      <c r="MX70" t="s">
        <v>303</v>
      </c>
      <c r="MY70" t="s">
        <v>303</v>
      </c>
      <c r="MZ70" t="s">
        <v>303</v>
      </c>
      <c r="NA70" t="s">
        <v>303</v>
      </c>
      <c r="NB70" t="s">
        <v>303</v>
      </c>
      <c r="NC70" t="s">
        <v>303</v>
      </c>
      <c r="NE70" t="s">
        <v>303</v>
      </c>
      <c r="NF70" t="s">
        <v>303</v>
      </c>
      <c r="NG70" t="s">
        <v>303</v>
      </c>
      <c r="NH70" t="s">
        <v>303</v>
      </c>
      <c r="NJ70" t="s">
        <v>325</v>
      </c>
    </row>
    <row r="71" spans="1:374" x14ac:dyDescent="0.25">
      <c r="A71">
        <v>3128.1</v>
      </c>
      <c r="B71" s="1">
        <v>37806</v>
      </c>
      <c r="C71" s="1">
        <v>40236</v>
      </c>
      <c r="D71">
        <v>79</v>
      </c>
      <c r="E71">
        <v>6.58</v>
      </c>
      <c r="F71" t="s">
        <v>297</v>
      </c>
      <c r="G71" t="s">
        <v>298</v>
      </c>
      <c r="H71" t="s">
        <v>299</v>
      </c>
      <c r="I71" t="s">
        <v>300</v>
      </c>
      <c r="J71" t="s">
        <v>301</v>
      </c>
      <c r="K71" t="s">
        <v>302</v>
      </c>
      <c r="M71" t="s">
        <v>303</v>
      </c>
      <c r="N71" t="s">
        <v>303</v>
      </c>
      <c r="O71" t="s">
        <v>303</v>
      </c>
      <c r="P71" t="s">
        <v>303</v>
      </c>
      <c r="Q71" t="s">
        <v>303</v>
      </c>
      <c r="R71" t="s">
        <v>303</v>
      </c>
      <c r="T71" t="s">
        <v>304</v>
      </c>
      <c r="U71" t="s">
        <v>305</v>
      </c>
      <c r="W71" t="s">
        <v>306</v>
      </c>
      <c r="X71" t="s">
        <v>307</v>
      </c>
      <c r="AA71" t="s">
        <v>308</v>
      </c>
      <c r="AC71" t="s">
        <v>309</v>
      </c>
      <c r="AE71" t="s">
        <v>328</v>
      </c>
      <c r="AF71" t="s">
        <v>310</v>
      </c>
      <c r="AH71" t="s">
        <v>307</v>
      </c>
      <c r="AR71">
        <v>70</v>
      </c>
      <c r="AS71">
        <v>155</v>
      </c>
      <c r="AT71" t="s">
        <v>307</v>
      </c>
      <c r="AV71" t="s">
        <v>311</v>
      </c>
      <c r="AX71" t="s">
        <v>312</v>
      </c>
      <c r="AY71" t="s">
        <v>307</v>
      </c>
      <c r="AZ71" t="s">
        <v>313</v>
      </c>
      <c r="BA71" t="s">
        <v>303</v>
      </c>
      <c r="BB71" t="s">
        <v>303</v>
      </c>
      <c r="BC71" t="s">
        <v>303</v>
      </c>
      <c r="BD71" t="s">
        <v>303</v>
      </c>
      <c r="BE71" t="s">
        <v>303</v>
      </c>
      <c r="BF71" t="s">
        <v>303</v>
      </c>
      <c r="BG71" t="s">
        <v>303</v>
      </c>
      <c r="BH71" t="s">
        <v>303</v>
      </c>
      <c r="BI71" t="s">
        <v>303</v>
      </c>
      <c r="BJ71" t="s">
        <v>303</v>
      </c>
      <c r="BK71" t="s">
        <v>303</v>
      </c>
      <c r="BL71" t="s">
        <v>303</v>
      </c>
      <c r="BM71" t="s">
        <v>303</v>
      </c>
      <c r="BN71" t="s">
        <v>314</v>
      </c>
      <c r="BO71" t="s">
        <v>314</v>
      </c>
      <c r="BP71" t="s">
        <v>303</v>
      </c>
      <c r="BQ71" t="s">
        <v>303</v>
      </c>
      <c r="BR71" t="s">
        <v>303</v>
      </c>
      <c r="BS71" t="s">
        <v>303</v>
      </c>
      <c r="BT71" t="s">
        <v>303</v>
      </c>
      <c r="BU71" t="s">
        <v>303</v>
      </c>
      <c r="BV71" t="s">
        <v>303</v>
      </c>
      <c r="BW71" t="s">
        <v>303</v>
      </c>
      <c r="BX71" t="s">
        <v>303</v>
      </c>
      <c r="BY71" t="s">
        <v>303</v>
      </c>
      <c r="BZ71" t="s">
        <v>303</v>
      </c>
      <c r="CA71" t="s">
        <v>303</v>
      </c>
      <c r="CB71" t="s">
        <v>303</v>
      </c>
      <c r="CD71" t="s">
        <v>307</v>
      </c>
      <c r="CE71" t="s">
        <v>306</v>
      </c>
      <c r="CF71" t="s">
        <v>307</v>
      </c>
      <c r="CG71" t="s">
        <v>307</v>
      </c>
      <c r="CH71" t="s">
        <v>306</v>
      </c>
      <c r="CI71" t="s">
        <v>307</v>
      </c>
      <c r="CJ71" t="s">
        <v>307</v>
      </c>
      <c r="CK71" t="s">
        <v>306</v>
      </c>
      <c r="CL71" t="s">
        <v>307</v>
      </c>
      <c r="CM71" t="s">
        <v>306</v>
      </c>
      <c r="CN71" t="s">
        <v>307</v>
      </c>
      <c r="CO71" t="s">
        <v>307</v>
      </c>
      <c r="CP71" t="s">
        <v>307</v>
      </c>
      <c r="CQ71" t="s">
        <v>307</v>
      </c>
      <c r="CR71" t="s">
        <v>307</v>
      </c>
      <c r="CS71" t="s">
        <v>306</v>
      </c>
      <c r="CT71" t="s">
        <v>303</v>
      </c>
      <c r="CU71" t="s">
        <v>314</v>
      </c>
      <c r="CV71" t="s">
        <v>303</v>
      </c>
      <c r="CW71" t="s">
        <v>303</v>
      </c>
      <c r="CZ71" t="s">
        <v>390</v>
      </c>
      <c r="DA71" t="s">
        <v>314</v>
      </c>
      <c r="DB71" t="s">
        <v>303</v>
      </c>
      <c r="DC71" t="s">
        <v>303</v>
      </c>
      <c r="DD71" t="s">
        <v>303</v>
      </c>
      <c r="DE71" t="s">
        <v>314</v>
      </c>
      <c r="DF71" t="s">
        <v>303</v>
      </c>
      <c r="DG71" t="s">
        <v>306</v>
      </c>
      <c r="DH71" t="s">
        <v>306</v>
      </c>
      <c r="DK71" t="s">
        <v>316</v>
      </c>
      <c r="DL71" t="s">
        <v>317</v>
      </c>
      <c r="DM71" t="s">
        <v>318</v>
      </c>
      <c r="DO71" t="s">
        <v>303</v>
      </c>
      <c r="DP71" t="s">
        <v>303</v>
      </c>
      <c r="DQ71" t="s">
        <v>303</v>
      </c>
      <c r="DR71" t="s">
        <v>303</v>
      </c>
      <c r="DS71" t="s">
        <v>303</v>
      </c>
      <c r="DT71" t="s">
        <v>303</v>
      </c>
      <c r="DU71" t="s">
        <v>303</v>
      </c>
      <c r="DV71" t="s">
        <v>303</v>
      </c>
      <c r="DW71" t="s">
        <v>303</v>
      </c>
      <c r="DX71" t="s">
        <v>303</v>
      </c>
      <c r="DY71" t="s">
        <v>303</v>
      </c>
      <c r="DZ71" t="s">
        <v>303</v>
      </c>
      <c r="EA71" t="s">
        <v>303</v>
      </c>
      <c r="EB71" t="s">
        <v>303</v>
      </c>
      <c r="ED71" t="s">
        <v>307</v>
      </c>
      <c r="EE71" t="s">
        <v>307</v>
      </c>
      <c r="EG71" t="s">
        <v>306</v>
      </c>
      <c r="EH71" t="s">
        <v>319</v>
      </c>
      <c r="EI71" t="s">
        <v>329</v>
      </c>
      <c r="EJ71" t="s">
        <v>306</v>
      </c>
      <c r="EK71" t="s">
        <v>361</v>
      </c>
      <c r="EL71" t="s">
        <v>345</v>
      </c>
      <c r="EM71" t="s">
        <v>307</v>
      </c>
      <c r="EN71" t="s">
        <v>314</v>
      </c>
      <c r="FV71" t="s">
        <v>303</v>
      </c>
      <c r="FW71" t="s">
        <v>303</v>
      </c>
      <c r="FX71" t="s">
        <v>303</v>
      </c>
      <c r="FY71" t="s">
        <v>303</v>
      </c>
      <c r="GI71" t="s">
        <v>307</v>
      </c>
      <c r="GJ71" t="s">
        <v>307</v>
      </c>
      <c r="GQ71" t="s">
        <v>303</v>
      </c>
      <c r="GR71" t="s">
        <v>303</v>
      </c>
      <c r="GS71" t="s">
        <v>303</v>
      </c>
      <c r="GT71" t="s">
        <v>303</v>
      </c>
      <c r="GU71" t="s">
        <v>303</v>
      </c>
      <c r="GV71" t="s">
        <v>303</v>
      </c>
      <c r="GW71" t="s">
        <v>303</v>
      </c>
      <c r="GX71" t="s">
        <v>303</v>
      </c>
      <c r="GY71" t="s">
        <v>303</v>
      </c>
      <c r="HB71" t="s">
        <v>303</v>
      </c>
      <c r="HC71" t="s">
        <v>303</v>
      </c>
      <c r="HD71" t="s">
        <v>303</v>
      </c>
      <c r="HE71" t="s">
        <v>303</v>
      </c>
      <c r="HF71" t="s">
        <v>303</v>
      </c>
      <c r="HG71" t="s">
        <v>303</v>
      </c>
      <c r="HH71" t="s">
        <v>303</v>
      </c>
      <c r="HI71" t="s">
        <v>303</v>
      </c>
      <c r="HJ71" t="s">
        <v>303</v>
      </c>
      <c r="HM71" t="s">
        <v>303</v>
      </c>
      <c r="HN71" t="s">
        <v>303</v>
      </c>
      <c r="HO71" t="s">
        <v>303</v>
      </c>
      <c r="HP71" t="s">
        <v>303</v>
      </c>
      <c r="HQ71" t="s">
        <v>303</v>
      </c>
      <c r="HR71" t="s">
        <v>303</v>
      </c>
      <c r="HS71" t="s">
        <v>303</v>
      </c>
      <c r="HT71" t="s">
        <v>303</v>
      </c>
      <c r="HU71" t="s">
        <v>303</v>
      </c>
      <c r="HX71" t="s">
        <v>306</v>
      </c>
      <c r="HY71" t="s">
        <v>322</v>
      </c>
      <c r="HZ71" t="s">
        <v>335</v>
      </c>
      <c r="IA71" t="s">
        <v>303</v>
      </c>
      <c r="IB71" t="s">
        <v>303</v>
      </c>
      <c r="IC71" t="s">
        <v>303</v>
      </c>
      <c r="ID71" t="s">
        <v>303</v>
      </c>
      <c r="IE71" t="s">
        <v>303</v>
      </c>
      <c r="IF71" t="s">
        <v>303</v>
      </c>
      <c r="IG71" t="s">
        <v>303</v>
      </c>
      <c r="IH71" t="s">
        <v>303</v>
      </c>
      <c r="II71" t="s">
        <v>303</v>
      </c>
      <c r="IL71" t="s">
        <v>303</v>
      </c>
      <c r="IM71" t="s">
        <v>303</v>
      </c>
      <c r="IN71" t="s">
        <v>303</v>
      </c>
      <c r="IO71" t="s">
        <v>303</v>
      </c>
      <c r="IP71" t="s">
        <v>303</v>
      </c>
      <c r="IQ71" t="s">
        <v>303</v>
      </c>
      <c r="IR71" t="s">
        <v>303</v>
      </c>
      <c r="IS71" t="s">
        <v>303</v>
      </c>
      <c r="IT71" t="s">
        <v>303</v>
      </c>
      <c r="IU71" t="s">
        <v>303</v>
      </c>
      <c r="IV71" t="s">
        <v>303</v>
      </c>
      <c r="IW71" t="s">
        <v>303</v>
      </c>
      <c r="IX71" t="s">
        <v>303</v>
      </c>
      <c r="IY71" t="s">
        <v>303</v>
      </c>
      <c r="IZ71" t="s">
        <v>303</v>
      </c>
      <c r="JA71" t="s">
        <v>303</v>
      </c>
      <c r="JB71" t="s">
        <v>303</v>
      </c>
      <c r="JC71" t="s">
        <v>303</v>
      </c>
      <c r="JD71" t="s">
        <v>303</v>
      </c>
      <c r="JE71" t="s">
        <v>303</v>
      </c>
      <c r="JF71" t="s">
        <v>303</v>
      </c>
      <c r="JG71" t="s">
        <v>303</v>
      </c>
      <c r="JH71" t="s">
        <v>303</v>
      </c>
      <c r="JK71" t="s">
        <v>303</v>
      </c>
      <c r="JL71" t="s">
        <v>303</v>
      </c>
      <c r="JM71" t="s">
        <v>303</v>
      </c>
      <c r="JN71" t="s">
        <v>303</v>
      </c>
      <c r="JO71" t="s">
        <v>303</v>
      </c>
      <c r="JP71" t="s">
        <v>303</v>
      </c>
      <c r="JQ71" t="s">
        <v>303</v>
      </c>
      <c r="JR71" t="s">
        <v>303</v>
      </c>
      <c r="JS71" t="s">
        <v>303</v>
      </c>
      <c r="JT71" t="s">
        <v>303</v>
      </c>
      <c r="JU71" t="s">
        <v>303</v>
      </c>
      <c r="JV71" t="s">
        <v>303</v>
      </c>
      <c r="JW71" t="s">
        <v>303</v>
      </c>
      <c r="JX71" t="s">
        <v>303</v>
      </c>
      <c r="JY71" t="s">
        <v>303</v>
      </c>
      <c r="JZ71" t="s">
        <v>303</v>
      </c>
      <c r="KA71" t="s">
        <v>303</v>
      </c>
      <c r="KB71" t="s">
        <v>303</v>
      </c>
      <c r="KC71" t="s">
        <v>303</v>
      </c>
      <c r="KD71" t="s">
        <v>303</v>
      </c>
      <c r="KE71" t="s">
        <v>303</v>
      </c>
      <c r="KF71" t="s">
        <v>303</v>
      </c>
      <c r="KG71" t="s">
        <v>303</v>
      </c>
      <c r="KJ71" t="s">
        <v>303</v>
      </c>
      <c r="KK71" t="s">
        <v>303</v>
      </c>
      <c r="KL71" t="s">
        <v>303</v>
      </c>
      <c r="KM71" t="s">
        <v>303</v>
      </c>
      <c r="KN71" t="s">
        <v>303</v>
      </c>
      <c r="KO71" t="s">
        <v>303</v>
      </c>
      <c r="KP71" t="s">
        <v>303</v>
      </c>
      <c r="KQ71" t="s">
        <v>303</v>
      </c>
      <c r="KR71" t="s">
        <v>303</v>
      </c>
      <c r="KS71" t="s">
        <v>303</v>
      </c>
      <c r="KT71" t="s">
        <v>303</v>
      </c>
      <c r="KU71" t="s">
        <v>303</v>
      </c>
      <c r="KV71" t="s">
        <v>303</v>
      </c>
      <c r="KW71" t="s">
        <v>303</v>
      </c>
      <c r="KX71" t="s">
        <v>307</v>
      </c>
      <c r="LB71" t="s">
        <v>306</v>
      </c>
      <c r="LC71" t="s">
        <v>307</v>
      </c>
      <c r="LD71" t="s">
        <v>307</v>
      </c>
      <c r="LE71" s="1">
        <v>40220</v>
      </c>
      <c r="LF71" t="s">
        <v>365</v>
      </c>
      <c r="LI71" t="s">
        <v>303</v>
      </c>
      <c r="LJ71" t="s">
        <v>303</v>
      </c>
      <c r="LK71" t="s">
        <v>303</v>
      </c>
      <c r="LL71" t="s">
        <v>303</v>
      </c>
      <c r="LM71" t="s">
        <v>303</v>
      </c>
      <c r="LN71" t="s">
        <v>303</v>
      </c>
      <c r="LO71" t="s">
        <v>303</v>
      </c>
      <c r="LP71" t="s">
        <v>303</v>
      </c>
      <c r="LQ71" t="s">
        <v>303</v>
      </c>
      <c r="LT71" t="s">
        <v>303</v>
      </c>
      <c r="LU71" t="s">
        <v>303</v>
      </c>
      <c r="LV71" t="s">
        <v>303</v>
      </c>
      <c r="LW71" t="s">
        <v>303</v>
      </c>
      <c r="LX71" t="s">
        <v>303</v>
      </c>
      <c r="LY71" t="s">
        <v>303</v>
      </c>
      <c r="LZ71" t="s">
        <v>303</v>
      </c>
      <c r="MA71" t="s">
        <v>303</v>
      </c>
      <c r="MB71" t="s">
        <v>303</v>
      </c>
      <c r="ME71" t="s">
        <v>306</v>
      </c>
      <c r="MF71" t="s">
        <v>314</v>
      </c>
      <c r="MG71" t="s">
        <v>303</v>
      </c>
      <c r="MH71" t="s">
        <v>303</v>
      </c>
      <c r="MI71" t="s">
        <v>303</v>
      </c>
      <c r="MJ71" t="s">
        <v>303</v>
      </c>
      <c r="MK71" t="s">
        <v>303</v>
      </c>
      <c r="ML71" t="s">
        <v>303</v>
      </c>
      <c r="MM71" t="s">
        <v>303</v>
      </c>
      <c r="MO71" t="s">
        <v>303</v>
      </c>
      <c r="MP71" t="s">
        <v>314</v>
      </c>
      <c r="MQ71" t="s">
        <v>303</v>
      </c>
      <c r="MR71" t="s">
        <v>303</v>
      </c>
      <c r="MS71" t="s">
        <v>303</v>
      </c>
      <c r="MU71" t="s">
        <v>307</v>
      </c>
      <c r="MV71" t="s">
        <v>303</v>
      </c>
      <c r="MW71" t="s">
        <v>303</v>
      </c>
      <c r="MX71" t="s">
        <v>303</v>
      </c>
      <c r="MY71" t="s">
        <v>303</v>
      </c>
      <c r="MZ71" t="s">
        <v>303</v>
      </c>
      <c r="NA71" t="s">
        <v>303</v>
      </c>
      <c r="NB71" t="s">
        <v>303</v>
      </c>
      <c r="NC71" t="s">
        <v>303</v>
      </c>
      <c r="NE71" t="s">
        <v>303</v>
      </c>
      <c r="NF71" t="s">
        <v>303</v>
      </c>
      <c r="NG71" t="s">
        <v>303</v>
      </c>
      <c r="NH71" t="s">
        <v>303</v>
      </c>
      <c r="NJ71" t="s">
        <v>325</v>
      </c>
    </row>
    <row r="72" spans="1:374" x14ac:dyDescent="0.25">
      <c r="A72">
        <v>3130</v>
      </c>
      <c r="B72" s="1">
        <v>33078</v>
      </c>
      <c r="C72" s="1">
        <v>40453</v>
      </c>
      <c r="D72">
        <v>243</v>
      </c>
      <c r="E72">
        <v>20.25</v>
      </c>
      <c r="F72" t="s">
        <v>337</v>
      </c>
      <c r="H72" t="s">
        <v>338</v>
      </c>
      <c r="I72" t="s">
        <v>28</v>
      </c>
      <c r="J72" t="s">
        <v>301</v>
      </c>
      <c r="K72" t="s">
        <v>302</v>
      </c>
      <c r="M72" t="s">
        <v>303</v>
      </c>
      <c r="N72" t="s">
        <v>303</v>
      </c>
      <c r="O72" t="s">
        <v>303</v>
      </c>
      <c r="P72" t="s">
        <v>303</v>
      </c>
      <c r="Q72" t="s">
        <v>303</v>
      </c>
      <c r="R72" t="s">
        <v>303</v>
      </c>
      <c r="T72" t="s">
        <v>304</v>
      </c>
      <c r="U72" t="s">
        <v>305</v>
      </c>
      <c r="W72" t="s">
        <v>306</v>
      </c>
      <c r="X72" t="s">
        <v>307</v>
      </c>
      <c r="AA72" t="s">
        <v>308</v>
      </c>
      <c r="AC72" t="s">
        <v>309</v>
      </c>
      <c r="AF72" t="s">
        <v>310</v>
      </c>
      <c r="AH72" t="s">
        <v>307</v>
      </c>
      <c r="AR72">
        <v>165</v>
      </c>
      <c r="AS72">
        <v>450</v>
      </c>
      <c r="AT72" t="s">
        <v>307</v>
      </c>
      <c r="AV72" t="s">
        <v>311</v>
      </c>
      <c r="AX72" t="s">
        <v>312</v>
      </c>
      <c r="AY72" t="s">
        <v>307</v>
      </c>
      <c r="AZ72" t="s">
        <v>313</v>
      </c>
      <c r="BA72" t="s">
        <v>303</v>
      </c>
      <c r="BB72" t="s">
        <v>303</v>
      </c>
      <c r="BC72" t="s">
        <v>303</v>
      </c>
      <c r="BD72" t="s">
        <v>303</v>
      </c>
      <c r="BE72" t="s">
        <v>303</v>
      </c>
      <c r="BF72" t="s">
        <v>303</v>
      </c>
      <c r="BG72" t="s">
        <v>303</v>
      </c>
      <c r="BH72" t="s">
        <v>303</v>
      </c>
      <c r="BI72" t="s">
        <v>303</v>
      </c>
      <c r="BJ72" t="s">
        <v>303</v>
      </c>
      <c r="BK72" t="s">
        <v>303</v>
      </c>
      <c r="BL72" t="s">
        <v>303</v>
      </c>
      <c r="BM72" t="s">
        <v>303</v>
      </c>
      <c r="BN72" t="s">
        <v>314</v>
      </c>
      <c r="BO72" t="s">
        <v>303</v>
      </c>
      <c r="BP72" t="s">
        <v>303</v>
      </c>
      <c r="BQ72" t="s">
        <v>303</v>
      </c>
      <c r="BR72" t="s">
        <v>303</v>
      </c>
      <c r="BS72" t="s">
        <v>303</v>
      </c>
      <c r="BT72" t="s">
        <v>303</v>
      </c>
      <c r="BU72" t="s">
        <v>303</v>
      </c>
      <c r="BV72" t="s">
        <v>303</v>
      </c>
      <c r="BW72" t="s">
        <v>303</v>
      </c>
      <c r="BX72" t="s">
        <v>303</v>
      </c>
      <c r="BY72" t="s">
        <v>303</v>
      </c>
      <c r="BZ72" t="s">
        <v>303</v>
      </c>
      <c r="CA72" t="s">
        <v>303</v>
      </c>
      <c r="CB72" t="s">
        <v>314</v>
      </c>
      <c r="CD72" t="s">
        <v>307</v>
      </c>
      <c r="CE72" t="s">
        <v>306</v>
      </c>
      <c r="CF72" t="s">
        <v>307</v>
      </c>
      <c r="CG72" t="s">
        <v>307</v>
      </c>
      <c r="CH72" t="s">
        <v>307</v>
      </c>
      <c r="CI72" t="s">
        <v>307</v>
      </c>
      <c r="CJ72" t="s">
        <v>307</v>
      </c>
      <c r="CK72" t="s">
        <v>307</v>
      </c>
      <c r="CL72" t="s">
        <v>307</v>
      </c>
      <c r="CM72" t="s">
        <v>307</v>
      </c>
      <c r="CN72" t="s">
        <v>306</v>
      </c>
      <c r="CO72" t="s">
        <v>307</v>
      </c>
      <c r="CP72" t="s">
        <v>307</v>
      </c>
      <c r="CQ72" t="s">
        <v>307</v>
      </c>
      <c r="CR72" t="s">
        <v>307</v>
      </c>
      <c r="CS72" t="s">
        <v>306</v>
      </c>
      <c r="CT72" t="s">
        <v>303</v>
      </c>
      <c r="CU72" t="s">
        <v>303</v>
      </c>
      <c r="CV72" t="s">
        <v>303</v>
      </c>
      <c r="CW72" t="s">
        <v>303</v>
      </c>
      <c r="CZ72" t="s">
        <v>438</v>
      </c>
      <c r="DA72" t="s">
        <v>314</v>
      </c>
      <c r="DB72" t="s">
        <v>303</v>
      </c>
      <c r="DC72" t="s">
        <v>303</v>
      </c>
      <c r="DD72" t="s">
        <v>303</v>
      </c>
      <c r="DE72" t="s">
        <v>314</v>
      </c>
      <c r="DF72" t="s">
        <v>303</v>
      </c>
      <c r="DG72" t="s">
        <v>306</v>
      </c>
      <c r="DH72" t="s">
        <v>307</v>
      </c>
      <c r="DK72" t="s">
        <v>316</v>
      </c>
      <c r="DL72" t="s">
        <v>317</v>
      </c>
      <c r="DM72" t="s">
        <v>318</v>
      </c>
      <c r="DO72" t="s">
        <v>303</v>
      </c>
      <c r="DP72" t="s">
        <v>303</v>
      </c>
      <c r="DQ72" t="s">
        <v>303</v>
      </c>
      <c r="DR72" t="s">
        <v>303</v>
      </c>
      <c r="DS72" t="s">
        <v>303</v>
      </c>
      <c r="DT72" t="s">
        <v>303</v>
      </c>
      <c r="DU72" t="s">
        <v>303</v>
      </c>
      <c r="DV72" t="s">
        <v>303</v>
      </c>
      <c r="DW72" t="s">
        <v>303</v>
      </c>
      <c r="DX72" t="s">
        <v>303</v>
      </c>
      <c r="DY72" t="s">
        <v>303</v>
      </c>
      <c r="DZ72" t="s">
        <v>303</v>
      </c>
      <c r="EA72" t="s">
        <v>303</v>
      </c>
      <c r="EB72" t="s">
        <v>303</v>
      </c>
      <c r="ED72" t="s">
        <v>307</v>
      </c>
      <c r="EE72" t="s">
        <v>307</v>
      </c>
      <c r="EG72" t="s">
        <v>307</v>
      </c>
      <c r="EJ72" t="s">
        <v>307</v>
      </c>
      <c r="EN72" t="s">
        <v>303</v>
      </c>
      <c r="EO72" t="s">
        <v>307</v>
      </c>
      <c r="EP72" t="s">
        <v>307</v>
      </c>
      <c r="EQ72" t="s">
        <v>307</v>
      </c>
      <c r="ER72" t="s">
        <v>307</v>
      </c>
      <c r="ES72" t="s">
        <v>307</v>
      </c>
      <c r="ET72" t="s">
        <v>307</v>
      </c>
      <c r="EU72" t="s">
        <v>307</v>
      </c>
      <c r="EV72" t="s">
        <v>307</v>
      </c>
      <c r="EW72" t="s">
        <v>307</v>
      </c>
      <c r="EX72" t="s">
        <v>307</v>
      </c>
      <c r="FV72" t="s">
        <v>303</v>
      </c>
      <c r="FW72" t="s">
        <v>303</v>
      </c>
      <c r="FX72" t="s">
        <v>303</v>
      </c>
      <c r="FY72" t="s">
        <v>303</v>
      </c>
      <c r="GI72" t="s">
        <v>307</v>
      </c>
      <c r="GJ72" t="s">
        <v>306</v>
      </c>
      <c r="GK72" t="s">
        <v>307</v>
      </c>
      <c r="GL72" t="s">
        <v>307</v>
      </c>
      <c r="GM72" s="1">
        <v>40451</v>
      </c>
      <c r="GN72" t="s">
        <v>365</v>
      </c>
      <c r="GO72" s="1">
        <v>40451</v>
      </c>
      <c r="GP72" t="s">
        <v>365</v>
      </c>
      <c r="GQ72" t="s">
        <v>303</v>
      </c>
      <c r="GR72" t="s">
        <v>303</v>
      </c>
      <c r="GS72" t="s">
        <v>303</v>
      </c>
      <c r="GT72" t="s">
        <v>303</v>
      </c>
      <c r="GU72" t="s">
        <v>303</v>
      </c>
      <c r="GV72" t="s">
        <v>303</v>
      </c>
      <c r="GW72" t="s">
        <v>303</v>
      </c>
      <c r="GX72" t="s">
        <v>303</v>
      </c>
      <c r="GY72" t="s">
        <v>303</v>
      </c>
      <c r="HB72" t="s">
        <v>303</v>
      </c>
      <c r="HC72" t="s">
        <v>303</v>
      </c>
      <c r="HD72" t="s">
        <v>303</v>
      </c>
      <c r="HE72" t="s">
        <v>303</v>
      </c>
      <c r="HF72" t="s">
        <v>303</v>
      </c>
      <c r="HG72" t="s">
        <v>303</v>
      </c>
      <c r="HH72" t="s">
        <v>303</v>
      </c>
      <c r="HI72" t="s">
        <v>303</v>
      </c>
      <c r="HJ72" t="s">
        <v>303</v>
      </c>
      <c r="HM72" t="s">
        <v>303</v>
      </c>
      <c r="HN72" t="s">
        <v>303</v>
      </c>
      <c r="HO72" t="s">
        <v>303</v>
      </c>
      <c r="HP72" t="s">
        <v>303</v>
      </c>
      <c r="HQ72" t="s">
        <v>303</v>
      </c>
      <c r="HR72" t="s">
        <v>303</v>
      </c>
      <c r="HS72" t="s">
        <v>303</v>
      </c>
      <c r="HT72" t="s">
        <v>303</v>
      </c>
      <c r="HU72" t="s">
        <v>303</v>
      </c>
      <c r="HX72" t="s">
        <v>306</v>
      </c>
      <c r="HY72" t="s">
        <v>322</v>
      </c>
      <c r="HZ72" t="s">
        <v>335</v>
      </c>
      <c r="IA72" t="s">
        <v>303</v>
      </c>
      <c r="IB72" t="s">
        <v>303</v>
      </c>
      <c r="IC72" t="s">
        <v>303</v>
      </c>
      <c r="ID72" t="s">
        <v>303</v>
      </c>
      <c r="IE72" t="s">
        <v>303</v>
      </c>
      <c r="IF72" t="s">
        <v>303</v>
      </c>
      <c r="IG72" t="s">
        <v>303</v>
      </c>
      <c r="IH72" t="s">
        <v>303</v>
      </c>
      <c r="II72" t="s">
        <v>303</v>
      </c>
      <c r="IL72" t="s">
        <v>303</v>
      </c>
      <c r="IM72" t="s">
        <v>303</v>
      </c>
      <c r="IN72" t="s">
        <v>303</v>
      </c>
      <c r="IO72" t="s">
        <v>303</v>
      </c>
      <c r="IP72" t="s">
        <v>303</v>
      </c>
      <c r="IQ72" t="s">
        <v>303</v>
      </c>
      <c r="IR72" t="s">
        <v>303</v>
      </c>
      <c r="IS72" t="s">
        <v>303</v>
      </c>
      <c r="IT72" t="s">
        <v>303</v>
      </c>
      <c r="IU72" t="s">
        <v>303</v>
      </c>
      <c r="IV72" t="s">
        <v>303</v>
      </c>
      <c r="IW72" t="s">
        <v>303</v>
      </c>
      <c r="IX72" t="s">
        <v>303</v>
      </c>
      <c r="IY72" t="s">
        <v>303</v>
      </c>
      <c r="IZ72" t="s">
        <v>303</v>
      </c>
      <c r="JA72" t="s">
        <v>303</v>
      </c>
      <c r="JB72" t="s">
        <v>303</v>
      </c>
      <c r="JC72" t="s">
        <v>303</v>
      </c>
      <c r="JD72" t="s">
        <v>303</v>
      </c>
      <c r="JE72" t="s">
        <v>303</v>
      </c>
      <c r="JF72" t="s">
        <v>303</v>
      </c>
      <c r="JG72" t="s">
        <v>303</v>
      </c>
      <c r="JH72" t="s">
        <v>303</v>
      </c>
      <c r="JK72" t="s">
        <v>303</v>
      </c>
      <c r="JL72" t="s">
        <v>303</v>
      </c>
      <c r="JM72" t="s">
        <v>303</v>
      </c>
      <c r="JN72" t="s">
        <v>303</v>
      </c>
      <c r="JO72" t="s">
        <v>303</v>
      </c>
      <c r="JP72" t="s">
        <v>303</v>
      </c>
      <c r="JQ72" t="s">
        <v>303</v>
      </c>
      <c r="JR72" t="s">
        <v>303</v>
      </c>
      <c r="JS72" t="s">
        <v>303</v>
      </c>
      <c r="JT72" t="s">
        <v>303</v>
      </c>
      <c r="JU72" t="s">
        <v>303</v>
      </c>
      <c r="JV72" t="s">
        <v>303</v>
      </c>
      <c r="JW72" t="s">
        <v>303</v>
      </c>
      <c r="JX72" t="s">
        <v>303</v>
      </c>
      <c r="JY72" t="s">
        <v>303</v>
      </c>
      <c r="JZ72" t="s">
        <v>303</v>
      </c>
      <c r="KA72" t="s">
        <v>303</v>
      </c>
      <c r="KB72" t="s">
        <v>303</v>
      </c>
      <c r="KC72" t="s">
        <v>303</v>
      </c>
      <c r="KD72" t="s">
        <v>303</v>
      </c>
      <c r="KE72" t="s">
        <v>303</v>
      </c>
      <c r="KF72" t="s">
        <v>303</v>
      </c>
      <c r="KG72" t="s">
        <v>303</v>
      </c>
      <c r="KJ72" t="s">
        <v>303</v>
      </c>
      <c r="KK72" t="s">
        <v>303</v>
      </c>
      <c r="KL72" t="s">
        <v>303</v>
      </c>
      <c r="KM72" t="s">
        <v>303</v>
      </c>
      <c r="KN72" t="s">
        <v>303</v>
      </c>
      <c r="KO72" t="s">
        <v>303</v>
      </c>
      <c r="KP72" t="s">
        <v>303</v>
      </c>
      <c r="KQ72" t="s">
        <v>303</v>
      </c>
      <c r="KR72" t="s">
        <v>303</v>
      </c>
      <c r="KS72" t="s">
        <v>303</v>
      </c>
      <c r="KT72" t="s">
        <v>303</v>
      </c>
      <c r="KU72" t="s">
        <v>303</v>
      </c>
      <c r="KV72" t="s">
        <v>303</v>
      </c>
      <c r="KW72" t="s">
        <v>303</v>
      </c>
      <c r="KX72" t="s">
        <v>307</v>
      </c>
      <c r="LB72" t="s">
        <v>307</v>
      </c>
      <c r="LI72" t="s">
        <v>303</v>
      </c>
      <c r="LJ72" t="s">
        <v>303</v>
      </c>
      <c r="LK72" t="s">
        <v>303</v>
      </c>
      <c r="LL72" t="s">
        <v>303</v>
      </c>
      <c r="LM72" t="s">
        <v>303</v>
      </c>
      <c r="LN72" t="s">
        <v>303</v>
      </c>
      <c r="LO72" t="s">
        <v>303</v>
      </c>
      <c r="LP72" t="s">
        <v>303</v>
      </c>
      <c r="LQ72" t="s">
        <v>303</v>
      </c>
      <c r="LT72" t="s">
        <v>303</v>
      </c>
      <c r="LU72" t="s">
        <v>303</v>
      </c>
      <c r="LV72" t="s">
        <v>303</v>
      </c>
      <c r="LW72" t="s">
        <v>303</v>
      </c>
      <c r="LX72" t="s">
        <v>303</v>
      </c>
      <c r="LY72" t="s">
        <v>303</v>
      </c>
      <c r="LZ72" t="s">
        <v>303</v>
      </c>
      <c r="MA72" t="s">
        <v>303</v>
      </c>
      <c r="MB72" t="s">
        <v>303</v>
      </c>
      <c r="ME72" t="s">
        <v>307</v>
      </c>
      <c r="MF72" t="s">
        <v>303</v>
      </c>
      <c r="MG72" t="s">
        <v>303</v>
      </c>
      <c r="MH72" t="s">
        <v>303</v>
      </c>
      <c r="MI72" t="s">
        <v>303</v>
      </c>
      <c r="MJ72" t="s">
        <v>303</v>
      </c>
      <c r="MK72" t="s">
        <v>303</v>
      </c>
      <c r="ML72" t="s">
        <v>303</v>
      </c>
      <c r="MM72" t="s">
        <v>303</v>
      </c>
      <c r="MO72" t="s">
        <v>303</v>
      </c>
      <c r="MP72" t="s">
        <v>303</v>
      </c>
      <c r="MQ72" t="s">
        <v>303</v>
      </c>
      <c r="MR72" t="s">
        <v>303</v>
      </c>
      <c r="MS72" t="s">
        <v>303</v>
      </c>
      <c r="MU72" t="s">
        <v>307</v>
      </c>
      <c r="MV72" t="s">
        <v>303</v>
      </c>
      <c r="MW72" t="s">
        <v>303</v>
      </c>
      <c r="MX72" t="s">
        <v>303</v>
      </c>
      <c r="MY72" t="s">
        <v>303</v>
      </c>
      <c r="MZ72" t="s">
        <v>303</v>
      </c>
      <c r="NA72" t="s">
        <v>303</v>
      </c>
      <c r="NB72" t="s">
        <v>303</v>
      </c>
      <c r="NC72" t="s">
        <v>303</v>
      </c>
      <c r="NE72" t="s">
        <v>303</v>
      </c>
      <c r="NF72" t="s">
        <v>303</v>
      </c>
      <c r="NG72" t="s">
        <v>303</v>
      </c>
      <c r="NH72" t="s">
        <v>303</v>
      </c>
      <c r="NJ72" t="s">
        <v>325</v>
      </c>
    </row>
    <row r="73" spans="1:374" x14ac:dyDescent="0.25">
      <c r="A73">
        <v>3131</v>
      </c>
      <c r="B73" s="1">
        <v>38348</v>
      </c>
      <c r="C73" s="1">
        <v>39989</v>
      </c>
      <c r="D73">
        <v>54</v>
      </c>
      <c r="E73">
        <v>4.5</v>
      </c>
      <c r="F73" t="s">
        <v>337</v>
      </c>
      <c r="H73" t="s">
        <v>338</v>
      </c>
      <c r="I73" t="s">
        <v>28</v>
      </c>
      <c r="J73" t="s">
        <v>326</v>
      </c>
      <c r="K73" t="s">
        <v>327</v>
      </c>
      <c r="M73" t="s">
        <v>303</v>
      </c>
      <c r="N73" t="s">
        <v>303</v>
      </c>
      <c r="O73" t="s">
        <v>303</v>
      </c>
      <c r="P73" t="s">
        <v>303</v>
      </c>
      <c r="Q73" t="s">
        <v>303</v>
      </c>
      <c r="R73" t="s">
        <v>303</v>
      </c>
      <c r="T73" t="s">
        <v>304</v>
      </c>
      <c r="U73" t="s">
        <v>305</v>
      </c>
      <c r="W73" t="s">
        <v>306</v>
      </c>
      <c r="X73" t="s">
        <v>307</v>
      </c>
      <c r="AA73" t="s">
        <v>308</v>
      </c>
      <c r="AC73" t="s">
        <v>28</v>
      </c>
      <c r="AD73">
        <v>7</v>
      </c>
      <c r="AF73" t="s">
        <v>310</v>
      </c>
      <c r="AH73" t="s">
        <v>306</v>
      </c>
      <c r="AI73" t="s">
        <v>307</v>
      </c>
      <c r="AJ73" t="s">
        <v>307</v>
      </c>
      <c r="AK73" t="s">
        <v>307</v>
      </c>
      <c r="AL73" t="s">
        <v>307</v>
      </c>
      <c r="AM73" t="s">
        <v>307</v>
      </c>
      <c r="AN73" t="s">
        <v>307</v>
      </c>
      <c r="AO73" t="s">
        <v>307</v>
      </c>
      <c r="AR73">
        <v>83</v>
      </c>
      <c r="AS73">
        <v>200</v>
      </c>
      <c r="AT73" t="s">
        <v>307</v>
      </c>
      <c r="AV73">
        <v>16</v>
      </c>
      <c r="AX73">
        <v>10</v>
      </c>
      <c r="AY73" t="s">
        <v>306</v>
      </c>
      <c r="AZ73" t="s">
        <v>313</v>
      </c>
      <c r="BA73" t="s">
        <v>303</v>
      </c>
      <c r="BB73" t="s">
        <v>303</v>
      </c>
      <c r="BC73" t="s">
        <v>303</v>
      </c>
      <c r="BD73" t="s">
        <v>303</v>
      </c>
      <c r="BE73" t="s">
        <v>303</v>
      </c>
      <c r="BF73" t="s">
        <v>303</v>
      </c>
      <c r="BG73" t="s">
        <v>303</v>
      </c>
      <c r="BH73" t="s">
        <v>303</v>
      </c>
      <c r="BI73" t="s">
        <v>303</v>
      </c>
      <c r="BJ73" t="s">
        <v>303</v>
      </c>
      <c r="BK73" t="s">
        <v>303</v>
      </c>
      <c r="BL73" t="s">
        <v>303</v>
      </c>
      <c r="BM73" t="s">
        <v>303</v>
      </c>
      <c r="BN73" t="s">
        <v>314</v>
      </c>
      <c r="BO73" t="s">
        <v>314</v>
      </c>
      <c r="BP73" t="s">
        <v>303</v>
      </c>
      <c r="BQ73" t="s">
        <v>303</v>
      </c>
      <c r="BR73" t="s">
        <v>303</v>
      </c>
      <c r="BS73" t="s">
        <v>303</v>
      </c>
      <c r="BT73" t="s">
        <v>303</v>
      </c>
      <c r="BU73" t="s">
        <v>303</v>
      </c>
      <c r="BV73" t="s">
        <v>303</v>
      </c>
      <c r="BW73" t="s">
        <v>303</v>
      </c>
      <c r="BX73" t="s">
        <v>303</v>
      </c>
      <c r="BY73" t="s">
        <v>303</v>
      </c>
      <c r="BZ73" t="s">
        <v>303</v>
      </c>
      <c r="CA73" t="s">
        <v>303</v>
      </c>
      <c r="CB73" t="s">
        <v>303</v>
      </c>
      <c r="CD73" t="s">
        <v>307</v>
      </c>
      <c r="CE73" t="s">
        <v>306</v>
      </c>
      <c r="CF73" t="s">
        <v>307</v>
      </c>
      <c r="CG73" t="s">
        <v>307</v>
      </c>
      <c r="CH73" t="s">
        <v>307</v>
      </c>
      <c r="CI73" t="s">
        <v>307</v>
      </c>
      <c r="CJ73" t="s">
        <v>307</v>
      </c>
      <c r="CK73" t="s">
        <v>307</v>
      </c>
      <c r="CL73" t="s">
        <v>307</v>
      </c>
      <c r="CM73" t="s">
        <v>307</v>
      </c>
      <c r="CN73" t="s">
        <v>306</v>
      </c>
      <c r="CO73" t="s">
        <v>307</v>
      </c>
      <c r="CP73" t="s">
        <v>307</v>
      </c>
      <c r="CQ73" t="s">
        <v>307</v>
      </c>
      <c r="CR73" t="s">
        <v>306</v>
      </c>
      <c r="CS73" t="s">
        <v>307</v>
      </c>
      <c r="CT73" t="s">
        <v>303</v>
      </c>
      <c r="CU73" t="s">
        <v>303</v>
      </c>
      <c r="CV73" t="s">
        <v>303</v>
      </c>
      <c r="CW73" t="s">
        <v>303</v>
      </c>
      <c r="DA73" t="s">
        <v>303</v>
      </c>
      <c r="DB73" t="s">
        <v>303</v>
      </c>
      <c r="DC73" t="s">
        <v>303</v>
      </c>
      <c r="DD73" t="s">
        <v>303</v>
      </c>
      <c r="DE73" t="s">
        <v>303</v>
      </c>
      <c r="DF73" t="s">
        <v>314</v>
      </c>
      <c r="DG73" t="s">
        <v>306</v>
      </c>
      <c r="DH73" t="s">
        <v>307</v>
      </c>
      <c r="DK73" t="s">
        <v>316</v>
      </c>
      <c r="DL73" t="s">
        <v>317</v>
      </c>
      <c r="DM73" t="s">
        <v>318</v>
      </c>
      <c r="DO73" t="s">
        <v>303</v>
      </c>
      <c r="DP73" t="s">
        <v>303</v>
      </c>
      <c r="DQ73" t="s">
        <v>303</v>
      </c>
      <c r="DR73" t="s">
        <v>303</v>
      </c>
      <c r="DS73" t="s">
        <v>303</v>
      </c>
      <c r="DT73" t="s">
        <v>303</v>
      </c>
      <c r="DU73" t="s">
        <v>303</v>
      </c>
      <c r="DV73" t="s">
        <v>303</v>
      </c>
      <c r="DW73" t="s">
        <v>303</v>
      </c>
      <c r="DX73" t="s">
        <v>303</v>
      </c>
      <c r="DY73" t="s">
        <v>303</v>
      </c>
      <c r="DZ73" t="s">
        <v>303</v>
      </c>
      <c r="EA73" t="s">
        <v>303</v>
      </c>
      <c r="EB73" t="s">
        <v>303</v>
      </c>
      <c r="ED73" t="s">
        <v>307</v>
      </c>
      <c r="EE73" t="s">
        <v>307</v>
      </c>
      <c r="EG73" t="s">
        <v>306</v>
      </c>
      <c r="EH73" s="2" t="s">
        <v>339</v>
      </c>
      <c r="EI73" s="2"/>
      <c r="EJ73" t="s">
        <v>306</v>
      </c>
      <c r="EK73" t="s">
        <v>340</v>
      </c>
      <c r="EN73" t="s">
        <v>303</v>
      </c>
      <c r="EO73" t="s">
        <v>307</v>
      </c>
      <c r="EP73" t="s">
        <v>307</v>
      </c>
      <c r="EQ73" t="s">
        <v>307</v>
      </c>
      <c r="ER73" t="s">
        <v>307</v>
      </c>
      <c r="ES73" t="s">
        <v>307</v>
      </c>
      <c r="ET73" t="s">
        <v>307</v>
      </c>
      <c r="EU73" t="s">
        <v>307</v>
      </c>
      <c r="EV73" t="s">
        <v>307</v>
      </c>
      <c r="EW73" t="s">
        <v>307</v>
      </c>
      <c r="EX73" t="s">
        <v>306</v>
      </c>
      <c r="FV73" t="s">
        <v>303</v>
      </c>
      <c r="FW73" t="s">
        <v>303</v>
      </c>
      <c r="FX73" t="s">
        <v>303</v>
      </c>
      <c r="FY73" t="s">
        <v>303</v>
      </c>
      <c r="GF73" s="1">
        <v>39149</v>
      </c>
      <c r="GI73" t="s">
        <v>307</v>
      </c>
      <c r="GJ73" t="s">
        <v>306</v>
      </c>
      <c r="GK73" t="s">
        <v>307</v>
      </c>
      <c r="GL73" t="s">
        <v>307</v>
      </c>
      <c r="GM73" s="1">
        <v>39941</v>
      </c>
      <c r="GN73" t="s">
        <v>333</v>
      </c>
      <c r="GO73" s="1">
        <v>39941</v>
      </c>
      <c r="GP73" t="s">
        <v>333</v>
      </c>
      <c r="GQ73" t="s">
        <v>314</v>
      </c>
      <c r="GR73" t="s">
        <v>303</v>
      </c>
      <c r="GS73" t="s">
        <v>303</v>
      </c>
      <c r="GT73" t="s">
        <v>303</v>
      </c>
      <c r="GU73" t="s">
        <v>303</v>
      </c>
      <c r="GV73" t="s">
        <v>303</v>
      </c>
      <c r="GW73" t="s">
        <v>303</v>
      </c>
      <c r="GX73" t="s">
        <v>303</v>
      </c>
      <c r="GY73" t="s">
        <v>303</v>
      </c>
      <c r="HA73" t="s">
        <v>334</v>
      </c>
      <c r="HB73" t="s">
        <v>303</v>
      </c>
      <c r="HC73" t="s">
        <v>303</v>
      </c>
      <c r="HD73" t="s">
        <v>303</v>
      </c>
      <c r="HE73" t="s">
        <v>303</v>
      </c>
      <c r="HF73" t="s">
        <v>303</v>
      </c>
      <c r="HG73" t="s">
        <v>303</v>
      </c>
      <c r="HH73" t="s">
        <v>303</v>
      </c>
      <c r="HI73" t="s">
        <v>303</v>
      </c>
      <c r="HJ73" t="s">
        <v>303</v>
      </c>
      <c r="HM73" t="s">
        <v>303</v>
      </c>
      <c r="HN73" t="s">
        <v>303</v>
      </c>
      <c r="HO73" t="s">
        <v>303</v>
      </c>
      <c r="HP73" t="s">
        <v>303</v>
      </c>
      <c r="HQ73" t="s">
        <v>303</v>
      </c>
      <c r="HR73" t="s">
        <v>303</v>
      </c>
      <c r="HS73" t="s">
        <v>303</v>
      </c>
      <c r="HT73" t="s">
        <v>303</v>
      </c>
      <c r="HU73" t="s">
        <v>303</v>
      </c>
      <c r="HX73" t="s">
        <v>306</v>
      </c>
      <c r="HY73" t="s">
        <v>323</v>
      </c>
      <c r="HZ73" t="s">
        <v>323</v>
      </c>
      <c r="IA73" t="s">
        <v>314</v>
      </c>
      <c r="IB73" t="s">
        <v>303</v>
      </c>
      <c r="IC73" t="s">
        <v>303</v>
      </c>
      <c r="ID73" t="s">
        <v>303</v>
      </c>
      <c r="IE73" t="s">
        <v>303</v>
      </c>
      <c r="IF73" t="s">
        <v>303</v>
      </c>
      <c r="IG73" t="s">
        <v>303</v>
      </c>
      <c r="IH73" t="s">
        <v>303</v>
      </c>
      <c r="II73" t="s">
        <v>303</v>
      </c>
      <c r="IK73" t="s">
        <v>324</v>
      </c>
      <c r="IL73" t="s">
        <v>303</v>
      </c>
      <c r="IM73" t="s">
        <v>303</v>
      </c>
      <c r="IN73" t="s">
        <v>303</v>
      </c>
      <c r="IO73" t="s">
        <v>303</v>
      </c>
      <c r="IP73" t="s">
        <v>303</v>
      </c>
      <c r="IQ73" t="s">
        <v>303</v>
      </c>
      <c r="IR73" t="s">
        <v>303</v>
      </c>
      <c r="IS73" t="s">
        <v>303</v>
      </c>
      <c r="IT73" t="s">
        <v>303</v>
      </c>
      <c r="IU73" t="s">
        <v>303</v>
      </c>
      <c r="IV73" t="s">
        <v>303</v>
      </c>
      <c r="IW73" t="s">
        <v>303</v>
      </c>
      <c r="IX73" t="s">
        <v>303</v>
      </c>
      <c r="IY73" t="s">
        <v>303</v>
      </c>
      <c r="IZ73" t="s">
        <v>303</v>
      </c>
      <c r="JA73" t="s">
        <v>303</v>
      </c>
      <c r="JB73" t="s">
        <v>303</v>
      </c>
      <c r="JC73" t="s">
        <v>303</v>
      </c>
      <c r="JD73" t="s">
        <v>303</v>
      </c>
      <c r="JE73" t="s">
        <v>303</v>
      </c>
      <c r="JF73" t="s">
        <v>303</v>
      </c>
      <c r="JG73" t="s">
        <v>303</v>
      </c>
      <c r="JH73" t="s">
        <v>303</v>
      </c>
      <c r="JK73" t="s">
        <v>303</v>
      </c>
      <c r="JL73" t="s">
        <v>303</v>
      </c>
      <c r="JM73" t="s">
        <v>303</v>
      </c>
      <c r="JN73" t="s">
        <v>303</v>
      </c>
      <c r="JO73" t="s">
        <v>303</v>
      </c>
      <c r="JP73" t="s">
        <v>303</v>
      </c>
      <c r="JQ73" t="s">
        <v>303</v>
      </c>
      <c r="JR73" t="s">
        <v>303</v>
      </c>
      <c r="JS73" t="s">
        <v>303</v>
      </c>
      <c r="JT73" t="s">
        <v>303</v>
      </c>
      <c r="JU73" t="s">
        <v>303</v>
      </c>
      <c r="JV73" t="s">
        <v>303</v>
      </c>
      <c r="JW73" t="s">
        <v>303</v>
      </c>
      <c r="JX73" t="s">
        <v>303</v>
      </c>
      <c r="JY73" t="s">
        <v>303</v>
      </c>
      <c r="JZ73" t="s">
        <v>303</v>
      </c>
      <c r="KA73" t="s">
        <v>303</v>
      </c>
      <c r="KB73" t="s">
        <v>303</v>
      </c>
      <c r="KC73" t="s">
        <v>303</v>
      </c>
      <c r="KD73" t="s">
        <v>303</v>
      </c>
      <c r="KE73" t="s">
        <v>303</v>
      </c>
      <c r="KF73" t="s">
        <v>303</v>
      </c>
      <c r="KG73" t="s">
        <v>303</v>
      </c>
      <c r="KJ73" t="s">
        <v>303</v>
      </c>
      <c r="KK73" t="s">
        <v>303</v>
      </c>
      <c r="KL73" t="s">
        <v>303</v>
      </c>
      <c r="KM73" t="s">
        <v>303</v>
      </c>
      <c r="KN73" t="s">
        <v>303</v>
      </c>
      <c r="KO73" t="s">
        <v>303</v>
      </c>
      <c r="KP73" t="s">
        <v>303</v>
      </c>
      <c r="KQ73" t="s">
        <v>303</v>
      </c>
      <c r="KR73" t="s">
        <v>303</v>
      </c>
      <c r="KS73" t="s">
        <v>303</v>
      </c>
      <c r="KT73" t="s">
        <v>303</v>
      </c>
      <c r="KU73" t="s">
        <v>303</v>
      </c>
      <c r="KV73" t="s">
        <v>303</v>
      </c>
      <c r="KW73" t="s">
        <v>303</v>
      </c>
      <c r="KX73" t="s">
        <v>307</v>
      </c>
      <c r="LB73" t="s">
        <v>307</v>
      </c>
      <c r="LI73" t="s">
        <v>303</v>
      </c>
      <c r="LJ73" t="s">
        <v>303</v>
      </c>
      <c r="LK73" t="s">
        <v>303</v>
      </c>
      <c r="LL73" t="s">
        <v>303</v>
      </c>
      <c r="LM73" t="s">
        <v>303</v>
      </c>
      <c r="LN73" t="s">
        <v>303</v>
      </c>
      <c r="LO73" t="s">
        <v>303</v>
      </c>
      <c r="LP73" t="s">
        <v>303</v>
      </c>
      <c r="LQ73" t="s">
        <v>303</v>
      </c>
      <c r="LT73" t="s">
        <v>303</v>
      </c>
      <c r="LU73" t="s">
        <v>303</v>
      </c>
      <c r="LV73" t="s">
        <v>303</v>
      </c>
      <c r="LW73" t="s">
        <v>303</v>
      </c>
      <c r="LX73" t="s">
        <v>303</v>
      </c>
      <c r="LY73" t="s">
        <v>303</v>
      </c>
      <c r="LZ73" t="s">
        <v>303</v>
      </c>
      <c r="MA73" t="s">
        <v>303</v>
      </c>
      <c r="MB73" t="s">
        <v>303</v>
      </c>
      <c r="ME73" t="s">
        <v>306</v>
      </c>
      <c r="MF73" t="s">
        <v>303</v>
      </c>
      <c r="MG73" t="s">
        <v>303</v>
      </c>
      <c r="MH73" t="s">
        <v>303</v>
      </c>
      <c r="MI73" t="s">
        <v>314</v>
      </c>
      <c r="MJ73" t="s">
        <v>303</v>
      </c>
      <c r="MK73" t="s">
        <v>303</v>
      </c>
      <c r="ML73" t="s">
        <v>303</v>
      </c>
      <c r="MM73" t="s">
        <v>303</v>
      </c>
      <c r="MO73" t="s">
        <v>303</v>
      </c>
      <c r="MP73" t="s">
        <v>314</v>
      </c>
      <c r="MQ73" t="s">
        <v>303</v>
      </c>
      <c r="MR73" t="s">
        <v>303</v>
      </c>
      <c r="MS73" t="s">
        <v>303</v>
      </c>
      <c r="MU73" t="s">
        <v>307</v>
      </c>
      <c r="MV73" t="s">
        <v>303</v>
      </c>
      <c r="MW73" t="s">
        <v>303</v>
      </c>
      <c r="MX73" t="s">
        <v>303</v>
      </c>
      <c r="MY73" t="s">
        <v>303</v>
      </c>
      <c r="MZ73" t="s">
        <v>303</v>
      </c>
      <c r="NA73" t="s">
        <v>303</v>
      </c>
      <c r="NB73" t="s">
        <v>303</v>
      </c>
      <c r="NC73" t="s">
        <v>303</v>
      </c>
      <c r="NE73" t="s">
        <v>303</v>
      </c>
      <c r="NF73" t="s">
        <v>303</v>
      </c>
      <c r="NG73" t="s">
        <v>303</v>
      </c>
      <c r="NH73" t="s">
        <v>303</v>
      </c>
      <c r="NJ73" t="s">
        <v>325</v>
      </c>
    </row>
    <row r="74" spans="1:374" x14ac:dyDescent="0.25">
      <c r="A74">
        <v>3131.1</v>
      </c>
      <c r="B74" s="1">
        <v>38348</v>
      </c>
      <c r="C74" s="1">
        <v>40255</v>
      </c>
      <c r="D74">
        <v>63</v>
      </c>
      <c r="E74">
        <v>5.25</v>
      </c>
      <c r="F74" t="s">
        <v>337</v>
      </c>
      <c r="H74" t="s">
        <v>338</v>
      </c>
      <c r="I74" t="s">
        <v>28</v>
      </c>
      <c r="J74" t="s">
        <v>326</v>
      </c>
      <c r="K74" t="s">
        <v>327</v>
      </c>
      <c r="M74" t="s">
        <v>303</v>
      </c>
      <c r="N74" t="s">
        <v>303</v>
      </c>
      <c r="O74" t="s">
        <v>303</v>
      </c>
      <c r="P74" t="s">
        <v>303</v>
      </c>
      <c r="Q74" t="s">
        <v>303</v>
      </c>
      <c r="R74" t="s">
        <v>303</v>
      </c>
      <c r="T74" t="s">
        <v>304</v>
      </c>
      <c r="U74" t="s">
        <v>305</v>
      </c>
      <c r="W74" t="s">
        <v>306</v>
      </c>
      <c r="X74" t="s">
        <v>307</v>
      </c>
      <c r="AA74" t="s">
        <v>308</v>
      </c>
      <c r="AC74" t="s">
        <v>28</v>
      </c>
      <c r="AD74">
        <v>7</v>
      </c>
      <c r="AF74" t="s">
        <v>310</v>
      </c>
      <c r="AH74" t="s">
        <v>306</v>
      </c>
      <c r="AI74" t="s">
        <v>307</v>
      </c>
      <c r="AJ74" t="s">
        <v>307</v>
      </c>
      <c r="AK74" t="s">
        <v>307</v>
      </c>
      <c r="AL74" t="s">
        <v>307</v>
      </c>
      <c r="AM74" t="s">
        <v>307</v>
      </c>
      <c r="AN74" t="s">
        <v>307</v>
      </c>
      <c r="AO74" t="s">
        <v>307</v>
      </c>
      <c r="AR74">
        <v>120</v>
      </c>
      <c r="AS74">
        <v>314</v>
      </c>
      <c r="AT74" t="s">
        <v>307</v>
      </c>
      <c r="AV74" t="s">
        <v>311</v>
      </c>
      <c r="AX74">
        <v>22</v>
      </c>
      <c r="AY74" t="s">
        <v>306</v>
      </c>
      <c r="AZ74" t="s">
        <v>313</v>
      </c>
      <c r="BA74" t="s">
        <v>303</v>
      </c>
      <c r="BB74" t="s">
        <v>303</v>
      </c>
      <c r="BC74" t="s">
        <v>303</v>
      </c>
      <c r="BD74" t="s">
        <v>303</v>
      </c>
      <c r="BE74" t="s">
        <v>303</v>
      </c>
      <c r="BF74" t="s">
        <v>303</v>
      </c>
      <c r="BG74" t="s">
        <v>303</v>
      </c>
      <c r="BH74" t="s">
        <v>303</v>
      </c>
      <c r="BI74" t="s">
        <v>303</v>
      </c>
      <c r="BJ74" t="s">
        <v>303</v>
      </c>
      <c r="BK74" t="s">
        <v>303</v>
      </c>
      <c r="BL74" t="s">
        <v>303</v>
      </c>
      <c r="BM74" t="s">
        <v>303</v>
      </c>
      <c r="BN74" t="s">
        <v>314</v>
      </c>
      <c r="BO74" t="s">
        <v>314</v>
      </c>
      <c r="BP74" t="s">
        <v>303</v>
      </c>
      <c r="BQ74" t="s">
        <v>303</v>
      </c>
      <c r="BR74" t="s">
        <v>303</v>
      </c>
      <c r="BS74" t="s">
        <v>303</v>
      </c>
      <c r="BT74" t="s">
        <v>303</v>
      </c>
      <c r="BU74" t="s">
        <v>303</v>
      </c>
      <c r="BV74" t="s">
        <v>303</v>
      </c>
      <c r="BW74" t="s">
        <v>303</v>
      </c>
      <c r="BX74" t="s">
        <v>303</v>
      </c>
      <c r="BY74" t="s">
        <v>303</v>
      </c>
      <c r="BZ74" t="s">
        <v>303</v>
      </c>
      <c r="CA74" t="s">
        <v>303</v>
      </c>
      <c r="CB74" t="s">
        <v>303</v>
      </c>
      <c r="CD74" t="s">
        <v>307</v>
      </c>
      <c r="CE74" t="s">
        <v>306</v>
      </c>
      <c r="CF74" t="s">
        <v>307</v>
      </c>
      <c r="CG74" t="s">
        <v>307</v>
      </c>
      <c r="CH74" t="s">
        <v>307</v>
      </c>
      <c r="CI74" t="s">
        <v>307</v>
      </c>
      <c r="CJ74" t="s">
        <v>307</v>
      </c>
      <c r="CK74" t="s">
        <v>307</v>
      </c>
      <c r="CL74" t="s">
        <v>307</v>
      </c>
      <c r="CM74" t="s">
        <v>307</v>
      </c>
      <c r="CN74" t="s">
        <v>306</v>
      </c>
      <c r="CO74" t="s">
        <v>307</v>
      </c>
      <c r="CP74" t="s">
        <v>307</v>
      </c>
      <c r="CQ74" t="s">
        <v>307</v>
      </c>
      <c r="CR74" t="s">
        <v>306</v>
      </c>
      <c r="CS74" t="s">
        <v>307</v>
      </c>
      <c r="CT74" t="s">
        <v>303</v>
      </c>
      <c r="CU74" t="s">
        <v>303</v>
      </c>
      <c r="CV74" t="s">
        <v>303</v>
      </c>
      <c r="CW74" t="s">
        <v>303</v>
      </c>
      <c r="DA74" t="s">
        <v>303</v>
      </c>
      <c r="DB74" t="s">
        <v>303</v>
      </c>
      <c r="DC74" t="s">
        <v>303</v>
      </c>
      <c r="DD74" t="s">
        <v>303</v>
      </c>
      <c r="DE74" t="s">
        <v>303</v>
      </c>
      <c r="DF74" t="s">
        <v>314</v>
      </c>
      <c r="DG74" t="s">
        <v>306</v>
      </c>
      <c r="DH74" t="s">
        <v>307</v>
      </c>
      <c r="DK74" t="s">
        <v>316</v>
      </c>
      <c r="DL74" t="s">
        <v>317</v>
      </c>
      <c r="DM74" t="s">
        <v>318</v>
      </c>
      <c r="DO74" t="s">
        <v>303</v>
      </c>
      <c r="DP74" t="s">
        <v>303</v>
      </c>
      <c r="DQ74" t="s">
        <v>303</v>
      </c>
      <c r="DR74" t="s">
        <v>303</v>
      </c>
      <c r="DS74" t="s">
        <v>303</v>
      </c>
      <c r="DT74" t="s">
        <v>303</v>
      </c>
      <c r="DU74" t="s">
        <v>303</v>
      </c>
      <c r="DV74" t="s">
        <v>303</v>
      </c>
      <c r="DW74" t="s">
        <v>303</v>
      </c>
      <c r="DX74" t="s">
        <v>303</v>
      </c>
      <c r="DY74" t="s">
        <v>303</v>
      </c>
      <c r="DZ74" t="s">
        <v>303</v>
      </c>
      <c r="EA74" t="s">
        <v>303</v>
      </c>
      <c r="EB74" t="s">
        <v>314</v>
      </c>
      <c r="EC74" t="s">
        <v>357</v>
      </c>
      <c r="ED74" t="s">
        <v>307</v>
      </c>
      <c r="EE74" t="s">
        <v>307</v>
      </c>
      <c r="EG74" t="s">
        <v>306</v>
      </c>
      <c r="EH74" t="s">
        <v>339</v>
      </c>
      <c r="EJ74" t="s">
        <v>306</v>
      </c>
      <c r="EK74" t="s">
        <v>361</v>
      </c>
      <c r="EL74" t="s">
        <v>353</v>
      </c>
      <c r="EM74" t="s">
        <v>307</v>
      </c>
      <c r="EN74" t="s">
        <v>303</v>
      </c>
      <c r="EO74" t="s">
        <v>307</v>
      </c>
      <c r="EP74" t="s">
        <v>307</v>
      </c>
      <c r="EQ74" t="s">
        <v>307</v>
      </c>
      <c r="ER74" t="s">
        <v>307</v>
      </c>
      <c r="ES74" t="s">
        <v>307</v>
      </c>
      <c r="ET74" t="s">
        <v>307</v>
      </c>
      <c r="EU74" t="s">
        <v>307</v>
      </c>
      <c r="EV74" t="s">
        <v>307</v>
      </c>
      <c r="EW74" t="s">
        <v>307</v>
      </c>
      <c r="EX74" t="s">
        <v>306</v>
      </c>
      <c r="FV74" t="s">
        <v>303</v>
      </c>
      <c r="FW74" t="s">
        <v>303</v>
      </c>
      <c r="FX74" t="s">
        <v>303</v>
      </c>
      <c r="FY74" t="s">
        <v>303</v>
      </c>
      <c r="GF74" s="1">
        <v>39149</v>
      </c>
      <c r="GI74" t="s">
        <v>307</v>
      </c>
      <c r="GJ74" t="s">
        <v>307</v>
      </c>
      <c r="GQ74" t="s">
        <v>303</v>
      </c>
      <c r="GR74" t="s">
        <v>303</v>
      </c>
      <c r="GS74" t="s">
        <v>303</v>
      </c>
      <c r="GT74" t="s">
        <v>303</v>
      </c>
      <c r="GU74" t="s">
        <v>303</v>
      </c>
      <c r="GV74" t="s">
        <v>303</v>
      </c>
      <c r="GW74" t="s">
        <v>303</v>
      </c>
      <c r="GX74" t="s">
        <v>303</v>
      </c>
      <c r="GY74" t="s">
        <v>303</v>
      </c>
      <c r="HB74" t="s">
        <v>303</v>
      </c>
      <c r="HC74" t="s">
        <v>303</v>
      </c>
      <c r="HD74" t="s">
        <v>303</v>
      </c>
      <c r="HE74" t="s">
        <v>303</v>
      </c>
      <c r="HF74" t="s">
        <v>303</v>
      </c>
      <c r="HG74" t="s">
        <v>303</v>
      </c>
      <c r="HH74" t="s">
        <v>303</v>
      </c>
      <c r="HI74" t="s">
        <v>303</v>
      </c>
      <c r="HJ74" t="s">
        <v>303</v>
      </c>
      <c r="HM74" t="s">
        <v>303</v>
      </c>
      <c r="HN74" t="s">
        <v>303</v>
      </c>
      <c r="HO74" t="s">
        <v>303</v>
      </c>
      <c r="HP74" t="s">
        <v>303</v>
      </c>
      <c r="HQ74" t="s">
        <v>303</v>
      </c>
      <c r="HR74" t="s">
        <v>303</v>
      </c>
      <c r="HS74" t="s">
        <v>303</v>
      </c>
      <c r="HT74" t="s">
        <v>303</v>
      </c>
      <c r="HU74" t="s">
        <v>303</v>
      </c>
      <c r="HX74" t="s">
        <v>306</v>
      </c>
      <c r="HY74" t="s">
        <v>322</v>
      </c>
      <c r="HZ74" t="s">
        <v>323</v>
      </c>
      <c r="IA74" t="s">
        <v>314</v>
      </c>
      <c r="IB74" t="s">
        <v>303</v>
      </c>
      <c r="IC74" t="s">
        <v>303</v>
      </c>
      <c r="ID74" t="s">
        <v>303</v>
      </c>
      <c r="IE74" t="s">
        <v>303</v>
      </c>
      <c r="IF74" t="s">
        <v>303</v>
      </c>
      <c r="IG74" t="s">
        <v>303</v>
      </c>
      <c r="IH74" t="s">
        <v>303</v>
      </c>
      <c r="II74" t="s">
        <v>303</v>
      </c>
      <c r="IK74" t="s">
        <v>324</v>
      </c>
      <c r="IL74" t="s">
        <v>303</v>
      </c>
      <c r="IM74" t="s">
        <v>303</v>
      </c>
      <c r="IN74" t="s">
        <v>303</v>
      </c>
      <c r="IO74" t="s">
        <v>303</v>
      </c>
      <c r="IP74" t="s">
        <v>303</v>
      </c>
      <c r="IQ74" t="s">
        <v>303</v>
      </c>
      <c r="IR74" t="s">
        <v>303</v>
      </c>
      <c r="IS74" t="s">
        <v>303</v>
      </c>
      <c r="IT74" t="s">
        <v>303</v>
      </c>
      <c r="IU74" t="s">
        <v>303</v>
      </c>
      <c r="IV74" t="s">
        <v>303</v>
      </c>
      <c r="IW74" t="s">
        <v>303</v>
      </c>
      <c r="IX74" t="s">
        <v>303</v>
      </c>
      <c r="IY74" t="s">
        <v>303</v>
      </c>
      <c r="IZ74" t="s">
        <v>303</v>
      </c>
      <c r="JA74" t="s">
        <v>303</v>
      </c>
      <c r="JB74" t="s">
        <v>303</v>
      </c>
      <c r="JC74" t="s">
        <v>303</v>
      </c>
      <c r="JD74" t="s">
        <v>303</v>
      </c>
      <c r="JE74" t="s">
        <v>303</v>
      </c>
      <c r="JF74" t="s">
        <v>303</v>
      </c>
      <c r="JG74" t="s">
        <v>303</v>
      </c>
      <c r="JH74" t="s">
        <v>303</v>
      </c>
      <c r="JK74" t="s">
        <v>303</v>
      </c>
      <c r="JL74" t="s">
        <v>303</v>
      </c>
      <c r="JM74" t="s">
        <v>303</v>
      </c>
      <c r="JN74" t="s">
        <v>303</v>
      </c>
      <c r="JO74" t="s">
        <v>303</v>
      </c>
      <c r="JP74" t="s">
        <v>303</v>
      </c>
      <c r="JQ74" t="s">
        <v>303</v>
      </c>
      <c r="JR74" t="s">
        <v>303</v>
      </c>
      <c r="JS74" t="s">
        <v>303</v>
      </c>
      <c r="JT74" t="s">
        <v>303</v>
      </c>
      <c r="JU74" t="s">
        <v>303</v>
      </c>
      <c r="JV74" t="s">
        <v>303</v>
      </c>
      <c r="JW74" t="s">
        <v>303</v>
      </c>
      <c r="JX74" t="s">
        <v>303</v>
      </c>
      <c r="JY74" t="s">
        <v>303</v>
      </c>
      <c r="JZ74" t="s">
        <v>303</v>
      </c>
      <c r="KA74" t="s">
        <v>303</v>
      </c>
      <c r="KB74" t="s">
        <v>303</v>
      </c>
      <c r="KC74" t="s">
        <v>303</v>
      </c>
      <c r="KD74" t="s">
        <v>303</v>
      </c>
      <c r="KE74" t="s">
        <v>303</v>
      </c>
      <c r="KF74" t="s">
        <v>303</v>
      </c>
      <c r="KG74" t="s">
        <v>303</v>
      </c>
      <c r="KJ74" t="s">
        <v>303</v>
      </c>
      <c r="KK74" t="s">
        <v>303</v>
      </c>
      <c r="KL74" t="s">
        <v>303</v>
      </c>
      <c r="KM74" t="s">
        <v>303</v>
      </c>
      <c r="KN74" t="s">
        <v>303</v>
      </c>
      <c r="KO74" t="s">
        <v>303</v>
      </c>
      <c r="KP74" t="s">
        <v>303</v>
      </c>
      <c r="KQ74" t="s">
        <v>303</v>
      </c>
      <c r="KR74" t="s">
        <v>303</v>
      </c>
      <c r="KS74" t="s">
        <v>303</v>
      </c>
      <c r="KT74" t="s">
        <v>303</v>
      </c>
      <c r="KU74" t="s">
        <v>303</v>
      </c>
      <c r="KV74" t="s">
        <v>303</v>
      </c>
      <c r="KW74" t="s">
        <v>303</v>
      </c>
      <c r="KX74" t="s">
        <v>307</v>
      </c>
      <c r="LB74" t="s">
        <v>307</v>
      </c>
      <c r="LI74" t="s">
        <v>303</v>
      </c>
      <c r="LJ74" t="s">
        <v>303</v>
      </c>
      <c r="LK74" t="s">
        <v>303</v>
      </c>
      <c r="LL74" t="s">
        <v>303</v>
      </c>
      <c r="LM74" t="s">
        <v>303</v>
      </c>
      <c r="LN74" t="s">
        <v>303</v>
      </c>
      <c r="LO74" t="s">
        <v>303</v>
      </c>
      <c r="LP74" t="s">
        <v>303</v>
      </c>
      <c r="LQ74" t="s">
        <v>303</v>
      </c>
      <c r="LT74" t="s">
        <v>303</v>
      </c>
      <c r="LU74" t="s">
        <v>303</v>
      </c>
      <c r="LV74" t="s">
        <v>303</v>
      </c>
      <c r="LW74" t="s">
        <v>303</v>
      </c>
      <c r="LX74" t="s">
        <v>303</v>
      </c>
      <c r="LY74" t="s">
        <v>303</v>
      </c>
      <c r="LZ74" t="s">
        <v>303</v>
      </c>
      <c r="MA74" t="s">
        <v>303</v>
      </c>
      <c r="MB74" t="s">
        <v>303</v>
      </c>
      <c r="ME74" t="s">
        <v>307</v>
      </c>
      <c r="MF74" t="s">
        <v>303</v>
      </c>
      <c r="MG74" t="s">
        <v>303</v>
      </c>
      <c r="MH74" t="s">
        <v>303</v>
      </c>
      <c r="MI74" t="s">
        <v>303</v>
      </c>
      <c r="MJ74" t="s">
        <v>303</v>
      </c>
      <c r="MK74" t="s">
        <v>303</v>
      </c>
      <c r="ML74" t="s">
        <v>303</v>
      </c>
      <c r="MM74" t="s">
        <v>303</v>
      </c>
      <c r="MO74" t="s">
        <v>303</v>
      </c>
      <c r="MP74" t="s">
        <v>303</v>
      </c>
      <c r="MQ74" t="s">
        <v>303</v>
      </c>
      <c r="MR74" t="s">
        <v>303</v>
      </c>
      <c r="MS74" t="s">
        <v>303</v>
      </c>
      <c r="MU74" t="s">
        <v>307</v>
      </c>
      <c r="MV74" t="s">
        <v>303</v>
      </c>
      <c r="MW74" t="s">
        <v>303</v>
      </c>
      <c r="MX74" t="s">
        <v>303</v>
      </c>
      <c r="MY74" t="s">
        <v>303</v>
      </c>
      <c r="MZ74" t="s">
        <v>303</v>
      </c>
      <c r="NA74" t="s">
        <v>303</v>
      </c>
      <c r="NB74" t="s">
        <v>303</v>
      </c>
      <c r="NC74" t="s">
        <v>303</v>
      </c>
      <c r="NE74" t="s">
        <v>303</v>
      </c>
      <c r="NF74" t="s">
        <v>303</v>
      </c>
      <c r="NG74" t="s">
        <v>303</v>
      </c>
      <c r="NH74" t="s">
        <v>303</v>
      </c>
      <c r="NJ74" t="s">
        <v>325</v>
      </c>
    </row>
    <row r="75" spans="1:374" x14ac:dyDescent="0.25">
      <c r="A75">
        <v>3133</v>
      </c>
      <c r="B75" s="1">
        <v>36271</v>
      </c>
      <c r="C75" s="1">
        <v>40087</v>
      </c>
      <c r="D75">
        <v>126</v>
      </c>
      <c r="E75">
        <v>10.5</v>
      </c>
      <c r="F75" t="s">
        <v>297</v>
      </c>
      <c r="G75" t="s">
        <v>298</v>
      </c>
      <c r="H75" t="s">
        <v>299</v>
      </c>
      <c r="I75" t="s">
        <v>300</v>
      </c>
      <c r="J75" t="s">
        <v>326</v>
      </c>
      <c r="K75" t="s">
        <v>327</v>
      </c>
      <c r="M75" t="s">
        <v>303</v>
      </c>
      <c r="N75" t="s">
        <v>303</v>
      </c>
      <c r="O75" t="s">
        <v>303</v>
      </c>
      <c r="P75" t="s">
        <v>303</v>
      </c>
      <c r="Q75" t="s">
        <v>303</v>
      </c>
      <c r="R75" t="s">
        <v>303</v>
      </c>
      <c r="T75" t="s">
        <v>304</v>
      </c>
      <c r="U75" t="s">
        <v>305</v>
      </c>
      <c r="W75" t="s">
        <v>306</v>
      </c>
      <c r="X75" t="s">
        <v>307</v>
      </c>
      <c r="AA75" t="s">
        <v>308</v>
      </c>
      <c r="AC75" t="s">
        <v>28</v>
      </c>
      <c r="AD75">
        <v>7</v>
      </c>
      <c r="AF75" t="s">
        <v>310</v>
      </c>
      <c r="AH75" t="s">
        <v>306</v>
      </c>
      <c r="AI75" t="s">
        <v>307</v>
      </c>
      <c r="AJ75" t="s">
        <v>307</v>
      </c>
      <c r="AK75" t="s">
        <v>307</v>
      </c>
      <c r="AL75" t="s">
        <v>307</v>
      </c>
      <c r="AM75" t="s">
        <v>307</v>
      </c>
      <c r="AN75" t="s">
        <v>307</v>
      </c>
      <c r="AO75" t="s">
        <v>306</v>
      </c>
      <c r="AR75">
        <v>90</v>
      </c>
      <c r="AS75">
        <v>125</v>
      </c>
      <c r="AT75" t="s">
        <v>306</v>
      </c>
      <c r="AV75">
        <v>45</v>
      </c>
      <c r="AX75">
        <v>15</v>
      </c>
      <c r="AY75" t="s">
        <v>306</v>
      </c>
      <c r="AZ75" t="s">
        <v>313</v>
      </c>
      <c r="BA75" t="s">
        <v>303</v>
      </c>
      <c r="BB75" t="s">
        <v>303</v>
      </c>
      <c r="BC75" t="s">
        <v>303</v>
      </c>
      <c r="BD75" t="s">
        <v>303</v>
      </c>
      <c r="BE75" t="s">
        <v>303</v>
      </c>
      <c r="BF75" t="s">
        <v>303</v>
      </c>
      <c r="BG75" t="s">
        <v>303</v>
      </c>
      <c r="BH75" t="s">
        <v>303</v>
      </c>
      <c r="BI75" t="s">
        <v>303</v>
      </c>
      <c r="BJ75" t="s">
        <v>303</v>
      </c>
      <c r="BK75" t="s">
        <v>303</v>
      </c>
      <c r="BL75" t="s">
        <v>303</v>
      </c>
      <c r="BM75" t="s">
        <v>303</v>
      </c>
      <c r="BN75" t="s">
        <v>314</v>
      </c>
      <c r="BO75" t="s">
        <v>303</v>
      </c>
      <c r="BP75" t="s">
        <v>303</v>
      </c>
      <c r="BQ75" t="s">
        <v>303</v>
      </c>
      <c r="BR75" t="s">
        <v>303</v>
      </c>
      <c r="BS75" t="s">
        <v>303</v>
      </c>
      <c r="BT75" t="s">
        <v>303</v>
      </c>
      <c r="BU75" t="s">
        <v>303</v>
      </c>
      <c r="BV75" t="s">
        <v>303</v>
      </c>
      <c r="BW75" t="s">
        <v>303</v>
      </c>
      <c r="BX75" t="s">
        <v>303</v>
      </c>
      <c r="BY75" t="s">
        <v>303</v>
      </c>
      <c r="BZ75" t="s">
        <v>314</v>
      </c>
      <c r="CA75" t="s">
        <v>303</v>
      </c>
      <c r="CB75" t="s">
        <v>303</v>
      </c>
      <c r="CC75" t="s">
        <v>371</v>
      </c>
      <c r="CE75" t="s">
        <v>306</v>
      </c>
      <c r="CM75" t="s">
        <v>306</v>
      </c>
      <c r="CN75" t="s">
        <v>306</v>
      </c>
      <c r="CS75" t="s">
        <v>306</v>
      </c>
      <c r="CT75" t="s">
        <v>303</v>
      </c>
      <c r="CU75" t="s">
        <v>303</v>
      </c>
      <c r="CV75" t="s">
        <v>303</v>
      </c>
      <c r="CW75" t="s">
        <v>303</v>
      </c>
      <c r="CZ75" t="s">
        <v>417</v>
      </c>
      <c r="DA75" t="s">
        <v>314</v>
      </c>
      <c r="DB75" t="s">
        <v>303</v>
      </c>
      <c r="DC75" t="s">
        <v>303</v>
      </c>
      <c r="DD75" t="s">
        <v>303</v>
      </c>
      <c r="DE75" t="s">
        <v>314</v>
      </c>
      <c r="DF75" t="s">
        <v>303</v>
      </c>
      <c r="DG75" t="s">
        <v>306</v>
      </c>
      <c r="DH75" t="s">
        <v>307</v>
      </c>
      <c r="DK75" t="s">
        <v>316</v>
      </c>
      <c r="DL75" t="s">
        <v>317</v>
      </c>
      <c r="DM75" t="s">
        <v>318</v>
      </c>
      <c r="DO75" t="s">
        <v>303</v>
      </c>
      <c r="DP75" t="s">
        <v>303</v>
      </c>
      <c r="DQ75" t="s">
        <v>303</v>
      </c>
      <c r="DR75" t="s">
        <v>303</v>
      </c>
      <c r="DS75" t="s">
        <v>303</v>
      </c>
      <c r="DT75" t="s">
        <v>303</v>
      </c>
      <c r="DU75" t="s">
        <v>303</v>
      </c>
      <c r="DV75" t="s">
        <v>303</v>
      </c>
      <c r="DW75" t="s">
        <v>303</v>
      </c>
      <c r="DX75" t="s">
        <v>303</v>
      </c>
      <c r="DY75" t="s">
        <v>303</v>
      </c>
      <c r="DZ75" t="s">
        <v>303</v>
      </c>
      <c r="EA75" t="s">
        <v>303</v>
      </c>
      <c r="EB75" t="s">
        <v>314</v>
      </c>
      <c r="EC75" t="s">
        <v>357</v>
      </c>
      <c r="ED75" t="s">
        <v>307</v>
      </c>
      <c r="EE75" t="s">
        <v>307</v>
      </c>
      <c r="EG75" t="s">
        <v>307</v>
      </c>
      <c r="EJ75" t="s">
        <v>307</v>
      </c>
      <c r="EN75" t="s">
        <v>314</v>
      </c>
      <c r="FV75" t="s">
        <v>303</v>
      </c>
      <c r="FW75" t="s">
        <v>303</v>
      </c>
      <c r="FX75" t="s">
        <v>303</v>
      </c>
      <c r="FY75" t="s">
        <v>303</v>
      </c>
      <c r="GI75" t="s">
        <v>307</v>
      </c>
      <c r="GJ75" t="s">
        <v>307</v>
      </c>
      <c r="GQ75" t="s">
        <v>303</v>
      </c>
      <c r="GR75" t="s">
        <v>303</v>
      </c>
      <c r="GS75" t="s">
        <v>303</v>
      </c>
      <c r="GT75" t="s">
        <v>303</v>
      </c>
      <c r="GU75" t="s">
        <v>303</v>
      </c>
      <c r="GV75" t="s">
        <v>303</v>
      </c>
      <c r="GW75" t="s">
        <v>303</v>
      </c>
      <c r="GX75" t="s">
        <v>303</v>
      </c>
      <c r="GY75" t="s">
        <v>303</v>
      </c>
      <c r="HB75" t="s">
        <v>303</v>
      </c>
      <c r="HC75" t="s">
        <v>303</v>
      </c>
      <c r="HD75" t="s">
        <v>303</v>
      </c>
      <c r="HE75" t="s">
        <v>303</v>
      </c>
      <c r="HF75" t="s">
        <v>303</v>
      </c>
      <c r="HG75" t="s">
        <v>303</v>
      </c>
      <c r="HH75" t="s">
        <v>303</v>
      </c>
      <c r="HI75" t="s">
        <v>303</v>
      </c>
      <c r="HJ75" t="s">
        <v>303</v>
      </c>
      <c r="HM75" t="s">
        <v>303</v>
      </c>
      <c r="HN75" t="s">
        <v>303</v>
      </c>
      <c r="HO75" t="s">
        <v>303</v>
      </c>
      <c r="HP75" t="s">
        <v>303</v>
      </c>
      <c r="HQ75" t="s">
        <v>303</v>
      </c>
      <c r="HR75" t="s">
        <v>303</v>
      </c>
      <c r="HS75" t="s">
        <v>303</v>
      </c>
      <c r="HT75" t="s">
        <v>303</v>
      </c>
      <c r="HU75" t="s">
        <v>303</v>
      </c>
      <c r="HX75" t="s">
        <v>306</v>
      </c>
      <c r="HY75" t="s">
        <v>322</v>
      </c>
      <c r="HZ75" t="s">
        <v>323</v>
      </c>
      <c r="IA75" t="s">
        <v>303</v>
      </c>
      <c r="IB75" t="s">
        <v>303</v>
      </c>
      <c r="IC75" t="s">
        <v>303</v>
      </c>
      <c r="ID75" t="s">
        <v>303</v>
      </c>
      <c r="IE75" t="s">
        <v>303</v>
      </c>
      <c r="IF75" t="s">
        <v>314</v>
      </c>
      <c r="IG75" t="s">
        <v>303</v>
      </c>
      <c r="IH75" t="s">
        <v>303</v>
      </c>
      <c r="II75" t="s">
        <v>303</v>
      </c>
      <c r="IK75" t="s">
        <v>377</v>
      </c>
      <c r="IL75" t="s">
        <v>314</v>
      </c>
      <c r="IM75" t="s">
        <v>314</v>
      </c>
      <c r="IN75" t="s">
        <v>314</v>
      </c>
      <c r="IO75" t="s">
        <v>314</v>
      </c>
      <c r="IP75" t="s">
        <v>303</v>
      </c>
      <c r="IQ75" t="s">
        <v>303</v>
      </c>
      <c r="IR75" t="s">
        <v>303</v>
      </c>
      <c r="IS75" t="s">
        <v>303</v>
      </c>
      <c r="IT75" t="s">
        <v>303</v>
      </c>
      <c r="IU75" t="s">
        <v>303</v>
      </c>
      <c r="IV75" t="s">
        <v>303</v>
      </c>
      <c r="IW75" t="s">
        <v>303</v>
      </c>
      <c r="IX75" t="s">
        <v>303</v>
      </c>
      <c r="IY75" t="s">
        <v>303</v>
      </c>
      <c r="IZ75" t="s">
        <v>303</v>
      </c>
      <c r="JA75" t="s">
        <v>303</v>
      </c>
      <c r="JB75" t="s">
        <v>303</v>
      </c>
      <c r="JC75" t="s">
        <v>303</v>
      </c>
      <c r="JD75" t="s">
        <v>303</v>
      </c>
      <c r="JE75" t="s">
        <v>303</v>
      </c>
      <c r="JF75" t="s">
        <v>303</v>
      </c>
      <c r="JG75" t="s">
        <v>303</v>
      </c>
      <c r="JH75" t="s">
        <v>303</v>
      </c>
      <c r="JK75" t="s">
        <v>303</v>
      </c>
      <c r="JL75" t="s">
        <v>303</v>
      </c>
      <c r="JM75" t="s">
        <v>303</v>
      </c>
      <c r="JN75" t="s">
        <v>303</v>
      </c>
      <c r="JO75" t="s">
        <v>303</v>
      </c>
      <c r="JP75" t="s">
        <v>303</v>
      </c>
      <c r="JQ75" t="s">
        <v>303</v>
      </c>
      <c r="JR75" t="s">
        <v>303</v>
      </c>
      <c r="JS75" t="s">
        <v>303</v>
      </c>
      <c r="JT75" t="s">
        <v>303</v>
      </c>
      <c r="JU75" t="s">
        <v>303</v>
      </c>
      <c r="JV75" t="s">
        <v>303</v>
      </c>
      <c r="JW75" t="s">
        <v>303</v>
      </c>
      <c r="JX75" t="s">
        <v>303</v>
      </c>
      <c r="JY75" t="s">
        <v>303</v>
      </c>
      <c r="JZ75" t="s">
        <v>303</v>
      </c>
      <c r="KA75" t="s">
        <v>303</v>
      </c>
      <c r="KB75" t="s">
        <v>303</v>
      </c>
      <c r="KC75" t="s">
        <v>303</v>
      </c>
      <c r="KD75" t="s">
        <v>303</v>
      </c>
      <c r="KE75" t="s">
        <v>303</v>
      </c>
      <c r="KF75" t="s">
        <v>303</v>
      </c>
      <c r="KG75" t="s">
        <v>303</v>
      </c>
      <c r="KJ75" t="s">
        <v>303</v>
      </c>
      <c r="KK75" t="s">
        <v>303</v>
      </c>
      <c r="KL75" t="s">
        <v>303</v>
      </c>
      <c r="KM75" t="s">
        <v>303</v>
      </c>
      <c r="KN75" t="s">
        <v>303</v>
      </c>
      <c r="KO75" t="s">
        <v>303</v>
      </c>
      <c r="KP75" t="s">
        <v>303</v>
      </c>
      <c r="KQ75" t="s">
        <v>303</v>
      </c>
      <c r="KR75" t="s">
        <v>303</v>
      </c>
      <c r="KS75" t="s">
        <v>303</v>
      </c>
      <c r="KT75" t="s">
        <v>303</v>
      </c>
      <c r="KU75" t="s">
        <v>303</v>
      </c>
      <c r="KV75" t="s">
        <v>303</v>
      </c>
      <c r="KW75" t="s">
        <v>303</v>
      </c>
      <c r="KX75" t="s">
        <v>307</v>
      </c>
      <c r="LB75" t="s">
        <v>307</v>
      </c>
      <c r="LI75" t="s">
        <v>303</v>
      </c>
      <c r="LJ75" t="s">
        <v>303</v>
      </c>
      <c r="LK75" t="s">
        <v>303</v>
      </c>
      <c r="LL75" t="s">
        <v>303</v>
      </c>
      <c r="LM75" t="s">
        <v>303</v>
      </c>
      <c r="LN75" t="s">
        <v>303</v>
      </c>
      <c r="LO75" t="s">
        <v>303</v>
      </c>
      <c r="LP75" t="s">
        <v>303</v>
      </c>
      <c r="LQ75" t="s">
        <v>303</v>
      </c>
      <c r="LT75" t="s">
        <v>303</v>
      </c>
      <c r="LU75" t="s">
        <v>303</v>
      </c>
      <c r="LV75" t="s">
        <v>303</v>
      </c>
      <c r="LW75" t="s">
        <v>303</v>
      </c>
      <c r="LX75" t="s">
        <v>303</v>
      </c>
      <c r="LY75" t="s">
        <v>303</v>
      </c>
      <c r="LZ75" t="s">
        <v>303</v>
      </c>
      <c r="MA75" t="s">
        <v>303</v>
      </c>
      <c r="MB75" t="s">
        <v>303</v>
      </c>
      <c r="ME75" t="s">
        <v>306</v>
      </c>
      <c r="MF75" t="s">
        <v>314</v>
      </c>
      <c r="MG75" t="s">
        <v>303</v>
      </c>
      <c r="MH75" t="s">
        <v>303</v>
      </c>
      <c r="MI75" t="s">
        <v>303</v>
      </c>
      <c r="MJ75" t="s">
        <v>303</v>
      </c>
      <c r="MK75" t="s">
        <v>303</v>
      </c>
      <c r="ML75" t="s">
        <v>303</v>
      </c>
      <c r="MM75" t="s">
        <v>303</v>
      </c>
      <c r="MO75" t="s">
        <v>303</v>
      </c>
      <c r="MP75" t="s">
        <v>314</v>
      </c>
      <c r="MQ75" t="s">
        <v>303</v>
      </c>
      <c r="MR75" t="s">
        <v>303</v>
      </c>
      <c r="MS75" t="s">
        <v>303</v>
      </c>
      <c r="MU75" t="s">
        <v>307</v>
      </c>
      <c r="MV75" t="s">
        <v>303</v>
      </c>
      <c r="MW75" t="s">
        <v>303</v>
      </c>
      <c r="MX75" t="s">
        <v>303</v>
      </c>
      <c r="MY75" t="s">
        <v>303</v>
      </c>
      <c r="MZ75" t="s">
        <v>303</v>
      </c>
      <c r="NA75" t="s">
        <v>303</v>
      </c>
      <c r="NB75" t="s">
        <v>303</v>
      </c>
      <c r="NC75" t="s">
        <v>303</v>
      </c>
      <c r="NE75" t="s">
        <v>303</v>
      </c>
      <c r="NF75" t="s">
        <v>303</v>
      </c>
      <c r="NG75" t="s">
        <v>303</v>
      </c>
      <c r="NH75" t="s">
        <v>303</v>
      </c>
      <c r="NJ75" t="s">
        <v>325</v>
      </c>
    </row>
    <row r="76" spans="1:374" x14ac:dyDescent="0.25">
      <c r="A76">
        <v>3135</v>
      </c>
      <c r="B76" s="1">
        <v>32912</v>
      </c>
      <c r="C76" s="1">
        <v>39989</v>
      </c>
      <c r="D76">
        <v>232</v>
      </c>
      <c r="E76">
        <v>19.329999999999998</v>
      </c>
      <c r="F76" t="s">
        <v>337</v>
      </c>
      <c r="H76" t="s">
        <v>299</v>
      </c>
      <c r="I76" t="s">
        <v>300</v>
      </c>
      <c r="J76" t="s">
        <v>326</v>
      </c>
      <c r="K76" t="s">
        <v>327</v>
      </c>
      <c r="M76" t="s">
        <v>303</v>
      </c>
      <c r="N76" t="s">
        <v>303</v>
      </c>
      <c r="O76" t="s">
        <v>303</v>
      </c>
      <c r="P76" t="s">
        <v>303</v>
      </c>
      <c r="Q76" t="s">
        <v>303</v>
      </c>
      <c r="R76" t="s">
        <v>303</v>
      </c>
      <c r="T76" t="s">
        <v>304</v>
      </c>
      <c r="U76" t="s">
        <v>305</v>
      </c>
      <c r="W76" t="s">
        <v>306</v>
      </c>
      <c r="X76" t="s">
        <v>307</v>
      </c>
      <c r="AA76" t="s">
        <v>308</v>
      </c>
      <c r="AC76" t="s">
        <v>309</v>
      </c>
      <c r="AF76" t="s">
        <v>310</v>
      </c>
      <c r="AH76" t="s">
        <v>306</v>
      </c>
      <c r="AI76" t="s">
        <v>307</v>
      </c>
      <c r="AJ76" t="s">
        <v>307</v>
      </c>
      <c r="AK76" t="s">
        <v>307</v>
      </c>
      <c r="AL76" t="s">
        <v>307</v>
      </c>
      <c r="AM76" t="s">
        <v>307</v>
      </c>
      <c r="AN76" t="s">
        <v>307</v>
      </c>
      <c r="AO76" t="s">
        <v>307</v>
      </c>
      <c r="AR76">
        <v>335</v>
      </c>
      <c r="AS76">
        <v>650</v>
      </c>
      <c r="AT76" t="s">
        <v>307</v>
      </c>
      <c r="AU76">
        <v>25</v>
      </c>
      <c r="AV76">
        <v>28</v>
      </c>
      <c r="AX76" t="s">
        <v>311</v>
      </c>
      <c r="AY76" t="s">
        <v>306</v>
      </c>
      <c r="AZ76" t="s">
        <v>313</v>
      </c>
      <c r="BA76" t="s">
        <v>303</v>
      </c>
      <c r="BB76" t="s">
        <v>303</v>
      </c>
      <c r="BC76" t="s">
        <v>303</v>
      </c>
      <c r="BD76" t="s">
        <v>303</v>
      </c>
      <c r="BE76" t="s">
        <v>303</v>
      </c>
      <c r="BF76" t="s">
        <v>303</v>
      </c>
      <c r="BG76" t="s">
        <v>303</v>
      </c>
      <c r="BH76" t="s">
        <v>303</v>
      </c>
      <c r="BI76" t="s">
        <v>303</v>
      </c>
      <c r="BJ76" t="s">
        <v>303</v>
      </c>
      <c r="BK76" t="s">
        <v>303</v>
      </c>
      <c r="BL76" t="s">
        <v>303</v>
      </c>
      <c r="BM76" t="s">
        <v>303</v>
      </c>
      <c r="BN76" t="s">
        <v>314</v>
      </c>
      <c r="BO76" t="s">
        <v>303</v>
      </c>
      <c r="BP76" t="s">
        <v>303</v>
      </c>
      <c r="BQ76" t="s">
        <v>303</v>
      </c>
      <c r="BR76" t="s">
        <v>303</v>
      </c>
      <c r="BS76" t="s">
        <v>303</v>
      </c>
      <c r="BT76" t="s">
        <v>303</v>
      </c>
      <c r="BU76" t="s">
        <v>303</v>
      </c>
      <c r="BV76" t="s">
        <v>303</v>
      </c>
      <c r="BW76" t="s">
        <v>314</v>
      </c>
      <c r="BX76" t="s">
        <v>303</v>
      </c>
      <c r="BY76" t="s">
        <v>303</v>
      </c>
      <c r="BZ76" t="s">
        <v>303</v>
      </c>
      <c r="CA76" t="s">
        <v>303</v>
      </c>
      <c r="CB76" t="s">
        <v>303</v>
      </c>
      <c r="CD76" t="s">
        <v>307</v>
      </c>
      <c r="CE76" t="s">
        <v>306</v>
      </c>
      <c r="CF76" t="s">
        <v>307</v>
      </c>
      <c r="CG76" t="s">
        <v>307</v>
      </c>
      <c r="CH76" t="s">
        <v>307</v>
      </c>
      <c r="CI76" t="s">
        <v>307</v>
      </c>
      <c r="CJ76" t="s">
        <v>307</v>
      </c>
      <c r="CK76" t="s">
        <v>307</v>
      </c>
      <c r="CL76" t="s">
        <v>307</v>
      </c>
      <c r="CM76" t="s">
        <v>307</v>
      </c>
      <c r="CN76" t="s">
        <v>307</v>
      </c>
      <c r="CO76" t="s">
        <v>307</v>
      </c>
      <c r="CP76" t="s">
        <v>307</v>
      </c>
      <c r="CQ76" t="s">
        <v>307</v>
      </c>
      <c r="CR76" t="s">
        <v>307</v>
      </c>
      <c r="CS76" t="s">
        <v>306</v>
      </c>
      <c r="CT76" t="s">
        <v>303</v>
      </c>
      <c r="CU76" t="s">
        <v>303</v>
      </c>
      <c r="CV76" t="s">
        <v>303</v>
      </c>
      <c r="CW76" t="s">
        <v>303</v>
      </c>
      <c r="CZ76" t="s">
        <v>391</v>
      </c>
      <c r="DA76" t="s">
        <v>303</v>
      </c>
      <c r="DB76" t="s">
        <v>303</v>
      </c>
      <c r="DC76" t="s">
        <v>314</v>
      </c>
      <c r="DD76" t="s">
        <v>303</v>
      </c>
      <c r="DE76" t="s">
        <v>314</v>
      </c>
      <c r="DF76" t="s">
        <v>303</v>
      </c>
      <c r="DG76" t="s">
        <v>306</v>
      </c>
      <c r="DH76" t="s">
        <v>306</v>
      </c>
      <c r="DK76" t="s">
        <v>316</v>
      </c>
      <c r="DL76" t="s">
        <v>317</v>
      </c>
      <c r="DM76" t="s">
        <v>318</v>
      </c>
      <c r="DO76" t="s">
        <v>303</v>
      </c>
      <c r="DP76" t="s">
        <v>303</v>
      </c>
      <c r="DQ76" t="s">
        <v>303</v>
      </c>
      <c r="DR76" t="s">
        <v>303</v>
      </c>
      <c r="DS76" t="s">
        <v>303</v>
      </c>
      <c r="DT76" t="s">
        <v>303</v>
      </c>
      <c r="DU76" t="s">
        <v>303</v>
      </c>
      <c r="DV76" t="s">
        <v>303</v>
      </c>
      <c r="DW76" t="s">
        <v>303</v>
      </c>
      <c r="DX76" t="s">
        <v>303</v>
      </c>
      <c r="DY76" t="s">
        <v>303</v>
      </c>
      <c r="DZ76" t="s">
        <v>303</v>
      </c>
      <c r="EA76" t="s">
        <v>303</v>
      </c>
      <c r="EB76" t="s">
        <v>314</v>
      </c>
      <c r="EC76" t="s">
        <v>357</v>
      </c>
      <c r="ED76" t="s">
        <v>307</v>
      </c>
      <c r="EE76" t="s">
        <v>307</v>
      </c>
      <c r="EG76" t="s">
        <v>306</v>
      </c>
      <c r="EH76" t="s">
        <v>319</v>
      </c>
      <c r="EI76" t="s">
        <v>329</v>
      </c>
      <c r="EJ76" t="s">
        <v>306</v>
      </c>
      <c r="EK76" t="s">
        <v>340</v>
      </c>
      <c r="EN76" t="s">
        <v>314</v>
      </c>
      <c r="FV76" t="s">
        <v>303</v>
      </c>
      <c r="FW76" t="s">
        <v>303</v>
      </c>
      <c r="FX76" t="s">
        <v>303</v>
      </c>
      <c r="FY76" t="s">
        <v>303</v>
      </c>
      <c r="GI76" t="s">
        <v>307</v>
      </c>
      <c r="GJ76" t="s">
        <v>307</v>
      </c>
      <c r="GQ76" t="s">
        <v>303</v>
      </c>
      <c r="GR76" t="s">
        <v>303</v>
      </c>
      <c r="GS76" t="s">
        <v>303</v>
      </c>
      <c r="GT76" t="s">
        <v>303</v>
      </c>
      <c r="GU76" t="s">
        <v>303</v>
      </c>
      <c r="GV76" t="s">
        <v>303</v>
      </c>
      <c r="GW76" t="s">
        <v>303</v>
      </c>
      <c r="GX76" t="s">
        <v>303</v>
      </c>
      <c r="GY76" t="s">
        <v>303</v>
      </c>
      <c r="HB76" t="s">
        <v>303</v>
      </c>
      <c r="HC76" t="s">
        <v>303</v>
      </c>
      <c r="HD76" t="s">
        <v>303</v>
      </c>
      <c r="HE76" t="s">
        <v>303</v>
      </c>
      <c r="HF76" t="s">
        <v>303</v>
      </c>
      <c r="HG76" t="s">
        <v>303</v>
      </c>
      <c r="HH76" t="s">
        <v>303</v>
      </c>
      <c r="HI76" t="s">
        <v>303</v>
      </c>
      <c r="HJ76" t="s">
        <v>303</v>
      </c>
      <c r="HM76" t="s">
        <v>303</v>
      </c>
      <c r="HN76" t="s">
        <v>303</v>
      </c>
      <c r="HO76" t="s">
        <v>303</v>
      </c>
      <c r="HP76" t="s">
        <v>303</v>
      </c>
      <c r="HQ76" t="s">
        <v>303</v>
      </c>
      <c r="HR76" t="s">
        <v>303</v>
      </c>
      <c r="HS76" t="s">
        <v>303</v>
      </c>
      <c r="HT76" t="s">
        <v>303</v>
      </c>
      <c r="HU76" t="s">
        <v>303</v>
      </c>
      <c r="HX76" t="s">
        <v>306</v>
      </c>
      <c r="HY76" t="s">
        <v>322</v>
      </c>
      <c r="HZ76" t="s">
        <v>323</v>
      </c>
      <c r="IA76" t="s">
        <v>303</v>
      </c>
      <c r="IB76" t="s">
        <v>303</v>
      </c>
      <c r="IC76" t="s">
        <v>303</v>
      </c>
      <c r="ID76" t="s">
        <v>303</v>
      </c>
      <c r="IE76" t="s">
        <v>314</v>
      </c>
      <c r="IF76" t="s">
        <v>303</v>
      </c>
      <c r="IG76" t="s">
        <v>303</v>
      </c>
      <c r="IH76" t="s">
        <v>303</v>
      </c>
      <c r="II76" t="s">
        <v>303</v>
      </c>
      <c r="IK76" t="s">
        <v>324</v>
      </c>
      <c r="IL76" t="s">
        <v>314</v>
      </c>
      <c r="IM76" t="s">
        <v>314</v>
      </c>
      <c r="IN76" t="s">
        <v>303</v>
      </c>
      <c r="IO76" t="s">
        <v>303</v>
      </c>
      <c r="IP76" t="s">
        <v>303</v>
      </c>
      <c r="IQ76" t="s">
        <v>303</v>
      </c>
      <c r="IR76" t="s">
        <v>303</v>
      </c>
      <c r="IS76" t="s">
        <v>303</v>
      </c>
      <c r="IT76" t="s">
        <v>303</v>
      </c>
      <c r="IU76" t="s">
        <v>303</v>
      </c>
      <c r="IV76" t="s">
        <v>303</v>
      </c>
      <c r="IW76" t="s">
        <v>303</v>
      </c>
      <c r="IX76" t="s">
        <v>303</v>
      </c>
      <c r="IY76" t="s">
        <v>303</v>
      </c>
      <c r="IZ76" t="s">
        <v>303</v>
      </c>
      <c r="JA76" t="s">
        <v>303</v>
      </c>
      <c r="JB76" t="s">
        <v>303</v>
      </c>
      <c r="JC76" t="s">
        <v>303</v>
      </c>
      <c r="JD76" t="s">
        <v>303</v>
      </c>
      <c r="JE76" t="s">
        <v>303</v>
      </c>
      <c r="JF76" t="s">
        <v>303</v>
      </c>
      <c r="JG76" t="s">
        <v>303</v>
      </c>
      <c r="JH76" t="s">
        <v>303</v>
      </c>
      <c r="JK76" t="s">
        <v>303</v>
      </c>
      <c r="JL76" t="s">
        <v>303</v>
      </c>
      <c r="JM76" t="s">
        <v>303</v>
      </c>
      <c r="JN76" t="s">
        <v>303</v>
      </c>
      <c r="JO76" t="s">
        <v>303</v>
      </c>
      <c r="JP76" t="s">
        <v>303</v>
      </c>
      <c r="JQ76" t="s">
        <v>303</v>
      </c>
      <c r="JR76" t="s">
        <v>303</v>
      </c>
      <c r="JS76" t="s">
        <v>303</v>
      </c>
      <c r="JT76" t="s">
        <v>303</v>
      </c>
      <c r="JU76" t="s">
        <v>303</v>
      </c>
      <c r="JV76" t="s">
        <v>303</v>
      </c>
      <c r="JW76" t="s">
        <v>303</v>
      </c>
      <c r="JX76" t="s">
        <v>303</v>
      </c>
      <c r="JY76" t="s">
        <v>303</v>
      </c>
      <c r="JZ76" t="s">
        <v>303</v>
      </c>
      <c r="KA76" t="s">
        <v>303</v>
      </c>
      <c r="KB76" t="s">
        <v>303</v>
      </c>
      <c r="KC76" t="s">
        <v>303</v>
      </c>
      <c r="KD76" t="s">
        <v>303</v>
      </c>
      <c r="KE76" t="s">
        <v>303</v>
      </c>
      <c r="KF76" t="s">
        <v>303</v>
      </c>
      <c r="KG76" t="s">
        <v>303</v>
      </c>
      <c r="KJ76" t="s">
        <v>303</v>
      </c>
      <c r="KK76" t="s">
        <v>303</v>
      </c>
      <c r="KL76" t="s">
        <v>303</v>
      </c>
      <c r="KM76" t="s">
        <v>303</v>
      </c>
      <c r="KN76" t="s">
        <v>303</v>
      </c>
      <c r="KO76" t="s">
        <v>303</v>
      </c>
      <c r="KP76" t="s">
        <v>303</v>
      </c>
      <c r="KQ76" t="s">
        <v>303</v>
      </c>
      <c r="KR76" t="s">
        <v>303</v>
      </c>
      <c r="KS76" t="s">
        <v>303</v>
      </c>
      <c r="KT76" t="s">
        <v>303</v>
      </c>
      <c r="KU76" t="s">
        <v>303</v>
      </c>
      <c r="KV76" t="s">
        <v>303</v>
      </c>
      <c r="KW76" t="s">
        <v>303</v>
      </c>
      <c r="KX76" t="s">
        <v>307</v>
      </c>
      <c r="LB76" t="s">
        <v>307</v>
      </c>
      <c r="LI76" t="s">
        <v>303</v>
      </c>
      <c r="LJ76" t="s">
        <v>303</v>
      </c>
      <c r="LK76" t="s">
        <v>303</v>
      </c>
      <c r="LL76" t="s">
        <v>303</v>
      </c>
      <c r="LM76" t="s">
        <v>303</v>
      </c>
      <c r="LN76" t="s">
        <v>303</v>
      </c>
      <c r="LO76" t="s">
        <v>303</v>
      </c>
      <c r="LP76" t="s">
        <v>303</v>
      </c>
      <c r="LQ76" t="s">
        <v>303</v>
      </c>
      <c r="LT76" t="s">
        <v>303</v>
      </c>
      <c r="LU76" t="s">
        <v>303</v>
      </c>
      <c r="LV76" t="s">
        <v>303</v>
      </c>
      <c r="LW76" t="s">
        <v>303</v>
      </c>
      <c r="LX76" t="s">
        <v>303</v>
      </c>
      <c r="LY76" t="s">
        <v>303</v>
      </c>
      <c r="LZ76" t="s">
        <v>303</v>
      </c>
      <c r="MA76" t="s">
        <v>303</v>
      </c>
      <c r="MB76" t="s">
        <v>303</v>
      </c>
      <c r="ME76" t="s">
        <v>306</v>
      </c>
      <c r="MF76" t="s">
        <v>303</v>
      </c>
      <c r="MG76" t="s">
        <v>303</v>
      </c>
      <c r="MH76" t="s">
        <v>303</v>
      </c>
      <c r="MI76" t="s">
        <v>314</v>
      </c>
      <c r="MJ76" t="s">
        <v>303</v>
      </c>
      <c r="MK76" t="s">
        <v>303</v>
      </c>
      <c r="ML76" t="s">
        <v>303</v>
      </c>
      <c r="MM76" t="s">
        <v>303</v>
      </c>
      <c r="MO76" t="s">
        <v>303</v>
      </c>
      <c r="MP76" t="s">
        <v>314</v>
      </c>
      <c r="MQ76" t="s">
        <v>303</v>
      </c>
      <c r="MR76" t="s">
        <v>303</v>
      </c>
      <c r="MS76" t="s">
        <v>303</v>
      </c>
      <c r="MU76" t="s">
        <v>307</v>
      </c>
      <c r="MV76" t="s">
        <v>303</v>
      </c>
      <c r="MW76" t="s">
        <v>303</v>
      </c>
      <c r="MX76" t="s">
        <v>303</v>
      </c>
      <c r="MY76" t="s">
        <v>303</v>
      </c>
      <c r="MZ76" t="s">
        <v>303</v>
      </c>
      <c r="NA76" t="s">
        <v>303</v>
      </c>
      <c r="NB76" t="s">
        <v>303</v>
      </c>
      <c r="NC76" t="s">
        <v>303</v>
      </c>
      <c r="NE76" t="s">
        <v>303</v>
      </c>
      <c r="NF76" t="s">
        <v>303</v>
      </c>
      <c r="NG76" t="s">
        <v>303</v>
      </c>
      <c r="NH76" t="s">
        <v>303</v>
      </c>
      <c r="NJ76" t="s">
        <v>325</v>
      </c>
    </row>
    <row r="77" spans="1:374" x14ac:dyDescent="0.25">
      <c r="A77">
        <v>3139.1</v>
      </c>
      <c r="B77" s="1">
        <v>39651</v>
      </c>
      <c r="C77" s="1">
        <v>40186</v>
      </c>
      <c r="D77">
        <v>18</v>
      </c>
      <c r="E77">
        <v>1.5</v>
      </c>
      <c r="F77" t="s">
        <v>297</v>
      </c>
      <c r="G77" t="s">
        <v>343</v>
      </c>
      <c r="H77" t="s">
        <v>338</v>
      </c>
      <c r="I77" t="s">
        <v>28</v>
      </c>
      <c r="J77" t="s">
        <v>301</v>
      </c>
      <c r="K77" t="s">
        <v>302</v>
      </c>
      <c r="M77" t="s">
        <v>303</v>
      </c>
      <c r="N77" t="s">
        <v>303</v>
      </c>
      <c r="O77" t="s">
        <v>303</v>
      </c>
      <c r="P77" t="s">
        <v>303</v>
      </c>
      <c r="Q77" t="s">
        <v>303</v>
      </c>
      <c r="R77" t="s">
        <v>303</v>
      </c>
      <c r="T77" t="s">
        <v>304</v>
      </c>
      <c r="U77" t="s">
        <v>305</v>
      </c>
      <c r="W77" t="s">
        <v>306</v>
      </c>
      <c r="X77" t="s">
        <v>307</v>
      </c>
      <c r="AA77" t="s">
        <v>308</v>
      </c>
      <c r="AC77" t="s">
        <v>350</v>
      </c>
      <c r="AF77" t="s">
        <v>310</v>
      </c>
      <c r="AH77" t="s">
        <v>307</v>
      </c>
      <c r="AR77">
        <v>6</v>
      </c>
      <c r="AS77">
        <v>38</v>
      </c>
      <c r="AT77" t="s">
        <v>307</v>
      </c>
      <c r="AV77" t="s">
        <v>311</v>
      </c>
      <c r="AX77">
        <v>30</v>
      </c>
      <c r="AY77" t="s">
        <v>306</v>
      </c>
      <c r="AZ77" t="s">
        <v>313</v>
      </c>
      <c r="BA77" t="s">
        <v>303</v>
      </c>
      <c r="BB77" t="s">
        <v>303</v>
      </c>
      <c r="BC77" t="s">
        <v>303</v>
      </c>
      <c r="BD77" t="s">
        <v>303</v>
      </c>
      <c r="BE77" t="s">
        <v>303</v>
      </c>
      <c r="BF77" t="s">
        <v>303</v>
      </c>
      <c r="BG77" t="s">
        <v>303</v>
      </c>
      <c r="BH77" t="s">
        <v>303</v>
      </c>
      <c r="BI77" t="s">
        <v>303</v>
      </c>
      <c r="BJ77" t="s">
        <v>303</v>
      </c>
      <c r="BK77" t="s">
        <v>303</v>
      </c>
      <c r="BL77" t="s">
        <v>303</v>
      </c>
      <c r="BM77" t="s">
        <v>303</v>
      </c>
      <c r="BN77" t="s">
        <v>314</v>
      </c>
      <c r="BO77" t="s">
        <v>303</v>
      </c>
      <c r="BP77" t="s">
        <v>303</v>
      </c>
      <c r="BQ77" t="s">
        <v>303</v>
      </c>
      <c r="BR77" t="s">
        <v>303</v>
      </c>
      <c r="BS77" t="s">
        <v>303</v>
      </c>
      <c r="BT77" t="s">
        <v>303</v>
      </c>
      <c r="BU77" t="s">
        <v>303</v>
      </c>
      <c r="BV77" t="s">
        <v>303</v>
      </c>
      <c r="BW77" t="s">
        <v>314</v>
      </c>
      <c r="BX77" t="s">
        <v>303</v>
      </c>
      <c r="BY77" t="s">
        <v>303</v>
      </c>
      <c r="BZ77" t="s">
        <v>303</v>
      </c>
      <c r="CA77" t="s">
        <v>303</v>
      </c>
      <c r="CB77" t="s">
        <v>303</v>
      </c>
      <c r="CD77" t="s">
        <v>307</v>
      </c>
      <c r="CE77" t="s">
        <v>306</v>
      </c>
      <c r="CF77" t="s">
        <v>307</v>
      </c>
      <c r="CG77" t="s">
        <v>307</v>
      </c>
      <c r="CH77" t="s">
        <v>307</v>
      </c>
      <c r="CI77" t="s">
        <v>307</v>
      </c>
      <c r="CJ77" t="s">
        <v>307</v>
      </c>
      <c r="CK77" t="s">
        <v>307</v>
      </c>
      <c r="CL77" t="s">
        <v>307</v>
      </c>
      <c r="CM77" t="s">
        <v>307</v>
      </c>
      <c r="CN77" t="s">
        <v>306</v>
      </c>
      <c r="CO77" t="s">
        <v>307</v>
      </c>
      <c r="CP77" t="s">
        <v>307</v>
      </c>
      <c r="CQ77" t="s">
        <v>307</v>
      </c>
      <c r="CR77" t="s">
        <v>306</v>
      </c>
      <c r="CS77" t="s">
        <v>306</v>
      </c>
      <c r="CT77" t="s">
        <v>303</v>
      </c>
      <c r="CU77" t="s">
        <v>303</v>
      </c>
      <c r="CV77" t="s">
        <v>303</v>
      </c>
      <c r="CW77" t="s">
        <v>303</v>
      </c>
      <c r="CZ77" t="s">
        <v>439</v>
      </c>
      <c r="DA77" t="s">
        <v>303</v>
      </c>
      <c r="DB77" t="s">
        <v>303</v>
      </c>
      <c r="DC77" t="s">
        <v>314</v>
      </c>
      <c r="DD77" t="s">
        <v>303</v>
      </c>
      <c r="DE77" t="s">
        <v>303</v>
      </c>
      <c r="DF77" t="s">
        <v>303</v>
      </c>
      <c r="DG77" t="s">
        <v>306</v>
      </c>
      <c r="DH77" t="s">
        <v>307</v>
      </c>
      <c r="DJ77" t="s">
        <v>298</v>
      </c>
      <c r="DK77" t="s">
        <v>316</v>
      </c>
      <c r="DL77" t="s">
        <v>317</v>
      </c>
      <c r="DM77" t="s">
        <v>318</v>
      </c>
      <c r="DO77" t="s">
        <v>303</v>
      </c>
      <c r="DP77" t="s">
        <v>303</v>
      </c>
      <c r="DQ77" t="s">
        <v>303</v>
      </c>
      <c r="DR77" t="s">
        <v>303</v>
      </c>
      <c r="DS77" t="s">
        <v>303</v>
      </c>
      <c r="DT77" t="s">
        <v>303</v>
      </c>
      <c r="DU77" t="s">
        <v>303</v>
      </c>
      <c r="DV77" t="s">
        <v>303</v>
      </c>
      <c r="DW77" t="s">
        <v>303</v>
      </c>
      <c r="DX77" t="s">
        <v>303</v>
      </c>
      <c r="DY77" t="s">
        <v>303</v>
      </c>
      <c r="DZ77" t="s">
        <v>303</v>
      </c>
      <c r="EA77" t="s">
        <v>303</v>
      </c>
      <c r="EB77" t="s">
        <v>303</v>
      </c>
      <c r="ED77" t="s">
        <v>307</v>
      </c>
      <c r="EE77" t="s">
        <v>307</v>
      </c>
      <c r="EG77" t="s">
        <v>307</v>
      </c>
      <c r="EJ77" t="s">
        <v>306</v>
      </c>
      <c r="EK77" t="s">
        <v>361</v>
      </c>
      <c r="EL77" t="s">
        <v>342</v>
      </c>
      <c r="EM77" t="s">
        <v>307</v>
      </c>
      <c r="EN77" t="s">
        <v>303</v>
      </c>
      <c r="EO77" t="s">
        <v>307</v>
      </c>
      <c r="EP77" t="s">
        <v>307</v>
      </c>
      <c r="EQ77" t="s">
        <v>307</v>
      </c>
      <c r="ER77" t="s">
        <v>307</v>
      </c>
      <c r="ES77" t="s">
        <v>307</v>
      </c>
      <c r="ET77" t="s">
        <v>307</v>
      </c>
      <c r="EU77" t="s">
        <v>307</v>
      </c>
      <c r="EV77" t="s">
        <v>307</v>
      </c>
      <c r="EW77" t="s">
        <v>307</v>
      </c>
      <c r="EX77" t="s">
        <v>306</v>
      </c>
      <c r="FV77" t="s">
        <v>303</v>
      </c>
      <c r="FW77" t="s">
        <v>303</v>
      </c>
      <c r="FX77" t="s">
        <v>303</v>
      </c>
      <c r="FY77" t="s">
        <v>303</v>
      </c>
      <c r="GF77" s="1">
        <v>40094</v>
      </c>
      <c r="GI77" t="s">
        <v>307</v>
      </c>
      <c r="GJ77" t="s">
        <v>307</v>
      </c>
      <c r="GQ77" t="s">
        <v>303</v>
      </c>
      <c r="GR77" t="s">
        <v>303</v>
      </c>
      <c r="GS77" t="s">
        <v>303</v>
      </c>
      <c r="GT77" t="s">
        <v>303</v>
      </c>
      <c r="GU77" t="s">
        <v>303</v>
      </c>
      <c r="GV77" t="s">
        <v>303</v>
      </c>
      <c r="GW77" t="s">
        <v>303</v>
      </c>
      <c r="GX77" t="s">
        <v>303</v>
      </c>
      <c r="GY77" t="s">
        <v>303</v>
      </c>
      <c r="HB77" t="s">
        <v>303</v>
      </c>
      <c r="HC77" t="s">
        <v>303</v>
      </c>
      <c r="HD77" t="s">
        <v>303</v>
      </c>
      <c r="HE77" t="s">
        <v>303</v>
      </c>
      <c r="HF77" t="s">
        <v>303</v>
      </c>
      <c r="HG77" t="s">
        <v>303</v>
      </c>
      <c r="HH77" t="s">
        <v>303</v>
      </c>
      <c r="HI77" t="s">
        <v>303</v>
      </c>
      <c r="HJ77" t="s">
        <v>303</v>
      </c>
      <c r="HM77" t="s">
        <v>303</v>
      </c>
      <c r="HN77" t="s">
        <v>303</v>
      </c>
      <c r="HO77" t="s">
        <v>303</v>
      </c>
      <c r="HP77" t="s">
        <v>303</v>
      </c>
      <c r="HQ77" t="s">
        <v>303</v>
      </c>
      <c r="HR77" t="s">
        <v>303</v>
      </c>
      <c r="HS77" t="s">
        <v>303</v>
      </c>
      <c r="HT77" t="s">
        <v>303</v>
      </c>
      <c r="HU77" t="s">
        <v>303</v>
      </c>
      <c r="HX77" t="s">
        <v>306</v>
      </c>
      <c r="HY77" t="s">
        <v>322</v>
      </c>
      <c r="HZ77" t="s">
        <v>335</v>
      </c>
      <c r="IA77" t="s">
        <v>303</v>
      </c>
      <c r="IB77" t="s">
        <v>303</v>
      </c>
      <c r="IC77" t="s">
        <v>303</v>
      </c>
      <c r="ID77" t="s">
        <v>303</v>
      </c>
      <c r="IE77" t="s">
        <v>303</v>
      </c>
      <c r="IF77" t="s">
        <v>303</v>
      </c>
      <c r="IG77" t="s">
        <v>303</v>
      </c>
      <c r="IH77" t="s">
        <v>303</v>
      </c>
      <c r="II77" t="s">
        <v>303</v>
      </c>
      <c r="IL77" t="s">
        <v>303</v>
      </c>
      <c r="IM77" t="s">
        <v>303</v>
      </c>
      <c r="IN77" t="s">
        <v>303</v>
      </c>
      <c r="IO77" t="s">
        <v>303</v>
      </c>
      <c r="IP77" t="s">
        <v>303</v>
      </c>
      <c r="IQ77" t="s">
        <v>303</v>
      </c>
      <c r="IR77" t="s">
        <v>303</v>
      </c>
      <c r="IS77" t="s">
        <v>303</v>
      </c>
      <c r="IT77" t="s">
        <v>303</v>
      </c>
      <c r="IU77" t="s">
        <v>303</v>
      </c>
      <c r="IV77" t="s">
        <v>303</v>
      </c>
      <c r="IW77" t="s">
        <v>303</v>
      </c>
      <c r="IX77" t="s">
        <v>303</v>
      </c>
      <c r="IY77" t="s">
        <v>303</v>
      </c>
      <c r="IZ77" t="s">
        <v>303</v>
      </c>
      <c r="JA77" t="s">
        <v>303</v>
      </c>
      <c r="JB77" t="s">
        <v>303</v>
      </c>
      <c r="JC77" t="s">
        <v>303</v>
      </c>
      <c r="JD77" t="s">
        <v>303</v>
      </c>
      <c r="JE77" t="s">
        <v>303</v>
      </c>
      <c r="JF77" t="s">
        <v>303</v>
      </c>
      <c r="JG77" t="s">
        <v>303</v>
      </c>
      <c r="JH77" t="s">
        <v>303</v>
      </c>
      <c r="JK77" t="s">
        <v>303</v>
      </c>
      <c r="JL77" t="s">
        <v>303</v>
      </c>
      <c r="JM77" t="s">
        <v>303</v>
      </c>
      <c r="JN77" t="s">
        <v>303</v>
      </c>
      <c r="JO77" t="s">
        <v>303</v>
      </c>
      <c r="JP77" t="s">
        <v>303</v>
      </c>
      <c r="JQ77" t="s">
        <v>303</v>
      </c>
      <c r="JR77" t="s">
        <v>303</v>
      </c>
      <c r="JS77" t="s">
        <v>303</v>
      </c>
      <c r="JT77" t="s">
        <v>303</v>
      </c>
      <c r="JU77" t="s">
        <v>303</v>
      </c>
      <c r="JV77" t="s">
        <v>303</v>
      </c>
      <c r="JW77" t="s">
        <v>303</v>
      </c>
      <c r="JX77" t="s">
        <v>303</v>
      </c>
      <c r="JY77" t="s">
        <v>303</v>
      </c>
      <c r="JZ77" t="s">
        <v>303</v>
      </c>
      <c r="KA77" t="s">
        <v>303</v>
      </c>
      <c r="KB77" t="s">
        <v>303</v>
      </c>
      <c r="KC77" t="s">
        <v>303</v>
      </c>
      <c r="KD77" t="s">
        <v>303</v>
      </c>
      <c r="KE77" t="s">
        <v>303</v>
      </c>
      <c r="KF77" t="s">
        <v>303</v>
      </c>
      <c r="KG77" t="s">
        <v>303</v>
      </c>
      <c r="KJ77" t="s">
        <v>303</v>
      </c>
      <c r="KK77" t="s">
        <v>303</v>
      </c>
      <c r="KL77" t="s">
        <v>303</v>
      </c>
      <c r="KM77" t="s">
        <v>303</v>
      </c>
      <c r="KN77" t="s">
        <v>303</v>
      </c>
      <c r="KO77" t="s">
        <v>303</v>
      </c>
      <c r="KP77" t="s">
        <v>303</v>
      </c>
      <c r="KQ77" t="s">
        <v>303</v>
      </c>
      <c r="KR77" t="s">
        <v>303</v>
      </c>
      <c r="KS77" t="s">
        <v>303</v>
      </c>
      <c r="KT77" t="s">
        <v>303</v>
      </c>
      <c r="KU77" t="s">
        <v>303</v>
      </c>
      <c r="KV77" t="s">
        <v>303</v>
      </c>
      <c r="KW77" t="s">
        <v>303</v>
      </c>
      <c r="KX77" t="s">
        <v>307</v>
      </c>
      <c r="LB77" t="s">
        <v>307</v>
      </c>
      <c r="LI77" t="s">
        <v>303</v>
      </c>
      <c r="LJ77" t="s">
        <v>303</v>
      </c>
      <c r="LK77" t="s">
        <v>303</v>
      </c>
      <c r="LL77" t="s">
        <v>303</v>
      </c>
      <c r="LM77" t="s">
        <v>303</v>
      </c>
      <c r="LN77" t="s">
        <v>303</v>
      </c>
      <c r="LO77" t="s">
        <v>303</v>
      </c>
      <c r="LP77" t="s">
        <v>303</v>
      </c>
      <c r="LQ77" t="s">
        <v>303</v>
      </c>
      <c r="LT77" t="s">
        <v>303</v>
      </c>
      <c r="LU77" t="s">
        <v>303</v>
      </c>
      <c r="LV77" t="s">
        <v>303</v>
      </c>
      <c r="LW77" t="s">
        <v>303</v>
      </c>
      <c r="LX77" t="s">
        <v>303</v>
      </c>
      <c r="LY77" t="s">
        <v>303</v>
      </c>
      <c r="LZ77" t="s">
        <v>303</v>
      </c>
      <c r="MA77" t="s">
        <v>303</v>
      </c>
      <c r="MB77" t="s">
        <v>303</v>
      </c>
      <c r="ME77" t="s">
        <v>307</v>
      </c>
      <c r="MF77" t="s">
        <v>303</v>
      </c>
      <c r="MG77" t="s">
        <v>303</v>
      </c>
      <c r="MH77" t="s">
        <v>303</v>
      </c>
      <c r="MI77" t="s">
        <v>303</v>
      </c>
      <c r="MJ77" t="s">
        <v>303</v>
      </c>
      <c r="MK77" t="s">
        <v>303</v>
      </c>
      <c r="ML77" t="s">
        <v>303</v>
      </c>
      <c r="MM77" t="s">
        <v>303</v>
      </c>
      <c r="MO77" t="s">
        <v>303</v>
      </c>
      <c r="MP77" t="s">
        <v>303</v>
      </c>
      <c r="MQ77" t="s">
        <v>303</v>
      </c>
      <c r="MR77" t="s">
        <v>303</v>
      </c>
      <c r="MS77" t="s">
        <v>303</v>
      </c>
      <c r="MU77" t="s">
        <v>307</v>
      </c>
      <c r="MV77" t="s">
        <v>303</v>
      </c>
      <c r="MW77" t="s">
        <v>303</v>
      </c>
      <c r="MX77" t="s">
        <v>303</v>
      </c>
      <c r="MY77" t="s">
        <v>303</v>
      </c>
      <c r="MZ77" t="s">
        <v>303</v>
      </c>
      <c r="NA77" t="s">
        <v>303</v>
      </c>
      <c r="NB77" t="s">
        <v>303</v>
      </c>
      <c r="NC77" t="s">
        <v>303</v>
      </c>
      <c r="NE77" t="s">
        <v>303</v>
      </c>
      <c r="NF77" t="s">
        <v>303</v>
      </c>
      <c r="NG77" t="s">
        <v>303</v>
      </c>
      <c r="NH77" t="s">
        <v>303</v>
      </c>
      <c r="NJ77" t="s">
        <v>325</v>
      </c>
    </row>
    <row r="78" spans="1:374" x14ac:dyDescent="0.25">
      <c r="A78">
        <v>3143</v>
      </c>
      <c r="B78" s="1">
        <v>37392</v>
      </c>
      <c r="C78" s="1">
        <v>40101</v>
      </c>
      <c r="D78">
        <v>89</v>
      </c>
      <c r="E78">
        <v>7.42</v>
      </c>
      <c r="F78" t="s">
        <v>297</v>
      </c>
      <c r="G78" t="s">
        <v>343</v>
      </c>
      <c r="H78" t="s">
        <v>338</v>
      </c>
      <c r="I78" t="s">
        <v>28</v>
      </c>
      <c r="J78" t="s">
        <v>326</v>
      </c>
      <c r="K78" t="s">
        <v>327</v>
      </c>
      <c r="M78" t="s">
        <v>303</v>
      </c>
      <c r="N78" t="s">
        <v>303</v>
      </c>
      <c r="O78" t="s">
        <v>303</v>
      </c>
      <c r="P78" t="s">
        <v>303</v>
      </c>
      <c r="Q78" t="s">
        <v>303</v>
      </c>
      <c r="R78" t="s">
        <v>303</v>
      </c>
      <c r="T78" t="s">
        <v>304</v>
      </c>
      <c r="U78" t="s">
        <v>305</v>
      </c>
      <c r="W78" t="s">
        <v>306</v>
      </c>
      <c r="X78" t="s">
        <v>307</v>
      </c>
      <c r="AA78" t="s">
        <v>308</v>
      </c>
      <c r="AC78" t="s">
        <v>28</v>
      </c>
      <c r="AD78">
        <v>7</v>
      </c>
      <c r="AF78" t="s">
        <v>310</v>
      </c>
      <c r="AH78" t="s">
        <v>306</v>
      </c>
      <c r="AI78" t="s">
        <v>307</v>
      </c>
      <c r="AJ78" t="s">
        <v>307</v>
      </c>
      <c r="AK78" t="s">
        <v>307</v>
      </c>
      <c r="AL78" t="s">
        <v>307</v>
      </c>
      <c r="AM78" t="s">
        <v>307</v>
      </c>
      <c r="AN78" t="s">
        <v>306</v>
      </c>
      <c r="AO78" t="s">
        <v>307</v>
      </c>
      <c r="AR78">
        <v>5</v>
      </c>
      <c r="AS78">
        <v>150</v>
      </c>
      <c r="AT78" t="s">
        <v>306</v>
      </c>
      <c r="AV78" t="s">
        <v>311</v>
      </c>
      <c r="AX78">
        <v>28</v>
      </c>
      <c r="AY78" t="s">
        <v>306</v>
      </c>
      <c r="AZ78" t="s">
        <v>313</v>
      </c>
      <c r="BA78" t="s">
        <v>303</v>
      </c>
      <c r="BB78" t="s">
        <v>303</v>
      </c>
      <c r="BC78" t="s">
        <v>303</v>
      </c>
      <c r="BD78" t="s">
        <v>303</v>
      </c>
      <c r="BE78" t="s">
        <v>303</v>
      </c>
      <c r="BF78" t="s">
        <v>303</v>
      </c>
      <c r="BG78" t="s">
        <v>303</v>
      </c>
      <c r="BH78" t="s">
        <v>303</v>
      </c>
      <c r="BI78" t="s">
        <v>303</v>
      </c>
      <c r="BJ78" t="s">
        <v>303</v>
      </c>
      <c r="BK78" t="s">
        <v>303</v>
      </c>
      <c r="BL78" t="s">
        <v>303</v>
      </c>
      <c r="BM78" t="s">
        <v>303</v>
      </c>
      <c r="BN78" t="s">
        <v>314</v>
      </c>
      <c r="BO78" t="s">
        <v>303</v>
      </c>
      <c r="BP78" t="s">
        <v>303</v>
      </c>
      <c r="BQ78" t="s">
        <v>303</v>
      </c>
      <c r="BR78" t="s">
        <v>303</v>
      </c>
      <c r="BS78" t="s">
        <v>303</v>
      </c>
      <c r="BT78" t="s">
        <v>314</v>
      </c>
      <c r="BU78" t="s">
        <v>303</v>
      </c>
      <c r="BV78" t="s">
        <v>303</v>
      </c>
      <c r="BW78" t="s">
        <v>303</v>
      </c>
      <c r="BX78" t="s">
        <v>303</v>
      </c>
      <c r="BY78" t="s">
        <v>303</v>
      </c>
      <c r="BZ78" t="s">
        <v>303</v>
      </c>
      <c r="CA78" t="s">
        <v>303</v>
      </c>
      <c r="CB78" t="s">
        <v>303</v>
      </c>
      <c r="CD78" t="s">
        <v>307</v>
      </c>
      <c r="CE78" t="s">
        <v>306</v>
      </c>
      <c r="CF78" t="s">
        <v>307</v>
      </c>
      <c r="CG78" t="s">
        <v>307</v>
      </c>
      <c r="CH78" t="s">
        <v>307</v>
      </c>
      <c r="CI78" t="s">
        <v>307</v>
      </c>
      <c r="CJ78" t="s">
        <v>307</v>
      </c>
      <c r="CK78" t="s">
        <v>307</v>
      </c>
      <c r="CL78" t="s">
        <v>307</v>
      </c>
      <c r="CM78" t="s">
        <v>307</v>
      </c>
      <c r="CN78" t="s">
        <v>306</v>
      </c>
      <c r="CO78" t="s">
        <v>307</v>
      </c>
      <c r="CP78" t="s">
        <v>307</v>
      </c>
      <c r="CQ78" t="s">
        <v>307</v>
      </c>
      <c r="CR78" t="s">
        <v>307</v>
      </c>
      <c r="CS78" t="s">
        <v>307</v>
      </c>
      <c r="CT78" t="s">
        <v>303</v>
      </c>
      <c r="CU78" t="s">
        <v>303</v>
      </c>
      <c r="CV78" t="s">
        <v>303</v>
      </c>
      <c r="CW78" t="s">
        <v>303</v>
      </c>
      <c r="DA78" t="s">
        <v>303</v>
      </c>
      <c r="DB78" t="s">
        <v>303</v>
      </c>
      <c r="DC78" t="s">
        <v>303</v>
      </c>
      <c r="DD78" t="s">
        <v>303</v>
      </c>
      <c r="DE78" t="s">
        <v>303</v>
      </c>
      <c r="DF78" t="s">
        <v>314</v>
      </c>
      <c r="DG78" t="s">
        <v>306</v>
      </c>
      <c r="DH78" t="s">
        <v>307</v>
      </c>
      <c r="DJ78" t="s">
        <v>298</v>
      </c>
      <c r="DK78" t="s">
        <v>316</v>
      </c>
      <c r="DL78" t="s">
        <v>317</v>
      </c>
      <c r="DM78" t="s">
        <v>318</v>
      </c>
      <c r="DO78" t="s">
        <v>303</v>
      </c>
      <c r="DP78" t="s">
        <v>303</v>
      </c>
      <c r="DQ78" t="s">
        <v>303</v>
      </c>
      <c r="DR78" t="s">
        <v>303</v>
      </c>
      <c r="DS78" t="s">
        <v>303</v>
      </c>
      <c r="DT78" t="s">
        <v>303</v>
      </c>
      <c r="DU78" t="s">
        <v>303</v>
      </c>
      <c r="DV78" t="s">
        <v>303</v>
      </c>
      <c r="DW78" t="s">
        <v>303</v>
      </c>
      <c r="DX78" t="s">
        <v>303</v>
      </c>
      <c r="DY78" t="s">
        <v>303</v>
      </c>
      <c r="DZ78" t="s">
        <v>303</v>
      </c>
      <c r="EA78" t="s">
        <v>303</v>
      </c>
      <c r="EB78" t="s">
        <v>314</v>
      </c>
      <c r="EC78" t="s">
        <v>357</v>
      </c>
      <c r="ED78" t="s">
        <v>307</v>
      </c>
      <c r="EE78" t="s">
        <v>307</v>
      </c>
      <c r="EG78" t="s">
        <v>307</v>
      </c>
      <c r="EJ78" t="s">
        <v>307</v>
      </c>
      <c r="EN78" t="s">
        <v>303</v>
      </c>
      <c r="EO78" t="s">
        <v>307</v>
      </c>
      <c r="EP78" t="s">
        <v>307</v>
      </c>
      <c r="EQ78" t="s">
        <v>307</v>
      </c>
      <c r="ER78" t="s">
        <v>307</v>
      </c>
      <c r="ES78" t="s">
        <v>307</v>
      </c>
      <c r="ET78" t="s">
        <v>307</v>
      </c>
      <c r="EU78" t="s">
        <v>307</v>
      </c>
      <c r="EV78" t="s">
        <v>307</v>
      </c>
      <c r="EW78" t="s">
        <v>307</v>
      </c>
      <c r="EX78" t="s">
        <v>307</v>
      </c>
      <c r="FV78" t="s">
        <v>303</v>
      </c>
      <c r="FW78" t="s">
        <v>303</v>
      </c>
      <c r="FX78" t="s">
        <v>303</v>
      </c>
      <c r="FY78" t="s">
        <v>303</v>
      </c>
      <c r="GI78" t="s">
        <v>307</v>
      </c>
      <c r="GJ78" t="s">
        <v>307</v>
      </c>
      <c r="GQ78" t="s">
        <v>303</v>
      </c>
      <c r="GR78" t="s">
        <v>303</v>
      </c>
      <c r="GS78" t="s">
        <v>303</v>
      </c>
      <c r="GT78" t="s">
        <v>303</v>
      </c>
      <c r="GU78" t="s">
        <v>303</v>
      </c>
      <c r="GV78" t="s">
        <v>303</v>
      </c>
      <c r="GW78" t="s">
        <v>303</v>
      </c>
      <c r="GX78" t="s">
        <v>303</v>
      </c>
      <c r="GY78" t="s">
        <v>303</v>
      </c>
      <c r="HB78" t="s">
        <v>303</v>
      </c>
      <c r="HC78" t="s">
        <v>303</v>
      </c>
      <c r="HD78" t="s">
        <v>303</v>
      </c>
      <c r="HE78" t="s">
        <v>303</v>
      </c>
      <c r="HF78" t="s">
        <v>303</v>
      </c>
      <c r="HG78" t="s">
        <v>303</v>
      </c>
      <c r="HH78" t="s">
        <v>303</v>
      </c>
      <c r="HI78" t="s">
        <v>303</v>
      </c>
      <c r="HJ78" t="s">
        <v>303</v>
      </c>
      <c r="HM78" t="s">
        <v>303</v>
      </c>
      <c r="HN78" t="s">
        <v>303</v>
      </c>
      <c r="HO78" t="s">
        <v>303</v>
      </c>
      <c r="HP78" t="s">
        <v>303</v>
      </c>
      <c r="HQ78" t="s">
        <v>303</v>
      </c>
      <c r="HR78" t="s">
        <v>303</v>
      </c>
      <c r="HS78" t="s">
        <v>303</v>
      </c>
      <c r="HT78" t="s">
        <v>303</v>
      </c>
      <c r="HU78" t="s">
        <v>303</v>
      </c>
      <c r="HX78" t="s">
        <v>306</v>
      </c>
      <c r="HY78" t="s">
        <v>322</v>
      </c>
      <c r="HZ78" t="s">
        <v>335</v>
      </c>
      <c r="IA78" t="s">
        <v>303</v>
      </c>
      <c r="IB78" t="s">
        <v>303</v>
      </c>
      <c r="IC78" t="s">
        <v>303</v>
      </c>
      <c r="ID78" t="s">
        <v>303</v>
      </c>
      <c r="IE78" t="s">
        <v>303</v>
      </c>
      <c r="IF78" t="s">
        <v>303</v>
      </c>
      <c r="IG78" t="s">
        <v>303</v>
      </c>
      <c r="IH78" t="s">
        <v>303</v>
      </c>
      <c r="II78" t="s">
        <v>303</v>
      </c>
      <c r="IL78" t="s">
        <v>303</v>
      </c>
      <c r="IM78" t="s">
        <v>303</v>
      </c>
      <c r="IN78" t="s">
        <v>303</v>
      </c>
      <c r="IO78" t="s">
        <v>303</v>
      </c>
      <c r="IP78" t="s">
        <v>303</v>
      </c>
      <c r="IQ78" t="s">
        <v>303</v>
      </c>
      <c r="IR78" t="s">
        <v>303</v>
      </c>
      <c r="IS78" t="s">
        <v>303</v>
      </c>
      <c r="IT78" t="s">
        <v>303</v>
      </c>
      <c r="IU78" t="s">
        <v>303</v>
      </c>
      <c r="IV78" t="s">
        <v>303</v>
      </c>
      <c r="IW78" t="s">
        <v>303</v>
      </c>
      <c r="IX78" t="s">
        <v>303</v>
      </c>
      <c r="IY78" t="s">
        <v>303</v>
      </c>
      <c r="IZ78" t="s">
        <v>303</v>
      </c>
      <c r="JA78" t="s">
        <v>303</v>
      </c>
      <c r="JB78" t="s">
        <v>303</v>
      </c>
      <c r="JC78" t="s">
        <v>303</v>
      </c>
      <c r="JD78" t="s">
        <v>303</v>
      </c>
      <c r="JE78" t="s">
        <v>303</v>
      </c>
      <c r="JF78" t="s">
        <v>303</v>
      </c>
      <c r="JG78" t="s">
        <v>303</v>
      </c>
      <c r="JH78" t="s">
        <v>303</v>
      </c>
      <c r="JK78" t="s">
        <v>303</v>
      </c>
      <c r="JL78" t="s">
        <v>303</v>
      </c>
      <c r="JM78" t="s">
        <v>303</v>
      </c>
      <c r="JN78" t="s">
        <v>303</v>
      </c>
      <c r="JO78" t="s">
        <v>303</v>
      </c>
      <c r="JP78" t="s">
        <v>303</v>
      </c>
      <c r="JQ78" t="s">
        <v>303</v>
      </c>
      <c r="JR78" t="s">
        <v>303</v>
      </c>
      <c r="JS78" t="s">
        <v>303</v>
      </c>
      <c r="JT78" t="s">
        <v>303</v>
      </c>
      <c r="JU78" t="s">
        <v>303</v>
      </c>
      <c r="JV78" t="s">
        <v>303</v>
      </c>
      <c r="JW78" t="s">
        <v>303</v>
      </c>
      <c r="JX78" t="s">
        <v>303</v>
      </c>
      <c r="JY78" t="s">
        <v>303</v>
      </c>
      <c r="JZ78" t="s">
        <v>303</v>
      </c>
      <c r="KA78" t="s">
        <v>303</v>
      </c>
      <c r="KB78" t="s">
        <v>303</v>
      </c>
      <c r="KC78" t="s">
        <v>303</v>
      </c>
      <c r="KD78" t="s">
        <v>303</v>
      </c>
      <c r="KE78" t="s">
        <v>303</v>
      </c>
      <c r="KF78" t="s">
        <v>303</v>
      </c>
      <c r="KG78" t="s">
        <v>303</v>
      </c>
      <c r="KJ78" t="s">
        <v>303</v>
      </c>
      <c r="KK78" t="s">
        <v>303</v>
      </c>
      <c r="KL78" t="s">
        <v>303</v>
      </c>
      <c r="KM78" t="s">
        <v>303</v>
      </c>
      <c r="KN78" t="s">
        <v>303</v>
      </c>
      <c r="KO78" t="s">
        <v>303</v>
      </c>
      <c r="KP78" t="s">
        <v>303</v>
      </c>
      <c r="KQ78" t="s">
        <v>303</v>
      </c>
      <c r="KR78" t="s">
        <v>303</v>
      </c>
      <c r="KS78" t="s">
        <v>303</v>
      </c>
      <c r="KT78" t="s">
        <v>303</v>
      </c>
      <c r="KU78" t="s">
        <v>303</v>
      </c>
      <c r="KV78" t="s">
        <v>303</v>
      </c>
      <c r="KW78" t="s">
        <v>303</v>
      </c>
      <c r="KX78" t="s">
        <v>307</v>
      </c>
      <c r="LB78" t="s">
        <v>307</v>
      </c>
      <c r="LI78" t="s">
        <v>303</v>
      </c>
      <c r="LJ78" t="s">
        <v>303</v>
      </c>
      <c r="LK78" t="s">
        <v>303</v>
      </c>
      <c r="LL78" t="s">
        <v>303</v>
      </c>
      <c r="LM78" t="s">
        <v>303</v>
      </c>
      <c r="LN78" t="s">
        <v>303</v>
      </c>
      <c r="LO78" t="s">
        <v>303</v>
      </c>
      <c r="LP78" t="s">
        <v>303</v>
      </c>
      <c r="LQ78" t="s">
        <v>303</v>
      </c>
      <c r="LT78" t="s">
        <v>303</v>
      </c>
      <c r="LU78" t="s">
        <v>303</v>
      </c>
      <c r="LV78" t="s">
        <v>303</v>
      </c>
      <c r="LW78" t="s">
        <v>303</v>
      </c>
      <c r="LX78" t="s">
        <v>303</v>
      </c>
      <c r="LY78" t="s">
        <v>303</v>
      </c>
      <c r="LZ78" t="s">
        <v>303</v>
      </c>
      <c r="MA78" t="s">
        <v>303</v>
      </c>
      <c r="MB78" t="s">
        <v>303</v>
      </c>
      <c r="ME78" t="s">
        <v>307</v>
      </c>
      <c r="MF78" t="s">
        <v>303</v>
      </c>
      <c r="MG78" t="s">
        <v>303</v>
      </c>
      <c r="MH78" t="s">
        <v>303</v>
      </c>
      <c r="MI78" t="s">
        <v>303</v>
      </c>
      <c r="MJ78" t="s">
        <v>303</v>
      </c>
      <c r="MK78" t="s">
        <v>303</v>
      </c>
      <c r="ML78" t="s">
        <v>303</v>
      </c>
      <c r="MM78" t="s">
        <v>303</v>
      </c>
      <c r="MO78" t="s">
        <v>303</v>
      </c>
      <c r="MP78" t="s">
        <v>303</v>
      </c>
      <c r="MQ78" t="s">
        <v>303</v>
      </c>
      <c r="MR78" t="s">
        <v>303</v>
      </c>
      <c r="MS78" t="s">
        <v>303</v>
      </c>
      <c r="MU78" t="s">
        <v>307</v>
      </c>
      <c r="MV78" t="s">
        <v>303</v>
      </c>
      <c r="MW78" t="s">
        <v>303</v>
      </c>
      <c r="MX78" t="s">
        <v>303</v>
      </c>
      <c r="MY78" t="s">
        <v>303</v>
      </c>
      <c r="MZ78" t="s">
        <v>303</v>
      </c>
      <c r="NA78" t="s">
        <v>303</v>
      </c>
      <c r="NB78" t="s">
        <v>303</v>
      </c>
      <c r="NC78" t="s">
        <v>303</v>
      </c>
      <c r="NE78" t="s">
        <v>303</v>
      </c>
      <c r="NF78" t="s">
        <v>303</v>
      </c>
      <c r="NG78" t="s">
        <v>303</v>
      </c>
      <c r="NH78" t="s">
        <v>303</v>
      </c>
      <c r="NJ78" t="s">
        <v>325</v>
      </c>
    </row>
    <row r="79" spans="1:374" x14ac:dyDescent="0.25">
      <c r="A79">
        <v>3145</v>
      </c>
      <c r="B79" s="1">
        <v>37818</v>
      </c>
      <c r="C79" s="1">
        <v>40254</v>
      </c>
      <c r="D79">
        <v>80</v>
      </c>
      <c r="E79">
        <v>6.67</v>
      </c>
      <c r="F79" t="s">
        <v>337</v>
      </c>
      <c r="H79" t="s">
        <v>338</v>
      </c>
      <c r="I79" t="s">
        <v>28</v>
      </c>
      <c r="J79" t="s">
        <v>301</v>
      </c>
      <c r="K79" t="s">
        <v>302</v>
      </c>
      <c r="M79" t="s">
        <v>303</v>
      </c>
      <c r="N79" t="s">
        <v>303</v>
      </c>
      <c r="O79" t="s">
        <v>303</v>
      </c>
      <c r="P79" t="s">
        <v>303</v>
      </c>
      <c r="Q79" t="s">
        <v>303</v>
      </c>
      <c r="R79" t="s">
        <v>303</v>
      </c>
      <c r="T79" t="s">
        <v>304</v>
      </c>
      <c r="U79" t="s">
        <v>305</v>
      </c>
      <c r="W79" t="s">
        <v>306</v>
      </c>
      <c r="X79" t="s">
        <v>307</v>
      </c>
      <c r="AA79" t="s">
        <v>308</v>
      </c>
      <c r="AC79" t="s">
        <v>28</v>
      </c>
      <c r="AD79">
        <v>7</v>
      </c>
      <c r="AF79" t="s">
        <v>310</v>
      </c>
      <c r="AH79" t="s">
        <v>307</v>
      </c>
      <c r="AR79">
        <v>150</v>
      </c>
      <c r="AS79">
        <v>450</v>
      </c>
      <c r="AT79" t="s">
        <v>307</v>
      </c>
      <c r="AV79" t="s">
        <v>311</v>
      </c>
      <c r="AX79">
        <v>46</v>
      </c>
      <c r="AY79" t="s">
        <v>306</v>
      </c>
      <c r="AZ79" t="s">
        <v>313</v>
      </c>
      <c r="BA79" t="s">
        <v>303</v>
      </c>
      <c r="BB79" t="s">
        <v>303</v>
      </c>
      <c r="BC79" t="s">
        <v>303</v>
      </c>
      <c r="BD79" t="s">
        <v>303</v>
      </c>
      <c r="BE79" t="s">
        <v>303</v>
      </c>
      <c r="BF79" t="s">
        <v>303</v>
      </c>
      <c r="BG79" t="s">
        <v>303</v>
      </c>
      <c r="BH79" t="s">
        <v>303</v>
      </c>
      <c r="BI79" t="s">
        <v>303</v>
      </c>
      <c r="BJ79" t="s">
        <v>303</v>
      </c>
      <c r="BK79" t="s">
        <v>303</v>
      </c>
      <c r="BL79" t="s">
        <v>303</v>
      </c>
      <c r="BM79" t="s">
        <v>303</v>
      </c>
      <c r="BN79" t="s">
        <v>314</v>
      </c>
      <c r="BO79" t="s">
        <v>303</v>
      </c>
      <c r="BP79" t="s">
        <v>303</v>
      </c>
      <c r="BQ79" t="s">
        <v>303</v>
      </c>
      <c r="BR79" t="s">
        <v>303</v>
      </c>
      <c r="BS79" t="s">
        <v>303</v>
      </c>
      <c r="BT79" t="s">
        <v>303</v>
      </c>
      <c r="BU79" t="s">
        <v>303</v>
      </c>
      <c r="BV79" t="s">
        <v>303</v>
      </c>
      <c r="BW79" t="s">
        <v>314</v>
      </c>
      <c r="BX79" t="s">
        <v>303</v>
      </c>
      <c r="BY79" t="s">
        <v>303</v>
      </c>
      <c r="BZ79" t="s">
        <v>303</v>
      </c>
      <c r="CA79" t="s">
        <v>303</v>
      </c>
      <c r="CB79" t="s">
        <v>303</v>
      </c>
      <c r="CD79" t="s">
        <v>307</v>
      </c>
      <c r="CE79" t="s">
        <v>306</v>
      </c>
      <c r="CF79" t="s">
        <v>307</v>
      </c>
      <c r="CG79" t="s">
        <v>307</v>
      </c>
      <c r="CH79" t="s">
        <v>307</v>
      </c>
      <c r="CI79" t="s">
        <v>307</v>
      </c>
      <c r="CJ79" t="s">
        <v>307</v>
      </c>
      <c r="CK79" t="s">
        <v>307</v>
      </c>
      <c r="CL79" t="s">
        <v>307</v>
      </c>
      <c r="CM79" t="s">
        <v>307</v>
      </c>
      <c r="CN79" t="s">
        <v>306</v>
      </c>
      <c r="CO79" t="s">
        <v>307</v>
      </c>
      <c r="CP79" t="s">
        <v>307</v>
      </c>
      <c r="CQ79" t="s">
        <v>307</v>
      </c>
      <c r="CR79" t="s">
        <v>307</v>
      </c>
      <c r="CS79" t="s">
        <v>306</v>
      </c>
      <c r="CT79" t="s">
        <v>303</v>
      </c>
      <c r="CU79" t="s">
        <v>303</v>
      </c>
      <c r="CV79" t="s">
        <v>303</v>
      </c>
      <c r="CW79" t="s">
        <v>303</v>
      </c>
      <c r="CZ79" t="s">
        <v>440</v>
      </c>
      <c r="DA79" t="s">
        <v>303</v>
      </c>
      <c r="DB79" t="s">
        <v>303</v>
      </c>
      <c r="DC79" t="s">
        <v>314</v>
      </c>
      <c r="DD79" t="s">
        <v>303</v>
      </c>
      <c r="DE79" t="s">
        <v>314</v>
      </c>
      <c r="DF79" t="s">
        <v>303</v>
      </c>
      <c r="DG79" t="s">
        <v>306</v>
      </c>
      <c r="DH79" t="s">
        <v>307</v>
      </c>
      <c r="DK79" t="s">
        <v>316</v>
      </c>
      <c r="DL79" t="s">
        <v>317</v>
      </c>
      <c r="DM79" t="s">
        <v>318</v>
      </c>
      <c r="DO79" t="s">
        <v>303</v>
      </c>
      <c r="DP79" t="s">
        <v>303</v>
      </c>
      <c r="DQ79" t="s">
        <v>303</v>
      </c>
      <c r="DR79" t="s">
        <v>303</v>
      </c>
      <c r="DS79" t="s">
        <v>303</v>
      </c>
      <c r="DT79" t="s">
        <v>303</v>
      </c>
      <c r="DU79" t="s">
        <v>303</v>
      </c>
      <c r="DV79" t="s">
        <v>303</v>
      </c>
      <c r="DW79" t="s">
        <v>303</v>
      </c>
      <c r="DX79" t="s">
        <v>303</v>
      </c>
      <c r="DY79" t="s">
        <v>303</v>
      </c>
      <c r="DZ79" t="s">
        <v>303</v>
      </c>
      <c r="EA79" t="s">
        <v>303</v>
      </c>
      <c r="EB79" t="s">
        <v>314</v>
      </c>
      <c r="EC79" t="s">
        <v>357</v>
      </c>
      <c r="ED79" t="s">
        <v>307</v>
      </c>
      <c r="EE79" t="s">
        <v>307</v>
      </c>
      <c r="EG79" t="s">
        <v>307</v>
      </c>
      <c r="EJ79" t="s">
        <v>307</v>
      </c>
      <c r="EN79" t="s">
        <v>303</v>
      </c>
      <c r="EO79" t="s">
        <v>307</v>
      </c>
      <c r="EP79" t="s">
        <v>307</v>
      </c>
      <c r="EQ79" t="s">
        <v>307</v>
      </c>
      <c r="ER79" t="s">
        <v>306</v>
      </c>
      <c r="ES79" t="s">
        <v>307</v>
      </c>
      <c r="ET79" t="s">
        <v>307</v>
      </c>
      <c r="EU79" t="s">
        <v>307</v>
      </c>
      <c r="EV79" t="s">
        <v>307</v>
      </c>
      <c r="EW79" t="s">
        <v>307</v>
      </c>
      <c r="EX79" t="s">
        <v>306</v>
      </c>
      <c r="FK79" s="1">
        <v>39158</v>
      </c>
      <c r="FL79" t="s">
        <v>321</v>
      </c>
      <c r="FV79" t="s">
        <v>303</v>
      </c>
      <c r="FW79" t="s">
        <v>303</v>
      </c>
      <c r="FX79" t="s">
        <v>303</v>
      </c>
      <c r="FY79" t="s">
        <v>303</v>
      </c>
      <c r="GF79" s="1">
        <v>38064</v>
      </c>
      <c r="GI79" t="s">
        <v>307</v>
      </c>
      <c r="GJ79" t="s">
        <v>307</v>
      </c>
      <c r="GQ79" t="s">
        <v>303</v>
      </c>
      <c r="GR79" t="s">
        <v>303</v>
      </c>
      <c r="GS79" t="s">
        <v>303</v>
      </c>
      <c r="GT79" t="s">
        <v>303</v>
      </c>
      <c r="GU79" t="s">
        <v>303</v>
      </c>
      <c r="GV79" t="s">
        <v>303</v>
      </c>
      <c r="GW79" t="s">
        <v>303</v>
      </c>
      <c r="GX79" t="s">
        <v>303</v>
      </c>
      <c r="GY79" t="s">
        <v>303</v>
      </c>
      <c r="HB79" t="s">
        <v>303</v>
      </c>
      <c r="HC79" t="s">
        <v>303</v>
      </c>
      <c r="HD79" t="s">
        <v>303</v>
      </c>
      <c r="HE79" t="s">
        <v>303</v>
      </c>
      <c r="HF79" t="s">
        <v>303</v>
      </c>
      <c r="HG79" t="s">
        <v>303</v>
      </c>
      <c r="HH79" t="s">
        <v>303</v>
      </c>
      <c r="HI79" t="s">
        <v>303</v>
      </c>
      <c r="HJ79" t="s">
        <v>303</v>
      </c>
      <c r="HM79" t="s">
        <v>303</v>
      </c>
      <c r="HN79" t="s">
        <v>303</v>
      </c>
      <c r="HO79" t="s">
        <v>303</v>
      </c>
      <c r="HP79" t="s">
        <v>303</v>
      </c>
      <c r="HQ79" t="s">
        <v>303</v>
      </c>
      <c r="HR79" t="s">
        <v>303</v>
      </c>
      <c r="HS79" t="s">
        <v>303</v>
      </c>
      <c r="HT79" t="s">
        <v>303</v>
      </c>
      <c r="HU79" t="s">
        <v>303</v>
      </c>
      <c r="HX79" t="s">
        <v>306</v>
      </c>
      <c r="HY79" t="s">
        <v>322</v>
      </c>
      <c r="HZ79" t="s">
        <v>323</v>
      </c>
      <c r="IA79" t="s">
        <v>314</v>
      </c>
      <c r="IB79" t="s">
        <v>303</v>
      </c>
      <c r="IC79" t="s">
        <v>303</v>
      </c>
      <c r="ID79" t="s">
        <v>303</v>
      </c>
      <c r="IE79" t="s">
        <v>303</v>
      </c>
      <c r="IF79" t="s">
        <v>303</v>
      </c>
      <c r="IG79" t="s">
        <v>303</v>
      </c>
      <c r="IH79" t="s">
        <v>303</v>
      </c>
      <c r="II79" t="s">
        <v>303</v>
      </c>
      <c r="IK79" t="s">
        <v>324</v>
      </c>
      <c r="IL79" t="s">
        <v>314</v>
      </c>
      <c r="IM79" t="s">
        <v>303</v>
      </c>
      <c r="IN79" t="s">
        <v>303</v>
      </c>
      <c r="IO79" t="s">
        <v>303</v>
      </c>
      <c r="IP79" t="s">
        <v>303</v>
      </c>
      <c r="IQ79" t="s">
        <v>303</v>
      </c>
      <c r="IR79" t="s">
        <v>303</v>
      </c>
      <c r="IS79" t="s">
        <v>303</v>
      </c>
      <c r="IT79" t="s">
        <v>303</v>
      </c>
      <c r="IU79" t="s">
        <v>303</v>
      </c>
      <c r="IV79" t="s">
        <v>303</v>
      </c>
      <c r="IW79" t="s">
        <v>303</v>
      </c>
      <c r="IX79" t="s">
        <v>303</v>
      </c>
      <c r="IY79" t="s">
        <v>303</v>
      </c>
      <c r="IZ79" t="s">
        <v>303</v>
      </c>
      <c r="JA79" t="s">
        <v>303</v>
      </c>
      <c r="JB79" t="s">
        <v>303</v>
      </c>
      <c r="JC79" t="s">
        <v>303</v>
      </c>
      <c r="JD79" t="s">
        <v>303</v>
      </c>
      <c r="JE79" t="s">
        <v>303</v>
      </c>
      <c r="JF79" t="s">
        <v>303</v>
      </c>
      <c r="JG79" t="s">
        <v>303</v>
      </c>
      <c r="JH79" t="s">
        <v>303</v>
      </c>
      <c r="JK79" t="s">
        <v>303</v>
      </c>
      <c r="JL79" t="s">
        <v>303</v>
      </c>
      <c r="JM79" t="s">
        <v>303</v>
      </c>
      <c r="JN79" t="s">
        <v>303</v>
      </c>
      <c r="JO79" t="s">
        <v>303</v>
      </c>
      <c r="JP79" t="s">
        <v>303</v>
      </c>
      <c r="JQ79" t="s">
        <v>303</v>
      </c>
      <c r="JR79" t="s">
        <v>303</v>
      </c>
      <c r="JS79" t="s">
        <v>303</v>
      </c>
      <c r="JT79" t="s">
        <v>303</v>
      </c>
      <c r="JU79" t="s">
        <v>303</v>
      </c>
      <c r="JV79" t="s">
        <v>303</v>
      </c>
      <c r="JW79" t="s">
        <v>303</v>
      </c>
      <c r="JX79" t="s">
        <v>303</v>
      </c>
      <c r="JY79" t="s">
        <v>303</v>
      </c>
      <c r="JZ79" t="s">
        <v>303</v>
      </c>
      <c r="KA79" t="s">
        <v>303</v>
      </c>
      <c r="KB79" t="s">
        <v>303</v>
      </c>
      <c r="KC79" t="s">
        <v>303</v>
      </c>
      <c r="KD79" t="s">
        <v>303</v>
      </c>
      <c r="KE79" t="s">
        <v>303</v>
      </c>
      <c r="KF79" t="s">
        <v>303</v>
      </c>
      <c r="KG79" t="s">
        <v>303</v>
      </c>
      <c r="KJ79" t="s">
        <v>303</v>
      </c>
      <c r="KK79" t="s">
        <v>303</v>
      </c>
      <c r="KL79" t="s">
        <v>303</v>
      </c>
      <c r="KM79" t="s">
        <v>303</v>
      </c>
      <c r="KN79" t="s">
        <v>303</v>
      </c>
      <c r="KO79" t="s">
        <v>303</v>
      </c>
      <c r="KP79" t="s">
        <v>303</v>
      </c>
      <c r="KQ79" t="s">
        <v>303</v>
      </c>
      <c r="KR79" t="s">
        <v>303</v>
      </c>
      <c r="KS79" t="s">
        <v>303</v>
      </c>
      <c r="KT79" t="s">
        <v>303</v>
      </c>
      <c r="KU79" t="s">
        <v>303</v>
      </c>
      <c r="KV79" t="s">
        <v>303</v>
      </c>
      <c r="KW79" t="s">
        <v>303</v>
      </c>
      <c r="KX79" t="s">
        <v>307</v>
      </c>
      <c r="LB79" t="s">
        <v>307</v>
      </c>
      <c r="LI79" t="s">
        <v>303</v>
      </c>
      <c r="LJ79" t="s">
        <v>303</v>
      </c>
      <c r="LK79" t="s">
        <v>303</v>
      </c>
      <c r="LL79" t="s">
        <v>303</v>
      </c>
      <c r="LM79" t="s">
        <v>303</v>
      </c>
      <c r="LN79" t="s">
        <v>303</v>
      </c>
      <c r="LO79" t="s">
        <v>303</v>
      </c>
      <c r="LP79" t="s">
        <v>303</v>
      </c>
      <c r="LQ79" t="s">
        <v>303</v>
      </c>
      <c r="LT79" t="s">
        <v>303</v>
      </c>
      <c r="LU79" t="s">
        <v>303</v>
      </c>
      <c r="LV79" t="s">
        <v>303</v>
      </c>
      <c r="LW79" t="s">
        <v>303</v>
      </c>
      <c r="LX79" t="s">
        <v>303</v>
      </c>
      <c r="LY79" t="s">
        <v>303</v>
      </c>
      <c r="LZ79" t="s">
        <v>303</v>
      </c>
      <c r="MA79" t="s">
        <v>303</v>
      </c>
      <c r="MB79" t="s">
        <v>303</v>
      </c>
      <c r="ME79" t="s">
        <v>307</v>
      </c>
      <c r="MF79" t="s">
        <v>303</v>
      </c>
      <c r="MG79" t="s">
        <v>303</v>
      </c>
      <c r="MH79" t="s">
        <v>303</v>
      </c>
      <c r="MI79" t="s">
        <v>303</v>
      </c>
      <c r="MJ79" t="s">
        <v>303</v>
      </c>
      <c r="MK79" t="s">
        <v>303</v>
      </c>
      <c r="ML79" t="s">
        <v>303</v>
      </c>
      <c r="MM79" t="s">
        <v>303</v>
      </c>
      <c r="MO79" t="s">
        <v>303</v>
      </c>
      <c r="MP79" t="s">
        <v>303</v>
      </c>
      <c r="MQ79" t="s">
        <v>303</v>
      </c>
      <c r="MR79" t="s">
        <v>303</v>
      </c>
      <c r="MS79" t="s">
        <v>303</v>
      </c>
      <c r="MU79" t="s">
        <v>307</v>
      </c>
      <c r="MV79" t="s">
        <v>303</v>
      </c>
      <c r="MW79" t="s">
        <v>303</v>
      </c>
      <c r="MX79" t="s">
        <v>303</v>
      </c>
      <c r="MY79" t="s">
        <v>303</v>
      </c>
      <c r="MZ79" t="s">
        <v>303</v>
      </c>
      <c r="NA79" t="s">
        <v>303</v>
      </c>
      <c r="NB79" t="s">
        <v>303</v>
      </c>
      <c r="NC79" t="s">
        <v>303</v>
      </c>
      <c r="NE79" t="s">
        <v>303</v>
      </c>
      <c r="NF79" t="s">
        <v>303</v>
      </c>
      <c r="NG79" t="s">
        <v>303</v>
      </c>
      <c r="NH79" t="s">
        <v>303</v>
      </c>
      <c r="NJ79" t="s">
        <v>325</v>
      </c>
    </row>
    <row r="80" spans="1:374" x14ac:dyDescent="0.25">
      <c r="A80">
        <v>3146</v>
      </c>
      <c r="B80" s="1">
        <v>32884</v>
      </c>
      <c r="C80" s="1">
        <v>40527</v>
      </c>
      <c r="D80">
        <v>251</v>
      </c>
      <c r="E80">
        <v>20.92</v>
      </c>
      <c r="F80" t="s">
        <v>297</v>
      </c>
      <c r="G80" t="s">
        <v>298</v>
      </c>
      <c r="H80" t="s">
        <v>338</v>
      </c>
      <c r="I80" t="s">
        <v>28</v>
      </c>
      <c r="J80" t="s">
        <v>301</v>
      </c>
      <c r="K80" t="s">
        <v>302</v>
      </c>
      <c r="M80" t="s">
        <v>303</v>
      </c>
      <c r="N80" t="s">
        <v>303</v>
      </c>
      <c r="O80" t="s">
        <v>303</v>
      </c>
      <c r="P80" t="s">
        <v>303</v>
      </c>
      <c r="Q80" t="s">
        <v>303</v>
      </c>
      <c r="R80" t="s">
        <v>303</v>
      </c>
      <c r="T80" t="s">
        <v>304</v>
      </c>
      <c r="U80" t="s">
        <v>305</v>
      </c>
      <c r="W80" t="s">
        <v>306</v>
      </c>
      <c r="X80" t="s">
        <v>307</v>
      </c>
      <c r="AA80" t="s">
        <v>308</v>
      </c>
      <c r="AC80" t="s">
        <v>309</v>
      </c>
      <c r="AE80" t="s">
        <v>328</v>
      </c>
      <c r="AF80" t="s">
        <v>310</v>
      </c>
      <c r="AH80" t="s">
        <v>307</v>
      </c>
      <c r="AR80">
        <v>80</v>
      </c>
      <c r="AS80">
        <v>575</v>
      </c>
      <c r="AT80" t="s">
        <v>307</v>
      </c>
      <c r="AV80" t="s">
        <v>312</v>
      </c>
      <c r="AX80" t="s">
        <v>312</v>
      </c>
      <c r="AY80" t="s">
        <v>307</v>
      </c>
      <c r="AZ80" t="s">
        <v>356</v>
      </c>
      <c r="BA80" t="s">
        <v>303</v>
      </c>
      <c r="BB80" t="s">
        <v>303</v>
      </c>
      <c r="BC80" t="s">
        <v>303</v>
      </c>
      <c r="BD80" t="s">
        <v>303</v>
      </c>
      <c r="BE80" t="s">
        <v>303</v>
      </c>
      <c r="BF80" t="s">
        <v>303</v>
      </c>
      <c r="BG80" t="s">
        <v>303</v>
      </c>
      <c r="BH80" t="s">
        <v>303</v>
      </c>
      <c r="BI80" t="s">
        <v>303</v>
      </c>
      <c r="BJ80" t="s">
        <v>303</v>
      </c>
      <c r="BK80" t="s">
        <v>303</v>
      </c>
      <c r="BL80" t="s">
        <v>303</v>
      </c>
      <c r="BM80" t="s">
        <v>303</v>
      </c>
      <c r="BN80" t="s">
        <v>314</v>
      </c>
      <c r="BO80" t="s">
        <v>303</v>
      </c>
      <c r="BP80" t="s">
        <v>303</v>
      </c>
      <c r="BQ80" t="s">
        <v>303</v>
      </c>
      <c r="BR80" t="s">
        <v>303</v>
      </c>
      <c r="BS80" t="s">
        <v>303</v>
      </c>
      <c r="BT80" t="s">
        <v>303</v>
      </c>
      <c r="BU80" t="s">
        <v>303</v>
      </c>
      <c r="BV80" t="s">
        <v>303</v>
      </c>
      <c r="BW80" t="s">
        <v>314</v>
      </c>
      <c r="BX80" t="s">
        <v>303</v>
      </c>
      <c r="BY80" t="s">
        <v>303</v>
      </c>
      <c r="BZ80" t="s">
        <v>303</v>
      </c>
      <c r="CA80" t="s">
        <v>303</v>
      </c>
      <c r="CB80" t="s">
        <v>303</v>
      </c>
      <c r="CD80" t="s">
        <v>307</v>
      </c>
      <c r="CE80" t="s">
        <v>306</v>
      </c>
      <c r="CF80" t="s">
        <v>307</v>
      </c>
      <c r="CG80" t="s">
        <v>307</v>
      </c>
      <c r="CH80" t="s">
        <v>307</v>
      </c>
      <c r="CI80" t="s">
        <v>307</v>
      </c>
      <c r="CJ80" t="s">
        <v>307</v>
      </c>
      <c r="CK80" t="s">
        <v>307</v>
      </c>
      <c r="CL80" t="s">
        <v>307</v>
      </c>
      <c r="CM80" t="s">
        <v>307</v>
      </c>
      <c r="CN80" t="s">
        <v>306</v>
      </c>
      <c r="CO80" t="s">
        <v>307</v>
      </c>
      <c r="CP80" t="s">
        <v>307</v>
      </c>
      <c r="CQ80" t="s">
        <v>307</v>
      </c>
      <c r="CR80" t="s">
        <v>307</v>
      </c>
      <c r="CS80" t="s">
        <v>307</v>
      </c>
      <c r="CT80" t="s">
        <v>303</v>
      </c>
      <c r="CU80" t="s">
        <v>303</v>
      </c>
      <c r="CV80" t="s">
        <v>303</v>
      </c>
      <c r="CW80" t="s">
        <v>303</v>
      </c>
      <c r="DA80" t="s">
        <v>303</v>
      </c>
      <c r="DB80" t="s">
        <v>303</v>
      </c>
      <c r="DC80" t="s">
        <v>314</v>
      </c>
      <c r="DD80" t="s">
        <v>303</v>
      </c>
      <c r="DE80" t="s">
        <v>314</v>
      </c>
      <c r="DF80" t="s">
        <v>303</v>
      </c>
      <c r="DG80" t="s">
        <v>306</v>
      </c>
      <c r="DH80" t="s">
        <v>307</v>
      </c>
      <c r="DK80" t="s">
        <v>316</v>
      </c>
      <c r="DL80" t="s">
        <v>317</v>
      </c>
      <c r="DM80" t="s">
        <v>318</v>
      </c>
      <c r="DO80" t="s">
        <v>303</v>
      </c>
      <c r="DP80" t="s">
        <v>303</v>
      </c>
      <c r="DQ80" t="s">
        <v>303</v>
      </c>
      <c r="DR80" t="s">
        <v>303</v>
      </c>
      <c r="DS80" t="s">
        <v>303</v>
      </c>
      <c r="DT80" t="s">
        <v>303</v>
      </c>
      <c r="DU80" t="s">
        <v>303</v>
      </c>
      <c r="DV80" t="s">
        <v>303</v>
      </c>
      <c r="DW80" t="s">
        <v>303</v>
      </c>
      <c r="DX80" t="s">
        <v>303</v>
      </c>
      <c r="DY80" t="s">
        <v>303</v>
      </c>
      <c r="DZ80" t="s">
        <v>303</v>
      </c>
      <c r="EA80" t="s">
        <v>303</v>
      </c>
      <c r="EB80" t="s">
        <v>303</v>
      </c>
      <c r="ED80" t="s">
        <v>307</v>
      </c>
      <c r="EE80" t="s">
        <v>307</v>
      </c>
      <c r="EG80" t="s">
        <v>307</v>
      </c>
      <c r="EJ80" t="s">
        <v>307</v>
      </c>
      <c r="EN80" t="s">
        <v>303</v>
      </c>
      <c r="EO80" t="s">
        <v>307</v>
      </c>
      <c r="EP80" t="s">
        <v>307</v>
      </c>
      <c r="EQ80" t="s">
        <v>307</v>
      </c>
      <c r="ER80" t="s">
        <v>307</v>
      </c>
      <c r="ES80" t="s">
        <v>307</v>
      </c>
      <c r="ET80" t="s">
        <v>307</v>
      </c>
      <c r="EU80" t="s">
        <v>307</v>
      </c>
      <c r="EV80" t="s">
        <v>307</v>
      </c>
      <c r="EW80" t="s">
        <v>307</v>
      </c>
      <c r="EX80" t="s">
        <v>307</v>
      </c>
      <c r="FV80" t="s">
        <v>303</v>
      </c>
      <c r="FW80" t="s">
        <v>303</v>
      </c>
      <c r="FX80" t="s">
        <v>303</v>
      </c>
      <c r="FY80" t="s">
        <v>303</v>
      </c>
      <c r="GI80" t="s">
        <v>307</v>
      </c>
      <c r="GJ80" t="s">
        <v>307</v>
      </c>
      <c r="GQ80" t="s">
        <v>303</v>
      </c>
      <c r="GR80" t="s">
        <v>303</v>
      </c>
      <c r="GS80" t="s">
        <v>303</v>
      </c>
      <c r="GT80" t="s">
        <v>303</v>
      </c>
      <c r="GU80" t="s">
        <v>303</v>
      </c>
      <c r="GV80" t="s">
        <v>303</v>
      </c>
      <c r="GW80" t="s">
        <v>303</v>
      </c>
      <c r="GX80" t="s">
        <v>303</v>
      </c>
      <c r="GY80" t="s">
        <v>303</v>
      </c>
      <c r="HB80" t="s">
        <v>303</v>
      </c>
      <c r="HC80" t="s">
        <v>303</v>
      </c>
      <c r="HD80" t="s">
        <v>303</v>
      </c>
      <c r="HE80" t="s">
        <v>303</v>
      </c>
      <c r="HF80" t="s">
        <v>303</v>
      </c>
      <c r="HG80" t="s">
        <v>303</v>
      </c>
      <c r="HH80" t="s">
        <v>303</v>
      </c>
      <c r="HI80" t="s">
        <v>303</v>
      </c>
      <c r="HJ80" t="s">
        <v>303</v>
      </c>
      <c r="HM80" t="s">
        <v>303</v>
      </c>
      <c r="HN80" t="s">
        <v>303</v>
      </c>
      <c r="HO80" t="s">
        <v>303</v>
      </c>
      <c r="HP80" t="s">
        <v>303</v>
      </c>
      <c r="HQ80" t="s">
        <v>303</v>
      </c>
      <c r="HR80" t="s">
        <v>303</v>
      </c>
      <c r="HS80" t="s">
        <v>303</v>
      </c>
      <c r="HT80" t="s">
        <v>303</v>
      </c>
      <c r="HU80" t="s">
        <v>303</v>
      </c>
      <c r="HX80" t="s">
        <v>306</v>
      </c>
      <c r="HY80" t="s">
        <v>322</v>
      </c>
      <c r="HZ80" t="s">
        <v>323</v>
      </c>
      <c r="IA80" t="s">
        <v>314</v>
      </c>
      <c r="IB80" t="s">
        <v>303</v>
      </c>
      <c r="IC80" t="s">
        <v>303</v>
      </c>
      <c r="ID80" t="s">
        <v>303</v>
      </c>
      <c r="IE80" t="s">
        <v>303</v>
      </c>
      <c r="IF80" t="s">
        <v>303</v>
      </c>
      <c r="IG80" t="s">
        <v>303</v>
      </c>
      <c r="IH80" t="s">
        <v>303</v>
      </c>
      <c r="II80" t="s">
        <v>303</v>
      </c>
      <c r="IK80" t="s">
        <v>324</v>
      </c>
      <c r="IL80" t="s">
        <v>314</v>
      </c>
      <c r="IM80" t="s">
        <v>303</v>
      </c>
      <c r="IN80" t="s">
        <v>314</v>
      </c>
      <c r="IO80" t="s">
        <v>314</v>
      </c>
      <c r="IP80" t="s">
        <v>314</v>
      </c>
      <c r="IQ80" t="s">
        <v>314</v>
      </c>
      <c r="IR80" t="s">
        <v>303</v>
      </c>
      <c r="IS80" t="s">
        <v>314</v>
      </c>
      <c r="IT80" t="s">
        <v>314</v>
      </c>
      <c r="IU80" t="s">
        <v>314</v>
      </c>
      <c r="IV80" t="s">
        <v>314</v>
      </c>
      <c r="IW80" t="s">
        <v>303</v>
      </c>
      <c r="IX80" t="s">
        <v>303</v>
      </c>
      <c r="IY80" t="s">
        <v>303</v>
      </c>
      <c r="IZ80" t="s">
        <v>303</v>
      </c>
      <c r="JA80" t="s">
        <v>303</v>
      </c>
      <c r="JB80" t="s">
        <v>303</v>
      </c>
      <c r="JC80" t="s">
        <v>303</v>
      </c>
      <c r="JD80" t="s">
        <v>303</v>
      </c>
      <c r="JE80" t="s">
        <v>303</v>
      </c>
      <c r="JF80" t="s">
        <v>303</v>
      </c>
      <c r="JG80" t="s">
        <v>303</v>
      </c>
      <c r="JH80" t="s">
        <v>303</v>
      </c>
      <c r="JK80" t="s">
        <v>303</v>
      </c>
      <c r="JL80" t="s">
        <v>303</v>
      </c>
      <c r="JM80" t="s">
        <v>303</v>
      </c>
      <c r="JN80" t="s">
        <v>303</v>
      </c>
      <c r="JO80" t="s">
        <v>303</v>
      </c>
      <c r="JP80" t="s">
        <v>303</v>
      </c>
      <c r="JQ80" t="s">
        <v>303</v>
      </c>
      <c r="JR80" t="s">
        <v>303</v>
      </c>
      <c r="JS80" t="s">
        <v>303</v>
      </c>
      <c r="JT80" t="s">
        <v>303</v>
      </c>
      <c r="JU80" t="s">
        <v>303</v>
      </c>
      <c r="JV80" t="s">
        <v>303</v>
      </c>
      <c r="JW80" t="s">
        <v>303</v>
      </c>
      <c r="JX80" t="s">
        <v>303</v>
      </c>
      <c r="JY80" t="s">
        <v>303</v>
      </c>
      <c r="JZ80" t="s">
        <v>303</v>
      </c>
      <c r="KA80" t="s">
        <v>303</v>
      </c>
      <c r="KB80" t="s">
        <v>303</v>
      </c>
      <c r="KC80" t="s">
        <v>303</v>
      </c>
      <c r="KD80" t="s">
        <v>303</v>
      </c>
      <c r="KE80" t="s">
        <v>303</v>
      </c>
      <c r="KF80" t="s">
        <v>303</v>
      </c>
      <c r="KG80" t="s">
        <v>303</v>
      </c>
      <c r="KJ80" t="s">
        <v>303</v>
      </c>
      <c r="KK80" t="s">
        <v>303</v>
      </c>
      <c r="KL80" t="s">
        <v>303</v>
      </c>
      <c r="KM80" t="s">
        <v>303</v>
      </c>
      <c r="KN80" t="s">
        <v>303</v>
      </c>
      <c r="KO80" t="s">
        <v>303</v>
      </c>
      <c r="KP80" t="s">
        <v>303</v>
      </c>
      <c r="KQ80" t="s">
        <v>303</v>
      </c>
      <c r="KR80" t="s">
        <v>303</v>
      </c>
      <c r="KS80" t="s">
        <v>303</v>
      </c>
      <c r="KT80" t="s">
        <v>303</v>
      </c>
      <c r="KU80" t="s">
        <v>303</v>
      </c>
      <c r="KV80" t="s">
        <v>303</v>
      </c>
      <c r="KW80" t="s">
        <v>303</v>
      </c>
      <c r="KX80" t="s">
        <v>307</v>
      </c>
      <c r="LB80" t="s">
        <v>307</v>
      </c>
      <c r="LI80" t="s">
        <v>303</v>
      </c>
      <c r="LJ80" t="s">
        <v>303</v>
      </c>
      <c r="LK80" t="s">
        <v>303</v>
      </c>
      <c r="LL80" t="s">
        <v>303</v>
      </c>
      <c r="LM80" t="s">
        <v>303</v>
      </c>
      <c r="LN80" t="s">
        <v>303</v>
      </c>
      <c r="LO80" t="s">
        <v>303</v>
      </c>
      <c r="LP80" t="s">
        <v>303</v>
      </c>
      <c r="LQ80" t="s">
        <v>303</v>
      </c>
      <c r="LT80" t="s">
        <v>303</v>
      </c>
      <c r="LU80" t="s">
        <v>303</v>
      </c>
      <c r="LV80" t="s">
        <v>303</v>
      </c>
      <c r="LW80" t="s">
        <v>303</v>
      </c>
      <c r="LX80" t="s">
        <v>303</v>
      </c>
      <c r="LY80" t="s">
        <v>303</v>
      </c>
      <c r="LZ80" t="s">
        <v>303</v>
      </c>
      <c r="MA80" t="s">
        <v>303</v>
      </c>
      <c r="MB80" t="s">
        <v>303</v>
      </c>
      <c r="ME80" t="s">
        <v>307</v>
      </c>
      <c r="MF80" t="s">
        <v>303</v>
      </c>
      <c r="MG80" t="s">
        <v>303</v>
      </c>
      <c r="MH80" t="s">
        <v>303</v>
      </c>
      <c r="MI80" t="s">
        <v>303</v>
      </c>
      <c r="MJ80" t="s">
        <v>303</v>
      </c>
      <c r="MK80" t="s">
        <v>303</v>
      </c>
      <c r="ML80" t="s">
        <v>303</v>
      </c>
      <c r="MM80" t="s">
        <v>303</v>
      </c>
      <c r="MO80" t="s">
        <v>303</v>
      </c>
      <c r="MP80" t="s">
        <v>303</v>
      </c>
      <c r="MQ80" t="s">
        <v>303</v>
      </c>
      <c r="MR80" t="s">
        <v>303</v>
      </c>
      <c r="MS80" t="s">
        <v>303</v>
      </c>
      <c r="MU80" t="s">
        <v>307</v>
      </c>
      <c r="MV80" t="s">
        <v>303</v>
      </c>
      <c r="MW80" t="s">
        <v>303</v>
      </c>
      <c r="MX80" t="s">
        <v>303</v>
      </c>
      <c r="MY80" t="s">
        <v>303</v>
      </c>
      <c r="MZ80" t="s">
        <v>303</v>
      </c>
      <c r="NA80" t="s">
        <v>303</v>
      </c>
      <c r="NB80" t="s">
        <v>303</v>
      </c>
      <c r="NC80" t="s">
        <v>303</v>
      </c>
      <c r="NE80" t="s">
        <v>303</v>
      </c>
      <c r="NF80" t="s">
        <v>303</v>
      </c>
      <c r="NG80" t="s">
        <v>303</v>
      </c>
      <c r="NH80" t="s">
        <v>303</v>
      </c>
      <c r="NJ80" t="s">
        <v>325</v>
      </c>
    </row>
    <row r="81" spans="1:374" x14ac:dyDescent="0.25">
      <c r="A81">
        <v>3151</v>
      </c>
      <c r="B81" s="1">
        <v>36819</v>
      </c>
      <c r="C81" s="1">
        <v>40192</v>
      </c>
      <c r="D81">
        <v>111</v>
      </c>
      <c r="E81">
        <v>9.25</v>
      </c>
      <c r="F81" t="s">
        <v>337</v>
      </c>
      <c r="H81" t="s">
        <v>299</v>
      </c>
      <c r="I81" t="s">
        <v>379</v>
      </c>
      <c r="J81" t="s">
        <v>326</v>
      </c>
      <c r="K81" t="s">
        <v>327</v>
      </c>
      <c r="M81" t="s">
        <v>303</v>
      </c>
      <c r="N81" t="s">
        <v>303</v>
      </c>
      <c r="O81" t="s">
        <v>303</v>
      </c>
      <c r="P81" t="s">
        <v>303</v>
      </c>
      <c r="Q81" t="s">
        <v>303</v>
      </c>
      <c r="R81" t="s">
        <v>303</v>
      </c>
      <c r="T81" t="s">
        <v>304</v>
      </c>
      <c r="U81" t="s">
        <v>305</v>
      </c>
      <c r="W81" t="s">
        <v>306</v>
      </c>
      <c r="X81" t="s">
        <v>307</v>
      </c>
      <c r="AA81" t="s">
        <v>308</v>
      </c>
      <c r="AC81" t="s">
        <v>309</v>
      </c>
      <c r="AF81" t="s">
        <v>310</v>
      </c>
      <c r="AH81" t="s">
        <v>306</v>
      </c>
      <c r="AI81" t="s">
        <v>307</v>
      </c>
      <c r="AJ81" t="s">
        <v>307</v>
      </c>
      <c r="AK81" t="s">
        <v>307</v>
      </c>
      <c r="AL81" t="s">
        <v>307</v>
      </c>
      <c r="AM81" t="s">
        <v>307</v>
      </c>
      <c r="AN81" t="s">
        <v>306</v>
      </c>
      <c r="AO81" t="s">
        <v>307</v>
      </c>
      <c r="AR81">
        <v>330</v>
      </c>
      <c r="AS81">
        <v>400</v>
      </c>
      <c r="AT81" t="s">
        <v>307</v>
      </c>
      <c r="AV81">
        <v>100</v>
      </c>
      <c r="AW81">
        <v>15</v>
      </c>
      <c r="AX81">
        <v>20</v>
      </c>
      <c r="AY81" t="s">
        <v>306</v>
      </c>
      <c r="AZ81" t="s">
        <v>313</v>
      </c>
      <c r="BA81" t="s">
        <v>303</v>
      </c>
      <c r="BB81" t="s">
        <v>303</v>
      </c>
      <c r="BC81" t="s">
        <v>303</v>
      </c>
      <c r="BD81" t="s">
        <v>303</v>
      </c>
      <c r="BE81" t="s">
        <v>303</v>
      </c>
      <c r="BF81" t="s">
        <v>303</v>
      </c>
      <c r="BG81" t="s">
        <v>303</v>
      </c>
      <c r="BH81" t="s">
        <v>303</v>
      </c>
      <c r="BI81" t="s">
        <v>303</v>
      </c>
      <c r="BJ81" t="s">
        <v>303</v>
      </c>
      <c r="BK81" t="s">
        <v>303</v>
      </c>
      <c r="BL81" t="s">
        <v>303</v>
      </c>
      <c r="BM81" t="s">
        <v>303</v>
      </c>
      <c r="BN81" t="s">
        <v>314</v>
      </c>
      <c r="BO81" t="s">
        <v>303</v>
      </c>
      <c r="BP81" t="s">
        <v>303</v>
      </c>
      <c r="BQ81" t="s">
        <v>303</v>
      </c>
      <c r="BR81" t="s">
        <v>303</v>
      </c>
      <c r="BS81" t="s">
        <v>303</v>
      </c>
      <c r="BT81" t="s">
        <v>303</v>
      </c>
      <c r="BU81" t="s">
        <v>303</v>
      </c>
      <c r="BV81" t="s">
        <v>303</v>
      </c>
      <c r="BW81" t="s">
        <v>303</v>
      </c>
      <c r="BX81" t="s">
        <v>303</v>
      </c>
      <c r="BY81" t="s">
        <v>303</v>
      </c>
      <c r="BZ81" t="s">
        <v>314</v>
      </c>
      <c r="CA81" t="s">
        <v>303</v>
      </c>
      <c r="CB81" t="s">
        <v>303</v>
      </c>
      <c r="CC81" t="s">
        <v>371</v>
      </c>
      <c r="CD81" t="s">
        <v>307</v>
      </c>
      <c r="CE81" t="s">
        <v>306</v>
      </c>
      <c r="CF81" t="s">
        <v>307</v>
      </c>
      <c r="CG81" t="s">
        <v>307</v>
      </c>
      <c r="CH81" t="s">
        <v>307</v>
      </c>
      <c r="CI81" t="s">
        <v>307</v>
      </c>
      <c r="CJ81" t="s">
        <v>307</v>
      </c>
      <c r="CK81" t="s">
        <v>307</v>
      </c>
      <c r="CL81" t="s">
        <v>307</v>
      </c>
      <c r="CM81" t="s">
        <v>307</v>
      </c>
      <c r="CN81" t="s">
        <v>307</v>
      </c>
      <c r="CO81" t="s">
        <v>306</v>
      </c>
      <c r="CP81" t="s">
        <v>307</v>
      </c>
      <c r="CQ81" t="s">
        <v>307</v>
      </c>
      <c r="CR81" t="s">
        <v>306</v>
      </c>
      <c r="CS81" t="s">
        <v>307</v>
      </c>
      <c r="CT81" t="s">
        <v>303</v>
      </c>
      <c r="CU81" t="s">
        <v>303</v>
      </c>
      <c r="CV81" t="s">
        <v>303</v>
      </c>
      <c r="CW81" t="s">
        <v>303</v>
      </c>
      <c r="DA81" t="s">
        <v>303</v>
      </c>
      <c r="DB81" t="s">
        <v>303</v>
      </c>
      <c r="DC81" t="s">
        <v>303</v>
      </c>
      <c r="DD81" t="s">
        <v>303</v>
      </c>
      <c r="DE81" t="s">
        <v>303</v>
      </c>
      <c r="DF81" t="s">
        <v>314</v>
      </c>
      <c r="DG81" t="s">
        <v>306</v>
      </c>
      <c r="DH81" t="s">
        <v>307</v>
      </c>
      <c r="DK81" t="s">
        <v>316</v>
      </c>
      <c r="DL81" t="s">
        <v>317</v>
      </c>
      <c r="DM81" t="s">
        <v>318</v>
      </c>
      <c r="DO81" t="s">
        <v>303</v>
      </c>
      <c r="DP81" t="s">
        <v>303</v>
      </c>
      <c r="DQ81" t="s">
        <v>303</v>
      </c>
      <c r="DR81" t="s">
        <v>303</v>
      </c>
      <c r="DS81" t="s">
        <v>303</v>
      </c>
      <c r="DT81" t="s">
        <v>303</v>
      </c>
      <c r="DU81" t="s">
        <v>303</v>
      </c>
      <c r="DV81" t="s">
        <v>303</v>
      </c>
      <c r="DW81" t="s">
        <v>303</v>
      </c>
      <c r="DX81" t="s">
        <v>303</v>
      </c>
      <c r="DY81" t="s">
        <v>303</v>
      </c>
      <c r="DZ81" t="s">
        <v>303</v>
      </c>
      <c r="EA81" t="s">
        <v>303</v>
      </c>
      <c r="EB81" t="s">
        <v>314</v>
      </c>
      <c r="EC81" t="s">
        <v>357</v>
      </c>
      <c r="ED81" t="s">
        <v>307</v>
      </c>
      <c r="EE81" t="s">
        <v>307</v>
      </c>
      <c r="EG81" t="s">
        <v>359</v>
      </c>
      <c r="EJ81" t="s">
        <v>307</v>
      </c>
      <c r="EN81" t="s">
        <v>303</v>
      </c>
      <c r="EO81" t="s">
        <v>307</v>
      </c>
      <c r="EP81" t="s">
        <v>307</v>
      </c>
      <c r="EQ81" t="s">
        <v>307</v>
      </c>
      <c r="ER81" t="s">
        <v>307</v>
      </c>
      <c r="ES81" t="s">
        <v>307</v>
      </c>
      <c r="ET81" t="s">
        <v>307</v>
      </c>
      <c r="EU81" t="s">
        <v>307</v>
      </c>
      <c r="EV81" t="s">
        <v>307</v>
      </c>
      <c r="EW81" t="s">
        <v>307</v>
      </c>
      <c r="EX81" t="s">
        <v>306</v>
      </c>
      <c r="FV81" t="s">
        <v>303</v>
      </c>
      <c r="FW81" t="s">
        <v>303</v>
      </c>
      <c r="FX81" t="s">
        <v>303</v>
      </c>
      <c r="FY81" t="s">
        <v>303</v>
      </c>
      <c r="GF81" s="1">
        <v>36922</v>
      </c>
      <c r="GI81" t="s">
        <v>298</v>
      </c>
      <c r="GJ81" t="s">
        <v>307</v>
      </c>
      <c r="GQ81" t="s">
        <v>303</v>
      </c>
      <c r="GR81" t="s">
        <v>303</v>
      </c>
      <c r="GS81" t="s">
        <v>303</v>
      </c>
      <c r="GT81" t="s">
        <v>303</v>
      </c>
      <c r="GU81" t="s">
        <v>303</v>
      </c>
      <c r="GV81" t="s">
        <v>303</v>
      </c>
      <c r="GW81" t="s">
        <v>303</v>
      </c>
      <c r="GX81" t="s">
        <v>303</v>
      </c>
      <c r="GY81" t="s">
        <v>303</v>
      </c>
      <c r="HB81" t="s">
        <v>303</v>
      </c>
      <c r="HC81" t="s">
        <v>303</v>
      </c>
      <c r="HD81" t="s">
        <v>303</v>
      </c>
      <c r="HE81" t="s">
        <v>303</v>
      </c>
      <c r="HF81" t="s">
        <v>303</v>
      </c>
      <c r="HG81" t="s">
        <v>303</v>
      </c>
      <c r="HH81" t="s">
        <v>303</v>
      </c>
      <c r="HI81" t="s">
        <v>303</v>
      </c>
      <c r="HJ81" t="s">
        <v>303</v>
      </c>
      <c r="HM81" t="s">
        <v>303</v>
      </c>
      <c r="HN81" t="s">
        <v>303</v>
      </c>
      <c r="HO81" t="s">
        <v>303</v>
      </c>
      <c r="HP81" t="s">
        <v>303</v>
      </c>
      <c r="HQ81" t="s">
        <v>303</v>
      </c>
      <c r="HR81" t="s">
        <v>303</v>
      </c>
      <c r="HS81" t="s">
        <v>303</v>
      </c>
      <c r="HT81" t="s">
        <v>303</v>
      </c>
      <c r="HU81" t="s">
        <v>303</v>
      </c>
      <c r="HX81" t="s">
        <v>306</v>
      </c>
      <c r="HY81" t="s">
        <v>322</v>
      </c>
      <c r="HZ81" t="s">
        <v>323</v>
      </c>
      <c r="IA81" t="s">
        <v>314</v>
      </c>
      <c r="IB81" t="s">
        <v>303</v>
      </c>
      <c r="IC81" t="s">
        <v>303</v>
      </c>
      <c r="ID81" t="s">
        <v>303</v>
      </c>
      <c r="IE81" t="s">
        <v>303</v>
      </c>
      <c r="IF81" t="s">
        <v>303</v>
      </c>
      <c r="IG81" t="s">
        <v>303</v>
      </c>
      <c r="IH81" t="s">
        <v>303</v>
      </c>
      <c r="II81" t="s">
        <v>303</v>
      </c>
      <c r="IK81" t="s">
        <v>324</v>
      </c>
      <c r="IL81" t="s">
        <v>314</v>
      </c>
      <c r="IM81" t="s">
        <v>303</v>
      </c>
      <c r="IN81" t="s">
        <v>303</v>
      </c>
      <c r="IO81" t="s">
        <v>314</v>
      </c>
      <c r="IP81" t="s">
        <v>303</v>
      </c>
      <c r="IQ81" t="s">
        <v>303</v>
      </c>
      <c r="IR81" t="s">
        <v>303</v>
      </c>
      <c r="IS81" t="s">
        <v>303</v>
      </c>
      <c r="IT81" t="s">
        <v>303</v>
      </c>
      <c r="IU81" t="s">
        <v>303</v>
      </c>
      <c r="IV81" t="s">
        <v>303</v>
      </c>
      <c r="IW81" t="s">
        <v>303</v>
      </c>
      <c r="IX81" t="s">
        <v>303</v>
      </c>
      <c r="IY81" t="s">
        <v>303</v>
      </c>
      <c r="IZ81" t="s">
        <v>303</v>
      </c>
      <c r="JA81" t="s">
        <v>303</v>
      </c>
      <c r="JB81" t="s">
        <v>303</v>
      </c>
      <c r="JC81" t="s">
        <v>303</v>
      </c>
      <c r="JD81" t="s">
        <v>303</v>
      </c>
      <c r="JE81" t="s">
        <v>303</v>
      </c>
      <c r="JF81" t="s">
        <v>303</v>
      </c>
      <c r="JG81" t="s">
        <v>303</v>
      </c>
      <c r="JH81" t="s">
        <v>303</v>
      </c>
      <c r="JK81" t="s">
        <v>303</v>
      </c>
      <c r="JL81" t="s">
        <v>303</v>
      </c>
      <c r="JM81" t="s">
        <v>303</v>
      </c>
      <c r="JN81" t="s">
        <v>303</v>
      </c>
      <c r="JO81" t="s">
        <v>303</v>
      </c>
      <c r="JP81" t="s">
        <v>303</v>
      </c>
      <c r="JQ81" t="s">
        <v>303</v>
      </c>
      <c r="JR81" t="s">
        <v>303</v>
      </c>
      <c r="JS81" t="s">
        <v>303</v>
      </c>
      <c r="JT81" t="s">
        <v>303</v>
      </c>
      <c r="JU81" t="s">
        <v>303</v>
      </c>
      <c r="JV81" t="s">
        <v>303</v>
      </c>
      <c r="JW81" t="s">
        <v>303</v>
      </c>
      <c r="JX81" t="s">
        <v>303</v>
      </c>
      <c r="JY81" t="s">
        <v>303</v>
      </c>
      <c r="JZ81" t="s">
        <v>303</v>
      </c>
      <c r="KA81" t="s">
        <v>303</v>
      </c>
      <c r="KB81" t="s">
        <v>303</v>
      </c>
      <c r="KC81" t="s">
        <v>303</v>
      </c>
      <c r="KD81" t="s">
        <v>303</v>
      </c>
      <c r="KE81" t="s">
        <v>303</v>
      </c>
      <c r="KF81" t="s">
        <v>303</v>
      </c>
      <c r="KG81" t="s">
        <v>303</v>
      </c>
      <c r="KJ81" t="s">
        <v>303</v>
      </c>
      <c r="KK81" t="s">
        <v>303</v>
      </c>
      <c r="KL81" t="s">
        <v>303</v>
      </c>
      <c r="KM81" t="s">
        <v>303</v>
      </c>
      <c r="KN81" t="s">
        <v>303</v>
      </c>
      <c r="KO81" t="s">
        <v>303</v>
      </c>
      <c r="KP81" t="s">
        <v>303</v>
      </c>
      <c r="KQ81" t="s">
        <v>303</v>
      </c>
      <c r="KR81" t="s">
        <v>303</v>
      </c>
      <c r="KS81" t="s">
        <v>303</v>
      </c>
      <c r="KT81" t="s">
        <v>303</v>
      </c>
      <c r="KU81" t="s">
        <v>303</v>
      </c>
      <c r="KV81" t="s">
        <v>303</v>
      </c>
      <c r="KW81" t="s">
        <v>303</v>
      </c>
      <c r="KX81" t="s">
        <v>307</v>
      </c>
      <c r="LB81" t="s">
        <v>307</v>
      </c>
      <c r="LI81" t="s">
        <v>303</v>
      </c>
      <c r="LJ81" t="s">
        <v>303</v>
      </c>
      <c r="LK81" t="s">
        <v>303</v>
      </c>
      <c r="LL81" t="s">
        <v>303</v>
      </c>
      <c r="LM81" t="s">
        <v>303</v>
      </c>
      <c r="LN81" t="s">
        <v>303</v>
      </c>
      <c r="LO81" t="s">
        <v>303</v>
      </c>
      <c r="LP81" t="s">
        <v>303</v>
      </c>
      <c r="LQ81" t="s">
        <v>303</v>
      </c>
      <c r="LT81" t="s">
        <v>303</v>
      </c>
      <c r="LU81" t="s">
        <v>303</v>
      </c>
      <c r="LV81" t="s">
        <v>303</v>
      </c>
      <c r="LW81" t="s">
        <v>303</v>
      </c>
      <c r="LX81" t="s">
        <v>303</v>
      </c>
      <c r="LY81" t="s">
        <v>303</v>
      </c>
      <c r="LZ81" t="s">
        <v>303</v>
      </c>
      <c r="MA81" t="s">
        <v>303</v>
      </c>
      <c r="MB81" t="s">
        <v>303</v>
      </c>
      <c r="ME81" t="s">
        <v>307</v>
      </c>
      <c r="MF81" t="s">
        <v>303</v>
      </c>
      <c r="MG81" t="s">
        <v>303</v>
      </c>
      <c r="MH81" t="s">
        <v>303</v>
      </c>
      <c r="MI81" t="s">
        <v>303</v>
      </c>
      <c r="MJ81" t="s">
        <v>303</v>
      </c>
      <c r="MK81" t="s">
        <v>303</v>
      </c>
      <c r="ML81" t="s">
        <v>303</v>
      </c>
      <c r="MM81" t="s">
        <v>303</v>
      </c>
      <c r="MO81" t="s">
        <v>303</v>
      </c>
      <c r="MP81" t="s">
        <v>303</v>
      </c>
      <c r="MQ81" t="s">
        <v>303</v>
      </c>
      <c r="MR81" t="s">
        <v>303</v>
      </c>
      <c r="MS81" t="s">
        <v>303</v>
      </c>
      <c r="MU81" t="s">
        <v>307</v>
      </c>
      <c r="MV81" t="s">
        <v>303</v>
      </c>
      <c r="MW81" t="s">
        <v>303</v>
      </c>
      <c r="MX81" t="s">
        <v>303</v>
      </c>
      <c r="MY81" t="s">
        <v>303</v>
      </c>
      <c r="MZ81" t="s">
        <v>303</v>
      </c>
      <c r="NA81" t="s">
        <v>303</v>
      </c>
      <c r="NB81" t="s">
        <v>303</v>
      </c>
      <c r="NC81" t="s">
        <v>303</v>
      </c>
      <c r="NE81" t="s">
        <v>303</v>
      </c>
      <c r="NF81" t="s">
        <v>303</v>
      </c>
      <c r="NG81" t="s">
        <v>303</v>
      </c>
      <c r="NH81" t="s">
        <v>303</v>
      </c>
      <c r="NJ81" t="s">
        <v>325</v>
      </c>
    </row>
    <row r="82" spans="1:374" x14ac:dyDescent="0.25">
      <c r="A82">
        <v>3158</v>
      </c>
      <c r="B82" s="1">
        <v>40017</v>
      </c>
      <c r="C82" s="1">
        <v>40402</v>
      </c>
      <c r="D82">
        <v>13</v>
      </c>
      <c r="E82">
        <v>1.08</v>
      </c>
      <c r="F82" t="s">
        <v>297</v>
      </c>
      <c r="G82" t="s">
        <v>343</v>
      </c>
      <c r="H82" t="s">
        <v>338</v>
      </c>
      <c r="I82" t="s">
        <v>28</v>
      </c>
      <c r="J82" t="s">
        <v>326</v>
      </c>
      <c r="K82" t="s">
        <v>327</v>
      </c>
      <c r="M82" t="s">
        <v>303</v>
      </c>
      <c r="N82" t="s">
        <v>303</v>
      </c>
      <c r="O82" t="s">
        <v>303</v>
      </c>
      <c r="P82" t="s">
        <v>303</v>
      </c>
      <c r="Q82" t="s">
        <v>303</v>
      </c>
      <c r="R82" t="s">
        <v>303</v>
      </c>
      <c r="T82" t="s">
        <v>304</v>
      </c>
      <c r="U82" t="s">
        <v>305</v>
      </c>
      <c r="W82" t="s">
        <v>306</v>
      </c>
      <c r="X82" t="s">
        <v>307</v>
      </c>
      <c r="AA82" t="s">
        <v>308</v>
      </c>
      <c r="AC82" t="s">
        <v>350</v>
      </c>
      <c r="AF82" t="s">
        <v>310</v>
      </c>
      <c r="AH82" t="s">
        <v>306</v>
      </c>
      <c r="AI82" t="s">
        <v>307</v>
      </c>
      <c r="AJ82" t="s">
        <v>307</v>
      </c>
      <c r="AK82" t="s">
        <v>307</v>
      </c>
      <c r="AL82" t="s">
        <v>307</v>
      </c>
      <c r="AM82" t="s">
        <v>307</v>
      </c>
      <c r="AN82" t="s">
        <v>307</v>
      </c>
      <c r="AO82" t="s">
        <v>307</v>
      </c>
      <c r="AR82">
        <v>7</v>
      </c>
      <c r="AS82">
        <v>35</v>
      </c>
      <c r="AT82" t="s">
        <v>306</v>
      </c>
      <c r="AV82" t="s">
        <v>311</v>
      </c>
      <c r="AX82" t="s">
        <v>311</v>
      </c>
      <c r="AY82" t="s">
        <v>359</v>
      </c>
      <c r="AZ82" t="s">
        <v>313</v>
      </c>
      <c r="BA82" t="s">
        <v>303</v>
      </c>
      <c r="BB82" t="s">
        <v>303</v>
      </c>
      <c r="BC82" t="s">
        <v>303</v>
      </c>
      <c r="BD82" t="s">
        <v>303</v>
      </c>
      <c r="BE82" t="s">
        <v>303</v>
      </c>
      <c r="BF82" t="s">
        <v>303</v>
      </c>
      <c r="BG82" t="s">
        <v>303</v>
      </c>
      <c r="BH82" t="s">
        <v>303</v>
      </c>
      <c r="BI82" t="s">
        <v>303</v>
      </c>
      <c r="BJ82" t="s">
        <v>303</v>
      </c>
      <c r="BK82" t="s">
        <v>303</v>
      </c>
      <c r="BL82" t="s">
        <v>303</v>
      </c>
      <c r="BM82" t="s">
        <v>303</v>
      </c>
      <c r="BN82" t="s">
        <v>314</v>
      </c>
      <c r="BO82" t="s">
        <v>303</v>
      </c>
      <c r="BP82" t="s">
        <v>303</v>
      </c>
      <c r="BQ82" t="s">
        <v>303</v>
      </c>
      <c r="BR82" t="s">
        <v>303</v>
      </c>
      <c r="BS82" t="s">
        <v>303</v>
      </c>
      <c r="BT82" t="s">
        <v>303</v>
      </c>
      <c r="BU82" t="s">
        <v>303</v>
      </c>
      <c r="BV82" t="s">
        <v>303</v>
      </c>
      <c r="BW82" t="s">
        <v>314</v>
      </c>
      <c r="BX82" t="s">
        <v>303</v>
      </c>
      <c r="BY82" t="s">
        <v>303</v>
      </c>
      <c r="BZ82" t="s">
        <v>303</v>
      </c>
      <c r="CA82" t="s">
        <v>303</v>
      </c>
      <c r="CB82" t="s">
        <v>314</v>
      </c>
      <c r="CD82" t="s">
        <v>307</v>
      </c>
      <c r="CE82" t="s">
        <v>306</v>
      </c>
      <c r="CF82" t="s">
        <v>307</v>
      </c>
      <c r="CG82" t="s">
        <v>307</v>
      </c>
      <c r="CH82" t="s">
        <v>307</v>
      </c>
      <c r="CI82" t="s">
        <v>307</v>
      </c>
      <c r="CJ82" t="s">
        <v>307</v>
      </c>
      <c r="CK82" t="s">
        <v>307</v>
      </c>
      <c r="CL82" t="s">
        <v>307</v>
      </c>
      <c r="CM82" t="s">
        <v>307</v>
      </c>
      <c r="CN82" t="s">
        <v>307</v>
      </c>
      <c r="CO82" t="s">
        <v>307</v>
      </c>
      <c r="CP82" t="s">
        <v>307</v>
      </c>
      <c r="CQ82" t="s">
        <v>307</v>
      </c>
      <c r="CR82" t="s">
        <v>306</v>
      </c>
      <c r="CS82" t="s">
        <v>307</v>
      </c>
      <c r="CT82" t="s">
        <v>303</v>
      </c>
      <c r="CU82" t="s">
        <v>303</v>
      </c>
      <c r="CV82" t="s">
        <v>303</v>
      </c>
      <c r="CW82" t="s">
        <v>303</v>
      </c>
      <c r="DA82" t="s">
        <v>303</v>
      </c>
      <c r="DB82" t="s">
        <v>303</v>
      </c>
      <c r="DC82" t="s">
        <v>303</v>
      </c>
      <c r="DD82" t="s">
        <v>303</v>
      </c>
      <c r="DE82" t="s">
        <v>303</v>
      </c>
      <c r="DF82" t="s">
        <v>314</v>
      </c>
      <c r="DG82" t="s">
        <v>306</v>
      </c>
      <c r="DH82" t="s">
        <v>307</v>
      </c>
      <c r="DJ82" t="s">
        <v>298</v>
      </c>
      <c r="DK82" t="s">
        <v>316</v>
      </c>
      <c r="DL82" t="s">
        <v>317</v>
      </c>
      <c r="DM82" t="s">
        <v>318</v>
      </c>
      <c r="DO82" t="s">
        <v>303</v>
      </c>
      <c r="DP82" t="s">
        <v>303</v>
      </c>
      <c r="DQ82" t="s">
        <v>303</v>
      </c>
      <c r="DR82" t="s">
        <v>303</v>
      </c>
      <c r="DS82" t="s">
        <v>303</v>
      </c>
      <c r="DT82" t="s">
        <v>303</v>
      </c>
      <c r="DU82" t="s">
        <v>303</v>
      </c>
      <c r="DV82" t="s">
        <v>303</v>
      </c>
      <c r="DW82" t="s">
        <v>303</v>
      </c>
      <c r="DX82" t="s">
        <v>303</v>
      </c>
      <c r="DY82" t="s">
        <v>303</v>
      </c>
      <c r="DZ82" t="s">
        <v>303</v>
      </c>
      <c r="EA82" t="s">
        <v>303</v>
      </c>
      <c r="EB82" t="s">
        <v>303</v>
      </c>
      <c r="ED82" t="s">
        <v>307</v>
      </c>
      <c r="EE82" t="s">
        <v>307</v>
      </c>
      <c r="EG82" t="s">
        <v>307</v>
      </c>
      <c r="EJ82" t="s">
        <v>306</v>
      </c>
      <c r="EK82" t="s">
        <v>361</v>
      </c>
      <c r="EL82" t="s">
        <v>342</v>
      </c>
      <c r="EM82" t="s">
        <v>307</v>
      </c>
      <c r="EN82" t="s">
        <v>303</v>
      </c>
      <c r="EO82" t="s">
        <v>307</v>
      </c>
      <c r="EP82" t="s">
        <v>307</v>
      </c>
      <c r="EQ82" t="s">
        <v>307</v>
      </c>
      <c r="ER82" t="s">
        <v>307</v>
      </c>
      <c r="ES82" t="s">
        <v>307</v>
      </c>
      <c r="ET82" t="s">
        <v>307</v>
      </c>
      <c r="EU82" t="s">
        <v>307</v>
      </c>
      <c r="EV82" t="s">
        <v>307</v>
      </c>
      <c r="EW82" t="s">
        <v>307</v>
      </c>
      <c r="EX82" t="s">
        <v>306</v>
      </c>
      <c r="FV82" t="s">
        <v>303</v>
      </c>
      <c r="FW82" t="s">
        <v>303</v>
      </c>
      <c r="FX82" t="s">
        <v>303</v>
      </c>
      <c r="FY82" t="s">
        <v>303</v>
      </c>
      <c r="GF82" s="1">
        <v>40206</v>
      </c>
      <c r="GI82" t="s">
        <v>307</v>
      </c>
      <c r="GJ82" t="s">
        <v>307</v>
      </c>
      <c r="GQ82" t="s">
        <v>303</v>
      </c>
      <c r="GR82" t="s">
        <v>303</v>
      </c>
      <c r="GS82" t="s">
        <v>303</v>
      </c>
      <c r="GT82" t="s">
        <v>303</v>
      </c>
      <c r="GU82" t="s">
        <v>303</v>
      </c>
      <c r="GV82" t="s">
        <v>303</v>
      </c>
      <c r="GW82" t="s">
        <v>303</v>
      </c>
      <c r="GX82" t="s">
        <v>303</v>
      </c>
      <c r="GY82" t="s">
        <v>303</v>
      </c>
      <c r="HB82" t="s">
        <v>303</v>
      </c>
      <c r="HC82" t="s">
        <v>303</v>
      </c>
      <c r="HD82" t="s">
        <v>303</v>
      </c>
      <c r="HE82" t="s">
        <v>303</v>
      </c>
      <c r="HF82" t="s">
        <v>303</v>
      </c>
      <c r="HG82" t="s">
        <v>303</v>
      </c>
      <c r="HH82" t="s">
        <v>303</v>
      </c>
      <c r="HI82" t="s">
        <v>303</v>
      </c>
      <c r="HJ82" t="s">
        <v>303</v>
      </c>
      <c r="HM82" t="s">
        <v>303</v>
      </c>
      <c r="HN82" t="s">
        <v>303</v>
      </c>
      <c r="HO82" t="s">
        <v>303</v>
      </c>
      <c r="HP82" t="s">
        <v>303</v>
      </c>
      <c r="HQ82" t="s">
        <v>303</v>
      </c>
      <c r="HR82" t="s">
        <v>303</v>
      </c>
      <c r="HS82" t="s">
        <v>303</v>
      </c>
      <c r="HT82" t="s">
        <v>303</v>
      </c>
      <c r="HU82" t="s">
        <v>303</v>
      </c>
      <c r="HX82" t="s">
        <v>306</v>
      </c>
      <c r="HY82" t="s">
        <v>322</v>
      </c>
      <c r="HZ82" t="s">
        <v>323</v>
      </c>
      <c r="IA82" t="s">
        <v>314</v>
      </c>
      <c r="IB82" t="s">
        <v>303</v>
      </c>
      <c r="IC82" t="s">
        <v>303</v>
      </c>
      <c r="ID82" t="s">
        <v>303</v>
      </c>
      <c r="IE82" t="s">
        <v>303</v>
      </c>
      <c r="IF82" t="s">
        <v>303</v>
      </c>
      <c r="IG82" t="s">
        <v>303</v>
      </c>
      <c r="IH82" t="s">
        <v>303</v>
      </c>
      <c r="II82" t="s">
        <v>303</v>
      </c>
      <c r="IK82" t="s">
        <v>324</v>
      </c>
      <c r="IL82" t="s">
        <v>314</v>
      </c>
      <c r="IM82" t="s">
        <v>303</v>
      </c>
      <c r="IN82" t="s">
        <v>314</v>
      </c>
      <c r="IO82" t="s">
        <v>303</v>
      </c>
      <c r="IP82" t="s">
        <v>303</v>
      </c>
      <c r="IQ82" t="s">
        <v>303</v>
      </c>
      <c r="IR82" t="s">
        <v>303</v>
      </c>
      <c r="IS82" t="s">
        <v>303</v>
      </c>
      <c r="IT82" t="s">
        <v>303</v>
      </c>
      <c r="IU82" t="s">
        <v>314</v>
      </c>
      <c r="IV82" t="s">
        <v>303</v>
      </c>
      <c r="IW82" t="s">
        <v>303</v>
      </c>
      <c r="IX82" t="s">
        <v>303</v>
      </c>
      <c r="IY82" t="s">
        <v>303</v>
      </c>
      <c r="IZ82" t="s">
        <v>303</v>
      </c>
      <c r="JA82" t="s">
        <v>303</v>
      </c>
      <c r="JB82" t="s">
        <v>303</v>
      </c>
      <c r="JC82" t="s">
        <v>303</v>
      </c>
      <c r="JD82" t="s">
        <v>303</v>
      </c>
      <c r="JE82" t="s">
        <v>303</v>
      </c>
      <c r="JF82" t="s">
        <v>303</v>
      </c>
      <c r="JG82" t="s">
        <v>303</v>
      </c>
      <c r="JH82" t="s">
        <v>303</v>
      </c>
      <c r="JK82" t="s">
        <v>303</v>
      </c>
      <c r="JL82" t="s">
        <v>303</v>
      </c>
      <c r="JM82" t="s">
        <v>303</v>
      </c>
      <c r="JN82" t="s">
        <v>303</v>
      </c>
      <c r="JO82" t="s">
        <v>303</v>
      </c>
      <c r="JP82" t="s">
        <v>303</v>
      </c>
      <c r="JQ82" t="s">
        <v>303</v>
      </c>
      <c r="JR82" t="s">
        <v>303</v>
      </c>
      <c r="JS82" t="s">
        <v>303</v>
      </c>
      <c r="JT82" t="s">
        <v>303</v>
      </c>
      <c r="JU82" t="s">
        <v>303</v>
      </c>
      <c r="JV82" t="s">
        <v>303</v>
      </c>
      <c r="JW82" t="s">
        <v>303</v>
      </c>
      <c r="JX82" t="s">
        <v>303</v>
      </c>
      <c r="JY82" t="s">
        <v>303</v>
      </c>
      <c r="JZ82" t="s">
        <v>303</v>
      </c>
      <c r="KA82" t="s">
        <v>303</v>
      </c>
      <c r="KB82" t="s">
        <v>303</v>
      </c>
      <c r="KC82" t="s">
        <v>303</v>
      </c>
      <c r="KD82" t="s">
        <v>303</v>
      </c>
      <c r="KE82" t="s">
        <v>303</v>
      </c>
      <c r="KF82" t="s">
        <v>303</v>
      </c>
      <c r="KG82" t="s">
        <v>303</v>
      </c>
      <c r="KJ82" t="s">
        <v>303</v>
      </c>
      <c r="KK82" t="s">
        <v>303</v>
      </c>
      <c r="KL82" t="s">
        <v>303</v>
      </c>
      <c r="KM82" t="s">
        <v>303</v>
      </c>
      <c r="KN82" t="s">
        <v>303</v>
      </c>
      <c r="KO82" t="s">
        <v>303</v>
      </c>
      <c r="KP82" t="s">
        <v>303</v>
      </c>
      <c r="KQ82" t="s">
        <v>303</v>
      </c>
      <c r="KR82" t="s">
        <v>303</v>
      </c>
      <c r="KS82" t="s">
        <v>303</v>
      </c>
      <c r="KT82" t="s">
        <v>303</v>
      </c>
      <c r="KU82" t="s">
        <v>303</v>
      </c>
      <c r="KV82" t="s">
        <v>303</v>
      </c>
      <c r="KW82" t="s">
        <v>303</v>
      </c>
      <c r="KX82" t="s">
        <v>307</v>
      </c>
      <c r="LB82" t="s">
        <v>307</v>
      </c>
      <c r="LI82" t="s">
        <v>303</v>
      </c>
      <c r="LJ82" t="s">
        <v>303</v>
      </c>
      <c r="LK82" t="s">
        <v>303</v>
      </c>
      <c r="LL82" t="s">
        <v>303</v>
      </c>
      <c r="LM82" t="s">
        <v>303</v>
      </c>
      <c r="LN82" t="s">
        <v>303</v>
      </c>
      <c r="LO82" t="s">
        <v>303</v>
      </c>
      <c r="LP82" t="s">
        <v>303</v>
      </c>
      <c r="LQ82" t="s">
        <v>303</v>
      </c>
      <c r="LT82" t="s">
        <v>303</v>
      </c>
      <c r="LU82" t="s">
        <v>303</v>
      </c>
      <c r="LV82" t="s">
        <v>303</v>
      </c>
      <c r="LW82" t="s">
        <v>303</v>
      </c>
      <c r="LX82" t="s">
        <v>303</v>
      </c>
      <c r="LY82" t="s">
        <v>303</v>
      </c>
      <c r="LZ82" t="s">
        <v>303</v>
      </c>
      <c r="MA82" t="s">
        <v>303</v>
      </c>
      <c r="MB82" t="s">
        <v>303</v>
      </c>
      <c r="ME82" t="s">
        <v>306</v>
      </c>
      <c r="MF82" t="s">
        <v>314</v>
      </c>
      <c r="MG82" t="s">
        <v>303</v>
      </c>
      <c r="MH82" t="s">
        <v>303</v>
      </c>
      <c r="MI82" t="s">
        <v>303</v>
      </c>
      <c r="MJ82" t="s">
        <v>303</v>
      </c>
      <c r="MK82" t="s">
        <v>303</v>
      </c>
      <c r="ML82" t="s">
        <v>303</v>
      </c>
      <c r="MM82" t="s">
        <v>303</v>
      </c>
      <c r="MO82" t="s">
        <v>303</v>
      </c>
      <c r="MP82" t="s">
        <v>314</v>
      </c>
      <c r="MQ82" t="s">
        <v>303</v>
      </c>
      <c r="MR82" t="s">
        <v>303</v>
      </c>
      <c r="MS82" t="s">
        <v>303</v>
      </c>
      <c r="MU82" t="s">
        <v>307</v>
      </c>
      <c r="MV82" t="s">
        <v>303</v>
      </c>
      <c r="MW82" t="s">
        <v>303</v>
      </c>
      <c r="MX82" t="s">
        <v>303</v>
      </c>
      <c r="MY82" t="s">
        <v>303</v>
      </c>
      <c r="MZ82" t="s">
        <v>303</v>
      </c>
      <c r="NA82" t="s">
        <v>303</v>
      </c>
      <c r="NB82" t="s">
        <v>303</v>
      </c>
      <c r="NC82" t="s">
        <v>303</v>
      </c>
      <c r="NE82" t="s">
        <v>303</v>
      </c>
      <c r="NF82" t="s">
        <v>303</v>
      </c>
      <c r="NG82" t="s">
        <v>303</v>
      </c>
      <c r="NH82" t="s">
        <v>303</v>
      </c>
      <c r="NJ82" t="s">
        <v>325</v>
      </c>
    </row>
    <row r="83" spans="1:374" x14ac:dyDescent="0.25">
      <c r="A83">
        <v>3159</v>
      </c>
      <c r="B83" s="1">
        <v>37722</v>
      </c>
      <c r="C83" s="1">
        <v>39968</v>
      </c>
      <c r="D83">
        <v>74</v>
      </c>
      <c r="E83">
        <v>6.17</v>
      </c>
      <c r="F83" t="s">
        <v>297</v>
      </c>
      <c r="G83" t="s">
        <v>298</v>
      </c>
      <c r="H83" t="s">
        <v>299</v>
      </c>
      <c r="I83" t="s">
        <v>379</v>
      </c>
      <c r="J83" t="s">
        <v>326</v>
      </c>
      <c r="K83" t="s">
        <v>327</v>
      </c>
      <c r="M83" t="s">
        <v>303</v>
      </c>
      <c r="N83" t="s">
        <v>303</v>
      </c>
      <c r="O83" t="s">
        <v>303</v>
      </c>
      <c r="P83" t="s">
        <v>303</v>
      </c>
      <c r="Q83" t="s">
        <v>303</v>
      </c>
      <c r="R83" t="s">
        <v>303</v>
      </c>
      <c r="T83" t="s">
        <v>304</v>
      </c>
      <c r="U83" t="s">
        <v>305</v>
      </c>
      <c r="W83" t="s">
        <v>306</v>
      </c>
      <c r="X83" t="s">
        <v>307</v>
      </c>
      <c r="AA83" t="s">
        <v>308</v>
      </c>
      <c r="AC83" t="s">
        <v>28</v>
      </c>
      <c r="AD83">
        <v>7</v>
      </c>
      <c r="AF83" t="s">
        <v>310</v>
      </c>
      <c r="AH83" t="s">
        <v>306</v>
      </c>
      <c r="AJ83" t="s">
        <v>307</v>
      </c>
      <c r="AK83" t="s">
        <v>307</v>
      </c>
      <c r="AL83" t="s">
        <v>307</v>
      </c>
      <c r="AM83" t="s">
        <v>307</v>
      </c>
      <c r="AN83" t="s">
        <v>307</v>
      </c>
      <c r="AO83" t="s">
        <v>307</v>
      </c>
      <c r="AR83">
        <v>100</v>
      </c>
      <c r="AS83">
        <v>300</v>
      </c>
      <c r="AT83" t="s">
        <v>307</v>
      </c>
      <c r="AV83" t="s">
        <v>311</v>
      </c>
      <c r="AX83" t="s">
        <v>311</v>
      </c>
      <c r="AY83" t="s">
        <v>359</v>
      </c>
      <c r="AZ83" t="s">
        <v>313</v>
      </c>
      <c r="BA83" t="s">
        <v>303</v>
      </c>
      <c r="BB83" t="s">
        <v>303</v>
      </c>
      <c r="BC83" t="s">
        <v>303</v>
      </c>
      <c r="BD83" t="s">
        <v>303</v>
      </c>
      <c r="BE83" t="s">
        <v>303</v>
      </c>
      <c r="BF83" t="s">
        <v>303</v>
      </c>
      <c r="BG83" t="s">
        <v>303</v>
      </c>
      <c r="BH83" t="s">
        <v>303</v>
      </c>
      <c r="BI83" t="s">
        <v>303</v>
      </c>
      <c r="BJ83" t="s">
        <v>303</v>
      </c>
      <c r="BK83" t="s">
        <v>303</v>
      </c>
      <c r="BL83" t="s">
        <v>303</v>
      </c>
      <c r="BM83" t="s">
        <v>303</v>
      </c>
      <c r="BN83" t="s">
        <v>314</v>
      </c>
      <c r="BO83" t="s">
        <v>314</v>
      </c>
      <c r="BP83" t="s">
        <v>303</v>
      </c>
      <c r="BQ83" t="s">
        <v>303</v>
      </c>
      <c r="BR83" t="s">
        <v>303</v>
      </c>
      <c r="BS83" t="s">
        <v>303</v>
      </c>
      <c r="BT83" t="s">
        <v>303</v>
      </c>
      <c r="BU83" t="s">
        <v>303</v>
      </c>
      <c r="BV83" t="s">
        <v>303</v>
      </c>
      <c r="BW83" t="s">
        <v>303</v>
      </c>
      <c r="BX83" t="s">
        <v>303</v>
      </c>
      <c r="BY83" t="s">
        <v>303</v>
      </c>
      <c r="BZ83" t="s">
        <v>303</v>
      </c>
      <c r="CA83" t="s">
        <v>303</v>
      </c>
      <c r="CB83" t="s">
        <v>303</v>
      </c>
      <c r="CE83" t="s">
        <v>306</v>
      </c>
      <c r="CH83" t="s">
        <v>306</v>
      </c>
      <c r="CM83" t="s">
        <v>306</v>
      </c>
      <c r="CS83" t="s">
        <v>306</v>
      </c>
      <c r="CT83" t="s">
        <v>303</v>
      </c>
      <c r="CU83" t="s">
        <v>303</v>
      </c>
      <c r="CV83" t="s">
        <v>303</v>
      </c>
      <c r="CW83" t="s">
        <v>303</v>
      </c>
      <c r="CZ83" t="s">
        <v>441</v>
      </c>
      <c r="DA83" t="s">
        <v>303</v>
      </c>
      <c r="DB83" t="s">
        <v>303</v>
      </c>
      <c r="DC83" t="s">
        <v>314</v>
      </c>
      <c r="DD83" t="s">
        <v>303</v>
      </c>
      <c r="DE83" t="s">
        <v>314</v>
      </c>
      <c r="DF83" t="s">
        <v>303</v>
      </c>
      <c r="DG83" t="s">
        <v>306</v>
      </c>
      <c r="DH83" t="s">
        <v>306</v>
      </c>
      <c r="DK83" t="s">
        <v>316</v>
      </c>
      <c r="DL83" t="s">
        <v>317</v>
      </c>
      <c r="DM83" t="s">
        <v>318</v>
      </c>
      <c r="DO83" t="s">
        <v>303</v>
      </c>
      <c r="DP83" t="s">
        <v>303</v>
      </c>
      <c r="DQ83" t="s">
        <v>303</v>
      </c>
      <c r="DR83" t="s">
        <v>303</v>
      </c>
      <c r="DS83" t="s">
        <v>303</v>
      </c>
      <c r="DT83" t="s">
        <v>303</v>
      </c>
      <c r="DU83" t="s">
        <v>303</v>
      </c>
      <c r="DV83" t="s">
        <v>303</v>
      </c>
      <c r="DW83" t="s">
        <v>303</v>
      </c>
      <c r="DX83" t="s">
        <v>303</v>
      </c>
      <c r="DY83" t="s">
        <v>303</v>
      </c>
      <c r="DZ83" t="s">
        <v>303</v>
      </c>
      <c r="EA83" t="s">
        <v>303</v>
      </c>
      <c r="EB83" t="s">
        <v>314</v>
      </c>
      <c r="EC83" t="s">
        <v>357</v>
      </c>
      <c r="ED83" t="s">
        <v>307</v>
      </c>
      <c r="EE83" t="s">
        <v>307</v>
      </c>
      <c r="EG83" t="s">
        <v>306</v>
      </c>
      <c r="EH83" t="s">
        <v>339</v>
      </c>
      <c r="EJ83" t="s">
        <v>306</v>
      </c>
      <c r="EK83" t="s">
        <v>331</v>
      </c>
      <c r="EL83" t="s">
        <v>332</v>
      </c>
      <c r="EM83" t="s">
        <v>306</v>
      </c>
      <c r="EN83" t="s">
        <v>303</v>
      </c>
      <c r="EW83" t="s">
        <v>306</v>
      </c>
      <c r="FV83" t="s">
        <v>303</v>
      </c>
      <c r="FW83" t="s">
        <v>303</v>
      </c>
      <c r="FX83" t="s">
        <v>303</v>
      </c>
      <c r="FY83" t="s">
        <v>303</v>
      </c>
      <c r="GE83" s="1">
        <v>37744</v>
      </c>
      <c r="GI83" t="s">
        <v>307</v>
      </c>
      <c r="GJ83" t="s">
        <v>307</v>
      </c>
      <c r="GQ83" t="s">
        <v>303</v>
      </c>
      <c r="GR83" t="s">
        <v>303</v>
      </c>
      <c r="GS83" t="s">
        <v>303</v>
      </c>
      <c r="GT83" t="s">
        <v>303</v>
      </c>
      <c r="GU83" t="s">
        <v>303</v>
      </c>
      <c r="GV83" t="s">
        <v>303</v>
      </c>
      <c r="GW83" t="s">
        <v>303</v>
      </c>
      <c r="GX83" t="s">
        <v>303</v>
      </c>
      <c r="GY83" t="s">
        <v>303</v>
      </c>
      <c r="HB83" t="s">
        <v>303</v>
      </c>
      <c r="HC83" t="s">
        <v>303</v>
      </c>
      <c r="HD83" t="s">
        <v>303</v>
      </c>
      <c r="HE83" t="s">
        <v>303</v>
      </c>
      <c r="HF83" t="s">
        <v>303</v>
      </c>
      <c r="HG83" t="s">
        <v>303</v>
      </c>
      <c r="HH83" t="s">
        <v>303</v>
      </c>
      <c r="HI83" t="s">
        <v>303</v>
      </c>
      <c r="HJ83" t="s">
        <v>303</v>
      </c>
      <c r="HM83" t="s">
        <v>303</v>
      </c>
      <c r="HN83" t="s">
        <v>303</v>
      </c>
      <c r="HO83" t="s">
        <v>303</v>
      </c>
      <c r="HP83" t="s">
        <v>303</v>
      </c>
      <c r="HQ83" t="s">
        <v>303</v>
      </c>
      <c r="HR83" t="s">
        <v>303</v>
      </c>
      <c r="HS83" t="s">
        <v>303</v>
      </c>
      <c r="HT83" t="s">
        <v>303</v>
      </c>
      <c r="HU83" t="s">
        <v>303</v>
      </c>
      <c r="HX83" t="s">
        <v>306</v>
      </c>
      <c r="HY83" t="s">
        <v>322</v>
      </c>
      <c r="HZ83" t="s">
        <v>323</v>
      </c>
      <c r="IA83" t="s">
        <v>303</v>
      </c>
      <c r="IB83" t="s">
        <v>303</v>
      </c>
      <c r="IC83" t="s">
        <v>303</v>
      </c>
      <c r="ID83" t="s">
        <v>303</v>
      </c>
      <c r="IE83" t="s">
        <v>314</v>
      </c>
      <c r="IF83" t="s">
        <v>303</v>
      </c>
      <c r="IG83" t="s">
        <v>303</v>
      </c>
      <c r="IH83" t="s">
        <v>303</v>
      </c>
      <c r="II83" t="s">
        <v>303</v>
      </c>
      <c r="IK83" t="s">
        <v>324</v>
      </c>
      <c r="IL83" t="s">
        <v>314</v>
      </c>
      <c r="IM83" t="s">
        <v>303</v>
      </c>
      <c r="IN83" t="s">
        <v>303</v>
      </c>
      <c r="IO83" t="s">
        <v>303</v>
      </c>
      <c r="IP83" t="s">
        <v>303</v>
      </c>
      <c r="IQ83" t="s">
        <v>303</v>
      </c>
      <c r="IR83" t="s">
        <v>303</v>
      </c>
      <c r="IS83" t="s">
        <v>303</v>
      </c>
      <c r="IT83" t="s">
        <v>303</v>
      </c>
      <c r="IU83" t="s">
        <v>303</v>
      </c>
      <c r="IV83" t="s">
        <v>303</v>
      </c>
      <c r="IW83" t="s">
        <v>303</v>
      </c>
      <c r="IX83" t="s">
        <v>303</v>
      </c>
      <c r="IY83" t="s">
        <v>303</v>
      </c>
      <c r="IZ83" t="s">
        <v>303</v>
      </c>
      <c r="JA83" t="s">
        <v>303</v>
      </c>
      <c r="JB83" t="s">
        <v>303</v>
      </c>
      <c r="JC83" t="s">
        <v>303</v>
      </c>
      <c r="JD83" t="s">
        <v>303</v>
      </c>
      <c r="JE83" t="s">
        <v>303</v>
      </c>
      <c r="JF83" t="s">
        <v>303</v>
      </c>
      <c r="JG83" t="s">
        <v>303</v>
      </c>
      <c r="JH83" t="s">
        <v>303</v>
      </c>
      <c r="JK83" t="s">
        <v>303</v>
      </c>
      <c r="JL83" t="s">
        <v>303</v>
      </c>
      <c r="JM83" t="s">
        <v>303</v>
      </c>
      <c r="JN83" t="s">
        <v>303</v>
      </c>
      <c r="JO83" t="s">
        <v>303</v>
      </c>
      <c r="JP83" t="s">
        <v>303</v>
      </c>
      <c r="JQ83" t="s">
        <v>303</v>
      </c>
      <c r="JR83" t="s">
        <v>303</v>
      </c>
      <c r="JS83" t="s">
        <v>303</v>
      </c>
      <c r="JT83" t="s">
        <v>303</v>
      </c>
      <c r="JU83" t="s">
        <v>303</v>
      </c>
      <c r="JV83" t="s">
        <v>303</v>
      </c>
      <c r="JW83" t="s">
        <v>303</v>
      </c>
      <c r="JX83" t="s">
        <v>303</v>
      </c>
      <c r="JY83" t="s">
        <v>303</v>
      </c>
      <c r="JZ83" t="s">
        <v>303</v>
      </c>
      <c r="KA83" t="s">
        <v>303</v>
      </c>
      <c r="KB83" t="s">
        <v>303</v>
      </c>
      <c r="KC83" t="s">
        <v>303</v>
      </c>
      <c r="KD83" t="s">
        <v>303</v>
      </c>
      <c r="KE83" t="s">
        <v>303</v>
      </c>
      <c r="KF83" t="s">
        <v>303</v>
      </c>
      <c r="KG83" t="s">
        <v>303</v>
      </c>
      <c r="KJ83" t="s">
        <v>303</v>
      </c>
      <c r="KK83" t="s">
        <v>303</v>
      </c>
      <c r="KL83" t="s">
        <v>303</v>
      </c>
      <c r="KM83" t="s">
        <v>303</v>
      </c>
      <c r="KN83" t="s">
        <v>303</v>
      </c>
      <c r="KO83" t="s">
        <v>303</v>
      </c>
      <c r="KP83" t="s">
        <v>303</v>
      </c>
      <c r="KQ83" t="s">
        <v>303</v>
      </c>
      <c r="KR83" t="s">
        <v>303</v>
      </c>
      <c r="KS83" t="s">
        <v>303</v>
      </c>
      <c r="KT83" t="s">
        <v>303</v>
      </c>
      <c r="KU83" t="s">
        <v>303</v>
      </c>
      <c r="KV83" t="s">
        <v>303</v>
      </c>
      <c r="KW83" t="s">
        <v>303</v>
      </c>
      <c r="KX83" t="s">
        <v>307</v>
      </c>
      <c r="LB83" t="s">
        <v>306</v>
      </c>
      <c r="LC83" t="s">
        <v>306</v>
      </c>
      <c r="LD83" t="s">
        <v>307</v>
      </c>
      <c r="LE83" s="1">
        <v>39974</v>
      </c>
      <c r="LF83" t="s">
        <v>333</v>
      </c>
      <c r="LG83" s="1">
        <v>39974</v>
      </c>
      <c r="LH83" t="s">
        <v>333</v>
      </c>
      <c r="LI83" t="s">
        <v>303</v>
      </c>
      <c r="LJ83" t="s">
        <v>303</v>
      </c>
      <c r="LK83" t="s">
        <v>303</v>
      </c>
      <c r="LL83" t="s">
        <v>303</v>
      </c>
      <c r="LM83" t="s">
        <v>314</v>
      </c>
      <c r="LN83" t="s">
        <v>303</v>
      </c>
      <c r="LO83" t="s">
        <v>303</v>
      </c>
      <c r="LP83" t="s">
        <v>303</v>
      </c>
      <c r="LQ83" t="s">
        <v>303</v>
      </c>
      <c r="LS83" t="s">
        <v>374</v>
      </c>
      <c r="LT83" t="s">
        <v>303</v>
      </c>
      <c r="LU83" t="s">
        <v>303</v>
      </c>
      <c r="LV83" t="s">
        <v>303</v>
      </c>
      <c r="LW83" t="s">
        <v>303</v>
      </c>
      <c r="LX83" t="s">
        <v>303</v>
      </c>
      <c r="LY83" t="s">
        <v>303</v>
      </c>
      <c r="LZ83" t="s">
        <v>303</v>
      </c>
      <c r="MA83" t="s">
        <v>303</v>
      </c>
      <c r="MB83" t="s">
        <v>303</v>
      </c>
      <c r="ME83" t="s">
        <v>307</v>
      </c>
      <c r="MF83" t="s">
        <v>303</v>
      </c>
      <c r="MG83" t="s">
        <v>303</v>
      </c>
      <c r="MH83" t="s">
        <v>303</v>
      </c>
      <c r="MI83" t="s">
        <v>303</v>
      </c>
      <c r="MJ83" t="s">
        <v>303</v>
      </c>
      <c r="MK83" t="s">
        <v>303</v>
      </c>
      <c r="ML83" t="s">
        <v>303</v>
      </c>
      <c r="MM83" t="s">
        <v>303</v>
      </c>
      <c r="MO83" t="s">
        <v>303</v>
      </c>
      <c r="MP83" t="s">
        <v>303</v>
      </c>
      <c r="MQ83" t="s">
        <v>303</v>
      </c>
      <c r="MR83" t="s">
        <v>303</v>
      </c>
      <c r="MS83" t="s">
        <v>303</v>
      </c>
      <c r="MU83" t="s">
        <v>307</v>
      </c>
      <c r="MV83" t="s">
        <v>303</v>
      </c>
      <c r="MW83" t="s">
        <v>303</v>
      </c>
      <c r="MX83" t="s">
        <v>303</v>
      </c>
      <c r="MY83" t="s">
        <v>303</v>
      </c>
      <c r="MZ83" t="s">
        <v>303</v>
      </c>
      <c r="NA83" t="s">
        <v>303</v>
      </c>
      <c r="NB83" t="s">
        <v>303</v>
      </c>
      <c r="NC83" t="s">
        <v>303</v>
      </c>
      <c r="NE83" t="s">
        <v>303</v>
      </c>
      <c r="NF83" t="s">
        <v>303</v>
      </c>
      <c r="NG83" t="s">
        <v>303</v>
      </c>
      <c r="NH83" t="s">
        <v>303</v>
      </c>
      <c r="NJ83" t="s">
        <v>325</v>
      </c>
    </row>
    <row r="84" spans="1:374" x14ac:dyDescent="0.25">
      <c r="A84">
        <v>3159.1</v>
      </c>
      <c r="B84" s="1">
        <v>37722</v>
      </c>
      <c r="C84" s="1">
        <v>40068</v>
      </c>
      <c r="D84">
        <v>77</v>
      </c>
      <c r="E84">
        <v>6.42</v>
      </c>
      <c r="F84" t="s">
        <v>297</v>
      </c>
      <c r="G84" t="s">
        <v>298</v>
      </c>
      <c r="H84" t="s">
        <v>299</v>
      </c>
      <c r="I84" t="s">
        <v>379</v>
      </c>
      <c r="J84" t="s">
        <v>301</v>
      </c>
      <c r="K84" t="s">
        <v>302</v>
      </c>
      <c r="M84" t="s">
        <v>303</v>
      </c>
      <c r="N84" t="s">
        <v>303</v>
      </c>
      <c r="O84" t="s">
        <v>303</v>
      </c>
      <c r="P84" t="s">
        <v>303</v>
      </c>
      <c r="Q84" t="s">
        <v>303</v>
      </c>
      <c r="R84" t="s">
        <v>303</v>
      </c>
      <c r="T84" t="s">
        <v>304</v>
      </c>
      <c r="U84" t="s">
        <v>305</v>
      </c>
      <c r="W84" t="s">
        <v>306</v>
      </c>
      <c r="X84" t="s">
        <v>307</v>
      </c>
      <c r="AA84" t="s">
        <v>308</v>
      </c>
      <c r="AC84" t="s">
        <v>28</v>
      </c>
      <c r="AD84">
        <v>7</v>
      </c>
      <c r="AE84" t="s">
        <v>328</v>
      </c>
      <c r="AF84" t="s">
        <v>310</v>
      </c>
      <c r="AH84" t="s">
        <v>307</v>
      </c>
      <c r="AR84">
        <v>60</v>
      </c>
      <c r="AS84">
        <v>140</v>
      </c>
      <c r="AT84" t="s">
        <v>306</v>
      </c>
      <c r="AV84" t="s">
        <v>311</v>
      </c>
      <c r="AX84">
        <v>69</v>
      </c>
      <c r="AY84" t="s">
        <v>306</v>
      </c>
      <c r="AZ84" t="s">
        <v>313</v>
      </c>
      <c r="BA84" t="s">
        <v>303</v>
      </c>
      <c r="BB84" t="s">
        <v>303</v>
      </c>
      <c r="BC84" t="s">
        <v>303</v>
      </c>
      <c r="BD84" t="s">
        <v>303</v>
      </c>
      <c r="BE84" t="s">
        <v>303</v>
      </c>
      <c r="BF84" t="s">
        <v>303</v>
      </c>
      <c r="BG84" t="s">
        <v>303</v>
      </c>
      <c r="BH84" t="s">
        <v>303</v>
      </c>
      <c r="BI84" t="s">
        <v>303</v>
      </c>
      <c r="BJ84" t="s">
        <v>303</v>
      </c>
      <c r="BK84" t="s">
        <v>303</v>
      </c>
      <c r="BL84" t="s">
        <v>303</v>
      </c>
      <c r="BM84" t="s">
        <v>303</v>
      </c>
      <c r="BN84" t="s">
        <v>314</v>
      </c>
      <c r="BO84" t="s">
        <v>303</v>
      </c>
      <c r="BP84" t="s">
        <v>303</v>
      </c>
      <c r="BQ84" t="s">
        <v>303</v>
      </c>
      <c r="BR84" t="s">
        <v>303</v>
      </c>
      <c r="BS84" t="s">
        <v>303</v>
      </c>
      <c r="BT84" t="s">
        <v>303</v>
      </c>
      <c r="BU84" t="s">
        <v>303</v>
      </c>
      <c r="BV84" t="s">
        <v>303</v>
      </c>
      <c r="BW84" t="s">
        <v>314</v>
      </c>
      <c r="BX84" t="s">
        <v>303</v>
      </c>
      <c r="BY84" t="s">
        <v>303</v>
      </c>
      <c r="BZ84" t="s">
        <v>303</v>
      </c>
      <c r="CA84" t="s">
        <v>303</v>
      </c>
      <c r="CB84" t="s">
        <v>303</v>
      </c>
      <c r="CD84" t="s">
        <v>307</v>
      </c>
      <c r="CE84" t="s">
        <v>306</v>
      </c>
      <c r="CF84" t="s">
        <v>307</v>
      </c>
      <c r="CG84" t="s">
        <v>307</v>
      </c>
      <c r="CH84" t="s">
        <v>306</v>
      </c>
      <c r="CI84" t="s">
        <v>307</v>
      </c>
      <c r="CJ84" t="s">
        <v>307</v>
      </c>
      <c r="CK84" t="s">
        <v>307</v>
      </c>
      <c r="CL84" t="s">
        <v>307</v>
      </c>
      <c r="CM84" t="s">
        <v>306</v>
      </c>
      <c r="CN84" t="s">
        <v>307</v>
      </c>
      <c r="CO84" t="s">
        <v>307</v>
      </c>
      <c r="CP84" t="s">
        <v>307</v>
      </c>
      <c r="CQ84" t="s">
        <v>307</v>
      </c>
      <c r="CR84" t="s">
        <v>307</v>
      </c>
      <c r="CS84" t="s">
        <v>306</v>
      </c>
      <c r="CT84" t="s">
        <v>303</v>
      </c>
      <c r="CU84" t="s">
        <v>303</v>
      </c>
      <c r="CV84" t="s">
        <v>303</v>
      </c>
      <c r="CW84" t="s">
        <v>303</v>
      </c>
      <c r="CZ84" t="s">
        <v>442</v>
      </c>
      <c r="DA84" t="s">
        <v>303</v>
      </c>
      <c r="DB84" t="s">
        <v>303</v>
      </c>
      <c r="DC84" t="s">
        <v>314</v>
      </c>
      <c r="DD84" t="s">
        <v>303</v>
      </c>
      <c r="DE84" t="s">
        <v>314</v>
      </c>
      <c r="DF84" t="s">
        <v>303</v>
      </c>
      <c r="DG84" t="s">
        <v>306</v>
      </c>
      <c r="DH84" t="s">
        <v>306</v>
      </c>
      <c r="DK84" t="s">
        <v>316</v>
      </c>
      <c r="DL84" t="s">
        <v>317</v>
      </c>
      <c r="DM84" t="s">
        <v>318</v>
      </c>
      <c r="DO84" t="s">
        <v>303</v>
      </c>
      <c r="DP84" t="s">
        <v>303</v>
      </c>
      <c r="DQ84" t="s">
        <v>303</v>
      </c>
      <c r="DR84" t="s">
        <v>303</v>
      </c>
      <c r="DS84" t="s">
        <v>303</v>
      </c>
      <c r="DT84" t="s">
        <v>303</v>
      </c>
      <c r="DU84" t="s">
        <v>303</v>
      </c>
      <c r="DV84" t="s">
        <v>303</v>
      </c>
      <c r="DW84" t="s">
        <v>303</v>
      </c>
      <c r="DX84" t="s">
        <v>303</v>
      </c>
      <c r="DY84" t="s">
        <v>303</v>
      </c>
      <c r="DZ84" t="s">
        <v>303</v>
      </c>
      <c r="EA84" t="s">
        <v>303</v>
      </c>
      <c r="EB84" t="s">
        <v>314</v>
      </c>
      <c r="EC84" t="s">
        <v>357</v>
      </c>
      <c r="ED84" t="s">
        <v>307</v>
      </c>
      <c r="EE84" t="s">
        <v>307</v>
      </c>
      <c r="EG84" t="s">
        <v>306</v>
      </c>
      <c r="EH84" t="s">
        <v>339</v>
      </c>
      <c r="EJ84" t="s">
        <v>306</v>
      </c>
      <c r="EK84" t="s">
        <v>331</v>
      </c>
      <c r="EL84" t="s">
        <v>353</v>
      </c>
      <c r="EM84" t="s">
        <v>306</v>
      </c>
      <c r="EN84" t="s">
        <v>303</v>
      </c>
      <c r="EO84" t="s">
        <v>307</v>
      </c>
      <c r="EP84" t="s">
        <v>307</v>
      </c>
      <c r="EQ84" t="s">
        <v>307</v>
      </c>
      <c r="ER84" t="s">
        <v>307</v>
      </c>
      <c r="ES84" t="s">
        <v>307</v>
      </c>
      <c r="ET84" t="s">
        <v>307</v>
      </c>
      <c r="EU84" t="s">
        <v>307</v>
      </c>
      <c r="EV84" t="s">
        <v>307</v>
      </c>
      <c r="EW84" t="s">
        <v>306</v>
      </c>
      <c r="EX84" t="s">
        <v>307</v>
      </c>
      <c r="FV84" t="s">
        <v>303</v>
      </c>
      <c r="FW84" t="s">
        <v>303</v>
      </c>
      <c r="FX84" t="s">
        <v>303</v>
      </c>
      <c r="FY84" t="s">
        <v>303</v>
      </c>
      <c r="GE84" s="1">
        <v>37744</v>
      </c>
      <c r="GI84" t="s">
        <v>307</v>
      </c>
      <c r="GJ84" t="s">
        <v>307</v>
      </c>
      <c r="GQ84" t="s">
        <v>303</v>
      </c>
      <c r="GR84" t="s">
        <v>303</v>
      </c>
      <c r="GS84" t="s">
        <v>303</v>
      </c>
      <c r="GT84" t="s">
        <v>303</v>
      </c>
      <c r="GU84" t="s">
        <v>303</v>
      </c>
      <c r="GV84" t="s">
        <v>303</v>
      </c>
      <c r="GW84" t="s">
        <v>303</v>
      </c>
      <c r="GX84" t="s">
        <v>303</v>
      </c>
      <c r="GY84" t="s">
        <v>303</v>
      </c>
      <c r="HB84" t="s">
        <v>303</v>
      </c>
      <c r="HC84" t="s">
        <v>303</v>
      </c>
      <c r="HD84" t="s">
        <v>303</v>
      </c>
      <c r="HE84" t="s">
        <v>303</v>
      </c>
      <c r="HF84" t="s">
        <v>303</v>
      </c>
      <c r="HG84" t="s">
        <v>303</v>
      </c>
      <c r="HH84" t="s">
        <v>303</v>
      </c>
      <c r="HI84" t="s">
        <v>303</v>
      </c>
      <c r="HJ84" t="s">
        <v>303</v>
      </c>
      <c r="HM84" t="s">
        <v>303</v>
      </c>
      <c r="HN84" t="s">
        <v>303</v>
      </c>
      <c r="HO84" t="s">
        <v>303</v>
      </c>
      <c r="HP84" t="s">
        <v>303</v>
      </c>
      <c r="HQ84" t="s">
        <v>303</v>
      </c>
      <c r="HR84" t="s">
        <v>303</v>
      </c>
      <c r="HS84" t="s">
        <v>303</v>
      </c>
      <c r="HT84" t="s">
        <v>303</v>
      </c>
      <c r="HU84" t="s">
        <v>303</v>
      </c>
      <c r="HX84" t="s">
        <v>306</v>
      </c>
      <c r="HY84" t="s">
        <v>322</v>
      </c>
      <c r="HZ84" t="s">
        <v>323</v>
      </c>
      <c r="IA84" t="s">
        <v>303</v>
      </c>
      <c r="IB84" t="s">
        <v>303</v>
      </c>
      <c r="IC84" t="s">
        <v>303</v>
      </c>
      <c r="ID84" t="s">
        <v>303</v>
      </c>
      <c r="IE84" t="s">
        <v>314</v>
      </c>
      <c r="IF84" t="s">
        <v>303</v>
      </c>
      <c r="IG84" t="s">
        <v>303</v>
      </c>
      <c r="IH84" t="s">
        <v>303</v>
      </c>
      <c r="II84" t="s">
        <v>303</v>
      </c>
      <c r="IK84" t="s">
        <v>324</v>
      </c>
      <c r="IL84" t="s">
        <v>314</v>
      </c>
      <c r="IM84" t="s">
        <v>303</v>
      </c>
      <c r="IN84" t="s">
        <v>303</v>
      </c>
      <c r="IO84" t="s">
        <v>303</v>
      </c>
      <c r="IP84" t="s">
        <v>303</v>
      </c>
      <c r="IQ84" t="s">
        <v>303</v>
      </c>
      <c r="IR84" t="s">
        <v>303</v>
      </c>
      <c r="IS84" t="s">
        <v>303</v>
      </c>
      <c r="IT84" t="s">
        <v>303</v>
      </c>
      <c r="IU84" t="s">
        <v>303</v>
      </c>
      <c r="IV84" t="s">
        <v>303</v>
      </c>
      <c r="IW84" t="s">
        <v>303</v>
      </c>
      <c r="IX84" t="s">
        <v>303</v>
      </c>
      <c r="IY84" t="s">
        <v>303</v>
      </c>
      <c r="IZ84" t="s">
        <v>303</v>
      </c>
      <c r="JA84" t="s">
        <v>303</v>
      </c>
      <c r="JB84" t="s">
        <v>303</v>
      </c>
      <c r="JC84" t="s">
        <v>303</v>
      </c>
      <c r="JD84" t="s">
        <v>303</v>
      </c>
      <c r="JE84" t="s">
        <v>303</v>
      </c>
      <c r="JF84" t="s">
        <v>303</v>
      </c>
      <c r="JG84" t="s">
        <v>303</v>
      </c>
      <c r="JH84" t="s">
        <v>303</v>
      </c>
      <c r="JK84" t="s">
        <v>303</v>
      </c>
      <c r="JL84" t="s">
        <v>303</v>
      </c>
      <c r="JM84" t="s">
        <v>303</v>
      </c>
      <c r="JN84" t="s">
        <v>303</v>
      </c>
      <c r="JO84" t="s">
        <v>303</v>
      </c>
      <c r="JP84" t="s">
        <v>303</v>
      </c>
      <c r="JQ84" t="s">
        <v>303</v>
      </c>
      <c r="JR84" t="s">
        <v>303</v>
      </c>
      <c r="JS84" t="s">
        <v>303</v>
      </c>
      <c r="JT84" t="s">
        <v>303</v>
      </c>
      <c r="JU84" t="s">
        <v>303</v>
      </c>
      <c r="JV84" t="s">
        <v>303</v>
      </c>
      <c r="JW84" t="s">
        <v>303</v>
      </c>
      <c r="JX84" t="s">
        <v>303</v>
      </c>
      <c r="JY84" t="s">
        <v>303</v>
      </c>
      <c r="JZ84" t="s">
        <v>303</v>
      </c>
      <c r="KA84" t="s">
        <v>303</v>
      </c>
      <c r="KB84" t="s">
        <v>303</v>
      </c>
      <c r="KC84" t="s">
        <v>303</v>
      </c>
      <c r="KD84" t="s">
        <v>303</v>
      </c>
      <c r="KE84" t="s">
        <v>303</v>
      </c>
      <c r="KF84" t="s">
        <v>303</v>
      </c>
      <c r="KG84" t="s">
        <v>303</v>
      </c>
      <c r="KJ84" t="s">
        <v>303</v>
      </c>
      <c r="KK84" t="s">
        <v>303</v>
      </c>
      <c r="KL84" t="s">
        <v>303</v>
      </c>
      <c r="KM84" t="s">
        <v>303</v>
      </c>
      <c r="KN84" t="s">
        <v>303</v>
      </c>
      <c r="KO84" t="s">
        <v>303</v>
      </c>
      <c r="KP84" t="s">
        <v>303</v>
      </c>
      <c r="KQ84" t="s">
        <v>303</v>
      </c>
      <c r="KR84" t="s">
        <v>303</v>
      </c>
      <c r="KS84" t="s">
        <v>303</v>
      </c>
      <c r="KT84" t="s">
        <v>303</v>
      </c>
      <c r="KU84" t="s">
        <v>303</v>
      </c>
      <c r="KV84" t="s">
        <v>303</v>
      </c>
      <c r="KW84" t="s">
        <v>303</v>
      </c>
      <c r="KX84" t="s">
        <v>307</v>
      </c>
      <c r="LB84" t="s">
        <v>307</v>
      </c>
      <c r="LI84" t="s">
        <v>303</v>
      </c>
      <c r="LJ84" t="s">
        <v>303</v>
      </c>
      <c r="LK84" t="s">
        <v>303</v>
      </c>
      <c r="LL84" t="s">
        <v>303</v>
      </c>
      <c r="LM84" t="s">
        <v>303</v>
      </c>
      <c r="LN84" t="s">
        <v>303</v>
      </c>
      <c r="LO84" t="s">
        <v>303</v>
      </c>
      <c r="LP84" t="s">
        <v>303</v>
      </c>
      <c r="LQ84" t="s">
        <v>303</v>
      </c>
      <c r="LT84" t="s">
        <v>303</v>
      </c>
      <c r="LU84" t="s">
        <v>303</v>
      </c>
      <c r="LV84" t="s">
        <v>303</v>
      </c>
      <c r="LW84" t="s">
        <v>303</v>
      </c>
      <c r="LX84" t="s">
        <v>303</v>
      </c>
      <c r="LY84" t="s">
        <v>303</v>
      </c>
      <c r="LZ84" t="s">
        <v>303</v>
      </c>
      <c r="MA84" t="s">
        <v>303</v>
      </c>
      <c r="MB84" t="s">
        <v>303</v>
      </c>
      <c r="ME84" t="s">
        <v>307</v>
      </c>
      <c r="MF84" t="s">
        <v>303</v>
      </c>
      <c r="MG84" t="s">
        <v>303</v>
      </c>
      <c r="MH84" t="s">
        <v>303</v>
      </c>
      <c r="MI84" t="s">
        <v>303</v>
      </c>
      <c r="MJ84" t="s">
        <v>303</v>
      </c>
      <c r="MK84" t="s">
        <v>303</v>
      </c>
      <c r="ML84" t="s">
        <v>303</v>
      </c>
      <c r="MM84" t="s">
        <v>303</v>
      </c>
      <c r="MO84" t="s">
        <v>303</v>
      </c>
      <c r="MP84" t="s">
        <v>303</v>
      </c>
      <c r="MQ84" t="s">
        <v>303</v>
      </c>
      <c r="MR84" t="s">
        <v>303</v>
      </c>
      <c r="MS84" t="s">
        <v>303</v>
      </c>
      <c r="MU84" t="s">
        <v>307</v>
      </c>
      <c r="MV84" t="s">
        <v>303</v>
      </c>
      <c r="MW84" t="s">
        <v>303</v>
      </c>
      <c r="MX84" t="s">
        <v>303</v>
      </c>
      <c r="MY84" t="s">
        <v>303</v>
      </c>
      <c r="MZ84" t="s">
        <v>303</v>
      </c>
      <c r="NA84" t="s">
        <v>303</v>
      </c>
      <c r="NB84" t="s">
        <v>303</v>
      </c>
      <c r="NC84" t="s">
        <v>303</v>
      </c>
      <c r="NE84" t="s">
        <v>303</v>
      </c>
      <c r="NF84" t="s">
        <v>303</v>
      </c>
      <c r="NG84" t="s">
        <v>303</v>
      </c>
      <c r="NH84" t="s">
        <v>303</v>
      </c>
      <c r="NJ84" t="s">
        <v>325</v>
      </c>
    </row>
    <row r="85" spans="1:374" x14ac:dyDescent="0.25">
      <c r="A85">
        <v>3159.2</v>
      </c>
      <c r="B85" s="1">
        <v>37722</v>
      </c>
      <c r="C85" s="1">
        <v>40232</v>
      </c>
      <c r="D85">
        <v>82</v>
      </c>
      <c r="E85">
        <v>6.83</v>
      </c>
      <c r="F85" t="s">
        <v>297</v>
      </c>
      <c r="G85" t="s">
        <v>298</v>
      </c>
      <c r="H85" t="s">
        <v>299</v>
      </c>
      <c r="I85" t="s">
        <v>379</v>
      </c>
      <c r="J85" t="s">
        <v>301</v>
      </c>
      <c r="K85" t="s">
        <v>302</v>
      </c>
      <c r="M85" t="s">
        <v>303</v>
      </c>
      <c r="N85" t="s">
        <v>303</v>
      </c>
      <c r="O85" t="s">
        <v>303</v>
      </c>
      <c r="P85" t="s">
        <v>303</v>
      </c>
      <c r="Q85" t="s">
        <v>303</v>
      </c>
      <c r="R85" t="s">
        <v>303</v>
      </c>
      <c r="T85" t="s">
        <v>304</v>
      </c>
      <c r="U85" t="s">
        <v>305</v>
      </c>
      <c r="W85" t="s">
        <v>306</v>
      </c>
      <c r="X85" t="s">
        <v>307</v>
      </c>
      <c r="AA85" t="s">
        <v>308</v>
      </c>
      <c r="AC85" t="s">
        <v>28</v>
      </c>
      <c r="AD85">
        <v>7</v>
      </c>
      <c r="AE85" t="s">
        <v>328</v>
      </c>
      <c r="AF85" t="s">
        <v>310</v>
      </c>
      <c r="AH85" t="s">
        <v>307</v>
      </c>
      <c r="AR85">
        <v>110</v>
      </c>
      <c r="AS85">
        <v>360</v>
      </c>
      <c r="AT85" t="s">
        <v>307</v>
      </c>
      <c r="AV85" t="s">
        <v>311</v>
      </c>
      <c r="AX85" t="s">
        <v>311</v>
      </c>
      <c r="AY85" t="s">
        <v>307</v>
      </c>
      <c r="AZ85" t="s">
        <v>313</v>
      </c>
      <c r="BA85" t="s">
        <v>303</v>
      </c>
      <c r="BB85" t="s">
        <v>303</v>
      </c>
      <c r="BC85" t="s">
        <v>303</v>
      </c>
      <c r="BD85" t="s">
        <v>303</v>
      </c>
      <c r="BE85" t="s">
        <v>303</v>
      </c>
      <c r="BF85" t="s">
        <v>303</v>
      </c>
      <c r="BG85" t="s">
        <v>303</v>
      </c>
      <c r="BH85" t="s">
        <v>303</v>
      </c>
      <c r="BI85" t="s">
        <v>303</v>
      </c>
      <c r="BJ85" t="s">
        <v>303</v>
      </c>
      <c r="BK85" t="s">
        <v>303</v>
      </c>
      <c r="BL85" t="s">
        <v>303</v>
      </c>
      <c r="BM85" t="s">
        <v>303</v>
      </c>
      <c r="BN85" t="s">
        <v>314</v>
      </c>
      <c r="BO85" t="s">
        <v>314</v>
      </c>
      <c r="BP85" t="s">
        <v>303</v>
      </c>
      <c r="BQ85" t="s">
        <v>303</v>
      </c>
      <c r="BR85" t="s">
        <v>303</v>
      </c>
      <c r="BS85" t="s">
        <v>303</v>
      </c>
      <c r="BT85" t="s">
        <v>303</v>
      </c>
      <c r="BU85" t="s">
        <v>303</v>
      </c>
      <c r="BV85" t="s">
        <v>303</v>
      </c>
      <c r="BW85" t="s">
        <v>303</v>
      </c>
      <c r="BX85" t="s">
        <v>303</v>
      </c>
      <c r="BY85" t="s">
        <v>303</v>
      </c>
      <c r="BZ85" t="s">
        <v>303</v>
      </c>
      <c r="CA85" t="s">
        <v>303</v>
      </c>
      <c r="CB85" t="s">
        <v>303</v>
      </c>
      <c r="CD85" t="s">
        <v>307</v>
      </c>
      <c r="CE85" t="s">
        <v>306</v>
      </c>
      <c r="CF85" t="s">
        <v>307</v>
      </c>
      <c r="CG85" t="s">
        <v>307</v>
      </c>
      <c r="CH85" t="s">
        <v>306</v>
      </c>
      <c r="CI85" t="s">
        <v>307</v>
      </c>
      <c r="CJ85" t="s">
        <v>307</v>
      </c>
      <c r="CK85" t="s">
        <v>307</v>
      </c>
      <c r="CL85" t="s">
        <v>307</v>
      </c>
      <c r="CM85" t="s">
        <v>306</v>
      </c>
      <c r="CN85" t="s">
        <v>307</v>
      </c>
      <c r="CO85" t="s">
        <v>307</v>
      </c>
      <c r="CP85" t="s">
        <v>307</v>
      </c>
      <c r="CQ85" t="s">
        <v>307</v>
      </c>
      <c r="CR85" t="s">
        <v>307</v>
      </c>
      <c r="CS85" t="s">
        <v>306</v>
      </c>
      <c r="CT85" t="s">
        <v>303</v>
      </c>
      <c r="CU85" t="s">
        <v>303</v>
      </c>
      <c r="CV85" t="s">
        <v>303</v>
      </c>
      <c r="CW85" t="s">
        <v>303</v>
      </c>
      <c r="CZ85" t="s">
        <v>443</v>
      </c>
      <c r="DA85" t="s">
        <v>303</v>
      </c>
      <c r="DB85" t="s">
        <v>303</v>
      </c>
      <c r="DC85" t="s">
        <v>314</v>
      </c>
      <c r="DD85" t="s">
        <v>303</v>
      </c>
      <c r="DE85" t="s">
        <v>314</v>
      </c>
      <c r="DF85" t="s">
        <v>303</v>
      </c>
      <c r="DG85" t="s">
        <v>306</v>
      </c>
      <c r="DH85" t="s">
        <v>306</v>
      </c>
      <c r="DK85" t="s">
        <v>316</v>
      </c>
      <c r="DL85" t="s">
        <v>317</v>
      </c>
      <c r="DM85" t="s">
        <v>318</v>
      </c>
      <c r="DO85" t="s">
        <v>303</v>
      </c>
      <c r="DP85" t="s">
        <v>303</v>
      </c>
      <c r="DQ85" t="s">
        <v>303</v>
      </c>
      <c r="DR85" t="s">
        <v>303</v>
      </c>
      <c r="DS85" t="s">
        <v>303</v>
      </c>
      <c r="DT85" t="s">
        <v>303</v>
      </c>
      <c r="DU85" t="s">
        <v>303</v>
      </c>
      <c r="DV85" t="s">
        <v>303</v>
      </c>
      <c r="DW85" t="s">
        <v>303</v>
      </c>
      <c r="DX85" t="s">
        <v>303</v>
      </c>
      <c r="DY85" t="s">
        <v>303</v>
      </c>
      <c r="DZ85" t="s">
        <v>303</v>
      </c>
      <c r="EA85" t="s">
        <v>303</v>
      </c>
      <c r="EB85" t="s">
        <v>314</v>
      </c>
      <c r="EC85" t="s">
        <v>357</v>
      </c>
      <c r="ED85" t="s">
        <v>307</v>
      </c>
      <c r="EE85" t="s">
        <v>307</v>
      </c>
      <c r="EG85" t="s">
        <v>306</v>
      </c>
      <c r="EH85" t="s">
        <v>339</v>
      </c>
      <c r="EJ85" t="s">
        <v>306</v>
      </c>
      <c r="EK85" t="s">
        <v>331</v>
      </c>
      <c r="EL85" t="s">
        <v>332</v>
      </c>
      <c r="EM85" t="s">
        <v>306</v>
      </c>
      <c r="EN85" t="s">
        <v>303</v>
      </c>
      <c r="EO85" t="s">
        <v>307</v>
      </c>
      <c r="EP85" t="s">
        <v>307</v>
      </c>
      <c r="EQ85" t="s">
        <v>307</v>
      </c>
      <c r="ER85" t="s">
        <v>307</v>
      </c>
      <c r="ES85" t="s">
        <v>307</v>
      </c>
      <c r="ET85" t="s">
        <v>307</v>
      </c>
      <c r="EU85" t="s">
        <v>307</v>
      </c>
      <c r="EV85" t="s">
        <v>307</v>
      </c>
      <c r="EW85" t="s">
        <v>306</v>
      </c>
      <c r="EX85" t="s">
        <v>307</v>
      </c>
      <c r="FV85" t="s">
        <v>303</v>
      </c>
      <c r="FW85" t="s">
        <v>303</v>
      </c>
      <c r="FX85" t="s">
        <v>303</v>
      </c>
      <c r="FY85" t="s">
        <v>303</v>
      </c>
      <c r="GE85" s="1">
        <v>37744</v>
      </c>
      <c r="GI85" t="s">
        <v>307</v>
      </c>
      <c r="GJ85" t="s">
        <v>307</v>
      </c>
      <c r="GQ85" t="s">
        <v>303</v>
      </c>
      <c r="GR85" t="s">
        <v>303</v>
      </c>
      <c r="GS85" t="s">
        <v>303</v>
      </c>
      <c r="GT85" t="s">
        <v>303</v>
      </c>
      <c r="GU85" t="s">
        <v>303</v>
      </c>
      <c r="GV85" t="s">
        <v>303</v>
      </c>
      <c r="GW85" t="s">
        <v>303</v>
      </c>
      <c r="GX85" t="s">
        <v>303</v>
      </c>
      <c r="GY85" t="s">
        <v>303</v>
      </c>
      <c r="HB85" t="s">
        <v>303</v>
      </c>
      <c r="HC85" t="s">
        <v>303</v>
      </c>
      <c r="HD85" t="s">
        <v>303</v>
      </c>
      <c r="HE85" t="s">
        <v>303</v>
      </c>
      <c r="HF85" t="s">
        <v>303</v>
      </c>
      <c r="HG85" t="s">
        <v>303</v>
      </c>
      <c r="HH85" t="s">
        <v>303</v>
      </c>
      <c r="HI85" t="s">
        <v>303</v>
      </c>
      <c r="HJ85" t="s">
        <v>303</v>
      </c>
      <c r="HM85" t="s">
        <v>303</v>
      </c>
      <c r="HN85" t="s">
        <v>303</v>
      </c>
      <c r="HO85" t="s">
        <v>303</v>
      </c>
      <c r="HP85" t="s">
        <v>303</v>
      </c>
      <c r="HQ85" t="s">
        <v>303</v>
      </c>
      <c r="HR85" t="s">
        <v>303</v>
      </c>
      <c r="HS85" t="s">
        <v>303</v>
      </c>
      <c r="HT85" t="s">
        <v>303</v>
      </c>
      <c r="HU85" t="s">
        <v>303</v>
      </c>
      <c r="HX85" t="s">
        <v>306</v>
      </c>
      <c r="HY85" t="s">
        <v>322</v>
      </c>
      <c r="HZ85" t="s">
        <v>323</v>
      </c>
      <c r="IA85" t="s">
        <v>303</v>
      </c>
      <c r="IB85" t="s">
        <v>303</v>
      </c>
      <c r="IC85" t="s">
        <v>303</v>
      </c>
      <c r="ID85" t="s">
        <v>303</v>
      </c>
      <c r="IE85" t="s">
        <v>303</v>
      </c>
      <c r="IF85" t="s">
        <v>303</v>
      </c>
      <c r="IG85" t="s">
        <v>314</v>
      </c>
      <c r="IH85" t="s">
        <v>303</v>
      </c>
      <c r="II85" t="s">
        <v>303</v>
      </c>
      <c r="IJ85" t="s">
        <v>414</v>
      </c>
      <c r="IK85" t="s">
        <v>324</v>
      </c>
      <c r="IL85" t="s">
        <v>303</v>
      </c>
      <c r="IM85" t="s">
        <v>303</v>
      </c>
      <c r="IN85" t="s">
        <v>303</v>
      </c>
      <c r="IO85" t="s">
        <v>303</v>
      </c>
      <c r="IP85" t="s">
        <v>303</v>
      </c>
      <c r="IQ85" t="s">
        <v>303</v>
      </c>
      <c r="IR85" t="s">
        <v>303</v>
      </c>
      <c r="IS85" t="s">
        <v>303</v>
      </c>
      <c r="IT85" t="s">
        <v>303</v>
      </c>
      <c r="IU85" t="s">
        <v>303</v>
      </c>
      <c r="IV85" t="s">
        <v>303</v>
      </c>
      <c r="IW85" t="s">
        <v>303</v>
      </c>
      <c r="IX85" t="s">
        <v>303</v>
      </c>
      <c r="IY85" t="s">
        <v>303</v>
      </c>
      <c r="IZ85" t="s">
        <v>303</v>
      </c>
      <c r="JA85" t="s">
        <v>303</v>
      </c>
      <c r="JB85" t="s">
        <v>303</v>
      </c>
      <c r="JC85" t="s">
        <v>303</v>
      </c>
      <c r="JD85" t="s">
        <v>303</v>
      </c>
      <c r="JE85" t="s">
        <v>303</v>
      </c>
      <c r="JF85" t="s">
        <v>303</v>
      </c>
      <c r="JG85" t="s">
        <v>303</v>
      </c>
      <c r="JH85" t="s">
        <v>303</v>
      </c>
      <c r="JK85" t="s">
        <v>303</v>
      </c>
      <c r="JL85" t="s">
        <v>303</v>
      </c>
      <c r="JM85" t="s">
        <v>303</v>
      </c>
      <c r="JN85" t="s">
        <v>303</v>
      </c>
      <c r="JO85" t="s">
        <v>303</v>
      </c>
      <c r="JP85" t="s">
        <v>303</v>
      </c>
      <c r="JQ85" t="s">
        <v>303</v>
      </c>
      <c r="JR85" t="s">
        <v>303</v>
      </c>
      <c r="JS85" t="s">
        <v>303</v>
      </c>
      <c r="JT85" t="s">
        <v>303</v>
      </c>
      <c r="JU85" t="s">
        <v>303</v>
      </c>
      <c r="JV85" t="s">
        <v>303</v>
      </c>
      <c r="JW85" t="s">
        <v>303</v>
      </c>
      <c r="JX85" t="s">
        <v>303</v>
      </c>
      <c r="JY85" t="s">
        <v>303</v>
      </c>
      <c r="JZ85" t="s">
        <v>303</v>
      </c>
      <c r="KA85" t="s">
        <v>303</v>
      </c>
      <c r="KB85" t="s">
        <v>303</v>
      </c>
      <c r="KC85" t="s">
        <v>303</v>
      </c>
      <c r="KD85" t="s">
        <v>303</v>
      </c>
      <c r="KE85" t="s">
        <v>303</v>
      </c>
      <c r="KF85" t="s">
        <v>303</v>
      </c>
      <c r="KG85" t="s">
        <v>303</v>
      </c>
      <c r="KJ85" t="s">
        <v>303</v>
      </c>
      <c r="KK85" t="s">
        <v>303</v>
      </c>
      <c r="KL85" t="s">
        <v>303</v>
      </c>
      <c r="KM85" t="s">
        <v>303</v>
      </c>
      <c r="KN85" t="s">
        <v>303</v>
      </c>
      <c r="KO85" t="s">
        <v>303</v>
      </c>
      <c r="KP85" t="s">
        <v>303</v>
      </c>
      <c r="KQ85" t="s">
        <v>303</v>
      </c>
      <c r="KR85" t="s">
        <v>303</v>
      </c>
      <c r="KS85" t="s">
        <v>303</v>
      </c>
      <c r="KT85" t="s">
        <v>303</v>
      </c>
      <c r="KU85" t="s">
        <v>303</v>
      </c>
      <c r="KV85" t="s">
        <v>303</v>
      </c>
      <c r="KW85" t="s">
        <v>303</v>
      </c>
      <c r="KX85" t="s">
        <v>307</v>
      </c>
      <c r="LB85" t="s">
        <v>307</v>
      </c>
      <c r="LI85" t="s">
        <v>303</v>
      </c>
      <c r="LJ85" t="s">
        <v>303</v>
      </c>
      <c r="LK85" t="s">
        <v>303</v>
      </c>
      <c r="LL85" t="s">
        <v>303</v>
      </c>
      <c r="LM85" t="s">
        <v>303</v>
      </c>
      <c r="LN85" t="s">
        <v>303</v>
      </c>
      <c r="LO85" t="s">
        <v>303</v>
      </c>
      <c r="LP85" t="s">
        <v>303</v>
      </c>
      <c r="LQ85" t="s">
        <v>303</v>
      </c>
      <c r="LT85" t="s">
        <v>303</v>
      </c>
      <c r="LU85" t="s">
        <v>303</v>
      </c>
      <c r="LV85" t="s">
        <v>303</v>
      </c>
      <c r="LW85" t="s">
        <v>303</v>
      </c>
      <c r="LX85" t="s">
        <v>303</v>
      </c>
      <c r="LY85" t="s">
        <v>303</v>
      </c>
      <c r="LZ85" t="s">
        <v>303</v>
      </c>
      <c r="MA85" t="s">
        <v>303</v>
      </c>
      <c r="MB85" t="s">
        <v>303</v>
      </c>
      <c r="ME85" t="s">
        <v>307</v>
      </c>
      <c r="MF85" t="s">
        <v>303</v>
      </c>
      <c r="MG85" t="s">
        <v>303</v>
      </c>
      <c r="MH85" t="s">
        <v>303</v>
      </c>
      <c r="MI85" t="s">
        <v>303</v>
      </c>
      <c r="MJ85" t="s">
        <v>303</v>
      </c>
      <c r="MK85" t="s">
        <v>303</v>
      </c>
      <c r="ML85" t="s">
        <v>303</v>
      </c>
      <c r="MM85" t="s">
        <v>303</v>
      </c>
      <c r="MO85" t="s">
        <v>303</v>
      </c>
      <c r="MP85" t="s">
        <v>303</v>
      </c>
      <c r="MQ85" t="s">
        <v>303</v>
      </c>
      <c r="MR85" t="s">
        <v>303</v>
      </c>
      <c r="MS85" t="s">
        <v>303</v>
      </c>
      <c r="MU85" t="s">
        <v>307</v>
      </c>
      <c r="MV85" t="s">
        <v>303</v>
      </c>
      <c r="MW85" t="s">
        <v>303</v>
      </c>
      <c r="MX85" t="s">
        <v>303</v>
      </c>
      <c r="MY85" t="s">
        <v>303</v>
      </c>
      <c r="MZ85" t="s">
        <v>303</v>
      </c>
      <c r="NA85" t="s">
        <v>303</v>
      </c>
      <c r="NB85" t="s">
        <v>303</v>
      </c>
      <c r="NC85" t="s">
        <v>303</v>
      </c>
      <c r="NE85" t="s">
        <v>303</v>
      </c>
      <c r="NF85" t="s">
        <v>303</v>
      </c>
      <c r="NG85" t="s">
        <v>303</v>
      </c>
      <c r="NH85" t="s">
        <v>303</v>
      </c>
      <c r="NJ85" t="s">
        <v>325</v>
      </c>
    </row>
    <row r="86" spans="1:374" x14ac:dyDescent="0.25">
      <c r="A86">
        <v>3160.1</v>
      </c>
      <c r="B86" s="1">
        <v>35983</v>
      </c>
      <c r="C86" s="1">
        <v>40352</v>
      </c>
      <c r="D86">
        <v>143</v>
      </c>
      <c r="E86">
        <v>11.92</v>
      </c>
      <c r="F86" t="s">
        <v>337</v>
      </c>
      <c r="H86" t="s">
        <v>338</v>
      </c>
      <c r="I86" t="s">
        <v>28</v>
      </c>
      <c r="J86" t="s">
        <v>301</v>
      </c>
      <c r="K86" t="s">
        <v>302</v>
      </c>
      <c r="M86" t="s">
        <v>303</v>
      </c>
      <c r="N86" t="s">
        <v>303</v>
      </c>
      <c r="O86" t="s">
        <v>303</v>
      </c>
      <c r="P86" t="s">
        <v>303</v>
      </c>
      <c r="Q86" t="s">
        <v>303</v>
      </c>
      <c r="R86" t="s">
        <v>303</v>
      </c>
      <c r="T86" t="s">
        <v>304</v>
      </c>
      <c r="U86" t="s">
        <v>305</v>
      </c>
      <c r="W86" t="s">
        <v>306</v>
      </c>
      <c r="X86" t="s">
        <v>307</v>
      </c>
      <c r="AA86" t="s">
        <v>308</v>
      </c>
      <c r="AC86" t="s">
        <v>28</v>
      </c>
      <c r="AD86">
        <v>7</v>
      </c>
      <c r="AF86" t="s">
        <v>310</v>
      </c>
      <c r="AH86" t="s">
        <v>307</v>
      </c>
      <c r="AR86">
        <v>162</v>
      </c>
      <c r="AS86">
        <v>340</v>
      </c>
      <c r="AT86" t="s">
        <v>306</v>
      </c>
      <c r="AV86" t="s">
        <v>311</v>
      </c>
      <c r="AX86">
        <v>30</v>
      </c>
      <c r="AY86" t="s">
        <v>306</v>
      </c>
      <c r="AZ86" t="s">
        <v>356</v>
      </c>
      <c r="BA86" t="s">
        <v>303</v>
      </c>
      <c r="BB86" t="s">
        <v>303</v>
      </c>
      <c r="BC86" t="s">
        <v>303</v>
      </c>
      <c r="BD86" t="s">
        <v>303</v>
      </c>
      <c r="BE86" t="s">
        <v>303</v>
      </c>
      <c r="BF86" t="s">
        <v>303</v>
      </c>
      <c r="BG86" t="s">
        <v>303</v>
      </c>
      <c r="BH86" t="s">
        <v>303</v>
      </c>
      <c r="BI86" t="s">
        <v>303</v>
      </c>
      <c r="BJ86" t="s">
        <v>303</v>
      </c>
      <c r="BK86" t="s">
        <v>303</v>
      </c>
      <c r="BL86" t="s">
        <v>303</v>
      </c>
      <c r="BM86" t="s">
        <v>303</v>
      </c>
      <c r="BN86" t="s">
        <v>314</v>
      </c>
      <c r="BO86" t="s">
        <v>303</v>
      </c>
      <c r="BP86" t="s">
        <v>303</v>
      </c>
      <c r="BQ86" t="s">
        <v>303</v>
      </c>
      <c r="BR86" t="s">
        <v>303</v>
      </c>
      <c r="BS86" t="s">
        <v>303</v>
      </c>
      <c r="BT86" t="s">
        <v>303</v>
      </c>
      <c r="BU86" t="s">
        <v>303</v>
      </c>
      <c r="BV86" t="s">
        <v>303</v>
      </c>
      <c r="BW86" t="s">
        <v>314</v>
      </c>
      <c r="BX86" t="s">
        <v>303</v>
      </c>
      <c r="BY86" t="s">
        <v>303</v>
      </c>
      <c r="BZ86" t="s">
        <v>303</v>
      </c>
      <c r="CA86" t="s">
        <v>303</v>
      </c>
      <c r="CB86" t="s">
        <v>303</v>
      </c>
      <c r="CE86" t="s">
        <v>306</v>
      </c>
      <c r="CS86" t="s">
        <v>306</v>
      </c>
      <c r="CT86" t="s">
        <v>303</v>
      </c>
      <c r="CU86" t="s">
        <v>303</v>
      </c>
      <c r="CV86" t="s">
        <v>303</v>
      </c>
      <c r="CW86" t="s">
        <v>303</v>
      </c>
      <c r="CZ86" t="s">
        <v>444</v>
      </c>
      <c r="DA86" t="s">
        <v>303</v>
      </c>
      <c r="DB86" t="s">
        <v>303</v>
      </c>
      <c r="DC86" t="s">
        <v>314</v>
      </c>
      <c r="DD86" t="s">
        <v>303</v>
      </c>
      <c r="DE86" t="s">
        <v>314</v>
      </c>
      <c r="DF86" t="s">
        <v>303</v>
      </c>
      <c r="DG86" t="s">
        <v>306</v>
      </c>
      <c r="DH86" t="s">
        <v>307</v>
      </c>
      <c r="DK86" t="s">
        <v>316</v>
      </c>
      <c r="DL86" t="s">
        <v>317</v>
      </c>
      <c r="DM86" t="s">
        <v>318</v>
      </c>
      <c r="DO86" t="s">
        <v>303</v>
      </c>
      <c r="DP86" t="s">
        <v>303</v>
      </c>
      <c r="DQ86" t="s">
        <v>303</v>
      </c>
      <c r="DR86" t="s">
        <v>303</v>
      </c>
      <c r="DS86" t="s">
        <v>303</v>
      </c>
      <c r="DT86" t="s">
        <v>303</v>
      </c>
      <c r="DU86" t="s">
        <v>303</v>
      </c>
      <c r="DV86" t="s">
        <v>303</v>
      </c>
      <c r="DW86" t="s">
        <v>303</v>
      </c>
      <c r="DX86" t="s">
        <v>303</v>
      </c>
      <c r="DY86" t="s">
        <v>303</v>
      </c>
      <c r="DZ86" t="s">
        <v>303</v>
      </c>
      <c r="EA86" t="s">
        <v>303</v>
      </c>
      <c r="EB86" t="s">
        <v>314</v>
      </c>
      <c r="EC86" t="s">
        <v>357</v>
      </c>
      <c r="ED86" t="s">
        <v>307</v>
      </c>
      <c r="EE86" t="s">
        <v>307</v>
      </c>
      <c r="EG86" t="s">
        <v>307</v>
      </c>
      <c r="EJ86" t="s">
        <v>307</v>
      </c>
      <c r="EN86" t="s">
        <v>303</v>
      </c>
      <c r="FV86" t="s">
        <v>303</v>
      </c>
      <c r="FW86" t="s">
        <v>303</v>
      </c>
      <c r="FX86" t="s">
        <v>303</v>
      </c>
      <c r="FY86" t="s">
        <v>303</v>
      </c>
      <c r="GI86" t="s">
        <v>307</v>
      </c>
      <c r="GJ86" t="s">
        <v>307</v>
      </c>
      <c r="GQ86" t="s">
        <v>303</v>
      </c>
      <c r="GR86" t="s">
        <v>303</v>
      </c>
      <c r="GS86" t="s">
        <v>303</v>
      </c>
      <c r="GT86" t="s">
        <v>303</v>
      </c>
      <c r="GU86" t="s">
        <v>303</v>
      </c>
      <c r="GV86" t="s">
        <v>303</v>
      </c>
      <c r="GW86" t="s">
        <v>303</v>
      </c>
      <c r="GX86" t="s">
        <v>303</v>
      </c>
      <c r="GY86" t="s">
        <v>303</v>
      </c>
      <c r="HB86" t="s">
        <v>303</v>
      </c>
      <c r="HC86" t="s">
        <v>303</v>
      </c>
      <c r="HD86" t="s">
        <v>303</v>
      </c>
      <c r="HE86" t="s">
        <v>303</v>
      </c>
      <c r="HF86" t="s">
        <v>303</v>
      </c>
      <c r="HG86" t="s">
        <v>303</v>
      </c>
      <c r="HH86" t="s">
        <v>303</v>
      </c>
      <c r="HI86" t="s">
        <v>303</v>
      </c>
      <c r="HJ86" t="s">
        <v>303</v>
      </c>
      <c r="HM86" t="s">
        <v>303</v>
      </c>
      <c r="HN86" t="s">
        <v>303</v>
      </c>
      <c r="HO86" t="s">
        <v>303</v>
      </c>
      <c r="HP86" t="s">
        <v>303</v>
      </c>
      <c r="HQ86" t="s">
        <v>303</v>
      </c>
      <c r="HR86" t="s">
        <v>303</v>
      </c>
      <c r="HS86" t="s">
        <v>303</v>
      </c>
      <c r="HT86" t="s">
        <v>303</v>
      </c>
      <c r="HU86" t="s">
        <v>303</v>
      </c>
      <c r="HX86" t="s">
        <v>306</v>
      </c>
      <c r="HY86" t="s">
        <v>322</v>
      </c>
      <c r="HZ86" t="s">
        <v>323</v>
      </c>
      <c r="IA86" t="s">
        <v>314</v>
      </c>
      <c r="IB86" t="s">
        <v>303</v>
      </c>
      <c r="IC86" t="s">
        <v>303</v>
      </c>
      <c r="ID86" t="s">
        <v>303</v>
      </c>
      <c r="IE86" t="s">
        <v>303</v>
      </c>
      <c r="IF86" t="s">
        <v>303</v>
      </c>
      <c r="IG86" t="s">
        <v>303</v>
      </c>
      <c r="IH86" t="s">
        <v>303</v>
      </c>
      <c r="II86" t="s">
        <v>303</v>
      </c>
      <c r="IK86" t="s">
        <v>324</v>
      </c>
      <c r="IL86" t="s">
        <v>314</v>
      </c>
      <c r="IM86" t="s">
        <v>314</v>
      </c>
      <c r="IN86" t="s">
        <v>314</v>
      </c>
      <c r="IO86" t="s">
        <v>314</v>
      </c>
      <c r="IP86" t="s">
        <v>303</v>
      </c>
      <c r="IQ86" t="s">
        <v>303</v>
      </c>
      <c r="IR86" t="s">
        <v>303</v>
      </c>
      <c r="IS86" t="s">
        <v>303</v>
      </c>
      <c r="IT86" t="s">
        <v>303</v>
      </c>
      <c r="IU86" t="s">
        <v>303</v>
      </c>
      <c r="IV86" t="s">
        <v>303</v>
      </c>
      <c r="IW86" t="s">
        <v>303</v>
      </c>
      <c r="IX86" t="s">
        <v>303</v>
      </c>
      <c r="IY86" t="s">
        <v>303</v>
      </c>
      <c r="IZ86" t="s">
        <v>303</v>
      </c>
      <c r="JA86" t="s">
        <v>303</v>
      </c>
      <c r="JB86" t="s">
        <v>303</v>
      </c>
      <c r="JC86" t="s">
        <v>303</v>
      </c>
      <c r="JD86" t="s">
        <v>303</v>
      </c>
      <c r="JE86" t="s">
        <v>303</v>
      </c>
      <c r="JF86" t="s">
        <v>314</v>
      </c>
      <c r="JG86" t="s">
        <v>303</v>
      </c>
      <c r="JH86" t="s">
        <v>303</v>
      </c>
      <c r="JI86" t="s">
        <v>394</v>
      </c>
      <c r="JJ86" t="s">
        <v>324</v>
      </c>
      <c r="JK86" t="s">
        <v>303</v>
      </c>
      <c r="JL86" t="s">
        <v>303</v>
      </c>
      <c r="JM86" t="s">
        <v>303</v>
      </c>
      <c r="JN86" t="s">
        <v>303</v>
      </c>
      <c r="JO86" t="s">
        <v>303</v>
      </c>
      <c r="JP86" t="s">
        <v>303</v>
      </c>
      <c r="JQ86" t="s">
        <v>303</v>
      </c>
      <c r="JR86" t="s">
        <v>303</v>
      </c>
      <c r="JS86" t="s">
        <v>303</v>
      </c>
      <c r="JT86" t="s">
        <v>303</v>
      </c>
      <c r="JU86" t="s">
        <v>303</v>
      </c>
      <c r="JV86" t="s">
        <v>303</v>
      </c>
      <c r="JW86" t="s">
        <v>303</v>
      </c>
      <c r="JX86" t="s">
        <v>303</v>
      </c>
      <c r="JY86" t="s">
        <v>303</v>
      </c>
      <c r="JZ86" t="s">
        <v>303</v>
      </c>
      <c r="KA86" t="s">
        <v>303</v>
      </c>
      <c r="KB86" t="s">
        <v>303</v>
      </c>
      <c r="KC86" t="s">
        <v>303</v>
      </c>
      <c r="KD86" t="s">
        <v>303</v>
      </c>
      <c r="KE86" t="s">
        <v>303</v>
      </c>
      <c r="KF86" t="s">
        <v>303</v>
      </c>
      <c r="KG86" t="s">
        <v>303</v>
      </c>
      <c r="KJ86" t="s">
        <v>303</v>
      </c>
      <c r="KK86" t="s">
        <v>303</v>
      </c>
      <c r="KL86" t="s">
        <v>303</v>
      </c>
      <c r="KM86" t="s">
        <v>303</v>
      </c>
      <c r="KN86" t="s">
        <v>303</v>
      </c>
      <c r="KO86" t="s">
        <v>303</v>
      </c>
      <c r="KP86" t="s">
        <v>303</v>
      </c>
      <c r="KQ86" t="s">
        <v>303</v>
      </c>
      <c r="KR86" t="s">
        <v>303</v>
      </c>
      <c r="KS86" t="s">
        <v>303</v>
      </c>
      <c r="KT86" t="s">
        <v>303</v>
      </c>
      <c r="KU86" t="s">
        <v>303</v>
      </c>
      <c r="KV86" t="s">
        <v>303</v>
      </c>
      <c r="KW86" t="s">
        <v>303</v>
      </c>
      <c r="KX86" t="s">
        <v>307</v>
      </c>
      <c r="LB86" t="s">
        <v>307</v>
      </c>
      <c r="LI86" t="s">
        <v>303</v>
      </c>
      <c r="LJ86" t="s">
        <v>303</v>
      </c>
      <c r="LK86" t="s">
        <v>303</v>
      </c>
      <c r="LL86" t="s">
        <v>303</v>
      </c>
      <c r="LM86" t="s">
        <v>303</v>
      </c>
      <c r="LN86" t="s">
        <v>303</v>
      </c>
      <c r="LO86" t="s">
        <v>303</v>
      </c>
      <c r="LP86" t="s">
        <v>303</v>
      </c>
      <c r="LQ86" t="s">
        <v>303</v>
      </c>
      <c r="LT86" t="s">
        <v>303</v>
      </c>
      <c r="LU86" t="s">
        <v>303</v>
      </c>
      <c r="LV86" t="s">
        <v>303</v>
      </c>
      <c r="LW86" t="s">
        <v>303</v>
      </c>
      <c r="LX86" t="s">
        <v>303</v>
      </c>
      <c r="LY86" t="s">
        <v>303</v>
      </c>
      <c r="LZ86" t="s">
        <v>303</v>
      </c>
      <c r="MA86" t="s">
        <v>303</v>
      </c>
      <c r="MB86" t="s">
        <v>303</v>
      </c>
      <c r="ME86" t="s">
        <v>307</v>
      </c>
      <c r="MF86" t="s">
        <v>303</v>
      </c>
      <c r="MG86" t="s">
        <v>303</v>
      </c>
      <c r="MH86" t="s">
        <v>303</v>
      </c>
      <c r="MI86" t="s">
        <v>303</v>
      </c>
      <c r="MJ86" t="s">
        <v>303</v>
      </c>
      <c r="MK86" t="s">
        <v>303</v>
      </c>
      <c r="ML86" t="s">
        <v>303</v>
      </c>
      <c r="MM86" t="s">
        <v>303</v>
      </c>
      <c r="MO86" t="s">
        <v>303</v>
      </c>
      <c r="MP86" t="s">
        <v>303</v>
      </c>
      <c r="MQ86" t="s">
        <v>303</v>
      </c>
      <c r="MR86" t="s">
        <v>303</v>
      </c>
      <c r="MS86" t="s">
        <v>303</v>
      </c>
      <c r="MU86" t="s">
        <v>307</v>
      </c>
      <c r="MV86" t="s">
        <v>303</v>
      </c>
      <c r="MW86" t="s">
        <v>303</v>
      </c>
      <c r="MX86" t="s">
        <v>303</v>
      </c>
      <c r="MY86" t="s">
        <v>303</v>
      </c>
      <c r="MZ86" t="s">
        <v>303</v>
      </c>
      <c r="NA86" t="s">
        <v>303</v>
      </c>
      <c r="NB86" t="s">
        <v>303</v>
      </c>
      <c r="NC86" t="s">
        <v>303</v>
      </c>
      <c r="NE86" t="s">
        <v>303</v>
      </c>
      <c r="NF86" t="s">
        <v>303</v>
      </c>
      <c r="NG86" t="s">
        <v>303</v>
      </c>
      <c r="NH86" t="s">
        <v>303</v>
      </c>
      <c r="NJ86" t="s">
        <v>325</v>
      </c>
    </row>
    <row r="87" spans="1:374" x14ac:dyDescent="0.25">
      <c r="A87">
        <v>3160.2</v>
      </c>
      <c r="B87" s="1">
        <v>35983</v>
      </c>
      <c r="C87" s="1">
        <v>40554</v>
      </c>
      <c r="D87">
        <v>150</v>
      </c>
      <c r="E87">
        <v>12.5</v>
      </c>
      <c r="F87" t="s">
        <v>337</v>
      </c>
      <c r="H87" t="s">
        <v>338</v>
      </c>
      <c r="I87" t="s">
        <v>28</v>
      </c>
      <c r="J87" t="s">
        <v>301</v>
      </c>
      <c r="K87" t="s">
        <v>302</v>
      </c>
      <c r="M87" t="s">
        <v>303</v>
      </c>
      <c r="N87" t="s">
        <v>303</v>
      </c>
      <c r="O87" t="s">
        <v>303</v>
      </c>
      <c r="P87" t="s">
        <v>303</v>
      </c>
      <c r="Q87" t="s">
        <v>303</v>
      </c>
      <c r="R87" t="s">
        <v>303</v>
      </c>
      <c r="T87" t="s">
        <v>304</v>
      </c>
      <c r="U87" t="s">
        <v>305</v>
      </c>
      <c r="W87" t="s">
        <v>306</v>
      </c>
      <c r="X87" t="s">
        <v>307</v>
      </c>
      <c r="AA87" t="s">
        <v>308</v>
      </c>
      <c r="AC87" t="s">
        <v>309</v>
      </c>
      <c r="AF87" t="s">
        <v>310</v>
      </c>
      <c r="AH87" t="s">
        <v>307</v>
      </c>
      <c r="AR87">
        <v>50</v>
      </c>
      <c r="AS87">
        <v>425</v>
      </c>
      <c r="AT87" t="s">
        <v>306</v>
      </c>
      <c r="AY87" t="s">
        <v>359</v>
      </c>
      <c r="AZ87" t="s">
        <v>401</v>
      </c>
      <c r="BA87" t="s">
        <v>303</v>
      </c>
      <c r="BB87" t="s">
        <v>303</v>
      </c>
      <c r="BC87" t="s">
        <v>303</v>
      </c>
      <c r="BD87" t="s">
        <v>303</v>
      </c>
      <c r="BE87" t="s">
        <v>303</v>
      </c>
      <c r="BF87" t="s">
        <v>303</v>
      </c>
      <c r="BG87" t="s">
        <v>303</v>
      </c>
      <c r="BH87" t="s">
        <v>303</v>
      </c>
      <c r="BI87" t="s">
        <v>303</v>
      </c>
      <c r="BJ87" t="s">
        <v>303</v>
      </c>
      <c r="BK87" t="s">
        <v>303</v>
      </c>
      <c r="BL87" t="s">
        <v>303</v>
      </c>
      <c r="BM87" t="s">
        <v>303</v>
      </c>
      <c r="BN87" t="s">
        <v>314</v>
      </c>
      <c r="BO87" t="s">
        <v>303</v>
      </c>
      <c r="BP87" t="s">
        <v>303</v>
      </c>
      <c r="BQ87" t="s">
        <v>303</v>
      </c>
      <c r="BR87" t="s">
        <v>303</v>
      </c>
      <c r="BS87" t="s">
        <v>303</v>
      </c>
      <c r="BT87" t="s">
        <v>303</v>
      </c>
      <c r="BU87" t="s">
        <v>303</v>
      </c>
      <c r="BV87" t="s">
        <v>303</v>
      </c>
      <c r="BW87" t="s">
        <v>314</v>
      </c>
      <c r="BX87" t="s">
        <v>303</v>
      </c>
      <c r="BY87" t="s">
        <v>303</v>
      </c>
      <c r="BZ87" t="s">
        <v>303</v>
      </c>
      <c r="CA87" t="s">
        <v>303</v>
      </c>
      <c r="CB87" t="s">
        <v>303</v>
      </c>
      <c r="CD87" t="s">
        <v>307</v>
      </c>
      <c r="CE87" t="s">
        <v>306</v>
      </c>
      <c r="CF87" t="s">
        <v>307</v>
      </c>
      <c r="CG87" t="s">
        <v>307</v>
      </c>
      <c r="CH87" t="s">
        <v>307</v>
      </c>
      <c r="CI87" t="s">
        <v>307</v>
      </c>
      <c r="CJ87" t="s">
        <v>307</v>
      </c>
      <c r="CK87" t="s">
        <v>307</v>
      </c>
      <c r="CL87" t="s">
        <v>307</v>
      </c>
      <c r="CM87" t="s">
        <v>307</v>
      </c>
      <c r="CN87" t="s">
        <v>307</v>
      </c>
      <c r="CO87" t="s">
        <v>307</v>
      </c>
      <c r="CP87" t="s">
        <v>307</v>
      </c>
      <c r="CQ87" t="s">
        <v>307</v>
      </c>
      <c r="CR87" t="s">
        <v>307</v>
      </c>
      <c r="CS87" t="s">
        <v>306</v>
      </c>
      <c r="CT87" t="s">
        <v>303</v>
      </c>
      <c r="CU87" t="s">
        <v>303</v>
      </c>
      <c r="CV87" t="s">
        <v>303</v>
      </c>
      <c r="CW87" t="s">
        <v>303</v>
      </c>
      <c r="CZ87" t="s">
        <v>445</v>
      </c>
      <c r="DA87" t="s">
        <v>303</v>
      </c>
      <c r="DB87" t="s">
        <v>303</v>
      </c>
      <c r="DC87" t="s">
        <v>314</v>
      </c>
      <c r="DD87" t="s">
        <v>303</v>
      </c>
      <c r="DE87" t="s">
        <v>314</v>
      </c>
      <c r="DF87" t="s">
        <v>303</v>
      </c>
      <c r="DG87" t="s">
        <v>306</v>
      </c>
      <c r="DH87" t="s">
        <v>307</v>
      </c>
      <c r="DK87" t="s">
        <v>306</v>
      </c>
      <c r="DL87" t="s">
        <v>397</v>
      </c>
      <c r="DO87" t="s">
        <v>303</v>
      </c>
      <c r="DP87" t="s">
        <v>303</v>
      </c>
      <c r="DQ87" t="s">
        <v>303</v>
      </c>
      <c r="DR87" t="s">
        <v>303</v>
      </c>
      <c r="DS87" t="s">
        <v>303</v>
      </c>
      <c r="DT87" t="s">
        <v>303</v>
      </c>
      <c r="DU87" t="s">
        <v>303</v>
      </c>
      <c r="DV87" t="s">
        <v>303</v>
      </c>
      <c r="DW87" t="s">
        <v>303</v>
      </c>
      <c r="DX87" t="s">
        <v>303</v>
      </c>
      <c r="DY87" t="s">
        <v>303</v>
      </c>
      <c r="DZ87" t="s">
        <v>303</v>
      </c>
      <c r="EA87" t="s">
        <v>303</v>
      </c>
      <c r="EB87" t="s">
        <v>314</v>
      </c>
      <c r="EC87" t="s">
        <v>357</v>
      </c>
      <c r="ED87" t="s">
        <v>307</v>
      </c>
      <c r="EE87" t="s">
        <v>307</v>
      </c>
      <c r="EG87" t="s">
        <v>307</v>
      </c>
      <c r="EJ87" t="s">
        <v>306</v>
      </c>
      <c r="EL87" t="s">
        <v>342</v>
      </c>
      <c r="EN87" t="s">
        <v>303</v>
      </c>
      <c r="EO87" t="s">
        <v>307</v>
      </c>
      <c r="EP87" t="s">
        <v>307</v>
      </c>
      <c r="EQ87" t="s">
        <v>307</v>
      </c>
      <c r="ER87" t="s">
        <v>307</v>
      </c>
      <c r="ES87" t="s">
        <v>307</v>
      </c>
      <c r="ET87" t="s">
        <v>307</v>
      </c>
      <c r="EU87" t="s">
        <v>307</v>
      </c>
      <c r="EV87" t="s">
        <v>307</v>
      </c>
      <c r="EW87" t="s">
        <v>307</v>
      </c>
      <c r="EX87" t="s">
        <v>307</v>
      </c>
      <c r="FV87" t="s">
        <v>303</v>
      </c>
      <c r="FW87" t="s">
        <v>303</v>
      </c>
      <c r="FX87" t="s">
        <v>303</v>
      </c>
      <c r="FY87" t="s">
        <v>303</v>
      </c>
      <c r="GI87" t="s">
        <v>307</v>
      </c>
      <c r="GJ87" t="s">
        <v>307</v>
      </c>
      <c r="GQ87" t="s">
        <v>303</v>
      </c>
      <c r="GR87" t="s">
        <v>303</v>
      </c>
      <c r="GS87" t="s">
        <v>303</v>
      </c>
      <c r="GT87" t="s">
        <v>303</v>
      </c>
      <c r="GU87" t="s">
        <v>303</v>
      </c>
      <c r="GV87" t="s">
        <v>303</v>
      </c>
      <c r="GW87" t="s">
        <v>303</v>
      </c>
      <c r="GX87" t="s">
        <v>303</v>
      </c>
      <c r="GY87" t="s">
        <v>303</v>
      </c>
      <c r="HB87" t="s">
        <v>303</v>
      </c>
      <c r="HC87" t="s">
        <v>303</v>
      </c>
      <c r="HD87" t="s">
        <v>303</v>
      </c>
      <c r="HE87" t="s">
        <v>303</v>
      </c>
      <c r="HF87" t="s">
        <v>303</v>
      </c>
      <c r="HG87" t="s">
        <v>303</v>
      </c>
      <c r="HH87" t="s">
        <v>303</v>
      </c>
      <c r="HI87" t="s">
        <v>303</v>
      </c>
      <c r="HJ87" t="s">
        <v>303</v>
      </c>
      <c r="HM87" t="s">
        <v>303</v>
      </c>
      <c r="HN87" t="s">
        <v>303</v>
      </c>
      <c r="HO87" t="s">
        <v>303</v>
      </c>
      <c r="HP87" t="s">
        <v>303</v>
      </c>
      <c r="HQ87" t="s">
        <v>303</v>
      </c>
      <c r="HR87" t="s">
        <v>303</v>
      </c>
      <c r="HS87" t="s">
        <v>303</v>
      </c>
      <c r="HT87" t="s">
        <v>303</v>
      </c>
      <c r="HU87" t="s">
        <v>303</v>
      </c>
      <c r="HX87" t="s">
        <v>306</v>
      </c>
      <c r="HY87" t="s">
        <v>322</v>
      </c>
      <c r="HZ87" t="s">
        <v>323</v>
      </c>
      <c r="IA87" t="s">
        <v>303</v>
      </c>
      <c r="IB87" t="s">
        <v>314</v>
      </c>
      <c r="IC87" t="s">
        <v>303</v>
      </c>
      <c r="ID87" t="s">
        <v>303</v>
      </c>
      <c r="IE87" t="s">
        <v>303</v>
      </c>
      <c r="IF87" t="s">
        <v>303</v>
      </c>
      <c r="IG87" t="s">
        <v>303</v>
      </c>
      <c r="IH87" t="s">
        <v>303</v>
      </c>
      <c r="II87" t="s">
        <v>303</v>
      </c>
      <c r="IK87" t="s">
        <v>374</v>
      </c>
      <c r="IL87" t="s">
        <v>303</v>
      </c>
      <c r="IM87" t="s">
        <v>314</v>
      </c>
      <c r="IN87" t="s">
        <v>303</v>
      </c>
      <c r="IO87" t="s">
        <v>303</v>
      </c>
      <c r="IP87" t="s">
        <v>303</v>
      </c>
      <c r="IQ87" t="s">
        <v>303</v>
      </c>
      <c r="IR87" t="s">
        <v>303</v>
      </c>
      <c r="IS87" t="s">
        <v>303</v>
      </c>
      <c r="IT87" t="s">
        <v>303</v>
      </c>
      <c r="IU87" t="s">
        <v>303</v>
      </c>
      <c r="IV87" t="s">
        <v>303</v>
      </c>
      <c r="IW87" t="s">
        <v>303</v>
      </c>
      <c r="IX87" t="s">
        <v>303</v>
      </c>
      <c r="IY87" t="s">
        <v>303</v>
      </c>
      <c r="IZ87" t="s">
        <v>303</v>
      </c>
      <c r="JA87" t="s">
        <v>303</v>
      </c>
      <c r="JB87" t="s">
        <v>303</v>
      </c>
      <c r="JC87" t="s">
        <v>303</v>
      </c>
      <c r="JD87" t="s">
        <v>303</v>
      </c>
      <c r="JE87" t="s">
        <v>303</v>
      </c>
      <c r="JF87" t="s">
        <v>303</v>
      </c>
      <c r="JG87" t="s">
        <v>303</v>
      </c>
      <c r="JH87" t="s">
        <v>303</v>
      </c>
      <c r="JK87" t="s">
        <v>303</v>
      </c>
      <c r="JL87" t="s">
        <v>303</v>
      </c>
      <c r="JM87" t="s">
        <v>303</v>
      </c>
      <c r="JN87" t="s">
        <v>303</v>
      </c>
      <c r="JO87" t="s">
        <v>303</v>
      </c>
      <c r="JP87" t="s">
        <v>303</v>
      </c>
      <c r="JQ87" t="s">
        <v>303</v>
      </c>
      <c r="JR87" t="s">
        <v>303</v>
      </c>
      <c r="JS87" t="s">
        <v>303</v>
      </c>
      <c r="JT87" t="s">
        <v>303</v>
      </c>
      <c r="JU87" t="s">
        <v>303</v>
      </c>
      <c r="JV87" t="s">
        <v>303</v>
      </c>
      <c r="JW87" t="s">
        <v>303</v>
      </c>
      <c r="JX87" t="s">
        <v>303</v>
      </c>
      <c r="JY87" t="s">
        <v>303</v>
      </c>
      <c r="JZ87" t="s">
        <v>303</v>
      </c>
      <c r="KA87" t="s">
        <v>303</v>
      </c>
      <c r="KB87" t="s">
        <v>303</v>
      </c>
      <c r="KC87" t="s">
        <v>303</v>
      </c>
      <c r="KD87" t="s">
        <v>303</v>
      </c>
      <c r="KE87" t="s">
        <v>303</v>
      </c>
      <c r="KF87" t="s">
        <v>303</v>
      </c>
      <c r="KG87" t="s">
        <v>303</v>
      </c>
      <c r="KJ87" t="s">
        <v>303</v>
      </c>
      <c r="KK87" t="s">
        <v>303</v>
      </c>
      <c r="KL87" t="s">
        <v>303</v>
      </c>
      <c r="KM87" t="s">
        <v>303</v>
      </c>
      <c r="KN87" t="s">
        <v>303</v>
      </c>
      <c r="KO87" t="s">
        <v>303</v>
      </c>
      <c r="KP87" t="s">
        <v>303</v>
      </c>
      <c r="KQ87" t="s">
        <v>303</v>
      </c>
      <c r="KR87" t="s">
        <v>303</v>
      </c>
      <c r="KS87" t="s">
        <v>303</v>
      </c>
      <c r="KT87" t="s">
        <v>303</v>
      </c>
      <c r="KU87" t="s">
        <v>303</v>
      </c>
      <c r="KV87" t="s">
        <v>303</v>
      </c>
      <c r="KW87" t="s">
        <v>303</v>
      </c>
      <c r="KX87" t="s">
        <v>307</v>
      </c>
      <c r="LB87" t="s">
        <v>307</v>
      </c>
      <c r="LI87" t="s">
        <v>303</v>
      </c>
      <c r="LJ87" t="s">
        <v>303</v>
      </c>
      <c r="LK87" t="s">
        <v>303</v>
      </c>
      <c r="LL87" t="s">
        <v>303</v>
      </c>
      <c r="LM87" t="s">
        <v>303</v>
      </c>
      <c r="LN87" t="s">
        <v>303</v>
      </c>
      <c r="LO87" t="s">
        <v>303</v>
      </c>
      <c r="LP87" t="s">
        <v>303</v>
      </c>
      <c r="LQ87" t="s">
        <v>303</v>
      </c>
      <c r="LT87" t="s">
        <v>303</v>
      </c>
      <c r="LU87" t="s">
        <v>303</v>
      </c>
      <c r="LV87" t="s">
        <v>303</v>
      </c>
      <c r="LW87" t="s">
        <v>303</v>
      </c>
      <c r="LX87" t="s">
        <v>303</v>
      </c>
      <c r="LY87" t="s">
        <v>303</v>
      </c>
      <c r="LZ87" t="s">
        <v>303</v>
      </c>
      <c r="MA87" t="s">
        <v>303</v>
      </c>
      <c r="MB87" t="s">
        <v>303</v>
      </c>
      <c r="ME87" t="s">
        <v>307</v>
      </c>
      <c r="MF87" t="s">
        <v>303</v>
      </c>
      <c r="MG87" t="s">
        <v>303</v>
      </c>
      <c r="MH87" t="s">
        <v>303</v>
      </c>
      <c r="MI87" t="s">
        <v>303</v>
      </c>
      <c r="MJ87" t="s">
        <v>303</v>
      </c>
      <c r="MK87" t="s">
        <v>303</v>
      </c>
      <c r="ML87" t="s">
        <v>303</v>
      </c>
      <c r="MM87" t="s">
        <v>303</v>
      </c>
      <c r="MO87" t="s">
        <v>303</v>
      </c>
      <c r="MP87" t="s">
        <v>303</v>
      </c>
      <c r="MQ87" t="s">
        <v>303</v>
      </c>
      <c r="MR87" t="s">
        <v>303</v>
      </c>
      <c r="MS87" t="s">
        <v>303</v>
      </c>
      <c r="MU87" t="s">
        <v>307</v>
      </c>
      <c r="MV87" t="s">
        <v>303</v>
      </c>
      <c r="MW87" t="s">
        <v>303</v>
      </c>
      <c r="MX87" t="s">
        <v>303</v>
      </c>
      <c r="MY87" t="s">
        <v>303</v>
      </c>
      <c r="MZ87" t="s">
        <v>303</v>
      </c>
      <c r="NA87" t="s">
        <v>303</v>
      </c>
      <c r="NB87" t="s">
        <v>303</v>
      </c>
      <c r="NC87" t="s">
        <v>303</v>
      </c>
      <c r="NE87" t="s">
        <v>303</v>
      </c>
      <c r="NF87" t="s">
        <v>303</v>
      </c>
      <c r="NG87" t="s">
        <v>303</v>
      </c>
      <c r="NH87" t="s">
        <v>303</v>
      </c>
      <c r="NJ87" t="s">
        <v>325</v>
      </c>
    </row>
    <row r="88" spans="1:374" x14ac:dyDescent="0.25">
      <c r="A88">
        <v>3162</v>
      </c>
      <c r="B88" s="1">
        <v>38880</v>
      </c>
      <c r="C88" s="1">
        <v>39954</v>
      </c>
      <c r="D88">
        <v>35</v>
      </c>
      <c r="E88">
        <v>2.92</v>
      </c>
      <c r="F88" t="s">
        <v>297</v>
      </c>
      <c r="G88" t="s">
        <v>343</v>
      </c>
      <c r="H88" t="s">
        <v>338</v>
      </c>
      <c r="I88" t="s">
        <v>28</v>
      </c>
      <c r="J88" t="s">
        <v>326</v>
      </c>
      <c r="K88" t="s">
        <v>327</v>
      </c>
      <c r="M88" t="s">
        <v>303</v>
      </c>
      <c r="N88" t="s">
        <v>303</v>
      </c>
      <c r="O88" t="s">
        <v>303</v>
      </c>
      <c r="P88" t="s">
        <v>303</v>
      </c>
      <c r="Q88" t="s">
        <v>303</v>
      </c>
      <c r="R88" t="s">
        <v>303</v>
      </c>
      <c r="T88" t="s">
        <v>304</v>
      </c>
      <c r="U88" t="s">
        <v>305</v>
      </c>
      <c r="W88" t="s">
        <v>306</v>
      </c>
      <c r="X88" t="s">
        <v>307</v>
      </c>
      <c r="AA88" t="s">
        <v>308</v>
      </c>
      <c r="AC88" t="s">
        <v>28</v>
      </c>
      <c r="AD88">
        <v>7</v>
      </c>
      <c r="AF88" t="s">
        <v>310</v>
      </c>
      <c r="AH88" t="s">
        <v>306</v>
      </c>
      <c r="AI88" t="s">
        <v>306</v>
      </c>
      <c r="AJ88" t="s">
        <v>307</v>
      </c>
      <c r="AK88" t="s">
        <v>307</v>
      </c>
      <c r="AL88" t="s">
        <v>307</v>
      </c>
      <c r="AM88" t="s">
        <v>307</v>
      </c>
      <c r="AN88" t="s">
        <v>307</v>
      </c>
      <c r="AO88" t="s">
        <v>307</v>
      </c>
      <c r="AP88" t="s">
        <v>319</v>
      </c>
      <c r="AQ88" t="s">
        <v>344</v>
      </c>
      <c r="AR88">
        <v>51</v>
      </c>
      <c r="AS88">
        <v>180</v>
      </c>
      <c r="AT88" t="s">
        <v>306</v>
      </c>
      <c r="AV88" t="s">
        <v>311</v>
      </c>
      <c r="AW88">
        <v>50</v>
      </c>
      <c r="AX88">
        <v>51</v>
      </c>
      <c r="AY88" t="s">
        <v>306</v>
      </c>
      <c r="AZ88" t="s">
        <v>313</v>
      </c>
      <c r="BA88" t="s">
        <v>303</v>
      </c>
      <c r="BB88" t="s">
        <v>303</v>
      </c>
      <c r="BC88" t="s">
        <v>303</v>
      </c>
      <c r="BD88" t="s">
        <v>303</v>
      </c>
      <c r="BE88" t="s">
        <v>303</v>
      </c>
      <c r="BF88" t="s">
        <v>303</v>
      </c>
      <c r="BG88" t="s">
        <v>303</v>
      </c>
      <c r="BH88" t="s">
        <v>303</v>
      </c>
      <c r="BI88" t="s">
        <v>303</v>
      </c>
      <c r="BJ88" t="s">
        <v>303</v>
      </c>
      <c r="BK88" t="s">
        <v>303</v>
      </c>
      <c r="BL88" t="s">
        <v>303</v>
      </c>
      <c r="BM88" t="s">
        <v>303</v>
      </c>
      <c r="BN88" t="s">
        <v>314</v>
      </c>
      <c r="BO88" t="s">
        <v>314</v>
      </c>
      <c r="BP88" t="s">
        <v>303</v>
      </c>
      <c r="BQ88" t="s">
        <v>303</v>
      </c>
      <c r="BR88" t="s">
        <v>303</v>
      </c>
      <c r="BS88" t="s">
        <v>303</v>
      </c>
      <c r="BT88" t="s">
        <v>303</v>
      </c>
      <c r="BU88" t="s">
        <v>303</v>
      </c>
      <c r="BV88" t="s">
        <v>303</v>
      </c>
      <c r="BW88" t="s">
        <v>303</v>
      </c>
      <c r="BX88" t="s">
        <v>303</v>
      </c>
      <c r="BY88" t="s">
        <v>303</v>
      </c>
      <c r="BZ88" t="s">
        <v>303</v>
      </c>
      <c r="CA88" t="s">
        <v>303</v>
      </c>
      <c r="CB88" t="s">
        <v>303</v>
      </c>
      <c r="CD88" t="s">
        <v>307</v>
      </c>
      <c r="CE88" t="s">
        <v>306</v>
      </c>
      <c r="CF88" t="s">
        <v>307</v>
      </c>
      <c r="CG88" t="s">
        <v>307</v>
      </c>
      <c r="CH88" t="s">
        <v>307</v>
      </c>
      <c r="CI88" t="s">
        <v>307</v>
      </c>
      <c r="CJ88" t="s">
        <v>307</v>
      </c>
      <c r="CK88" t="s">
        <v>307</v>
      </c>
      <c r="CL88" t="s">
        <v>307</v>
      </c>
      <c r="CM88" t="s">
        <v>307</v>
      </c>
      <c r="CN88" t="s">
        <v>306</v>
      </c>
      <c r="CO88" t="s">
        <v>307</v>
      </c>
      <c r="CP88" t="s">
        <v>307</v>
      </c>
      <c r="CQ88" t="s">
        <v>307</v>
      </c>
      <c r="CR88" t="s">
        <v>307</v>
      </c>
      <c r="CS88" t="s">
        <v>307</v>
      </c>
      <c r="CT88" t="s">
        <v>303</v>
      </c>
      <c r="CU88" t="s">
        <v>303</v>
      </c>
      <c r="CV88" t="s">
        <v>303</v>
      </c>
      <c r="CW88" t="s">
        <v>303</v>
      </c>
      <c r="DA88" t="s">
        <v>303</v>
      </c>
      <c r="DB88" t="s">
        <v>303</v>
      </c>
      <c r="DC88" t="s">
        <v>303</v>
      </c>
      <c r="DD88" t="s">
        <v>303</v>
      </c>
      <c r="DE88" t="s">
        <v>303</v>
      </c>
      <c r="DF88" t="s">
        <v>314</v>
      </c>
      <c r="DG88" t="s">
        <v>306</v>
      </c>
      <c r="DH88" t="s">
        <v>307</v>
      </c>
      <c r="DJ88" t="s">
        <v>298</v>
      </c>
      <c r="DK88" t="s">
        <v>316</v>
      </c>
      <c r="DL88" t="s">
        <v>317</v>
      </c>
      <c r="DM88" t="s">
        <v>318</v>
      </c>
      <c r="DO88" t="s">
        <v>303</v>
      </c>
      <c r="DP88" t="s">
        <v>303</v>
      </c>
      <c r="DQ88" t="s">
        <v>303</v>
      </c>
      <c r="DR88" t="s">
        <v>303</v>
      </c>
      <c r="DS88" t="s">
        <v>303</v>
      </c>
      <c r="DT88" t="s">
        <v>303</v>
      </c>
      <c r="DU88" t="s">
        <v>303</v>
      </c>
      <c r="DV88" t="s">
        <v>303</v>
      </c>
      <c r="DW88" t="s">
        <v>303</v>
      </c>
      <c r="DX88" t="s">
        <v>303</v>
      </c>
      <c r="DY88" t="s">
        <v>303</v>
      </c>
      <c r="DZ88" t="s">
        <v>303</v>
      </c>
      <c r="EA88" t="s">
        <v>303</v>
      </c>
      <c r="EB88" t="s">
        <v>303</v>
      </c>
      <c r="ED88" t="s">
        <v>307</v>
      </c>
      <c r="EE88" t="s">
        <v>307</v>
      </c>
      <c r="EG88" t="s">
        <v>307</v>
      </c>
      <c r="EJ88" t="s">
        <v>306</v>
      </c>
      <c r="EK88" t="s">
        <v>331</v>
      </c>
      <c r="EL88" t="s">
        <v>342</v>
      </c>
      <c r="EM88" t="s">
        <v>307</v>
      </c>
      <c r="EN88" t="s">
        <v>303</v>
      </c>
      <c r="EO88" t="s">
        <v>307</v>
      </c>
      <c r="EP88" t="s">
        <v>307</v>
      </c>
      <c r="EQ88" t="s">
        <v>307</v>
      </c>
      <c r="ER88" t="s">
        <v>307</v>
      </c>
      <c r="ES88" t="s">
        <v>307</v>
      </c>
      <c r="ET88" t="s">
        <v>307</v>
      </c>
      <c r="EU88" t="s">
        <v>307</v>
      </c>
      <c r="EV88" t="s">
        <v>307</v>
      </c>
      <c r="EW88" t="s">
        <v>307</v>
      </c>
      <c r="EX88" t="s">
        <v>307</v>
      </c>
      <c r="FV88" t="s">
        <v>303</v>
      </c>
      <c r="FW88" t="s">
        <v>303</v>
      </c>
      <c r="FX88" t="s">
        <v>303</v>
      </c>
      <c r="FY88" t="s">
        <v>303</v>
      </c>
      <c r="GI88" t="s">
        <v>307</v>
      </c>
      <c r="GJ88" t="s">
        <v>307</v>
      </c>
      <c r="GQ88" t="s">
        <v>303</v>
      </c>
      <c r="GR88" t="s">
        <v>303</v>
      </c>
      <c r="GS88" t="s">
        <v>303</v>
      </c>
      <c r="GT88" t="s">
        <v>303</v>
      </c>
      <c r="GU88" t="s">
        <v>303</v>
      </c>
      <c r="GV88" t="s">
        <v>303</v>
      </c>
      <c r="GW88" t="s">
        <v>303</v>
      </c>
      <c r="GX88" t="s">
        <v>303</v>
      </c>
      <c r="GY88" t="s">
        <v>303</v>
      </c>
      <c r="HB88" t="s">
        <v>303</v>
      </c>
      <c r="HC88" t="s">
        <v>303</v>
      </c>
      <c r="HD88" t="s">
        <v>303</v>
      </c>
      <c r="HE88" t="s">
        <v>303</v>
      </c>
      <c r="HF88" t="s">
        <v>303</v>
      </c>
      <c r="HG88" t="s">
        <v>303</v>
      </c>
      <c r="HH88" t="s">
        <v>303</v>
      </c>
      <c r="HI88" t="s">
        <v>303</v>
      </c>
      <c r="HJ88" t="s">
        <v>303</v>
      </c>
      <c r="HM88" t="s">
        <v>303</v>
      </c>
      <c r="HN88" t="s">
        <v>303</v>
      </c>
      <c r="HO88" t="s">
        <v>303</v>
      </c>
      <c r="HP88" t="s">
        <v>303</v>
      </c>
      <c r="HQ88" t="s">
        <v>303</v>
      </c>
      <c r="HR88" t="s">
        <v>303</v>
      </c>
      <c r="HS88" t="s">
        <v>303</v>
      </c>
      <c r="HT88" t="s">
        <v>303</v>
      </c>
      <c r="HU88" t="s">
        <v>303</v>
      </c>
      <c r="HX88" t="s">
        <v>306</v>
      </c>
      <c r="HY88" t="s">
        <v>322</v>
      </c>
      <c r="HZ88" t="s">
        <v>335</v>
      </c>
      <c r="IA88" t="s">
        <v>303</v>
      </c>
      <c r="IB88" t="s">
        <v>303</v>
      </c>
      <c r="IC88" t="s">
        <v>303</v>
      </c>
      <c r="ID88" t="s">
        <v>303</v>
      </c>
      <c r="IE88" t="s">
        <v>303</v>
      </c>
      <c r="IF88" t="s">
        <v>303</v>
      </c>
      <c r="IG88" t="s">
        <v>303</v>
      </c>
      <c r="IH88" t="s">
        <v>303</v>
      </c>
      <c r="II88" t="s">
        <v>303</v>
      </c>
      <c r="IL88" t="s">
        <v>303</v>
      </c>
      <c r="IM88" t="s">
        <v>303</v>
      </c>
      <c r="IN88" t="s">
        <v>303</v>
      </c>
      <c r="IO88" t="s">
        <v>303</v>
      </c>
      <c r="IP88" t="s">
        <v>303</v>
      </c>
      <c r="IQ88" t="s">
        <v>303</v>
      </c>
      <c r="IR88" t="s">
        <v>303</v>
      </c>
      <c r="IS88" t="s">
        <v>303</v>
      </c>
      <c r="IT88" t="s">
        <v>303</v>
      </c>
      <c r="IU88" t="s">
        <v>303</v>
      </c>
      <c r="IV88" t="s">
        <v>303</v>
      </c>
      <c r="IW88" t="s">
        <v>303</v>
      </c>
      <c r="IX88" t="s">
        <v>303</v>
      </c>
      <c r="IY88" t="s">
        <v>303</v>
      </c>
      <c r="IZ88" t="s">
        <v>303</v>
      </c>
      <c r="JA88" t="s">
        <v>303</v>
      </c>
      <c r="JB88" t="s">
        <v>303</v>
      </c>
      <c r="JC88" t="s">
        <v>303</v>
      </c>
      <c r="JD88" t="s">
        <v>303</v>
      </c>
      <c r="JE88" t="s">
        <v>303</v>
      </c>
      <c r="JF88" t="s">
        <v>303</v>
      </c>
      <c r="JG88" t="s">
        <v>303</v>
      </c>
      <c r="JH88" t="s">
        <v>303</v>
      </c>
      <c r="JK88" t="s">
        <v>303</v>
      </c>
      <c r="JL88" t="s">
        <v>303</v>
      </c>
      <c r="JM88" t="s">
        <v>303</v>
      </c>
      <c r="JN88" t="s">
        <v>303</v>
      </c>
      <c r="JO88" t="s">
        <v>303</v>
      </c>
      <c r="JP88" t="s">
        <v>303</v>
      </c>
      <c r="JQ88" t="s">
        <v>303</v>
      </c>
      <c r="JR88" t="s">
        <v>303</v>
      </c>
      <c r="JS88" t="s">
        <v>303</v>
      </c>
      <c r="JT88" t="s">
        <v>303</v>
      </c>
      <c r="JU88" t="s">
        <v>303</v>
      </c>
      <c r="JV88" t="s">
        <v>303</v>
      </c>
      <c r="JW88" t="s">
        <v>303</v>
      </c>
      <c r="JX88" t="s">
        <v>303</v>
      </c>
      <c r="JY88" t="s">
        <v>303</v>
      </c>
      <c r="JZ88" t="s">
        <v>303</v>
      </c>
      <c r="KA88" t="s">
        <v>303</v>
      </c>
      <c r="KB88" t="s">
        <v>303</v>
      </c>
      <c r="KC88" t="s">
        <v>303</v>
      </c>
      <c r="KD88" t="s">
        <v>303</v>
      </c>
      <c r="KE88" t="s">
        <v>303</v>
      </c>
      <c r="KF88" t="s">
        <v>303</v>
      </c>
      <c r="KG88" t="s">
        <v>303</v>
      </c>
      <c r="KJ88" t="s">
        <v>303</v>
      </c>
      <c r="KK88" t="s">
        <v>303</v>
      </c>
      <c r="KL88" t="s">
        <v>303</v>
      </c>
      <c r="KM88" t="s">
        <v>303</v>
      </c>
      <c r="KN88" t="s">
        <v>303</v>
      </c>
      <c r="KO88" t="s">
        <v>303</v>
      </c>
      <c r="KP88" t="s">
        <v>303</v>
      </c>
      <c r="KQ88" t="s">
        <v>303</v>
      </c>
      <c r="KR88" t="s">
        <v>303</v>
      </c>
      <c r="KS88" t="s">
        <v>303</v>
      </c>
      <c r="KT88" t="s">
        <v>303</v>
      </c>
      <c r="KU88" t="s">
        <v>303</v>
      </c>
      <c r="KV88" t="s">
        <v>303</v>
      </c>
      <c r="KW88" t="s">
        <v>303</v>
      </c>
      <c r="KX88" t="s">
        <v>307</v>
      </c>
      <c r="LB88" t="s">
        <v>306</v>
      </c>
      <c r="LC88" t="s">
        <v>307</v>
      </c>
      <c r="LD88" t="s">
        <v>306</v>
      </c>
      <c r="LE88" s="1">
        <v>39960</v>
      </c>
      <c r="LF88" t="s">
        <v>365</v>
      </c>
      <c r="LG88" s="1">
        <v>39960</v>
      </c>
      <c r="LH88" t="s">
        <v>365</v>
      </c>
      <c r="LI88" t="s">
        <v>303</v>
      </c>
      <c r="LJ88" t="s">
        <v>303</v>
      </c>
      <c r="LK88" t="s">
        <v>303</v>
      </c>
      <c r="LL88" t="s">
        <v>303</v>
      </c>
      <c r="LM88" t="s">
        <v>303</v>
      </c>
      <c r="LN88" t="s">
        <v>303</v>
      </c>
      <c r="LO88" t="s">
        <v>303</v>
      </c>
      <c r="LP88" t="s">
        <v>303</v>
      </c>
      <c r="LQ88" t="s">
        <v>303</v>
      </c>
      <c r="LT88" t="s">
        <v>303</v>
      </c>
      <c r="LU88" t="s">
        <v>303</v>
      </c>
      <c r="LV88" t="s">
        <v>303</v>
      </c>
      <c r="LW88" t="s">
        <v>303</v>
      </c>
      <c r="LX88" t="s">
        <v>303</v>
      </c>
      <c r="LY88" t="s">
        <v>303</v>
      </c>
      <c r="LZ88" t="s">
        <v>303</v>
      </c>
      <c r="MA88" t="s">
        <v>303</v>
      </c>
      <c r="MB88" t="s">
        <v>303</v>
      </c>
      <c r="ME88" t="s">
        <v>307</v>
      </c>
      <c r="MF88" t="s">
        <v>303</v>
      </c>
      <c r="MG88" t="s">
        <v>303</v>
      </c>
      <c r="MH88" t="s">
        <v>303</v>
      </c>
      <c r="MI88" t="s">
        <v>303</v>
      </c>
      <c r="MJ88" t="s">
        <v>303</v>
      </c>
      <c r="MK88" t="s">
        <v>303</v>
      </c>
      <c r="ML88" t="s">
        <v>303</v>
      </c>
      <c r="MM88" t="s">
        <v>303</v>
      </c>
      <c r="MO88" t="s">
        <v>303</v>
      </c>
      <c r="MP88" t="s">
        <v>303</v>
      </c>
      <c r="MQ88" t="s">
        <v>303</v>
      </c>
      <c r="MR88" t="s">
        <v>303</v>
      </c>
      <c r="MS88" t="s">
        <v>303</v>
      </c>
      <c r="MU88" t="s">
        <v>307</v>
      </c>
      <c r="MV88" t="s">
        <v>303</v>
      </c>
      <c r="MW88" t="s">
        <v>303</v>
      </c>
      <c r="MX88" t="s">
        <v>303</v>
      </c>
      <c r="MY88" t="s">
        <v>303</v>
      </c>
      <c r="MZ88" t="s">
        <v>303</v>
      </c>
      <c r="NA88" t="s">
        <v>303</v>
      </c>
      <c r="NB88" t="s">
        <v>303</v>
      </c>
      <c r="NC88" t="s">
        <v>303</v>
      </c>
      <c r="NE88" t="s">
        <v>303</v>
      </c>
      <c r="NF88" t="s">
        <v>303</v>
      </c>
      <c r="NG88" t="s">
        <v>303</v>
      </c>
      <c r="NH88" t="s">
        <v>303</v>
      </c>
      <c r="NJ88" t="s">
        <v>325</v>
      </c>
    </row>
    <row r="89" spans="1:374" x14ac:dyDescent="0.25">
      <c r="A89">
        <v>3162.1</v>
      </c>
      <c r="B89" s="1">
        <v>38880</v>
      </c>
      <c r="C89" s="1">
        <v>40149</v>
      </c>
      <c r="D89">
        <v>42</v>
      </c>
      <c r="E89">
        <v>3.5</v>
      </c>
      <c r="F89" t="s">
        <v>297</v>
      </c>
      <c r="G89" t="s">
        <v>343</v>
      </c>
      <c r="H89" t="s">
        <v>338</v>
      </c>
      <c r="I89" t="s">
        <v>28</v>
      </c>
      <c r="J89" t="s">
        <v>301</v>
      </c>
      <c r="K89" t="s">
        <v>302</v>
      </c>
      <c r="M89" t="s">
        <v>303</v>
      </c>
      <c r="N89" t="s">
        <v>303</v>
      </c>
      <c r="O89" t="s">
        <v>303</v>
      </c>
      <c r="P89" t="s">
        <v>303</v>
      </c>
      <c r="Q89" t="s">
        <v>303</v>
      </c>
      <c r="R89" t="s">
        <v>303</v>
      </c>
      <c r="T89" t="s">
        <v>304</v>
      </c>
      <c r="U89" t="s">
        <v>305</v>
      </c>
      <c r="W89" t="s">
        <v>306</v>
      </c>
      <c r="X89" t="s">
        <v>307</v>
      </c>
      <c r="AA89" t="s">
        <v>308</v>
      </c>
      <c r="AC89" t="s">
        <v>28</v>
      </c>
      <c r="AD89">
        <v>7</v>
      </c>
      <c r="AF89" t="s">
        <v>310</v>
      </c>
      <c r="AH89" t="s">
        <v>307</v>
      </c>
      <c r="AR89">
        <v>50</v>
      </c>
      <c r="AS89">
        <v>250</v>
      </c>
      <c r="AT89" t="s">
        <v>307</v>
      </c>
      <c r="AV89" t="s">
        <v>311</v>
      </c>
      <c r="AW89">
        <v>28</v>
      </c>
      <c r="AX89">
        <v>40</v>
      </c>
      <c r="AY89" t="s">
        <v>306</v>
      </c>
      <c r="AZ89" t="s">
        <v>313</v>
      </c>
      <c r="BA89" t="s">
        <v>303</v>
      </c>
      <c r="BB89" t="s">
        <v>303</v>
      </c>
      <c r="BC89" t="s">
        <v>303</v>
      </c>
      <c r="BD89" t="s">
        <v>303</v>
      </c>
      <c r="BE89" t="s">
        <v>303</v>
      </c>
      <c r="BF89" t="s">
        <v>303</v>
      </c>
      <c r="BG89" t="s">
        <v>303</v>
      </c>
      <c r="BH89" t="s">
        <v>303</v>
      </c>
      <c r="BI89" t="s">
        <v>303</v>
      </c>
      <c r="BJ89" t="s">
        <v>303</v>
      </c>
      <c r="BK89" t="s">
        <v>303</v>
      </c>
      <c r="BL89" t="s">
        <v>303</v>
      </c>
      <c r="BM89" t="s">
        <v>303</v>
      </c>
      <c r="BN89" t="s">
        <v>314</v>
      </c>
      <c r="BO89" t="s">
        <v>303</v>
      </c>
      <c r="BP89" t="s">
        <v>303</v>
      </c>
      <c r="BQ89" t="s">
        <v>303</v>
      </c>
      <c r="BR89" t="s">
        <v>303</v>
      </c>
      <c r="BS89" t="s">
        <v>303</v>
      </c>
      <c r="BT89" t="s">
        <v>303</v>
      </c>
      <c r="BU89" t="s">
        <v>303</v>
      </c>
      <c r="BV89" t="s">
        <v>303</v>
      </c>
      <c r="BW89" t="s">
        <v>314</v>
      </c>
      <c r="BX89" t="s">
        <v>303</v>
      </c>
      <c r="BY89" t="s">
        <v>303</v>
      </c>
      <c r="BZ89" t="s">
        <v>303</v>
      </c>
      <c r="CA89" t="s">
        <v>303</v>
      </c>
      <c r="CB89" t="s">
        <v>303</v>
      </c>
      <c r="CD89" t="s">
        <v>307</v>
      </c>
      <c r="CE89" t="s">
        <v>306</v>
      </c>
      <c r="CF89" t="s">
        <v>307</v>
      </c>
      <c r="CG89" t="s">
        <v>307</v>
      </c>
      <c r="CH89" t="s">
        <v>307</v>
      </c>
      <c r="CI89" t="s">
        <v>307</v>
      </c>
      <c r="CJ89" t="s">
        <v>307</v>
      </c>
      <c r="CK89" t="s">
        <v>307</v>
      </c>
      <c r="CL89" t="s">
        <v>307</v>
      </c>
      <c r="CM89" t="s">
        <v>307</v>
      </c>
      <c r="CN89" t="s">
        <v>306</v>
      </c>
      <c r="CO89" t="s">
        <v>307</v>
      </c>
      <c r="CP89" t="s">
        <v>307</v>
      </c>
      <c r="CQ89" t="s">
        <v>307</v>
      </c>
      <c r="CR89" t="s">
        <v>306</v>
      </c>
      <c r="CS89" t="s">
        <v>307</v>
      </c>
      <c r="CT89" t="s">
        <v>303</v>
      </c>
      <c r="CU89" t="s">
        <v>303</v>
      </c>
      <c r="CV89" t="s">
        <v>303</v>
      </c>
      <c r="CW89" t="s">
        <v>303</v>
      </c>
      <c r="DA89" t="s">
        <v>303</v>
      </c>
      <c r="DB89" t="s">
        <v>303</v>
      </c>
      <c r="DC89" t="s">
        <v>303</v>
      </c>
      <c r="DD89" t="s">
        <v>303</v>
      </c>
      <c r="DE89" t="s">
        <v>303</v>
      </c>
      <c r="DF89" t="s">
        <v>314</v>
      </c>
      <c r="DG89" t="s">
        <v>306</v>
      </c>
      <c r="DH89" t="s">
        <v>307</v>
      </c>
      <c r="DJ89" t="s">
        <v>298</v>
      </c>
      <c r="DK89" t="s">
        <v>316</v>
      </c>
      <c r="DL89" t="s">
        <v>317</v>
      </c>
      <c r="DM89" t="s">
        <v>318</v>
      </c>
      <c r="DO89" t="s">
        <v>303</v>
      </c>
      <c r="DP89" t="s">
        <v>303</v>
      </c>
      <c r="DQ89" t="s">
        <v>303</v>
      </c>
      <c r="DR89" t="s">
        <v>303</v>
      </c>
      <c r="DS89" t="s">
        <v>303</v>
      </c>
      <c r="DT89" t="s">
        <v>303</v>
      </c>
      <c r="DU89" t="s">
        <v>303</v>
      </c>
      <c r="DV89" t="s">
        <v>303</v>
      </c>
      <c r="DW89" t="s">
        <v>303</v>
      </c>
      <c r="DX89" t="s">
        <v>303</v>
      </c>
      <c r="DY89" t="s">
        <v>303</v>
      </c>
      <c r="DZ89" t="s">
        <v>303</v>
      </c>
      <c r="EA89" t="s">
        <v>303</v>
      </c>
      <c r="EB89" t="s">
        <v>303</v>
      </c>
      <c r="ED89" t="s">
        <v>307</v>
      </c>
      <c r="EE89" t="s">
        <v>307</v>
      </c>
      <c r="EG89" t="s">
        <v>306</v>
      </c>
      <c r="EH89" t="s">
        <v>319</v>
      </c>
      <c r="EI89" t="s">
        <v>344</v>
      </c>
      <c r="EJ89" t="s">
        <v>306</v>
      </c>
      <c r="EK89" t="s">
        <v>361</v>
      </c>
      <c r="EL89" t="s">
        <v>342</v>
      </c>
      <c r="EM89" t="s">
        <v>307</v>
      </c>
      <c r="EN89" t="s">
        <v>303</v>
      </c>
      <c r="EO89" t="s">
        <v>307</v>
      </c>
      <c r="EP89" t="s">
        <v>307</v>
      </c>
      <c r="EQ89" t="s">
        <v>307</v>
      </c>
      <c r="ER89" t="s">
        <v>307</v>
      </c>
      <c r="ES89" t="s">
        <v>307</v>
      </c>
      <c r="ET89" t="s">
        <v>307</v>
      </c>
      <c r="EU89" t="s">
        <v>307</v>
      </c>
      <c r="EV89" t="s">
        <v>307</v>
      </c>
      <c r="EW89" t="s">
        <v>307</v>
      </c>
      <c r="EX89" t="s">
        <v>306</v>
      </c>
      <c r="FV89" t="s">
        <v>303</v>
      </c>
      <c r="FW89" t="s">
        <v>303</v>
      </c>
      <c r="FX89" t="s">
        <v>303</v>
      </c>
      <c r="FY89" t="s">
        <v>303</v>
      </c>
      <c r="GF89" s="1">
        <v>40031</v>
      </c>
      <c r="GI89" t="s">
        <v>306</v>
      </c>
      <c r="GJ89" t="s">
        <v>307</v>
      </c>
      <c r="GQ89" t="s">
        <v>303</v>
      </c>
      <c r="GR89" t="s">
        <v>303</v>
      </c>
      <c r="GS89" t="s">
        <v>303</v>
      </c>
      <c r="GT89" t="s">
        <v>303</v>
      </c>
      <c r="GU89" t="s">
        <v>303</v>
      </c>
      <c r="GV89" t="s">
        <v>303</v>
      </c>
      <c r="GW89" t="s">
        <v>303</v>
      </c>
      <c r="GX89" t="s">
        <v>303</v>
      </c>
      <c r="GY89" t="s">
        <v>303</v>
      </c>
      <c r="HB89" t="s">
        <v>303</v>
      </c>
      <c r="HC89" t="s">
        <v>303</v>
      </c>
      <c r="HD89" t="s">
        <v>303</v>
      </c>
      <c r="HE89" t="s">
        <v>303</v>
      </c>
      <c r="HF89" t="s">
        <v>303</v>
      </c>
      <c r="HG89" t="s">
        <v>303</v>
      </c>
      <c r="HH89" t="s">
        <v>303</v>
      </c>
      <c r="HI89" t="s">
        <v>303</v>
      </c>
      <c r="HJ89" t="s">
        <v>303</v>
      </c>
      <c r="HM89" t="s">
        <v>303</v>
      </c>
      <c r="HN89" t="s">
        <v>303</v>
      </c>
      <c r="HO89" t="s">
        <v>303</v>
      </c>
      <c r="HP89" t="s">
        <v>303</v>
      </c>
      <c r="HQ89" t="s">
        <v>303</v>
      </c>
      <c r="HR89" t="s">
        <v>303</v>
      </c>
      <c r="HS89" t="s">
        <v>303</v>
      </c>
      <c r="HT89" t="s">
        <v>303</v>
      </c>
      <c r="HU89" t="s">
        <v>303</v>
      </c>
      <c r="HX89" t="s">
        <v>306</v>
      </c>
      <c r="HY89" t="s">
        <v>322</v>
      </c>
      <c r="HZ89" t="s">
        <v>335</v>
      </c>
      <c r="IA89" t="s">
        <v>303</v>
      </c>
      <c r="IB89" t="s">
        <v>303</v>
      </c>
      <c r="IC89" t="s">
        <v>303</v>
      </c>
      <c r="ID89" t="s">
        <v>303</v>
      </c>
      <c r="IE89" t="s">
        <v>303</v>
      </c>
      <c r="IF89" t="s">
        <v>303</v>
      </c>
      <c r="IG89" t="s">
        <v>303</v>
      </c>
      <c r="IH89" t="s">
        <v>303</v>
      </c>
      <c r="II89" t="s">
        <v>303</v>
      </c>
      <c r="IL89" t="s">
        <v>303</v>
      </c>
      <c r="IM89" t="s">
        <v>303</v>
      </c>
      <c r="IN89" t="s">
        <v>303</v>
      </c>
      <c r="IO89" t="s">
        <v>303</v>
      </c>
      <c r="IP89" t="s">
        <v>303</v>
      </c>
      <c r="IQ89" t="s">
        <v>303</v>
      </c>
      <c r="IR89" t="s">
        <v>303</v>
      </c>
      <c r="IS89" t="s">
        <v>303</v>
      </c>
      <c r="IT89" t="s">
        <v>303</v>
      </c>
      <c r="IU89" t="s">
        <v>303</v>
      </c>
      <c r="IV89" t="s">
        <v>303</v>
      </c>
      <c r="IW89" t="s">
        <v>303</v>
      </c>
      <c r="IX89" t="s">
        <v>303</v>
      </c>
      <c r="IY89" t="s">
        <v>303</v>
      </c>
      <c r="IZ89" t="s">
        <v>303</v>
      </c>
      <c r="JA89" t="s">
        <v>303</v>
      </c>
      <c r="JB89" t="s">
        <v>303</v>
      </c>
      <c r="JC89" t="s">
        <v>303</v>
      </c>
      <c r="JD89" t="s">
        <v>303</v>
      </c>
      <c r="JE89" t="s">
        <v>303</v>
      </c>
      <c r="JF89" t="s">
        <v>303</v>
      </c>
      <c r="JG89" t="s">
        <v>303</v>
      </c>
      <c r="JH89" t="s">
        <v>303</v>
      </c>
      <c r="JK89" t="s">
        <v>303</v>
      </c>
      <c r="JL89" t="s">
        <v>303</v>
      </c>
      <c r="JM89" t="s">
        <v>303</v>
      </c>
      <c r="JN89" t="s">
        <v>303</v>
      </c>
      <c r="JO89" t="s">
        <v>303</v>
      </c>
      <c r="JP89" t="s">
        <v>303</v>
      </c>
      <c r="JQ89" t="s">
        <v>303</v>
      </c>
      <c r="JR89" t="s">
        <v>303</v>
      </c>
      <c r="JS89" t="s">
        <v>303</v>
      </c>
      <c r="JT89" t="s">
        <v>303</v>
      </c>
      <c r="JU89" t="s">
        <v>303</v>
      </c>
      <c r="JV89" t="s">
        <v>303</v>
      </c>
      <c r="JW89" t="s">
        <v>303</v>
      </c>
      <c r="JX89" t="s">
        <v>303</v>
      </c>
      <c r="JY89" t="s">
        <v>303</v>
      </c>
      <c r="JZ89" t="s">
        <v>303</v>
      </c>
      <c r="KA89" t="s">
        <v>303</v>
      </c>
      <c r="KB89" t="s">
        <v>303</v>
      </c>
      <c r="KC89" t="s">
        <v>303</v>
      </c>
      <c r="KD89" t="s">
        <v>303</v>
      </c>
      <c r="KE89" t="s">
        <v>303</v>
      </c>
      <c r="KF89" t="s">
        <v>303</v>
      </c>
      <c r="KG89" t="s">
        <v>303</v>
      </c>
      <c r="KJ89" t="s">
        <v>303</v>
      </c>
      <c r="KK89" t="s">
        <v>303</v>
      </c>
      <c r="KL89" t="s">
        <v>303</v>
      </c>
      <c r="KM89" t="s">
        <v>303</v>
      </c>
      <c r="KN89" t="s">
        <v>303</v>
      </c>
      <c r="KO89" t="s">
        <v>303</v>
      </c>
      <c r="KP89" t="s">
        <v>303</v>
      </c>
      <c r="KQ89" t="s">
        <v>303</v>
      </c>
      <c r="KR89" t="s">
        <v>303</v>
      </c>
      <c r="KS89" t="s">
        <v>303</v>
      </c>
      <c r="KT89" t="s">
        <v>303</v>
      </c>
      <c r="KU89" t="s">
        <v>303</v>
      </c>
      <c r="KV89" t="s">
        <v>303</v>
      </c>
      <c r="KW89" t="s">
        <v>303</v>
      </c>
      <c r="KX89" t="s">
        <v>307</v>
      </c>
      <c r="LB89" t="s">
        <v>307</v>
      </c>
      <c r="LI89" t="s">
        <v>303</v>
      </c>
      <c r="LJ89" t="s">
        <v>303</v>
      </c>
      <c r="LK89" t="s">
        <v>303</v>
      </c>
      <c r="LL89" t="s">
        <v>303</v>
      </c>
      <c r="LM89" t="s">
        <v>303</v>
      </c>
      <c r="LN89" t="s">
        <v>303</v>
      </c>
      <c r="LO89" t="s">
        <v>303</v>
      </c>
      <c r="LP89" t="s">
        <v>303</v>
      </c>
      <c r="LQ89" t="s">
        <v>303</v>
      </c>
      <c r="LT89" t="s">
        <v>303</v>
      </c>
      <c r="LU89" t="s">
        <v>303</v>
      </c>
      <c r="LV89" t="s">
        <v>303</v>
      </c>
      <c r="LW89" t="s">
        <v>303</v>
      </c>
      <c r="LX89" t="s">
        <v>303</v>
      </c>
      <c r="LY89" t="s">
        <v>303</v>
      </c>
      <c r="LZ89" t="s">
        <v>303</v>
      </c>
      <c r="MA89" t="s">
        <v>303</v>
      </c>
      <c r="MB89" t="s">
        <v>303</v>
      </c>
      <c r="ME89" t="s">
        <v>307</v>
      </c>
      <c r="MF89" t="s">
        <v>303</v>
      </c>
      <c r="MG89" t="s">
        <v>303</v>
      </c>
      <c r="MH89" t="s">
        <v>303</v>
      </c>
      <c r="MI89" t="s">
        <v>303</v>
      </c>
      <c r="MJ89" t="s">
        <v>303</v>
      </c>
      <c r="MK89" t="s">
        <v>303</v>
      </c>
      <c r="ML89" t="s">
        <v>303</v>
      </c>
      <c r="MM89" t="s">
        <v>303</v>
      </c>
      <c r="MO89" t="s">
        <v>303</v>
      </c>
      <c r="MP89" t="s">
        <v>303</v>
      </c>
      <c r="MQ89" t="s">
        <v>303</v>
      </c>
      <c r="MR89" t="s">
        <v>303</v>
      </c>
      <c r="MS89" t="s">
        <v>303</v>
      </c>
      <c r="MU89" t="s">
        <v>306</v>
      </c>
      <c r="MV89" t="s">
        <v>314</v>
      </c>
      <c r="MW89" t="s">
        <v>303</v>
      </c>
      <c r="MX89" t="s">
        <v>303</v>
      </c>
      <c r="MY89" t="s">
        <v>303</v>
      </c>
      <c r="MZ89" t="s">
        <v>303</v>
      </c>
      <c r="NA89" t="s">
        <v>303</v>
      </c>
      <c r="NB89" t="s">
        <v>303</v>
      </c>
      <c r="NC89" t="s">
        <v>303</v>
      </c>
      <c r="NE89" t="s">
        <v>314</v>
      </c>
      <c r="NF89" t="s">
        <v>303</v>
      </c>
      <c r="NG89" t="s">
        <v>303</v>
      </c>
      <c r="NH89" t="s">
        <v>303</v>
      </c>
      <c r="NJ89" t="s">
        <v>325</v>
      </c>
    </row>
    <row r="90" spans="1:374" x14ac:dyDescent="0.25">
      <c r="A90">
        <v>3162.2</v>
      </c>
      <c r="B90" s="1">
        <v>38880</v>
      </c>
      <c r="C90" s="1">
        <v>40360</v>
      </c>
      <c r="D90">
        <v>49</v>
      </c>
      <c r="E90">
        <v>4.08</v>
      </c>
      <c r="F90" t="s">
        <v>297</v>
      </c>
      <c r="G90" t="s">
        <v>343</v>
      </c>
      <c r="H90" t="s">
        <v>338</v>
      </c>
      <c r="I90" t="s">
        <v>28</v>
      </c>
      <c r="J90" t="s">
        <v>326</v>
      </c>
      <c r="K90" t="s">
        <v>327</v>
      </c>
      <c r="M90" t="s">
        <v>303</v>
      </c>
      <c r="N90" t="s">
        <v>303</v>
      </c>
      <c r="O90" t="s">
        <v>303</v>
      </c>
      <c r="P90" t="s">
        <v>303</v>
      </c>
      <c r="Q90" t="s">
        <v>303</v>
      </c>
      <c r="R90" t="s">
        <v>303</v>
      </c>
      <c r="T90" t="s">
        <v>304</v>
      </c>
      <c r="U90" t="s">
        <v>305</v>
      </c>
      <c r="W90" t="s">
        <v>306</v>
      </c>
      <c r="X90" t="s">
        <v>307</v>
      </c>
      <c r="AA90" t="s">
        <v>308</v>
      </c>
      <c r="AC90" t="s">
        <v>28</v>
      </c>
      <c r="AD90">
        <v>7</v>
      </c>
      <c r="AF90" t="s">
        <v>310</v>
      </c>
      <c r="AH90" t="s">
        <v>306</v>
      </c>
      <c r="AI90" t="s">
        <v>307</v>
      </c>
      <c r="AJ90" t="s">
        <v>307</v>
      </c>
      <c r="AK90" t="s">
        <v>307</v>
      </c>
      <c r="AL90" t="s">
        <v>307</v>
      </c>
      <c r="AM90" t="s">
        <v>307</v>
      </c>
      <c r="AN90" t="s">
        <v>307</v>
      </c>
      <c r="AO90" t="s">
        <v>307</v>
      </c>
      <c r="AR90">
        <v>20</v>
      </c>
      <c r="AS90">
        <v>260</v>
      </c>
      <c r="AT90" t="s">
        <v>307</v>
      </c>
      <c r="AV90" t="s">
        <v>311</v>
      </c>
      <c r="AX90">
        <v>34</v>
      </c>
      <c r="AY90" t="s">
        <v>306</v>
      </c>
      <c r="AZ90" t="s">
        <v>359</v>
      </c>
      <c r="BA90" t="s">
        <v>303</v>
      </c>
      <c r="BB90" t="s">
        <v>303</v>
      </c>
      <c r="BC90" t="s">
        <v>303</v>
      </c>
      <c r="BD90" t="s">
        <v>303</v>
      </c>
      <c r="BE90" t="s">
        <v>303</v>
      </c>
      <c r="BF90" t="s">
        <v>303</v>
      </c>
      <c r="BG90" t="s">
        <v>303</v>
      </c>
      <c r="BH90" t="s">
        <v>303</v>
      </c>
      <c r="BI90" t="s">
        <v>303</v>
      </c>
      <c r="BJ90" t="s">
        <v>303</v>
      </c>
      <c r="BK90" t="s">
        <v>303</v>
      </c>
      <c r="BL90" t="s">
        <v>303</v>
      </c>
      <c r="BM90" t="s">
        <v>303</v>
      </c>
      <c r="BN90" t="s">
        <v>314</v>
      </c>
      <c r="BO90" t="s">
        <v>303</v>
      </c>
      <c r="BP90" t="s">
        <v>303</v>
      </c>
      <c r="BQ90" t="s">
        <v>303</v>
      </c>
      <c r="BR90" t="s">
        <v>303</v>
      </c>
      <c r="BS90" t="s">
        <v>303</v>
      </c>
      <c r="BT90" t="s">
        <v>314</v>
      </c>
      <c r="BU90" t="s">
        <v>303</v>
      </c>
      <c r="BV90" t="s">
        <v>303</v>
      </c>
      <c r="BW90" t="s">
        <v>314</v>
      </c>
      <c r="BX90" t="s">
        <v>303</v>
      </c>
      <c r="BY90" t="s">
        <v>303</v>
      </c>
      <c r="BZ90" t="s">
        <v>303</v>
      </c>
      <c r="CA90" t="s">
        <v>303</v>
      </c>
      <c r="CB90" t="s">
        <v>303</v>
      </c>
      <c r="CD90" t="s">
        <v>307</v>
      </c>
      <c r="CE90" t="s">
        <v>306</v>
      </c>
      <c r="CF90" t="s">
        <v>307</v>
      </c>
      <c r="CG90" t="s">
        <v>307</v>
      </c>
      <c r="CH90" t="s">
        <v>307</v>
      </c>
      <c r="CI90" t="s">
        <v>307</v>
      </c>
      <c r="CJ90" t="s">
        <v>307</v>
      </c>
      <c r="CK90" t="s">
        <v>307</v>
      </c>
      <c r="CL90" t="s">
        <v>307</v>
      </c>
      <c r="CM90" t="s">
        <v>306</v>
      </c>
      <c r="CN90" t="s">
        <v>306</v>
      </c>
      <c r="CO90" t="s">
        <v>307</v>
      </c>
      <c r="CP90" t="s">
        <v>307</v>
      </c>
      <c r="CQ90" t="s">
        <v>307</v>
      </c>
      <c r="CR90" t="s">
        <v>306</v>
      </c>
      <c r="CS90" t="s">
        <v>307</v>
      </c>
      <c r="CT90" t="s">
        <v>303</v>
      </c>
      <c r="CU90" t="s">
        <v>303</v>
      </c>
      <c r="CV90" t="s">
        <v>303</v>
      </c>
      <c r="CW90" t="s">
        <v>303</v>
      </c>
      <c r="DA90" t="s">
        <v>303</v>
      </c>
      <c r="DB90" t="s">
        <v>303</v>
      </c>
      <c r="DC90" t="s">
        <v>303</v>
      </c>
      <c r="DD90" t="s">
        <v>303</v>
      </c>
      <c r="DE90" t="s">
        <v>303</v>
      </c>
      <c r="DF90" t="s">
        <v>314</v>
      </c>
      <c r="DG90" t="s">
        <v>306</v>
      </c>
      <c r="DH90" t="s">
        <v>307</v>
      </c>
      <c r="DJ90" t="s">
        <v>298</v>
      </c>
      <c r="DK90" t="s">
        <v>316</v>
      </c>
      <c r="DL90" t="s">
        <v>317</v>
      </c>
      <c r="DM90" t="s">
        <v>318</v>
      </c>
      <c r="DO90" t="s">
        <v>303</v>
      </c>
      <c r="DP90" t="s">
        <v>303</v>
      </c>
      <c r="DQ90" t="s">
        <v>303</v>
      </c>
      <c r="DR90" t="s">
        <v>303</v>
      </c>
      <c r="DS90" t="s">
        <v>303</v>
      </c>
      <c r="DT90" t="s">
        <v>303</v>
      </c>
      <c r="DU90" t="s">
        <v>303</v>
      </c>
      <c r="DV90" t="s">
        <v>303</v>
      </c>
      <c r="DW90" t="s">
        <v>303</v>
      </c>
      <c r="DX90" t="s">
        <v>303</v>
      </c>
      <c r="DY90" t="s">
        <v>303</v>
      </c>
      <c r="DZ90" t="s">
        <v>303</v>
      </c>
      <c r="EA90" t="s">
        <v>303</v>
      </c>
      <c r="EB90" t="s">
        <v>303</v>
      </c>
      <c r="ED90" t="s">
        <v>307</v>
      </c>
      <c r="EE90" t="s">
        <v>307</v>
      </c>
      <c r="EG90" t="s">
        <v>306</v>
      </c>
      <c r="EH90" t="s">
        <v>319</v>
      </c>
      <c r="EI90" t="s">
        <v>344</v>
      </c>
      <c r="EJ90" t="s">
        <v>306</v>
      </c>
      <c r="EK90" t="s">
        <v>361</v>
      </c>
      <c r="EL90" t="s">
        <v>342</v>
      </c>
      <c r="EM90" t="s">
        <v>307</v>
      </c>
      <c r="EN90" t="s">
        <v>303</v>
      </c>
      <c r="EO90" t="s">
        <v>307</v>
      </c>
      <c r="EP90" t="s">
        <v>307</v>
      </c>
      <c r="EQ90" t="s">
        <v>307</v>
      </c>
      <c r="ER90" t="s">
        <v>307</v>
      </c>
      <c r="ES90" t="s">
        <v>307</v>
      </c>
      <c r="ET90" t="s">
        <v>307</v>
      </c>
      <c r="EU90" t="s">
        <v>307</v>
      </c>
      <c r="EV90" t="s">
        <v>307</v>
      </c>
      <c r="EW90" t="s">
        <v>307</v>
      </c>
      <c r="EX90" t="s">
        <v>306</v>
      </c>
      <c r="FV90" t="s">
        <v>303</v>
      </c>
      <c r="FW90" t="s">
        <v>303</v>
      </c>
      <c r="FX90" t="s">
        <v>303</v>
      </c>
      <c r="FY90" t="s">
        <v>303</v>
      </c>
      <c r="GF90" s="1">
        <v>40031</v>
      </c>
      <c r="GI90" t="s">
        <v>307</v>
      </c>
      <c r="GJ90" t="s">
        <v>307</v>
      </c>
      <c r="GQ90" t="s">
        <v>303</v>
      </c>
      <c r="GR90" t="s">
        <v>303</v>
      </c>
      <c r="GS90" t="s">
        <v>303</v>
      </c>
      <c r="GT90" t="s">
        <v>303</v>
      </c>
      <c r="GU90" t="s">
        <v>303</v>
      </c>
      <c r="GV90" t="s">
        <v>303</v>
      </c>
      <c r="GW90" t="s">
        <v>303</v>
      </c>
      <c r="GX90" t="s">
        <v>303</v>
      </c>
      <c r="GY90" t="s">
        <v>303</v>
      </c>
      <c r="HB90" t="s">
        <v>303</v>
      </c>
      <c r="HC90" t="s">
        <v>303</v>
      </c>
      <c r="HD90" t="s">
        <v>303</v>
      </c>
      <c r="HE90" t="s">
        <v>303</v>
      </c>
      <c r="HF90" t="s">
        <v>303</v>
      </c>
      <c r="HG90" t="s">
        <v>303</v>
      </c>
      <c r="HH90" t="s">
        <v>303</v>
      </c>
      <c r="HI90" t="s">
        <v>303</v>
      </c>
      <c r="HJ90" t="s">
        <v>303</v>
      </c>
      <c r="HM90" t="s">
        <v>303</v>
      </c>
      <c r="HN90" t="s">
        <v>303</v>
      </c>
      <c r="HO90" t="s">
        <v>303</v>
      </c>
      <c r="HP90" t="s">
        <v>303</v>
      </c>
      <c r="HQ90" t="s">
        <v>303</v>
      </c>
      <c r="HR90" t="s">
        <v>303</v>
      </c>
      <c r="HS90" t="s">
        <v>303</v>
      </c>
      <c r="HT90" t="s">
        <v>303</v>
      </c>
      <c r="HU90" t="s">
        <v>303</v>
      </c>
      <c r="HX90" t="s">
        <v>306</v>
      </c>
      <c r="HY90" t="s">
        <v>322</v>
      </c>
      <c r="HZ90" t="s">
        <v>335</v>
      </c>
      <c r="IA90" t="s">
        <v>303</v>
      </c>
      <c r="IB90" t="s">
        <v>303</v>
      </c>
      <c r="IC90" t="s">
        <v>303</v>
      </c>
      <c r="ID90" t="s">
        <v>303</v>
      </c>
      <c r="IE90" t="s">
        <v>303</v>
      </c>
      <c r="IF90" t="s">
        <v>303</v>
      </c>
      <c r="IG90" t="s">
        <v>303</v>
      </c>
      <c r="IH90" t="s">
        <v>303</v>
      </c>
      <c r="II90" t="s">
        <v>303</v>
      </c>
      <c r="IL90" t="s">
        <v>303</v>
      </c>
      <c r="IM90" t="s">
        <v>303</v>
      </c>
      <c r="IN90" t="s">
        <v>303</v>
      </c>
      <c r="IO90" t="s">
        <v>303</v>
      </c>
      <c r="IP90" t="s">
        <v>303</v>
      </c>
      <c r="IQ90" t="s">
        <v>303</v>
      </c>
      <c r="IR90" t="s">
        <v>303</v>
      </c>
      <c r="IS90" t="s">
        <v>303</v>
      </c>
      <c r="IT90" t="s">
        <v>303</v>
      </c>
      <c r="IU90" t="s">
        <v>303</v>
      </c>
      <c r="IV90" t="s">
        <v>303</v>
      </c>
      <c r="IW90" t="s">
        <v>303</v>
      </c>
      <c r="IX90" t="s">
        <v>303</v>
      </c>
      <c r="IY90" t="s">
        <v>303</v>
      </c>
      <c r="IZ90" t="s">
        <v>303</v>
      </c>
      <c r="JA90" t="s">
        <v>303</v>
      </c>
      <c r="JB90" t="s">
        <v>303</v>
      </c>
      <c r="JC90" t="s">
        <v>303</v>
      </c>
      <c r="JD90" t="s">
        <v>303</v>
      </c>
      <c r="JE90" t="s">
        <v>303</v>
      </c>
      <c r="JF90" t="s">
        <v>303</v>
      </c>
      <c r="JG90" t="s">
        <v>303</v>
      </c>
      <c r="JH90" t="s">
        <v>303</v>
      </c>
      <c r="JK90" t="s">
        <v>303</v>
      </c>
      <c r="JL90" t="s">
        <v>303</v>
      </c>
      <c r="JM90" t="s">
        <v>303</v>
      </c>
      <c r="JN90" t="s">
        <v>303</v>
      </c>
      <c r="JO90" t="s">
        <v>303</v>
      </c>
      <c r="JP90" t="s">
        <v>303</v>
      </c>
      <c r="JQ90" t="s">
        <v>303</v>
      </c>
      <c r="JR90" t="s">
        <v>303</v>
      </c>
      <c r="JS90" t="s">
        <v>303</v>
      </c>
      <c r="JT90" t="s">
        <v>303</v>
      </c>
      <c r="JU90" t="s">
        <v>303</v>
      </c>
      <c r="JV90" t="s">
        <v>303</v>
      </c>
      <c r="JW90" t="s">
        <v>303</v>
      </c>
      <c r="JX90" t="s">
        <v>303</v>
      </c>
      <c r="JY90" t="s">
        <v>303</v>
      </c>
      <c r="JZ90" t="s">
        <v>303</v>
      </c>
      <c r="KA90" t="s">
        <v>303</v>
      </c>
      <c r="KB90" t="s">
        <v>303</v>
      </c>
      <c r="KC90" t="s">
        <v>303</v>
      </c>
      <c r="KD90" t="s">
        <v>303</v>
      </c>
      <c r="KE90" t="s">
        <v>303</v>
      </c>
      <c r="KF90" t="s">
        <v>303</v>
      </c>
      <c r="KG90" t="s">
        <v>303</v>
      </c>
      <c r="KJ90" t="s">
        <v>303</v>
      </c>
      <c r="KK90" t="s">
        <v>303</v>
      </c>
      <c r="KL90" t="s">
        <v>303</v>
      </c>
      <c r="KM90" t="s">
        <v>303</v>
      </c>
      <c r="KN90" t="s">
        <v>303</v>
      </c>
      <c r="KO90" t="s">
        <v>303</v>
      </c>
      <c r="KP90" t="s">
        <v>303</v>
      </c>
      <c r="KQ90" t="s">
        <v>303</v>
      </c>
      <c r="KR90" t="s">
        <v>303</v>
      </c>
      <c r="KS90" t="s">
        <v>303</v>
      </c>
      <c r="KT90" t="s">
        <v>303</v>
      </c>
      <c r="KU90" t="s">
        <v>303</v>
      </c>
      <c r="KV90" t="s">
        <v>303</v>
      </c>
      <c r="KW90" t="s">
        <v>303</v>
      </c>
      <c r="KX90" t="s">
        <v>307</v>
      </c>
      <c r="LB90" t="s">
        <v>307</v>
      </c>
      <c r="LI90" t="s">
        <v>303</v>
      </c>
      <c r="LJ90" t="s">
        <v>303</v>
      </c>
      <c r="LK90" t="s">
        <v>303</v>
      </c>
      <c r="LL90" t="s">
        <v>303</v>
      </c>
      <c r="LM90" t="s">
        <v>303</v>
      </c>
      <c r="LN90" t="s">
        <v>303</v>
      </c>
      <c r="LO90" t="s">
        <v>303</v>
      </c>
      <c r="LP90" t="s">
        <v>303</v>
      </c>
      <c r="LQ90" t="s">
        <v>303</v>
      </c>
      <c r="LT90" t="s">
        <v>303</v>
      </c>
      <c r="LU90" t="s">
        <v>303</v>
      </c>
      <c r="LV90" t="s">
        <v>303</v>
      </c>
      <c r="LW90" t="s">
        <v>303</v>
      </c>
      <c r="LX90" t="s">
        <v>303</v>
      </c>
      <c r="LY90" t="s">
        <v>303</v>
      </c>
      <c r="LZ90" t="s">
        <v>303</v>
      </c>
      <c r="MA90" t="s">
        <v>303</v>
      </c>
      <c r="MB90" t="s">
        <v>303</v>
      </c>
      <c r="ME90" t="s">
        <v>306</v>
      </c>
      <c r="MF90" t="s">
        <v>314</v>
      </c>
      <c r="MG90" t="s">
        <v>303</v>
      </c>
      <c r="MH90" t="s">
        <v>303</v>
      </c>
      <c r="MI90" t="s">
        <v>303</v>
      </c>
      <c r="MJ90" t="s">
        <v>303</v>
      </c>
      <c r="MK90" t="s">
        <v>303</v>
      </c>
      <c r="ML90" t="s">
        <v>303</v>
      </c>
      <c r="MM90" t="s">
        <v>303</v>
      </c>
      <c r="MO90" t="s">
        <v>303</v>
      </c>
      <c r="MP90" t="s">
        <v>314</v>
      </c>
      <c r="MQ90" t="s">
        <v>303</v>
      </c>
      <c r="MR90" t="s">
        <v>303</v>
      </c>
      <c r="MS90" t="s">
        <v>303</v>
      </c>
      <c r="MU90" t="s">
        <v>307</v>
      </c>
      <c r="MV90" t="s">
        <v>303</v>
      </c>
      <c r="MW90" t="s">
        <v>303</v>
      </c>
      <c r="MX90" t="s">
        <v>303</v>
      </c>
      <c r="MY90" t="s">
        <v>303</v>
      </c>
      <c r="MZ90" t="s">
        <v>303</v>
      </c>
      <c r="NA90" t="s">
        <v>303</v>
      </c>
      <c r="NB90" t="s">
        <v>303</v>
      </c>
      <c r="NC90" t="s">
        <v>303</v>
      </c>
      <c r="NE90" t="s">
        <v>303</v>
      </c>
      <c r="NF90" t="s">
        <v>303</v>
      </c>
      <c r="NG90" t="s">
        <v>303</v>
      </c>
      <c r="NH90" t="s">
        <v>303</v>
      </c>
      <c r="NJ90" t="s">
        <v>325</v>
      </c>
    </row>
    <row r="91" spans="1:374" x14ac:dyDescent="0.25">
      <c r="A91">
        <v>3164</v>
      </c>
      <c r="B91" s="1">
        <v>39007</v>
      </c>
      <c r="C91" s="1">
        <v>40010</v>
      </c>
      <c r="D91">
        <v>33</v>
      </c>
      <c r="E91">
        <v>2.75</v>
      </c>
      <c r="F91" t="s">
        <v>297</v>
      </c>
      <c r="G91" t="s">
        <v>298</v>
      </c>
      <c r="H91" t="s">
        <v>338</v>
      </c>
      <c r="I91" t="s">
        <v>28</v>
      </c>
      <c r="J91" t="s">
        <v>326</v>
      </c>
      <c r="K91" t="s">
        <v>327</v>
      </c>
      <c r="M91" t="s">
        <v>303</v>
      </c>
      <c r="N91" t="s">
        <v>303</v>
      </c>
      <c r="O91" t="s">
        <v>303</v>
      </c>
      <c r="P91" t="s">
        <v>303</v>
      </c>
      <c r="Q91" t="s">
        <v>303</v>
      </c>
      <c r="R91" t="s">
        <v>303</v>
      </c>
      <c r="T91" t="s">
        <v>304</v>
      </c>
      <c r="U91" t="s">
        <v>305</v>
      </c>
      <c r="W91" t="s">
        <v>306</v>
      </c>
      <c r="X91" t="s">
        <v>307</v>
      </c>
      <c r="AA91" t="s">
        <v>308</v>
      </c>
      <c r="AC91" t="s">
        <v>28</v>
      </c>
      <c r="AD91">
        <v>7</v>
      </c>
      <c r="AE91" t="s">
        <v>328</v>
      </c>
      <c r="AF91" t="s">
        <v>310</v>
      </c>
      <c r="AH91" t="s">
        <v>306</v>
      </c>
      <c r="AI91" t="s">
        <v>306</v>
      </c>
      <c r="AJ91" t="s">
        <v>307</v>
      </c>
      <c r="AK91" t="s">
        <v>307</v>
      </c>
      <c r="AL91" t="s">
        <v>307</v>
      </c>
      <c r="AM91" t="s">
        <v>307</v>
      </c>
      <c r="AN91" t="s">
        <v>307</v>
      </c>
      <c r="AO91" t="s">
        <v>307</v>
      </c>
      <c r="AP91" t="s">
        <v>319</v>
      </c>
      <c r="AQ91" t="s">
        <v>320</v>
      </c>
      <c r="AR91">
        <v>42</v>
      </c>
      <c r="AS91">
        <v>160</v>
      </c>
      <c r="AT91" t="s">
        <v>307</v>
      </c>
      <c r="AV91" t="s">
        <v>311</v>
      </c>
      <c r="AX91">
        <v>25</v>
      </c>
      <c r="AY91" t="s">
        <v>306</v>
      </c>
      <c r="AZ91" t="s">
        <v>313</v>
      </c>
      <c r="BA91" t="s">
        <v>303</v>
      </c>
      <c r="BB91" t="s">
        <v>303</v>
      </c>
      <c r="BC91" t="s">
        <v>303</v>
      </c>
      <c r="BD91" t="s">
        <v>303</v>
      </c>
      <c r="BE91" t="s">
        <v>303</v>
      </c>
      <c r="BF91" t="s">
        <v>303</v>
      </c>
      <c r="BG91" t="s">
        <v>303</v>
      </c>
      <c r="BH91" t="s">
        <v>303</v>
      </c>
      <c r="BI91" t="s">
        <v>303</v>
      </c>
      <c r="BJ91" t="s">
        <v>303</v>
      </c>
      <c r="BK91" t="s">
        <v>303</v>
      </c>
      <c r="BL91" t="s">
        <v>303</v>
      </c>
      <c r="BM91" t="s">
        <v>303</v>
      </c>
      <c r="BN91" t="s">
        <v>314</v>
      </c>
      <c r="BO91" t="s">
        <v>303</v>
      </c>
      <c r="BP91" t="s">
        <v>303</v>
      </c>
      <c r="BQ91" t="s">
        <v>303</v>
      </c>
      <c r="BR91" t="s">
        <v>303</v>
      </c>
      <c r="BS91" t="s">
        <v>303</v>
      </c>
      <c r="BT91" t="s">
        <v>314</v>
      </c>
      <c r="BU91" t="s">
        <v>303</v>
      </c>
      <c r="BV91" t="s">
        <v>303</v>
      </c>
      <c r="BW91" t="s">
        <v>303</v>
      </c>
      <c r="BX91" t="s">
        <v>303</v>
      </c>
      <c r="BY91" t="s">
        <v>303</v>
      </c>
      <c r="BZ91" t="s">
        <v>303</v>
      </c>
      <c r="CA91" t="s">
        <v>303</v>
      </c>
      <c r="CB91" t="s">
        <v>303</v>
      </c>
      <c r="CD91" t="s">
        <v>307</v>
      </c>
      <c r="CE91" t="s">
        <v>306</v>
      </c>
      <c r="CF91" t="s">
        <v>307</v>
      </c>
      <c r="CG91" t="s">
        <v>307</v>
      </c>
      <c r="CH91" t="s">
        <v>307</v>
      </c>
      <c r="CI91" t="s">
        <v>307</v>
      </c>
      <c r="CJ91" t="s">
        <v>307</v>
      </c>
      <c r="CK91" t="s">
        <v>307</v>
      </c>
      <c r="CL91" t="s">
        <v>307</v>
      </c>
      <c r="CM91" t="s">
        <v>307</v>
      </c>
      <c r="CN91" t="s">
        <v>306</v>
      </c>
      <c r="CO91" t="s">
        <v>307</v>
      </c>
      <c r="CP91" t="s">
        <v>307</v>
      </c>
      <c r="CQ91" t="s">
        <v>307</v>
      </c>
      <c r="CR91" t="s">
        <v>307</v>
      </c>
      <c r="CS91" t="s">
        <v>307</v>
      </c>
      <c r="CT91" t="s">
        <v>303</v>
      </c>
      <c r="CU91" t="s">
        <v>303</v>
      </c>
      <c r="CV91" t="s">
        <v>303</v>
      </c>
      <c r="CW91" t="s">
        <v>303</v>
      </c>
      <c r="DA91" t="s">
        <v>314</v>
      </c>
      <c r="DB91" t="s">
        <v>303</v>
      </c>
      <c r="DC91" t="s">
        <v>303</v>
      </c>
      <c r="DD91" t="s">
        <v>303</v>
      </c>
      <c r="DE91" t="s">
        <v>314</v>
      </c>
      <c r="DF91" t="s">
        <v>303</v>
      </c>
      <c r="DG91" t="s">
        <v>306</v>
      </c>
      <c r="DH91" t="s">
        <v>307</v>
      </c>
      <c r="DK91" t="s">
        <v>316</v>
      </c>
      <c r="DL91" t="s">
        <v>317</v>
      </c>
      <c r="DM91" t="s">
        <v>318</v>
      </c>
      <c r="DO91" t="s">
        <v>303</v>
      </c>
      <c r="DP91" t="s">
        <v>303</v>
      </c>
      <c r="DQ91" t="s">
        <v>303</v>
      </c>
      <c r="DR91" t="s">
        <v>303</v>
      </c>
      <c r="DS91" t="s">
        <v>303</v>
      </c>
      <c r="DT91" t="s">
        <v>303</v>
      </c>
      <c r="DU91" t="s">
        <v>303</v>
      </c>
      <c r="DV91" t="s">
        <v>303</v>
      </c>
      <c r="DW91" t="s">
        <v>303</v>
      </c>
      <c r="DX91" t="s">
        <v>303</v>
      </c>
      <c r="DY91" t="s">
        <v>303</v>
      </c>
      <c r="DZ91" t="s">
        <v>303</v>
      </c>
      <c r="EA91" t="s">
        <v>303</v>
      </c>
      <c r="EB91" t="s">
        <v>314</v>
      </c>
      <c r="EC91" t="s">
        <v>357</v>
      </c>
      <c r="ED91" t="s">
        <v>307</v>
      </c>
      <c r="EE91" t="s">
        <v>307</v>
      </c>
      <c r="EG91" t="s">
        <v>307</v>
      </c>
      <c r="EJ91" t="s">
        <v>307</v>
      </c>
      <c r="EN91" t="s">
        <v>303</v>
      </c>
      <c r="EO91" t="s">
        <v>307</v>
      </c>
      <c r="EP91" t="s">
        <v>307</v>
      </c>
      <c r="EQ91" t="s">
        <v>307</v>
      </c>
      <c r="ER91" t="s">
        <v>307</v>
      </c>
      <c r="ES91" t="s">
        <v>307</v>
      </c>
      <c r="ET91" t="s">
        <v>307</v>
      </c>
      <c r="EU91" t="s">
        <v>307</v>
      </c>
      <c r="EV91" t="s">
        <v>307</v>
      </c>
      <c r="EW91" t="s">
        <v>307</v>
      </c>
      <c r="EX91" t="s">
        <v>307</v>
      </c>
      <c r="FV91" t="s">
        <v>303</v>
      </c>
      <c r="FW91" t="s">
        <v>303</v>
      </c>
      <c r="FX91" t="s">
        <v>303</v>
      </c>
      <c r="FY91" t="s">
        <v>303</v>
      </c>
      <c r="GI91" t="s">
        <v>307</v>
      </c>
      <c r="GJ91" t="s">
        <v>307</v>
      </c>
      <c r="GQ91" t="s">
        <v>303</v>
      </c>
      <c r="GR91" t="s">
        <v>303</v>
      </c>
      <c r="GS91" t="s">
        <v>303</v>
      </c>
      <c r="GT91" t="s">
        <v>303</v>
      </c>
      <c r="GU91" t="s">
        <v>303</v>
      </c>
      <c r="GV91" t="s">
        <v>303</v>
      </c>
      <c r="GW91" t="s">
        <v>303</v>
      </c>
      <c r="GX91" t="s">
        <v>303</v>
      </c>
      <c r="GY91" t="s">
        <v>303</v>
      </c>
      <c r="HB91" t="s">
        <v>303</v>
      </c>
      <c r="HC91" t="s">
        <v>303</v>
      </c>
      <c r="HD91" t="s">
        <v>303</v>
      </c>
      <c r="HE91" t="s">
        <v>303</v>
      </c>
      <c r="HF91" t="s">
        <v>303</v>
      </c>
      <c r="HG91" t="s">
        <v>303</v>
      </c>
      <c r="HH91" t="s">
        <v>303</v>
      </c>
      <c r="HI91" t="s">
        <v>303</v>
      </c>
      <c r="HJ91" t="s">
        <v>303</v>
      </c>
      <c r="HM91" t="s">
        <v>303</v>
      </c>
      <c r="HN91" t="s">
        <v>303</v>
      </c>
      <c r="HO91" t="s">
        <v>303</v>
      </c>
      <c r="HP91" t="s">
        <v>303</v>
      </c>
      <c r="HQ91" t="s">
        <v>303</v>
      </c>
      <c r="HR91" t="s">
        <v>303</v>
      </c>
      <c r="HS91" t="s">
        <v>303</v>
      </c>
      <c r="HT91" t="s">
        <v>303</v>
      </c>
      <c r="HU91" t="s">
        <v>303</v>
      </c>
      <c r="HX91" t="s">
        <v>306</v>
      </c>
      <c r="HY91" t="s">
        <v>322</v>
      </c>
      <c r="HZ91" t="s">
        <v>335</v>
      </c>
      <c r="IA91" t="s">
        <v>303</v>
      </c>
      <c r="IB91" t="s">
        <v>303</v>
      </c>
      <c r="IC91" t="s">
        <v>303</v>
      </c>
      <c r="ID91" t="s">
        <v>303</v>
      </c>
      <c r="IE91" t="s">
        <v>303</v>
      </c>
      <c r="IF91" t="s">
        <v>303</v>
      </c>
      <c r="IG91" t="s">
        <v>303</v>
      </c>
      <c r="IH91" t="s">
        <v>303</v>
      </c>
      <c r="II91" t="s">
        <v>303</v>
      </c>
      <c r="IL91" t="s">
        <v>303</v>
      </c>
      <c r="IM91" t="s">
        <v>303</v>
      </c>
      <c r="IN91" t="s">
        <v>303</v>
      </c>
      <c r="IO91" t="s">
        <v>303</v>
      </c>
      <c r="IP91" t="s">
        <v>303</v>
      </c>
      <c r="IQ91" t="s">
        <v>303</v>
      </c>
      <c r="IR91" t="s">
        <v>303</v>
      </c>
      <c r="IS91" t="s">
        <v>303</v>
      </c>
      <c r="IT91" t="s">
        <v>303</v>
      </c>
      <c r="IU91" t="s">
        <v>303</v>
      </c>
      <c r="IV91" t="s">
        <v>303</v>
      </c>
      <c r="IW91" t="s">
        <v>303</v>
      </c>
      <c r="IX91" t="s">
        <v>303</v>
      </c>
      <c r="IY91" t="s">
        <v>303</v>
      </c>
      <c r="IZ91" t="s">
        <v>303</v>
      </c>
      <c r="JA91" t="s">
        <v>303</v>
      </c>
      <c r="JB91" t="s">
        <v>303</v>
      </c>
      <c r="JC91" t="s">
        <v>303</v>
      </c>
      <c r="JD91" t="s">
        <v>303</v>
      </c>
      <c r="JE91" t="s">
        <v>303</v>
      </c>
      <c r="JF91" t="s">
        <v>303</v>
      </c>
      <c r="JG91" t="s">
        <v>303</v>
      </c>
      <c r="JH91" t="s">
        <v>303</v>
      </c>
      <c r="JK91" t="s">
        <v>303</v>
      </c>
      <c r="JL91" t="s">
        <v>303</v>
      </c>
      <c r="JM91" t="s">
        <v>303</v>
      </c>
      <c r="JN91" t="s">
        <v>303</v>
      </c>
      <c r="JO91" t="s">
        <v>303</v>
      </c>
      <c r="JP91" t="s">
        <v>303</v>
      </c>
      <c r="JQ91" t="s">
        <v>303</v>
      </c>
      <c r="JR91" t="s">
        <v>303</v>
      </c>
      <c r="JS91" t="s">
        <v>303</v>
      </c>
      <c r="JT91" t="s">
        <v>303</v>
      </c>
      <c r="JU91" t="s">
        <v>303</v>
      </c>
      <c r="JV91" t="s">
        <v>303</v>
      </c>
      <c r="JW91" t="s">
        <v>303</v>
      </c>
      <c r="JX91" t="s">
        <v>303</v>
      </c>
      <c r="JY91" t="s">
        <v>303</v>
      </c>
      <c r="JZ91" t="s">
        <v>303</v>
      </c>
      <c r="KA91" t="s">
        <v>303</v>
      </c>
      <c r="KB91" t="s">
        <v>303</v>
      </c>
      <c r="KC91" t="s">
        <v>303</v>
      </c>
      <c r="KD91" t="s">
        <v>303</v>
      </c>
      <c r="KE91" t="s">
        <v>303</v>
      </c>
      <c r="KF91" t="s">
        <v>303</v>
      </c>
      <c r="KG91" t="s">
        <v>303</v>
      </c>
      <c r="KJ91" t="s">
        <v>303</v>
      </c>
      <c r="KK91" t="s">
        <v>303</v>
      </c>
      <c r="KL91" t="s">
        <v>303</v>
      </c>
      <c r="KM91" t="s">
        <v>303</v>
      </c>
      <c r="KN91" t="s">
        <v>303</v>
      </c>
      <c r="KO91" t="s">
        <v>303</v>
      </c>
      <c r="KP91" t="s">
        <v>303</v>
      </c>
      <c r="KQ91" t="s">
        <v>303</v>
      </c>
      <c r="KR91" t="s">
        <v>303</v>
      </c>
      <c r="KS91" t="s">
        <v>303</v>
      </c>
      <c r="KT91" t="s">
        <v>303</v>
      </c>
      <c r="KU91" t="s">
        <v>303</v>
      </c>
      <c r="KV91" t="s">
        <v>303</v>
      </c>
      <c r="KW91" t="s">
        <v>303</v>
      </c>
      <c r="KX91" t="s">
        <v>307</v>
      </c>
      <c r="LB91" t="s">
        <v>307</v>
      </c>
      <c r="LI91" t="s">
        <v>303</v>
      </c>
      <c r="LJ91" t="s">
        <v>303</v>
      </c>
      <c r="LK91" t="s">
        <v>303</v>
      </c>
      <c r="LL91" t="s">
        <v>303</v>
      </c>
      <c r="LM91" t="s">
        <v>303</v>
      </c>
      <c r="LN91" t="s">
        <v>303</v>
      </c>
      <c r="LO91" t="s">
        <v>303</v>
      </c>
      <c r="LP91" t="s">
        <v>303</v>
      </c>
      <c r="LQ91" t="s">
        <v>303</v>
      </c>
      <c r="LT91" t="s">
        <v>303</v>
      </c>
      <c r="LU91" t="s">
        <v>303</v>
      </c>
      <c r="LV91" t="s">
        <v>303</v>
      </c>
      <c r="LW91" t="s">
        <v>303</v>
      </c>
      <c r="LX91" t="s">
        <v>303</v>
      </c>
      <c r="LY91" t="s">
        <v>303</v>
      </c>
      <c r="LZ91" t="s">
        <v>303</v>
      </c>
      <c r="MA91" t="s">
        <v>303</v>
      </c>
      <c r="MB91" t="s">
        <v>303</v>
      </c>
      <c r="ME91" t="s">
        <v>307</v>
      </c>
      <c r="MF91" t="s">
        <v>303</v>
      </c>
      <c r="MG91" t="s">
        <v>303</v>
      </c>
      <c r="MH91" t="s">
        <v>303</v>
      </c>
      <c r="MI91" t="s">
        <v>303</v>
      </c>
      <c r="MJ91" t="s">
        <v>303</v>
      </c>
      <c r="MK91" t="s">
        <v>303</v>
      </c>
      <c r="ML91" t="s">
        <v>303</v>
      </c>
      <c r="MM91" t="s">
        <v>303</v>
      </c>
      <c r="MO91" t="s">
        <v>303</v>
      </c>
      <c r="MP91" t="s">
        <v>303</v>
      </c>
      <c r="MQ91" t="s">
        <v>303</v>
      </c>
      <c r="MR91" t="s">
        <v>303</v>
      </c>
      <c r="MS91" t="s">
        <v>303</v>
      </c>
      <c r="MU91" t="s">
        <v>307</v>
      </c>
      <c r="MV91" t="s">
        <v>303</v>
      </c>
      <c r="MW91" t="s">
        <v>303</v>
      </c>
      <c r="MX91" t="s">
        <v>303</v>
      </c>
      <c r="MY91" t="s">
        <v>303</v>
      </c>
      <c r="MZ91" t="s">
        <v>303</v>
      </c>
      <c r="NA91" t="s">
        <v>303</v>
      </c>
      <c r="NB91" t="s">
        <v>303</v>
      </c>
      <c r="NC91" t="s">
        <v>303</v>
      </c>
      <c r="NE91" t="s">
        <v>303</v>
      </c>
      <c r="NF91" t="s">
        <v>303</v>
      </c>
      <c r="NG91" t="s">
        <v>303</v>
      </c>
      <c r="NH91" t="s">
        <v>303</v>
      </c>
      <c r="NJ91" t="s">
        <v>325</v>
      </c>
    </row>
    <row r="92" spans="1:374" x14ac:dyDescent="0.25">
      <c r="A92">
        <v>3164.1</v>
      </c>
      <c r="B92" s="1">
        <v>39007</v>
      </c>
      <c r="C92" s="1">
        <v>40288</v>
      </c>
      <c r="D92">
        <v>42</v>
      </c>
      <c r="E92">
        <v>3.5</v>
      </c>
      <c r="F92" t="s">
        <v>297</v>
      </c>
      <c r="G92" t="s">
        <v>298</v>
      </c>
      <c r="H92" t="s">
        <v>338</v>
      </c>
      <c r="I92" t="s">
        <v>28</v>
      </c>
      <c r="J92" t="s">
        <v>301</v>
      </c>
      <c r="K92" t="s">
        <v>302</v>
      </c>
      <c r="M92" t="s">
        <v>303</v>
      </c>
      <c r="N92" t="s">
        <v>303</v>
      </c>
      <c r="O92" t="s">
        <v>303</v>
      </c>
      <c r="P92" t="s">
        <v>303</v>
      </c>
      <c r="Q92" t="s">
        <v>303</v>
      </c>
      <c r="R92" t="s">
        <v>303</v>
      </c>
      <c r="T92" t="s">
        <v>304</v>
      </c>
      <c r="U92" t="s">
        <v>305</v>
      </c>
      <c r="W92" t="s">
        <v>306</v>
      </c>
      <c r="X92" t="s">
        <v>307</v>
      </c>
      <c r="AA92" t="s">
        <v>308</v>
      </c>
      <c r="AC92" t="s">
        <v>28</v>
      </c>
      <c r="AD92">
        <v>7</v>
      </c>
      <c r="AE92" t="s">
        <v>328</v>
      </c>
      <c r="AF92" t="s">
        <v>310</v>
      </c>
      <c r="AH92" t="s">
        <v>307</v>
      </c>
      <c r="AR92">
        <v>87</v>
      </c>
      <c r="AS92">
        <v>285</v>
      </c>
      <c r="AT92" t="s">
        <v>307</v>
      </c>
      <c r="AV92" t="s">
        <v>311</v>
      </c>
      <c r="AX92" t="s">
        <v>311</v>
      </c>
      <c r="AY92" t="s">
        <v>307</v>
      </c>
      <c r="AZ92" t="s">
        <v>313</v>
      </c>
      <c r="BA92" t="s">
        <v>303</v>
      </c>
      <c r="BB92" t="s">
        <v>303</v>
      </c>
      <c r="BC92" t="s">
        <v>303</v>
      </c>
      <c r="BD92" t="s">
        <v>303</v>
      </c>
      <c r="BE92" t="s">
        <v>303</v>
      </c>
      <c r="BF92" t="s">
        <v>303</v>
      </c>
      <c r="BG92" t="s">
        <v>303</v>
      </c>
      <c r="BH92" t="s">
        <v>303</v>
      </c>
      <c r="BI92" t="s">
        <v>303</v>
      </c>
      <c r="BJ92" t="s">
        <v>303</v>
      </c>
      <c r="BK92" t="s">
        <v>303</v>
      </c>
      <c r="BL92" t="s">
        <v>303</v>
      </c>
      <c r="BM92" t="s">
        <v>303</v>
      </c>
      <c r="BN92" t="s">
        <v>314</v>
      </c>
      <c r="BO92" t="s">
        <v>303</v>
      </c>
      <c r="BP92" t="s">
        <v>303</v>
      </c>
      <c r="BQ92" t="s">
        <v>303</v>
      </c>
      <c r="BR92" t="s">
        <v>303</v>
      </c>
      <c r="BS92" t="s">
        <v>303</v>
      </c>
      <c r="BT92" t="s">
        <v>303</v>
      </c>
      <c r="BU92" t="s">
        <v>303</v>
      </c>
      <c r="BV92" t="s">
        <v>303</v>
      </c>
      <c r="BW92" t="s">
        <v>314</v>
      </c>
      <c r="BX92" t="s">
        <v>303</v>
      </c>
      <c r="BY92" t="s">
        <v>303</v>
      </c>
      <c r="BZ92" t="s">
        <v>303</v>
      </c>
      <c r="CA92" t="s">
        <v>303</v>
      </c>
      <c r="CB92" t="s">
        <v>303</v>
      </c>
      <c r="CD92" t="s">
        <v>307</v>
      </c>
      <c r="CE92" t="s">
        <v>306</v>
      </c>
      <c r="CF92" t="s">
        <v>307</v>
      </c>
      <c r="CG92" t="s">
        <v>307</v>
      </c>
      <c r="CH92" t="s">
        <v>307</v>
      </c>
      <c r="CI92" t="s">
        <v>307</v>
      </c>
      <c r="CJ92" t="s">
        <v>307</v>
      </c>
      <c r="CK92" t="s">
        <v>307</v>
      </c>
      <c r="CL92" t="s">
        <v>307</v>
      </c>
      <c r="CM92" t="s">
        <v>307</v>
      </c>
      <c r="CN92" t="s">
        <v>306</v>
      </c>
      <c r="CO92" t="s">
        <v>307</v>
      </c>
      <c r="CP92" t="s">
        <v>307</v>
      </c>
      <c r="CQ92" t="s">
        <v>307</v>
      </c>
      <c r="CR92" t="s">
        <v>307</v>
      </c>
      <c r="CS92" t="s">
        <v>307</v>
      </c>
      <c r="CT92" t="s">
        <v>303</v>
      </c>
      <c r="CU92" t="s">
        <v>303</v>
      </c>
      <c r="CV92" t="s">
        <v>303</v>
      </c>
      <c r="CW92" t="s">
        <v>303</v>
      </c>
      <c r="DA92" t="s">
        <v>314</v>
      </c>
      <c r="DB92" t="s">
        <v>303</v>
      </c>
      <c r="DC92" t="s">
        <v>303</v>
      </c>
      <c r="DD92" t="s">
        <v>303</v>
      </c>
      <c r="DE92" t="s">
        <v>314</v>
      </c>
      <c r="DF92" t="s">
        <v>303</v>
      </c>
      <c r="DG92" t="s">
        <v>306</v>
      </c>
      <c r="DH92" t="s">
        <v>307</v>
      </c>
      <c r="DK92" t="s">
        <v>316</v>
      </c>
      <c r="DL92" t="s">
        <v>317</v>
      </c>
      <c r="DM92" t="s">
        <v>318</v>
      </c>
      <c r="DO92" t="s">
        <v>303</v>
      </c>
      <c r="DP92" t="s">
        <v>303</v>
      </c>
      <c r="DQ92" t="s">
        <v>303</v>
      </c>
      <c r="DR92" t="s">
        <v>303</v>
      </c>
      <c r="DS92" t="s">
        <v>303</v>
      </c>
      <c r="DT92" t="s">
        <v>303</v>
      </c>
      <c r="DU92" t="s">
        <v>303</v>
      </c>
      <c r="DV92" t="s">
        <v>303</v>
      </c>
      <c r="DW92" t="s">
        <v>303</v>
      </c>
      <c r="DX92" t="s">
        <v>303</v>
      </c>
      <c r="DY92" t="s">
        <v>303</v>
      </c>
      <c r="DZ92" t="s">
        <v>303</v>
      </c>
      <c r="EA92" t="s">
        <v>303</v>
      </c>
      <c r="EB92" t="s">
        <v>314</v>
      </c>
      <c r="EC92" t="s">
        <v>357</v>
      </c>
      <c r="ED92" t="s">
        <v>307</v>
      </c>
      <c r="EE92" t="s">
        <v>307</v>
      </c>
      <c r="EG92" t="s">
        <v>306</v>
      </c>
      <c r="EH92" t="s">
        <v>319</v>
      </c>
      <c r="EI92" t="s">
        <v>320</v>
      </c>
      <c r="EJ92" t="s">
        <v>307</v>
      </c>
      <c r="EN92" t="s">
        <v>303</v>
      </c>
      <c r="EO92" t="s">
        <v>307</v>
      </c>
      <c r="EP92" t="s">
        <v>307</v>
      </c>
      <c r="EQ92" t="s">
        <v>307</v>
      </c>
      <c r="ER92" t="s">
        <v>307</v>
      </c>
      <c r="ES92" t="s">
        <v>307</v>
      </c>
      <c r="ET92" t="s">
        <v>307</v>
      </c>
      <c r="EU92" t="s">
        <v>307</v>
      </c>
      <c r="EV92" t="s">
        <v>307</v>
      </c>
      <c r="EW92" t="s">
        <v>307</v>
      </c>
      <c r="EX92" t="s">
        <v>307</v>
      </c>
      <c r="FV92" t="s">
        <v>303</v>
      </c>
      <c r="FW92" t="s">
        <v>303</v>
      </c>
      <c r="FX92" t="s">
        <v>303</v>
      </c>
      <c r="FY92" t="s">
        <v>303</v>
      </c>
      <c r="GI92" t="s">
        <v>307</v>
      </c>
      <c r="GJ92" t="s">
        <v>307</v>
      </c>
      <c r="GQ92" t="s">
        <v>303</v>
      </c>
      <c r="GR92" t="s">
        <v>303</v>
      </c>
      <c r="GS92" t="s">
        <v>303</v>
      </c>
      <c r="GT92" t="s">
        <v>303</v>
      </c>
      <c r="GU92" t="s">
        <v>303</v>
      </c>
      <c r="GV92" t="s">
        <v>303</v>
      </c>
      <c r="GW92" t="s">
        <v>303</v>
      </c>
      <c r="GX92" t="s">
        <v>303</v>
      </c>
      <c r="GY92" t="s">
        <v>303</v>
      </c>
      <c r="HB92" t="s">
        <v>303</v>
      </c>
      <c r="HC92" t="s">
        <v>303</v>
      </c>
      <c r="HD92" t="s">
        <v>303</v>
      </c>
      <c r="HE92" t="s">
        <v>303</v>
      </c>
      <c r="HF92" t="s">
        <v>303</v>
      </c>
      <c r="HG92" t="s">
        <v>303</v>
      </c>
      <c r="HH92" t="s">
        <v>303</v>
      </c>
      <c r="HI92" t="s">
        <v>303</v>
      </c>
      <c r="HJ92" t="s">
        <v>303</v>
      </c>
      <c r="HM92" t="s">
        <v>303</v>
      </c>
      <c r="HN92" t="s">
        <v>303</v>
      </c>
      <c r="HO92" t="s">
        <v>303</v>
      </c>
      <c r="HP92" t="s">
        <v>303</v>
      </c>
      <c r="HQ92" t="s">
        <v>303</v>
      </c>
      <c r="HR92" t="s">
        <v>303</v>
      </c>
      <c r="HS92" t="s">
        <v>303</v>
      </c>
      <c r="HT92" t="s">
        <v>303</v>
      </c>
      <c r="HU92" t="s">
        <v>303</v>
      </c>
      <c r="HX92" t="s">
        <v>306</v>
      </c>
      <c r="HY92" t="s">
        <v>322</v>
      </c>
      <c r="HZ92" t="s">
        <v>323</v>
      </c>
      <c r="IA92" t="s">
        <v>303</v>
      </c>
      <c r="IB92" t="s">
        <v>303</v>
      </c>
      <c r="IC92" t="s">
        <v>303</v>
      </c>
      <c r="ID92" t="s">
        <v>303</v>
      </c>
      <c r="IE92" t="s">
        <v>303</v>
      </c>
      <c r="IF92" t="s">
        <v>303</v>
      </c>
      <c r="IG92" t="s">
        <v>303</v>
      </c>
      <c r="IH92" t="s">
        <v>303</v>
      </c>
      <c r="II92" t="s">
        <v>314</v>
      </c>
      <c r="IK92" t="s">
        <v>377</v>
      </c>
      <c r="IL92" t="s">
        <v>303</v>
      </c>
      <c r="IM92" t="s">
        <v>303</v>
      </c>
      <c r="IN92" t="s">
        <v>303</v>
      </c>
      <c r="IO92" t="s">
        <v>303</v>
      </c>
      <c r="IP92" t="s">
        <v>303</v>
      </c>
      <c r="IQ92" t="s">
        <v>303</v>
      </c>
      <c r="IR92" t="s">
        <v>303</v>
      </c>
      <c r="IS92" t="s">
        <v>303</v>
      </c>
      <c r="IT92" t="s">
        <v>303</v>
      </c>
      <c r="IU92" t="s">
        <v>303</v>
      </c>
      <c r="IV92" t="s">
        <v>303</v>
      </c>
      <c r="IW92" t="s">
        <v>303</v>
      </c>
      <c r="IX92" t="s">
        <v>303</v>
      </c>
      <c r="IY92" t="s">
        <v>303</v>
      </c>
      <c r="IZ92" t="s">
        <v>303</v>
      </c>
      <c r="JA92" t="s">
        <v>303</v>
      </c>
      <c r="JB92" t="s">
        <v>303</v>
      </c>
      <c r="JC92" t="s">
        <v>303</v>
      </c>
      <c r="JD92" t="s">
        <v>303</v>
      </c>
      <c r="JE92" t="s">
        <v>303</v>
      </c>
      <c r="JF92" t="s">
        <v>303</v>
      </c>
      <c r="JG92" t="s">
        <v>303</v>
      </c>
      <c r="JH92" t="s">
        <v>303</v>
      </c>
      <c r="JK92" t="s">
        <v>303</v>
      </c>
      <c r="JL92" t="s">
        <v>303</v>
      </c>
      <c r="JM92" t="s">
        <v>303</v>
      </c>
      <c r="JN92" t="s">
        <v>303</v>
      </c>
      <c r="JO92" t="s">
        <v>303</v>
      </c>
      <c r="JP92" t="s">
        <v>303</v>
      </c>
      <c r="JQ92" t="s">
        <v>303</v>
      </c>
      <c r="JR92" t="s">
        <v>303</v>
      </c>
      <c r="JS92" t="s">
        <v>303</v>
      </c>
      <c r="JT92" t="s">
        <v>303</v>
      </c>
      <c r="JU92" t="s">
        <v>303</v>
      </c>
      <c r="JV92" t="s">
        <v>303</v>
      </c>
      <c r="JW92" t="s">
        <v>303</v>
      </c>
      <c r="JX92" t="s">
        <v>303</v>
      </c>
      <c r="JY92" t="s">
        <v>303</v>
      </c>
      <c r="JZ92" t="s">
        <v>303</v>
      </c>
      <c r="KA92" t="s">
        <v>303</v>
      </c>
      <c r="KB92" t="s">
        <v>303</v>
      </c>
      <c r="KC92" t="s">
        <v>303</v>
      </c>
      <c r="KD92" t="s">
        <v>303</v>
      </c>
      <c r="KE92" t="s">
        <v>303</v>
      </c>
      <c r="KF92" t="s">
        <v>303</v>
      </c>
      <c r="KG92" t="s">
        <v>303</v>
      </c>
      <c r="KJ92" t="s">
        <v>303</v>
      </c>
      <c r="KK92" t="s">
        <v>303</v>
      </c>
      <c r="KL92" t="s">
        <v>303</v>
      </c>
      <c r="KM92" t="s">
        <v>303</v>
      </c>
      <c r="KN92" t="s">
        <v>303</v>
      </c>
      <c r="KO92" t="s">
        <v>303</v>
      </c>
      <c r="KP92" t="s">
        <v>303</v>
      </c>
      <c r="KQ92" t="s">
        <v>303</v>
      </c>
      <c r="KR92" t="s">
        <v>303</v>
      </c>
      <c r="KS92" t="s">
        <v>303</v>
      </c>
      <c r="KT92" t="s">
        <v>303</v>
      </c>
      <c r="KU92" t="s">
        <v>303</v>
      </c>
      <c r="KV92" t="s">
        <v>303</v>
      </c>
      <c r="KW92" t="s">
        <v>303</v>
      </c>
      <c r="KX92" t="s">
        <v>307</v>
      </c>
      <c r="LB92" t="s">
        <v>307</v>
      </c>
      <c r="LI92" t="s">
        <v>303</v>
      </c>
      <c r="LJ92" t="s">
        <v>303</v>
      </c>
      <c r="LK92" t="s">
        <v>303</v>
      </c>
      <c r="LL92" t="s">
        <v>303</v>
      </c>
      <c r="LM92" t="s">
        <v>303</v>
      </c>
      <c r="LN92" t="s">
        <v>303</v>
      </c>
      <c r="LO92" t="s">
        <v>303</v>
      </c>
      <c r="LP92" t="s">
        <v>303</v>
      </c>
      <c r="LQ92" t="s">
        <v>303</v>
      </c>
      <c r="LT92" t="s">
        <v>303</v>
      </c>
      <c r="LU92" t="s">
        <v>303</v>
      </c>
      <c r="LV92" t="s">
        <v>303</v>
      </c>
      <c r="LW92" t="s">
        <v>303</v>
      </c>
      <c r="LX92" t="s">
        <v>303</v>
      </c>
      <c r="LY92" t="s">
        <v>303</v>
      </c>
      <c r="LZ92" t="s">
        <v>303</v>
      </c>
      <c r="MA92" t="s">
        <v>303</v>
      </c>
      <c r="MB92" t="s">
        <v>303</v>
      </c>
      <c r="ME92" t="s">
        <v>307</v>
      </c>
      <c r="MF92" t="s">
        <v>303</v>
      </c>
      <c r="MG92" t="s">
        <v>303</v>
      </c>
      <c r="MH92" t="s">
        <v>303</v>
      </c>
      <c r="MI92" t="s">
        <v>303</v>
      </c>
      <c r="MJ92" t="s">
        <v>303</v>
      </c>
      <c r="MK92" t="s">
        <v>303</v>
      </c>
      <c r="ML92" t="s">
        <v>303</v>
      </c>
      <c r="MM92" t="s">
        <v>303</v>
      </c>
      <c r="MO92" t="s">
        <v>303</v>
      </c>
      <c r="MP92" t="s">
        <v>303</v>
      </c>
      <c r="MQ92" t="s">
        <v>303</v>
      </c>
      <c r="MR92" t="s">
        <v>303</v>
      </c>
      <c r="MS92" t="s">
        <v>303</v>
      </c>
      <c r="MU92" t="s">
        <v>307</v>
      </c>
      <c r="MV92" t="s">
        <v>303</v>
      </c>
      <c r="MW92" t="s">
        <v>303</v>
      </c>
      <c r="MX92" t="s">
        <v>303</v>
      </c>
      <c r="MY92" t="s">
        <v>303</v>
      </c>
      <c r="MZ92" t="s">
        <v>303</v>
      </c>
      <c r="NA92" t="s">
        <v>303</v>
      </c>
      <c r="NB92" t="s">
        <v>303</v>
      </c>
      <c r="NC92" t="s">
        <v>303</v>
      </c>
      <c r="NE92" t="s">
        <v>303</v>
      </c>
      <c r="NF92" t="s">
        <v>303</v>
      </c>
      <c r="NG92" t="s">
        <v>303</v>
      </c>
      <c r="NH92" t="s">
        <v>303</v>
      </c>
      <c r="NJ92" t="s">
        <v>325</v>
      </c>
    </row>
    <row r="93" spans="1:374" x14ac:dyDescent="0.25">
      <c r="A93">
        <v>3166</v>
      </c>
      <c r="B93" s="1">
        <v>39694</v>
      </c>
      <c r="C93" s="1">
        <v>39834</v>
      </c>
      <c r="D93">
        <v>4</v>
      </c>
      <c r="E93">
        <v>0.33</v>
      </c>
      <c r="F93" t="s">
        <v>337</v>
      </c>
      <c r="H93" t="s">
        <v>338</v>
      </c>
      <c r="I93" t="s">
        <v>28</v>
      </c>
      <c r="J93" t="s">
        <v>301</v>
      </c>
      <c r="K93" t="s">
        <v>302</v>
      </c>
      <c r="M93" t="s">
        <v>303</v>
      </c>
      <c r="N93" t="s">
        <v>303</v>
      </c>
      <c r="O93" t="s">
        <v>303</v>
      </c>
      <c r="P93" t="s">
        <v>303</v>
      </c>
      <c r="Q93" t="s">
        <v>303</v>
      </c>
      <c r="R93" t="s">
        <v>303</v>
      </c>
      <c r="T93" t="s">
        <v>304</v>
      </c>
      <c r="U93" t="s">
        <v>446</v>
      </c>
      <c r="W93" t="s">
        <v>306</v>
      </c>
      <c r="X93" t="s">
        <v>307</v>
      </c>
      <c r="AA93" t="s">
        <v>308</v>
      </c>
      <c r="AC93" t="s">
        <v>28</v>
      </c>
      <c r="AD93">
        <v>7</v>
      </c>
      <c r="AF93" t="s">
        <v>310</v>
      </c>
      <c r="AH93" t="s">
        <v>307</v>
      </c>
      <c r="AR93">
        <v>15</v>
      </c>
      <c r="AS93">
        <v>40</v>
      </c>
      <c r="AT93" t="s">
        <v>307</v>
      </c>
      <c r="AV93" t="s">
        <v>311</v>
      </c>
      <c r="AW93">
        <v>36</v>
      </c>
      <c r="AX93">
        <v>55</v>
      </c>
      <c r="AY93" t="s">
        <v>306</v>
      </c>
      <c r="AZ93" t="s">
        <v>313</v>
      </c>
      <c r="BA93" t="s">
        <v>303</v>
      </c>
      <c r="BB93" t="s">
        <v>303</v>
      </c>
      <c r="BC93" t="s">
        <v>303</v>
      </c>
      <c r="BD93" t="s">
        <v>303</v>
      </c>
      <c r="BE93" t="s">
        <v>303</v>
      </c>
      <c r="BF93" t="s">
        <v>303</v>
      </c>
      <c r="BG93" t="s">
        <v>303</v>
      </c>
      <c r="BH93" t="s">
        <v>303</v>
      </c>
      <c r="BI93" t="s">
        <v>303</v>
      </c>
      <c r="BJ93" t="s">
        <v>303</v>
      </c>
      <c r="BK93" t="s">
        <v>303</v>
      </c>
      <c r="BL93" t="s">
        <v>303</v>
      </c>
      <c r="BM93" t="s">
        <v>303</v>
      </c>
      <c r="BN93" t="s">
        <v>314</v>
      </c>
      <c r="BO93" t="s">
        <v>303</v>
      </c>
      <c r="BP93" t="s">
        <v>303</v>
      </c>
      <c r="BQ93" t="s">
        <v>303</v>
      </c>
      <c r="BR93" t="s">
        <v>303</v>
      </c>
      <c r="BS93" t="s">
        <v>303</v>
      </c>
      <c r="BT93" t="s">
        <v>303</v>
      </c>
      <c r="BU93" t="s">
        <v>303</v>
      </c>
      <c r="BV93" t="s">
        <v>303</v>
      </c>
      <c r="BW93" t="s">
        <v>303</v>
      </c>
      <c r="BX93" t="s">
        <v>303</v>
      </c>
      <c r="BY93" t="s">
        <v>303</v>
      </c>
      <c r="BZ93" t="s">
        <v>303</v>
      </c>
      <c r="CA93" t="s">
        <v>303</v>
      </c>
      <c r="CB93" t="s">
        <v>314</v>
      </c>
      <c r="CD93" t="s">
        <v>307</v>
      </c>
      <c r="CE93" t="s">
        <v>306</v>
      </c>
      <c r="CF93" t="s">
        <v>307</v>
      </c>
      <c r="CG93" t="s">
        <v>307</v>
      </c>
      <c r="CH93" t="s">
        <v>307</v>
      </c>
      <c r="CI93" t="s">
        <v>307</v>
      </c>
      <c r="CJ93" t="s">
        <v>307</v>
      </c>
      <c r="CK93" t="s">
        <v>307</v>
      </c>
      <c r="CL93" t="s">
        <v>307</v>
      </c>
      <c r="CM93" t="s">
        <v>307</v>
      </c>
      <c r="CN93" t="s">
        <v>307</v>
      </c>
      <c r="CO93" t="s">
        <v>307</v>
      </c>
      <c r="CP93" t="s">
        <v>307</v>
      </c>
      <c r="CQ93" t="s">
        <v>307</v>
      </c>
      <c r="CR93" t="s">
        <v>306</v>
      </c>
      <c r="CS93" t="s">
        <v>306</v>
      </c>
      <c r="CT93" t="s">
        <v>303</v>
      </c>
      <c r="CU93" t="s">
        <v>303</v>
      </c>
      <c r="CV93" t="s">
        <v>303</v>
      </c>
      <c r="CW93" t="s">
        <v>303</v>
      </c>
      <c r="CZ93" t="s">
        <v>447</v>
      </c>
      <c r="DA93" t="s">
        <v>303</v>
      </c>
      <c r="DB93" t="s">
        <v>303</v>
      </c>
      <c r="DC93" t="s">
        <v>314</v>
      </c>
      <c r="DD93" t="s">
        <v>303</v>
      </c>
      <c r="DE93" t="s">
        <v>314</v>
      </c>
      <c r="DF93" t="s">
        <v>303</v>
      </c>
      <c r="DG93" t="s">
        <v>306</v>
      </c>
      <c r="DH93" t="s">
        <v>307</v>
      </c>
      <c r="DK93" t="s">
        <v>316</v>
      </c>
      <c r="DL93" t="s">
        <v>317</v>
      </c>
      <c r="DM93" t="s">
        <v>318</v>
      </c>
      <c r="DO93" t="s">
        <v>303</v>
      </c>
      <c r="DP93" t="s">
        <v>303</v>
      </c>
      <c r="DQ93" t="s">
        <v>303</v>
      </c>
      <c r="DR93" t="s">
        <v>303</v>
      </c>
      <c r="DS93" t="s">
        <v>303</v>
      </c>
      <c r="DT93" t="s">
        <v>303</v>
      </c>
      <c r="DU93" t="s">
        <v>303</v>
      </c>
      <c r="DV93" t="s">
        <v>303</v>
      </c>
      <c r="DW93" t="s">
        <v>314</v>
      </c>
      <c r="DX93" t="s">
        <v>303</v>
      </c>
      <c r="DY93" t="s">
        <v>303</v>
      </c>
      <c r="DZ93" t="s">
        <v>303</v>
      </c>
      <c r="EA93" t="s">
        <v>303</v>
      </c>
      <c r="EB93" t="s">
        <v>303</v>
      </c>
      <c r="ED93" t="s">
        <v>307</v>
      </c>
      <c r="EE93" t="s">
        <v>307</v>
      </c>
      <c r="EG93" t="s">
        <v>359</v>
      </c>
      <c r="EJ93" t="s">
        <v>306</v>
      </c>
      <c r="EK93" t="s">
        <v>340</v>
      </c>
      <c r="EN93" t="s">
        <v>303</v>
      </c>
      <c r="EO93" t="s">
        <v>307</v>
      </c>
      <c r="EP93" t="s">
        <v>307</v>
      </c>
      <c r="EQ93" t="s">
        <v>307</v>
      </c>
      <c r="ER93" t="s">
        <v>307</v>
      </c>
      <c r="ES93" t="s">
        <v>307</v>
      </c>
      <c r="ET93" t="s">
        <v>307</v>
      </c>
      <c r="EU93" t="s">
        <v>307</v>
      </c>
      <c r="EV93" t="s">
        <v>307</v>
      </c>
      <c r="EW93" t="s">
        <v>307</v>
      </c>
      <c r="EX93" t="s">
        <v>306</v>
      </c>
      <c r="FV93" t="s">
        <v>303</v>
      </c>
      <c r="FW93" t="s">
        <v>303</v>
      </c>
      <c r="FX93" t="s">
        <v>303</v>
      </c>
      <c r="FY93" t="s">
        <v>303</v>
      </c>
      <c r="GF93" s="1">
        <v>39697</v>
      </c>
      <c r="GI93" t="s">
        <v>307</v>
      </c>
      <c r="GJ93" t="s">
        <v>307</v>
      </c>
      <c r="GQ93" t="s">
        <v>303</v>
      </c>
      <c r="GR93" t="s">
        <v>303</v>
      </c>
      <c r="GS93" t="s">
        <v>303</v>
      </c>
      <c r="GT93" t="s">
        <v>303</v>
      </c>
      <c r="GU93" t="s">
        <v>303</v>
      </c>
      <c r="GV93" t="s">
        <v>303</v>
      </c>
      <c r="GW93" t="s">
        <v>303</v>
      </c>
      <c r="GX93" t="s">
        <v>303</v>
      </c>
      <c r="GY93" t="s">
        <v>303</v>
      </c>
      <c r="HB93" t="s">
        <v>303</v>
      </c>
      <c r="HC93" t="s">
        <v>303</v>
      </c>
      <c r="HD93" t="s">
        <v>303</v>
      </c>
      <c r="HE93" t="s">
        <v>303</v>
      </c>
      <c r="HF93" t="s">
        <v>303</v>
      </c>
      <c r="HG93" t="s">
        <v>303</v>
      </c>
      <c r="HH93" t="s">
        <v>303</v>
      </c>
      <c r="HI93" t="s">
        <v>303</v>
      </c>
      <c r="HJ93" t="s">
        <v>303</v>
      </c>
      <c r="HM93" t="s">
        <v>303</v>
      </c>
      <c r="HN93" t="s">
        <v>303</v>
      </c>
      <c r="HO93" t="s">
        <v>303</v>
      </c>
      <c r="HP93" t="s">
        <v>303</v>
      </c>
      <c r="HQ93" t="s">
        <v>303</v>
      </c>
      <c r="HR93" t="s">
        <v>303</v>
      </c>
      <c r="HS93" t="s">
        <v>303</v>
      </c>
      <c r="HT93" t="s">
        <v>303</v>
      </c>
      <c r="HU93" t="s">
        <v>303</v>
      </c>
      <c r="HX93" t="s">
        <v>306</v>
      </c>
      <c r="HY93" t="s">
        <v>322</v>
      </c>
      <c r="HZ93" t="s">
        <v>335</v>
      </c>
      <c r="IA93" t="s">
        <v>303</v>
      </c>
      <c r="IB93" t="s">
        <v>303</v>
      </c>
      <c r="IC93" t="s">
        <v>303</v>
      </c>
      <c r="ID93" t="s">
        <v>303</v>
      </c>
      <c r="IE93" t="s">
        <v>303</v>
      </c>
      <c r="IF93" t="s">
        <v>303</v>
      </c>
      <c r="IG93" t="s">
        <v>303</v>
      </c>
      <c r="IH93" t="s">
        <v>303</v>
      </c>
      <c r="II93" t="s">
        <v>303</v>
      </c>
      <c r="IL93" t="s">
        <v>303</v>
      </c>
      <c r="IM93" t="s">
        <v>303</v>
      </c>
      <c r="IN93" t="s">
        <v>303</v>
      </c>
      <c r="IO93" t="s">
        <v>303</v>
      </c>
      <c r="IP93" t="s">
        <v>303</v>
      </c>
      <c r="IQ93" t="s">
        <v>303</v>
      </c>
      <c r="IR93" t="s">
        <v>303</v>
      </c>
      <c r="IS93" t="s">
        <v>303</v>
      </c>
      <c r="IT93" t="s">
        <v>303</v>
      </c>
      <c r="IU93" t="s">
        <v>303</v>
      </c>
      <c r="IV93" t="s">
        <v>303</v>
      </c>
      <c r="IW93" t="s">
        <v>303</v>
      </c>
      <c r="IX93" t="s">
        <v>303</v>
      </c>
      <c r="IY93" t="s">
        <v>303</v>
      </c>
      <c r="IZ93" t="s">
        <v>303</v>
      </c>
      <c r="JA93" t="s">
        <v>303</v>
      </c>
      <c r="JB93" t="s">
        <v>303</v>
      </c>
      <c r="JC93" t="s">
        <v>303</v>
      </c>
      <c r="JD93" t="s">
        <v>303</v>
      </c>
      <c r="JE93" t="s">
        <v>303</v>
      </c>
      <c r="JF93" t="s">
        <v>303</v>
      </c>
      <c r="JG93" t="s">
        <v>303</v>
      </c>
      <c r="JH93" t="s">
        <v>303</v>
      </c>
      <c r="JK93" t="s">
        <v>303</v>
      </c>
      <c r="JL93" t="s">
        <v>303</v>
      </c>
      <c r="JM93" t="s">
        <v>303</v>
      </c>
      <c r="JN93" t="s">
        <v>303</v>
      </c>
      <c r="JO93" t="s">
        <v>303</v>
      </c>
      <c r="JP93" t="s">
        <v>303</v>
      </c>
      <c r="JQ93" t="s">
        <v>303</v>
      </c>
      <c r="JR93" t="s">
        <v>303</v>
      </c>
      <c r="JS93" t="s">
        <v>303</v>
      </c>
      <c r="JT93" t="s">
        <v>303</v>
      </c>
      <c r="JU93" t="s">
        <v>303</v>
      </c>
      <c r="JV93" t="s">
        <v>303</v>
      </c>
      <c r="JW93" t="s">
        <v>303</v>
      </c>
      <c r="JX93" t="s">
        <v>303</v>
      </c>
      <c r="JY93" t="s">
        <v>303</v>
      </c>
      <c r="JZ93" t="s">
        <v>303</v>
      </c>
      <c r="KA93" t="s">
        <v>303</v>
      </c>
      <c r="KB93" t="s">
        <v>303</v>
      </c>
      <c r="KC93" t="s">
        <v>303</v>
      </c>
      <c r="KD93" t="s">
        <v>303</v>
      </c>
      <c r="KE93" t="s">
        <v>303</v>
      </c>
      <c r="KF93" t="s">
        <v>303</v>
      </c>
      <c r="KG93" t="s">
        <v>303</v>
      </c>
      <c r="KJ93" t="s">
        <v>303</v>
      </c>
      <c r="KK93" t="s">
        <v>303</v>
      </c>
      <c r="KL93" t="s">
        <v>303</v>
      </c>
      <c r="KM93" t="s">
        <v>303</v>
      </c>
      <c r="KN93" t="s">
        <v>303</v>
      </c>
      <c r="KO93" t="s">
        <v>303</v>
      </c>
      <c r="KP93" t="s">
        <v>303</v>
      </c>
      <c r="KQ93" t="s">
        <v>303</v>
      </c>
      <c r="KR93" t="s">
        <v>303</v>
      </c>
      <c r="KS93" t="s">
        <v>303</v>
      </c>
      <c r="KT93" t="s">
        <v>303</v>
      </c>
      <c r="KU93" t="s">
        <v>303</v>
      </c>
      <c r="KV93" t="s">
        <v>303</v>
      </c>
      <c r="KW93" t="s">
        <v>303</v>
      </c>
      <c r="KX93" t="s">
        <v>307</v>
      </c>
      <c r="LB93" t="s">
        <v>307</v>
      </c>
      <c r="LI93" t="s">
        <v>303</v>
      </c>
      <c r="LJ93" t="s">
        <v>303</v>
      </c>
      <c r="LK93" t="s">
        <v>303</v>
      </c>
      <c r="LL93" t="s">
        <v>303</v>
      </c>
      <c r="LM93" t="s">
        <v>303</v>
      </c>
      <c r="LN93" t="s">
        <v>303</v>
      </c>
      <c r="LO93" t="s">
        <v>303</v>
      </c>
      <c r="LP93" t="s">
        <v>303</v>
      </c>
      <c r="LQ93" t="s">
        <v>303</v>
      </c>
      <c r="LT93" t="s">
        <v>303</v>
      </c>
      <c r="LU93" t="s">
        <v>303</v>
      </c>
      <c r="LV93" t="s">
        <v>303</v>
      </c>
      <c r="LW93" t="s">
        <v>303</v>
      </c>
      <c r="LX93" t="s">
        <v>303</v>
      </c>
      <c r="LY93" t="s">
        <v>303</v>
      </c>
      <c r="LZ93" t="s">
        <v>303</v>
      </c>
      <c r="MA93" t="s">
        <v>303</v>
      </c>
      <c r="MB93" t="s">
        <v>303</v>
      </c>
      <c r="ME93" t="s">
        <v>307</v>
      </c>
      <c r="MF93" t="s">
        <v>303</v>
      </c>
      <c r="MG93" t="s">
        <v>303</v>
      </c>
      <c r="MH93" t="s">
        <v>303</v>
      </c>
      <c r="MI93" t="s">
        <v>303</v>
      </c>
      <c r="MJ93" t="s">
        <v>303</v>
      </c>
      <c r="MK93" t="s">
        <v>303</v>
      </c>
      <c r="ML93" t="s">
        <v>303</v>
      </c>
      <c r="MM93" t="s">
        <v>303</v>
      </c>
      <c r="MO93" t="s">
        <v>303</v>
      </c>
      <c r="MP93" t="s">
        <v>303</v>
      </c>
      <c r="MQ93" t="s">
        <v>303</v>
      </c>
      <c r="MR93" t="s">
        <v>303</v>
      </c>
      <c r="MS93" t="s">
        <v>303</v>
      </c>
      <c r="MU93" t="s">
        <v>307</v>
      </c>
      <c r="MV93" t="s">
        <v>303</v>
      </c>
      <c r="MW93" t="s">
        <v>303</v>
      </c>
      <c r="MX93" t="s">
        <v>303</v>
      </c>
      <c r="MY93" t="s">
        <v>303</v>
      </c>
      <c r="MZ93" t="s">
        <v>303</v>
      </c>
      <c r="NA93" t="s">
        <v>303</v>
      </c>
      <c r="NB93" t="s">
        <v>303</v>
      </c>
      <c r="NC93" t="s">
        <v>303</v>
      </c>
      <c r="NE93" t="s">
        <v>303</v>
      </c>
      <c r="NF93" t="s">
        <v>303</v>
      </c>
      <c r="NG93" t="s">
        <v>303</v>
      </c>
      <c r="NH93" t="s">
        <v>303</v>
      </c>
      <c r="NJ93" t="s">
        <v>325</v>
      </c>
    </row>
    <row r="94" spans="1:374" x14ac:dyDescent="0.25">
      <c r="A94">
        <v>3166.1</v>
      </c>
      <c r="B94" s="1">
        <v>39694</v>
      </c>
      <c r="C94" s="1">
        <v>39945</v>
      </c>
      <c r="D94">
        <v>8</v>
      </c>
      <c r="E94">
        <v>0.67</v>
      </c>
      <c r="F94" t="s">
        <v>337</v>
      </c>
      <c r="H94" t="s">
        <v>338</v>
      </c>
      <c r="I94" t="s">
        <v>28</v>
      </c>
      <c r="J94" t="s">
        <v>301</v>
      </c>
      <c r="K94" t="s">
        <v>302</v>
      </c>
      <c r="M94" t="s">
        <v>303</v>
      </c>
      <c r="N94" t="s">
        <v>303</v>
      </c>
      <c r="O94" t="s">
        <v>303</v>
      </c>
      <c r="P94" t="s">
        <v>303</v>
      </c>
      <c r="Q94" t="s">
        <v>303</v>
      </c>
      <c r="R94" t="s">
        <v>303</v>
      </c>
      <c r="T94" t="s">
        <v>304</v>
      </c>
      <c r="U94" t="s">
        <v>305</v>
      </c>
      <c r="W94" t="s">
        <v>306</v>
      </c>
      <c r="X94" t="s">
        <v>307</v>
      </c>
      <c r="AA94" t="s">
        <v>308</v>
      </c>
      <c r="AC94" t="s">
        <v>350</v>
      </c>
      <c r="AE94" t="s">
        <v>328</v>
      </c>
      <c r="AF94" t="s">
        <v>310</v>
      </c>
      <c r="AH94" t="s">
        <v>307</v>
      </c>
      <c r="AR94">
        <v>10</v>
      </c>
      <c r="AS94">
        <v>73</v>
      </c>
      <c r="AT94" t="s">
        <v>306</v>
      </c>
      <c r="AV94" t="s">
        <v>311</v>
      </c>
      <c r="AW94">
        <v>45</v>
      </c>
      <c r="AX94">
        <v>56</v>
      </c>
      <c r="AY94" t="s">
        <v>306</v>
      </c>
      <c r="AZ94" t="s">
        <v>313</v>
      </c>
      <c r="BA94" t="s">
        <v>303</v>
      </c>
      <c r="BB94" t="s">
        <v>303</v>
      </c>
      <c r="BC94" t="s">
        <v>303</v>
      </c>
      <c r="BD94" t="s">
        <v>303</v>
      </c>
      <c r="BE94" t="s">
        <v>303</v>
      </c>
      <c r="BF94" t="s">
        <v>303</v>
      </c>
      <c r="BG94" t="s">
        <v>303</v>
      </c>
      <c r="BH94" t="s">
        <v>303</v>
      </c>
      <c r="BI94" t="s">
        <v>303</v>
      </c>
      <c r="BJ94" t="s">
        <v>303</v>
      </c>
      <c r="BK94" t="s">
        <v>303</v>
      </c>
      <c r="BL94" t="s">
        <v>303</v>
      </c>
      <c r="BM94" t="s">
        <v>303</v>
      </c>
      <c r="BN94" t="s">
        <v>314</v>
      </c>
      <c r="BO94" t="s">
        <v>303</v>
      </c>
      <c r="BP94" t="s">
        <v>303</v>
      </c>
      <c r="BQ94" t="s">
        <v>303</v>
      </c>
      <c r="BR94" t="s">
        <v>303</v>
      </c>
      <c r="BS94" t="s">
        <v>303</v>
      </c>
      <c r="BT94" t="s">
        <v>303</v>
      </c>
      <c r="BU94" t="s">
        <v>303</v>
      </c>
      <c r="BV94" t="s">
        <v>303</v>
      </c>
      <c r="BW94" t="s">
        <v>303</v>
      </c>
      <c r="BX94" t="s">
        <v>303</v>
      </c>
      <c r="BY94" t="s">
        <v>303</v>
      </c>
      <c r="BZ94" t="s">
        <v>303</v>
      </c>
      <c r="CA94" t="s">
        <v>303</v>
      </c>
      <c r="CB94" t="s">
        <v>314</v>
      </c>
      <c r="CD94" t="s">
        <v>307</v>
      </c>
      <c r="CE94" t="s">
        <v>306</v>
      </c>
      <c r="CF94" t="s">
        <v>307</v>
      </c>
      <c r="CG94" t="s">
        <v>307</v>
      </c>
      <c r="CH94" t="s">
        <v>307</v>
      </c>
      <c r="CI94" t="s">
        <v>307</v>
      </c>
      <c r="CJ94" t="s">
        <v>307</v>
      </c>
      <c r="CK94" t="s">
        <v>307</v>
      </c>
      <c r="CL94" t="s">
        <v>307</v>
      </c>
      <c r="CM94" t="s">
        <v>307</v>
      </c>
      <c r="CN94" t="s">
        <v>307</v>
      </c>
      <c r="CO94" t="s">
        <v>307</v>
      </c>
      <c r="CP94" t="s">
        <v>307</v>
      </c>
      <c r="CQ94" t="s">
        <v>307</v>
      </c>
      <c r="CR94" t="s">
        <v>306</v>
      </c>
      <c r="CS94" t="s">
        <v>306</v>
      </c>
      <c r="CT94" t="s">
        <v>303</v>
      </c>
      <c r="CU94" t="s">
        <v>303</v>
      </c>
      <c r="CV94" t="s">
        <v>303</v>
      </c>
      <c r="CW94" t="s">
        <v>303</v>
      </c>
      <c r="CZ94" t="s">
        <v>448</v>
      </c>
      <c r="DA94" t="s">
        <v>303</v>
      </c>
      <c r="DB94" t="s">
        <v>303</v>
      </c>
      <c r="DC94" t="s">
        <v>314</v>
      </c>
      <c r="DD94" t="s">
        <v>303</v>
      </c>
      <c r="DE94" t="s">
        <v>314</v>
      </c>
      <c r="DF94" t="s">
        <v>303</v>
      </c>
      <c r="DG94" t="s">
        <v>306</v>
      </c>
      <c r="DH94" t="s">
        <v>307</v>
      </c>
      <c r="DK94" t="s">
        <v>316</v>
      </c>
      <c r="DL94" t="s">
        <v>317</v>
      </c>
      <c r="DM94" t="s">
        <v>318</v>
      </c>
      <c r="DO94" t="s">
        <v>303</v>
      </c>
      <c r="DP94" t="s">
        <v>303</v>
      </c>
      <c r="DQ94" t="s">
        <v>303</v>
      </c>
      <c r="DR94" t="s">
        <v>303</v>
      </c>
      <c r="DS94" t="s">
        <v>303</v>
      </c>
      <c r="DT94" t="s">
        <v>303</v>
      </c>
      <c r="DU94" t="s">
        <v>303</v>
      </c>
      <c r="DV94" t="s">
        <v>303</v>
      </c>
      <c r="DW94" t="s">
        <v>314</v>
      </c>
      <c r="DX94" t="s">
        <v>303</v>
      </c>
      <c r="DY94" t="s">
        <v>303</v>
      </c>
      <c r="DZ94" t="s">
        <v>303</v>
      </c>
      <c r="EA94" t="s">
        <v>303</v>
      </c>
      <c r="EB94" t="s">
        <v>303</v>
      </c>
      <c r="ED94" t="s">
        <v>307</v>
      </c>
      <c r="EE94" t="s">
        <v>307</v>
      </c>
      <c r="EG94" t="s">
        <v>359</v>
      </c>
      <c r="EJ94" t="s">
        <v>306</v>
      </c>
      <c r="EK94" t="s">
        <v>340</v>
      </c>
      <c r="EN94" t="s">
        <v>303</v>
      </c>
      <c r="EO94" t="s">
        <v>307</v>
      </c>
      <c r="EP94" t="s">
        <v>307</v>
      </c>
      <c r="EQ94" t="s">
        <v>307</v>
      </c>
      <c r="ER94" t="s">
        <v>307</v>
      </c>
      <c r="ES94" t="s">
        <v>307</v>
      </c>
      <c r="ET94" t="s">
        <v>307</v>
      </c>
      <c r="EU94" t="s">
        <v>307</v>
      </c>
      <c r="EV94" t="s">
        <v>307</v>
      </c>
      <c r="EW94" t="s">
        <v>307</v>
      </c>
      <c r="EX94" t="s">
        <v>306</v>
      </c>
      <c r="FV94" t="s">
        <v>303</v>
      </c>
      <c r="FW94" t="s">
        <v>303</v>
      </c>
      <c r="FX94" t="s">
        <v>303</v>
      </c>
      <c r="FY94" t="s">
        <v>303</v>
      </c>
      <c r="GF94" s="1">
        <v>39697</v>
      </c>
      <c r="GI94" t="s">
        <v>307</v>
      </c>
      <c r="GJ94" t="s">
        <v>307</v>
      </c>
      <c r="GQ94" t="s">
        <v>303</v>
      </c>
      <c r="GR94" t="s">
        <v>303</v>
      </c>
      <c r="GS94" t="s">
        <v>303</v>
      </c>
      <c r="GT94" t="s">
        <v>303</v>
      </c>
      <c r="GU94" t="s">
        <v>303</v>
      </c>
      <c r="GV94" t="s">
        <v>303</v>
      </c>
      <c r="GW94" t="s">
        <v>303</v>
      </c>
      <c r="GX94" t="s">
        <v>303</v>
      </c>
      <c r="GY94" t="s">
        <v>303</v>
      </c>
      <c r="HB94" t="s">
        <v>303</v>
      </c>
      <c r="HC94" t="s">
        <v>303</v>
      </c>
      <c r="HD94" t="s">
        <v>303</v>
      </c>
      <c r="HE94" t="s">
        <v>303</v>
      </c>
      <c r="HF94" t="s">
        <v>303</v>
      </c>
      <c r="HG94" t="s">
        <v>303</v>
      </c>
      <c r="HH94" t="s">
        <v>303</v>
      </c>
      <c r="HI94" t="s">
        <v>303</v>
      </c>
      <c r="HJ94" t="s">
        <v>303</v>
      </c>
      <c r="HM94" t="s">
        <v>303</v>
      </c>
      <c r="HN94" t="s">
        <v>303</v>
      </c>
      <c r="HO94" t="s">
        <v>303</v>
      </c>
      <c r="HP94" t="s">
        <v>303</v>
      </c>
      <c r="HQ94" t="s">
        <v>303</v>
      </c>
      <c r="HR94" t="s">
        <v>303</v>
      </c>
      <c r="HS94" t="s">
        <v>303</v>
      </c>
      <c r="HT94" t="s">
        <v>303</v>
      </c>
      <c r="HU94" t="s">
        <v>303</v>
      </c>
      <c r="HX94" t="s">
        <v>306</v>
      </c>
      <c r="HY94" t="s">
        <v>322</v>
      </c>
      <c r="HZ94" t="s">
        <v>323</v>
      </c>
      <c r="IA94" t="s">
        <v>314</v>
      </c>
      <c r="IB94" t="s">
        <v>303</v>
      </c>
      <c r="IC94" t="s">
        <v>303</v>
      </c>
      <c r="ID94" t="s">
        <v>303</v>
      </c>
      <c r="IE94" t="s">
        <v>303</v>
      </c>
      <c r="IF94" t="s">
        <v>303</v>
      </c>
      <c r="IG94" t="s">
        <v>303</v>
      </c>
      <c r="IH94" t="s">
        <v>303</v>
      </c>
      <c r="II94" t="s">
        <v>303</v>
      </c>
      <c r="IK94" t="s">
        <v>324</v>
      </c>
      <c r="IL94" t="s">
        <v>314</v>
      </c>
      <c r="IM94" t="s">
        <v>303</v>
      </c>
      <c r="IN94" t="s">
        <v>314</v>
      </c>
      <c r="IO94" t="s">
        <v>303</v>
      </c>
      <c r="IP94" t="s">
        <v>303</v>
      </c>
      <c r="IQ94" t="s">
        <v>314</v>
      </c>
      <c r="IR94" t="s">
        <v>303</v>
      </c>
      <c r="IS94" t="s">
        <v>303</v>
      </c>
      <c r="IT94" t="s">
        <v>303</v>
      </c>
      <c r="IU94" t="s">
        <v>314</v>
      </c>
      <c r="IV94" t="s">
        <v>303</v>
      </c>
      <c r="IW94" t="s">
        <v>303</v>
      </c>
      <c r="IX94" t="s">
        <v>303</v>
      </c>
      <c r="IY94" t="s">
        <v>303</v>
      </c>
      <c r="IZ94" t="s">
        <v>303</v>
      </c>
      <c r="JA94" t="s">
        <v>303</v>
      </c>
      <c r="JB94" t="s">
        <v>303</v>
      </c>
      <c r="JC94" t="s">
        <v>303</v>
      </c>
      <c r="JD94" t="s">
        <v>303</v>
      </c>
      <c r="JE94" t="s">
        <v>303</v>
      </c>
      <c r="JF94" t="s">
        <v>303</v>
      </c>
      <c r="JG94" t="s">
        <v>303</v>
      </c>
      <c r="JH94" t="s">
        <v>303</v>
      </c>
      <c r="JK94" t="s">
        <v>303</v>
      </c>
      <c r="JL94" t="s">
        <v>303</v>
      </c>
      <c r="JM94" t="s">
        <v>303</v>
      </c>
      <c r="JN94" t="s">
        <v>303</v>
      </c>
      <c r="JO94" t="s">
        <v>303</v>
      </c>
      <c r="JP94" t="s">
        <v>303</v>
      </c>
      <c r="JQ94" t="s">
        <v>303</v>
      </c>
      <c r="JR94" t="s">
        <v>303</v>
      </c>
      <c r="JS94" t="s">
        <v>303</v>
      </c>
      <c r="JT94" t="s">
        <v>303</v>
      </c>
      <c r="JU94" t="s">
        <v>303</v>
      </c>
      <c r="JV94" t="s">
        <v>303</v>
      </c>
      <c r="JW94" t="s">
        <v>303</v>
      </c>
      <c r="JX94" t="s">
        <v>303</v>
      </c>
      <c r="JY94" t="s">
        <v>303</v>
      </c>
      <c r="JZ94" t="s">
        <v>303</v>
      </c>
      <c r="KA94" t="s">
        <v>303</v>
      </c>
      <c r="KB94" t="s">
        <v>303</v>
      </c>
      <c r="KC94" t="s">
        <v>303</v>
      </c>
      <c r="KD94" t="s">
        <v>303</v>
      </c>
      <c r="KE94" t="s">
        <v>303</v>
      </c>
      <c r="KF94" t="s">
        <v>303</v>
      </c>
      <c r="KG94" t="s">
        <v>303</v>
      </c>
      <c r="KJ94" t="s">
        <v>303</v>
      </c>
      <c r="KK94" t="s">
        <v>303</v>
      </c>
      <c r="KL94" t="s">
        <v>303</v>
      </c>
      <c r="KM94" t="s">
        <v>303</v>
      </c>
      <c r="KN94" t="s">
        <v>303</v>
      </c>
      <c r="KO94" t="s">
        <v>303</v>
      </c>
      <c r="KP94" t="s">
        <v>303</v>
      </c>
      <c r="KQ94" t="s">
        <v>303</v>
      </c>
      <c r="KR94" t="s">
        <v>303</v>
      </c>
      <c r="KS94" t="s">
        <v>303</v>
      </c>
      <c r="KT94" t="s">
        <v>303</v>
      </c>
      <c r="KU94" t="s">
        <v>303</v>
      </c>
      <c r="KV94" t="s">
        <v>303</v>
      </c>
      <c r="KW94" t="s">
        <v>303</v>
      </c>
      <c r="KX94" t="s">
        <v>307</v>
      </c>
      <c r="LB94" t="s">
        <v>307</v>
      </c>
      <c r="LI94" t="s">
        <v>303</v>
      </c>
      <c r="LJ94" t="s">
        <v>303</v>
      </c>
      <c r="LK94" t="s">
        <v>303</v>
      </c>
      <c r="LL94" t="s">
        <v>303</v>
      </c>
      <c r="LM94" t="s">
        <v>303</v>
      </c>
      <c r="LN94" t="s">
        <v>303</v>
      </c>
      <c r="LO94" t="s">
        <v>303</v>
      </c>
      <c r="LP94" t="s">
        <v>303</v>
      </c>
      <c r="LQ94" t="s">
        <v>303</v>
      </c>
      <c r="LT94" t="s">
        <v>303</v>
      </c>
      <c r="LU94" t="s">
        <v>303</v>
      </c>
      <c r="LV94" t="s">
        <v>303</v>
      </c>
      <c r="LW94" t="s">
        <v>303</v>
      </c>
      <c r="LX94" t="s">
        <v>303</v>
      </c>
      <c r="LY94" t="s">
        <v>303</v>
      </c>
      <c r="LZ94" t="s">
        <v>303</v>
      </c>
      <c r="MA94" t="s">
        <v>303</v>
      </c>
      <c r="MB94" t="s">
        <v>303</v>
      </c>
      <c r="ME94" t="s">
        <v>307</v>
      </c>
      <c r="MF94" t="s">
        <v>303</v>
      </c>
      <c r="MG94" t="s">
        <v>303</v>
      </c>
      <c r="MH94" t="s">
        <v>303</v>
      </c>
      <c r="MI94" t="s">
        <v>303</v>
      </c>
      <c r="MJ94" t="s">
        <v>303</v>
      </c>
      <c r="MK94" t="s">
        <v>303</v>
      </c>
      <c r="ML94" t="s">
        <v>303</v>
      </c>
      <c r="MM94" t="s">
        <v>303</v>
      </c>
      <c r="MO94" t="s">
        <v>303</v>
      </c>
      <c r="MP94" t="s">
        <v>303</v>
      </c>
      <c r="MQ94" t="s">
        <v>303</v>
      </c>
      <c r="MR94" t="s">
        <v>303</v>
      </c>
      <c r="MS94" t="s">
        <v>303</v>
      </c>
      <c r="MU94" t="s">
        <v>307</v>
      </c>
      <c r="MV94" t="s">
        <v>303</v>
      </c>
      <c r="MW94" t="s">
        <v>303</v>
      </c>
      <c r="MX94" t="s">
        <v>303</v>
      </c>
      <c r="MY94" t="s">
        <v>303</v>
      </c>
      <c r="MZ94" t="s">
        <v>303</v>
      </c>
      <c r="NA94" t="s">
        <v>303</v>
      </c>
      <c r="NB94" t="s">
        <v>303</v>
      </c>
      <c r="NC94" t="s">
        <v>303</v>
      </c>
      <c r="NE94" t="s">
        <v>303</v>
      </c>
      <c r="NF94" t="s">
        <v>303</v>
      </c>
      <c r="NG94" t="s">
        <v>303</v>
      </c>
      <c r="NH94" t="s">
        <v>303</v>
      </c>
      <c r="NJ94" t="s">
        <v>325</v>
      </c>
    </row>
    <row r="95" spans="1:374" x14ac:dyDescent="0.25">
      <c r="A95">
        <v>3171</v>
      </c>
      <c r="B95" s="1">
        <v>34080</v>
      </c>
      <c r="C95" s="1">
        <v>40099</v>
      </c>
      <c r="D95">
        <v>198</v>
      </c>
      <c r="E95">
        <v>16.5</v>
      </c>
      <c r="F95" t="s">
        <v>297</v>
      </c>
      <c r="G95" t="s">
        <v>378</v>
      </c>
      <c r="H95" t="s">
        <v>299</v>
      </c>
      <c r="I95" t="s">
        <v>300</v>
      </c>
      <c r="J95" t="s">
        <v>301</v>
      </c>
      <c r="K95" t="s">
        <v>302</v>
      </c>
      <c r="M95" t="s">
        <v>303</v>
      </c>
      <c r="N95" t="s">
        <v>303</v>
      </c>
      <c r="O95" t="s">
        <v>303</v>
      </c>
      <c r="P95" t="s">
        <v>303</v>
      </c>
      <c r="Q95" t="s">
        <v>303</v>
      </c>
      <c r="R95" t="s">
        <v>303</v>
      </c>
      <c r="T95" t="s">
        <v>304</v>
      </c>
      <c r="U95" t="s">
        <v>305</v>
      </c>
      <c r="W95" t="s">
        <v>306</v>
      </c>
      <c r="X95" t="s">
        <v>307</v>
      </c>
      <c r="AA95" t="s">
        <v>308</v>
      </c>
      <c r="AC95" t="s">
        <v>309</v>
      </c>
      <c r="AF95" t="s">
        <v>310</v>
      </c>
      <c r="AH95" t="s">
        <v>307</v>
      </c>
      <c r="AR95">
        <v>29</v>
      </c>
      <c r="AS95">
        <v>200</v>
      </c>
      <c r="AT95" t="s">
        <v>307</v>
      </c>
      <c r="AV95" t="s">
        <v>311</v>
      </c>
      <c r="AX95">
        <v>75</v>
      </c>
      <c r="AY95" t="s">
        <v>306</v>
      </c>
      <c r="AZ95" t="s">
        <v>313</v>
      </c>
      <c r="BA95" t="s">
        <v>303</v>
      </c>
      <c r="BB95" t="s">
        <v>303</v>
      </c>
      <c r="BC95" t="s">
        <v>303</v>
      </c>
      <c r="BD95" t="s">
        <v>303</v>
      </c>
      <c r="BE95" t="s">
        <v>303</v>
      </c>
      <c r="BF95" t="s">
        <v>303</v>
      </c>
      <c r="BG95" t="s">
        <v>303</v>
      </c>
      <c r="BH95" t="s">
        <v>303</v>
      </c>
      <c r="BI95" t="s">
        <v>303</v>
      </c>
      <c r="BJ95" t="s">
        <v>303</v>
      </c>
      <c r="BK95" t="s">
        <v>303</v>
      </c>
      <c r="BL95" t="s">
        <v>303</v>
      </c>
      <c r="BM95" t="s">
        <v>303</v>
      </c>
      <c r="BN95" t="s">
        <v>314</v>
      </c>
      <c r="BO95" t="s">
        <v>303</v>
      </c>
      <c r="BP95" t="s">
        <v>303</v>
      </c>
      <c r="BQ95" t="s">
        <v>303</v>
      </c>
      <c r="BR95" t="s">
        <v>303</v>
      </c>
      <c r="BS95" t="s">
        <v>303</v>
      </c>
      <c r="BT95" t="s">
        <v>303</v>
      </c>
      <c r="BU95" t="s">
        <v>303</v>
      </c>
      <c r="BV95" t="s">
        <v>303</v>
      </c>
      <c r="BW95" t="s">
        <v>314</v>
      </c>
      <c r="BX95" t="s">
        <v>303</v>
      </c>
      <c r="BY95" t="s">
        <v>303</v>
      </c>
      <c r="BZ95" t="s">
        <v>303</v>
      </c>
      <c r="CA95" t="s">
        <v>303</v>
      </c>
      <c r="CB95" t="s">
        <v>303</v>
      </c>
      <c r="CD95" t="s">
        <v>307</v>
      </c>
      <c r="CE95" t="s">
        <v>306</v>
      </c>
      <c r="CF95" t="s">
        <v>307</v>
      </c>
      <c r="CG95" t="s">
        <v>307</v>
      </c>
      <c r="CH95" t="s">
        <v>307</v>
      </c>
      <c r="CI95" t="s">
        <v>307</v>
      </c>
      <c r="CJ95" t="s">
        <v>307</v>
      </c>
      <c r="CK95" t="s">
        <v>307</v>
      </c>
      <c r="CL95" t="s">
        <v>307</v>
      </c>
      <c r="CM95" t="s">
        <v>307</v>
      </c>
      <c r="CN95" t="s">
        <v>306</v>
      </c>
      <c r="CO95" t="s">
        <v>307</v>
      </c>
      <c r="CP95" t="s">
        <v>307</v>
      </c>
      <c r="CQ95" t="s">
        <v>307</v>
      </c>
      <c r="CR95" t="s">
        <v>306</v>
      </c>
      <c r="CS95" t="s">
        <v>307</v>
      </c>
      <c r="CT95" t="s">
        <v>303</v>
      </c>
      <c r="CU95" t="s">
        <v>303</v>
      </c>
      <c r="CV95" t="s">
        <v>303</v>
      </c>
      <c r="CW95" t="s">
        <v>303</v>
      </c>
      <c r="DA95" t="s">
        <v>303</v>
      </c>
      <c r="DB95" t="s">
        <v>303</v>
      </c>
      <c r="DC95" t="s">
        <v>314</v>
      </c>
      <c r="DD95" t="s">
        <v>303</v>
      </c>
      <c r="DE95" t="s">
        <v>314</v>
      </c>
      <c r="DF95" t="s">
        <v>303</v>
      </c>
      <c r="DG95" t="s">
        <v>306</v>
      </c>
      <c r="DH95" t="s">
        <v>307</v>
      </c>
      <c r="DK95" t="s">
        <v>316</v>
      </c>
      <c r="DL95" t="s">
        <v>317</v>
      </c>
      <c r="DM95" t="s">
        <v>318</v>
      </c>
      <c r="DO95" t="s">
        <v>314</v>
      </c>
      <c r="DP95" t="s">
        <v>303</v>
      </c>
      <c r="DQ95" t="s">
        <v>303</v>
      </c>
      <c r="DR95" t="s">
        <v>303</v>
      </c>
      <c r="DS95" t="s">
        <v>303</v>
      </c>
      <c r="DT95" t="s">
        <v>303</v>
      </c>
      <c r="DU95" t="s">
        <v>303</v>
      </c>
      <c r="DV95" t="s">
        <v>303</v>
      </c>
      <c r="DW95" t="s">
        <v>314</v>
      </c>
      <c r="DX95" t="s">
        <v>303</v>
      </c>
      <c r="DY95" t="s">
        <v>303</v>
      </c>
      <c r="DZ95" t="s">
        <v>303</v>
      </c>
      <c r="EA95" t="s">
        <v>303</v>
      </c>
      <c r="EB95" t="s">
        <v>303</v>
      </c>
      <c r="ED95" t="s">
        <v>307</v>
      </c>
      <c r="EE95" t="s">
        <v>307</v>
      </c>
      <c r="EG95" t="s">
        <v>307</v>
      </c>
      <c r="EJ95" t="s">
        <v>306</v>
      </c>
      <c r="EK95" t="s">
        <v>361</v>
      </c>
      <c r="EL95" t="s">
        <v>342</v>
      </c>
      <c r="EM95" t="s">
        <v>307</v>
      </c>
      <c r="EN95" t="s">
        <v>303</v>
      </c>
      <c r="EO95" t="s">
        <v>307</v>
      </c>
      <c r="EP95" t="s">
        <v>307</v>
      </c>
      <c r="EQ95" t="s">
        <v>307</v>
      </c>
      <c r="ER95" t="s">
        <v>307</v>
      </c>
      <c r="ES95" t="s">
        <v>307</v>
      </c>
      <c r="ET95" t="s">
        <v>307</v>
      </c>
      <c r="EU95" t="s">
        <v>307</v>
      </c>
      <c r="EV95" t="s">
        <v>307</v>
      </c>
      <c r="EW95" t="s">
        <v>307</v>
      </c>
      <c r="EX95" t="s">
        <v>306</v>
      </c>
      <c r="FV95" t="s">
        <v>303</v>
      </c>
      <c r="FW95" t="s">
        <v>303</v>
      </c>
      <c r="FX95" t="s">
        <v>303</v>
      </c>
      <c r="FY95" t="s">
        <v>303</v>
      </c>
      <c r="GF95" s="1">
        <v>39569</v>
      </c>
      <c r="GI95" t="s">
        <v>306</v>
      </c>
      <c r="GJ95" t="s">
        <v>307</v>
      </c>
      <c r="GQ95" t="s">
        <v>303</v>
      </c>
      <c r="GR95" t="s">
        <v>303</v>
      </c>
      <c r="GS95" t="s">
        <v>303</v>
      </c>
      <c r="GT95" t="s">
        <v>303</v>
      </c>
      <c r="GU95" t="s">
        <v>303</v>
      </c>
      <c r="GV95" t="s">
        <v>303</v>
      </c>
      <c r="GW95" t="s">
        <v>303</v>
      </c>
      <c r="GX95" t="s">
        <v>303</v>
      </c>
      <c r="GY95" t="s">
        <v>303</v>
      </c>
      <c r="HB95" t="s">
        <v>303</v>
      </c>
      <c r="HC95" t="s">
        <v>303</v>
      </c>
      <c r="HD95" t="s">
        <v>303</v>
      </c>
      <c r="HE95" t="s">
        <v>303</v>
      </c>
      <c r="HF95" t="s">
        <v>303</v>
      </c>
      <c r="HG95" t="s">
        <v>303</v>
      </c>
      <c r="HH95" t="s">
        <v>303</v>
      </c>
      <c r="HI95" t="s">
        <v>303</v>
      </c>
      <c r="HJ95" t="s">
        <v>303</v>
      </c>
      <c r="HM95" t="s">
        <v>303</v>
      </c>
      <c r="HN95" t="s">
        <v>303</v>
      </c>
      <c r="HO95" t="s">
        <v>303</v>
      </c>
      <c r="HP95" t="s">
        <v>303</v>
      </c>
      <c r="HQ95" t="s">
        <v>303</v>
      </c>
      <c r="HR95" t="s">
        <v>303</v>
      </c>
      <c r="HS95" t="s">
        <v>303</v>
      </c>
      <c r="HT95" t="s">
        <v>303</v>
      </c>
      <c r="HU95" t="s">
        <v>303</v>
      </c>
      <c r="HX95" t="s">
        <v>306</v>
      </c>
      <c r="HY95" t="s">
        <v>322</v>
      </c>
      <c r="HZ95" t="s">
        <v>323</v>
      </c>
      <c r="IA95" t="s">
        <v>314</v>
      </c>
      <c r="IB95" t="s">
        <v>303</v>
      </c>
      <c r="IC95" t="s">
        <v>303</v>
      </c>
      <c r="ID95" t="s">
        <v>303</v>
      </c>
      <c r="IE95" t="s">
        <v>303</v>
      </c>
      <c r="IF95" t="s">
        <v>303</v>
      </c>
      <c r="IG95" t="s">
        <v>303</v>
      </c>
      <c r="IH95" t="s">
        <v>303</v>
      </c>
      <c r="II95" t="s">
        <v>303</v>
      </c>
      <c r="IK95" t="s">
        <v>324</v>
      </c>
      <c r="IL95" t="s">
        <v>303</v>
      </c>
      <c r="IM95" t="s">
        <v>303</v>
      </c>
      <c r="IN95" t="s">
        <v>303</v>
      </c>
      <c r="IO95" t="s">
        <v>303</v>
      </c>
      <c r="IP95" t="s">
        <v>303</v>
      </c>
      <c r="IQ95" t="s">
        <v>303</v>
      </c>
      <c r="IR95" t="s">
        <v>303</v>
      </c>
      <c r="IS95" t="s">
        <v>303</v>
      </c>
      <c r="IT95" t="s">
        <v>303</v>
      </c>
      <c r="IU95" t="s">
        <v>303</v>
      </c>
      <c r="IV95" t="s">
        <v>303</v>
      </c>
      <c r="IW95" t="s">
        <v>303</v>
      </c>
      <c r="IX95" t="s">
        <v>303</v>
      </c>
      <c r="IY95" t="s">
        <v>303</v>
      </c>
      <c r="IZ95" t="s">
        <v>303</v>
      </c>
      <c r="JA95" t="s">
        <v>303</v>
      </c>
      <c r="JB95" t="s">
        <v>303</v>
      </c>
      <c r="JC95" t="s">
        <v>303</v>
      </c>
      <c r="JD95" t="s">
        <v>303</v>
      </c>
      <c r="JE95" t="s">
        <v>303</v>
      </c>
      <c r="JF95" t="s">
        <v>303</v>
      </c>
      <c r="JG95" t="s">
        <v>303</v>
      </c>
      <c r="JH95" t="s">
        <v>303</v>
      </c>
      <c r="JK95" t="s">
        <v>303</v>
      </c>
      <c r="JL95" t="s">
        <v>303</v>
      </c>
      <c r="JM95" t="s">
        <v>303</v>
      </c>
      <c r="JN95" t="s">
        <v>303</v>
      </c>
      <c r="JO95" t="s">
        <v>303</v>
      </c>
      <c r="JP95" t="s">
        <v>303</v>
      </c>
      <c r="JQ95" t="s">
        <v>303</v>
      </c>
      <c r="JR95" t="s">
        <v>303</v>
      </c>
      <c r="JS95" t="s">
        <v>303</v>
      </c>
      <c r="JT95" t="s">
        <v>303</v>
      </c>
      <c r="JU95" t="s">
        <v>303</v>
      </c>
      <c r="JV95" t="s">
        <v>303</v>
      </c>
      <c r="JW95" t="s">
        <v>303</v>
      </c>
      <c r="JX95" t="s">
        <v>303</v>
      </c>
      <c r="JY95" t="s">
        <v>303</v>
      </c>
      <c r="JZ95" t="s">
        <v>303</v>
      </c>
      <c r="KA95" t="s">
        <v>303</v>
      </c>
      <c r="KB95" t="s">
        <v>303</v>
      </c>
      <c r="KC95" t="s">
        <v>303</v>
      </c>
      <c r="KD95" t="s">
        <v>303</v>
      </c>
      <c r="KE95" t="s">
        <v>303</v>
      </c>
      <c r="KF95" t="s">
        <v>303</v>
      </c>
      <c r="KG95" t="s">
        <v>303</v>
      </c>
      <c r="KJ95" t="s">
        <v>303</v>
      </c>
      <c r="KK95" t="s">
        <v>303</v>
      </c>
      <c r="KL95" t="s">
        <v>303</v>
      </c>
      <c r="KM95" t="s">
        <v>303</v>
      </c>
      <c r="KN95" t="s">
        <v>303</v>
      </c>
      <c r="KO95" t="s">
        <v>303</v>
      </c>
      <c r="KP95" t="s">
        <v>303</v>
      </c>
      <c r="KQ95" t="s">
        <v>303</v>
      </c>
      <c r="KR95" t="s">
        <v>303</v>
      </c>
      <c r="KS95" t="s">
        <v>303</v>
      </c>
      <c r="KT95" t="s">
        <v>303</v>
      </c>
      <c r="KU95" t="s">
        <v>303</v>
      </c>
      <c r="KV95" t="s">
        <v>303</v>
      </c>
      <c r="KW95" t="s">
        <v>303</v>
      </c>
      <c r="KX95" t="s">
        <v>307</v>
      </c>
      <c r="LB95" t="s">
        <v>307</v>
      </c>
      <c r="LI95" t="s">
        <v>303</v>
      </c>
      <c r="LJ95" t="s">
        <v>303</v>
      </c>
      <c r="LK95" t="s">
        <v>303</v>
      </c>
      <c r="LL95" t="s">
        <v>303</v>
      </c>
      <c r="LM95" t="s">
        <v>303</v>
      </c>
      <c r="LN95" t="s">
        <v>303</v>
      </c>
      <c r="LO95" t="s">
        <v>303</v>
      </c>
      <c r="LP95" t="s">
        <v>303</v>
      </c>
      <c r="LQ95" t="s">
        <v>303</v>
      </c>
      <c r="LT95" t="s">
        <v>303</v>
      </c>
      <c r="LU95" t="s">
        <v>303</v>
      </c>
      <c r="LV95" t="s">
        <v>303</v>
      </c>
      <c r="LW95" t="s">
        <v>303</v>
      </c>
      <c r="LX95" t="s">
        <v>303</v>
      </c>
      <c r="LY95" t="s">
        <v>303</v>
      </c>
      <c r="LZ95" t="s">
        <v>303</v>
      </c>
      <c r="MA95" t="s">
        <v>303</v>
      </c>
      <c r="MB95" t="s">
        <v>303</v>
      </c>
      <c r="ME95" t="s">
        <v>306</v>
      </c>
      <c r="MF95" t="s">
        <v>314</v>
      </c>
      <c r="MG95" t="s">
        <v>303</v>
      </c>
      <c r="MH95" t="s">
        <v>303</v>
      </c>
      <c r="MI95" t="s">
        <v>303</v>
      </c>
      <c r="MJ95" t="s">
        <v>303</v>
      </c>
      <c r="MK95" t="s">
        <v>303</v>
      </c>
      <c r="ML95" t="s">
        <v>314</v>
      </c>
      <c r="MM95" t="s">
        <v>303</v>
      </c>
      <c r="MN95" t="s">
        <v>366</v>
      </c>
      <c r="MO95" t="s">
        <v>303</v>
      </c>
      <c r="MP95" t="s">
        <v>314</v>
      </c>
      <c r="MQ95" t="s">
        <v>314</v>
      </c>
      <c r="MR95" t="s">
        <v>303</v>
      </c>
      <c r="MS95" t="s">
        <v>303</v>
      </c>
      <c r="MT95" t="s">
        <v>449</v>
      </c>
      <c r="MU95" t="s">
        <v>307</v>
      </c>
      <c r="MV95" t="s">
        <v>303</v>
      </c>
      <c r="MW95" t="s">
        <v>303</v>
      </c>
      <c r="MX95" t="s">
        <v>303</v>
      </c>
      <c r="MY95" t="s">
        <v>303</v>
      </c>
      <c r="MZ95" t="s">
        <v>303</v>
      </c>
      <c r="NA95" t="s">
        <v>303</v>
      </c>
      <c r="NB95" t="s">
        <v>303</v>
      </c>
      <c r="NC95" t="s">
        <v>303</v>
      </c>
      <c r="NE95" t="s">
        <v>303</v>
      </c>
      <c r="NF95" t="s">
        <v>303</v>
      </c>
      <c r="NG95" t="s">
        <v>303</v>
      </c>
      <c r="NH95" t="s">
        <v>303</v>
      </c>
      <c r="NJ95" t="s">
        <v>325</v>
      </c>
    </row>
    <row r="96" spans="1:374" x14ac:dyDescent="0.25">
      <c r="A96">
        <v>3172</v>
      </c>
      <c r="B96" s="1">
        <v>37862</v>
      </c>
      <c r="C96" s="1">
        <v>40213</v>
      </c>
      <c r="D96">
        <v>78</v>
      </c>
      <c r="E96">
        <v>6.5</v>
      </c>
      <c r="F96" t="s">
        <v>337</v>
      </c>
      <c r="H96" t="s">
        <v>299</v>
      </c>
      <c r="I96" t="s">
        <v>385</v>
      </c>
      <c r="J96" t="s">
        <v>326</v>
      </c>
      <c r="K96" t="s">
        <v>327</v>
      </c>
      <c r="M96" t="s">
        <v>303</v>
      </c>
      <c r="N96" t="s">
        <v>303</v>
      </c>
      <c r="O96" t="s">
        <v>303</v>
      </c>
      <c r="P96" t="s">
        <v>303</v>
      </c>
      <c r="Q96" t="s">
        <v>303</v>
      </c>
      <c r="R96" t="s">
        <v>303</v>
      </c>
      <c r="T96" t="s">
        <v>304</v>
      </c>
      <c r="U96" t="s">
        <v>305</v>
      </c>
      <c r="W96" t="s">
        <v>306</v>
      </c>
      <c r="X96" t="s">
        <v>307</v>
      </c>
      <c r="AA96" t="s">
        <v>308</v>
      </c>
      <c r="AC96" t="s">
        <v>309</v>
      </c>
      <c r="AF96" t="s">
        <v>310</v>
      </c>
      <c r="AH96" t="s">
        <v>306</v>
      </c>
      <c r="AI96" t="s">
        <v>307</v>
      </c>
      <c r="AJ96" t="s">
        <v>307</v>
      </c>
      <c r="AK96" t="s">
        <v>307</v>
      </c>
      <c r="AL96" t="s">
        <v>307</v>
      </c>
      <c r="AM96" t="s">
        <v>307</v>
      </c>
      <c r="AN96" t="s">
        <v>307</v>
      </c>
      <c r="AO96" t="s">
        <v>307</v>
      </c>
      <c r="AR96">
        <v>95</v>
      </c>
      <c r="AS96">
        <v>302</v>
      </c>
      <c r="AT96" t="s">
        <v>307</v>
      </c>
      <c r="AV96" t="s">
        <v>311</v>
      </c>
      <c r="AX96" t="s">
        <v>311</v>
      </c>
      <c r="AY96" t="s">
        <v>307</v>
      </c>
      <c r="AZ96" t="s">
        <v>313</v>
      </c>
      <c r="BA96" t="s">
        <v>303</v>
      </c>
      <c r="BB96" t="s">
        <v>303</v>
      </c>
      <c r="BC96" t="s">
        <v>303</v>
      </c>
      <c r="BD96" t="s">
        <v>303</v>
      </c>
      <c r="BE96" t="s">
        <v>303</v>
      </c>
      <c r="BF96" t="s">
        <v>303</v>
      </c>
      <c r="BG96" t="s">
        <v>303</v>
      </c>
      <c r="BH96" t="s">
        <v>303</v>
      </c>
      <c r="BI96" t="s">
        <v>303</v>
      </c>
      <c r="BJ96" t="s">
        <v>303</v>
      </c>
      <c r="BK96" t="s">
        <v>303</v>
      </c>
      <c r="BL96" t="s">
        <v>303</v>
      </c>
      <c r="BM96" t="s">
        <v>303</v>
      </c>
      <c r="BN96" t="s">
        <v>314</v>
      </c>
      <c r="BO96" t="s">
        <v>314</v>
      </c>
      <c r="BP96" t="s">
        <v>303</v>
      </c>
      <c r="BQ96" t="s">
        <v>303</v>
      </c>
      <c r="BR96" t="s">
        <v>303</v>
      </c>
      <c r="BS96" t="s">
        <v>303</v>
      </c>
      <c r="BT96" t="s">
        <v>314</v>
      </c>
      <c r="BU96" t="s">
        <v>303</v>
      </c>
      <c r="BV96" t="s">
        <v>303</v>
      </c>
      <c r="BW96" t="s">
        <v>303</v>
      </c>
      <c r="BX96" t="s">
        <v>303</v>
      </c>
      <c r="BY96" t="s">
        <v>303</v>
      </c>
      <c r="BZ96" t="s">
        <v>303</v>
      </c>
      <c r="CA96" t="s">
        <v>303</v>
      </c>
      <c r="CB96" t="s">
        <v>303</v>
      </c>
      <c r="CD96" t="s">
        <v>307</v>
      </c>
      <c r="CE96" t="s">
        <v>306</v>
      </c>
      <c r="CF96" t="s">
        <v>307</v>
      </c>
      <c r="CG96" t="s">
        <v>307</v>
      </c>
      <c r="CH96" t="s">
        <v>307</v>
      </c>
      <c r="CI96" t="s">
        <v>307</v>
      </c>
      <c r="CJ96" t="s">
        <v>307</v>
      </c>
      <c r="CK96" t="s">
        <v>307</v>
      </c>
      <c r="CL96" t="s">
        <v>307</v>
      </c>
      <c r="CM96" t="s">
        <v>306</v>
      </c>
      <c r="CN96" t="s">
        <v>307</v>
      </c>
      <c r="CO96" t="s">
        <v>307</v>
      </c>
      <c r="CP96" t="s">
        <v>307</v>
      </c>
      <c r="CQ96" t="s">
        <v>307</v>
      </c>
      <c r="CR96" t="s">
        <v>307</v>
      </c>
      <c r="CS96" t="s">
        <v>306</v>
      </c>
      <c r="CT96" t="s">
        <v>303</v>
      </c>
      <c r="CU96" t="s">
        <v>303</v>
      </c>
      <c r="CV96" t="s">
        <v>303</v>
      </c>
      <c r="CW96" t="s">
        <v>303</v>
      </c>
      <c r="CZ96" t="s">
        <v>450</v>
      </c>
      <c r="DA96" t="s">
        <v>303</v>
      </c>
      <c r="DB96" t="s">
        <v>303</v>
      </c>
      <c r="DC96" t="s">
        <v>303</v>
      </c>
      <c r="DD96" t="s">
        <v>303</v>
      </c>
      <c r="DE96" t="s">
        <v>303</v>
      </c>
      <c r="DF96" t="s">
        <v>314</v>
      </c>
      <c r="DG96" t="s">
        <v>306</v>
      </c>
      <c r="DH96" t="s">
        <v>307</v>
      </c>
      <c r="DK96" t="s">
        <v>316</v>
      </c>
      <c r="DL96" t="s">
        <v>317</v>
      </c>
      <c r="DM96" t="s">
        <v>318</v>
      </c>
      <c r="DO96" t="s">
        <v>303</v>
      </c>
      <c r="DP96" t="s">
        <v>303</v>
      </c>
      <c r="DQ96" t="s">
        <v>303</v>
      </c>
      <c r="DR96" t="s">
        <v>303</v>
      </c>
      <c r="DS96" t="s">
        <v>303</v>
      </c>
      <c r="DT96" t="s">
        <v>303</v>
      </c>
      <c r="DU96" t="s">
        <v>303</v>
      </c>
      <c r="DV96" t="s">
        <v>303</v>
      </c>
      <c r="DW96" t="s">
        <v>303</v>
      </c>
      <c r="DX96" t="s">
        <v>303</v>
      </c>
      <c r="DY96" t="s">
        <v>303</v>
      </c>
      <c r="DZ96" t="s">
        <v>303</v>
      </c>
      <c r="EA96" t="s">
        <v>303</v>
      </c>
      <c r="EB96" t="s">
        <v>314</v>
      </c>
      <c r="EC96" t="s">
        <v>357</v>
      </c>
      <c r="ED96" t="s">
        <v>307</v>
      </c>
      <c r="EE96" t="s">
        <v>307</v>
      </c>
      <c r="EG96" t="s">
        <v>307</v>
      </c>
      <c r="EJ96" t="s">
        <v>307</v>
      </c>
      <c r="EN96" t="s">
        <v>303</v>
      </c>
      <c r="EO96" t="s">
        <v>307</v>
      </c>
      <c r="EP96" t="s">
        <v>306</v>
      </c>
      <c r="EQ96" t="s">
        <v>307</v>
      </c>
      <c r="ER96" t="s">
        <v>307</v>
      </c>
      <c r="ES96" t="s">
        <v>307</v>
      </c>
      <c r="ET96" t="s">
        <v>307</v>
      </c>
      <c r="EU96" t="s">
        <v>306</v>
      </c>
      <c r="EV96" t="s">
        <v>307</v>
      </c>
      <c r="EW96" t="s">
        <v>307</v>
      </c>
      <c r="EX96" t="s">
        <v>307</v>
      </c>
      <c r="FC96" s="1">
        <v>39883</v>
      </c>
      <c r="FD96" t="s">
        <v>319</v>
      </c>
      <c r="FS96" s="1">
        <v>39883</v>
      </c>
      <c r="FV96" t="s">
        <v>314</v>
      </c>
      <c r="FW96" t="s">
        <v>303</v>
      </c>
      <c r="FX96" t="s">
        <v>314</v>
      </c>
      <c r="FY96" t="s">
        <v>303</v>
      </c>
      <c r="GI96" t="s">
        <v>307</v>
      </c>
      <c r="GJ96" t="s">
        <v>307</v>
      </c>
      <c r="GQ96" t="s">
        <v>303</v>
      </c>
      <c r="GR96" t="s">
        <v>303</v>
      </c>
      <c r="GS96" t="s">
        <v>303</v>
      </c>
      <c r="GT96" t="s">
        <v>303</v>
      </c>
      <c r="GU96" t="s">
        <v>303</v>
      </c>
      <c r="GV96" t="s">
        <v>303</v>
      </c>
      <c r="GW96" t="s">
        <v>303</v>
      </c>
      <c r="GX96" t="s">
        <v>303</v>
      </c>
      <c r="GY96" t="s">
        <v>303</v>
      </c>
      <c r="HB96" t="s">
        <v>303</v>
      </c>
      <c r="HC96" t="s">
        <v>303</v>
      </c>
      <c r="HD96" t="s">
        <v>303</v>
      </c>
      <c r="HE96" t="s">
        <v>303</v>
      </c>
      <c r="HF96" t="s">
        <v>303</v>
      </c>
      <c r="HG96" t="s">
        <v>303</v>
      </c>
      <c r="HH96" t="s">
        <v>303</v>
      </c>
      <c r="HI96" t="s">
        <v>303</v>
      </c>
      <c r="HJ96" t="s">
        <v>303</v>
      </c>
      <c r="HM96" t="s">
        <v>303</v>
      </c>
      <c r="HN96" t="s">
        <v>303</v>
      </c>
      <c r="HO96" t="s">
        <v>303</v>
      </c>
      <c r="HP96" t="s">
        <v>303</v>
      </c>
      <c r="HQ96" t="s">
        <v>303</v>
      </c>
      <c r="HR96" t="s">
        <v>303</v>
      </c>
      <c r="HS96" t="s">
        <v>303</v>
      </c>
      <c r="HT96" t="s">
        <v>303</v>
      </c>
      <c r="HU96" t="s">
        <v>303</v>
      </c>
      <c r="HX96" t="s">
        <v>306</v>
      </c>
      <c r="HY96" t="s">
        <v>323</v>
      </c>
      <c r="HZ96" t="s">
        <v>323</v>
      </c>
      <c r="IA96" t="s">
        <v>303</v>
      </c>
      <c r="IB96" t="s">
        <v>303</v>
      </c>
      <c r="IC96" t="s">
        <v>314</v>
      </c>
      <c r="ID96" t="s">
        <v>303</v>
      </c>
      <c r="IE96" t="s">
        <v>303</v>
      </c>
      <c r="IF96" t="s">
        <v>303</v>
      </c>
      <c r="IG96" t="s">
        <v>303</v>
      </c>
      <c r="IH96" t="s">
        <v>303</v>
      </c>
      <c r="II96" t="s">
        <v>303</v>
      </c>
      <c r="IK96" t="s">
        <v>377</v>
      </c>
      <c r="IL96" t="s">
        <v>303</v>
      </c>
      <c r="IM96" t="s">
        <v>303</v>
      </c>
      <c r="IN96" t="s">
        <v>303</v>
      </c>
      <c r="IO96" t="s">
        <v>303</v>
      </c>
      <c r="IP96" t="s">
        <v>314</v>
      </c>
      <c r="IQ96" t="s">
        <v>314</v>
      </c>
      <c r="IR96" t="s">
        <v>314</v>
      </c>
      <c r="IS96" t="s">
        <v>314</v>
      </c>
      <c r="IT96" t="s">
        <v>303</v>
      </c>
      <c r="IU96" t="s">
        <v>303</v>
      </c>
      <c r="IV96" t="s">
        <v>314</v>
      </c>
      <c r="IW96" t="s">
        <v>303</v>
      </c>
      <c r="IX96" t="s">
        <v>303</v>
      </c>
      <c r="IY96" t="s">
        <v>303</v>
      </c>
      <c r="IZ96" t="s">
        <v>303</v>
      </c>
      <c r="JA96" t="s">
        <v>303</v>
      </c>
      <c r="JB96" t="s">
        <v>303</v>
      </c>
      <c r="JC96" t="s">
        <v>303</v>
      </c>
      <c r="JD96" t="s">
        <v>303</v>
      </c>
      <c r="JE96" t="s">
        <v>303</v>
      </c>
      <c r="JF96" t="s">
        <v>303</v>
      </c>
      <c r="JG96" t="s">
        <v>303</v>
      </c>
      <c r="JH96" t="s">
        <v>303</v>
      </c>
      <c r="JK96" t="s">
        <v>303</v>
      </c>
      <c r="JL96" t="s">
        <v>303</v>
      </c>
      <c r="JM96" t="s">
        <v>303</v>
      </c>
      <c r="JN96" t="s">
        <v>303</v>
      </c>
      <c r="JO96" t="s">
        <v>303</v>
      </c>
      <c r="JP96" t="s">
        <v>303</v>
      </c>
      <c r="JQ96" t="s">
        <v>303</v>
      </c>
      <c r="JR96" t="s">
        <v>303</v>
      </c>
      <c r="JS96" t="s">
        <v>303</v>
      </c>
      <c r="JT96" t="s">
        <v>303</v>
      </c>
      <c r="JU96" t="s">
        <v>303</v>
      </c>
      <c r="JV96" t="s">
        <v>303</v>
      </c>
      <c r="JW96" t="s">
        <v>303</v>
      </c>
      <c r="JX96" t="s">
        <v>303</v>
      </c>
      <c r="JY96" t="s">
        <v>303</v>
      </c>
      <c r="JZ96" t="s">
        <v>303</v>
      </c>
      <c r="KA96" t="s">
        <v>303</v>
      </c>
      <c r="KB96" t="s">
        <v>303</v>
      </c>
      <c r="KC96" t="s">
        <v>303</v>
      </c>
      <c r="KD96" t="s">
        <v>303</v>
      </c>
      <c r="KE96" t="s">
        <v>303</v>
      </c>
      <c r="KF96" t="s">
        <v>303</v>
      </c>
      <c r="KG96" t="s">
        <v>303</v>
      </c>
      <c r="KJ96" t="s">
        <v>303</v>
      </c>
      <c r="KK96" t="s">
        <v>303</v>
      </c>
      <c r="KL96" t="s">
        <v>303</v>
      </c>
      <c r="KM96" t="s">
        <v>303</v>
      </c>
      <c r="KN96" t="s">
        <v>303</v>
      </c>
      <c r="KO96" t="s">
        <v>303</v>
      </c>
      <c r="KP96" t="s">
        <v>303</v>
      </c>
      <c r="KQ96" t="s">
        <v>303</v>
      </c>
      <c r="KR96" t="s">
        <v>303</v>
      </c>
      <c r="KS96" t="s">
        <v>303</v>
      </c>
      <c r="KT96" t="s">
        <v>303</v>
      </c>
      <c r="KU96" t="s">
        <v>303</v>
      </c>
      <c r="KV96" t="s">
        <v>303</v>
      </c>
      <c r="KW96" t="s">
        <v>303</v>
      </c>
      <c r="KX96" t="s">
        <v>307</v>
      </c>
      <c r="LB96" t="s">
        <v>307</v>
      </c>
      <c r="LI96" t="s">
        <v>303</v>
      </c>
      <c r="LJ96" t="s">
        <v>303</v>
      </c>
      <c r="LK96" t="s">
        <v>303</v>
      </c>
      <c r="LL96" t="s">
        <v>303</v>
      </c>
      <c r="LM96" t="s">
        <v>303</v>
      </c>
      <c r="LN96" t="s">
        <v>303</v>
      </c>
      <c r="LO96" t="s">
        <v>303</v>
      </c>
      <c r="LP96" t="s">
        <v>303</v>
      </c>
      <c r="LQ96" t="s">
        <v>303</v>
      </c>
      <c r="LT96" t="s">
        <v>303</v>
      </c>
      <c r="LU96" t="s">
        <v>303</v>
      </c>
      <c r="LV96" t="s">
        <v>303</v>
      </c>
      <c r="LW96" t="s">
        <v>303</v>
      </c>
      <c r="LX96" t="s">
        <v>303</v>
      </c>
      <c r="LY96" t="s">
        <v>303</v>
      </c>
      <c r="LZ96" t="s">
        <v>303</v>
      </c>
      <c r="MA96" t="s">
        <v>303</v>
      </c>
      <c r="MB96" t="s">
        <v>303</v>
      </c>
      <c r="ME96" t="s">
        <v>307</v>
      </c>
      <c r="MF96" t="s">
        <v>303</v>
      </c>
      <c r="MG96" t="s">
        <v>303</v>
      </c>
      <c r="MH96" t="s">
        <v>303</v>
      </c>
      <c r="MI96" t="s">
        <v>303</v>
      </c>
      <c r="MJ96" t="s">
        <v>303</v>
      </c>
      <c r="MK96" t="s">
        <v>303</v>
      </c>
      <c r="ML96" t="s">
        <v>303</v>
      </c>
      <c r="MM96" t="s">
        <v>303</v>
      </c>
      <c r="MO96" t="s">
        <v>303</v>
      </c>
      <c r="MP96" t="s">
        <v>303</v>
      </c>
      <c r="MQ96" t="s">
        <v>303</v>
      </c>
      <c r="MR96" t="s">
        <v>303</v>
      </c>
      <c r="MS96" t="s">
        <v>303</v>
      </c>
      <c r="MU96" t="s">
        <v>307</v>
      </c>
      <c r="MV96" t="s">
        <v>303</v>
      </c>
      <c r="MW96" t="s">
        <v>303</v>
      </c>
      <c r="MX96" t="s">
        <v>303</v>
      </c>
      <c r="MY96" t="s">
        <v>303</v>
      </c>
      <c r="MZ96" t="s">
        <v>303</v>
      </c>
      <c r="NA96" t="s">
        <v>303</v>
      </c>
      <c r="NB96" t="s">
        <v>303</v>
      </c>
      <c r="NC96" t="s">
        <v>303</v>
      </c>
      <c r="NE96" t="s">
        <v>303</v>
      </c>
      <c r="NF96" t="s">
        <v>303</v>
      </c>
      <c r="NG96" t="s">
        <v>303</v>
      </c>
      <c r="NH96" t="s">
        <v>303</v>
      </c>
      <c r="NJ96" t="s">
        <v>325</v>
      </c>
    </row>
    <row r="97" spans="1:374" x14ac:dyDescent="0.25">
      <c r="A97">
        <v>3175</v>
      </c>
      <c r="B97" s="1">
        <v>34576</v>
      </c>
      <c r="C97" s="1">
        <v>39996</v>
      </c>
      <c r="D97">
        <v>179</v>
      </c>
      <c r="E97">
        <v>14.92</v>
      </c>
      <c r="F97" t="s">
        <v>297</v>
      </c>
      <c r="G97" t="s">
        <v>298</v>
      </c>
      <c r="H97" t="s">
        <v>299</v>
      </c>
      <c r="I97" t="s">
        <v>300</v>
      </c>
      <c r="J97" t="s">
        <v>326</v>
      </c>
      <c r="K97" t="s">
        <v>327</v>
      </c>
      <c r="M97" t="s">
        <v>303</v>
      </c>
      <c r="N97" t="s">
        <v>303</v>
      </c>
      <c r="O97" t="s">
        <v>303</v>
      </c>
      <c r="P97" t="s">
        <v>303</v>
      </c>
      <c r="Q97" t="s">
        <v>303</v>
      </c>
      <c r="R97" t="s">
        <v>303</v>
      </c>
      <c r="T97" t="s">
        <v>304</v>
      </c>
      <c r="U97" t="s">
        <v>305</v>
      </c>
      <c r="W97" t="s">
        <v>306</v>
      </c>
      <c r="X97" t="s">
        <v>307</v>
      </c>
      <c r="AA97" t="s">
        <v>308</v>
      </c>
      <c r="AC97" t="s">
        <v>309</v>
      </c>
      <c r="AF97" t="s">
        <v>310</v>
      </c>
      <c r="AH97" t="s">
        <v>306</v>
      </c>
      <c r="AI97" t="s">
        <v>307</v>
      </c>
      <c r="AJ97" t="s">
        <v>307</v>
      </c>
      <c r="AK97" t="s">
        <v>307</v>
      </c>
      <c r="AL97" t="s">
        <v>307</v>
      </c>
      <c r="AM97" t="s">
        <v>307</v>
      </c>
      <c r="AN97" t="s">
        <v>307</v>
      </c>
      <c r="AO97" t="s">
        <v>307</v>
      </c>
      <c r="AR97">
        <v>160</v>
      </c>
      <c r="AS97">
        <v>514</v>
      </c>
      <c r="AT97" t="s">
        <v>307</v>
      </c>
      <c r="AV97" t="s">
        <v>311</v>
      </c>
      <c r="AX97" t="s">
        <v>311</v>
      </c>
      <c r="AY97" t="s">
        <v>359</v>
      </c>
      <c r="AZ97" t="s">
        <v>313</v>
      </c>
      <c r="BA97" t="s">
        <v>303</v>
      </c>
      <c r="BB97" t="s">
        <v>303</v>
      </c>
      <c r="BC97" t="s">
        <v>303</v>
      </c>
      <c r="BD97" t="s">
        <v>303</v>
      </c>
      <c r="BE97" t="s">
        <v>303</v>
      </c>
      <c r="BF97" t="s">
        <v>303</v>
      </c>
      <c r="BG97" t="s">
        <v>303</v>
      </c>
      <c r="BH97" t="s">
        <v>303</v>
      </c>
      <c r="BI97" t="s">
        <v>303</v>
      </c>
      <c r="BJ97" t="s">
        <v>303</v>
      </c>
      <c r="BK97" t="s">
        <v>303</v>
      </c>
      <c r="BL97" t="s">
        <v>303</v>
      </c>
      <c r="BM97" t="s">
        <v>303</v>
      </c>
      <c r="BN97" t="s">
        <v>314</v>
      </c>
      <c r="BO97" t="s">
        <v>303</v>
      </c>
      <c r="BP97" t="s">
        <v>303</v>
      </c>
      <c r="BQ97" t="s">
        <v>303</v>
      </c>
      <c r="BR97" t="s">
        <v>303</v>
      </c>
      <c r="BS97" t="s">
        <v>303</v>
      </c>
      <c r="BT97" t="s">
        <v>314</v>
      </c>
      <c r="BU97" t="s">
        <v>303</v>
      </c>
      <c r="BV97" t="s">
        <v>314</v>
      </c>
      <c r="BW97" t="s">
        <v>303</v>
      </c>
      <c r="BX97" t="s">
        <v>303</v>
      </c>
      <c r="BY97" t="s">
        <v>303</v>
      </c>
      <c r="BZ97" t="s">
        <v>303</v>
      </c>
      <c r="CA97" t="s">
        <v>303</v>
      </c>
      <c r="CB97" t="s">
        <v>303</v>
      </c>
      <c r="CD97" t="s">
        <v>307</v>
      </c>
      <c r="CE97" t="s">
        <v>307</v>
      </c>
      <c r="CF97" t="s">
        <v>306</v>
      </c>
      <c r="CG97" t="s">
        <v>307</v>
      </c>
      <c r="CH97" t="s">
        <v>306</v>
      </c>
      <c r="CI97" t="s">
        <v>307</v>
      </c>
      <c r="CJ97" t="s">
        <v>307</v>
      </c>
      <c r="CK97" t="s">
        <v>307</v>
      </c>
      <c r="CL97" t="s">
        <v>306</v>
      </c>
      <c r="CM97" t="s">
        <v>306</v>
      </c>
      <c r="CN97" t="s">
        <v>307</v>
      </c>
      <c r="CO97" t="s">
        <v>307</v>
      </c>
      <c r="CP97" t="s">
        <v>307</v>
      </c>
      <c r="CQ97" t="s">
        <v>307</v>
      </c>
      <c r="CR97" t="s">
        <v>307</v>
      </c>
      <c r="CS97" t="s">
        <v>306</v>
      </c>
      <c r="CT97" t="s">
        <v>303</v>
      </c>
      <c r="CU97" t="s">
        <v>303</v>
      </c>
      <c r="CV97" t="s">
        <v>303</v>
      </c>
      <c r="CW97" t="s">
        <v>303</v>
      </c>
      <c r="CZ97" t="s">
        <v>380</v>
      </c>
      <c r="DA97" t="s">
        <v>303</v>
      </c>
      <c r="DB97" t="s">
        <v>303</v>
      </c>
      <c r="DC97" t="s">
        <v>303</v>
      </c>
      <c r="DD97" t="s">
        <v>303</v>
      </c>
      <c r="DE97" t="s">
        <v>303</v>
      </c>
      <c r="DF97" t="s">
        <v>314</v>
      </c>
      <c r="DG97" t="s">
        <v>306</v>
      </c>
      <c r="DH97" t="s">
        <v>307</v>
      </c>
      <c r="DK97" t="s">
        <v>306</v>
      </c>
      <c r="DL97" t="s">
        <v>397</v>
      </c>
      <c r="DO97" t="s">
        <v>303</v>
      </c>
      <c r="DP97" t="s">
        <v>303</v>
      </c>
      <c r="DQ97" t="s">
        <v>303</v>
      </c>
      <c r="DR97" t="s">
        <v>303</v>
      </c>
      <c r="DS97" t="s">
        <v>303</v>
      </c>
      <c r="DT97" t="s">
        <v>303</v>
      </c>
      <c r="DU97" t="s">
        <v>303</v>
      </c>
      <c r="DV97" t="s">
        <v>303</v>
      </c>
      <c r="DW97" t="s">
        <v>314</v>
      </c>
      <c r="DX97" t="s">
        <v>303</v>
      </c>
      <c r="DY97" t="s">
        <v>303</v>
      </c>
      <c r="DZ97" t="s">
        <v>303</v>
      </c>
      <c r="EA97" t="s">
        <v>303</v>
      </c>
      <c r="EB97" t="s">
        <v>303</v>
      </c>
      <c r="ED97" t="s">
        <v>307</v>
      </c>
      <c r="EE97" t="s">
        <v>307</v>
      </c>
      <c r="EG97" t="s">
        <v>298</v>
      </c>
      <c r="EJ97" t="s">
        <v>298</v>
      </c>
      <c r="EN97" t="s">
        <v>303</v>
      </c>
      <c r="EO97" t="s">
        <v>307</v>
      </c>
      <c r="EP97" t="s">
        <v>306</v>
      </c>
      <c r="EQ97" t="s">
        <v>307</v>
      </c>
      <c r="ER97" t="s">
        <v>307</v>
      </c>
      <c r="ES97" t="s">
        <v>307</v>
      </c>
      <c r="ET97" t="s">
        <v>307</v>
      </c>
      <c r="EU97" t="s">
        <v>307</v>
      </c>
      <c r="EV97" t="s">
        <v>307</v>
      </c>
      <c r="EW97" t="s">
        <v>306</v>
      </c>
      <c r="EX97" t="s">
        <v>307</v>
      </c>
      <c r="FC97" t="s">
        <v>355</v>
      </c>
      <c r="FF97" t="s">
        <v>321</v>
      </c>
      <c r="FV97" t="s">
        <v>303</v>
      </c>
      <c r="FW97" t="s">
        <v>303</v>
      </c>
      <c r="FX97" t="s">
        <v>303</v>
      </c>
      <c r="FY97" t="s">
        <v>303</v>
      </c>
      <c r="GE97" t="s">
        <v>355</v>
      </c>
      <c r="GI97" t="s">
        <v>307</v>
      </c>
      <c r="GJ97" t="s">
        <v>307</v>
      </c>
      <c r="GQ97" t="s">
        <v>303</v>
      </c>
      <c r="GR97" t="s">
        <v>303</v>
      </c>
      <c r="GS97" t="s">
        <v>303</v>
      </c>
      <c r="GT97" t="s">
        <v>303</v>
      </c>
      <c r="GU97" t="s">
        <v>303</v>
      </c>
      <c r="GV97" t="s">
        <v>303</v>
      </c>
      <c r="GW97" t="s">
        <v>303</v>
      </c>
      <c r="GX97" t="s">
        <v>303</v>
      </c>
      <c r="GY97" t="s">
        <v>303</v>
      </c>
      <c r="HB97" t="s">
        <v>303</v>
      </c>
      <c r="HC97" t="s">
        <v>303</v>
      </c>
      <c r="HD97" t="s">
        <v>303</v>
      </c>
      <c r="HE97" t="s">
        <v>303</v>
      </c>
      <c r="HF97" t="s">
        <v>303</v>
      </c>
      <c r="HG97" t="s">
        <v>303</v>
      </c>
      <c r="HH97" t="s">
        <v>303</v>
      </c>
      <c r="HI97" t="s">
        <v>303</v>
      </c>
      <c r="HJ97" t="s">
        <v>303</v>
      </c>
      <c r="HM97" t="s">
        <v>303</v>
      </c>
      <c r="HN97" t="s">
        <v>303</v>
      </c>
      <c r="HO97" t="s">
        <v>303</v>
      </c>
      <c r="HP97" t="s">
        <v>303</v>
      </c>
      <c r="HQ97" t="s">
        <v>303</v>
      </c>
      <c r="HR97" t="s">
        <v>303</v>
      </c>
      <c r="HS97" t="s">
        <v>303</v>
      </c>
      <c r="HT97" t="s">
        <v>303</v>
      </c>
      <c r="HU97" t="s">
        <v>303</v>
      </c>
      <c r="HX97" t="s">
        <v>306</v>
      </c>
      <c r="HY97" t="s">
        <v>322</v>
      </c>
      <c r="HZ97" t="s">
        <v>323</v>
      </c>
      <c r="IA97" t="s">
        <v>303</v>
      </c>
      <c r="IB97" t="s">
        <v>303</v>
      </c>
      <c r="IC97" t="s">
        <v>303</v>
      </c>
      <c r="ID97" t="s">
        <v>303</v>
      </c>
      <c r="IE97" t="s">
        <v>303</v>
      </c>
      <c r="IF97" t="s">
        <v>303</v>
      </c>
      <c r="IG97" t="s">
        <v>314</v>
      </c>
      <c r="IH97" t="s">
        <v>303</v>
      </c>
      <c r="II97" t="s">
        <v>303</v>
      </c>
      <c r="IJ97" t="s">
        <v>381</v>
      </c>
      <c r="IK97" t="s">
        <v>324</v>
      </c>
      <c r="IL97" t="s">
        <v>303</v>
      </c>
      <c r="IM97" t="s">
        <v>303</v>
      </c>
      <c r="IN97" t="s">
        <v>303</v>
      </c>
      <c r="IO97" t="s">
        <v>303</v>
      </c>
      <c r="IP97" t="s">
        <v>303</v>
      </c>
      <c r="IQ97" t="s">
        <v>303</v>
      </c>
      <c r="IR97" t="s">
        <v>303</v>
      </c>
      <c r="IS97" t="s">
        <v>303</v>
      </c>
      <c r="IT97" t="s">
        <v>303</v>
      </c>
      <c r="IU97" t="s">
        <v>303</v>
      </c>
      <c r="IV97" t="s">
        <v>303</v>
      </c>
      <c r="IW97" t="s">
        <v>303</v>
      </c>
      <c r="IX97" t="s">
        <v>303</v>
      </c>
      <c r="IY97" t="s">
        <v>303</v>
      </c>
      <c r="IZ97" t="s">
        <v>303</v>
      </c>
      <c r="JA97" t="s">
        <v>303</v>
      </c>
      <c r="JB97" t="s">
        <v>303</v>
      </c>
      <c r="JC97" t="s">
        <v>303</v>
      </c>
      <c r="JD97" t="s">
        <v>303</v>
      </c>
      <c r="JE97" t="s">
        <v>303</v>
      </c>
      <c r="JF97" t="s">
        <v>303</v>
      </c>
      <c r="JG97" t="s">
        <v>303</v>
      </c>
      <c r="JH97" t="s">
        <v>303</v>
      </c>
      <c r="JK97" t="s">
        <v>303</v>
      </c>
      <c r="JL97" t="s">
        <v>303</v>
      </c>
      <c r="JM97" t="s">
        <v>303</v>
      </c>
      <c r="JN97" t="s">
        <v>303</v>
      </c>
      <c r="JO97" t="s">
        <v>303</v>
      </c>
      <c r="JP97" t="s">
        <v>303</v>
      </c>
      <c r="JQ97" t="s">
        <v>303</v>
      </c>
      <c r="JR97" t="s">
        <v>303</v>
      </c>
      <c r="JS97" t="s">
        <v>303</v>
      </c>
      <c r="JT97" t="s">
        <v>303</v>
      </c>
      <c r="JU97" t="s">
        <v>303</v>
      </c>
      <c r="JV97" t="s">
        <v>303</v>
      </c>
      <c r="JW97" t="s">
        <v>303</v>
      </c>
      <c r="JX97" t="s">
        <v>303</v>
      </c>
      <c r="JY97" t="s">
        <v>303</v>
      </c>
      <c r="JZ97" t="s">
        <v>303</v>
      </c>
      <c r="KA97" t="s">
        <v>303</v>
      </c>
      <c r="KB97" t="s">
        <v>303</v>
      </c>
      <c r="KC97" t="s">
        <v>303</v>
      </c>
      <c r="KD97" t="s">
        <v>303</v>
      </c>
      <c r="KE97" t="s">
        <v>303</v>
      </c>
      <c r="KF97" t="s">
        <v>303</v>
      </c>
      <c r="KG97" t="s">
        <v>303</v>
      </c>
      <c r="KJ97" t="s">
        <v>303</v>
      </c>
      <c r="KK97" t="s">
        <v>303</v>
      </c>
      <c r="KL97" t="s">
        <v>303</v>
      </c>
      <c r="KM97" t="s">
        <v>303</v>
      </c>
      <c r="KN97" t="s">
        <v>303</v>
      </c>
      <c r="KO97" t="s">
        <v>303</v>
      </c>
      <c r="KP97" t="s">
        <v>303</v>
      </c>
      <c r="KQ97" t="s">
        <v>303</v>
      </c>
      <c r="KR97" t="s">
        <v>303</v>
      </c>
      <c r="KS97" t="s">
        <v>303</v>
      </c>
      <c r="KT97" t="s">
        <v>303</v>
      </c>
      <c r="KU97" t="s">
        <v>303</v>
      </c>
      <c r="KV97" t="s">
        <v>303</v>
      </c>
      <c r="KW97" t="s">
        <v>303</v>
      </c>
      <c r="KX97" t="s">
        <v>307</v>
      </c>
      <c r="LB97" t="s">
        <v>307</v>
      </c>
      <c r="LI97" t="s">
        <v>303</v>
      </c>
      <c r="LJ97" t="s">
        <v>303</v>
      </c>
      <c r="LK97" t="s">
        <v>303</v>
      </c>
      <c r="LL97" t="s">
        <v>303</v>
      </c>
      <c r="LM97" t="s">
        <v>303</v>
      </c>
      <c r="LN97" t="s">
        <v>303</v>
      </c>
      <c r="LO97" t="s">
        <v>303</v>
      </c>
      <c r="LP97" t="s">
        <v>303</v>
      </c>
      <c r="LQ97" t="s">
        <v>303</v>
      </c>
      <c r="LT97" t="s">
        <v>303</v>
      </c>
      <c r="LU97" t="s">
        <v>303</v>
      </c>
      <c r="LV97" t="s">
        <v>303</v>
      </c>
      <c r="LW97" t="s">
        <v>303</v>
      </c>
      <c r="LX97" t="s">
        <v>303</v>
      </c>
      <c r="LY97" t="s">
        <v>303</v>
      </c>
      <c r="LZ97" t="s">
        <v>303</v>
      </c>
      <c r="MA97" t="s">
        <v>303</v>
      </c>
      <c r="MB97" t="s">
        <v>303</v>
      </c>
      <c r="ME97" t="s">
        <v>306</v>
      </c>
      <c r="MF97" t="s">
        <v>314</v>
      </c>
      <c r="MG97" t="s">
        <v>303</v>
      </c>
      <c r="MH97" t="s">
        <v>303</v>
      </c>
      <c r="MI97" t="s">
        <v>303</v>
      </c>
      <c r="MJ97" t="s">
        <v>303</v>
      </c>
      <c r="MK97" t="s">
        <v>303</v>
      </c>
      <c r="ML97" t="s">
        <v>303</v>
      </c>
      <c r="MM97" t="s">
        <v>303</v>
      </c>
      <c r="MO97" t="s">
        <v>303</v>
      </c>
      <c r="MP97" t="s">
        <v>314</v>
      </c>
      <c r="MQ97" t="s">
        <v>303</v>
      </c>
      <c r="MR97" t="s">
        <v>303</v>
      </c>
      <c r="MS97" t="s">
        <v>303</v>
      </c>
      <c r="MU97" t="s">
        <v>307</v>
      </c>
      <c r="MV97" t="s">
        <v>303</v>
      </c>
      <c r="MW97" t="s">
        <v>303</v>
      </c>
      <c r="MX97" t="s">
        <v>303</v>
      </c>
      <c r="MY97" t="s">
        <v>303</v>
      </c>
      <c r="MZ97" t="s">
        <v>303</v>
      </c>
      <c r="NA97" t="s">
        <v>303</v>
      </c>
      <c r="NB97" t="s">
        <v>303</v>
      </c>
      <c r="NC97" t="s">
        <v>303</v>
      </c>
      <c r="NE97" t="s">
        <v>303</v>
      </c>
      <c r="NF97" t="s">
        <v>303</v>
      </c>
      <c r="NG97" t="s">
        <v>303</v>
      </c>
      <c r="NH97" t="s">
        <v>303</v>
      </c>
      <c r="NJ97" t="s">
        <v>325</v>
      </c>
    </row>
    <row r="98" spans="1:374" x14ac:dyDescent="0.25">
      <c r="A98">
        <v>3180.1</v>
      </c>
      <c r="B98" s="1">
        <v>35339</v>
      </c>
      <c r="C98" s="1">
        <v>40380</v>
      </c>
      <c r="D98">
        <v>165</v>
      </c>
      <c r="E98">
        <v>13.75</v>
      </c>
      <c r="F98" t="s">
        <v>297</v>
      </c>
      <c r="G98" t="s">
        <v>378</v>
      </c>
      <c r="H98" t="s">
        <v>299</v>
      </c>
      <c r="I98" t="s">
        <v>379</v>
      </c>
      <c r="J98" t="s">
        <v>301</v>
      </c>
      <c r="K98" t="s">
        <v>302</v>
      </c>
      <c r="M98" t="s">
        <v>303</v>
      </c>
      <c r="N98" t="s">
        <v>303</v>
      </c>
      <c r="O98" t="s">
        <v>303</v>
      </c>
      <c r="P98" t="s">
        <v>303</v>
      </c>
      <c r="Q98" t="s">
        <v>303</v>
      </c>
      <c r="R98" t="s">
        <v>303</v>
      </c>
      <c r="T98" t="s">
        <v>304</v>
      </c>
      <c r="U98" t="s">
        <v>305</v>
      </c>
      <c r="W98" t="s">
        <v>306</v>
      </c>
      <c r="X98" t="s">
        <v>307</v>
      </c>
      <c r="AA98" t="s">
        <v>308</v>
      </c>
      <c r="AC98" t="s">
        <v>309</v>
      </c>
      <c r="AF98" t="s">
        <v>310</v>
      </c>
      <c r="AH98" t="s">
        <v>307</v>
      </c>
      <c r="AR98">
        <v>0</v>
      </c>
      <c r="AS98">
        <v>500</v>
      </c>
      <c r="AT98" t="s">
        <v>307</v>
      </c>
      <c r="AV98">
        <v>97</v>
      </c>
      <c r="AX98">
        <v>23</v>
      </c>
      <c r="AY98" t="s">
        <v>306</v>
      </c>
      <c r="AZ98" t="s">
        <v>313</v>
      </c>
      <c r="BA98" t="s">
        <v>303</v>
      </c>
      <c r="BB98" t="s">
        <v>303</v>
      </c>
      <c r="BC98" t="s">
        <v>303</v>
      </c>
      <c r="BD98" t="s">
        <v>303</v>
      </c>
      <c r="BE98" t="s">
        <v>303</v>
      </c>
      <c r="BF98" t="s">
        <v>303</v>
      </c>
      <c r="BG98" t="s">
        <v>303</v>
      </c>
      <c r="BH98" t="s">
        <v>303</v>
      </c>
      <c r="BI98" t="s">
        <v>303</v>
      </c>
      <c r="BJ98" t="s">
        <v>303</v>
      </c>
      <c r="BK98" t="s">
        <v>303</v>
      </c>
      <c r="BL98" t="s">
        <v>303</v>
      </c>
      <c r="BM98" t="s">
        <v>303</v>
      </c>
      <c r="BN98" t="s">
        <v>314</v>
      </c>
      <c r="BO98" t="s">
        <v>303</v>
      </c>
      <c r="BP98" t="s">
        <v>303</v>
      </c>
      <c r="BQ98" t="s">
        <v>303</v>
      </c>
      <c r="BR98" t="s">
        <v>303</v>
      </c>
      <c r="BS98" t="s">
        <v>303</v>
      </c>
      <c r="BT98" t="s">
        <v>303</v>
      </c>
      <c r="BU98" t="s">
        <v>303</v>
      </c>
      <c r="BV98" t="s">
        <v>303</v>
      </c>
      <c r="BW98" t="s">
        <v>314</v>
      </c>
      <c r="BX98" t="s">
        <v>303</v>
      </c>
      <c r="BY98" t="s">
        <v>303</v>
      </c>
      <c r="BZ98" t="s">
        <v>303</v>
      </c>
      <c r="CA98" t="s">
        <v>303</v>
      </c>
      <c r="CB98" t="s">
        <v>303</v>
      </c>
      <c r="CD98" t="s">
        <v>307</v>
      </c>
      <c r="CE98" t="s">
        <v>306</v>
      </c>
      <c r="CF98" t="s">
        <v>307</v>
      </c>
      <c r="CG98" t="s">
        <v>307</v>
      </c>
      <c r="CH98" t="s">
        <v>307</v>
      </c>
      <c r="CI98" t="s">
        <v>307</v>
      </c>
      <c r="CJ98" t="s">
        <v>307</v>
      </c>
      <c r="CK98" t="s">
        <v>307</v>
      </c>
      <c r="CL98" t="s">
        <v>307</v>
      </c>
      <c r="CM98" t="s">
        <v>307</v>
      </c>
      <c r="CN98" t="s">
        <v>306</v>
      </c>
      <c r="CO98" t="s">
        <v>307</v>
      </c>
      <c r="CP98" t="s">
        <v>307</v>
      </c>
      <c r="CQ98" t="s">
        <v>307</v>
      </c>
      <c r="CR98" t="s">
        <v>307</v>
      </c>
      <c r="CS98" t="s">
        <v>306</v>
      </c>
      <c r="CT98" t="s">
        <v>303</v>
      </c>
      <c r="CU98" t="s">
        <v>303</v>
      </c>
      <c r="CV98" t="s">
        <v>303</v>
      </c>
      <c r="CW98" t="s">
        <v>303</v>
      </c>
      <c r="CZ98" t="s">
        <v>433</v>
      </c>
      <c r="DA98" t="s">
        <v>303</v>
      </c>
      <c r="DB98" t="s">
        <v>303</v>
      </c>
      <c r="DC98" t="s">
        <v>314</v>
      </c>
      <c r="DD98" t="s">
        <v>303</v>
      </c>
      <c r="DE98" t="s">
        <v>303</v>
      </c>
      <c r="DF98" t="s">
        <v>303</v>
      </c>
      <c r="DG98" t="s">
        <v>306</v>
      </c>
      <c r="DH98" t="s">
        <v>307</v>
      </c>
      <c r="DK98" t="s">
        <v>316</v>
      </c>
      <c r="DL98" t="s">
        <v>317</v>
      </c>
      <c r="DM98" t="s">
        <v>318</v>
      </c>
      <c r="DO98" t="s">
        <v>303</v>
      </c>
      <c r="DP98" t="s">
        <v>303</v>
      </c>
      <c r="DQ98" t="s">
        <v>303</v>
      </c>
      <c r="DR98" t="s">
        <v>303</v>
      </c>
      <c r="DS98" t="s">
        <v>303</v>
      </c>
      <c r="DT98" t="s">
        <v>303</v>
      </c>
      <c r="DU98" t="s">
        <v>303</v>
      </c>
      <c r="DV98" t="s">
        <v>303</v>
      </c>
      <c r="DW98" t="s">
        <v>303</v>
      </c>
      <c r="DX98" t="s">
        <v>303</v>
      </c>
      <c r="DY98" t="s">
        <v>303</v>
      </c>
      <c r="DZ98" t="s">
        <v>303</v>
      </c>
      <c r="EA98" t="s">
        <v>303</v>
      </c>
      <c r="EB98" t="s">
        <v>314</v>
      </c>
      <c r="EC98" t="s">
        <v>357</v>
      </c>
      <c r="ED98" t="s">
        <v>307</v>
      </c>
      <c r="EE98" t="s">
        <v>307</v>
      </c>
      <c r="EG98" t="s">
        <v>307</v>
      </c>
      <c r="EJ98" t="s">
        <v>307</v>
      </c>
      <c r="EN98" t="s">
        <v>303</v>
      </c>
      <c r="EO98" t="s">
        <v>307</v>
      </c>
      <c r="EP98" t="s">
        <v>307</v>
      </c>
      <c r="EQ98" t="s">
        <v>307</v>
      </c>
      <c r="ER98" t="s">
        <v>307</v>
      </c>
      <c r="ES98" t="s">
        <v>307</v>
      </c>
      <c r="ET98" t="s">
        <v>307</v>
      </c>
      <c r="EU98" t="s">
        <v>306</v>
      </c>
      <c r="EV98" t="s">
        <v>307</v>
      </c>
      <c r="EW98" t="s">
        <v>307</v>
      </c>
      <c r="EX98" t="s">
        <v>307</v>
      </c>
      <c r="FS98" s="1">
        <v>39010</v>
      </c>
      <c r="FT98" s="1">
        <v>39340</v>
      </c>
      <c r="FU98" s="1">
        <v>40164</v>
      </c>
      <c r="FV98" t="s">
        <v>314</v>
      </c>
      <c r="FW98" t="s">
        <v>303</v>
      </c>
      <c r="FX98" t="s">
        <v>314</v>
      </c>
      <c r="FY98" t="s">
        <v>303</v>
      </c>
      <c r="GI98" t="s">
        <v>307</v>
      </c>
      <c r="GJ98" t="s">
        <v>307</v>
      </c>
      <c r="GQ98" t="s">
        <v>303</v>
      </c>
      <c r="GR98" t="s">
        <v>303</v>
      </c>
      <c r="GS98" t="s">
        <v>303</v>
      </c>
      <c r="GT98" t="s">
        <v>303</v>
      </c>
      <c r="GU98" t="s">
        <v>303</v>
      </c>
      <c r="GV98" t="s">
        <v>303</v>
      </c>
      <c r="GW98" t="s">
        <v>303</v>
      </c>
      <c r="GX98" t="s">
        <v>303</v>
      </c>
      <c r="GY98" t="s">
        <v>303</v>
      </c>
      <c r="HB98" t="s">
        <v>303</v>
      </c>
      <c r="HC98" t="s">
        <v>303</v>
      </c>
      <c r="HD98" t="s">
        <v>303</v>
      </c>
      <c r="HE98" t="s">
        <v>303</v>
      </c>
      <c r="HF98" t="s">
        <v>303</v>
      </c>
      <c r="HG98" t="s">
        <v>303</v>
      </c>
      <c r="HH98" t="s">
        <v>303</v>
      </c>
      <c r="HI98" t="s">
        <v>303</v>
      </c>
      <c r="HJ98" t="s">
        <v>303</v>
      </c>
      <c r="HM98" t="s">
        <v>303</v>
      </c>
      <c r="HN98" t="s">
        <v>303</v>
      </c>
      <c r="HO98" t="s">
        <v>303</v>
      </c>
      <c r="HP98" t="s">
        <v>303</v>
      </c>
      <c r="HQ98" t="s">
        <v>303</v>
      </c>
      <c r="HR98" t="s">
        <v>303</v>
      </c>
      <c r="HS98" t="s">
        <v>303</v>
      </c>
      <c r="HT98" t="s">
        <v>303</v>
      </c>
      <c r="HU98" t="s">
        <v>303</v>
      </c>
      <c r="HX98" t="s">
        <v>306</v>
      </c>
      <c r="HY98" t="s">
        <v>322</v>
      </c>
      <c r="HZ98" t="s">
        <v>323</v>
      </c>
      <c r="IA98" t="s">
        <v>314</v>
      </c>
      <c r="IB98" t="s">
        <v>303</v>
      </c>
      <c r="IC98" t="s">
        <v>303</v>
      </c>
      <c r="ID98" t="s">
        <v>303</v>
      </c>
      <c r="IE98" t="s">
        <v>303</v>
      </c>
      <c r="IF98" t="s">
        <v>303</v>
      </c>
      <c r="IG98" t="s">
        <v>303</v>
      </c>
      <c r="IH98" t="s">
        <v>303</v>
      </c>
      <c r="II98" t="s">
        <v>303</v>
      </c>
      <c r="IK98" t="s">
        <v>324</v>
      </c>
      <c r="IL98" t="s">
        <v>314</v>
      </c>
      <c r="IM98" t="s">
        <v>303</v>
      </c>
      <c r="IN98" t="s">
        <v>314</v>
      </c>
      <c r="IO98" t="s">
        <v>314</v>
      </c>
      <c r="IP98" t="s">
        <v>314</v>
      </c>
      <c r="IQ98" t="s">
        <v>303</v>
      </c>
      <c r="IR98" t="s">
        <v>303</v>
      </c>
      <c r="IS98" t="s">
        <v>303</v>
      </c>
      <c r="IT98" t="s">
        <v>303</v>
      </c>
      <c r="IU98" t="s">
        <v>314</v>
      </c>
      <c r="IV98" t="s">
        <v>303</v>
      </c>
      <c r="IW98" t="s">
        <v>303</v>
      </c>
      <c r="IX98" t="s">
        <v>303</v>
      </c>
      <c r="IY98" t="s">
        <v>303</v>
      </c>
      <c r="IZ98" t="s">
        <v>303</v>
      </c>
      <c r="JA98" t="s">
        <v>303</v>
      </c>
      <c r="JB98" t="s">
        <v>303</v>
      </c>
      <c r="JC98" t="s">
        <v>303</v>
      </c>
      <c r="JD98" t="s">
        <v>303</v>
      </c>
      <c r="JE98" t="s">
        <v>303</v>
      </c>
      <c r="JF98" t="s">
        <v>303</v>
      </c>
      <c r="JG98" t="s">
        <v>303</v>
      </c>
      <c r="JH98" t="s">
        <v>303</v>
      </c>
      <c r="JK98" t="s">
        <v>303</v>
      </c>
      <c r="JL98" t="s">
        <v>303</v>
      </c>
      <c r="JM98" t="s">
        <v>303</v>
      </c>
      <c r="JN98" t="s">
        <v>303</v>
      </c>
      <c r="JO98" t="s">
        <v>303</v>
      </c>
      <c r="JP98" t="s">
        <v>303</v>
      </c>
      <c r="JQ98" t="s">
        <v>303</v>
      </c>
      <c r="JR98" t="s">
        <v>303</v>
      </c>
      <c r="JS98" t="s">
        <v>303</v>
      </c>
      <c r="JT98" t="s">
        <v>303</v>
      </c>
      <c r="JU98" t="s">
        <v>303</v>
      </c>
      <c r="JV98" t="s">
        <v>303</v>
      </c>
      <c r="JW98" t="s">
        <v>303</v>
      </c>
      <c r="JX98" t="s">
        <v>303</v>
      </c>
      <c r="JY98" t="s">
        <v>303</v>
      </c>
      <c r="JZ98" t="s">
        <v>303</v>
      </c>
      <c r="KA98" t="s">
        <v>303</v>
      </c>
      <c r="KB98" t="s">
        <v>303</v>
      </c>
      <c r="KC98" t="s">
        <v>303</v>
      </c>
      <c r="KD98" t="s">
        <v>303</v>
      </c>
      <c r="KE98" t="s">
        <v>303</v>
      </c>
      <c r="KF98" t="s">
        <v>303</v>
      </c>
      <c r="KG98" t="s">
        <v>303</v>
      </c>
      <c r="KJ98" t="s">
        <v>303</v>
      </c>
      <c r="KK98" t="s">
        <v>303</v>
      </c>
      <c r="KL98" t="s">
        <v>303</v>
      </c>
      <c r="KM98" t="s">
        <v>303</v>
      </c>
      <c r="KN98" t="s">
        <v>303</v>
      </c>
      <c r="KO98" t="s">
        <v>303</v>
      </c>
      <c r="KP98" t="s">
        <v>303</v>
      </c>
      <c r="KQ98" t="s">
        <v>303</v>
      </c>
      <c r="KR98" t="s">
        <v>303</v>
      </c>
      <c r="KS98" t="s">
        <v>303</v>
      </c>
      <c r="KT98" t="s">
        <v>303</v>
      </c>
      <c r="KU98" t="s">
        <v>303</v>
      </c>
      <c r="KV98" t="s">
        <v>303</v>
      </c>
      <c r="KW98" t="s">
        <v>303</v>
      </c>
      <c r="KX98" t="s">
        <v>307</v>
      </c>
      <c r="LB98" t="s">
        <v>307</v>
      </c>
      <c r="LI98" t="s">
        <v>303</v>
      </c>
      <c r="LJ98" t="s">
        <v>303</v>
      </c>
      <c r="LK98" t="s">
        <v>303</v>
      </c>
      <c r="LL98" t="s">
        <v>303</v>
      </c>
      <c r="LM98" t="s">
        <v>303</v>
      </c>
      <c r="LN98" t="s">
        <v>303</v>
      </c>
      <c r="LO98" t="s">
        <v>303</v>
      </c>
      <c r="LP98" t="s">
        <v>303</v>
      </c>
      <c r="LQ98" t="s">
        <v>303</v>
      </c>
      <c r="LT98" t="s">
        <v>303</v>
      </c>
      <c r="LU98" t="s">
        <v>303</v>
      </c>
      <c r="LV98" t="s">
        <v>303</v>
      </c>
      <c r="LW98" t="s">
        <v>303</v>
      </c>
      <c r="LX98" t="s">
        <v>303</v>
      </c>
      <c r="LY98" t="s">
        <v>303</v>
      </c>
      <c r="LZ98" t="s">
        <v>303</v>
      </c>
      <c r="MA98" t="s">
        <v>303</v>
      </c>
      <c r="MB98" t="s">
        <v>303</v>
      </c>
      <c r="ME98" t="s">
        <v>307</v>
      </c>
      <c r="MF98" t="s">
        <v>303</v>
      </c>
      <c r="MG98" t="s">
        <v>303</v>
      </c>
      <c r="MH98" t="s">
        <v>303</v>
      </c>
      <c r="MI98" t="s">
        <v>303</v>
      </c>
      <c r="MJ98" t="s">
        <v>303</v>
      </c>
      <c r="MK98" t="s">
        <v>303</v>
      </c>
      <c r="ML98" t="s">
        <v>303</v>
      </c>
      <c r="MM98" t="s">
        <v>303</v>
      </c>
      <c r="MO98" t="s">
        <v>303</v>
      </c>
      <c r="MP98" t="s">
        <v>303</v>
      </c>
      <c r="MQ98" t="s">
        <v>303</v>
      </c>
      <c r="MR98" t="s">
        <v>303</v>
      </c>
      <c r="MS98" t="s">
        <v>303</v>
      </c>
      <c r="MU98" t="s">
        <v>307</v>
      </c>
      <c r="MV98" t="s">
        <v>303</v>
      </c>
      <c r="MW98" t="s">
        <v>303</v>
      </c>
      <c r="MX98" t="s">
        <v>303</v>
      </c>
      <c r="MY98" t="s">
        <v>303</v>
      </c>
      <c r="MZ98" t="s">
        <v>303</v>
      </c>
      <c r="NA98" t="s">
        <v>303</v>
      </c>
      <c r="NB98" t="s">
        <v>303</v>
      </c>
      <c r="NC98" t="s">
        <v>303</v>
      </c>
      <c r="NE98" t="s">
        <v>303</v>
      </c>
      <c r="NF98" t="s">
        <v>303</v>
      </c>
      <c r="NG98" t="s">
        <v>303</v>
      </c>
      <c r="NH98" t="s">
        <v>303</v>
      </c>
      <c r="NJ98" t="s">
        <v>325</v>
      </c>
    </row>
    <row r="99" spans="1:374" x14ac:dyDescent="0.25">
      <c r="A99">
        <v>3183</v>
      </c>
      <c r="B99" s="1">
        <v>31297</v>
      </c>
      <c r="C99" s="1">
        <v>40131</v>
      </c>
      <c r="D99">
        <v>290</v>
      </c>
      <c r="E99">
        <v>24.17</v>
      </c>
      <c r="F99" t="s">
        <v>297</v>
      </c>
      <c r="G99" t="s">
        <v>298</v>
      </c>
      <c r="H99" t="s">
        <v>299</v>
      </c>
      <c r="I99" t="s">
        <v>379</v>
      </c>
      <c r="J99" t="s">
        <v>301</v>
      </c>
      <c r="K99" t="s">
        <v>302</v>
      </c>
      <c r="M99" t="s">
        <v>303</v>
      </c>
      <c r="N99" t="s">
        <v>303</v>
      </c>
      <c r="O99" t="s">
        <v>303</v>
      </c>
      <c r="P99" t="s">
        <v>303</v>
      </c>
      <c r="Q99" t="s">
        <v>303</v>
      </c>
      <c r="R99" t="s">
        <v>303</v>
      </c>
      <c r="T99" t="s">
        <v>304</v>
      </c>
      <c r="U99" t="s">
        <v>305</v>
      </c>
      <c r="W99" t="s">
        <v>306</v>
      </c>
      <c r="X99" t="s">
        <v>307</v>
      </c>
      <c r="AA99" t="s">
        <v>308</v>
      </c>
      <c r="AC99" t="s">
        <v>309</v>
      </c>
      <c r="AF99" t="s">
        <v>310</v>
      </c>
      <c r="AH99" t="s">
        <v>307</v>
      </c>
      <c r="AR99">
        <v>10</v>
      </c>
      <c r="AS99">
        <v>659</v>
      </c>
      <c r="AT99" t="s">
        <v>306</v>
      </c>
      <c r="AV99" t="s">
        <v>311</v>
      </c>
      <c r="AX99" t="s">
        <v>311</v>
      </c>
      <c r="AY99" t="s">
        <v>306</v>
      </c>
      <c r="AZ99" t="s">
        <v>313</v>
      </c>
      <c r="BA99" t="s">
        <v>303</v>
      </c>
      <c r="BB99" t="s">
        <v>303</v>
      </c>
      <c r="BC99" t="s">
        <v>303</v>
      </c>
      <c r="BD99" t="s">
        <v>303</v>
      </c>
      <c r="BE99" t="s">
        <v>303</v>
      </c>
      <c r="BF99" t="s">
        <v>303</v>
      </c>
      <c r="BG99" t="s">
        <v>303</v>
      </c>
      <c r="BH99" t="s">
        <v>303</v>
      </c>
      <c r="BI99" t="s">
        <v>303</v>
      </c>
      <c r="BJ99" t="s">
        <v>303</v>
      </c>
      <c r="BK99" t="s">
        <v>303</v>
      </c>
      <c r="BL99" t="s">
        <v>303</v>
      </c>
      <c r="BM99" t="s">
        <v>303</v>
      </c>
      <c r="BN99" t="s">
        <v>314</v>
      </c>
      <c r="BO99" t="s">
        <v>303</v>
      </c>
      <c r="BP99" t="s">
        <v>303</v>
      </c>
      <c r="BQ99" t="s">
        <v>303</v>
      </c>
      <c r="BR99" t="s">
        <v>303</v>
      </c>
      <c r="BS99" t="s">
        <v>303</v>
      </c>
      <c r="BT99" t="s">
        <v>303</v>
      </c>
      <c r="BU99" t="s">
        <v>303</v>
      </c>
      <c r="BV99" t="s">
        <v>303</v>
      </c>
      <c r="BW99" t="s">
        <v>314</v>
      </c>
      <c r="BX99" t="s">
        <v>303</v>
      </c>
      <c r="BY99" t="s">
        <v>303</v>
      </c>
      <c r="BZ99" t="s">
        <v>303</v>
      </c>
      <c r="CA99" t="s">
        <v>303</v>
      </c>
      <c r="CB99" t="s">
        <v>303</v>
      </c>
      <c r="CD99" t="s">
        <v>307</v>
      </c>
      <c r="CE99" t="s">
        <v>306</v>
      </c>
      <c r="CF99" t="s">
        <v>307</v>
      </c>
      <c r="CG99" t="s">
        <v>307</v>
      </c>
      <c r="CH99" t="s">
        <v>307</v>
      </c>
      <c r="CI99" t="s">
        <v>307</v>
      </c>
      <c r="CJ99" t="s">
        <v>307</v>
      </c>
      <c r="CK99" t="s">
        <v>307</v>
      </c>
      <c r="CL99" t="s">
        <v>306</v>
      </c>
      <c r="CM99" t="s">
        <v>306</v>
      </c>
      <c r="CN99" t="s">
        <v>306</v>
      </c>
      <c r="CO99" t="s">
        <v>307</v>
      </c>
      <c r="CP99" t="s">
        <v>307</v>
      </c>
      <c r="CQ99" t="s">
        <v>307</v>
      </c>
      <c r="CR99" t="s">
        <v>307</v>
      </c>
      <c r="CS99" t="s">
        <v>307</v>
      </c>
      <c r="CT99" t="s">
        <v>303</v>
      </c>
      <c r="CU99" t="s">
        <v>303</v>
      </c>
      <c r="CV99" t="s">
        <v>303</v>
      </c>
      <c r="CW99" t="s">
        <v>303</v>
      </c>
      <c r="DA99" t="s">
        <v>303</v>
      </c>
      <c r="DB99" t="s">
        <v>303</v>
      </c>
      <c r="DC99" t="s">
        <v>303</v>
      </c>
      <c r="DD99" t="s">
        <v>303</v>
      </c>
      <c r="DE99" t="s">
        <v>303</v>
      </c>
      <c r="DF99" t="s">
        <v>314</v>
      </c>
      <c r="DG99" t="s">
        <v>306</v>
      </c>
      <c r="DH99" t="s">
        <v>307</v>
      </c>
      <c r="DK99" t="s">
        <v>316</v>
      </c>
      <c r="DL99" t="s">
        <v>317</v>
      </c>
      <c r="DM99" t="s">
        <v>318</v>
      </c>
      <c r="DO99" t="s">
        <v>303</v>
      </c>
      <c r="DP99" t="s">
        <v>303</v>
      </c>
      <c r="DQ99" t="s">
        <v>303</v>
      </c>
      <c r="DR99" t="s">
        <v>303</v>
      </c>
      <c r="DS99" t="s">
        <v>303</v>
      </c>
      <c r="DT99" t="s">
        <v>303</v>
      </c>
      <c r="DU99" t="s">
        <v>303</v>
      </c>
      <c r="DV99" t="s">
        <v>303</v>
      </c>
      <c r="DW99" t="s">
        <v>303</v>
      </c>
      <c r="DX99" t="s">
        <v>303</v>
      </c>
      <c r="DY99" t="s">
        <v>303</v>
      </c>
      <c r="DZ99" t="s">
        <v>303</v>
      </c>
      <c r="EA99" t="s">
        <v>303</v>
      </c>
      <c r="EB99" t="s">
        <v>303</v>
      </c>
      <c r="ED99" t="s">
        <v>307</v>
      </c>
      <c r="EE99" t="s">
        <v>307</v>
      </c>
      <c r="EG99" t="s">
        <v>306</v>
      </c>
      <c r="EH99" t="s">
        <v>339</v>
      </c>
      <c r="EJ99" t="s">
        <v>306</v>
      </c>
      <c r="EK99" t="s">
        <v>361</v>
      </c>
      <c r="EL99" t="s">
        <v>345</v>
      </c>
      <c r="EM99" t="s">
        <v>307</v>
      </c>
      <c r="EN99" t="s">
        <v>303</v>
      </c>
      <c r="EO99" t="s">
        <v>307</v>
      </c>
      <c r="EP99" t="s">
        <v>306</v>
      </c>
      <c r="EQ99" t="s">
        <v>307</v>
      </c>
      <c r="ER99" t="s">
        <v>307</v>
      </c>
      <c r="ES99" t="s">
        <v>307</v>
      </c>
      <c r="ET99" t="s">
        <v>307</v>
      </c>
      <c r="EU99" t="s">
        <v>306</v>
      </c>
      <c r="EV99" t="s">
        <v>307</v>
      </c>
      <c r="EW99" t="s">
        <v>307</v>
      </c>
      <c r="EX99" t="s">
        <v>307</v>
      </c>
      <c r="FC99" s="1">
        <v>32434</v>
      </c>
      <c r="FD99" t="s">
        <v>321</v>
      </c>
      <c r="FS99" s="1">
        <v>39420</v>
      </c>
      <c r="FV99" t="s">
        <v>303</v>
      </c>
      <c r="FW99" t="s">
        <v>303</v>
      </c>
      <c r="FX99" t="s">
        <v>314</v>
      </c>
      <c r="FY99" t="s">
        <v>303</v>
      </c>
      <c r="GI99" t="s">
        <v>307</v>
      </c>
      <c r="GJ99" t="s">
        <v>307</v>
      </c>
      <c r="GQ99" t="s">
        <v>303</v>
      </c>
      <c r="GR99" t="s">
        <v>303</v>
      </c>
      <c r="GS99" t="s">
        <v>303</v>
      </c>
      <c r="GT99" t="s">
        <v>303</v>
      </c>
      <c r="GU99" t="s">
        <v>303</v>
      </c>
      <c r="GV99" t="s">
        <v>303</v>
      </c>
      <c r="GW99" t="s">
        <v>303</v>
      </c>
      <c r="GX99" t="s">
        <v>303</v>
      </c>
      <c r="GY99" t="s">
        <v>303</v>
      </c>
      <c r="HB99" t="s">
        <v>303</v>
      </c>
      <c r="HC99" t="s">
        <v>303</v>
      </c>
      <c r="HD99" t="s">
        <v>303</v>
      </c>
      <c r="HE99" t="s">
        <v>303</v>
      </c>
      <c r="HF99" t="s">
        <v>303</v>
      </c>
      <c r="HG99" t="s">
        <v>303</v>
      </c>
      <c r="HH99" t="s">
        <v>303</v>
      </c>
      <c r="HI99" t="s">
        <v>303</v>
      </c>
      <c r="HJ99" t="s">
        <v>303</v>
      </c>
      <c r="HM99" t="s">
        <v>303</v>
      </c>
      <c r="HN99" t="s">
        <v>303</v>
      </c>
      <c r="HO99" t="s">
        <v>303</v>
      </c>
      <c r="HP99" t="s">
        <v>303</v>
      </c>
      <c r="HQ99" t="s">
        <v>303</v>
      </c>
      <c r="HR99" t="s">
        <v>303</v>
      </c>
      <c r="HS99" t="s">
        <v>303</v>
      </c>
      <c r="HT99" t="s">
        <v>303</v>
      </c>
      <c r="HU99" t="s">
        <v>303</v>
      </c>
      <c r="HX99" t="s">
        <v>306</v>
      </c>
      <c r="HY99" t="s">
        <v>322</v>
      </c>
      <c r="HZ99" t="s">
        <v>323</v>
      </c>
      <c r="IA99" t="s">
        <v>314</v>
      </c>
      <c r="IB99" t="s">
        <v>303</v>
      </c>
      <c r="IC99" t="s">
        <v>303</v>
      </c>
      <c r="ID99" t="s">
        <v>303</v>
      </c>
      <c r="IE99" t="s">
        <v>303</v>
      </c>
      <c r="IF99" t="s">
        <v>303</v>
      </c>
      <c r="IG99" t="s">
        <v>303</v>
      </c>
      <c r="IH99" t="s">
        <v>303</v>
      </c>
      <c r="II99" t="s">
        <v>303</v>
      </c>
      <c r="IK99" t="s">
        <v>324</v>
      </c>
      <c r="IL99" t="s">
        <v>314</v>
      </c>
      <c r="IM99" t="s">
        <v>303</v>
      </c>
      <c r="IN99" t="s">
        <v>314</v>
      </c>
      <c r="IO99" t="s">
        <v>303</v>
      </c>
      <c r="IP99" t="s">
        <v>303</v>
      </c>
      <c r="IQ99" t="s">
        <v>303</v>
      </c>
      <c r="IR99" t="s">
        <v>303</v>
      </c>
      <c r="IS99" t="s">
        <v>314</v>
      </c>
      <c r="IT99" t="s">
        <v>314</v>
      </c>
      <c r="IU99" t="s">
        <v>314</v>
      </c>
      <c r="IV99" t="s">
        <v>314</v>
      </c>
      <c r="IW99" t="s">
        <v>303</v>
      </c>
      <c r="IX99" t="s">
        <v>303</v>
      </c>
      <c r="IY99" t="s">
        <v>303</v>
      </c>
      <c r="IZ99" t="s">
        <v>303</v>
      </c>
      <c r="JA99" t="s">
        <v>303</v>
      </c>
      <c r="JB99" t="s">
        <v>303</v>
      </c>
      <c r="JC99" t="s">
        <v>303</v>
      </c>
      <c r="JD99" t="s">
        <v>303</v>
      </c>
      <c r="JE99" t="s">
        <v>303</v>
      </c>
      <c r="JF99" t="s">
        <v>303</v>
      </c>
      <c r="JG99" t="s">
        <v>303</v>
      </c>
      <c r="JH99" t="s">
        <v>303</v>
      </c>
      <c r="JK99" t="s">
        <v>303</v>
      </c>
      <c r="JL99" t="s">
        <v>303</v>
      </c>
      <c r="JM99" t="s">
        <v>303</v>
      </c>
      <c r="JN99" t="s">
        <v>303</v>
      </c>
      <c r="JO99" t="s">
        <v>303</v>
      </c>
      <c r="JP99" t="s">
        <v>303</v>
      </c>
      <c r="JQ99" t="s">
        <v>303</v>
      </c>
      <c r="JR99" t="s">
        <v>303</v>
      </c>
      <c r="JS99" t="s">
        <v>303</v>
      </c>
      <c r="JT99" t="s">
        <v>303</v>
      </c>
      <c r="JU99" t="s">
        <v>303</v>
      </c>
      <c r="JV99" t="s">
        <v>303</v>
      </c>
      <c r="JW99" t="s">
        <v>303</v>
      </c>
      <c r="JX99" t="s">
        <v>303</v>
      </c>
      <c r="JY99" t="s">
        <v>303</v>
      </c>
      <c r="JZ99" t="s">
        <v>303</v>
      </c>
      <c r="KA99" t="s">
        <v>303</v>
      </c>
      <c r="KB99" t="s">
        <v>303</v>
      </c>
      <c r="KC99" t="s">
        <v>303</v>
      </c>
      <c r="KD99" t="s">
        <v>303</v>
      </c>
      <c r="KE99" t="s">
        <v>303</v>
      </c>
      <c r="KF99" t="s">
        <v>303</v>
      </c>
      <c r="KG99" t="s">
        <v>303</v>
      </c>
      <c r="KJ99" t="s">
        <v>303</v>
      </c>
      <c r="KK99" t="s">
        <v>303</v>
      </c>
      <c r="KL99" t="s">
        <v>303</v>
      </c>
      <c r="KM99" t="s">
        <v>303</v>
      </c>
      <c r="KN99" t="s">
        <v>303</v>
      </c>
      <c r="KO99" t="s">
        <v>303</v>
      </c>
      <c r="KP99" t="s">
        <v>303</v>
      </c>
      <c r="KQ99" t="s">
        <v>303</v>
      </c>
      <c r="KR99" t="s">
        <v>303</v>
      </c>
      <c r="KS99" t="s">
        <v>303</v>
      </c>
      <c r="KT99" t="s">
        <v>303</v>
      </c>
      <c r="KU99" t="s">
        <v>303</v>
      </c>
      <c r="KV99" t="s">
        <v>303</v>
      </c>
      <c r="KW99" t="s">
        <v>303</v>
      </c>
      <c r="KX99" t="s">
        <v>307</v>
      </c>
      <c r="LB99" t="s">
        <v>307</v>
      </c>
      <c r="LI99" t="s">
        <v>303</v>
      </c>
      <c r="LJ99" t="s">
        <v>303</v>
      </c>
      <c r="LK99" t="s">
        <v>303</v>
      </c>
      <c r="LL99" t="s">
        <v>303</v>
      </c>
      <c r="LM99" t="s">
        <v>303</v>
      </c>
      <c r="LN99" t="s">
        <v>303</v>
      </c>
      <c r="LO99" t="s">
        <v>303</v>
      </c>
      <c r="LP99" t="s">
        <v>303</v>
      </c>
      <c r="LQ99" t="s">
        <v>303</v>
      </c>
      <c r="LT99" t="s">
        <v>303</v>
      </c>
      <c r="LU99" t="s">
        <v>303</v>
      </c>
      <c r="LV99" t="s">
        <v>303</v>
      </c>
      <c r="LW99" t="s">
        <v>303</v>
      </c>
      <c r="LX99" t="s">
        <v>303</v>
      </c>
      <c r="LY99" t="s">
        <v>303</v>
      </c>
      <c r="LZ99" t="s">
        <v>303</v>
      </c>
      <c r="MA99" t="s">
        <v>303</v>
      </c>
      <c r="MB99" t="s">
        <v>303</v>
      </c>
      <c r="ME99" t="s">
        <v>307</v>
      </c>
      <c r="MF99" t="s">
        <v>303</v>
      </c>
      <c r="MG99" t="s">
        <v>303</v>
      </c>
      <c r="MH99" t="s">
        <v>303</v>
      </c>
      <c r="MI99" t="s">
        <v>303</v>
      </c>
      <c r="MJ99" t="s">
        <v>303</v>
      </c>
      <c r="MK99" t="s">
        <v>303</v>
      </c>
      <c r="ML99" t="s">
        <v>303</v>
      </c>
      <c r="MM99" t="s">
        <v>303</v>
      </c>
      <c r="MO99" t="s">
        <v>303</v>
      </c>
      <c r="MP99" t="s">
        <v>303</v>
      </c>
      <c r="MQ99" t="s">
        <v>303</v>
      </c>
      <c r="MR99" t="s">
        <v>303</v>
      </c>
      <c r="MS99" t="s">
        <v>303</v>
      </c>
      <c r="MU99" t="s">
        <v>307</v>
      </c>
      <c r="MV99" t="s">
        <v>303</v>
      </c>
      <c r="MW99" t="s">
        <v>303</v>
      </c>
      <c r="MX99" t="s">
        <v>303</v>
      </c>
      <c r="MY99" t="s">
        <v>303</v>
      </c>
      <c r="MZ99" t="s">
        <v>303</v>
      </c>
      <c r="NA99" t="s">
        <v>303</v>
      </c>
      <c r="NB99" t="s">
        <v>303</v>
      </c>
      <c r="NC99" t="s">
        <v>303</v>
      </c>
      <c r="NE99" t="s">
        <v>303</v>
      </c>
      <c r="NF99" t="s">
        <v>303</v>
      </c>
      <c r="NG99" t="s">
        <v>303</v>
      </c>
      <c r="NH99" t="s">
        <v>303</v>
      </c>
      <c r="NJ99" t="s">
        <v>325</v>
      </c>
    </row>
    <row r="100" spans="1:374" x14ac:dyDescent="0.25">
      <c r="A100">
        <v>3192</v>
      </c>
      <c r="B100" s="1">
        <v>33593</v>
      </c>
      <c r="C100" s="1">
        <v>40066</v>
      </c>
      <c r="D100">
        <v>213</v>
      </c>
      <c r="E100">
        <v>17.75</v>
      </c>
      <c r="F100" t="s">
        <v>297</v>
      </c>
      <c r="G100" t="s">
        <v>298</v>
      </c>
      <c r="H100" t="s">
        <v>299</v>
      </c>
      <c r="I100" t="s">
        <v>300</v>
      </c>
      <c r="J100" t="s">
        <v>326</v>
      </c>
      <c r="K100" t="s">
        <v>327</v>
      </c>
      <c r="M100" t="s">
        <v>303</v>
      </c>
      <c r="N100" t="s">
        <v>303</v>
      </c>
      <c r="O100" t="s">
        <v>303</v>
      </c>
      <c r="P100" t="s">
        <v>303</v>
      </c>
      <c r="Q100" t="s">
        <v>303</v>
      </c>
      <c r="R100" t="s">
        <v>303</v>
      </c>
      <c r="T100" t="s">
        <v>304</v>
      </c>
      <c r="U100" t="s">
        <v>305</v>
      </c>
      <c r="W100" t="s">
        <v>306</v>
      </c>
      <c r="X100" t="s">
        <v>307</v>
      </c>
      <c r="AA100" t="s">
        <v>308</v>
      </c>
      <c r="AC100" t="s">
        <v>309</v>
      </c>
      <c r="AF100" t="s">
        <v>310</v>
      </c>
      <c r="AH100" t="s">
        <v>306</v>
      </c>
      <c r="AI100" t="s">
        <v>307</v>
      </c>
      <c r="AJ100" t="s">
        <v>307</v>
      </c>
      <c r="AK100" t="s">
        <v>307</v>
      </c>
      <c r="AL100" t="s">
        <v>307</v>
      </c>
      <c r="AM100" t="s">
        <v>307</v>
      </c>
      <c r="AN100" t="s">
        <v>307</v>
      </c>
      <c r="AO100" t="s">
        <v>307</v>
      </c>
      <c r="AR100">
        <v>10</v>
      </c>
      <c r="AS100">
        <v>200</v>
      </c>
      <c r="AT100" t="s">
        <v>307</v>
      </c>
      <c r="AV100" t="s">
        <v>311</v>
      </c>
      <c r="AX100">
        <v>15</v>
      </c>
      <c r="AY100" t="s">
        <v>306</v>
      </c>
      <c r="AZ100" t="s">
        <v>313</v>
      </c>
      <c r="BA100" t="s">
        <v>303</v>
      </c>
      <c r="BB100" t="s">
        <v>303</v>
      </c>
      <c r="BC100" t="s">
        <v>303</v>
      </c>
      <c r="BD100" t="s">
        <v>303</v>
      </c>
      <c r="BE100" t="s">
        <v>303</v>
      </c>
      <c r="BF100" t="s">
        <v>303</v>
      </c>
      <c r="BG100" t="s">
        <v>303</v>
      </c>
      <c r="BH100" t="s">
        <v>303</v>
      </c>
      <c r="BI100" t="s">
        <v>303</v>
      </c>
      <c r="BJ100" t="s">
        <v>303</v>
      </c>
      <c r="BK100" t="s">
        <v>303</v>
      </c>
      <c r="BL100" t="s">
        <v>303</v>
      </c>
      <c r="BM100" t="s">
        <v>303</v>
      </c>
      <c r="BN100" t="s">
        <v>314</v>
      </c>
      <c r="BO100" t="s">
        <v>314</v>
      </c>
      <c r="BP100" t="s">
        <v>303</v>
      </c>
      <c r="BQ100" t="s">
        <v>303</v>
      </c>
      <c r="BR100" t="s">
        <v>303</v>
      </c>
      <c r="BS100" t="s">
        <v>303</v>
      </c>
      <c r="BT100" t="s">
        <v>303</v>
      </c>
      <c r="BU100" t="s">
        <v>303</v>
      </c>
      <c r="BV100" t="s">
        <v>303</v>
      </c>
      <c r="BW100" t="s">
        <v>303</v>
      </c>
      <c r="BX100" t="s">
        <v>303</v>
      </c>
      <c r="BY100" t="s">
        <v>303</v>
      </c>
      <c r="BZ100" t="s">
        <v>303</v>
      </c>
      <c r="CA100" t="s">
        <v>303</v>
      </c>
      <c r="CB100" t="s">
        <v>303</v>
      </c>
      <c r="CD100" t="s">
        <v>307</v>
      </c>
      <c r="CE100" t="s">
        <v>307</v>
      </c>
      <c r="CF100" t="s">
        <v>307</v>
      </c>
      <c r="CG100" t="s">
        <v>307</v>
      </c>
      <c r="CH100" t="s">
        <v>307</v>
      </c>
      <c r="CI100" t="s">
        <v>307</v>
      </c>
      <c r="CJ100" t="s">
        <v>307</v>
      </c>
      <c r="CK100" t="s">
        <v>306</v>
      </c>
      <c r="CL100" t="s">
        <v>307</v>
      </c>
      <c r="CM100" t="s">
        <v>307</v>
      </c>
      <c r="CN100" t="s">
        <v>307</v>
      </c>
      <c r="CO100" t="s">
        <v>307</v>
      </c>
      <c r="CP100" t="s">
        <v>307</v>
      </c>
      <c r="CQ100" t="s">
        <v>307</v>
      </c>
      <c r="CR100" t="s">
        <v>307</v>
      </c>
      <c r="CS100" t="s">
        <v>306</v>
      </c>
      <c r="CT100" t="s">
        <v>314</v>
      </c>
      <c r="CU100" t="s">
        <v>303</v>
      </c>
      <c r="CV100" t="s">
        <v>303</v>
      </c>
      <c r="CW100" t="s">
        <v>303</v>
      </c>
      <c r="CZ100" t="s">
        <v>451</v>
      </c>
      <c r="DA100" t="s">
        <v>303</v>
      </c>
      <c r="DB100" t="s">
        <v>303</v>
      </c>
      <c r="DC100" t="s">
        <v>303</v>
      </c>
      <c r="DD100" t="s">
        <v>303</v>
      </c>
      <c r="DE100" t="s">
        <v>303</v>
      </c>
      <c r="DF100" t="s">
        <v>314</v>
      </c>
      <c r="DG100" t="s">
        <v>306</v>
      </c>
      <c r="DH100" t="s">
        <v>306</v>
      </c>
      <c r="DK100" t="s">
        <v>306</v>
      </c>
      <c r="DL100" t="s">
        <v>393</v>
      </c>
      <c r="DO100" t="s">
        <v>303</v>
      </c>
      <c r="DP100" t="s">
        <v>303</v>
      </c>
      <c r="DQ100" t="s">
        <v>303</v>
      </c>
      <c r="DR100" t="s">
        <v>303</v>
      </c>
      <c r="DS100" t="s">
        <v>303</v>
      </c>
      <c r="DT100" t="s">
        <v>303</v>
      </c>
      <c r="DU100" t="s">
        <v>303</v>
      </c>
      <c r="DV100" t="s">
        <v>303</v>
      </c>
      <c r="DW100" t="s">
        <v>314</v>
      </c>
      <c r="DX100" t="s">
        <v>303</v>
      </c>
      <c r="DY100" t="s">
        <v>303</v>
      </c>
      <c r="DZ100" t="s">
        <v>303</v>
      </c>
      <c r="EA100" t="s">
        <v>303</v>
      </c>
      <c r="EB100" t="s">
        <v>303</v>
      </c>
      <c r="ED100" t="s">
        <v>307</v>
      </c>
      <c r="EE100" t="s">
        <v>307</v>
      </c>
      <c r="EG100" t="s">
        <v>307</v>
      </c>
      <c r="EJ100" t="s">
        <v>307</v>
      </c>
      <c r="EN100" t="s">
        <v>303</v>
      </c>
      <c r="EO100" t="s">
        <v>307</v>
      </c>
      <c r="EP100" t="s">
        <v>307</v>
      </c>
      <c r="EQ100" t="s">
        <v>307</v>
      </c>
      <c r="ER100" t="s">
        <v>307</v>
      </c>
      <c r="ES100" t="s">
        <v>307</v>
      </c>
      <c r="ET100" t="s">
        <v>307</v>
      </c>
      <c r="EU100" t="s">
        <v>306</v>
      </c>
      <c r="EV100" t="s">
        <v>307</v>
      </c>
      <c r="EW100" t="s">
        <v>307</v>
      </c>
      <c r="EX100" t="s">
        <v>307</v>
      </c>
      <c r="FS100" s="1">
        <v>36160</v>
      </c>
      <c r="FT100" s="1">
        <v>36525</v>
      </c>
      <c r="FV100" t="s">
        <v>314</v>
      </c>
      <c r="FW100" t="s">
        <v>303</v>
      </c>
      <c r="FX100" t="s">
        <v>314</v>
      </c>
      <c r="FY100" t="s">
        <v>303</v>
      </c>
      <c r="GI100" t="s">
        <v>307</v>
      </c>
      <c r="GJ100" t="s">
        <v>307</v>
      </c>
      <c r="GQ100" t="s">
        <v>303</v>
      </c>
      <c r="GR100" t="s">
        <v>303</v>
      </c>
      <c r="GS100" t="s">
        <v>303</v>
      </c>
      <c r="GT100" t="s">
        <v>303</v>
      </c>
      <c r="GU100" t="s">
        <v>303</v>
      </c>
      <c r="GV100" t="s">
        <v>303</v>
      </c>
      <c r="GW100" t="s">
        <v>303</v>
      </c>
      <c r="GX100" t="s">
        <v>303</v>
      </c>
      <c r="GY100" t="s">
        <v>303</v>
      </c>
      <c r="HB100" t="s">
        <v>303</v>
      </c>
      <c r="HC100" t="s">
        <v>303</v>
      </c>
      <c r="HD100" t="s">
        <v>303</v>
      </c>
      <c r="HE100" t="s">
        <v>303</v>
      </c>
      <c r="HF100" t="s">
        <v>303</v>
      </c>
      <c r="HG100" t="s">
        <v>303</v>
      </c>
      <c r="HH100" t="s">
        <v>303</v>
      </c>
      <c r="HI100" t="s">
        <v>303</v>
      </c>
      <c r="HJ100" t="s">
        <v>303</v>
      </c>
      <c r="HM100" t="s">
        <v>303</v>
      </c>
      <c r="HN100" t="s">
        <v>303</v>
      </c>
      <c r="HO100" t="s">
        <v>303</v>
      </c>
      <c r="HP100" t="s">
        <v>303</v>
      </c>
      <c r="HQ100" t="s">
        <v>303</v>
      </c>
      <c r="HR100" t="s">
        <v>303</v>
      </c>
      <c r="HS100" t="s">
        <v>303</v>
      </c>
      <c r="HT100" t="s">
        <v>303</v>
      </c>
      <c r="HU100" t="s">
        <v>303</v>
      </c>
      <c r="HX100" t="s">
        <v>306</v>
      </c>
      <c r="HY100" t="s">
        <v>322</v>
      </c>
      <c r="HZ100" t="s">
        <v>323</v>
      </c>
      <c r="IA100" t="s">
        <v>314</v>
      </c>
      <c r="IB100" t="s">
        <v>303</v>
      </c>
      <c r="IC100" t="s">
        <v>303</v>
      </c>
      <c r="ID100" t="s">
        <v>303</v>
      </c>
      <c r="IE100" t="s">
        <v>303</v>
      </c>
      <c r="IF100" t="s">
        <v>303</v>
      </c>
      <c r="IG100" t="s">
        <v>303</v>
      </c>
      <c r="IH100" t="s">
        <v>303</v>
      </c>
      <c r="II100" t="s">
        <v>303</v>
      </c>
      <c r="IK100" t="s">
        <v>324</v>
      </c>
      <c r="IL100" t="s">
        <v>303</v>
      </c>
      <c r="IM100" t="s">
        <v>303</v>
      </c>
      <c r="IN100" t="s">
        <v>303</v>
      </c>
      <c r="IO100" t="s">
        <v>303</v>
      </c>
      <c r="IP100" t="s">
        <v>303</v>
      </c>
      <c r="IQ100" t="s">
        <v>303</v>
      </c>
      <c r="IR100" t="s">
        <v>303</v>
      </c>
      <c r="IS100" t="s">
        <v>303</v>
      </c>
      <c r="IT100" t="s">
        <v>303</v>
      </c>
      <c r="IU100" t="s">
        <v>303</v>
      </c>
      <c r="IV100" t="s">
        <v>303</v>
      </c>
      <c r="IW100" t="s">
        <v>303</v>
      </c>
      <c r="IX100" t="s">
        <v>303</v>
      </c>
      <c r="IY100" t="s">
        <v>303</v>
      </c>
      <c r="IZ100" t="s">
        <v>303</v>
      </c>
      <c r="JA100" t="s">
        <v>314</v>
      </c>
      <c r="JB100" t="s">
        <v>303</v>
      </c>
      <c r="JC100" t="s">
        <v>303</v>
      </c>
      <c r="JD100" t="s">
        <v>303</v>
      </c>
      <c r="JE100" t="s">
        <v>303</v>
      </c>
      <c r="JF100" t="s">
        <v>303</v>
      </c>
      <c r="JG100" t="s">
        <v>303</v>
      </c>
      <c r="JH100" t="s">
        <v>303</v>
      </c>
      <c r="JJ100" t="s">
        <v>324</v>
      </c>
      <c r="JK100" t="s">
        <v>303</v>
      </c>
      <c r="JL100" t="s">
        <v>314</v>
      </c>
      <c r="JM100" t="s">
        <v>314</v>
      </c>
      <c r="JN100" t="s">
        <v>303</v>
      </c>
      <c r="JO100" t="s">
        <v>303</v>
      </c>
      <c r="JP100" t="s">
        <v>303</v>
      </c>
      <c r="JQ100" t="s">
        <v>303</v>
      </c>
      <c r="JR100" t="s">
        <v>303</v>
      </c>
      <c r="JS100" t="s">
        <v>303</v>
      </c>
      <c r="JT100" t="s">
        <v>303</v>
      </c>
      <c r="JU100" t="s">
        <v>303</v>
      </c>
      <c r="JV100" t="s">
        <v>303</v>
      </c>
      <c r="JW100" t="s">
        <v>303</v>
      </c>
      <c r="JX100" t="s">
        <v>303</v>
      </c>
      <c r="JY100" t="s">
        <v>303</v>
      </c>
      <c r="JZ100" t="s">
        <v>303</v>
      </c>
      <c r="KA100" t="s">
        <v>303</v>
      </c>
      <c r="KB100" t="s">
        <v>303</v>
      </c>
      <c r="KC100" t="s">
        <v>303</v>
      </c>
      <c r="KD100" t="s">
        <v>303</v>
      </c>
      <c r="KE100" t="s">
        <v>303</v>
      </c>
      <c r="KF100" t="s">
        <v>303</v>
      </c>
      <c r="KG100" t="s">
        <v>303</v>
      </c>
      <c r="KJ100" t="s">
        <v>303</v>
      </c>
      <c r="KK100" t="s">
        <v>303</v>
      </c>
      <c r="KL100" t="s">
        <v>303</v>
      </c>
      <c r="KM100" t="s">
        <v>303</v>
      </c>
      <c r="KN100" t="s">
        <v>303</v>
      </c>
      <c r="KO100" t="s">
        <v>303</v>
      </c>
      <c r="KP100" t="s">
        <v>303</v>
      </c>
      <c r="KQ100" t="s">
        <v>303</v>
      </c>
      <c r="KR100" t="s">
        <v>303</v>
      </c>
      <c r="KS100" t="s">
        <v>303</v>
      </c>
      <c r="KT100" t="s">
        <v>303</v>
      </c>
      <c r="KU100" t="s">
        <v>303</v>
      </c>
      <c r="KV100" t="s">
        <v>303</v>
      </c>
      <c r="KW100" t="s">
        <v>303</v>
      </c>
      <c r="KX100" t="s">
        <v>307</v>
      </c>
      <c r="LB100" t="s">
        <v>307</v>
      </c>
      <c r="LI100" t="s">
        <v>303</v>
      </c>
      <c r="LJ100" t="s">
        <v>303</v>
      </c>
      <c r="LK100" t="s">
        <v>303</v>
      </c>
      <c r="LL100" t="s">
        <v>303</v>
      </c>
      <c r="LM100" t="s">
        <v>303</v>
      </c>
      <c r="LN100" t="s">
        <v>303</v>
      </c>
      <c r="LO100" t="s">
        <v>303</v>
      </c>
      <c r="LP100" t="s">
        <v>303</v>
      </c>
      <c r="LQ100" t="s">
        <v>303</v>
      </c>
      <c r="LT100" t="s">
        <v>303</v>
      </c>
      <c r="LU100" t="s">
        <v>303</v>
      </c>
      <c r="LV100" t="s">
        <v>303</v>
      </c>
      <c r="LW100" t="s">
        <v>303</v>
      </c>
      <c r="LX100" t="s">
        <v>303</v>
      </c>
      <c r="LY100" t="s">
        <v>303</v>
      </c>
      <c r="LZ100" t="s">
        <v>303</v>
      </c>
      <c r="MA100" t="s">
        <v>303</v>
      </c>
      <c r="MB100" t="s">
        <v>303</v>
      </c>
      <c r="ME100" t="s">
        <v>307</v>
      </c>
      <c r="MF100" t="s">
        <v>303</v>
      </c>
      <c r="MG100" t="s">
        <v>303</v>
      </c>
      <c r="MH100" t="s">
        <v>303</v>
      </c>
      <c r="MI100" t="s">
        <v>303</v>
      </c>
      <c r="MJ100" t="s">
        <v>303</v>
      </c>
      <c r="MK100" t="s">
        <v>303</v>
      </c>
      <c r="ML100" t="s">
        <v>303</v>
      </c>
      <c r="MM100" t="s">
        <v>303</v>
      </c>
      <c r="MO100" t="s">
        <v>303</v>
      </c>
      <c r="MP100" t="s">
        <v>303</v>
      </c>
      <c r="MQ100" t="s">
        <v>303</v>
      </c>
      <c r="MR100" t="s">
        <v>303</v>
      </c>
      <c r="MS100" t="s">
        <v>303</v>
      </c>
      <c r="MU100" t="s">
        <v>307</v>
      </c>
      <c r="MV100" t="s">
        <v>303</v>
      </c>
      <c r="MW100" t="s">
        <v>303</v>
      </c>
      <c r="MX100" t="s">
        <v>303</v>
      </c>
      <c r="MY100" t="s">
        <v>303</v>
      </c>
      <c r="MZ100" t="s">
        <v>303</v>
      </c>
      <c r="NA100" t="s">
        <v>303</v>
      </c>
      <c r="NB100" t="s">
        <v>303</v>
      </c>
      <c r="NC100" t="s">
        <v>303</v>
      </c>
      <c r="NE100" t="s">
        <v>303</v>
      </c>
      <c r="NF100" t="s">
        <v>303</v>
      </c>
      <c r="NG100" t="s">
        <v>303</v>
      </c>
      <c r="NH100" t="s">
        <v>303</v>
      </c>
      <c r="NJ100" t="s">
        <v>325</v>
      </c>
    </row>
    <row r="101" spans="1:374" x14ac:dyDescent="0.25">
      <c r="A101">
        <v>3193</v>
      </c>
      <c r="B101" s="1">
        <v>38413</v>
      </c>
      <c r="C101" s="1">
        <v>39904</v>
      </c>
      <c r="D101">
        <v>49</v>
      </c>
      <c r="E101">
        <v>4.08</v>
      </c>
      <c r="F101" t="s">
        <v>297</v>
      </c>
      <c r="G101" t="s">
        <v>298</v>
      </c>
      <c r="H101" t="s">
        <v>299</v>
      </c>
      <c r="I101" t="s">
        <v>300</v>
      </c>
      <c r="J101" t="s">
        <v>301</v>
      </c>
      <c r="K101" t="s">
        <v>302</v>
      </c>
      <c r="M101" t="s">
        <v>303</v>
      </c>
      <c r="N101" t="s">
        <v>303</v>
      </c>
      <c r="O101" t="s">
        <v>303</v>
      </c>
      <c r="P101" t="s">
        <v>303</v>
      </c>
      <c r="Q101" t="s">
        <v>303</v>
      </c>
      <c r="R101" t="s">
        <v>303</v>
      </c>
      <c r="T101" t="s">
        <v>304</v>
      </c>
      <c r="U101" t="s">
        <v>305</v>
      </c>
      <c r="W101" t="s">
        <v>306</v>
      </c>
      <c r="X101" t="s">
        <v>307</v>
      </c>
      <c r="AA101" t="s">
        <v>308</v>
      </c>
      <c r="AC101" t="s">
        <v>350</v>
      </c>
      <c r="AF101" t="s">
        <v>310</v>
      </c>
      <c r="AH101" t="s">
        <v>307</v>
      </c>
      <c r="AR101">
        <v>100</v>
      </c>
      <c r="AS101">
        <v>415</v>
      </c>
      <c r="AT101" t="s">
        <v>307</v>
      </c>
      <c r="AV101" t="s">
        <v>311</v>
      </c>
      <c r="AX101" t="s">
        <v>312</v>
      </c>
      <c r="AY101" t="s">
        <v>307</v>
      </c>
      <c r="AZ101" t="s">
        <v>313</v>
      </c>
      <c r="BA101" t="s">
        <v>303</v>
      </c>
      <c r="BB101" t="s">
        <v>303</v>
      </c>
      <c r="BC101" t="s">
        <v>303</v>
      </c>
      <c r="BD101" t="s">
        <v>303</v>
      </c>
      <c r="BE101" t="s">
        <v>303</v>
      </c>
      <c r="BF101" t="s">
        <v>303</v>
      </c>
      <c r="BG101" t="s">
        <v>303</v>
      </c>
      <c r="BH101" t="s">
        <v>303</v>
      </c>
      <c r="BI101" t="s">
        <v>303</v>
      </c>
      <c r="BJ101" t="s">
        <v>303</v>
      </c>
      <c r="BK101" t="s">
        <v>303</v>
      </c>
      <c r="BL101" t="s">
        <v>303</v>
      </c>
      <c r="BM101" t="s">
        <v>303</v>
      </c>
      <c r="BN101" t="s">
        <v>314</v>
      </c>
      <c r="BO101" t="s">
        <v>314</v>
      </c>
      <c r="BP101" t="s">
        <v>303</v>
      </c>
      <c r="BQ101" t="s">
        <v>303</v>
      </c>
      <c r="BR101" t="s">
        <v>303</v>
      </c>
      <c r="BS101" t="s">
        <v>303</v>
      </c>
      <c r="BT101" t="s">
        <v>303</v>
      </c>
      <c r="BU101" t="s">
        <v>303</v>
      </c>
      <c r="BV101" t="s">
        <v>303</v>
      </c>
      <c r="BW101" t="s">
        <v>303</v>
      </c>
      <c r="BX101" t="s">
        <v>303</v>
      </c>
      <c r="BY101" t="s">
        <v>303</v>
      </c>
      <c r="BZ101" t="s">
        <v>303</v>
      </c>
      <c r="CA101" t="s">
        <v>303</v>
      </c>
      <c r="CB101" t="s">
        <v>303</v>
      </c>
      <c r="CD101" t="s">
        <v>307</v>
      </c>
      <c r="CE101" t="s">
        <v>306</v>
      </c>
      <c r="CF101" t="s">
        <v>307</v>
      </c>
      <c r="CG101" t="s">
        <v>307</v>
      </c>
      <c r="CH101" t="s">
        <v>306</v>
      </c>
      <c r="CI101" t="s">
        <v>307</v>
      </c>
      <c r="CJ101" t="s">
        <v>307</v>
      </c>
      <c r="CK101" t="s">
        <v>307</v>
      </c>
      <c r="CL101" t="s">
        <v>307</v>
      </c>
      <c r="CM101" t="s">
        <v>306</v>
      </c>
      <c r="CN101" t="s">
        <v>307</v>
      </c>
      <c r="CO101" t="s">
        <v>307</v>
      </c>
      <c r="CP101" t="s">
        <v>307</v>
      </c>
      <c r="CQ101" t="s">
        <v>307</v>
      </c>
      <c r="CR101" t="s">
        <v>307</v>
      </c>
      <c r="CS101" t="s">
        <v>307</v>
      </c>
      <c r="CT101" t="s">
        <v>303</v>
      </c>
      <c r="CU101" t="s">
        <v>303</v>
      </c>
      <c r="CV101" t="s">
        <v>303</v>
      </c>
      <c r="CW101" t="s">
        <v>303</v>
      </c>
      <c r="DA101" t="s">
        <v>303</v>
      </c>
      <c r="DB101" t="s">
        <v>303</v>
      </c>
      <c r="DC101" t="s">
        <v>303</v>
      </c>
      <c r="DD101" t="s">
        <v>303</v>
      </c>
      <c r="DE101" t="s">
        <v>303</v>
      </c>
      <c r="DF101" t="s">
        <v>314</v>
      </c>
      <c r="DG101" t="s">
        <v>306</v>
      </c>
      <c r="DH101" t="s">
        <v>307</v>
      </c>
      <c r="DK101" t="s">
        <v>316</v>
      </c>
      <c r="DL101" t="s">
        <v>317</v>
      </c>
      <c r="DM101" t="s">
        <v>318</v>
      </c>
      <c r="DO101" t="s">
        <v>303</v>
      </c>
      <c r="DP101" t="s">
        <v>303</v>
      </c>
      <c r="DQ101" t="s">
        <v>303</v>
      </c>
      <c r="DR101" t="s">
        <v>303</v>
      </c>
      <c r="DS101" t="s">
        <v>303</v>
      </c>
      <c r="DT101" t="s">
        <v>303</v>
      </c>
      <c r="DU101" t="s">
        <v>303</v>
      </c>
      <c r="DV101" t="s">
        <v>303</v>
      </c>
      <c r="DW101" t="s">
        <v>314</v>
      </c>
      <c r="DX101" t="s">
        <v>303</v>
      </c>
      <c r="DY101" t="s">
        <v>303</v>
      </c>
      <c r="DZ101" t="s">
        <v>303</v>
      </c>
      <c r="EA101" t="s">
        <v>303</v>
      </c>
      <c r="EB101" t="s">
        <v>303</v>
      </c>
      <c r="ED101" t="s">
        <v>307</v>
      </c>
      <c r="EE101" t="s">
        <v>307</v>
      </c>
      <c r="EG101" t="s">
        <v>306</v>
      </c>
      <c r="EH101" t="s">
        <v>339</v>
      </c>
      <c r="EJ101" t="s">
        <v>359</v>
      </c>
      <c r="EN101" t="s">
        <v>303</v>
      </c>
      <c r="EO101" t="s">
        <v>307</v>
      </c>
      <c r="EP101" t="s">
        <v>307</v>
      </c>
      <c r="EQ101" t="s">
        <v>307</v>
      </c>
      <c r="ER101" t="s">
        <v>307</v>
      </c>
      <c r="ES101" t="s">
        <v>307</v>
      </c>
      <c r="ET101" t="s">
        <v>307</v>
      </c>
      <c r="EU101" t="s">
        <v>307</v>
      </c>
      <c r="EV101" t="s">
        <v>307</v>
      </c>
      <c r="EW101" t="s">
        <v>306</v>
      </c>
      <c r="EX101" t="s">
        <v>307</v>
      </c>
      <c r="FV101" t="s">
        <v>303</v>
      </c>
      <c r="FW101" t="s">
        <v>303</v>
      </c>
      <c r="FX101" t="s">
        <v>303</v>
      </c>
      <c r="FY101" t="s">
        <v>303</v>
      </c>
      <c r="GE101" s="1">
        <v>39140</v>
      </c>
      <c r="GI101" t="s">
        <v>307</v>
      </c>
      <c r="GJ101" t="s">
        <v>307</v>
      </c>
      <c r="GQ101" t="s">
        <v>303</v>
      </c>
      <c r="GR101" t="s">
        <v>303</v>
      </c>
      <c r="GS101" t="s">
        <v>303</v>
      </c>
      <c r="GT101" t="s">
        <v>303</v>
      </c>
      <c r="GU101" t="s">
        <v>303</v>
      </c>
      <c r="GV101" t="s">
        <v>303</v>
      </c>
      <c r="GW101" t="s">
        <v>303</v>
      </c>
      <c r="GX101" t="s">
        <v>303</v>
      </c>
      <c r="GY101" t="s">
        <v>303</v>
      </c>
      <c r="HB101" t="s">
        <v>303</v>
      </c>
      <c r="HC101" t="s">
        <v>303</v>
      </c>
      <c r="HD101" t="s">
        <v>303</v>
      </c>
      <c r="HE101" t="s">
        <v>303</v>
      </c>
      <c r="HF101" t="s">
        <v>303</v>
      </c>
      <c r="HG101" t="s">
        <v>303</v>
      </c>
      <c r="HH101" t="s">
        <v>303</v>
      </c>
      <c r="HI101" t="s">
        <v>303</v>
      </c>
      <c r="HJ101" t="s">
        <v>303</v>
      </c>
      <c r="HM101" t="s">
        <v>303</v>
      </c>
      <c r="HN101" t="s">
        <v>303</v>
      </c>
      <c r="HO101" t="s">
        <v>303</v>
      </c>
      <c r="HP101" t="s">
        <v>303</v>
      </c>
      <c r="HQ101" t="s">
        <v>303</v>
      </c>
      <c r="HR101" t="s">
        <v>303</v>
      </c>
      <c r="HS101" t="s">
        <v>303</v>
      </c>
      <c r="HT101" t="s">
        <v>303</v>
      </c>
      <c r="HU101" t="s">
        <v>303</v>
      </c>
      <c r="HX101" t="s">
        <v>306</v>
      </c>
      <c r="HY101" t="s">
        <v>322</v>
      </c>
      <c r="HZ101" t="s">
        <v>335</v>
      </c>
      <c r="IA101" t="s">
        <v>303</v>
      </c>
      <c r="IB101" t="s">
        <v>303</v>
      </c>
      <c r="IC101" t="s">
        <v>303</v>
      </c>
      <c r="ID101" t="s">
        <v>303</v>
      </c>
      <c r="IE101" t="s">
        <v>303</v>
      </c>
      <c r="IF101" t="s">
        <v>303</v>
      </c>
      <c r="IG101" t="s">
        <v>303</v>
      </c>
      <c r="IH101" t="s">
        <v>303</v>
      </c>
      <c r="II101" t="s">
        <v>303</v>
      </c>
      <c r="IL101" t="s">
        <v>303</v>
      </c>
      <c r="IM101" t="s">
        <v>303</v>
      </c>
      <c r="IN101" t="s">
        <v>303</v>
      </c>
      <c r="IO101" t="s">
        <v>303</v>
      </c>
      <c r="IP101" t="s">
        <v>303</v>
      </c>
      <c r="IQ101" t="s">
        <v>303</v>
      </c>
      <c r="IR101" t="s">
        <v>303</v>
      </c>
      <c r="IS101" t="s">
        <v>303</v>
      </c>
      <c r="IT101" t="s">
        <v>303</v>
      </c>
      <c r="IU101" t="s">
        <v>303</v>
      </c>
      <c r="IV101" t="s">
        <v>303</v>
      </c>
      <c r="IW101" t="s">
        <v>303</v>
      </c>
      <c r="IX101" t="s">
        <v>303</v>
      </c>
      <c r="IY101" t="s">
        <v>303</v>
      </c>
      <c r="IZ101" t="s">
        <v>303</v>
      </c>
      <c r="JA101" t="s">
        <v>303</v>
      </c>
      <c r="JB101" t="s">
        <v>303</v>
      </c>
      <c r="JC101" t="s">
        <v>303</v>
      </c>
      <c r="JD101" t="s">
        <v>303</v>
      </c>
      <c r="JE101" t="s">
        <v>303</v>
      </c>
      <c r="JF101" t="s">
        <v>303</v>
      </c>
      <c r="JG101" t="s">
        <v>303</v>
      </c>
      <c r="JH101" t="s">
        <v>303</v>
      </c>
      <c r="JK101" t="s">
        <v>303</v>
      </c>
      <c r="JL101" t="s">
        <v>303</v>
      </c>
      <c r="JM101" t="s">
        <v>303</v>
      </c>
      <c r="JN101" t="s">
        <v>303</v>
      </c>
      <c r="JO101" t="s">
        <v>303</v>
      </c>
      <c r="JP101" t="s">
        <v>303</v>
      </c>
      <c r="JQ101" t="s">
        <v>303</v>
      </c>
      <c r="JR101" t="s">
        <v>303</v>
      </c>
      <c r="JS101" t="s">
        <v>303</v>
      </c>
      <c r="JT101" t="s">
        <v>303</v>
      </c>
      <c r="JU101" t="s">
        <v>303</v>
      </c>
      <c r="JV101" t="s">
        <v>303</v>
      </c>
      <c r="JW101" t="s">
        <v>303</v>
      </c>
      <c r="JX101" t="s">
        <v>303</v>
      </c>
      <c r="JY101" t="s">
        <v>303</v>
      </c>
      <c r="JZ101" t="s">
        <v>303</v>
      </c>
      <c r="KA101" t="s">
        <v>303</v>
      </c>
      <c r="KB101" t="s">
        <v>303</v>
      </c>
      <c r="KC101" t="s">
        <v>303</v>
      </c>
      <c r="KD101" t="s">
        <v>303</v>
      </c>
      <c r="KE101" t="s">
        <v>303</v>
      </c>
      <c r="KF101" t="s">
        <v>303</v>
      </c>
      <c r="KG101" t="s">
        <v>303</v>
      </c>
      <c r="KJ101" t="s">
        <v>303</v>
      </c>
      <c r="KK101" t="s">
        <v>303</v>
      </c>
      <c r="KL101" t="s">
        <v>303</v>
      </c>
      <c r="KM101" t="s">
        <v>303</v>
      </c>
      <c r="KN101" t="s">
        <v>303</v>
      </c>
      <c r="KO101" t="s">
        <v>303</v>
      </c>
      <c r="KP101" t="s">
        <v>303</v>
      </c>
      <c r="KQ101" t="s">
        <v>303</v>
      </c>
      <c r="KR101" t="s">
        <v>303</v>
      </c>
      <c r="KS101" t="s">
        <v>303</v>
      </c>
      <c r="KT101" t="s">
        <v>303</v>
      </c>
      <c r="KU101" t="s">
        <v>303</v>
      </c>
      <c r="KV101" t="s">
        <v>303</v>
      </c>
      <c r="KW101" t="s">
        <v>303</v>
      </c>
      <c r="KX101" t="s">
        <v>307</v>
      </c>
      <c r="LB101" t="s">
        <v>307</v>
      </c>
      <c r="LI101" t="s">
        <v>303</v>
      </c>
      <c r="LJ101" t="s">
        <v>303</v>
      </c>
      <c r="LK101" t="s">
        <v>303</v>
      </c>
      <c r="LL101" t="s">
        <v>303</v>
      </c>
      <c r="LM101" t="s">
        <v>303</v>
      </c>
      <c r="LN101" t="s">
        <v>303</v>
      </c>
      <c r="LO101" t="s">
        <v>303</v>
      </c>
      <c r="LP101" t="s">
        <v>303</v>
      </c>
      <c r="LQ101" t="s">
        <v>303</v>
      </c>
      <c r="LT101" t="s">
        <v>303</v>
      </c>
      <c r="LU101" t="s">
        <v>303</v>
      </c>
      <c r="LV101" t="s">
        <v>303</v>
      </c>
      <c r="LW101" t="s">
        <v>303</v>
      </c>
      <c r="LX101" t="s">
        <v>303</v>
      </c>
      <c r="LY101" t="s">
        <v>303</v>
      </c>
      <c r="LZ101" t="s">
        <v>303</v>
      </c>
      <c r="MA101" t="s">
        <v>303</v>
      </c>
      <c r="MB101" t="s">
        <v>303</v>
      </c>
      <c r="ME101" t="s">
        <v>307</v>
      </c>
      <c r="MF101" t="s">
        <v>303</v>
      </c>
      <c r="MG101" t="s">
        <v>303</v>
      </c>
      <c r="MH101" t="s">
        <v>303</v>
      </c>
      <c r="MI101" t="s">
        <v>303</v>
      </c>
      <c r="MJ101" t="s">
        <v>303</v>
      </c>
      <c r="MK101" t="s">
        <v>303</v>
      </c>
      <c r="ML101" t="s">
        <v>303</v>
      </c>
      <c r="MM101" t="s">
        <v>303</v>
      </c>
      <c r="MO101" t="s">
        <v>303</v>
      </c>
      <c r="MP101" t="s">
        <v>303</v>
      </c>
      <c r="MQ101" t="s">
        <v>303</v>
      </c>
      <c r="MR101" t="s">
        <v>303</v>
      </c>
      <c r="MS101" t="s">
        <v>303</v>
      </c>
      <c r="MU101" t="s">
        <v>307</v>
      </c>
      <c r="MV101" t="s">
        <v>303</v>
      </c>
      <c r="MW101" t="s">
        <v>303</v>
      </c>
      <c r="MX101" t="s">
        <v>303</v>
      </c>
      <c r="MY101" t="s">
        <v>303</v>
      </c>
      <c r="MZ101" t="s">
        <v>303</v>
      </c>
      <c r="NA101" t="s">
        <v>303</v>
      </c>
      <c r="NB101" t="s">
        <v>303</v>
      </c>
      <c r="NC101" t="s">
        <v>303</v>
      </c>
      <c r="NE101" t="s">
        <v>303</v>
      </c>
      <c r="NF101" t="s">
        <v>303</v>
      </c>
      <c r="NG101" t="s">
        <v>303</v>
      </c>
      <c r="NH101" t="s">
        <v>303</v>
      </c>
      <c r="NJ101" t="s">
        <v>325</v>
      </c>
    </row>
    <row r="102" spans="1:374" x14ac:dyDescent="0.25">
      <c r="A102">
        <v>3197</v>
      </c>
      <c r="B102" s="1">
        <v>36413</v>
      </c>
      <c r="C102" s="1">
        <v>40164</v>
      </c>
      <c r="D102">
        <v>123</v>
      </c>
      <c r="E102">
        <v>10.25</v>
      </c>
      <c r="F102" t="s">
        <v>337</v>
      </c>
      <c r="H102" t="s">
        <v>299</v>
      </c>
      <c r="I102" t="s">
        <v>379</v>
      </c>
      <c r="J102" t="s">
        <v>326</v>
      </c>
      <c r="K102" t="s">
        <v>327</v>
      </c>
      <c r="M102" t="s">
        <v>303</v>
      </c>
      <c r="N102" t="s">
        <v>303</v>
      </c>
      <c r="O102" t="s">
        <v>303</v>
      </c>
      <c r="P102" t="s">
        <v>303</v>
      </c>
      <c r="Q102" t="s">
        <v>303</v>
      </c>
      <c r="R102" t="s">
        <v>303</v>
      </c>
      <c r="T102" t="s">
        <v>304</v>
      </c>
      <c r="U102" t="s">
        <v>305</v>
      </c>
      <c r="W102" t="s">
        <v>306</v>
      </c>
      <c r="X102" t="s">
        <v>307</v>
      </c>
      <c r="AA102" t="s">
        <v>308</v>
      </c>
      <c r="AC102" t="s">
        <v>309</v>
      </c>
      <c r="AF102" t="s">
        <v>310</v>
      </c>
      <c r="AH102" t="s">
        <v>306</v>
      </c>
      <c r="AI102" t="s">
        <v>306</v>
      </c>
      <c r="AJ102" t="s">
        <v>307</v>
      </c>
      <c r="AK102" t="s">
        <v>307</v>
      </c>
      <c r="AL102" t="s">
        <v>307</v>
      </c>
      <c r="AM102" t="s">
        <v>307</v>
      </c>
      <c r="AN102" t="s">
        <v>306</v>
      </c>
      <c r="AO102" t="s">
        <v>307</v>
      </c>
      <c r="AP102" t="s">
        <v>321</v>
      </c>
      <c r="AQ102" t="s">
        <v>360</v>
      </c>
      <c r="AR102">
        <v>34</v>
      </c>
      <c r="AS102">
        <v>270</v>
      </c>
      <c r="AT102" t="s">
        <v>306</v>
      </c>
      <c r="AV102">
        <v>60</v>
      </c>
      <c r="AX102">
        <v>35</v>
      </c>
      <c r="AY102" t="s">
        <v>306</v>
      </c>
      <c r="AZ102" t="s">
        <v>313</v>
      </c>
      <c r="BA102" t="s">
        <v>303</v>
      </c>
      <c r="BB102" t="s">
        <v>303</v>
      </c>
      <c r="BC102" t="s">
        <v>303</v>
      </c>
      <c r="BD102" t="s">
        <v>303</v>
      </c>
      <c r="BE102" t="s">
        <v>303</v>
      </c>
      <c r="BF102" t="s">
        <v>303</v>
      </c>
      <c r="BG102" t="s">
        <v>303</v>
      </c>
      <c r="BH102" t="s">
        <v>303</v>
      </c>
      <c r="BI102" t="s">
        <v>303</v>
      </c>
      <c r="BJ102" t="s">
        <v>303</v>
      </c>
      <c r="BK102" t="s">
        <v>303</v>
      </c>
      <c r="BL102" t="s">
        <v>303</v>
      </c>
      <c r="BM102" t="s">
        <v>303</v>
      </c>
      <c r="BN102" t="s">
        <v>314</v>
      </c>
      <c r="BO102" t="s">
        <v>303</v>
      </c>
      <c r="BP102" t="s">
        <v>303</v>
      </c>
      <c r="BQ102" t="s">
        <v>303</v>
      </c>
      <c r="BR102" t="s">
        <v>303</v>
      </c>
      <c r="BS102" t="s">
        <v>303</v>
      </c>
      <c r="BT102" t="s">
        <v>303</v>
      </c>
      <c r="BU102" t="s">
        <v>303</v>
      </c>
      <c r="BV102" t="s">
        <v>303</v>
      </c>
      <c r="BW102" t="s">
        <v>303</v>
      </c>
      <c r="BX102" t="s">
        <v>303</v>
      </c>
      <c r="BY102" t="s">
        <v>303</v>
      </c>
      <c r="BZ102" t="s">
        <v>314</v>
      </c>
      <c r="CA102" t="s">
        <v>303</v>
      </c>
      <c r="CB102" t="s">
        <v>303</v>
      </c>
      <c r="CC102" t="s">
        <v>371</v>
      </c>
      <c r="CD102" t="s">
        <v>307</v>
      </c>
      <c r="CE102" t="s">
        <v>306</v>
      </c>
      <c r="CF102" t="s">
        <v>307</v>
      </c>
      <c r="CG102" t="s">
        <v>307</v>
      </c>
      <c r="CH102" t="s">
        <v>307</v>
      </c>
      <c r="CI102" t="s">
        <v>307</v>
      </c>
      <c r="CJ102" t="s">
        <v>307</v>
      </c>
      <c r="CK102" t="s">
        <v>307</v>
      </c>
      <c r="CL102" t="s">
        <v>307</v>
      </c>
      <c r="CM102" t="s">
        <v>307</v>
      </c>
      <c r="CN102" t="s">
        <v>306</v>
      </c>
      <c r="CO102" t="s">
        <v>307</v>
      </c>
      <c r="CP102" t="s">
        <v>307</v>
      </c>
      <c r="CQ102" t="s">
        <v>307</v>
      </c>
      <c r="CR102" t="s">
        <v>307</v>
      </c>
      <c r="CS102" t="s">
        <v>307</v>
      </c>
      <c r="CT102" t="s">
        <v>303</v>
      </c>
      <c r="CU102" t="s">
        <v>303</v>
      </c>
      <c r="CV102" t="s">
        <v>303</v>
      </c>
      <c r="CW102" t="s">
        <v>303</v>
      </c>
      <c r="DA102" t="s">
        <v>303</v>
      </c>
      <c r="DB102" t="s">
        <v>303</v>
      </c>
      <c r="DC102" t="s">
        <v>303</v>
      </c>
      <c r="DD102" t="s">
        <v>303</v>
      </c>
      <c r="DE102" t="s">
        <v>303</v>
      </c>
      <c r="DF102" t="s">
        <v>314</v>
      </c>
      <c r="DG102" t="s">
        <v>306</v>
      </c>
      <c r="DH102" t="s">
        <v>307</v>
      </c>
      <c r="DK102" t="s">
        <v>316</v>
      </c>
      <c r="DL102" t="s">
        <v>317</v>
      </c>
      <c r="DM102" t="s">
        <v>318</v>
      </c>
      <c r="DO102" t="s">
        <v>303</v>
      </c>
      <c r="DP102" t="s">
        <v>303</v>
      </c>
      <c r="DQ102" t="s">
        <v>303</v>
      </c>
      <c r="DR102" t="s">
        <v>303</v>
      </c>
      <c r="DS102" t="s">
        <v>303</v>
      </c>
      <c r="DT102" t="s">
        <v>303</v>
      </c>
      <c r="DU102" t="s">
        <v>303</v>
      </c>
      <c r="DV102" t="s">
        <v>303</v>
      </c>
      <c r="DW102" t="s">
        <v>303</v>
      </c>
      <c r="DX102" t="s">
        <v>303</v>
      </c>
      <c r="DY102" t="s">
        <v>303</v>
      </c>
      <c r="DZ102" t="s">
        <v>303</v>
      </c>
      <c r="EA102" t="s">
        <v>303</v>
      </c>
      <c r="EB102" t="s">
        <v>314</v>
      </c>
      <c r="EC102" t="s">
        <v>357</v>
      </c>
      <c r="ED102" t="s">
        <v>307</v>
      </c>
      <c r="EE102" t="s">
        <v>307</v>
      </c>
      <c r="EG102" t="s">
        <v>359</v>
      </c>
      <c r="EJ102" t="s">
        <v>307</v>
      </c>
      <c r="EN102" t="s">
        <v>303</v>
      </c>
      <c r="EO102" t="s">
        <v>307</v>
      </c>
      <c r="EP102" t="s">
        <v>307</v>
      </c>
      <c r="EQ102" t="s">
        <v>307</v>
      </c>
      <c r="ER102" t="s">
        <v>307</v>
      </c>
      <c r="ES102" t="s">
        <v>307</v>
      </c>
      <c r="ET102" t="s">
        <v>307</v>
      </c>
      <c r="EU102" t="s">
        <v>307</v>
      </c>
      <c r="EV102" t="s">
        <v>307</v>
      </c>
      <c r="EW102" t="s">
        <v>307</v>
      </c>
      <c r="EX102" t="s">
        <v>307</v>
      </c>
      <c r="FV102" t="s">
        <v>303</v>
      </c>
      <c r="FW102" t="s">
        <v>303</v>
      </c>
      <c r="FX102" t="s">
        <v>303</v>
      </c>
      <c r="FY102" t="s">
        <v>303</v>
      </c>
      <c r="GI102" t="s">
        <v>307</v>
      </c>
      <c r="GJ102" t="s">
        <v>307</v>
      </c>
      <c r="GQ102" t="s">
        <v>303</v>
      </c>
      <c r="GR102" t="s">
        <v>303</v>
      </c>
      <c r="GS102" t="s">
        <v>303</v>
      </c>
      <c r="GT102" t="s">
        <v>303</v>
      </c>
      <c r="GU102" t="s">
        <v>303</v>
      </c>
      <c r="GV102" t="s">
        <v>303</v>
      </c>
      <c r="GW102" t="s">
        <v>303</v>
      </c>
      <c r="GX102" t="s">
        <v>303</v>
      </c>
      <c r="GY102" t="s">
        <v>303</v>
      </c>
      <c r="HB102" t="s">
        <v>303</v>
      </c>
      <c r="HC102" t="s">
        <v>303</v>
      </c>
      <c r="HD102" t="s">
        <v>303</v>
      </c>
      <c r="HE102" t="s">
        <v>303</v>
      </c>
      <c r="HF102" t="s">
        <v>303</v>
      </c>
      <c r="HG102" t="s">
        <v>303</v>
      </c>
      <c r="HH102" t="s">
        <v>303</v>
      </c>
      <c r="HI102" t="s">
        <v>303</v>
      </c>
      <c r="HJ102" t="s">
        <v>303</v>
      </c>
      <c r="HM102" t="s">
        <v>303</v>
      </c>
      <c r="HN102" t="s">
        <v>303</v>
      </c>
      <c r="HO102" t="s">
        <v>303</v>
      </c>
      <c r="HP102" t="s">
        <v>303</v>
      </c>
      <c r="HQ102" t="s">
        <v>303</v>
      </c>
      <c r="HR102" t="s">
        <v>303</v>
      </c>
      <c r="HS102" t="s">
        <v>303</v>
      </c>
      <c r="HT102" t="s">
        <v>303</v>
      </c>
      <c r="HU102" t="s">
        <v>303</v>
      </c>
      <c r="HX102" t="s">
        <v>306</v>
      </c>
      <c r="HY102" t="s">
        <v>322</v>
      </c>
      <c r="HZ102" t="s">
        <v>323</v>
      </c>
      <c r="IA102" t="s">
        <v>303</v>
      </c>
      <c r="IB102" t="s">
        <v>303</v>
      </c>
      <c r="IC102" t="s">
        <v>303</v>
      </c>
      <c r="ID102" s="2" t="s">
        <v>303</v>
      </c>
      <c r="IE102" t="s">
        <v>303</v>
      </c>
      <c r="IF102" t="s">
        <v>303</v>
      </c>
      <c r="IG102" s="2" t="s">
        <v>314</v>
      </c>
      <c r="IH102" t="s">
        <v>303</v>
      </c>
      <c r="II102" t="s">
        <v>303</v>
      </c>
      <c r="IJ102" t="s">
        <v>376</v>
      </c>
      <c r="IK102" t="s">
        <v>324</v>
      </c>
      <c r="IL102" s="2" t="s">
        <v>314</v>
      </c>
      <c r="IM102" s="2" t="s">
        <v>314</v>
      </c>
      <c r="IN102" t="s">
        <v>303</v>
      </c>
      <c r="IO102" t="s">
        <v>303</v>
      </c>
      <c r="IP102" t="s">
        <v>303</v>
      </c>
      <c r="IQ102" t="s">
        <v>303</v>
      </c>
      <c r="IR102" t="s">
        <v>303</v>
      </c>
      <c r="IS102" t="s">
        <v>303</v>
      </c>
      <c r="IT102" t="s">
        <v>303</v>
      </c>
      <c r="IU102" t="s">
        <v>303</v>
      </c>
      <c r="IV102" t="s">
        <v>303</v>
      </c>
      <c r="IW102" t="s">
        <v>303</v>
      </c>
      <c r="IX102" t="s">
        <v>303</v>
      </c>
      <c r="IY102" t="s">
        <v>303</v>
      </c>
      <c r="IZ102" t="s">
        <v>303</v>
      </c>
      <c r="JA102" t="s">
        <v>303</v>
      </c>
      <c r="JB102" t="s">
        <v>303</v>
      </c>
      <c r="JC102" t="s">
        <v>303</v>
      </c>
      <c r="JD102" t="s">
        <v>303</v>
      </c>
      <c r="JE102" t="s">
        <v>314</v>
      </c>
      <c r="JF102" s="2" t="s">
        <v>303</v>
      </c>
      <c r="JG102" t="s">
        <v>303</v>
      </c>
      <c r="JH102" t="s">
        <v>303</v>
      </c>
      <c r="JI102" t="s">
        <v>452</v>
      </c>
      <c r="JJ102" t="s">
        <v>377</v>
      </c>
      <c r="JK102" s="2" t="s">
        <v>314</v>
      </c>
      <c r="JL102" t="s">
        <v>303</v>
      </c>
      <c r="JM102" t="s">
        <v>303</v>
      </c>
      <c r="JN102" t="s">
        <v>303</v>
      </c>
      <c r="JO102" t="s">
        <v>303</v>
      </c>
      <c r="JP102" t="s">
        <v>303</v>
      </c>
      <c r="JQ102" t="s">
        <v>303</v>
      </c>
      <c r="JR102" t="s">
        <v>303</v>
      </c>
      <c r="JS102" t="s">
        <v>303</v>
      </c>
      <c r="JT102" t="s">
        <v>303</v>
      </c>
      <c r="JU102" t="s">
        <v>303</v>
      </c>
      <c r="JV102" t="s">
        <v>303</v>
      </c>
      <c r="JW102" s="2" t="s">
        <v>314</v>
      </c>
      <c r="JX102" s="2" t="s">
        <v>303</v>
      </c>
      <c r="JY102" t="s">
        <v>303</v>
      </c>
      <c r="JZ102" t="s">
        <v>303</v>
      </c>
      <c r="KA102" t="s">
        <v>303</v>
      </c>
      <c r="KB102" t="s">
        <v>303</v>
      </c>
      <c r="KC102" t="s">
        <v>303</v>
      </c>
      <c r="KD102" t="s">
        <v>303</v>
      </c>
      <c r="KE102" t="s">
        <v>303</v>
      </c>
      <c r="KF102" t="s">
        <v>303</v>
      </c>
      <c r="KG102" t="s">
        <v>303</v>
      </c>
      <c r="KJ102" t="s">
        <v>303</v>
      </c>
      <c r="KK102" t="s">
        <v>303</v>
      </c>
      <c r="KL102" t="s">
        <v>303</v>
      </c>
      <c r="KM102" t="s">
        <v>303</v>
      </c>
      <c r="KN102" t="s">
        <v>303</v>
      </c>
      <c r="KO102" t="s">
        <v>303</v>
      </c>
      <c r="KP102" t="s">
        <v>303</v>
      </c>
      <c r="KQ102" t="s">
        <v>303</v>
      </c>
      <c r="KR102" t="s">
        <v>303</v>
      </c>
      <c r="KS102" t="s">
        <v>303</v>
      </c>
      <c r="KT102" t="s">
        <v>303</v>
      </c>
      <c r="KU102" t="s">
        <v>303</v>
      </c>
      <c r="KV102" t="s">
        <v>303</v>
      </c>
      <c r="KW102" t="s">
        <v>303</v>
      </c>
      <c r="KX102" t="s">
        <v>307</v>
      </c>
      <c r="LB102" t="s">
        <v>307</v>
      </c>
      <c r="LI102" t="s">
        <v>303</v>
      </c>
      <c r="LJ102" t="s">
        <v>303</v>
      </c>
      <c r="LK102" t="s">
        <v>303</v>
      </c>
      <c r="LL102" t="s">
        <v>303</v>
      </c>
      <c r="LM102" t="s">
        <v>303</v>
      </c>
      <c r="LN102" t="s">
        <v>303</v>
      </c>
      <c r="LO102" t="s">
        <v>303</v>
      </c>
      <c r="LP102" t="s">
        <v>303</v>
      </c>
      <c r="LQ102" t="s">
        <v>303</v>
      </c>
      <c r="LT102" t="s">
        <v>303</v>
      </c>
      <c r="LU102" t="s">
        <v>303</v>
      </c>
      <c r="LV102" t="s">
        <v>303</v>
      </c>
      <c r="LW102" t="s">
        <v>303</v>
      </c>
      <c r="LX102" t="s">
        <v>303</v>
      </c>
      <c r="LY102" t="s">
        <v>303</v>
      </c>
      <c r="LZ102" t="s">
        <v>303</v>
      </c>
      <c r="MA102" t="s">
        <v>303</v>
      </c>
      <c r="MB102" t="s">
        <v>303</v>
      </c>
      <c r="ME102" t="s">
        <v>307</v>
      </c>
      <c r="MF102" t="s">
        <v>303</v>
      </c>
      <c r="MG102" t="s">
        <v>303</v>
      </c>
      <c r="MH102" t="s">
        <v>303</v>
      </c>
      <c r="MI102" t="s">
        <v>303</v>
      </c>
      <c r="MJ102" t="s">
        <v>303</v>
      </c>
      <c r="MK102" t="s">
        <v>303</v>
      </c>
      <c r="ML102" t="s">
        <v>303</v>
      </c>
      <c r="MM102" t="s">
        <v>303</v>
      </c>
      <c r="MO102" t="s">
        <v>303</v>
      </c>
      <c r="MP102" t="s">
        <v>303</v>
      </c>
      <c r="MQ102" t="s">
        <v>303</v>
      </c>
      <c r="MR102" t="s">
        <v>303</v>
      </c>
      <c r="MS102" t="s">
        <v>303</v>
      </c>
      <c r="MU102" t="s">
        <v>307</v>
      </c>
      <c r="MV102" t="s">
        <v>303</v>
      </c>
      <c r="MW102" t="s">
        <v>303</v>
      </c>
      <c r="MX102" t="s">
        <v>303</v>
      </c>
      <c r="MY102" t="s">
        <v>303</v>
      </c>
      <c r="MZ102" t="s">
        <v>303</v>
      </c>
      <c r="NA102" t="s">
        <v>303</v>
      </c>
      <c r="NB102" t="s">
        <v>303</v>
      </c>
      <c r="NC102" t="s">
        <v>303</v>
      </c>
      <c r="NE102" t="s">
        <v>303</v>
      </c>
      <c r="NF102" t="s">
        <v>303</v>
      </c>
      <c r="NG102" t="s">
        <v>303</v>
      </c>
      <c r="NH102" t="s">
        <v>303</v>
      </c>
      <c r="NJ102" t="s">
        <v>325</v>
      </c>
    </row>
    <row r="103" spans="1:374" x14ac:dyDescent="0.25">
      <c r="A103">
        <v>3202</v>
      </c>
      <c r="B103" s="1">
        <v>34798</v>
      </c>
      <c r="C103" s="1">
        <v>39984</v>
      </c>
      <c r="D103">
        <v>170</v>
      </c>
      <c r="E103">
        <v>14.17</v>
      </c>
      <c r="F103" t="s">
        <v>297</v>
      </c>
      <c r="G103" t="s">
        <v>298</v>
      </c>
      <c r="H103" t="s">
        <v>338</v>
      </c>
      <c r="I103" t="s">
        <v>28</v>
      </c>
      <c r="J103" t="s">
        <v>301</v>
      </c>
      <c r="K103" t="s">
        <v>302</v>
      </c>
      <c r="M103" t="s">
        <v>303</v>
      </c>
      <c r="N103" t="s">
        <v>303</v>
      </c>
      <c r="O103" t="s">
        <v>303</v>
      </c>
      <c r="P103" t="s">
        <v>303</v>
      </c>
      <c r="Q103" t="s">
        <v>303</v>
      </c>
      <c r="R103" t="s">
        <v>303</v>
      </c>
      <c r="T103" t="s">
        <v>304</v>
      </c>
      <c r="U103" t="s">
        <v>305</v>
      </c>
      <c r="W103" t="s">
        <v>306</v>
      </c>
      <c r="X103" t="s">
        <v>307</v>
      </c>
      <c r="AA103" t="s">
        <v>308</v>
      </c>
      <c r="AC103" t="s">
        <v>309</v>
      </c>
      <c r="AF103" t="s">
        <v>310</v>
      </c>
      <c r="AH103" t="s">
        <v>307</v>
      </c>
      <c r="AR103">
        <v>60</v>
      </c>
      <c r="AS103">
        <v>242</v>
      </c>
      <c r="AT103" t="s">
        <v>359</v>
      </c>
      <c r="AV103" t="s">
        <v>311</v>
      </c>
      <c r="AX103" t="s">
        <v>312</v>
      </c>
      <c r="AY103" t="s">
        <v>307</v>
      </c>
      <c r="AZ103" t="s">
        <v>313</v>
      </c>
      <c r="BA103" t="s">
        <v>303</v>
      </c>
      <c r="BB103" t="s">
        <v>303</v>
      </c>
      <c r="BC103" t="s">
        <v>303</v>
      </c>
      <c r="BD103" t="s">
        <v>303</v>
      </c>
      <c r="BE103" t="s">
        <v>303</v>
      </c>
      <c r="BF103" t="s">
        <v>303</v>
      </c>
      <c r="BG103" t="s">
        <v>303</v>
      </c>
      <c r="BH103" t="s">
        <v>303</v>
      </c>
      <c r="BI103" t="s">
        <v>303</v>
      </c>
      <c r="BJ103" t="s">
        <v>303</v>
      </c>
      <c r="BK103" t="s">
        <v>303</v>
      </c>
      <c r="BL103" t="s">
        <v>303</v>
      </c>
      <c r="BM103" t="s">
        <v>303</v>
      </c>
      <c r="BN103" t="s">
        <v>314</v>
      </c>
      <c r="BO103" t="s">
        <v>314</v>
      </c>
      <c r="BP103" t="s">
        <v>303</v>
      </c>
      <c r="BQ103" t="s">
        <v>303</v>
      </c>
      <c r="BR103" t="s">
        <v>303</v>
      </c>
      <c r="BS103" t="s">
        <v>303</v>
      </c>
      <c r="BT103" t="s">
        <v>303</v>
      </c>
      <c r="BU103" t="s">
        <v>303</v>
      </c>
      <c r="BV103" t="s">
        <v>303</v>
      </c>
      <c r="BW103" t="s">
        <v>303</v>
      </c>
      <c r="BX103" t="s">
        <v>303</v>
      </c>
      <c r="BY103" t="s">
        <v>303</v>
      </c>
      <c r="BZ103" t="s">
        <v>303</v>
      </c>
      <c r="CA103" t="s">
        <v>303</v>
      </c>
      <c r="CB103" t="s">
        <v>303</v>
      </c>
      <c r="CD103" t="s">
        <v>307</v>
      </c>
      <c r="CE103" t="s">
        <v>306</v>
      </c>
      <c r="CF103" t="s">
        <v>307</v>
      </c>
      <c r="CG103" t="s">
        <v>307</v>
      </c>
      <c r="CH103" t="s">
        <v>307</v>
      </c>
      <c r="CI103" t="s">
        <v>307</v>
      </c>
      <c r="CJ103" t="s">
        <v>307</v>
      </c>
      <c r="CK103" t="s">
        <v>307</v>
      </c>
      <c r="CL103" t="s">
        <v>307</v>
      </c>
      <c r="CM103" t="s">
        <v>307</v>
      </c>
      <c r="CN103" t="s">
        <v>307</v>
      </c>
      <c r="CO103" t="s">
        <v>307</v>
      </c>
      <c r="CP103" t="s">
        <v>307</v>
      </c>
      <c r="CQ103" t="s">
        <v>307</v>
      </c>
      <c r="CR103" t="s">
        <v>307</v>
      </c>
      <c r="CS103" t="s">
        <v>307</v>
      </c>
      <c r="CT103" t="s">
        <v>303</v>
      </c>
      <c r="CU103" t="s">
        <v>303</v>
      </c>
      <c r="CV103" t="s">
        <v>303</v>
      </c>
      <c r="CW103" t="s">
        <v>303</v>
      </c>
      <c r="DA103" t="s">
        <v>303</v>
      </c>
      <c r="DB103" t="s">
        <v>303</v>
      </c>
      <c r="DC103" t="s">
        <v>314</v>
      </c>
      <c r="DD103" t="s">
        <v>303</v>
      </c>
      <c r="DE103" t="s">
        <v>314</v>
      </c>
      <c r="DF103" t="s">
        <v>303</v>
      </c>
      <c r="DG103" t="s">
        <v>306</v>
      </c>
      <c r="DH103" t="s">
        <v>307</v>
      </c>
      <c r="DK103" t="s">
        <v>316</v>
      </c>
      <c r="DL103" t="s">
        <v>317</v>
      </c>
      <c r="DM103" t="s">
        <v>318</v>
      </c>
      <c r="DO103" t="s">
        <v>303</v>
      </c>
      <c r="DP103" t="s">
        <v>303</v>
      </c>
      <c r="DQ103" t="s">
        <v>303</v>
      </c>
      <c r="DR103" t="s">
        <v>303</v>
      </c>
      <c r="DS103" t="s">
        <v>303</v>
      </c>
      <c r="DT103" t="s">
        <v>303</v>
      </c>
      <c r="DU103" t="s">
        <v>303</v>
      </c>
      <c r="DV103" t="s">
        <v>303</v>
      </c>
      <c r="DW103" t="s">
        <v>303</v>
      </c>
      <c r="DX103" t="s">
        <v>303</v>
      </c>
      <c r="DY103" t="s">
        <v>303</v>
      </c>
      <c r="DZ103" t="s">
        <v>303</v>
      </c>
      <c r="EA103" t="s">
        <v>303</v>
      </c>
      <c r="EB103" t="s">
        <v>314</v>
      </c>
      <c r="EC103" t="s">
        <v>357</v>
      </c>
      <c r="ED103" t="s">
        <v>307</v>
      </c>
      <c r="EE103" t="s">
        <v>307</v>
      </c>
      <c r="EG103" t="s">
        <v>359</v>
      </c>
      <c r="EJ103" t="s">
        <v>306</v>
      </c>
      <c r="EK103" t="s">
        <v>331</v>
      </c>
      <c r="EL103" t="s">
        <v>345</v>
      </c>
      <c r="EM103" t="s">
        <v>307</v>
      </c>
      <c r="EN103" t="s">
        <v>314</v>
      </c>
      <c r="FV103" t="s">
        <v>303</v>
      </c>
      <c r="FW103" t="s">
        <v>303</v>
      </c>
      <c r="FX103" t="s">
        <v>303</v>
      </c>
      <c r="FY103" t="s">
        <v>303</v>
      </c>
      <c r="GI103" t="s">
        <v>307</v>
      </c>
      <c r="GJ103" t="s">
        <v>307</v>
      </c>
      <c r="GQ103" t="s">
        <v>303</v>
      </c>
      <c r="GR103" t="s">
        <v>303</v>
      </c>
      <c r="GS103" t="s">
        <v>303</v>
      </c>
      <c r="GT103" t="s">
        <v>303</v>
      </c>
      <c r="GU103" t="s">
        <v>303</v>
      </c>
      <c r="GV103" t="s">
        <v>303</v>
      </c>
      <c r="GW103" t="s">
        <v>303</v>
      </c>
      <c r="GX103" t="s">
        <v>303</v>
      </c>
      <c r="GY103" t="s">
        <v>303</v>
      </c>
      <c r="HB103" t="s">
        <v>303</v>
      </c>
      <c r="HC103" t="s">
        <v>303</v>
      </c>
      <c r="HD103" t="s">
        <v>303</v>
      </c>
      <c r="HE103" t="s">
        <v>303</v>
      </c>
      <c r="HF103" t="s">
        <v>303</v>
      </c>
      <c r="HG103" t="s">
        <v>303</v>
      </c>
      <c r="HH103" t="s">
        <v>303</v>
      </c>
      <c r="HI103" t="s">
        <v>303</v>
      </c>
      <c r="HJ103" t="s">
        <v>303</v>
      </c>
      <c r="HM103" t="s">
        <v>303</v>
      </c>
      <c r="HN103" t="s">
        <v>303</v>
      </c>
      <c r="HO103" t="s">
        <v>303</v>
      </c>
      <c r="HP103" t="s">
        <v>303</v>
      </c>
      <c r="HQ103" t="s">
        <v>303</v>
      </c>
      <c r="HR103" t="s">
        <v>303</v>
      </c>
      <c r="HS103" t="s">
        <v>303</v>
      </c>
      <c r="HT103" t="s">
        <v>303</v>
      </c>
      <c r="HU103" t="s">
        <v>303</v>
      </c>
      <c r="HX103" t="s">
        <v>306</v>
      </c>
      <c r="HY103" t="s">
        <v>322</v>
      </c>
      <c r="HZ103" t="s">
        <v>335</v>
      </c>
      <c r="IA103" t="s">
        <v>303</v>
      </c>
      <c r="IB103" t="s">
        <v>303</v>
      </c>
      <c r="IC103" t="s">
        <v>303</v>
      </c>
      <c r="ID103" t="s">
        <v>303</v>
      </c>
      <c r="IE103" t="s">
        <v>303</v>
      </c>
      <c r="IF103" t="s">
        <v>303</v>
      </c>
      <c r="IG103" t="s">
        <v>303</v>
      </c>
      <c r="IH103" t="s">
        <v>303</v>
      </c>
      <c r="II103" t="s">
        <v>303</v>
      </c>
      <c r="IL103" t="s">
        <v>303</v>
      </c>
      <c r="IM103" t="s">
        <v>303</v>
      </c>
      <c r="IN103" t="s">
        <v>303</v>
      </c>
      <c r="IO103" t="s">
        <v>303</v>
      </c>
      <c r="IP103" t="s">
        <v>303</v>
      </c>
      <c r="IQ103" t="s">
        <v>303</v>
      </c>
      <c r="IR103" t="s">
        <v>303</v>
      </c>
      <c r="IS103" t="s">
        <v>303</v>
      </c>
      <c r="IT103" t="s">
        <v>303</v>
      </c>
      <c r="IU103" t="s">
        <v>303</v>
      </c>
      <c r="IV103" t="s">
        <v>303</v>
      </c>
      <c r="IW103" t="s">
        <v>303</v>
      </c>
      <c r="IX103" t="s">
        <v>303</v>
      </c>
      <c r="IY103" t="s">
        <v>303</v>
      </c>
      <c r="IZ103" t="s">
        <v>303</v>
      </c>
      <c r="JA103" t="s">
        <v>303</v>
      </c>
      <c r="JB103" t="s">
        <v>303</v>
      </c>
      <c r="JC103" t="s">
        <v>303</v>
      </c>
      <c r="JD103" t="s">
        <v>303</v>
      </c>
      <c r="JE103" t="s">
        <v>303</v>
      </c>
      <c r="JF103" t="s">
        <v>303</v>
      </c>
      <c r="JG103" t="s">
        <v>303</v>
      </c>
      <c r="JH103" t="s">
        <v>303</v>
      </c>
      <c r="JK103" t="s">
        <v>303</v>
      </c>
      <c r="JL103" t="s">
        <v>303</v>
      </c>
      <c r="JM103" t="s">
        <v>303</v>
      </c>
      <c r="JN103" t="s">
        <v>303</v>
      </c>
      <c r="JO103" t="s">
        <v>303</v>
      </c>
      <c r="JP103" t="s">
        <v>303</v>
      </c>
      <c r="JQ103" t="s">
        <v>303</v>
      </c>
      <c r="JR103" t="s">
        <v>303</v>
      </c>
      <c r="JS103" t="s">
        <v>303</v>
      </c>
      <c r="JT103" t="s">
        <v>303</v>
      </c>
      <c r="JU103" t="s">
        <v>303</v>
      </c>
      <c r="JV103" t="s">
        <v>303</v>
      </c>
      <c r="JW103" t="s">
        <v>303</v>
      </c>
      <c r="JX103" t="s">
        <v>303</v>
      </c>
      <c r="JY103" t="s">
        <v>303</v>
      </c>
      <c r="JZ103" t="s">
        <v>303</v>
      </c>
      <c r="KA103" t="s">
        <v>303</v>
      </c>
      <c r="KB103" t="s">
        <v>303</v>
      </c>
      <c r="KC103" t="s">
        <v>303</v>
      </c>
      <c r="KD103" t="s">
        <v>303</v>
      </c>
      <c r="KE103" t="s">
        <v>303</v>
      </c>
      <c r="KF103" t="s">
        <v>303</v>
      </c>
      <c r="KG103" t="s">
        <v>303</v>
      </c>
      <c r="KJ103" t="s">
        <v>303</v>
      </c>
      <c r="KK103" t="s">
        <v>303</v>
      </c>
      <c r="KL103" t="s">
        <v>303</v>
      </c>
      <c r="KM103" t="s">
        <v>303</v>
      </c>
      <c r="KN103" t="s">
        <v>303</v>
      </c>
      <c r="KO103" t="s">
        <v>303</v>
      </c>
      <c r="KP103" t="s">
        <v>303</v>
      </c>
      <c r="KQ103" t="s">
        <v>303</v>
      </c>
      <c r="KR103" t="s">
        <v>303</v>
      </c>
      <c r="KS103" t="s">
        <v>303</v>
      </c>
      <c r="KT103" t="s">
        <v>303</v>
      </c>
      <c r="KU103" t="s">
        <v>303</v>
      </c>
      <c r="KV103" t="s">
        <v>303</v>
      </c>
      <c r="KW103" t="s">
        <v>303</v>
      </c>
      <c r="KX103" t="s">
        <v>307</v>
      </c>
      <c r="LB103" t="s">
        <v>306</v>
      </c>
      <c r="LC103" t="s">
        <v>306</v>
      </c>
      <c r="LD103" t="s">
        <v>307</v>
      </c>
      <c r="LE103" s="1">
        <v>39994</v>
      </c>
      <c r="LF103" t="s">
        <v>365</v>
      </c>
      <c r="LG103" s="1">
        <v>39994</v>
      </c>
      <c r="LH103" t="s">
        <v>365</v>
      </c>
      <c r="LI103" t="s">
        <v>303</v>
      </c>
      <c r="LJ103" t="s">
        <v>303</v>
      </c>
      <c r="LK103" t="s">
        <v>303</v>
      </c>
      <c r="LL103" t="s">
        <v>303</v>
      </c>
      <c r="LM103" t="s">
        <v>303</v>
      </c>
      <c r="LN103" t="s">
        <v>303</v>
      </c>
      <c r="LO103" t="s">
        <v>303</v>
      </c>
      <c r="LP103" t="s">
        <v>303</v>
      </c>
      <c r="LQ103" t="s">
        <v>303</v>
      </c>
      <c r="LT103" t="s">
        <v>303</v>
      </c>
      <c r="LU103" t="s">
        <v>303</v>
      </c>
      <c r="LV103" t="s">
        <v>303</v>
      </c>
      <c r="LW103" t="s">
        <v>303</v>
      </c>
      <c r="LX103" t="s">
        <v>303</v>
      </c>
      <c r="LY103" t="s">
        <v>303</v>
      </c>
      <c r="LZ103" t="s">
        <v>303</v>
      </c>
      <c r="MA103" t="s">
        <v>303</v>
      </c>
      <c r="MB103" t="s">
        <v>303</v>
      </c>
      <c r="ME103" t="s">
        <v>307</v>
      </c>
      <c r="MF103" t="s">
        <v>303</v>
      </c>
      <c r="MG103" t="s">
        <v>303</v>
      </c>
      <c r="MH103" t="s">
        <v>303</v>
      </c>
      <c r="MI103" t="s">
        <v>303</v>
      </c>
      <c r="MJ103" t="s">
        <v>303</v>
      </c>
      <c r="MK103" t="s">
        <v>303</v>
      </c>
      <c r="ML103" t="s">
        <v>303</v>
      </c>
      <c r="MM103" t="s">
        <v>303</v>
      </c>
      <c r="MO103" t="s">
        <v>303</v>
      </c>
      <c r="MP103" t="s">
        <v>303</v>
      </c>
      <c r="MQ103" t="s">
        <v>303</v>
      </c>
      <c r="MR103" t="s">
        <v>303</v>
      </c>
      <c r="MS103" t="s">
        <v>303</v>
      </c>
      <c r="MU103" t="s">
        <v>307</v>
      </c>
      <c r="MV103" t="s">
        <v>303</v>
      </c>
      <c r="MW103" t="s">
        <v>303</v>
      </c>
      <c r="MX103" t="s">
        <v>303</v>
      </c>
      <c r="MY103" t="s">
        <v>303</v>
      </c>
      <c r="MZ103" t="s">
        <v>303</v>
      </c>
      <c r="NA103" t="s">
        <v>303</v>
      </c>
      <c r="NB103" t="s">
        <v>303</v>
      </c>
      <c r="NC103" t="s">
        <v>303</v>
      </c>
      <c r="NE103" t="s">
        <v>303</v>
      </c>
      <c r="NF103" t="s">
        <v>303</v>
      </c>
      <c r="NG103" t="s">
        <v>303</v>
      </c>
      <c r="NH103" t="s">
        <v>303</v>
      </c>
      <c r="NJ103" t="s">
        <v>325</v>
      </c>
    </row>
    <row r="104" spans="1:374" x14ac:dyDescent="0.25">
      <c r="A104">
        <v>3203</v>
      </c>
      <c r="B104" s="1">
        <v>38686</v>
      </c>
      <c r="C104" s="1">
        <v>39870</v>
      </c>
      <c r="D104">
        <v>38</v>
      </c>
      <c r="E104">
        <v>3.17</v>
      </c>
      <c r="F104" t="s">
        <v>337</v>
      </c>
      <c r="H104" t="s">
        <v>299</v>
      </c>
      <c r="I104" t="s">
        <v>300</v>
      </c>
      <c r="J104" t="s">
        <v>326</v>
      </c>
      <c r="K104" t="s">
        <v>327</v>
      </c>
      <c r="M104" t="s">
        <v>303</v>
      </c>
      <c r="N104" t="s">
        <v>303</v>
      </c>
      <c r="O104" t="s">
        <v>303</v>
      </c>
      <c r="P104" t="s">
        <v>303</v>
      </c>
      <c r="Q104" t="s">
        <v>303</v>
      </c>
      <c r="R104" t="s">
        <v>303</v>
      </c>
      <c r="T104" t="s">
        <v>304</v>
      </c>
      <c r="U104" t="s">
        <v>305</v>
      </c>
      <c r="W104" t="s">
        <v>306</v>
      </c>
      <c r="X104" t="s">
        <v>307</v>
      </c>
      <c r="AA104" t="s">
        <v>308</v>
      </c>
      <c r="AC104" t="s">
        <v>350</v>
      </c>
      <c r="AF104" t="s">
        <v>310</v>
      </c>
      <c r="AH104" t="s">
        <v>306</v>
      </c>
      <c r="AI104" t="s">
        <v>307</v>
      </c>
      <c r="AJ104" t="s">
        <v>307</v>
      </c>
      <c r="AK104" t="s">
        <v>307</v>
      </c>
      <c r="AL104" t="s">
        <v>307</v>
      </c>
      <c r="AM104" t="s">
        <v>307</v>
      </c>
      <c r="AN104" t="s">
        <v>306</v>
      </c>
      <c r="AO104" t="s">
        <v>307</v>
      </c>
      <c r="AR104">
        <v>15</v>
      </c>
      <c r="AS104">
        <v>250</v>
      </c>
      <c r="AT104" t="s">
        <v>307</v>
      </c>
      <c r="AV104" t="s">
        <v>311</v>
      </c>
      <c r="AX104">
        <v>28</v>
      </c>
      <c r="AY104" t="s">
        <v>306</v>
      </c>
      <c r="AZ104" t="s">
        <v>313</v>
      </c>
      <c r="BA104" t="s">
        <v>303</v>
      </c>
      <c r="BB104" t="s">
        <v>303</v>
      </c>
      <c r="BC104" t="s">
        <v>303</v>
      </c>
      <c r="BD104" t="s">
        <v>303</v>
      </c>
      <c r="BE104" t="s">
        <v>303</v>
      </c>
      <c r="BF104" t="s">
        <v>303</v>
      </c>
      <c r="BG104" t="s">
        <v>303</v>
      </c>
      <c r="BH104" t="s">
        <v>303</v>
      </c>
      <c r="BI104" t="s">
        <v>303</v>
      </c>
      <c r="BJ104" t="s">
        <v>303</v>
      </c>
      <c r="BK104" t="s">
        <v>303</v>
      </c>
      <c r="BL104" t="s">
        <v>303</v>
      </c>
      <c r="BM104" t="s">
        <v>303</v>
      </c>
      <c r="BN104" t="s">
        <v>314</v>
      </c>
      <c r="BO104" t="s">
        <v>303</v>
      </c>
      <c r="BP104" t="s">
        <v>303</v>
      </c>
      <c r="BQ104" t="s">
        <v>303</v>
      </c>
      <c r="BR104" t="s">
        <v>303</v>
      </c>
      <c r="BS104" t="s">
        <v>303</v>
      </c>
      <c r="BT104" t="s">
        <v>314</v>
      </c>
      <c r="BU104" t="s">
        <v>303</v>
      </c>
      <c r="BV104" t="s">
        <v>303</v>
      </c>
      <c r="BW104" t="s">
        <v>303</v>
      </c>
      <c r="BX104" t="s">
        <v>303</v>
      </c>
      <c r="BY104" t="s">
        <v>303</v>
      </c>
      <c r="BZ104" t="s">
        <v>303</v>
      </c>
      <c r="CA104" t="s">
        <v>303</v>
      </c>
      <c r="CB104" t="s">
        <v>303</v>
      </c>
      <c r="CD104" t="s">
        <v>307</v>
      </c>
      <c r="CE104" t="s">
        <v>306</v>
      </c>
      <c r="CF104" t="s">
        <v>307</v>
      </c>
      <c r="CG104" t="s">
        <v>307</v>
      </c>
      <c r="CH104" t="s">
        <v>307</v>
      </c>
      <c r="CI104" t="s">
        <v>307</v>
      </c>
      <c r="CJ104" t="s">
        <v>307</v>
      </c>
      <c r="CK104" t="s">
        <v>307</v>
      </c>
      <c r="CL104" t="s">
        <v>307</v>
      </c>
      <c r="CM104" t="s">
        <v>307</v>
      </c>
      <c r="CN104" t="s">
        <v>307</v>
      </c>
      <c r="CO104" t="s">
        <v>307</v>
      </c>
      <c r="CP104" t="s">
        <v>307</v>
      </c>
      <c r="CQ104" t="s">
        <v>307</v>
      </c>
      <c r="CR104" t="s">
        <v>307</v>
      </c>
      <c r="CS104" t="s">
        <v>306</v>
      </c>
      <c r="CT104" t="s">
        <v>303</v>
      </c>
      <c r="CU104" t="s">
        <v>303</v>
      </c>
      <c r="CV104" t="s">
        <v>303</v>
      </c>
      <c r="CW104" t="s">
        <v>303</v>
      </c>
      <c r="CZ104" t="s">
        <v>419</v>
      </c>
      <c r="DA104" t="s">
        <v>303</v>
      </c>
      <c r="DB104" t="s">
        <v>303</v>
      </c>
      <c r="DC104" t="s">
        <v>303</v>
      </c>
      <c r="DD104" t="s">
        <v>303</v>
      </c>
      <c r="DE104" t="s">
        <v>303</v>
      </c>
      <c r="DF104" t="s">
        <v>314</v>
      </c>
      <c r="DG104" t="s">
        <v>306</v>
      </c>
      <c r="DH104" t="s">
        <v>307</v>
      </c>
      <c r="DK104" t="s">
        <v>316</v>
      </c>
      <c r="DL104" t="s">
        <v>317</v>
      </c>
      <c r="DM104" t="s">
        <v>318</v>
      </c>
      <c r="DO104" t="s">
        <v>303</v>
      </c>
      <c r="DP104" t="s">
        <v>303</v>
      </c>
      <c r="DQ104" t="s">
        <v>303</v>
      </c>
      <c r="DR104" t="s">
        <v>303</v>
      </c>
      <c r="DS104" t="s">
        <v>303</v>
      </c>
      <c r="DT104" t="s">
        <v>303</v>
      </c>
      <c r="DU104" t="s">
        <v>303</v>
      </c>
      <c r="DV104" t="s">
        <v>303</v>
      </c>
      <c r="DW104" t="s">
        <v>303</v>
      </c>
      <c r="DX104" t="s">
        <v>303</v>
      </c>
      <c r="DY104" t="s">
        <v>303</v>
      </c>
      <c r="DZ104" t="s">
        <v>303</v>
      </c>
      <c r="EA104" t="s">
        <v>303</v>
      </c>
      <c r="EB104" t="s">
        <v>314</v>
      </c>
      <c r="EC104" t="s">
        <v>357</v>
      </c>
      <c r="ED104" t="s">
        <v>307</v>
      </c>
      <c r="EE104" t="s">
        <v>307</v>
      </c>
      <c r="EG104" t="s">
        <v>359</v>
      </c>
      <c r="EJ104" t="s">
        <v>306</v>
      </c>
      <c r="EK104" t="s">
        <v>340</v>
      </c>
      <c r="EN104" t="s">
        <v>303</v>
      </c>
      <c r="EO104" t="s">
        <v>307</v>
      </c>
      <c r="EP104" t="s">
        <v>307</v>
      </c>
      <c r="EQ104" t="s">
        <v>307</v>
      </c>
      <c r="ER104" t="s">
        <v>307</v>
      </c>
      <c r="ES104" t="s">
        <v>307</v>
      </c>
      <c r="ET104" t="s">
        <v>307</v>
      </c>
      <c r="EU104" t="s">
        <v>307</v>
      </c>
      <c r="EV104" t="s">
        <v>307</v>
      </c>
      <c r="EW104" t="s">
        <v>307</v>
      </c>
      <c r="EX104" t="s">
        <v>307</v>
      </c>
      <c r="FV104" t="s">
        <v>303</v>
      </c>
      <c r="FW104" t="s">
        <v>303</v>
      </c>
      <c r="FX104" t="s">
        <v>303</v>
      </c>
      <c r="FY104" t="s">
        <v>303</v>
      </c>
      <c r="GI104" t="s">
        <v>307</v>
      </c>
      <c r="GJ104" t="s">
        <v>307</v>
      </c>
      <c r="GQ104" t="s">
        <v>303</v>
      </c>
      <c r="GR104" t="s">
        <v>303</v>
      </c>
      <c r="GS104" t="s">
        <v>303</v>
      </c>
      <c r="GT104" t="s">
        <v>303</v>
      </c>
      <c r="GU104" t="s">
        <v>303</v>
      </c>
      <c r="GV104" t="s">
        <v>303</v>
      </c>
      <c r="GW104" t="s">
        <v>303</v>
      </c>
      <c r="GX104" t="s">
        <v>303</v>
      </c>
      <c r="GY104" t="s">
        <v>303</v>
      </c>
      <c r="HB104" t="s">
        <v>303</v>
      </c>
      <c r="HC104" t="s">
        <v>303</v>
      </c>
      <c r="HD104" t="s">
        <v>303</v>
      </c>
      <c r="HE104" t="s">
        <v>303</v>
      </c>
      <c r="HF104" t="s">
        <v>303</v>
      </c>
      <c r="HG104" t="s">
        <v>303</v>
      </c>
      <c r="HH104" t="s">
        <v>303</v>
      </c>
      <c r="HI104" t="s">
        <v>303</v>
      </c>
      <c r="HJ104" t="s">
        <v>303</v>
      </c>
      <c r="HM104" t="s">
        <v>303</v>
      </c>
      <c r="HN104" t="s">
        <v>303</v>
      </c>
      <c r="HO104" t="s">
        <v>303</v>
      </c>
      <c r="HP104" t="s">
        <v>303</v>
      </c>
      <c r="HQ104" t="s">
        <v>303</v>
      </c>
      <c r="HR104" t="s">
        <v>303</v>
      </c>
      <c r="HS104" t="s">
        <v>303</v>
      </c>
      <c r="HT104" t="s">
        <v>303</v>
      </c>
      <c r="HU104" t="s">
        <v>303</v>
      </c>
      <c r="HX104" t="s">
        <v>306</v>
      </c>
      <c r="HY104" t="s">
        <v>322</v>
      </c>
      <c r="HZ104" t="s">
        <v>335</v>
      </c>
      <c r="IA104" t="s">
        <v>303</v>
      </c>
      <c r="IB104" t="s">
        <v>303</v>
      </c>
      <c r="IC104" t="s">
        <v>303</v>
      </c>
      <c r="ID104" t="s">
        <v>303</v>
      </c>
      <c r="IE104" t="s">
        <v>303</v>
      </c>
      <c r="IF104" t="s">
        <v>303</v>
      </c>
      <c r="IG104" t="s">
        <v>303</v>
      </c>
      <c r="IH104" t="s">
        <v>303</v>
      </c>
      <c r="II104" t="s">
        <v>303</v>
      </c>
      <c r="IL104" t="s">
        <v>303</v>
      </c>
      <c r="IM104" t="s">
        <v>303</v>
      </c>
      <c r="IN104" t="s">
        <v>303</v>
      </c>
      <c r="IO104" t="s">
        <v>303</v>
      </c>
      <c r="IP104" t="s">
        <v>303</v>
      </c>
      <c r="IQ104" t="s">
        <v>303</v>
      </c>
      <c r="IR104" t="s">
        <v>303</v>
      </c>
      <c r="IS104" t="s">
        <v>303</v>
      </c>
      <c r="IT104" t="s">
        <v>303</v>
      </c>
      <c r="IU104" t="s">
        <v>303</v>
      </c>
      <c r="IV104" t="s">
        <v>303</v>
      </c>
      <c r="IW104" t="s">
        <v>303</v>
      </c>
      <c r="IX104" t="s">
        <v>303</v>
      </c>
      <c r="IY104" t="s">
        <v>303</v>
      </c>
      <c r="IZ104" t="s">
        <v>303</v>
      </c>
      <c r="JA104" t="s">
        <v>303</v>
      </c>
      <c r="JB104" t="s">
        <v>303</v>
      </c>
      <c r="JC104" t="s">
        <v>303</v>
      </c>
      <c r="JD104" t="s">
        <v>303</v>
      </c>
      <c r="JE104" t="s">
        <v>303</v>
      </c>
      <c r="JF104" t="s">
        <v>303</v>
      </c>
      <c r="JG104" t="s">
        <v>303</v>
      </c>
      <c r="JH104" t="s">
        <v>303</v>
      </c>
      <c r="JK104" t="s">
        <v>303</v>
      </c>
      <c r="JL104" t="s">
        <v>303</v>
      </c>
      <c r="JM104" t="s">
        <v>303</v>
      </c>
      <c r="JN104" t="s">
        <v>303</v>
      </c>
      <c r="JO104" t="s">
        <v>303</v>
      </c>
      <c r="JP104" t="s">
        <v>303</v>
      </c>
      <c r="JQ104" t="s">
        <v>303</v>
      </c>
      <c r="JR104" t="s">
        <v>303</v>
      </c>
      <c r="JS104" t="s">
        <v>303</v>
      </c>
      <c r="JT104" t="s">
        <v>303</v>
      </c>
      <c r="JU104" t="s">
        <v>303</v>
      </c>
      <c r="JV104" t="s">
        <v>303</v>
      </c>
      <c r="JW104" t="s">
        <v>303</v>
      </c>
      <c r="JX104" t="s">
        <v>303</v>
      </c>
      <c r="JY104" t="s">
        <v>303</v>
      </c>
      <c r="JZ104" t="s">
        <v>303</v>
      </c>
      <c r="KA104" t="s">
        <v>303</v>
      </c>
      <c r="KB104" t="s">
        <v>303</v>
      </c>
      <c r="KC104" t="s">
        <v>303</v>
      </c>
      <c r="KD104" t="s">
        <v>303</v>
      </c>
      <c r="KE104" t="s">
        <v>303</v>
      </c>
      <c r="KF104" t="s">
        <v>303</v>
      </c>
      <c r="KG104" t="s">
        <v>303</v>
      </c>
      <c r="KJ104" t="s">
        <v>303</v>
      </c>
      <c r="KK104" t="s">
        <v>303</v>
      </c>
      <c r="KL104" t="s">
        <v>303</v>
      </c>
      <c r="KM104" t="s">
        <v>303</v>
      </c>
      <c r="KN104" t="s">
        <v>303</v>
      </c>
      <c r="KO104" t="s">
        <v>303</v>
      </c>
      <c r="KP104" t="s">
        <v>303</v>
      </c>
      <c r="KQ104" t="s">
        <v>303</v>
      </c>
      <c r="KR104" t="s">
        <v>303</v>
      </c>
      <c r="KS104" t="s">
        <v>303</v>
      </c>
      <c r="KT104" t="s">
        <v>303</v>
      </c>
      <c r="KU104" t="s">
        <v>303</v>
      </c>
      <c r="KV104" t="s">
        <v>303</v>
      </c>
      <c r="KW104" t="s">
        <v>303</v>
      </c>
      <c r="KX104" t="s">
        <v>307</v>
      </c>
      <c r="LB104" t="s">
        <v>307</v>
      </c>
      <c r="LI104" t="s">
        <v>303</v>
      </c>
      <c r="LJ104" t="s">
        <v>303</v>
      </c>
      <c r="LK104" t="s">
        <v>303</v>
      </c>
      <c r="LL104" t="s">
        <v>303</v>
      </c>
      <c r="LM104" t="s">
        <v>303</v>
      </c>
      <c r="LN104" t="s">
        <v>303</v>
      </c>
      <c r="LO104" t="s">
        <v>303</v>
      </c>
      <c r="LP104" t="s">
        <v>303</v>
      </c>
      <c r="LQ104" t="s">
        <v>303</v>
      </c>
      <c r="LT104" t="s">
        <v>303</v>
      </c>
      <c r="LU104" t="s">
        <v>303</v>
      </c>
      <c r="LV104" t="s">
        <v>303</v>
      </c>
      <c r="LW104" t="s">
        <v>303</v>
      </c>
      <c r="LX104" t="s">
        <v>303</v>
      </c>
      <c r="LY104" t="s">
        <v>303</v>
      </c>
      <c r="LZ104" t="s">
        <v>303</v>
      </c>
      <c r="MA104" t="s">
        <v>303</v>
      </c>
      <c r="MB104" t="s">
        <v>303</v>
      </c>
      <c r="ME104" t="s">
        <v>306</v>
      </c>
      <c r="MF104" t="s">
        <v>314</v>
      </c>
      <c r="MG104" t="s">
        <v>303</v>
      </c>
      <c r="MH104" t="s">
        <v>303</v>
      </c>
      <c r="MI104" t="s">
        <v>303</v>
      </c>
      <c r="MJ104" t="s">
        <v>303</v>
      </c>
      <c r="MK104" t="s">
        <v>303</v>
      </c>
      <c r="ML104" t="s">
        <v>303</v>
      </c>
      <c r="MM104" t="s">
        <v>303</v>
      </c>
      <c r="MO104" t="s">
        <v>303</v>
      </c>
      <c r="MP104" t="s">
        <v>314</v>
      </c>
      <c r="MQ104" t="s">
        <v>303</v>
      </c>
      <c r="MR104" t="s">
        <v>303</v>
      </c>
      <c r="MS104" t="s">
        <v>303</v>
      </c>
      <c r="MU104" t="s">
        <v>307</v>
      </c>
      <c r="MV104" t="s">
        <v>303</v>
      </c>
      <c r="MW104" t="s">
        <v>303</v>
      </c>
      <c r="MX104" t="s">
        <v>303</v>
      </c>
      <c r="MY104" t="s">
        <v>303</v>
      </c>
      <c r="MZ104" t="s">
        <v>303</v>
      </c>
      <c r="NA104" t="s">
        <v>303</v>
      </c>
      <c r="NB104" t="s">
        <v>303</v>
      </c>
      <c r="NC104" t="s">
        <v>303</v>
      </c>
      <c r="NE104" t="s">
        <v>303</v>
      </c>
      <c r="NF104" t="s">
        <v>303</v>
      </c>
      <c r="NG104" t="s">
        <v>303</v>
      </c>
      <c r="NH104" t="s">
        <v>303</v>
      </c>
      <c r="NJ104" t="s">
        <v>325</v>
      </c>
    </row>
    <row r="105" spans="1:374" x14ac:dyDescent="0.25">
      <c r="A105">
        <v>3204</v>
      </c>
      <c r="B105" s="1">
        <v>36860</v>
      </c>
      <c r="C105" s="1">
        <v>39919</v>
      </c>
      <c r="D105">
        <v>100</v>
      </c>
      <c r="E105">
        <v>8.33</v>
      </c>
      <c r="F105" t="s">
        <v>297</v>
      </c>
      <c r="G105" t="s">
        <v>343</v>
      </c>
      <c r="H105" t="s">
        <v>299</v>
      </c>
      <c r="I105" t="s">
        <v>379</v>
      </c>
      <c r="J105" t="s">
        <v>326</v>
      </c>
      <c r="K105" t="s">
        <v>327</v>
      </c>
      <c r="M105" t="s">
        <v>303</v>
      </c>
      <c r="N105" t="s">
        <v>303</v>
      </c>
      <c r="O105" t="s">
        <v>303</v>
      </c>
      <c r="P105" t="s">
        <v>303</v>
      </c>
      <c r="Q105" t="s">
        <v>303</v>
      </c>
      <c r="R105" t="s">
        <v>303</v>
      </c>
      <c r="T105" t="s">
        <v>304</v>
      </c>
      <c r="U105" t="s">
        <v>305</v>
      </c>
      <c r="W105" t="s">
        <v>306</v>
      </c>
      <c r="X105" t="s">
        <v>307</v>
      </c>
      <c r="AA105" t="s">
        <v>308</v>
      </c>
      <c r="AC105" t="s">
        <v>309</v>
      </c>
      <c r="AF105" t="s">
        <v>310</v>
      </c>
      <c r="AH105" t="s">
        <v>306</v>
      </c>
      <c r="AI105" t="s">
        <v>306</v>
      </c>
      <c r="AJ105" t="s">
        <v>307</v>
      </c>
      <c r="AK105" t="s">
        <v>307</v>
      </c>
      <c r="AL105" t="s">
        <v>307</v>
      </c>
      <c r="AM105" t="s">
        <v>307</v>
      </c>
      <c r="AN105" t="s">
        <v>307</v>
      </c>
      <c r="AO105" t="s">
        <v>307</v>
      </c>
      <c r="AP105" t="s">
        <v>319</v>
      </c>
      <c r="AQ105" t="s">
        <v>352</v>
      </c>
      <c r="AR105">
        <v>140</v>
      </c>
      <c r="AS105">
        <v>313</v>
      </c>
      <c r="AT105" t="s">
        <v>307</v>
      </c>
      <c r="AV105" t="s">
        <v>311</v>
      </c>
      <c r="AX105" t="s">
        <v>311</v>
      </c>
      <c r="AY105" t="s">
        <v>307</v>
      </c>
      <c r="AZ105" t="s">
        <v>313</v>
      </c>
      <c r="BA105" t="s">
        <v>303</v>
      </c>
      <c r="BB105" t="s">
        <v>303</v>
      </c>
      <c r="BC105" t="s">
        <v>303</v>
      </c>
      <c r="BD105" t="s">
        <v>303</v>
      </c>
      <c r="BE105" t="s">
        <v>303</v>
      </c>
      <c r="BF105" t="s">
        <v>303</v>
      </c>
      <c r="BG105" t="s">
        <v>303</v>
      </c>
      <c r="BH105" t="s">
        <v>303</v>
      </c>
      <c r="BI105" t="s">
        <v>303</v>
      </c>
      <c r="BJ105" t="s">
        <v>303</v>
      </c>
      <c r="BK105" t="s">
        <v>303</v>
      </c>
      <c r="BL105" t="s">
        <v>303</v>
      </c>
      <c r="BM105" t="s">
        <v>303</v>
      </c>
      <c r="BN105" t="s">
        <v>314</v>
      </c>
      <c r="BO105" t="s">
        <v>303</v>
      </c>
      <c r="BP105" t="s">
        <v>303</v>
      </c>
      <c r="BQ105" t="s">
        <v>303</v>
      </c>
      <c r="BR105" t="s">
        <v>303</v>
      </c>
      <c r="BS105" t="s">
        <v>303</v>
      </c>
      <c r="BT105" t="s">
        <v>303</v>
      </c>
      <c r="BU105" t="s">
        <v>303</v>
      </c>
      <c r="BV105" t="s">
        <v>303</v>
      </c>
      <c r="BW105" t="s">
        <v>303</v>
      </c>
      <c r="BX105" t="s">
        <v>303</v>
      </c>
      <c r="BY105" t="s">
        <v>303</v>
      </c>
      <c r="BZ105" t="s">
        <v>314</v>
      </c>
      <c r="CA105" t="s">
        <v>303</v>
      </c>
      <c r="CB105" t="s">
        <v>303</v>
      </c>
      <c r="CC105" t="s">
        <v>453</v>
      </c>
      <c r="CD105" t="s">
        <v>307</v>
      </c>
      <c r="CE105" t="s">
        <v>306</v>
      </c>
      <c r="CF105" t="s">
        <v>307</v>
      </c>
      <c r="CG105" t="s">
        <v>307</v>
      </c>
      <c r="CH105" t="s">
        <v>307</v>
      </c>
      <c r="CI105" t="s">
        <v>307</v>
      </c>
      <c r="CJ105" t="s">
        <v>306</v>
      </c>
      <c r="CK105" t="s">
        <v>307</v>
      </c>
      <c r="CL105" t="s">
        <v>307</v>
      </c>
      <c r="CM105" t="s">
        <v>306</v>
      </c>
      <c r="CN105" t="s">
        <v>307</v>
      </c>
      <c r="CO105" t="s">
        <v>307</v>
      </c>
      <c r="CP105" t="s">
        <v>307</v>
      </c>
      <c r="CQ105" t="s">
        <v>307</v>
      </c>
      <c r="CR105" t="s">
        <v>307</v>
      </c>
      <c r="CS105" t="s">
        <v>306</v>
      </c>
      <c r="CT105" t="s">
        <v>303</v>
      </c>
      <c r="CU105" t="s">
        <v>303</v>
      </c>
      <c r="CV105" t="s">
        <v>303</v>
      </c>
      <c r="CW105" t="s">
        <v>303</v>
      </c>
      <c r="CZ105" t="s">
        <v>454</v>
      </c>
      <c r="DA105" t="s">
        <v>314</v>
      </c>
      <c r="DB105" t="s">
        <v>303</v>
      </c>
      <c r="DC105" t="s">
        <v>303</v>
      </c>
      <c r="DD105" t="s">
        <v>303</v>
      </c>
      <c r="DE105" t="s">
        <v>314</v>
      </c>
      <c r="DF105" t="s">
        <v>303</v>
      </c>
      <c r="DG105" t="s">
        <v>306</v>
      </c>
      <c r="DH105" t="s">
        <v>306</v>
      </c>
      <c r="DJ105" t="s">
        <v>298</v>
      </c>
      <c r="DK105" t="s">
        <v>316</v>
      </c>
      <c r="DL105" t="s">
        <v>317</v>
      </c>
      <c r="DM105" t="s">
        <v>318</v>
      </c>
      <c r="DO105" t="s">
        <v>303</v>
      </c>
      <c r="DP105" t="s">
        <v>303</v>
      </c>
      <c r="DQ105" t="s">
        <v>303</v>
      </c>
      <c r="DR105" t="s">
        <v>303</v>
      </c>
      <c r="DS105" t="s">
        <v>303</v>
      </c>
      <c r="DT105" t="s">
        <v>303</v>
      </c>
      <c r="DU105" t="s">
        <v>303</v>
      </c>
      <c r="DV105" t="s">
        <v>303</v>
      </c>
      <c r="DW105" t="s">
        <v>303</v>
      </c>
      <c r="DX105" t="s">
        <v>303</v>
      </c>
      <c r="DY105" t="s">
        <v>303</v>
      </c>
      <c r="DZ105" t="s">
        <v>303</v>
      </c>
      <c r="EA105" t="s">
        <v>303</v>
      </c>
      <c r="EB105" t="s">
        <v>303</v>
      </c>
      <c r="ED105" t="s">
        <v>307</v>
      </c>
      <c r="EE105" t="s">
        <v>307</v>
      </c>
      <c r="EG105" t="s">
        <v>307</v>
      </c>
      <c r="EJ105" t="s">
        <v>306</v>
      </c>
      <c r="EK105" t="s">
        <v>331</v>
      </c>
      <c r="EL105" t="s">
        <v>370</v>
      </c>
      <c r="EM105" t="s">
        <v>307</v>
      </c>
      <c r="EN105" t="s">
        <v>303</v>
      </c>
      <c r="EO105" t="s">
        <v>307</v>
      </c>
      <c r="EP105" t="s">
        <v>306</v>
      </c>
      <c r="EQ105" t="s">
        <v>307</v>
      </c>
      <c r="ER105" t="s">
        <v>307</v>
      </c>
      <c r="ES105" t="s">
        <v>306</v>
      </c>
      <c r="ET105" t="s">
        <v>307</v>
      </c>
      <c r="EU105" t="s">
        <v>307</v>
      </c>
      <c r="EV105" t="s">
        <v>307</v>
      </c>
      <c r="EW105" t="s">
        <v>307</v>
      </c>
      <c r="EX105" t="s">
        <v>307</v>
      </c>
      <c r="FC105" s="1">
        <v>37989</v>
      </c>
      <c r="FD105" t="s">
        <v>321</v>
      </c>
      <c r="FO105">
        <v>1</v>
      </c>
      <c r="FP105" s="1">
        <v>37936</v>
      </c>
      <c r="FV105" t="s">
        <v>303</v>
      </c>
      <c r="FW105" t="s">
        <v>303</v>
      </c>
      <c r="FX105" t="s">
        <v>303</v>
      </c>
      <c r="FY105" t="s">
        <v>303</v>
      </c>
      <c r="GI105" t="s">
        <v>307</v>
      </c>
      <c r="GJ105" t="s">
        <v>307</v>
      </c>
      <c r="GQ105" t="s">
        <v>303</v>
      </c>
      <c r="GR105" t="s">
        <v>303</v>
      </c>
      <c r="GS105" t="s">
        <v>303</v>
      </c>
      <c r="GT105" t="s">
        <v>303</v>
      </c>
      <c r="GU105" t="s">
        <v>303</v>
      </c>
      <c r="GV105" t="s">
        <v>303</v>
      </c>
      <c r="GW105" t="s">
        <v>303</v>
      </c>
      <c r="GX105" t="s">
        <v>303</v>
      </c>
      <c r="GY105" t="s">
        <v>303</v>
      </c>
      <c r="HB105" t="s">
        <v>303</v>
      </c>
      <c r="HC105" t="s">
        <v>303</v>
      </c>
      <c r="HD105" t="s">
        <v>303</v>
      </c>
      <c r="HE105" t="s">
        <v>303</v>
      </c>
      <c r="HF105" t="s">
        <v>303</v>
      </c>
      <c r="HG105" t="s">
        <v>303</v>
      </c>
      <c r="HH105" t="s">
        <v>303</v>
      </c>
      <c r="HI105" t="s">
        <v>303</v>
      </c>
      <c r="HJ105" t="s">
        <v>303</v>
      </c>
      <c r="HM105" t="s">
        <v>303</v>
      </c>
      <c r="HN105" t="s">
        <v>303</v>
      </c>
      <c r="HO105" t="s">
        <v>303</v>
      </c>
      <c r="HP105" t="s">
        <v>303</v>
      </c>
      <c r="HQ105" t="s">
        <v>303</v>
      </c>
      <c r="HR105" t="s">
        <v>303</v>
      </c>
      <c r="HS105" t="s">
        <v>303</v>
      </c>
      <c r="HT105" t="s">
        <v>303</v>
      </c>
      <c r="HU105" t="s">
        <v>303</v>
      </c>
      <c r="HX105" t="s">
        <v>306</v>
      </c>
      <c r="HY105" t="s">
        <v>322</v>
      </c>
      <c r="HZ105" t="s">
        <v>335</v>
      </c>
      <c r="IA105" t="s">
        <v>303</v>
      </c>
      <c r="IB105" t="s">
        <v>303</v>
      </c>
      <c r="IC105" t="s">
        <v>303</v>
      </c>
      <c r="ID105" t="s">
        <v>303</v>
      </c>
      <c r="IE105" t="s">
        <v>303</v>
      </c>
      <c r="IF105" t="s">
        <v>303</v>
      </c>
      <c r="IG105" t="s">
        <v>303</v>
      </c>
      <c r="IH105" t="s">
        <v>303</v>
      </c>
      <c r="II105" t="s">
        <v>303</v>
      </c>
      <c r="IL105" t="s">
        <v>303</v>
      </c>
      <c r="IM105" t="s">
        <v>303</v>
      </c>
      <c r="IN105" t="s">
        <v>303</v>
      </c>
      <c r="IO105" t="s">
        <v>303</v>
      </c>
      <c r="IP105" t="s">
        <v>303</v>
      </c>
      <c r="IQ105" t="s">
        <v>303</v>
      </c>
      <c r="IR105" t="s">
        <v>303</v>
      </c>
      <c r="IS105" t="s">
        <v>303</v>
      </c>
      <c r="IT105" t="s">
        <v>303</v>
      </c>
      <c r="IU105" t="s">
        <v>303</v>
      </c>
      <c r="IV105" t="s">
        <v>303</v>
      </c>
      <c r="IW105" t="s">
        <v>303</v>
      </c>
      <c r="IX105" t="s">
        <v>303</v>
      </c>
      <c r="IY105" t="s">
        <v>303</v>
      </c>
      <c r="IZ105" t="s">
        <v>303</v>
      </c>
      <c r="JA105" t="s">
        <v>303</v>
      </c>
      <c r="JB105" t="s">
        <v>303</v>
      </c>
      <c r="JC105" t="s">
        <v>303</v>
      </c>
      <c r="JD105" t="s">
        <v>303</v>
      </c>
      <c r="JE105" t="s">
        <v>303</v>
      </c>
      <c r="JF105" t="s">
        <v>303</v>
      </c>
      <c r="JG105" t="s">
        <v>303</v>
      </c>
      <c r="JH105" t="s">
        <v>303</v>
      </c>
      <c r="JK105" t="s">
        <v>303</v>
      </c>
      <c r="JL105" t="s">
        <v>303</v>
      </c>
      <c r="JM105" t="s">
        <v>303</v>
      </c>
      <c r="JN105" t="s">
        <v>303</v>
      </c>
      <c r="JO105" t="s">
        <v>303</v>
      </c>
      <c r="JP105" t="s">
        <v>303</v>
      </c>
      <c r="JQ105" t="s">
        <v>303</v>
      </c>
      <c r="JR105" t="s">
        <v>303</v>
      </c>
      <c r="JS105" t="s">
        <v>303</v>
      </c>
      <c r="JT105" t="s">
        <v>303</v>
      </c>
      <c r="JU105" t="s">
        <v>303</v>
      </c>
      <c r="JV105" t="s">
        <v>303</v>
      </c>
      <c r="JW105" t="s">
        <v>303</v>
      </c>
      <c r="JX105" t="s">
        <v>303</v>
      </c>
      <c r="JY105" t="s">
        <v>303</v>
      </c>
      <c r="JZ105" t="s">
        <v>303</v>
      </c>
      <c r="KA105" t="s">
        <v>303</v>
      </c>
      <c r="KB105" t="s">
        <v>303</v>
      </c>
      <c r="KC105" t="s">
        <v>303</v>
      </c>
      <c r="KD105" t="s">
        <v>303</v>
      </c>
      <c r="KE105" t="s">
        <v>303</v>
      </c>
      <c r="KF105" t="s">
        <v>303</v>
      </c>
      <c r="KG105" t="s">
        <v>303</v>
      </c>
      <c r="KJ105" t="s">
        <v>303</v>
      </c>
      <c r="KK105" t="s">
        <v>303</v>
      </c>
      <c r="KL105" t="s">
        <v>303</v>
      </c>
      <c r="KM105" t="s">
        <v>303</v>
      </c>
      <c r="KN105" t="s">
        <v>303</v>
      </c>
      <c r="KO105" t="s">
        <v>303</v>
      </c>
      <c r="KP105" t="s">
        <v>303</v>
      </c>
      <c r="KQ105" t="s">
        <v>303</v>
      </c>
      <c r="KR105" t="s">
        <v>303</v>
      </c>
      <c r="KS105" t="s">
        <v>303</v>
      </c>
      <c r="KT105" t="s">
        <v>303</v>
      </c>
      <c r="KU105" t="s">
        <v>303</v>
      </c>
      <c r="KV105" t="s">
        <v>303</v>
      </c>
      <c r="KW105" t="s">
        <v>303</v>
      </c>
      <c r="KX105" t="s">
        <v>307</v>
      </c>
      <c r="LB105" t="s">
        <v>307</v>
      </c>
      <c r="LI105" t="s">
        <v>303</v>
      </c>
      <c r="LJ105" t="s">
        <v>303</v>
      </c>
      <c r="LK105" t="s">
        <v>303</v>
      </c>
      <c r="LL105" t="s">
        <v>303</v>
      </c>
      <c r="LM105" t="s">
        <v>303</v>
      </c>
      <c r="LN105" t="s">
        <v>303</v>
      </c>
      <c r="LO105" t="s">
        <v>303</v>
      </c>
      <c r="LP105" t="s">
        <v>303</v>
      </c>
      <c r="LQ105" t="s">
        <v>303</v>
      </c>
      <c r="LT105" t="s">
        <v>303</v>
      </c>
      <c r="LU105" t="s">
        <v>303</v>
      </c>
      <c r="LV105" t="s">
        <v>303</v>
      </c>
      <c r="LW105" t="s">
        <v>303</v>
      </c>
      <c r="LX105" t="s">
        <v>303</v>
      </c>
      <c r="LY105" t="s">
        <v>303</v>
      </c>
      <c r="LZ105" t="s">
        <v>303</v>
      </c>
      <c r="MA105" t="s">
        <v>303</v>
      </c>
      <c r="MB105" t="s">
        <v>303</v>
      </c>
      <c r="ME105" t="s">
        <v>307</v>
      </c>
      <c r="MF105" t="s">
        <v>303</v>
      </c>
      <c r="MG105" t="s">
        <v>303</v>
      </c>
      <c r="MH105" t="s">
        <v>303</v>
      </c>
      <c r="MI105" t="s">
        <v>303</v>
      </c>
      <c r="MJ105" t="s">
        <v>303</v>
      </c>
      <c r="MK105" t="s">
        <v>303</v>
      </c>
      <c r="ML105" t="s">
        <v>303</v>
      </c>
      <c r="MM105" t="s">
        <v>303</v>
      </c>
      <c r="MO105" t="s">
        <v>303</v>
      </c>
      <c r="MP105" t="s">
        <v>303</v>
      </c>
      <c r="MQ105" t="s">
        <v>303</v>
      </c>
      <c r="MR105" t="s">
        <v>303</v>
      </c>
      <c r="MS105" t="s">
        <v>303</v>
      </c>
      <c r="MU105" t="s">
        <v>307</v>
      </c>
      <c r="MV105" t="s">
        <v>303</v>
      </c>
      <c r="MW105" t="s">
        <v>303</v>
      </c>
      <c r="MX105" t="s">
        <v>303</v>
      </c>
      <c r="MY105" t="s">
        <v>303</v>
      </c>
      <c r="MZ105" t="s">
        <v>303</v>
      </c>
      <c r="NA105" t="s">
        <v>303</v>
      </c>
      <c r="NB105" t="s">
        <v>303</v>
      </c>
      <c r="NC105" t="s">
        <v>303</v>
      </c>
      <c r="NE105" t="s">
        <v>303</v>
      </c>
      <c r="NF105" t="s">
        <v>303</v>
      </c>
      <c r="NG105" t="s">
        <v>303</v>
      </c>
      <c r="NH105" t="s">
        <v>303</v>
      </c>
      <c r="NJ105" t="s">
        <v>325</v>
      </c>
    </row>
    <row r="106" spans="1:374" x14ac:dyDescent="0.25">
      <c r="A106">
        <v>3205</v>
      </c>
      <c r="B106" s="1">
        <v>36856</v>
      </c>
      <c r="C106" s="1">
        <v>39928</v>
      </c>
      <c r="D106">
        <v>101</v>
      </c>
      <c r="E106">
        <v>8.42</v>
      </c>
      <c r="F106" t="s">
        <v>337</v>
      </c>
      <c r="H106" t="s">
        <v>299</v>
      </c>
      <c r="I106" t="s">
        <v>379</v>
      </c>
      <c r="J106" t="s">
        <v>301</v>
      </c>
      <c r="K106" t="s">
        <v>302</v>
      </c>
      <c r="M106" t="s">
        <v>303</v>
      </c>
      <c r="N106" t="s">
        <v>303</v>
      </c>
      <c r="O106" t="s">
        <v>303</v>
      </c>
      <c r="P106" t="s">
        <v>303</v>
      </c>
      <c r="Q106" t="s">
        <v>303</v>
      </c>
      <c r="R106" t="s">
        <v>303</v>
      </c>
      <c r="T106" t="s">
        <v>304</v>
      </c>
      <c r="U106" t="s">
        <v>305</v>
      </c>
      <c r="W106" t="s">
        <v>306</v>
      </c>
      <c r="X106" t="s">
        <v>307</v>
      </c>
      <c r="AA106" t="s">
        <v>308</v>
      </c>
      <c r="AC106" t="s">
        <v>28</v>
      </c>
      <c r="AD106">
        <v>7</v>
      </c>
      <c r="AF106" t="s">
        <v>310</v>
      </c>
      <c r="AH106" t="s">
        <v>307</v>
      </c>
      <c r="AR106">
        <v>2</v>
      </c>
      <c r="AS106">
        <v>390</v>
      </c>
      <c r="AT106" t="s">
        <v>307</v>
      </c>
      <c r="AV106" t="s">
        <v>311</v>
      </c>
      <c r="AX106" t="s">
        <v>312</v>
      </c>
      <c r="AY106" t="s">
        <v>307</v>
      </c>
      <c r="AZ106" t="s">
        <v>313</v>
      </c>
      <c r="BA106" t="s">
        <v>303</v>
      </c>
      <c r="BB106" t="s">
        <v>303</v>
      </c>
      <c r="BC106" t="s">
        <v>303</v>
      </c>
      <c r="BD106" t="s">
        <v>303</v>
      </c>
      <c r="BE106" t="s">
        <v>303</v>
      </c>
      <c r="BF106" t="s">
        <v>303</v>
      </c>
      <c r="BG106" t="s">
        <v>303</v>
      </c>
      <c r="BH106" t="s">
        <v>303</v>
      </c>
      <c r="BI106" t="s">
        <v>303</v>
      </c>
      <c r="BJ106" t="s">
        <v>303</v>
      </c>
      <c r="BK106" t="s">
        <v>303</v>
      </c>
      <c r="BL106" t="s">
        <v>303</v>
      </c>
      <c r="BM106" t="s">
        <v>303</v>
      </c>
      <c r="BN106" t="s">
        <v>314</v>
      </c>
      <c r="BO106" t="s">
        <v>303</v>
      </c>
      <c r="BP106" t="s">
        <v>303</v>
      </c>
      <c r="BQ106" t="s">
        <v>303</v>
      </c>
      <c r="BR106" t="s">
        <v>303</v>
      </c>
      <c r="BS106" t="s">
        <v>303</v>
      </c>
      <c r="BT106" t="s">
        <v>303</v>
      </c>
      <c r="BU106" t="s">
        <v>303</v>
      </c>
      <c r="BV106" t="s">
        <v>303</v>
      </c>
      <c r="BW106" t="s">
        <v>314</v>
      </c>
      <c r="BX106" t="s">
        <v>303</v>
      </c>
      <c r="BY106" t="s">
        <v>303</v>
      </c>
      <c r="BZ106" t="s">
        <v>303</v>
      </c>
      <c r="CA106" t="s">
        <v>303</v>
      </c>
      <c r="CB106" t="s">
        <v>303</v>
      </c>
      <c r="CD106" t="s">
        <v>307</v>
      </c>
      <c r="CE106" t="s">
        <v>306</v>
      </c>
      <c r="CF106" t="s">
        <v>307</v>
      </c>
      <c r="CG106" t="s">
        <v>307</v>
      </c>
      <c r="CH106" t="s">
        <v>307</v>
      </c>
      <c r="CI106" t="s">
        <v>307</v>
      </c>
      <c r="CJ106" t="s">
        <v>307</v>
      </c>
      <c r="CK106" t="s">
        <v>307</v>
      </c>
      <c r="CL106" t="s">
        <v>307</v>
      </c>
      <c r="CM106" t="s">
        <v>307</v>
      </c>
      <c r="CN106" t="s">
        <v>306</v>
      </c>
      <c r="CO106" t="s">
        <v>307</v>
      </c>
      <c r="CP106" t="s">
        <v>307</v>
      </c>
      <c r="CQ106" t="s">
        <v>307</v>
      </c>
      <c r="CR106" t="s">
        <v>307</v>
      </c>
      <c r="CS106" t="s">
        <v>306</v>
      </c>
      <c r="CT106" t="s">
        <v>303</v>
      </c>
      <c r="CU106" t="s">
        <v>303</v>
      </c>
      <c r="CV106" t="s">
        <v>303</v>
      </c>
      <c r="CW106" t="s">
        <v>303</v>
      </c>
      <c r="CZ106" t="s">
        <v>440</v>
      </c>
      <c r="DA106" t="s">
        <v>314</v>
      </c>
      <c r="DB106" t="s">
        <v>303</v>
      </c>
      <c r="DC106" t="s">
        <v>303</v>
      </c>
      <c r="DD106" t="s">
        <v>303</v>
      </c>
      <c r="DE106" t="s">
        <v>314</v>
      </c>
      <c r="DF106" t="s">
        <v>303</v>
      </c>
      <c r="DG106" t="s">
        <v>306</v>
      </c>
      <c r="DH106" t="s">
        <v>307</v>
      </c>
      <c r="DK106" t="s">
        <v>316</v>
      </c>
      <c r="DL106" t="s">
        <v>317</v>
      </c>
      <c r="DM106" t="s">
        <v>318</v>
      </c>
      <c r="DO106" t="s">
        <v>303</v>
      </c>
      <c r="DP106" t="s">
        <v>303</v>
      </c>
      <c r="DQ106" t="s">
        <v>303</v>
      </c>
      <c r="DR106" t="s">
        <v>303</v>
      </c>
      <c r="DS106" t="s">
        <v>303</v>
      </c>
      <c r="DT106" t="s">
        <v>303</v>
      </c>
      <c r="DU106" t="s">
        <v>303</v>
      </c>
      <c r="DV106" t="s">
        <v>303</v>
      </c>
      <c r="DW106" t="s">
        <v>303</v>
      </c>
      <c r="DX106" t="s">
        <v>303</v>
      </c>
      <c r="DY106" t="s">
        <v>303</v>
      </c>
      <c r="DZ106" t="s">
        <v>303</v>
      </c>
      <c r="EA106" t="s">
        <v>303</v>
      </c>
      <c r="EB106" t="s">
        <v>314</v>
      </c>
      <c r="EC106" t="s">
        <v>357</v>
      </c>
      <c r="ED106" t="s">
        <v>307</v>
      </c>
      <c r="EE106" t="s">
        <v>307</v>
      </c>
      <c r="EG106" t="s">
        <v>359</v>
      </c>
      <c r="EJ106" t="s">
        <v>307</v>
      </c>
      <c r="EN106" t="s">
        <v>303</v>
      </c>
      <c r="EO106" t="s">
        <v>307</v>
      </c>
      <c r="EP106" t="s">
        <v>307</v>
      </c>
      <c r="EQ106" t="s">
        <v>307</v>
      </c>
      <c r="ER106" t="s">
        <v>307</v>
      </c>
      <c r="ES106" t="s">
        <v>307</v>
      </c>
      <c r="ET106" t="s">
        <v>307</v>
      </c>
      <c r="EU106" t="s">
        <v>307</v>
      </c>
      <c r="EV106" t="s">
        <v>307</v>
      </c>
      <c r="EW106" t="s">
        <v>307</v>
      </c>
      <c r="EX106" t="s">
        <v>307</v>
      </c>
      <c r="FV106" t="s">
        <v>303</v>
      </c>
      <c r="FW106" t="s">
        <v>303</v>
      </c>
      <c r="FX106" t="s">
        <v>303</v>
      </c>
      <c r="FY106" t="s">
        <v>303</v>
      </c>
      <c r="GI106" t="s">
        <v>307</v>
      </c>
      <c r="GJ106" t="s">
        <v>307</v>
      </c>
      <c r="GQ106" t="s">
        <v>303</v>
      </c>
      <c r="GR106" t="s">
        <v>303</v>
      </c>
      <c r="GS106" t="s">
        <v>303</v>
      </c>
      <c r="GT106" t="s">
        <v>303</v>
      </c>
      <c r="GU106" t="s">
        <v>303</v>
      </c>
      <c r="GV106" t="s">
        <v>303</v>
      </c>
      <c r="GW106" t="s">
        <v>303</v>
      </c>
      <c r="GX106" t="s">
        <v>303</v>
      </c>
      <c r="GY106" t="s">
        <v>303</v>
      </c>
      <c r="HB106" t="s">
        <v>303</v>
      </c>
      <c r="HC106" t="s">
        <v>303</v>
      </c>
      <c r="HD106" t="s">
        <v>303</v>
      </c>
      <c r="HE106" t="s">
        <v>303</v>
      </c>
      <c r="HF106" t="s">
        <v>303</v>
      </c>
      <c r="HG106" t="s">
        <v>303</v>
      </c>
      <c r="HH106" t="s">
        <v>303</v>
      </c>
      <c r="HI106" t="s">
        <v>303</v>
      </c>
      <c r="HJ106" t="s">
        <v>303</v>
      </c>
      <c r="HM106" t="s">
        <v>303</v>
      </c>
      <c r="HN106" t="s">
        <v>303</v>
      </c>
      <c r="HO106" t="s">
        <v>303</v>
      </c>
      <c r="HP106" t="s">
        <v>303</v>
      </c>
      <c r="HQ106" t="s">
        <v>303</v>
      </c>
      <c r="HR106" t="s">
        <v>303</v>
      </c>
      <c r="HS106" t="s">
        <v>303</v>
      </c>
      <c r="HT106" t="s">
        <v>303</v>
      </c>
      <c r="HU106" t="s">
        <v>303</v>
      </c>
      <c r="HX106" t="s">
        <v>306</v>
      </c>
      <c r="HY106" t="s">
        <v>322</v>
      </c>
      <c r="HZ106" t="s">
        <v>323</v>
      </c>
      <c r="IA106" t="s">
        <v>314</v>
      </c>
      <c r="IB106" t="s">
        <v>303</v>
      </c>
      <c r="IC106" t="s">
        <v>303</v>
      </c>
      <c r="ID106" t="s">
        <v>303</v>
      </c>
      <c r="IE106" t="s">
        <v>303</v>
      </c>
      <c r="IF106" t="s">
        <v>303</v>
      </c>
      <c r="IG106" t="s">
        <v>303</v>
      </c>
      <c r="IH106" t="s">
        <v>303</v>
      </c>
      <c r="II106" t="s">
        <v>303</v>
      </c>
      <c r="IK106" t="s">
        <v>324</v>
      </c>
      <c r="IL106" t="s">
        <v>314</v>
      </c>
      <c r="IM106" t="s">
        <v>303</v>
      </c>
      <c r="IN106" t="s">
        <v>303</v>
      </c>
      <c r="IO106" t="s">
        <v>303</v>
      </c>
      <c r="IP106" t="s">
        <v>303</v>
      </c>
      <c r="IQ106" t="s">
        <v>303</v>
      </c>
      <c r="IR106" t="s">
        <v>303</v>
      </c>
      <c r="IS106" t="s">
        <v>303</v>
      </c>
      <c r="IT106" t="s">
        <v>303</v>
      </c>
      <c r="IU106" t="s">
        <v>303</v>
      </c>
      <c r="IV106" t="s">
        <v>303</v>
      </c>
      <c r="IW106" t="s">
        <v>303</v>
      </c>
      <c r="IX106" t="s">
        <v>303</v>
      </c>
      <c r="IY106" t="s">
        <v>303</v>
      </c>
      <c r="IZ106" t="s">
        <v>303</v>
      </c>
      <c r="JA106" t="s">
        <v>303</v>
      </c>
      <c r="JB106" t="s">
        <v>303</v>
      </c>
      <c r="JC106" t="s">
        <v>303</v>
      </c>
      <c r="JD106" t="s">
        <v>303</v>
      </c>
      <c r="JE106" t="s">
        <v>303</v>
      </c>
      <c r="JF106" t="s">
        <v>303</v>
      </c>
      <c r="JG106" t="s">
        <v>303</v>
      </c>
      <c r="JH106" t="s">
        <v>303</v>
      </c>
      <c r="JK106" t="s">
        <v>303</v>
      </c>
      <c r="JL106" t="s">
        <v>303</v>
      </c>
      <c r="JM106" t="s">
        <v>303</v>
      </c>
      <c r="JN106" t="s">
        <v>303</v>
      </c>
      <c r="JO106" t="s">
        <v>303</v>
      </c>
      <c r="JP106" t="s">
        <v>303</v>
      </c>
      <c r="JQ106" t="s">
        <v>303</v>
      </c>
      <c r="JR106" t="s">
        <v>303</v>
      </c>
      <c r="JS106" t="s">
        <v>303</v>
      </c>
      <c r="JT106" t="s">
        <v>303</v>
      </c>
      <c r="JU106" t="s">
        <v>303</v>
      </c>
      <c r="JV106" t="s">
        <v>303</v>
      </c>
      <c r="JW106" t="s">
        <v>303</v>
      </c>
      <c r="JX106" t="s">
        <v>303</v>
      </c>
      <c r="JY106" t="s">
        <v>303</v>
      </c>
      <c r="JZ106" t="s">
        <v>303</v>
      </c>
      <c r="KA106" t="s">
        <v>303</v>
      </c>
      <c r="KB106" t="s">
        <v>303</v>
      </c>
      <c r="KC106" t="s">
        <v>303</v>
      </c>
      <c r="KD106" t="s">
        <v>303</v>
      </c>
      <c r="KE106" t="s">
        <v>303</v>
      </c>
      <c r="KF106" t="s">
        <v>303</v>
      </c>
      <c r="KG106" t="s">
        <v>303</v>
      </c>
      <c r="KJ106" t="s">
        <v>303</v>
      </c>
      <c r="KK106" t="s">
        <v>303</v>
      </c>
      <c r="KL106" t="s">
        <v>303</v>
      </c>
      <c r="KM106" t="s">
        <v>303</v>
      </c>
      <c r="KN106" t="s">
        <v>303</v>
      </c>
      <c r="KO106" t="s">
        <v>303</v>
      </c>
      <c r="KP106" t="s">
        <v>303</v>
      </c>
      <c r="KQ106" t="s">
        <v>303</v>
      </c>
      <c r="KR106" t="s">
        <v>303</v>
      </c>
      <c r="KS106" t="s">
        <v>303</v>
      </c>
      <c r="KT106" t="s">
        <v>303</v>
      </c>
      <c r="KU106" t="s">
        <v>303</v>
      </c>
      <c r="KV106" t="s">
        <v>303</v>
      </c>
      <c r="KW106" t="s">
        <v>303</v>
      </c>
      <c r="KX106" t="s">
        <v>307</v>
      </c>
      <c r="LB106" t="s">
        <v>307</v>
      </c>
      <c r="LI106" t="s">
        <v>303</v>
      </c>
      <c r="LJ106" t="s">
        <v>303</v>
      </c>
      <c r="LK106" t="s">
        <v>303</v>
      </c>
      <c r="LL106" t="s">
        <v>303</v>
      </c>
      <c r="LM106" t="s">
        <v>303</v>
      </c>
      <c r="LN106" t="s">
        <v>303</v>
      </c>
      <c r="LO106" t="s">
        <v>303</v>
      </c>
      <c r="LP106" t="s">
        <v>303</v>
      </c>
      <c r="LQ106" t="s">
        <v>303</v>
      </c>
      <c r="LT106" t="s">
        <v>303</v>
      </c>
      <c r="LU106" t="s">
        <v>303</v>
      </c>
      <c r="LV106" t="s">
        <v>303</v>
      </c>
      <c r="LW106" t="s">
        <v>303</v>
      </c>
      <c r="LX106" t="s">
        <v>303</v>
      </c>
      <c r="LY106" t="s">
        <v>303</v>
      </c>
      <c r="LZ106" t="s">
        <v>303</v>
      </c>
      <c r="MA106" t="s">
        <v>303</v>
      </c>
      <c r="MB106" t="s">
        <v>303</v>
      </c>
      <c r="ME106" t="s">
        <v>307</v>
      </c>
      <c r="MF106" t="s">
        <v>303</v>
      </c>
      <c r="MG106" t="s">
        <v>303</v>
      </c>
      <c r="MH106" t="s">
        <v>303</v>
      </c>
      <c r="MI106" t="s">
        <v>303</v>
      </c>
      <c r="MJ106" t="s">
        <v>303</v>
      </c>
      <c r="MK106" t="s">
        <v>303</v>
      </c>
      <c r="ML106" t="s">
        <v>303</v>
      </c>
      <c r="MM106" t="s">
        <v>303</v>
      </c>
      <c r="MO106" t="s">
        <v>303</v>
      </c>
      <c r="MP106" t="s">
        <v>303</v>
      </c>
      <c r="MQ106" t="s">
        <v>303</v>
      </c>
      <c r="MR106" t="s">
        <v>303</v>
      </c>
      <c r="MS106" t="s">
        <v>303</v>
      </c>
      <c r="MU106" t="s">
        <v>307</v>
      </c>
      <c r="MV106" t="s">
        <v>303</v>
      </c>
      <c r="MW106" t="s">
        <v>303</v>
      </c>
      <c r="MX106" t="s">
        <v>303</v>
      </c>
      <c r="MY106" t="s">
        <v>303</v>
      </c>
      <c r="MZ106" t="s">
        <v>303</v>
      </c>
      <c r="NA106" t="s">
        <v>303</v>
      </c>
      <c r="NB106" t="s">
        <v>303</v>
      </c>
      <c r="NC106" t="s">
        <v>303</v>
      </c>
      <c r="NE106" t="s">
        <v>303</v>
      </c>
      <c r="NF106" t="s">
        <v>303</v>
      </c>
      <c r="NG106" t="s">
        <v>303</v>
      </c>
      <c r="NH106" t="s">
        <v>303</v>
      </c>
      <c r="NJ106" t="s">
        <v>325</v>
      </c>
    </row>
    <row r="107" spans="1:374" x14ac:dyDescent="0.25">
      <c r="A107">
        <v>3206</v>
      </c>
      <c r="B107" s="1">
        <v>35368</v>
      </c>
      <c r="C107" s="1">
        <v>40213</v>
      </c>
      <c r="D107">
        <v>160</v>
      </c>
      <c r="E107">
        <v>13.33</v>
      </c>
      <c r="F107" t="s">
        <v>297</v>
      </c>
      <c r="G107" t="s">
        <v>298</v>
      </c>
      <c r="H107" t="s">
        <v>299</v>
      </c>
      <c r="I107" t="s">
        <v>300</v>
      </c>
      <c r="J107" t="s">
        <v>326</v>
      </c>
      <c r="K107" t="s">
        <v>327</v>
      </c>
      <c r="M107" t="s">
        <v>303</v>
      </c>
      <c r="N107" t="s">
        <v>303</v>
      </c>
      <c r="O107" t="s">
        <v>303</v>
      </c>
      <c r="P107" t="s">
        <v>303</v>
      </c>
      <c r="Q107" t="s">
        <v>303</v>
      </c>
      <c r="R107" t="s">
        <v>303</v>
      </c>
      <c r="T107" t="s">
        <v>304</v>
      </c>
      <c r="U107" t="s">
        <v>305</v>
      </c>
      <c r="W107" t="s">
        <v>306</v>
      </c>
      <c r="X107" t="s">
        <v>307</v>
      </c>
      <c r="AA107" t="s">
        <v>308</v>
      </c>
      <c r="AC107" t="s">
        <v>309</v>
      </c>
      <c r="AF107" t="s">
        <v>310</v>
      </c>
      <c r="AH107" t="s">
        <v>306</v>
      </c>
      <c r="AI107" t="s">
        <v>307</v>
      </c>
      <c r="AJ107" t="s">
        <v>307</v>
      </c>
      <c r="AK107" t="s">
        <v>307</v>
      </c>
      <c r="AL107" t="s">
        <v>307</v>
      </c>
      <c r="AM107" t="s">
        <v>307</v>
      </c>
      <c r="AN107" t="s">
        <v>307</v>
      </c>
      <c r="AO107" t="s">
        <v>307</v>
      </c>
      <c r="AR107">
        <v>190</v>
      </c>
      <c r="AS107">
        <v>476</v>
      </c>
      <c r="AT107" t="s">
        <v>307</v>
      </c>
      <c r="AV107" t="s">
        <v>311</v>
      </c>
      <c r="AX107" t="s">
        <v>311</v>
      </c>
      <c r="AY107" t="s">
        <v>307</v>
      </c>
      <c r="AZ107" t="s">
        <v>313</v>
      </c>
      <c r="BA107" t="s">
        <v>303</v>
      </c>
      <c r="BB107" t="s">
        <v>303</v>
      </c>
      <c r="BC107" t="s">
        <v>303</v>
      </c>
      <c r="BD107" t="s">
        <v>303</v>
      </c>
      <c r="BE107" t="s">
        <v>303</v>
      </c>
      <c r="BF107" t="s">
        <v>303</v>
      </c>
      <c r="BG107" t="s">
        <v>303</v>
      </c>
      <c r="BH107" t="s">
        <v>303</v>
      </c>
      <c r="BI107" t="s">
        <v>303</v>
      </c>
      <c r="BJ107" t="s">
        <v>303</v>
      </c>
      <c r="BK107" t="s">
        <v>303</v>
      </c>
      <c r="BL107" t="s">
        <v>303</v>
      </c>
      <c r="BM107" t="s">
        <v>303</v>
      </c>
      <c r="BN107" t="s">
        <v>314</v>
      </c>
      <c r="BO107" t="s">
        <v>314</v>
      </c>
      <c r="BP107" t="s">
        <v>303</v>
      </c>
      <c r="BQ107" t="s">
        <v>303</v>
      </c>
      <c r="BR107" t="s">
        <v>303</v>
      </c>
      <c r="BS107" t="s">
        <v>303</v>
      </c>
      <c r="BT107" t="s">
        <v>314</v>
      </c>
      <c r="BU107" t="s">
        <v>303</v>
      </c>
      <c r="BV107" t="s">
        <v>303</v>
      </c>
      <c r="BW107" t="s">
        <v>303</v>
      </c>
      <c r="BX107" t="s">
        <v>303</v>
      </c>
      <c r="BY107" t="s">
        <v>303</v>
      </c>
      <c r="BZ107" t="s">
        <v>303</v>
      </c>
      <c r="CA107" t="s">
        <v>303</v>
      </c>
      <c r="CB107" t="s">
        <v>303</v>
      </c>
      <c r="CD107" t="s">
        <v>307</v>
      </c>
      <c r="CE107" t="s">
        <v>306</v>
      </c>
      <c r="CF107" t="s">
        <v>307</v>
      </c>
      <c r="CG107" t="s">
        <v>307</v>
      </c>
      <c r="CH107" t="s">
        <v>307</v>
      </c>
      <c r="CI107" t="s">
        <v>307</v>
      </c>
      <c r="CJ107" t="s">
        <v>307</v>
      </c>
      <c r="CK107" t="s">
        <v>307</v>
      </c>
      <c r="CL107" t="s">
        <v>307</v>
      </c>
      <c r="CM107" t="s">
        <v>307</v>
      </c>
      <c r="CN107" t="s">
        <v>306</v>
      </c>
      <c r="CO107" t="s">
        <v>307</v>
      </c>
      <c r="CP107" t="s">
        <v>307</v>
      </c>
      <c r="CQ107" t="s">
        <v>307</v>
      </c>
      <c r="CR107" t="s">
        <v>307</v>
      </c>
      <c r="CS107" t="s">
        <v>307</v>
      </c>
      <c r="CT107" t="s">
        <v>303</v>
      </c>
      <c r="CU107" t="s">
        <v>303</v>
      </c>
      <c r="CV107" t="s">
        <v>303</v>
      </c>
      <c r="CW107" t="s">
        <v>303</v>
      </c>
      <c r="DA107" t="s">
        <v>303</v>
      </c>
      <c r="DB107" t="s">
        <v>303</v>
      </c>
      <c r="DC107" t="s">
        <v>314</v>
      </c>
      <c r="DD107" t="s">
        <v>303</v>
      </c>
      <c r="DE107" t="s">
        <v>314</v>
      </c>
      <c r="DF107" t="s">
        <v>303</v>
      </c>
      <c r="DG107" t="s">
        <v>306</v>
      </c>
      <c r="DH107" t="s">
        <v>307</v>
      </c>
      <c r="DK107" t="s">
        <v>316</v>
      </c>
      <c r="DL107" t="s">
        <v>317</v>
      </c>
      <c r="DM107" t="s">
        <v>318</v>
      </c>
      <c r="DO107" t="s">
        <v>303</v>
      </c>
      <c r="DP107" t="s">
        <v>303</v>
      </c>
      <c r="DQ107" t="s">
        <v>303</v>
      </c>
      <c r="DR107" t="s">
        <v>303</v>
      </c>
      <c r="DS107" t="s">
        <v>303</v>
      </c>
      <c r="DT107" t="s">
        <v>303</v>
      </c>
      <c r="DU107" t="s">
        <v>303</v>
      </c>
      <c r="DV107" t="s">
        <v>303</v>
      </c>
      <c r="DW107" t="s">
        <v>303</v>
      </c>
      <c r="DX107" t="s">
        <v>303</v>
      </c>
      <c r="DY107" t="s">
        <v>303</v>
      </c>
      <c r="DZ107" t="s">
        <v>303</v>
      </c>
      <c r="EA107" t="s">
        <v>303</v>
      </c>
      <c r="EB107" t="s">
        <v>314</v>
      </c>
      <c r="EC107" t="s">
        <v>357</v>
      </c>
      <c r="ED107" t="s">
        <v>307</v>
      </c>
      <c r="EE107" t="s">
        <v>307</v>
      </c>
      <c r="EG107" t="s">
        <v>359</v>
      </c>
      <c r="EJ107" t="s">
        <v>306</v>
      </c>
      <c r="EK107" t="s">
        <v>340</v>
      </c>
      <c r="EN107" t="s">
        <v>303</v>
      </c>
      <c r="EO107" t="s">
        <v>307</v>
      </c>
      <c r="EP107" t="s">
        <v>307</v>
      </c>
      <c r="EQ107" t="s">
        <v>307</v>
      </c>
      <c r="ER107" t="s">
        <v>307</v>
      </c>
      <c r="ES107" t="s">
        <v>307</v>
      </c>
      <c r="ET107" t="s">
        <v>307</v>
      </c>
      <c r="EU107" t="s">
        <v>307</v>
      </c>
      <c r="EV107" t="s">
        <v>307</v>
      </c>
      <c r="EW107" t="s">
        <v>307</v>
      </c>
      <c r="EX107" t="s">
        <v>306</v>
      </c>
      <c r="FV107" t="s">
        <v>303</v>
      </c>
      <c r="FW107" t="s">
        <v>303</v>
      </c>
      <c r="FX107" t="s">
        <v>303</v>
      </c>
      <c r="FY107" t="s">
        <v>303</v>
      </c>
      <c r="GF107" s="1">
        <v>35795</v>
      </c>
      <c r="GI107" t="s">
        <v>307</v>
      </c>
      <c r="GJ107" t="s">
        <v>307</v>
      </c>
      <c r="GQ107" t="s">
        <v>303</v>
      </c>
      <c r="GR107" t="s">
        <v>303</v>
      </c>
      <c r="GS107" t="s">
        <v>303</v>
      </c>
      <c r="GT107" t="s">
        <v>303</v>
      </c>
      <c r="GU107" t="s">
        <v>303</v>
      </c>
      <c r="GV107" t="s">
        <v>303</v>
      </c>
      <c r="GW107" t="s">
        <v>303</v>
      </c>
      <c r="GX107" t="s">
        <v>303</v>
      </c>
      <c r="GY107" t="s">
        <v>303</v>
      </c>
      <c r="HB107" t="s">
        <v>303</v>
      </c>
      <c r="HC107" t="s">
        <v>303</v>
      </c>
      <c r="HD107" t="s">
        <v>303</v>
      </c>
      <c r="HE107" t="s">
        <v>303</v>
      </c>
      <c r="HF107" t="s">
        <v>303</v>
      </c>
      <c r="HG107" t="s">
        <v>303</v>
      </c>
      <c r="HH107" t="s">
        <v>303</v>
      </c>
      <c r="HI107" t="s">
        <v>303</v>
      </c>
      <c r="HJ107" t="s">
        <v>303</v>
      </c>
      <c r="HM107" t="s">
        <v>303</v>
      </c>
      <c r="HN107" t="s">
        <v>303</v>
      </c>
      <c r="HO107" t="s">
        <v>303</v>
      </c>
      <c r="HP107" t="s">
        <v>303</v>
      </c>
      <c r="HQ107" t="s">
        <v>303</v>
      </c>
      <c r="HR107" t="s">
        <v>303</v>
      </c>
      <c r="HS107" t="s">
        <v>303</v>
      </c>
      <c r="HT107" t="s">
        <v>303</v>
      </c>
      <c r="HU107" t="s">
        <v>303</v>
      </c>
      <c r="HX107" t="s">
        <v>306</v>
      </c>
      <c r="HY107" t="s">
        <v>322</v>
      </c>
      <c r="HZ107" t="s">
        <v>323</v>
      </c>
      <c r="IA107" t="s">
        <v>314</v>
      </c>
      <c r="IB107" t="s">
        <v>303</v>
      </c>
      <c r="IC107" t="s">
        <v>303</v>
      </c>
      <c r="ID107" t="s">
        <v>303</v>
      </c>
      <c r="IE107" t="s">
        <v>303</v>
      </c>
      <c r="IF107" t="s">
        <v>303</v>
      </c>
      <c r="IG107" t="s">
        <v>303</v>
      </c>
      <c r="IH107" t="s">
        <v>303</v>
      </c>
      <c r="II107" t="s">
        <v>303</v>
      </c>
      <c r="IK107" t="s">
        <v>374</v>
      </c>
      <c r="IL107" t="s">
        <v>303</v>
      </c>
      <c r="IM107" t="s">
        <v>303</v>
      </c>
      <c r="IN107" t="s">
        <v>303</v>
      </c>
      <c r="IO107" t="s">
        <v>303</v>
      </c>
      <c r="IP107" t="s">
        <v>303</v>
      </c>
      <c r="IQ107" t="s">
        <v>303</v>
      </c>
      <c r="IR107" t="s">
        <v>303</v>
      </c>
      <c r="IS107" t="s">
        <v>303</v>
      </c>
      <c r="IT107" t="s">
        <v>303</v>
      </c>
      <c r="IU107" t="s">
        <v>303</v>
      </c>
      <c r="IV107" t="s">
        <v>303</v>
      </c>
      <c r="IW107" t="s">
        <v>303</v>
      </c>
      <c r="IX107" t="s">
        <v>303</v>
      </c>
      <c r="IY107" t="s">
        <v>303</v>
      </c>
      <c r="IZ107" t="s">
        <v>303</v>
      </c>
      <c r="JA107" t="s">
        <v>303</v>
      </c>
      <c r="JB107" t="s">
        <v>303</v>
      </c>
      <c r="JC107" t="s">
        <v>303</v>
      </c>
      <c r="JD107" t="s">
        <v>303</v>
      </c>
      <c r="JE107" t="s">
        <v>303</v>
      </c>
      <c r="JF107" t="s">
        <v>303</v>
      </c>
      <c r="JG107" t="s">
        <v>303</v>
      </c>
      <c r="JH107" t="s">
        <v>303</v>
      </c>
      <c r="JK107" t="s">
        <v>303</v>
      </c>
      <c r="JL107" t="s">
        <v>303</v>
      </c>
      <c r="JM107" t="s">
        <v>303</v>
      </c>
      <c r="JN107" t="s">
        <v>303</v>
      </c>
      <c r="JO107" t="s">
        <v>303</v>
      </c>
      <c r="JP107" t="s">
        <v>303</v>
      </c>
      <c r="JQ107" t="s">
        <v>303</v>
      </c>
      <c r="JR107" t="s">
        <v>303</v>
      </c>
      <c r="JS107" t="s">
        <v>303</v>
      </c>
      <c r="JT107" t="s">
        <v>303</v>
      </c>
      <c r="JU107" t="s">
        <v>303</v>
      </c>
      <c r="JV107" t="s">
        <v>303</v>
      </c>
      <c r="JW107" t="s">
        <v>303</v>
      </c>
      <c r="JX107" t="s">
        <v>303</v>
      </c>
      <c r="JY107" t="s">
        <v>303</v>
      </c>
      <c r="JZ107" t="s">
        <v>303</v>
      </c>
      <c r="KA107" t="s">
        <v>303</v>
      </c>
      <c r="KB107" t="s">
        <v>303</v>
      </c>
      <c r="KC107" t="s">
        <v>303</v>
      </c>
      <c r="KD107" t="s">
        <v>303</v>
      </c>
      <c r="KE107" t="s">
        <v>303</v>
      </c>
      <c r="KF107" t="s">
        <v>303</v>
      </c>
      <c r="KG107" t="s">
        <v>303</v>
      </c>
      <c r="KJ107" t="s">
        <v>303</v>
      </c>
      <c r="KK107" t="s">
        <v>303</v>
      </c>
      <c r="KL107" t="s">
        <v>303</v>
      </c>
      <c r="KM107" t="s">
        <v>303</v>
      </c>
      <c r="KN107" t="s">
        <v>303</v>
      </c>
      <c r="KO107" t="s">
        <v>303</v>
      </c>
      <c r="KP107" t="s">
        <v>303</v>
      </c>
      <c r="KQ107" t="s">
        <v>303</v>
      </c>
      <c r="KR107" t="s">
        <v>303</v>
      </c>
      <c r="KS107" t="s">
        <v>303</v>
      </c>
      <c r="KT107" t="s">
        <v>303</v>
      </c>
      <c r="KU107" t="s">
        <v>303</v>
      </c>
      <c r="KV107" t="s">
        <v>303</v>
      </c>
      <c r="KW107" t="s">
        <v>303</v>
      </c>
      <c r="KX107" t="s">
        <v>307</v>
      </c>
      <c r="LB107" t="s">
        <v>307</v>
      </c>
      <c r="LI107" t="s">
        <v>303</v>
      </c>
      <c r="LJ107" t="s">
        <v>303</v>
      </c>
      <c r="LK107" t="s">
        <v>303</v>
      </c>
      <c r="LL107" t="s">
        <v>303</v>
      </c>
      <c r="LM107" t="s">
        <v>303</v>
      </c>
      <c r="LN107" t="s">
        <v>303</v>
      </c>
      <c r="LO107" t="s">
        <v>303</v>
      </c>
      <c r="LP107" t="s">
        <v>303</v>
      </c>
      <c r="LQ107" t="s">
        <v>303</v>
      </c>
      <c r="LT107" t="s">
        <v>303</v>
      </c>
      <c r="LU107" t="s">
        <v>303</v>
      </c>
      <c r="LV107" t="s">
        <v>303</v>
      </c>
      <c r="LW107" t="s">
        <v>303</v>
      </c>
      <c r="LX107" t="s">
        <v>303</v>
      </c>
      <c r="LY107" t="s">
        <v>303</v>
      </c>
      <c r="LZ107" t="s">
        <v>303</v>
      </c>
      <c r="MA107" t="s">
        <v>303</v>
      </c>
      <c r="MB107" t="s">
        <v>303</v>
      </c>
      <c r="ME107" t="s">
        <v>307</v>
      </c>
      <c r="MF107" t="s">
        <v>303</v>
      </c>
      <c r="MG107" t="s">
        <v>303</v>
      </c>
      <c r="MH107" t="s">
        <v>303</v>
      </c>
      <c r="MI107" t="s">
        <v>303</v>
      </c>
      <c r="MJ107" t="s">
        <v>303</v>
      </c>
      <c r="MK107" t="s">
        <v>303</v>
      </c>
      <c r="ML107" t="s">
        <v>303</v>
      </c>
      <c r="MM107" t="s">
        <v>303</v>
      </c>
      <c r="MO107" t="s">
        <v>303</v>
      </c>
      <c r="MP107" t="s">
        <v>303</v>
      </c>
      <c r="MQ107" t="s">
        <v>303</v>
      </c>
      <c r="MR107" t="s">
        <v>303</v>
      </c>
      <c r="MS107" t="s">
        <v>303</v>
      </c>
      <c r="MU107" t="s">
        <v>307</v>
      </c>
      <c r="MV107" t="s">
        <v>303</v>
      </c>
      <c r="MW107" t="s">
        <v>303</v>
      </c>
      <c r="MX107" t="s">
        <v>303</v>
      </c>
      <c r="MY107" t="s">
        <v>303</v>
      </c>
      <c r="MZ107" t="s">
        <v>303</v>
      </c>
      <c r="NA107" t="s">
        <v>303</v>
      </c>
      <c r="NB107" t="s">
        <v>303</v>
      </c>
      <c r="NC107" t="s">
        <v>303</v>
      </c>
      <c r="NE107" t="s">
        <v>303</v>
      </c>
      <c r="NF107" t="s">
        <v>303</v>
      </c>
      <c r="NG107" t="s">
        <v>303</v>
      </c>
      <c r="NH107" t="s">
        <v>303</v>
      </c>
      <c r="NJ107" t="s">
        <v>325</v>
      </c>
    </row>
    <row r="108" spans="1:374" x14ac:dyDescent="0.25">
      <c r="A108">
        <v>3207</v>
      </c>
      <c r="B108" s="1">
        <v>35538</v>
      </c>
      <c r="C108" s="1">
        <v>39856</v>
      </c>
      <c r="D108">
        <v>142</v>
      </c>
      <c r="E108">
        <v>11.83</v>
      </c>
      <c r="F108" t="s">
        <v>297</v>
      </c>
      <c r="G108" t="s">
        <v>343</v>
      </c>
      <c r="H108" t="s">
        <v>299</v>
      </c>
      <c r="I108" t="s">
        <v>300</v>
      </c>
      <c r="J108" t="s">
        <v>326</v>
      </c>
      <c r="K108" t="s">
        <v>327</v>
      </c>
      <c r="M108" t="s">
        <v>303</v>
      </c>
      <c r="N108" t="s">
        <v>303</v>
      </c>
      <c r="O108" t="s">
        <v>303</v>
      </c>
      <c r="P108" t="s">
        <v>303</v>
      </c>
      <c r="Q108" t="s">
        <v>303</v>
      </c>
      <c r="R108" t="s">
        <v>303</v>
      </c>
      <c r="T108" t="s">
        <v>304</v>
      </c>
      <c r="U108" t="s">
        <v>305</v>
      </c>
      <c r="W108" t="s">
        <v>306</v>
      </c>
      <c r="X108" t="s">
        <v>307</v>
      </c>
      <c r="AA108" t="s">
        <v>308</v>
      </c>
      <c r="AC108" t="s">
        <v>309</v>
      </c>
      <c r="AF108" t="s">
        <v>310</v>
      </c>
      <c r="AH108" t="s">
        <v>306</v>
      </c>
      <c r="AI108" t="s">
        <v>307</v>
      </c>
      <c r="AJ108" t="s">
        <v>307</v>
      </c>
      <c r="AK108" t="s">
        <v>307</v>
      </c>
      <c r="AL108" t="s">
        <v>307</v>
      </c>
      <c r="AM108" t="s">
        <v>307</v>
      </c>
      <c r="AN108" t="s">
        <v>306</v>
      </c>
      <c r="AO108" t="s">
        <v>307</v>
      </c>
      <c r="AR108">
        <v>29</v>
      </c>
      <c r="AS108">
        <v>286</v>
      </c>
      <c r="AT108" t="s">
        <v>306</v>
      </c>
      <c r="AV108" t="s">
        <v>311</v>
      </c>
      <c r="AX108">
        <v>26</v>
      </c>
      <c r="AY108" t="s">
        <v>306</v>
      </c>
      <c r="AZ108" t="s">
        <v>313</v>
      </c>
      <c r="BA108" t="s">
        <v>303</v>
      </c>
      <c r="BB108" t="s">
        <v>303</v>
      </c>
      <c r="BC108" t="s">
        <v>303</v>
      </c>
      <c r="BD108" t="s">
        <v>303</v>
      </c>
      <c r="BE108" t="s">
        <v>303</v>
      </c>
      <c r="BF108" t="s">
        <v>303</v>
      </c>
      <c r="BG108" t="s">
        <v>303</v>
      </c>
      <c r="BH108" t="s">
        <v>303</v>
      </c>
      <c r="BI108" t="s">
        <v>303</v>
      </c>
      <c r="BJ108" t="s">
        <v>303</v>
      </c>
      <c r="BK108" t="s">
        <v>303</v>
      </c>
      <c r="BL108" t="s">
        <v>303</v>
      </c>
      <c r="BM108" t="s">
        <v>303</v>
      </c>
      <c r="BN108" t="s">
        <v>314</v>
      </c>
      <c r="BO108" t="s">
        <v>303</v>
      </c>
      <c r="BP108" t="s">
        <v>303</v>
      </c>
      <c r="BQ108" t="s">
        <v>303</v>
      </c>
      <c r="BR108" t="s">
        <v>303</v>
      </c>
      <c r="BS108" t="s">
        <v>303</v>
      </c>
      <c r="BT108" t="s">
        <v>303</v>
      </c>
      <c r="BU108" t="s">
        <v>303</v>
      </c>
      <c r="BV108" t="s">
        <v>303</v>
      </c>
      <c r="BW108" t="s">
        <v>314</v>
      </c>
      <c r="BX108" t="s">
        <v>303</v>
      </c>
      <c r="BY108" t="s">
        <v>303</v>
      </c>
      <c r="BZ108" t="s">
        <v>303</v>
      </c>
      <c r="CA108" t="s">
        <v>303</v>
      </c>
      <c r="CB108" t="s">
        <v>303</v>
      </c>
      <c r="CD108" t="s">
        <v>307</v>
      </c>
      <c r="CE108" t="s">
        <v>306</v>
      </c>
      <c r="CF108" t="s">
        <v>307</v>
      </c>
      <c r="CG108" t="s">
        <v>307</v>
      </c>
      <c r="CH108" t="s">
        <v>307</v>
      </c>
      <c r="CI108" t="s">
        <v>307</v>
      </c>
      <c r="CJ108" t="s">
        <v>307</v>
      </c>
      <c r="CK108" t="s">
        <v>307</v>
      </c>
      <c r="CL108" t="s">
        <v>307</v>
      </c>
      <c r="CM108" t="s">
        <v>307</v>
      </c>
      <c r="CN108" t="s">
        <v>306</v>
      </c>
      <c r="CO108" t="s">
        <v>307</v>
      </c>
      <c r="CP108" t="s">
        <v>307</v>
      </c>
      <c r="CQ108" t="s">
        <v>307</v>
      </c>
      <c r="CR108" t="s">
        <v>307</v>
      </c>
      <c r="CS108" t="s">
        <v>307</v>
      </c>
      <c r="CT108" t="s">
        <v>303</v>
      </c>
      <c r="CU108" t="s">
        <v>303</v>
      </c>
      <c r="CV108" t="s">
        <v>303</v>
      </c>
      <c r="CW108" t="s">
        <v>303</v>
      </c>
      <c r="DA108" t="s">
        <v>303</v>
      </c>
      <c r="DB108" t="s">
        <v>314</v>
      </c>
      <c r="DC108" t="s">
        <v>303</v>
      </c>
      <c r="DD108" t="s">
        <v>303</v>
      </c>
      <c r="DE108" t="s">
        <v>314</v>
      </c>
      <c r="DF108" t="s">
        <v>303</v>
      </c>
      <c r="DG108" t="s">
        <v>306</v>
      </c>
      <c r="DH108" t="s">
        <v>307</v>
      </c>
      <c r="DJ108" t="s">
        <v>298</v>
      </c>
      <c r="DK108" t="s">
        <v>316</v>
      </c>
      <c r="DL108" t="s">
        <v>317</v>
      </c>
      <c r="DM108" t="s">
        <v>318</v>
      </c>
      <c r="DO108" t="s">
        <v>303</v>
      </c>
      <c r="DP108" t="s">
        <v>303</v>
      </c>
      <c r="DQ108" t="s">
        <v>303</v>
      </c>
      <c r="DR108" t="s">
        <v>303</v>
      </c>
      <c r="DS108" t="s">
        <v>303</v>
      </c>
      <c r="DT108" t="s">
        <v>303</v>
      </c>
      <c r="DU108" t="s">
        <v>303</v>
      </c>
      <c r="DV108" t="s">
        <v>303</v>
      </c>
      <c r="DW108" t="s">
        <v>303</v>
      </c>
      <c r="DX108" t="s">
        <v>303</v>
      </c>
      <c r="DY108" t="s">
        <v>303</v>
      </c>
      <c r="DZ108" t="s">
        <v>303</v>
      </c>
      <c r="EA108" t="s">
        <v>303</v>
      </c>
      <c r="EB108" t="s">
        <v>314</v>
      </c>
      <c r="EC108" t="s">
        <v>357</v>
      </c>
      <c r="ED108" t="s">
        <v>307</v>
      </c>
      <c r="EE108" t="s">
        <v>307</v>
      </c>
      <c r="EG108" t="s">
        <v>359</v>
      </c>
      <c r="EJ108" t="s">
        <v>307</v>
      </c>
      <c r="EN108" t="s">
        <v>303</v>
      </c>
      <c r="EO108" t="s">
        <v>307</v>
      </c>
      <c r="EP108" t="s">
        <v>307</v>
      </c>
      <c r="EQ108" t="s">
        <v>307</v>
      </c>
      <c r="ER108" t="s">
        <v>307</v>
      </c>
      <c r="ES108" t="s">
        <v>307</v>
      </c>
      <c r="ET108" t="s">
        <v>307</v>
      </c>
      <c r="EU108" t="s">
        <v>307</v>
      </c>
      <c r="EV108" t="s">
        <v>307</v>
      </c>
      <c r="EW108" t="s">
        <v>307</v>
      </c>
      <c r="EX108" t="s">
        <v>307</v>
      </c>
      <c r="FV108" t="s">
        <v>303</v>
      </c>
      <c r="FW108" t="s">
        <v>303</v>
      </c>
      <c r="FX108" t="s">
        <v>303</v>
      </c>
      <c r="FY108" t="s">
        <v>303</v>
      </c>
      <c r="GI108" t="s">
        <v>307</v>
      </c>
      <c r="GJ108" t="s">
        <v>307</v>
      </c>
      <c r="GQ108" t="s">
        <v>303</v>
      </c>
      <c r="GR108" t="s">
        <v>303</v>
      </c>
      <c r="GS108" t="s">
        <v>303</v>
      </c>
      <c r="GT108" t="s">
        <v>303</v>
      </c>
      <c r="GU108" t="s">
        <v>303</v>
      </c>
      <c r="GV108" t="s">
        <v>303</v>
      </c>
      <c r="GW108" t="s">
        <v>303</v>
      </c>
      <c r="GX108" t="s">
        <v>303</v>
      </c>
      <c r="GY108" t="s">
        <v>303</v>
      </c>
      <c r="HB108" t="s">
        <v>303</v>
      </c>
      <c r="HC108" t="s">
        <v>303</v>
      </c>
      <c r="HD108" t="s">
        <v>303</v>
      </c>
      <c r="HE108" t="s">
        <v>303</v>
      </c>
      <c r="HF108" t="s">
        <v>303</v>
      </c>
      <c r="HG108" t="s">
        <v>303</v>
      </c>
      <c r="HH108" t="s">
        <v>303</v>
      </c>
      <c r="HI108" t="s">
        <v>303</v>
      </c>
      <c r="HJ108" t="s">
        <v>303</v>
      </c>
      <c r="HM108" t="s">
        <v>303</v>
      </c>
      <c r="HN108" t="s">
        <v>303</v>
      </c>
      <c r="HO108" t="s">
        <v>303</v>
      </c>
      <c r="HP108" t="s">
        <v>303</v>
      </c>
      <c r="HQ108" t="s">
        <v>303</v>
      </c>
      <c r="HR108" t="s">
        <v>303</v>
      </c>
      <c r="HS108" t="s">
        <v>303</v>
      </c>
      <c r="HT108" t="s">
        <v>303</v>
      </c>
      <c r="HU108" t="s">
        <v>303</v>
      </c>
      <c r="HX108" t="s">
        <v>306</v>
      </c>
      <c r="HY108" t="s">
        <v>322</v>
      </c>
      <c r="HZ108" t="s">
        <v>323</v>
      </c>
      <c r="IA108" t="s">
        <v>314</v>
      </c>
      <c r="IB108" t="s">
        <v>303</v>
      </c>
      <c r="IC108" t="s">
        <v>303</v>
      </c>
      <c r="ID108" t="s">
        <v>303</v>
      </c>
      <c r="IE108" t="s">
        <v>303</v>
      </c>
      <c r="IF108" t="s">
        <v>303</v>
      </c>
      <c r="IG108" t="s">
        <v>303</v>
      </c>
      <c r="IH108" t="s">
        <v>303</v>
      </c>
      <c r="II108" t="s">
        <v>303</v>
      </c>
      <c r="IK108" t="s">
        <v>324</v>
      </c>
      <c r="IL108" t="s">
        <v>314</v>
      </c>
      <c r="IM108" t="s">
        <v>303</v>
      </c>
      <c r="IN108" t="s">
        <v>303</v>
      </c>
      <c r="IO108" t="s">
        <v>303</v>
      </c>
      <c r="IP108" t="s">
        <v>303</v>
      </c>
      <c r="IQ108" t="s">
        <v>303</v>
      </c>
      <c r="IR108" t="s">
        <v>303</v>
      </c>
      <c r="IS108" t="s">
        <v>303</v>
      </c>
      <c r="IT108" t="s">
        <v>303</v>
      </c>
      <c r="IU108" t="s">
        <v>303</v>
      </c>
      <c r="IV108" t="s">
        <v>303</v>
      </c>
      <c r="IW108" t="s">
        <v>303</v>
      </c>
      <c r="IX108" t="s">
        <v>303</v>
      </c>
      <c r="IY108" t="s">
        <v>303</v>
      </c>
      <c r="IZ108" t="s">
        <v>303</v>
      </c>
      <c r="JA108" t="s">
        <v>303</v>
      </c>
      <c r="JB108" t="s">
        <v>303</v>
      </c>
      <c r="JC108" t="s">
        <v>303</v>
      </c>
      <c r="JD108" t="s">
        <v>303</v>
      </c>
      <c r="JE108" t="s">
        <v>303</v>
      </c>
      <c r="JF108" t="s">
        <v>303</v>
      </c>
      <c r="JG108" t="s">
        <v>303</v>
      </c>
      <c r="JH108" t="s">
        <v>303</v>
      </c>
      <c r="JK108" t="s">
        <v>303</v>
      </c>
      <c r="JL108" t="s">
        <v>303</v>
      </c>
      <c r="JM108" t="s">
        <v>303</v>
      </c>
      <c r="JN108" t="s">
        <v>303</v>
      </c>
      <c r="JO108" t="s">
        <v>303</v>
      </c>
      <c r="JP108" t="s">
        <v>303</v>
      </c>
      <c r="JQ108" t="s">
        <v>303</v>
      </c>
      <c r="JR108" t="s">
        <v>303</v>
      </c>
      <c r="JS108" t="s">
        <v>303</v>
      </c>
      <c r="JT108" t="s">
        <v>303</v>
      </c>
      <c r="JU108" t="s">
        <v>303</v>
      </c>
      <c r="JV108" t="s">
        <v>303</v>
      </c>
      <c r="JW108" t="s">
        <v>303</v>
      </c>
      <c r="JX108" t="s">
        <v>303</v>
      </c>
      <c r="JY108" t="s">
        <v>303</v>
      </c>
      <c r="JZ108" t="s">
        <v>303</v>
      </c>
      <c r="KA108" t="s">
        <v>303</v>
      </c>
      <c r="KB108" t="s">
        <v>303</v>
      </c>
      <c r="KC108" t="s">
        <v>303</v>
      </c>
      <c r="KD108" t="s">
        <v>303</v>
      </c>
      <c r="KE108" t="s">
        <v>303</v>
      </c>
      <c r="KF108" t="s">
        <v>303</v>
      </c>
      <c r="KG108" t="s">
        <v>303</v>
      </c>
      <c r="KJ108" t="s">
        <v>303</v>
      </c>
      <c r="KK108" t="s">
        <v>303</v>
      </c>
      <c r="KL108" t="s">
        <v>303</v>
      </c>
      <c r="KM108" t="s">
        <v>303</v>
      </c>
      <c r="KN108" t="s">
        <v>303</v>
      </c>
      <c r="KO108" t="s">
        <v>303</v>
      </c>
      <c r="KP108" t="s">
        <v>303</v>
      </c>
      <c r="KQ108" t="s">
        <v>303</v>
      </c>
      <c r="KR108" t="s">
        <v>303</v>
      </c>
      <c r="KS108" t="s">
        <v>303</v>
      </c>
      <c r="KT108" t="s">
        <v>303</v>
      </c>
      <c r="KU108" t="s">
        <v>303</v>
      </c>
      <c r="KV108" t="s">
        <v>303</v>
      </c>
      <c r="KW108" t="s">
        <v>303</v>
      </c>
      <c r="KX108" t="s">
        <v>307</v>
      </c>
      <c r="LB108" t="s">
        <v>307</v>
      </c>
      <c r="LI108" t="s">
        <v>303</v>
      </c>
      <c r="LJ108" t="s">
        <v>303</v>
      </c>
      <c r="LK108" t="s">
        <v>303</v>
      </c>
      <c r="LL108" t="s">
        <v>303</v>
      </c>
      <c r="LM108" t="s">
        <v>303</v>
      </c>
      <c r="LN108" t="s">
        <v>303</v>
      </c>
      <c r="LO108" t="s">
        <v>303</v>
      </c>
      <c r="LP108" t="s">
        <v>303</v>
      </c>
      <c r="LQ108" t="s">
        <v>303</v>
      </c>
      <c r="LT108" t="s">
        <v>303</v>
      </c>
      <c r="LU108" t="s">
        <v>303</v>
      </c>
      <c r="LV108" t="s">
        <v>303</v>
      </c>
      <c r="LW108" t="s">
        <v>303</v>
      </c>
      <c r="LX108" t="s">
        <v>303</v>
      </c>
      <c r="LY108" t="s">
        <v>303</v>
      </c>
      <c r="LZ108" t="s">
        <v>303</v>
      </c>
      <c r="MA108" t="s">
        <v>303</v>
      </c>
      <c r="MB108" t="s">
        <v>303</v>
      </c>
      <c r="ME108" t="s">
        <v>307</v>
      </c>
      <c r="MF108" t="s">
        <v>303</v>
      </c>
      <c r="MG108" t="s">
        <v>303</v>
      </c>
      <c r="MH108" t="s">
        <v>303</v>
      </c>
      <c r="MI108" t="s">
        <v>303</v>
      </c>
      <c r="MJ108" t="s">
        <v>303</v>
      </c>
      <c r="MK108" t="s">
        <v>303</v>
      </c>
      <c r="ML108" t="s">
        <v>303</v>
      </c>
      <c r="MM108" t="s">
        <v>303</v>
      </c>
      <c r="MO108" t="s">
        <v>303</v>
      </c>
      <c r="MP108" t="s">
        <v>303</v>
      </c>
      <c r="MQ108" t="s">
        <v>303</v>
      </c>
      <c r="MR108" t="s">
        <v>303</v>
      </c>
      <c r="MS108" t="s">
        <v>303</v>
      </c>
      <c r="MU108" t="s">
        <v>307</v>
      </c>
      <c r="MV108" t="s">
        <v>303</v>
      </c>
      <c r="MW108" t="s">
        <v>303</v>
      </c>
      <c r="MX108" t="s">
        <v>303</v>
      </c>
      <c r="MY108" t="s">
        <v>303</v>
      </c>
      <c r="MZ108" t="s">
        <v>303</v>
      </c>
      <c r="NA108" t="s">
        <v>303</v>
      </c>
      <c r="NB108" t="s">
        <v>303</v>
      </c>
      <c r="NC108" t="s">
        <v>303</v>
      </c>
      <c r="NE108" t="s">
        <v>303</v>
      </c>
      <c r="NF108" t="s">
        <v>303</v>
      </c>
      <c r="NG108" t="s">
        <v>303</v>
      </c>
      <c r="NH108" t="s">
        <v>303</v>
      </c>
      <c r="NJ108" t="s">
        <v>325</v>
      </c>
    </row>
    <row r="109" spans="1:374" x14ac:dyDescent="0.25">
      <c r="A109">
        <v>3208</v>
      </c>
      <c r="B109" s="1">
        <v>37460</v>
      </c>
      <c r="C109" s="1">
        <v>40346</v>
      </c>
      <c r="D109">
        <v>95</v>
      </c>
      <c r="E109">
        <v>7.92</v>
      </c>
      <c r="F109" t="s">
        <v>337</v>
      </c>
      <c r="H109" t="s">
        <v>299</v>
      </c>
      <c r="I109" t="s">
        <v>300</v>
      </c>
      <c r="J109" t="s">
        <v>326</v>
      </c>
      <c r="K109" t="s">
        <v>327</v>
      </c>
      <c r="M109" t="s">
        <v>303</v>
      </c>
      <c r="N109" t="s">
        <v>303</v>
      </c>
      <c r="O109" t="s">
        <v>303</v>
      </c>
      <c r="P109" t="s">
        <v>303</v>
      </c>
      <c r="Q109" t="s">
        <v>303</v>
      </c>
      <c r="R109" t="s">
        <v>303</v>
      </c>
      <c r="T109" t="s">
        <v>304</v>
      </c>
      <c r="U109" t="s">
        <v>305</v>
      </c>
      <c r="W109" t="s">
        <v>306</v>
      </c>
      <c r="X109" t="s">
        <v>307</v>
      </c>
      <c r="AA109" t="s">
        <v>308</v>
      </c>
      <c r="AC109" t="s">
        <v>28</v>
      </c>
      <c r="AD109">
        <v>7</v>
      </c>
      <c r="AF109" t="s">
        <v>310</v>
      </c>
      <c r="AH109" t="s">
        <v>306</v>
      </c>
      <c r="AI109" t="s">
        <v>307</v>
      </c>
      <c r="AJ109" t="s">
        <v>307</v>
      </c>
      <c r="AK109" t="s">
        <v>307</v>
      </c>
      <c r="AL109" t="s">
        <v>307</v>
      </c>
      <c r="AM109" t="s">
        <v>307</v>
      </c>
      <c r="AN109" t="s">
        <v>306</v>
      </c>
      <c r="AO109" t="s">
        <v>307</v>
      </c>
      <c r="AR109">
        <v>12</v>
      </c>
      <c r="AS109">
        <v>143</v>
      </c>
      <c r="AT109" t="s">
        <v>306</v>
      </c>
      <c r="AV109" t="s">
        <v>311</v>
      </c>
      <c r="AX109">
        <v>91</v>
      </c>
      <c r="AY109" t="s">
        <v>306</v>
      </c>
      <c r="AZ109" t="s">
        <v>401</v>
      </c>
      <c r="BA109" t="s">
        <v>303</v>
      </c>
      <c r="BB109" t="s">
        <v>303</v>
      </c>
      <c r="BC109" t="s">
        <v>303</v>
      </c>
      <c r="BD109" t="s">
        <v>303</v>
      </c>
      <c r="BE109" t="s">
        <v>303</v>
      </c>
      <c r="BF109" t="s">
        <v>303</v>
      </c>
      <c r="BG109" t="s">
        <v>303</v>
      </c>
      <c r="BH109" t="s">
        <v>303</v>
      </c>
      <c r="BI109" t="s">
        <v>303</v>
      </c>
      <c r="BJ109" t="s">
        <v>303</v>
      </c>
      <c r="BK109" t="s">
        <v>303</v>
      </c>
      <c r="BL109" t="s">
        <v>303</v>
      </c>
      <c r="BM109" t="s">
        <v>303</v>
      </c>
      <c r="BN109" t="s">
        <v>314</v>
      </c>
      <c r="BO109" t="s">
        <v>314</v>
      </c>
      <c r="BP109" t="s">
        <v>303</v>
      </c>
      <c r="BQ109" t="s">
        <v>303</v>
      </c>
      <c r="BR109" t="s">
        <v>303</v>
      </c>
      <c r="BS109" t="s">
        <v>303</v>
      </c>
      <c r="BT109" t="s">
        <v>314</v>
      </c>
      <c r="BU109" t="s">
        <v>303</v>
      </c>
      <c r="BV109" t="s">
        <v>303</v>
      </c>
      <c r="BW109" t="s">
        <v>303</v>
      </c>
      <c r="BX109" t="s">
        <v>303</v>
      </c>
      <c r="BY109" t="s">
        <v>303</v>
      </c>
      <c r="BZ109" t="s">
        <v>303</v>
      </c>
      <c r="CA109" t="s">
        <v>303</v>
      </c>
      <c r="CB109" t="s">
        <v>303</v>
      </c>
      <c r="CD109" t="s">
        <v>307</v>
      </c>
      <c r="CE109" t="s">
        <v>306</v>
      </c>
      <c r="CF109" t="s">
        <v>307</v>
      </c>
      <c r="CG109" t="s">
        <v>307</v>
      </c>
      <c r="CH109" t="s">
        <v>307</v>
      </c>
      <c r="CI109" t="s">
        <v>307</v>
      </c>
      <c r="CJ109" t="s">
        <v>307</v>
      </c>
      <c r="CK109" t="s">
        <v>307</v>
      </c>
      <c r="CL109" t="s">
        <v>307</v>
      </c>
      <c r="CM109" t="s">
        <v>307</v>
      </c>
      <c r="CN109" t="s">
        <v>306</v>
      </c>
      <c r="CO109" t="s">
        <v>307</v>
      </c>
      <c r="CP109" t="s">
        <v>307</v>
      </c>
      <c r="CQ109" t="s">
        <v>307</v>
      </c>
      <c r="CR109" t="s">
        <v>306</v>
      </c>
      <c r="CS109" t="s">
        <v>307</v>
      </c>
      <c r="CT109" t="s">
        <v>303</v>
      </c>
      <c r="CU109" t="s">
        <v>303</v>
      </c>
      <c r="CV109" t="s">
        <v>303</v>
      </c>
      <c r="CW109" t="s">
        <v>303</v>
      </c>
      <c r="DA109" t="s">
        <v>303</v>
      </c>
      <c r="DB109" t="s">
        <v>303</v>
      </c>
      <c r="DC109" t="s">
        <v>314</v>
      </c>
      <c r="DD109" t="s">
        <v>303</v>
      </c>
      <c r="DE109" t="s">
        <v>314</v>
      </c>
      <c r="DF109" t="s">
        <v>303</v>
      </c>
      <c r="DG109" t="s">
        <v>306</v>
      </c>
      <c r="DH109" t="s">
        <v>307</v>
      </c>
      <c r="DK109" t="s">
        <v>316</v>
      </c>
      <c r="DL109" t="s">
        <v>317</v>
      </c>
      <c r="DM109" t="s">
        <v>318</v>
      </c>
      <c r="DO109" t="s">
        <v>303</v>
      </c>
      <c r="DP109" t="s">
        <v>303</v>
      </c>
      <c r="DQ109" t="s">
        <v>303</v>
      </c>
      <c r="DR109" t="s">
        <v>303</v>
      </c>
      <c r="DS109" t="s">
        <v>303</v>
      </c>
      <c r="DT109" t="s">
        <v>303</v>
      </c>
      <c r="DU109" t="s">
        <v>303</v>
      </c>
      <c r="DV109" t="s">
        <v>303</v>
      </c>
      <c r="DW109" t="s">
        <v>303</v>
      </c>
      <c r="DX109" t="s">
        <v>303</v>
      </c>
      <c r="DY109" t="s">
        <v>303</v>
      </c>
      <c r="DZ109" t="s">
        <v>303</v>
      </c>
      <c r="EA109" t="s">
        <v>303</v>
      </c>
      <c r="EB109" t="s">
        <v>314</v>
      </c>
      <c r="EC109" t="s">
        <v>357</v>
      </c>
      <c r="ED109" t="s">
        <v>307</v>
      </c>
      <c r="EE109" t="s">
        <v>307</v>
      </c>
      <c r="EG109" t="s">
        <v>307</v>
      </c>
      <c r="EJ109" t="s">
        <v>307</v>
      </c>
      <c r="EN109" t="s">
        <v>303</v>
      </c>
      <c r="EO109" t="s">
        <v>307</v>
      </c>
      <c r="EP109" t="s">
        <v>307</v>
      </c>
      <c r="EQ109" t="s">
        <v>307</v>
      </c>
      <c r="ER109" t="s">
        <v>307</v>
      </c>
      <c r="ES109" t="s">
        <v>307</v>
      </c>
      <c r="ET109" t="s">
        <v>307</v>
      </c>
      <c r="EU109" t="s">
        <v>307</v>
      </c>
      <c r="EV109" t="s">
        <v>307</v>
      </c>
      <c r="EW109" t="s">
        <v>307</v>
      </c>
      <c r="EX109" t="s">
        <v>306</v>
      </c>
      <c r="FV109" t="s">
        <v>303</v>
      </c>
      <c r="FW109" t="s">
        <v>303</v>
      </c>
      <c r="FX109" t="s">
        <v>303</v>
      </c>
      <c r="FY109" t="s">
        <v>303</v>
      </c>
      <c r="GF109" s="1">
        <v>37800</v>
      </c>
      <c r="GI109" t="s">
        <v>307</v>
      </c>
      <c r="GJ109" t="s">
        <v>307</v>
      </c>
      <c r="GQ109" t="s">
        <v>303</v>
      </c>
      <c r="GR109" t="s">
        <v>303</v>
      </c>
      <c r="GS109" t="s">
        <v>303</v>
      </c>
      <c r="GT109" t="s">
        <v>303</v>
      </c>
      <c r="GU109" t="s">
        <v>303</v>
      </c>
      <c r="GV109" t="s">
        <v>303</v>
      </c>
      <c r="GW109" t="s">
        <v>303</v>
      </c>
      <c r="GX109" t="s">
        <v>303</v>
      </c>
      <c r="GY109" t="s">
        <v>303</v>
      </c>
      <c r="HB109" t="s">
        <v>303</v>
      </c>
      <c r="HC109" t="s">
        <v>303</v>
      </c>
      <c r="HD109" t="s">
        <v>303</v>
      </c>
      <c r="HE109" t="s">
        <v>303</v>
      </c>
      <c r="HF109" t="s">
        <v>303</v>
      </c>
      <c r="HG109" t="s">
        <v>303</v>
      </c>
      <c r="HH109" t="s">
        <v>303</v>
      </c>
      <c r="HI109" t="s">
        <v>303</v>
      </c>
      <c r="HJ109" t="s">
        <v>303</v>
      </c>
      <c r="HM109" t="s">
        <v>303</v>
      </c>
      <c r="HN109" t="s">
        <v>303</v>
      </c>
      <c r="HO109" t="s">
        <v>303</v>
      </c>
      <c r="HP109" t="s">
        <v>303</v>
      </c>
      <c r="HQ109" t="s">
        <v>303</v>
      </c>
      <c r="HR109" t="s">
        <v>303</v>
      </c>
      <c r="HS109" t="s">
        <v>303</v>
      </c>
      <c r="HT109" t="s">
        <v>303</v>
      </c>
      <c r="HU109" t="s">
        <v>303</v>
      </c>
      <c r="HX109" t="s">
        <v>306</v>
      </c>
      <c r="HY109" t="s">
        <v>322</v>
      </c>
      <c r="HZ109" t="s">
        <v>323</v>
      </c>
      <c r="IA109" t="s">
        <v>314</v>
      </c>
      <c r="IB109" t="s">
        <v>303</v>
      </c>
      <c r="IC109" t="s">
        <v>303</v>
      </c>
      <c r="ID109" t="s">
        <v>303</v>
      </c>
      <c r="IE109" t="s">
        <v>303</v>
      </c>
      <c r="IF109" t="s">
        <v>303</v>
      </c>
      <c r="IG109" t="s">
        <v>303</v>
      </c>
      <c r="IH109" t="s">
        <v>303</v>
      </c>
      <c r="II109" t="s">
        <v>303</v>
      </c>
      <c r="IK109" t="s">
        <v>324</v>
      </c>
      <c r="IL109" t="s">
        <v>314</v>
      </c>
      <c r="IM109" t="s">
        <v>303</v>
      </c>
      <c r="IN109" t="s">
        <v>303</v>
      </c>
      <c r="IO109" t="s">
        <v>303</v>
      </c>
      <c r="IP109" t="s">
        <v>303</v>
      </c>
      <c r="IQ109" t="s">
        <v>303</v>
      </c>
      <c r="IR109" t="s">
        <v>303</v>
      </c>
      <c r="IS109" t="s">
        <v>303</v>
      </c>
      <c r="IT109" t="s">
        <v>303</v>
      </c>
      <c r="IU109" t="s">
        <v>314</v>
      </c>
      <c r="IV109" t="s">
        <v>303</v>
      </c>
      <c r="IW109" t="s">
        <v>303</v>
      </c>
      <c r="IX109" t="s">
        <v>303</v>
      </c>
      <c r="IY109" t="s">
        <v>303</v>
      </c>
      <c r="IZ109" t="s">
        <v>303</v>
      </c>
      <c r="JA109" t="s">
        <v>303</v>
      </c>
      <c r="JB109" t="s">
        <v>303</v>
      </c>
      <c r="JC109" t="s">
        <v>303</v>
      </c>
      <c r="JD109" t="s">
        <v>303</v>
      </c>
      <c r="JE109" t="s">
        <v>303</v>
      </c>
      <c r="JF109" t="s">
        <v>303</v>
      </c>
      <c r="JG109" t="s">
        <v>303</v>
      </c>
      <c r="JH109" t="s">
        <v>303</v>
      </c>
      <c r="JK109" t="s">
        <v>303</v>
      </c>
      <c r="JL109" t="s">
        <v>303</v>
      </c>
      <c r="JM109" t="s">
        <v>303</v>
      </c>
      <c r="JN109" t="s">
        <v>303</v>
      </c>
      <c r="JO109" t="s">
        <v>303</v>
      </c>
      <c r="JP109" t="s">
        <v>303</v>
      </c>
      <c r="JQ109" t="s">
        <v>303</v>
      </c>
      <c r="JR109" t="s">
        <v>303</v>
      </c>
      <c r="JS109" t="s">
        <v>303</v>
      </c>
      <c r="JT109" t="s">
        <v>303</v>
      </c>
      <c r="JU109" t="s">
        <v>303</v>
      </c>
      <c r="JV109" t="s">
        <v>303</v>
      </c>
      <c r="JW109" t="s">
        <v>303</v>
      </c>
      <c r="JX109" t="s">
        <v>303</v>
      </c>
      <c r="JY109" t="s">
        <v>303</v>
      </c>
      <c r="JZ109" t="s">
        <v>303</v>
      </c>
      <c r="KA109" t="s">
        <v>303</v>
      </c>
      <c r="KB109" t="s">
        <v>303</v>
      </c>
      <c r="KC109" t="s">
        <v>303</v>
      </c>
      <c r="KD109" t="s">
        <v>303</v>
      </c>
      <c r="KE109" t="s">
        <v>303</v>
      </c>
      <c r="KF109" t="s">
        <v>303</v>
      </c>
      <c r="KG109" t="s">
        <v>303</v>
      </c>
      <c r="KJ109" t="s">
        <v>303</v>
      </c>
      <c r="KK109" t="s">
        <v>303</v>
      </c>
      <c r="KL109" t="s">
        <v>303</v>
      </c>
      <c r="KM109" t="s">
        <v>303</v>
      </c>
      <c r="KN109" t="s">
        <v>303</v>
      </c>
      <c r="KO109" t="s">
        <v>303</v>
      </c>
      <c r="KP109" t="s">
        <v>303</v>
      </c>
      <c r="KQ109" t="s">
        <v>303</v>
      </c>
      <c r="KR109" t="s">
        <v>303</v>
      </c>
      <c r="KS109" t="s">
        <v>303</v>
      </c>
      <c r="KT109" t="s">
        <v>303</v>
      </c>
      <c r="KU109" t="s">
        <v>303</v>
      </c>
      <c r="KV109" t="s">
        <v>303</v>
      </c>
      <c r="KW109" t="s">
        <v>303</v>
      </c>
      <c r="KX109" t="s">
        <v>307</v>
      </c>
      <c r="LB109" t="s">
        <v>307</v>
      </c>
      <c r="LI109" t="s">
        <v>303</v>
      </c>
      <c r="LJ109" t="s">
        <v>303</v>
      </c>
      <c r="LK109" t="s">
        <v>303</v>
      </c>
      <c r="LL109" t="s">
        <v>303</v>
      </c>
      <c r="LM109" t="s">
        <v>303</v>
      </c>
      <c r="LN109" t="s">
        <v>303</v>
      </c>
      <c r="LO109" t="s">
        <v>303</v>
      </c>
      <c r="LP109" t="s">
        <v>303</v>
      </c>
      <c r="LQ109" t="s">
        <v>303</v>
      </c>
      <c r="LT109" t="s">
        <v>303</v>
      </c>
      <c r="LU109" t="s">
        <v>303</v>
      </c>
      <c r="LV109" t="s">
        <v>303</v>
      </c>
      <c r="LW109" t="s">
        <v>303</v>
      </c>
      <c r="LX109" t="s">
        <v>303</v>
      </c>
      <c r="LY109" t="s">
        <v>303</v>
      </c>
      <c r="LZ109" t="s">
        <v>303</v>
      </c>
      <c r="MA109" t="s">
        <v>303</v>
      </c>
      <c r="MB109" t="s">
        <v>303</v>
      </c>
      <c r="ME109" t="s">
        <v>307</v>
      </c>
      <c r="MF109" t="s">
        <v>303</v>
      </c>
      <c r="MG109" t="s">
        <v>303</v>
      </c>
      <c r="MH109" t="s">
        <v>303</v>
      </c>
      <c r="MI109" t="s">
        <v>303</v>
      </c>
      <c r="MJ109" t="s">
        <v>303</v>
      </c>
      <c r="MK109" t="s">
        <v>303</v>
      </c>
      <c r="ML109" t="s">
        <v>303</v>
      </c>
      <c r="MM109" t="s">
        <v>303</v>
      </c>
      <c r="MO109" t="s">
        <v>303</v>
      </c>
      <c r="MP109" t="s">
        <v>303</v>
      </c>
      <c r="MQ109" t="s">
        <v>303</v>
      </c>
      <c r="MR109" t="s">
        <v>303</v>
      </c>
      <c r="MS109" t="s">
        <v>303</v>
      </c>
      <c r="MU109" t="s">
        <v>307</v>
      </c>
      <c r="MV109" t="s">
        <v>303</v>
      </c>
      <c r="MW109" t="s">
        <v>303</v>
      </c>
      <c r="MX109" t="s">
        <v>303</v>
      </c>
      <c r="MY109" t="s">
        <v>303</v>
      </c>
      <c r="MZ109" t="s">
        <v>303</v>
      </c>
      <c r="NA109" t="s">
        <v>303</v>
      </c>
      <c r="NB109" t="s">
        <v>303</v>
      </c>
      <c r="NC109" t="s">
        <v>303</v>
      </c>
      <c r="NE109" t="s">
        <v>303</v>
      </c>
      <c r="NF109" t="s">
        <v>303</v>
      </c>
      <c r="NG109" t="s">
        <v>303</v>
      </c>
      <c r="NH109" t="s">
        <v>303</v>
      </c>
      <c r="NJ109" t="s">
        <v>325</v>
      </c>
    </row>
    <row r="110" spans="1:374" x14ac:dyDescent="0.25">
      <c r="A110">
        <v>3209</v>
      </c>
      <c r="B110" s="1">
        <v>37328</v>
      </c>
      <c r="C110" s="1">
        <v>40429</v>
      </c>
      <c r="D110">
        <v>102</v>
      </c>
      <c r="E110">
        <v>8.5</v>
      </c>
      <c r="F110" t="s">
        <v>337</v>
      </c>
      <c r="H110" t="s">
        <v>338</v>
      </c>
      <c r="I110" t="s">
        <v>28</v>
      </c>
      <c r="J110" t="s">
        <v>301</v>
      </c>
      <c r="K110" t="s">
        <v>302</v>
      </c>
      <c r="M110" t="s">
        <v>303</v>
      </c>
      <c r="N110" t="s">
        <v>303</v>
      </c>
      <c r="O110" t="s">
        <v>303</v>
      </c>
      <c r="P110" t="s">
        <v>303</v>
      </c>
      <c r="Q110" t="s">
        <v>303</v>
      </c>
      <c r="R110" t="s">
        <v>303</v>
      </c>
      <c r="T110" t="s">
        <v>304</v>
      </c>
      <c r="U110" t="s">
        <v>305</v>
      </c>
      <c r="W110" t="s">
        <v>306</v>
      </c>
      <c r="X110" t="s">
        <v>307</v>
      </c>
      <c r="AA110" t="s">
        <v>308</v>
      </c>
      <c r="AC110" t="s">
        <v>28</v>
      </c>
      <c r="AD110">
        <v>7</v>
      </c>
      <c r="AF110" t="s">
        <v>310</v>
      </c>
      <c r="AH110" t="s">
        <v>307</v>
      </c>
      <c r="AR110">
        <v>40</v>
      </c>
      <c r="AS110">
        <v>300</v>
      </c>
      <c r="AT110" t="s">
        <v>307</v>
      </c>
      <c r="AV110" t="s">
        <v>311</v>
      </c>
      <c r="AX110">
        <v>26</v>
      </c>
      <c r="AY110" t="s">
        <v>306</v>
      </c>
      <c r="AZ110" t="s">
        <v>359</v>
      </c>
      <c r="BA110" t="s">
        <v>303</v>
      </c>
      <c r="BB110" t="s">
        <v>303</v>
      </c>
      <c r="BC110" t="s">
        <v>303</v>
      </c>
      <c r="BD110" t="s">
        <v>303</v>
      </c>
      <c r="BE110" t="s">
        <v>303</v>
      </c>
      <c r="BF110" t="s">
        <v>303</v>
      </c>
      <c r="BG110" t="s">
        <v>303</v>
      </c>
      <c r="BH110" t="s">
        <v>303</v>
      </c>
      <c r="BI110" t="s">
        <v>303</v>
      </c>
      <c r="BJ110" t="s">
        <v>303</v>
      </c>
      <c r="BK110" t="s">
        <v>303</v>
      </c>
      <c r="BL110" t="s">
        <v>303</v>
      </c>
      <c r="BM110" t="s">
        <v>303</v>
      </c>
      <c r="BN110" t="s">
        <v>314</v>
      </c>
      <c r="BO110" t="s">
        <v>303</v>
      </c>
      <c r="BP110" t="s">
        <v>303</v>
      </c>
      <c r="BQ110" t="s">
        <v>303</v>
      </c>
      <c r="BR110" t="s">
        <v>303</v>
      </c>
      <c r="BS110" t="s">
        <v>303</v>
      </c>
      <c r="BT110" t="s">
        <v>303</v>
      </c>
      <c r="BU110" t="s">
        <v>303</v>
      </c>
      <c r="BV110" t="s">
        <v>303</v>
      </c>
      <c r="BW110" t="s">
        <v>314</v>
      </c>
      <c r="BX110" t="s">
        <v>303</v>
      </c>
      <c r="BY110" t="s">
        <v>303</v>
      </c>
      <c r="BZ110" t="s">
        <v>303</v>
      </c>
      <c r="CA110" t="s">
        <v>303</v>
      </c>
      <c r="CB110" t="s">
        <v>303</v>
      </c>
      <c r="CD110" t="s">
        <v>307</v>
      </c>
      <c r="CE110" t="s">
        <v>306</v>
      </c>
      <c r="CF110" t="s">
        <v>307</v>
      </c>
      <c r="CG110" t="s">
        <v>307</v>
      </c>
      <c r="CH110" t="s">
        <v>307</v>
      </c>
      <c r="CI110" t="s">
        <v>307</v>
      </c>
      <c r="CJ110" t="s">
        <v>307</v>
      </c>
      <c r="CK110" t="s">
        <v>307</v>
      </c>
      <c r="CL110" t="s">
        <v>307</v>
      </c>
      <c r="CM110" t="s">
        <v>307</v>
      </c>
      <c r="CN110" t="s">
        <v>306</v>
      </c>
      <c r="CO110" t="s">
        <v>307</v>
      </c>
      <c r="CP110" t="s">
        <v>307</v>
      </c>
      <c r="CQ110" t="s">
        <v>307</v>
      </c>
      <c r="CR110" t="s">
        <v>306</v>
      </c>
      <c r="CS110" t="s">
        <v>307</v>
      </c>
      <c r="CT110" t="s">
        <v>303</v>
      </c>
      <c r="CU110" t="s">
        <v>303</v>
      </c>
      <c r="CV110" t="s">
        <v>303</v>
      </c>
      <c r="CW110" t="s">
        <v>303</v>
      </c>
      <c r="DA110" t="s">
        <v>303</v>
      </c>
      <c r="DB110" t="s">
        <v>303</v>
      </c>
      <c r="DC110" t="s">
        <v>303</v>
      </c>
      <c r="DD110" t="s">
        <v>303</v>
      </c>
      <c r="DE110" t="s">
        <v>303</v>
      </c>
      <c r="DF110" t="s">
        <v>314</v>
      </c>
      <c r="DG110" t="s">
        <v>306</v>
      </c>
      <c r="DH110" t="s">
        <v>307</v>
      </c>
      <c r="DK110" t="s">
        <v>316</v>
      </c>
      <c r="DL110" t="s">
        <v>317</v>
      </c>
      <c r="DM110" t="s">
        <v>318</v>
      </c>
      <c r="DO110" t="s">
        <v>303</v>
      </c>
      <c r="DP110" t="s">
        <v>303</v>
      </c>
      <c r="DQ110" t="s">
        <v>303</v>
      </c>
      <c r="DR110" t="s">
        <v>303</v>
      </c>
      <c r="DS110" t="s">
        <v>303</v>
      </c>
      <c r="DT110" t="s">
        <v>303</v>
      </c>
      <c r="DU110" t="s">
        <v>303</v>
      </c>
      <c r="DV110" t="s">
        <v>303</v>
      </c>
      <c r="DW110" t="s">
        <v>303</v>
      </c>
      <c r="DX110" t="s">
        <v>303</v>
      </c>
      <c r="DY110" t="s">
        <v>303</v>
      </c>
      <c r="DZ110" t="s">
        <v>303</v>
      </c>
      <c r="EA110" t="s">
        <v>303</v>
      </c>
      <c r="EB110" t="s">
        <v>303</v>
      </c>
      <c r="ED110" t="s">
        <v>307</v>
      </c>
      <c r="EE110" t="s">
        <v>307</v>
      </c>
      <c r="EG110" t="s">
        <v>306</v>
      </c>
      <c r="EH110" t="s">
        <v>339</v>
      </c>
      <c r="EJ110" t="s">
        <v>306</v>
      </c>
      <c r="EK110" t="s">
        <v>340</v>
      </c>
      <c r="EN110" t="s">
        <v>303</v>
      </c>
      <c r="EO110" t="s">
        <v>307</v>
      </c>
      <c r="EP110" t="s">
        <v>307</v>
      </c>
      <c r="EQ110" t="s">
        <v>307</v>
      </c>
      <c r="ER110" t="s">
        <v>307</v>
      </c>
      <c r="ES110" t="s">
        <v>307</v>
      </c>
      <c r="ET110" t="s">
        <v>307</v>
      </c>
      <c r="EU110" t="s">
        <v>307</v>
      </c>
      <c r="EV110" t="s">
        <v>307</v>
      </c>
      <c r="EW110" t="s">
        <v>307</v>
      </c>
      <c r="EX110" t="s">
        <v>306</v>
      </c>
      <c r="FV110" t="s">
        <v>303</v>
      </c>
      <c r="FW110" t="s">
        <v>303</v>
      </c>
      <c r="FX110" t="s">
        <v>303</v>
      </c>
      <c r="FY110" t="s">
        <v>303</v>
      </c>
      <c r="GF110" s="1">
        <v>37959</v>
      </c>
      <c r="GI110" t="s">
        <v>307</v>
      </c>
      <c r="GJ110" t="s">
        <v>307</v>
      </c>
      <c r="GQ110" t="s">
        <v>303</v>
      </c>
      <c r="GR110" t="s">
        <v>303</v>
      </c>
      <c r="GS110" t="s">
        <v>303</v>
      </c>
      <c r="GT110" t="s">
        <v>303</v>
      </c>
      <c r="GU110" t="s">
        <v>303</v>
      </c>
      <c r="GV110" t="s">
        <v>303</v>
      </c>
      <c r="GW110" t="s">
        <v>303</v>
      </c>
      <c r="GX110" t="s">
        <v>303</v>
      </c>
      <c r="GY110" t="s">
        <v>303</v>
      </c>
      <c r="HB110" t="s">
        <v>303</v>
      </c>
      <c r="HC110" t="s">
        <v>303</v>
      </c>
      <c r="HD110" t="s">
        <v>303</v>
      </c>
      <c r="HE110" t="s">
        <v>303</v>
      </c>
      <c r="HF110" t="s">
        <v>303</v>
      </c>
      <c r="HG110" t="s">
        <v>303</v>
      </c>
      <c r="HH110" t="s">
        <v>303</v>
      </c>
      <c r="HI110" t="s">
        <v>303</v>
      </c>
      <c r="HJ110" t="s">
        <v>303</v>
      </c>
      <c r="HM110" t="s">
        <v>303</v>
      </c>
      <c r="HN110" t="s">
        <v>303</v>
      </c>
      <c r="HO110" t="s">
        <v>303</v>
      </c>
      <c r="HP110" t="s">
        <v>303</v>
      </c>
      <c r="HQ110" t="s">
        <v>303</v>
      </c>
      <c r="HR110" t="s">
        <v>303</v>
      </c>
      <c r="HS110" t="s">
        <v>303</v>
      </c>
      <c r="HT110" t="s">
        <v>303</v>
      </c>
      <c r="HU110" t="s">
        <v>303</v>
      </c>
      <c r="HX110" t="s">
        <v>306</v>
      </c>
      <c r="HY110" t="s">
        <v>322</v>
      </c>
      <c r="HZ110" t="s">
        <v>323</v>
      </c>
      <c r="IA110" t="s">
        <v>314</v>
      </c>
      <c r="IB110" t="s">
        <v>303</v>
      </c>
      <c r="IC110" t="s">
        <v>303</v>
      </c>
      <c r="ID110" t="s">
        <v>303</v>
      </c>
      <c r="IE110" t="s">
        <v>303</v>
      </c>
      <c r="IF110" t="s">
        <v>303</v>
      </c>
      <c r="IG110" t="s">
        <v>303</v>
      </c>
      <c r="IH110" t="s">
        <v>303</v>
      </c>
      <c r="II110" t="s">
        <v>303</v>
      </c>
      <c r="IK110" t="s">
        <v>324</v>
      </c>
      <c r="IL110" t="s">
        <v>314</v>
      </c>
      <c r="IM110" t="s">
        <v>303</v>
      </c>
      <c r="IN110" t="s">
        <v>303</v>
      </c>
      <c r="IO110" t="s">
        <v>303</v>
      </c>
      <c r="IP110" t="s">
        <v>314</v>
      </c>
      <c r="IQ110" t="s">
        <v>314</v>
      </c>
      <c r="IR110" t="s">
        <v>303</v>
      </c>
      <c r="IS110" t="s">
        <v>303</v>
      </c>
      <c r="IT110" t="s">
        <v>303</v>
      </c>
      <c r="IU110" t="s">
        <v>314</v>
      </c>
      <c r="IV110" t="s">
        <v>303</v>
      </c>
      <c r="IW110" t="s">
        <v>303</v>
      </c>
      <c r="IX110" t="s">
        <v>303</v>
      </c>
      <c r="IY110" t="s">
        <v>303</v>
      </c>
      <c r="IZ110" t="s">
        <v>303</v>
      </c>
      <c r="JA110" t="s">
        <v>303</v>
      </c>
      <c r="JB110" t="s">
        <v>303</v>
      </c>
      <c r="JC110" t="s">
        <v>303</v>
      </c>
      <c r="JD110" t="s">
        <v>303</v>
      </c>
      <c r="JE110" t="s">
        <v>303</v>
      </c>
      <c r="JF110" t="s">
        <v>303</v>
      </c>
      <c r="JG110" t="s">
        <v>303</v>
      </c>
      <c r="JH110" t="s">
        <v>303</v>
      </c>
      <c r="JK110" t="s">
        <v>303</v>
      </c>
      <c r="JL110" t="s">
        <v>303</v>
      </c>
      <c r="JM110" t="s">
        <v>303</v>
      </c>
      <c r="JN110" t="s">
        <v>303</v>
      </c>
      <c r="JO110" t="s">
        <v>303</v>
      </c>
      <c r="JP110" t="s">
        <v>303</v>
      </c>
      <c r="JQ110" t="s">
        <v>303</v>
      </c>
      <c r="JR110" t="s">
        <v>303</v>
      </c>
      <c r="JS110" t="s">
        <v>303</v>
      </c>
      <c r="JT110" t="s">
        <v>303</v>
      </c>
      <c r="JU110" t="s">
        <v>303</v>
      </c>
      <c r="JV110" t="s">
        <v>303</v>
      </c>
      <c r="JW110" t="s">
        <v>303</v>
      </c>
      <c r="JX110" t="s">
        <v>303</v>
      </c>
      <c r="JY110" t="s">
        <v>303</v>
      </c>
      <c r="JZ110" t="s">
        <v>303</v>
      </c>
      <c r="KA110" t="s">
        <v>303</v>
      </c>
      <c r="KB110" t="s">
        <v>303</v>
      </c>
      <c r="KC110" t="s">
        <v>303</v>
      </c>
      <c r="KD110" t="s">
        <v>303</v>
      </c>
      <c r="KE110" t="s">
        <v>303</v>
      </c>
      <c r="KF110" t="s">
        <v>303</v>
      </c>
      <c r="KG110" t="s">
        <v>303</v>
      </c>
      <c r="KJ110" t="s">
        <v>303</v>
      </c>
      <c r="KK110" t="s">
        <v>303</v>
      </c>
      <c r="KL110" t="s">
        <v>303</v>
      </c>
      <c r="KM110" t="s">
        <v>303</v>
      </c>
      <c r="KN110" t="s">
        <v>303</v>
      </c>
      <c r="KO110" t="s">
        <v>303</v>
      </c>
      <c r="KP110" t="s">
        <v>303</v>
      </c>
      <c r="KQ110" t="s">
        <v>303</v>
      </c>
      <c r="KR110" t="s">
        <v>303</v>
      </c>
      <c r="KS110" t="s">
        <v>303</v>
      </c>
      <c r="KT110" t="s">
        <v>303</v>
      </c>
      <c r="KU110" t="s">
        <v>303</v>
      </c>
      <c r="KV110" t="s">
        <v>303</v>
      </c>
      <c r="KW110" t="s">
        <v>303</v>
      </c>
      <c r="KX110" t="s">
        <v>307</v>
      </c>
      <c r="LB110" t="s">
        <v>307</v>
      </c>
      <c r="LI110" t="s">
        <v>303</v>
      </c>
      <c r="LJ110" t="s">
        <v>303</v>
      </c>
      <c r="LK110" t="s">
        <v>303</v>
      </c>
      <c r="LL110" t="s">
        <v>303</v>
      </c>
      <c r="LM110" t="s">
        <v>303</v>
      </c>
      <c r="LN110" t="s">
        <v>303</v>
      </c>
      <c r="LO110" t="s">
        <v>303</v>
      </c>
      <c r="LP110" t="s">
        <v>303</v>
      </c>
      <c r="LQ110" t="s">
        <v>303</v>
      </c>
      <c r="LT110" t="s">
        <v>303</v>
      </c>
      <c r="LU110" t="s">
        <v>303</v>
      </c>
      <c r="LV110" t="s">
        <v>303</v>
      </c>
      <c r="LW110" t="s">
        <v>303</v>
      </c>
      <c r="LX110" t="s">
        <v>303</v>
      </c>
      <c r="LY110" t="s">
        <v>303</v>
      </c>
      <c r="LZ110" t="s">
        <v>303</v>
      </c>
      <c r="MA110" t="s">
        <v>303</v>
      </c>
      <c r="MB110" t="s">
        <v>303</v>
      </c>
      <c r="ME110" t="s">
        <v>307</v>
      </c>
      <c r="MF110" t="s">
        <v>303</v>
      </c>
      <c r="MG110" t="s">
        <v>303</v>
      </c>
      <c r="MH110" t="s">
        <v>303</v>
      </c>
      <c r="MI110" t="s">
        <v>303</v>
      </c>
      <c r="MJ110" t="s">
        <v>303</v>
      </c>
      <c r="MK110" t="s">
        <v>303</v>
      </c>
      <c r="ML110" t="s">
        <v>303</v>
      </c>
      <c r="MM110" t="s">
        <v>303</v>
      </c>
      <c r="MO110" t="s">
        <v>303</v>
      </c>
      <c r="MP110" t="s">
        <v>303</v>
      </c>
      <c r="MQ110" t="s">
        <v>303</v>
      </c>
      <c r="MR110" t="s">
        <v>303</v>
      </c>
      <c r="MS110" t="s">
        <v>303</v>
      </c>
      <c r="MU110" t="s">
        <v>307</v>
      </c>
      <c r="MV110" t="s">
        <v>303</v>
      </c>
      <c r="MW110" t="s">
        <v>303</v>
      </c>
      <c r="MX110" t="s">
        <v>303</v>
      </c>
      <c r="MY110" t="s">
        <v>303</v>
      </c>
      <c r="MZ110" t="s">
        <v>303</v>
      </c>
      <c r="NA110" t="s">
        <v>303</v>
      </c>
      <c r="NB110" t="s">
        <v>303</v>
      </c>
      <c r="NC110" t="s">
        <v>303</v>
      </c>
      <c r="NE110" t="s">
        <v>303</v>
      </c>
      <c r="NF110" t="s">
        <v>303</v>
      </c>
      <c r="NG110" t="s">
        <v>303</v>
      </c>
      <c r="NH110" t="s">
        <v>303</v>
      </c>
      <c r="NJ110" t="s">
        <v>325</v>
      </c>
    </row>
    <row r="111" spans="1:374" x14ac:dyDescent="0.25">
      <c r="A111">
        <v>3210</v>
      </c>
      <c r="B111" s="1">
        <v>38450</v>
      </c>
      <c r="C111" s="1">
        <v>40009</v>
      </c>
      <c r="D111">
        <v>51</v>
      </c>
      <c r="E111">
        <v>4.25</v>
      </c>
      <c r="F111" t="s">
        <v>297</v>
      </c>
      <c r="G111" t="s">
        <v>343</v>
      </c>
      <c r="H111" t="s">
        <v>299</v>
      </c>
      <c r="I111" t="s">
        <v>379</v>
      </c>
      <c r="J111" t="s">
        <v>301</v>
      </c>
      <c r="K111" t="s">
        <v>302</v>
      </c>
      <c r="M111" t="s">
        <v>303</v>
      </c>
      <c r="N111" t="s">
        <v>303</v>
      </c>
      <c r="O111" t="s">
        <v>303</v>
      </c>
      <c r="P111" t="s">
        <v>303</v>
      </c>
      <c r="Q111" t="s">
        <v>303</v>
      </c>
      <c r="R111" t="s">
        <v>303</v>
      </c>
      <c r="T111" t="s">
        <v>304</v>
      </c>
      <c r="U111" t="s">
        <v>305</v>
      </c>
      <c r="W111" t="s">
        <v>306</v>
      </c>
      <c r="X111" t="s">
        <v>307</v>
      </c>
      <c r="AA111" t="s">
        <v>308</v>
      </c>
      <c r="AC111" t="s">
        <v>350</v>
      </c>
      <c r="AF111" t="s">
        <v>310</v>
      </c>
      <c r="AH111" t="s">
        <v>307</v>
      </c>
      <c r="AR111">
        <v>31</v>
      </c>
      <c r="AS111">
        <v>258</v>
      </c>
      <c r="AT111" t="s">
        <v>307</v>
      </c>
      <c r="AV111" t="s">
        <v>311</v>
      </c>
      <c r="AX111" t="s">
        <v>312</v>
      </c>
      <c r="AY111" t="s">
        <v>307</v>
      </c>
      <c r="AZ111">
        <v>3</v>
      </c>
      <c r="BA111" t="s">
        <v>303</v>
      </c>
      <c r="BB111" t="s">
        <v>303</v>
      </c>
      <c r="BC111" t="s">
        <v>303</v>
      </c>
      <c r="BD111" t="s">
        <v>303</v>
      </c>
      <c r="BE111" t="s">
        <v>303</v>
      </c>
      <c r="BF111" t="s">
        <v>303</v>
      </c>
      <c r="BG111" t="s">
        <v>303</v>
      </c>
      <c r="BH111" t="s">
        <v>303</v>
      </c>
      <c r="BI111" t="s">
        <v>303</v>
      </c>
      <c r="BJ111" t="s">
        <v>303</v>
      </c>
      <c r="BK111" t="s">
        <v>303</v>
      </c>
      <c r="BL111" t="s">
        <v>303</v>
      </c>
      <c r="BM111" t="s">
        <v>303</v>
      </c>
      <c r="BN111" t="s">
        <v>314</v>
      </c>
      <c r="BO111" t="s">
        <v>303</v>
      </c>
      <c r="BP111" t="s">
        <v>303</v>
      </c>
      <c r="BQ111" t="s">
        <v>303</v>
      </c>
      <c r="BR111" t="s">
        <v>303</v>
      </c>
      <c r="BS111" t="s">
        <v>303</v>
      </c>
      <c r="BT111" t="s">
        <v>303</v>
      </c>
      <c r="BU111" t="s">
        <v>303</v>
      </c>
      <c r="BV111" t="s">
        <v>303</v>
      </c>
      <c r="BW111" t="s">
        <v>314</v>
      </c>
      <c r="BX111" t="s">
        <v>303</v>
      </c>
      <c r="BY111" t="s">
        <v>303</v>
      </c>
      <c r="BZ111" t="s">
        <v>303</v>
      </c>
      <c r="CA111" t="s">
        <v>303</v>
      </c>
      <c r="CB111" t="s">
        <v>303</v>
      </c>
      <c r="CD111" t="s">
        <v>307</v>
      </c>
      <c r="CE111" t="s">
        <v>306</v>
      </c>
      <c r="CF111" t="s">
        <v>307</v>
      </c>
      <c r="CG111" t="s">
        <v>307</v>
      </c>
      <c r="CH111" t="s">
        <v>307</v>
      </c>
      <c r="CI111" t="s">
        <v>307</v>
      </c>
      <c r="CJ111" t="s">
        <v>307</v>
      </c>
      <c r="CK111" t="s">
        <v>307</v>
      </c>
      <c r="CL111" t="s">
        <v>307</v>
      </c>
      <c r="CM111" t="s">
        <v>307</v>
      </c>
      <c r="CN111" t="s">
        <v>306</v>
      </c>
      <c r="CO111" t="s">
        <v>307</v>
      </c>
      <c r="CP111" t="s">
        <v>307</v>
      </c>
      <c r="CQ111" t="s">
        <v>307</v>
      </c>
      <c r="CR111" t="s">
        <v>307</v>
      </c>
      <c r="CS111" t="s">
        <v>306</v>
      </c>
      <c r="CT111" t="s">
        <v>303</v>
      </c>
      <c r="CU111" t="s">
        <v>303</v>
      </c>
      <c r="CV111" t="s">
        <v>303</v>
      </c>
      <c r="CW111" t="s">
        <v>303</v>
      </c>
      <c r="CZ111" t="s">
        <v>455</v>
      </c>
      <c r="DA111" t="s">
        <v>303</v>
      </c>
      <c r="DB111" t="s">
        <v>303</v>
      </c>
      <c r="DC111" t="s">
        <v>314</v>
      </c>
      <c r="DD111" t="s">
        <v>303</v>
      </c>
      <c r="DE111" t="s">
        <v>314</v>
      </c>
      <c r="DF111" t="s">
        <v>303</v>
      </c>
      <c r="DG111" t="s">
        <v>306</v>
      </c>
      <c r="DH111" t="s">
        <v>307</v>
      </c>
      <c r="DJ111" t="s">
        <v>298</v>
      </c>
      <c r="DK111" t="s">
        <v>316</v>
      </c>
      <c r="DL111" t="s">
        <v>317</v>
      </c>
      <c r="DM111" t="s">
        <v>318</v>
      </c>
      <c r="DO111" t="s">
        <v>303</v>
      </c>
      <c r="DP111" t="s">
        <v>303</v>
      </c>
      <c r="DQ111" t="s">
        <v>303</v>
      </c>
      <c r="DR111" t="s">
        <v>303</v>
      </c>
      <c r="DS111" t="s">
        <v>303</v>
      </c>
      <c r="DT111" t="s">
        <v>303</v>
      </c>
      <c r="DU111" t="s">
        <v>303</v>
      </c>
      <c r="DV111" t="s">
        <v>303</v>
      </c>
      <c r="DW111" t="s">
        <v>303</v>
      </c>
      <c r="DX111" t="s">
        <v>303</v>
      </c>
      <c r="DY111" t="s">
        <v>303</v>
      </c>
      <c r="DZ111" t="s">
        <v>303</v>
      </c>
      <c r="EA111" t="s">
        <v>303</v>
      </c>
      <c r="EB111" t="s">
        <v>314</v>
      </c>
      <c r="EC111" t="s">
        <v>357</v>
      </c>
      <c r="ED111" t="s">
        <v>307</v>
      </c>
      <c r="EE111" t="s">
        <v>307</v>
      </c>
      <c r="EG111" t="s">
        <v>307</v>
      </c>
      <c r="EJ111" t="s">
        <v>307</v>
      </c>
      <c r="EN111" t="s">
        <v>303</v>
      </c>
      <c r="EO111" t="s">
        <v>307</v>
      </c>
      <c r="EP111" t="s">
        <v>307</v>
      </c>
      <c r="EQ111" t="s">
        <v>307</v>
      </c>
      <c r="ER111" t="s">
        <v>307</v>
      </c>
      <c r="ES111" t="s">
        <v>307</v>
      </c>
      <c r="ET111" t="s">
        <v>307</v>
      </c>
      <c r="EU111" t="s">
        <v>307</v>
      </c>
      <c r="EV111" t="s">
        <v>307</v>
      </c>
      <c r="EW111" t="s">
        <v>307</v>
      </c>
      <c r="EX111" t="s">
        <v>307</v>
      </c>
      <c r="FV111" t="s">
        <v>303</v>
      </c>
      <c r="FW111" t="s">
        <v>303</v>
      </c>
      <c r="FX111" t="s">
        <v>303</v>
      </c>
      <c r="FY111" t="s">
        <v>303</v>
      </c>
      <c r="GI111" t="s">
        <v>307</v>
      </c>
      <c r="GJ111" t="s">
        <v>307</v>
      </c>
      <c r="GQ111" t="s">
        <v>303</v>
      </c>
      <c r="GR111" t="s">
        <v>303</v>
      </c>
      <c r="GS111" t="s">
        <v>303</v>
      </c>
      <c r="GT111" t="s">
        <v>303</v>
      </c>
      <c r="GU111" t="s">
        <v>303</v>
      </c>
      <c r="GV111" t="s">
        <v>303</v>
      </c>
      <c r="GW111" t="s">
        <v>303</v>
      </c>
      <c r="GX111" t="s">
        <v>303</v>
      </c>
      <c r="GY111" t="s">
        <v>303</v>
      </c>
      <c r="HB111" t="s">
        <v>303</v>
      </c>
      <c r="HC111" t="s">
        <v>303</v>
      </c>
      <c r="HD111" t="s">
        <v>303</v>
      </c>
      <c r="HE111" t="s">
        <v>303</v>
      </c>
      <c r="HF111" t="s">
        <v>303</v>
      </c>
      <c r="HG111" t="s">
        <v>303</v>
      </c>
      <c r="HH111" t="s">
        <v>303</v>
      </c>
      <c r="HI111" t="s">
        <v>303</v>
      </c>
      <c r="HJ111" t="s">
        <v>303</v>
      </c>
      <c r="HM111" t="s">
        <v>303</v>
      </c>
      <c r="HN111" t="s">
        <v>303</v>
      </c>
      <c r="HO111" t="s">
        <v>303</v>
      </c>
      <c r="HP111" t="s">
        <v>303</v>
      </c>
      <c r="HQ111" t="s">
        <v>303</v>
      </c>
      <c r="HR111" t="s">
        <v>303</v>
      </c>
      <c r="HS111" t="s">
        <v>303</v>
      </c>
      <c r="HT111" t="s">
        <v>303</v>
      </c>
      <c r="HU111" t="s">
        <v>303</v>
      </c>
      <c r="HX111" t="s">
        <v>306</v>
      </c>
      <c r="HY111" t="s">
        <v>322</v>
      </c>
      <c r="HZ111" t="s">
        <v>323</v>
      </c>
      <c r="IA111" t="s">
        <v>314</v>
      </c>
      <c r="IB111" t="s">
        <v>303</v>
      </c>
      <c r="IC111" t="s">
        <v>303</v>
      </c>
      <c r="ID111" t="s">
        <v>303</v>
      </c>
      <c r="IE111" t="s">
        <v>303</v>
      </c>
      <c r="IF111" t="s">
        <v>303</v>
      </c>
      <c r="IG111" t="s">
        <v>303</v>
      </c>
      <c r="IH111" t="s">
        <v>303</v>
      </c>
      <c r="II111" t="s">
        <v>303</v>
      </c>
      <c r="IK111" t="s">
        <v>324</v>
      </c>
      <c r="IL111" t="s">
        <v>303</v>
      </c>
      <c r="IM111" t="s">
        <v>303</v>
      </c>
      <c r="IN111" t="s">
        <v>303</v>
      </c>
      <c r="IO111" t="s">
        <v>303</v>
      </c>
      <c r="IP111" t="s">
        <v>303</v>
      </c>
      <c r="IQ111" t="s">
        <v>303</v>
      </c>
      <c r="IR111" t="s">
        <v>303</v>
      </c>
      <c r="IS111" t="s">
        <v>303</v>
      </c>
      <c r="IT111" t="s">
        <v>303</v>
      </c>
      <c r="IU111" t="s">
        <v>303</v>
      </c>
      <c r="IV111" t="s">
        <v>303</v>
      </c>
      <c r="IW111" t="s">
        <v>303</v>
      </c>
      <c r="IX111" t="s">
        <v>303</v>
      </c>
      <c r="IY111" t="s">
        <v>303</v>
      </c>
      <c r="IZ111" t="s">
        <v>303</v>
      </c>
      <c r="JA111" t="s">
        <v>303</v>
      </c>
      <c r="JB111" t="s">
        <v>303</v>
      </c>
      <c r="JC111" t="s">
        <v>303</v>
      </c>
      <c r="JD111" t="s">
        <v>303</v>
      </c>
      <c r="JE111" t="s">
        <v>303</v>
      </c>
      <c r="JF111" t="s">
        <v>303</v>
      </c>
      <c r="JG111" t="s">
        <v>303</v>
      </c>
      <c r="JH111" t="s">
        <v>303</v>
      </c>
      <c r="JK111" t="s">
        <v>303</v>
      </c>
      <c r="JL111" t="s">
        <v>303</v>
      </c>
      <c r="JM111" t="s">
        <v>303</v>
      </c>
      <c r="JN111" t="s">
        <v>303</v>
      </c>
      <c r="JO111" t="s">
        <v>303</v>
      </c>
      <c r="JP111" t="s">
        <v>303</v>
      </c>
      <c r="JQ111" t="s">
        <v>303</v>
      </c>
      <c r="JR111" t="s">
        <v>303</v>
      </c>
      <c r="JS111" t="s">
        <v>303</v>
      </c>
      <c r="JT111" t="s">
        <v>303</v>
      </c>
      <c r="JU111" t="s">
        <v>303</v>
      </c>
      <c r="JV111" t="s">
        <v>303</v>
      </c>
      <c r="JW111" t="s">
        <v>303</v>
      </c>
      <c r="JX111" t="s">
        <v>303</v>
      </c>
      <c r="JY111" t="s">
        <v>303</v>
      </c>
      <c r="JZ111" t="s">
        <v>303</v>
      </c>
      <c r="KA111" t="s">
        <v>303</v>
      </c>
      <c r="KB111" t="s">
        <v>303</v>
      </c>
      <c r="KC111" t="s">
        <v>303</v>
      </c>
      <c r="KD111" t="s">
        <v>303</v>
      </c>
      <c r="KE111" t="s">
        <v>303</v>
      </c>
      <c r="KF111" t="s">
        <v>303</v>
      </c>
      <c r="KG111" t="s">
        <v>303</v>
      </c>
      <c r="KJ111" t="s">
        <v>303</v>
      </c>
      <c r="KK111" t="s">
        <v>303</v>
      </c>
      <c r="KL111" t="s">
        <v>303</v>
      </c>
      <c r="KM111" t="s">
        <v>303</v>
      </c>
      <c r="KN111" t="s">
        <v>303</v>
      </c>
      <c r="KO111" t="s">
        <v>303</v>
      </c>
      <c r="KP111" t="s">
        <v>303</v>
      </c>
      <c r="KQ111" t="s">
        <v>303</v>
      </c>
      <c r="KR111" t="s">
        <v>303</v>
      </c>
      <c r="KS111" t="s">
        <v>303</v>
      </c>
      <c r="KT111" t="s">
        <v>303</v>
      </c>
      <c r="KU111" t="s">
        <v>303</v>
      </c>
      <c r="KV111" t="s">
        <v>303</v>
      </c>
      <c r="KW111" t="s">
        <v>303</v>
      </c>
      <c r="KX111" t="s">
        <v>307</v>
      </c>
      <c r="LB111" t="s">
        <v>307</v>
      </c>
      <c r="LI111" t="s">
        <v>303</v>
      </c>
      <c r="LJ111" t="s">
        <v>303</v>
      </c>
      <c r="LK111" t="s">
        <v>303</v>
      </c>
      <c r="LL111" t="s">
        <v>303</v>
      </c>
      <c r="LM111" t="s">
        <v>303</v>
      </c>
      <c r="LN111" t="s">
        <v>303</v>
      </c>
      <c r="LO111" t="s">
        <v>303</v>
      </c>
      <c r="LP111" t="s">
        <v>303</v>
      </c>
      <c r="LQ111" t="s">
        <v>303</v>
      </c>
      <c r="LT111" t="s">
        <v>303</v>
      </c>
      <c r="LU111" t="s">
        <v>303</v>
      </c>
      <c r="LV111" t="s">
        <v>303</v>
      </c>
      <c r="LW111" t="s">
        <v>303</v>
      </c>
      <c r="LX111" t="s">
        <v>303</v>
      </c>
      <c r="LY111" t="s">
        <v>303</v>
      </c>
      <c r="LZ111" t="s">
        <v>303</v>
      </c>
      <c r="MA111" t="s">
        <v>303</v>
      </c>
      <c r="MB111" t="s">
        <v>303</v>
      </c>
      <c r="ME111" t="s">
        <v>307</v>
      </c>
      <c r="MF111" t="s">
        <v>303</v>
      </c>
      <c r="MG111" t="s">
        <v>303</v>
      </c>
      <c r="MH111" t="s">
        <v>303</v>
      </c>
      <c r="MI111" t="s">
        <v>303</v>
      </c>
      <c r="MJ111" t="s">
        <v>303</v>
      </c>
      <c r="MK111" t="s">
        <v>303</v>
      </c>
      <c r="ML111" t="s">
        <v>303</v>
      </c>
      <c r="MM111" t="s">
        <v>303</v>
      </c>
      <c r="MO111" t="s">
        <v>303</v>
      </c>
      <c r="MP111" t="s">
        <v>303</v>
      </c>
      <c r="MQ111" t="s">
        <v>303</v>
      </c>
      <c r="MR111" t="s">
        <v>303</v>
      </c>
      <c r="MS111" t="s">
        <v>303</v>
      </c>
      <c r="MU111" t="s">
        <v>307</v>
      </c>
      <c r="MV111" t="s">
        <v>303</v>
      </c>
      <c r="MW111" t="s">
        <v>303</v>
      </c>
      <c r="MX111" t="s">
        <v>303</v>
      </c>
      <c r="MY111" t="s">
        <v>303</v>
      </c>
      <c r="MZ111" t="s">
        <v>303</v>
      </c>
      <c r="NA111" t="s">
        <v>303</v>
      </c>
      <c r="NB111" t="s">
        <v>303</v>
      </c>
      <c r="NC111" t="s">
        <v>303</v>
      </c>
      <c r="NE111" t="s">
        <v>303</v>
      </c>
      <c r="NF111" t="s">
        <v>303</v>
      </c>
      <c r="NG111" t="s">
        <v>303</v>
      </c>
      <c r="NH111" t="s">
        <v>303</v>
      </c>
      <c r="NJ111" t="s">
        <v>325</v>
      </c>
    </row>
    <row r="112" spans="1:374" x14ac:dyDescent="0.25">
      <c r="A112">
        <v>3210.1</v>
      </c>
      <c r="B112" s="1">
        <v>38450</v>
      </c>
      <c r="C112" s="1">
        <v>40397</v>
      </c>
      <c r="D112">
        <v>64</v>
      </c>
      <c r="E112">
        <v>5.33</v>
      </c>
      <c r="F112" t="s">
        <v>297</v>
      </c>
      <c r="G112" t="s">
        <v>343</v>
      </c>
      <c r="H112" t="s">
        <v>299</v>
      </c>
      <c r="I112" t="s">
        <v>379</v>
      </c>
      <c r="J112" t="s">
        <v>301</v>
      </c>
      <c r="K112" t="s">
        <v>302</v>
      </c>
      <c r="M112" t="s">
        <v>303</v>
      </c>
      <c r="N112" t="s">
        <v>303</v>
      </c>
      <c r="O112" t="s">
        <v>303</v>
      </c>
      <c r="P112" t="s">
        <v>303</v>
      </c>
      <c r="Q112" t="s">
        <v>303</v>
      </c>
      <c r="R112" t="s">
        <v>303</v>
      </c>
      <c r="T112" t="s">
        <v>304</v>
      </c>
      <c r="U112" t="s">
        <v>305</v>
      </c>
      <c r="W112" t="s">
        <v>306</v>
      </c>
      <c r="X112" t="s">
        <v>307</v>
      </c>
      <c r="AA112" t="s">
        <v>308</v>
      </c>
      <c r="AC112" t="s">
        <v>28</v>
      </c>
      <c r="AD112">
        <v>7</v>
      </c>
      <c r="AF112" t="s">
        <v>310</v>
      </c>
      <c r="AH112" t="s">
        <v>307</v>
      </c>
      <c r="AR112">
        <v>13</v>
      </c>
      <c r="AS112">
        <v>280</v>
      </c>
      <c r="AT112" t="s">
        <v>307</v>
      </c>
      <c r="AV112" t="s">
        <v>311</v>
      </c>
      <c r="AX112" t="s">
        <v>312</v>
      </c>
      <c r="AY112" t="s">
        <v>307</v>
      </c>
      <c r="AZ112" t="s">
        <v>359</v>
      </c>
      <c r="BA112" t="s">
        <v>303</v>
      </c>
      <c r="BB112" t="s">
        <v>303</v>
      </c>
      <c r="BC112" t="s">
        <v>303</v>
      </c>
      <c r="BD112" t="s">
        <v>303</v>
      </c>
      <c r="BE112" t="s">
        <v>303</v>
      </c>
      <c r="BF112" t="s">
        <v>303</v>
      </c>
      <c r="BG112" t="s">
        <v>303</v>
      </c>
      <c r="BH112" t="s">
        <v>303</v>
      </c>
      <c r="BI112" t="s">
        <v>303</v>
      </c>
      <c r="BJ112" t="s">
        <v>303</v>
      </c>
      <c r="BK112" t="s">
        <v>303</v>
      </c>
      <c r="BL112" t="s">
        <v>303</v>
      </c>
      <c r="BM112" t="s">
        <v>303</v>
      </c>
      <c r="BN112" t="s">
        <v>314</v>
      </c>
      <c r="BO112" t="s">
        <v>303</v>
      </c>
      <c r="BP112" t="s">
        <v>303</v>
      </c>
      <c r="BQ112" t="s">
        <v>303</v>
      </c>
      <c r="BR112" t="s">
        <v>303</v>
      </c>
      <c r="BS112" t="s">
        <v>303</v>
      </c>
      <c r="BT112" t="s">
        <v>303</v>
      </c>
      <c r="BU112" t="s">
        <v>303</v>
      </c>
      <c r="BV112" t="s">
        <v>303</v>
      </c>
      <c r="BW112" t="s">
        <v>314</v>
      </c>
      <c r="BX112" t="s">
        <v>303</v>
      </c>
      <c r="BY112" t="s">
        <v>303</v>
      </c>
      <c r="BZ112" t="s">
        <v>303</v>
      </c>
      <c r="CA112" t="s">
        <v>303</v>
      </c>
      <c r="CB112" t="s">
        <v>303</v>
      </c>
      <c r="CD112" t="s">
        <v>307</v>
      </c>
      <c r="CE112" t="s">
        <v>306</v>
      </c>
      <c r="CF112" t="s">
        <v>307</v>
      </c>
      <c r="CG112" t="s">
        <v>307</v>
      </c>
      <c r="CH112" t="s">
        <v>307</v>
      </c>
      <c r="CI112" t="s">
        <v>307</v>
      </c>
      <c r="CJ112" t="s">
        <v>307</v>
      </c>
      <c r="CK112" t="s">
        <v>307</v>
      </c>
      <c r="CL112" t="s">
        <v>307</v>
      </c>
      <c r="CM112" t="s">
        <v>307</v>
      </c>
      <c r="CN112" t="s">
        <v>306</v>
      </c>
      <c r="CO112" t="s">
        <v>307</v>
      </c>
      <c r="CP112" t="s">
        <v>307</v>
      </c>
      <c r="CQ112" t="s">
        <v>307</v>
      </c>
      <c r="CR112" t="s">
        <v>307</v>
      </c>
      <c r="CS112" t="s">
        <v>306</v>
      </c>
      <c r="CT112" t="s">
        <v>303</v>
      </c>
      <c r="CU112" t="s">
        <v>303</v>
      </c>
      <c r="CV112" t="s">
        <v>303</v>
      </c>
      <c r="CW112" t="s">
        <v>303</v>
      </c>
      <c r="CZ112" t="s">
        <v>455</v>
      </c>
      <c r="DA112" t="s">
        <v>303</v>
      </c>
      <c r="DB112" t="s">
        <v>303</v>
      </c>
      <c r="DC112" t="s">
        <v>314</v>
      </c>
      <c r="DD112" t="s">
        <v>303</v>
      </c>
      <c r="DE112" t="s">
        <v>314</v>
      </c>
      <c r="DF112" t="s">
        <v>303</v>
      </c>
      <c r="DG112" t="s">
        <v>306</v>
      </c>
      <c r="DH112" t="s">
        <v>307</v>
      </c>
      <c r="DJ112" t="s">
        <v>298</v>
      </c>
      <c r="DK112" t="s">
        <v>316</v>
      </c>
      <c r="DL112" t="s">
        <v>317</v>
      </c>
      <c r="DM112" t="s">
        <v>318</v>
      </c>
      <c r="DO112" t="s">
        <v>303</v>
      </c>
      <c r="DP112" t="s">
        <v>303</v>
      </c>
      <c r="DQ112" t="s">
        <v>303</v>
      </c>
      <c r="DR112" t="s">
        <v>303</v>
      </c>
      <c r="DS112" t="s">
        <v>303</v>
      </c>
      <c r="DT112" t="s">
        <v>303</v>
      </c>
      <c r="DU112" t="s">
        <v>303</v>
      </c>
      <c r="DV112" t="s">
        <v>303</v>
      </c>
      <c r="DW112" t="s">
        <v>303</v>
      </c>
      <c r="DX112" t="s">
        <v>303</v>
      </c>
      <c r="DY112" t="s">
        <v>303</v>
      </c>
      <c r="DZ112" t="s">
        <v>303</v>
      </c>
      <c r="EA112" t="s">
        <v>303</v>
      </c>
      <c r="EB112" t="s">
        <v>314</v>
      </c>
      <c r="EC112" t="s">
        <v>357</v>
      </c>
      <c r="ED112" t="s">
        <v>307</v>
      </c>
      <c r="EE112" t="s">
        <v>307</v>
      </c>
      <c r="EG112" t="s">
        <v>307</v>
      </c>
      <c r="EJ112" t="s">
        <v>307</v>
      </c>
      <c r="EN112" t="s">
        <v>303</v>
      </c>
      <c r="EO112" t="s">
        <v>307</v>
      </c>
      <c r="EP112" t="s">
        <v>307</v>
      </c>
      <c r="EQ112" t="s">
        <v>307</v>
      </c>
      <c r="ER112" t="s">
        <v>307</v>
      </c>
      <c r="ES112" t="s">
        <v>307</v>
      </c>
      <c r="ET112" t="s">
        <v>307</v>
      </c>
      <c r="EU112" t="s">
        <v>307</v>
      </c>
      <c r="EV112" t="s">
        <v>307</v>
      </c>
      <c r="EW112" t="s">
        <v>307</v>
      </c>
      <c r="EX112" t="s">
        <v>307</v>
      </c>
      <c r="FV112" t="s">
        <v>303</v>
      </c>
      <c r="FW112" t="s">
        <v>303</v>
      </c>
      <c r="FX112" t="s">
        <v>303</v>
      </c>
      <c r="FY112" t="s">
        <v>303</v>
      </c>
      <c r="GI112" t="s">
        <v>307</v>
      </c>
      <c r="GJ112" t="s">
        <v>307</v>
      </c>
      <c r="GQ112" t="s">
        <v>303</v>
      </c>
      <c r="GR112" t="s">
        <v>303</v>
      </c>
      <c r="GS112" t="s">
        <v>303</v>
      </c>
      <c r="GT112" t="s">
        <v>303</v>
      </c>
      <c r="GU112" t="s">
        <v>303</v>
      </c>
      <c r="GV112" t="s">
        <v>303</v>
      </c>
      <c r="GW112" t="s">
        <v>303</v>
      </c>
      <c r="GX112" t="s">
        <v>303</v>
      </c>
      <c r="GY112" t="s">
        <v>303</v>
      </c>
      <c r="HB112" t="s">
        <v>303</v>
      </c>
      <c r="HC112" t="s">
        <v>303</v>
      </c>
      <c r="HD112" t="s">
        <v>303</v>
      </c>
      <c r="HE112" t="s">
        <v>303</v>
      </c>
      <c r="HF112" t="s">
        <v>303</v>
      </c>
      <c r="HG112" t="s">
        <v>303</v>
      </c>
      <c r="HH112" t="s">
        <v>303</v>
      </c>
      <c r="HI112" t="s">
        <v>303</v>
      </c>
      <c r="HJ112" t="s">
        <v>303</v>
      </c>
      <c r="HM112" t="s">
        <v>303</v>
      </c>
      <c r="HN112" t="s">
        <v>303</v>
      </c>
      <c r="HO112" t="s">
        <v>303</v>
      </c>
      <c r="HP112" t="s">
        <v>303</v>
      </c>
      <c r="HQ112" t="s">
        <v>303</v>
      </c>
      <c r="HR112" t="s">
        <v>303</v>
      </c>
      <c r="HS112" t="s">
        <v>303</v>
      </c>
      <c r="HT112" t="s">
        <v>303</v>
      </c>
      <c r="HU112" t="s">
        <v>303</v>
      </c>
      <c r="HX112" t="s">
        <v>306</v>
      </c>
      <c r="HY112" t="s">
        <v>322</v>
      </c>
      <c r="HZ112" t="s">
        <v>335</v>
      </c>
      <c r="IA112" t="s">
        <v>303</v>
      </c>
      <c r="IB112" t="s">
        <v>303</v>
      </c>
      <c r="IC112" t="s">
        <v>303</v>
      </c>
      <c r="ID112" t="s">
        <v>303</v>
      </c>
      <c r="IE112" t="s">
        <v>303</v>
      </c>
      <c r="IF112" t="s">
        <v>303</v>
      </c>
      <c r="IG112" t="s">
        <v>303</v>
      </c>
      <c r="IH112" t="s">
        <v>303</v>
      </c>
      <c r="II112" t="s">
        <v>303</v>
      </c>
      <c r="IL112" t="s">
        <v>303</v>
      </c>
      <c r="IM112" t="s">
        <v>303</v>
      </c>
      <c r="IN112" t="s">
        <v>303</v>
      </c>
      <c r="IO112" t="s">
        <v>303</v>
      </c>
      <c r="IP112" t="s">
        <v>303</v>
      </c>
      <c r="IQ112" t="s">
        <v>303</v>
      </c>
      <c r="IR112" t="s">
        <v>303</v>
      </c>
      <c r="IS112" t="s">
        <v>303</v>
      </c>
      <c r="IT112" t="s">
        <v>303</v>
      </c>
      <c r="IU112" t="s">
        <v>303</v>
      </c>
      <c r="IV112" t="s">
        <v>303</v>
      </c>
      <c r="IW112" t="s">
        <v>303</v>
      </c>
      <c r="IX112" t="s">
        <v>303</v>
      </c>
      <c r="IY112" t="s">
        <v>303</v>
      </c>
      <c r="IZ112" t="s">
        <v>303</v>
      </c>
      <c r="JA112" t="s">
        <v>303</v>
      </c>
      <c r="JB112" t="s">
        <v>303</v>
      </c>
      <c r="JC112" t="s">
        <v>303</v>
      </c>
      <c r="JD112" t="s">
        <v>303</v>
      </c>
      <c r="JE112" t="s">
        <v>303</v>
      </c>
      <c r="JF112" t="s">
        <v>303</v>
      </c>
      <c r="JG112" t="s">
        <v>303</v>
      </c>
      <c r="JH112" t="s">
        <v>303</v>
      </c>
      <c r="JK112" t="s">
        <v>303</v>
      </c>
      <c r="JL112" t="s">
        <v>303</v>
      </c>
      <c r="JM112" t="s">
        <v>303</v>
      </c>
      <c r="JN112" t="s">
        <v>303</v>
      </c>
      <c r="JO112" t="s">
        <v>303</v>
      </c>
      <c r="JP112" t="s">
        <v>303</v>
      </c>
      <c r="JQ112" t="s">
        <v>303</v>
      </c>
      <c r="JR112" t="s">
        <v>303</v>
      </c>
      <c r="JS112" t="s">
        <v>303</v>
      </c>
      <c r="JT112" t="s">
        <v>303</v>
      </c>
      <c r="JU112" t="s">
        <v>303</v>
      </c>
      <c r="JV112" t="s">
        <v>303</v>
      </c>
      <c r="JW112" t="s">
        <v>303</v>
      </c>
      <c r="JX112" t="s">
        <v>303</v>
      </c>
      <c r="JY112" t="s">
        <v>303</v>
      </c>
      <c r="JZ112" t="s">
        <v>303</v>
      </c>
      <c r="KA112" t="s">
        <v>303</v>
      </c>
      <c r="KB112" t="s">
        <v>303</v>
      </c>
      <c r="KC112" t="s">
        <v>303</v>
      </c>
      <c r="KD112" t="s">
        <v>303</v>
      </c>
      <c r="KE112" t="s">
        <v>303</v>
      </c>
      <c r="KF112" t="s">
        <v>303</v>
      </c>
      <c r="KG112" t="s">
        <v>303</v>
      </c>
      <c r="KJ112" t="s">
        <v>303</v>
      </c>
      <c r="KK112" t="s">
        <v>303</v>
      </c>
      <c r="KL112" t="s">
        <v>303</v>
      </c>
      <c r="KM112" t="s">
        <v>303</v>
      </c>
      <c r="KN112" t="s">
        <v>303</v>
      </c>
      <c r="KO112" t="s">
        <v>303</v>
      </c>
      <c r="KP112" t="s">
        <v>303</v>
      </c>
      <c r="KQ112" t="s">
        <v>303</v>
      </c>
      <c r="KR112" t="s">
        <v>303</v>
      </c>
      <c r="KS112" t="s">
        <v>303</v>
      </c>
      <c r="KT112" t="s">
        <v>303</v>
      </c>
      <c r="KU112" t="s">
        <v>303</v>
      </c>
      <c r="KV112" t="s">
        <v>303</v>
      </c>
      <c r="KW112" t="s">
        <v>303</v>
      </c>
      <c r="KX112" t="s">
        <v>307</v>
      </c>
      <c r="LB112" t="s">
        <v>307</v>
      </c>
      <c r="LI112" t="s">
        <v>303</v>
      </c>
      <c r="LJ112" t="s">
        <v>303</v>
      </c>
      <c r="LK112" t="s">
        <v>303</v>
      </c>
      <c r="LL112" t="s">
        <v>303</v>
      </c>
      <c r="LM112" t="s">
        <v>303</v>
      </c>
      <c r="LN112" t="s">
        <v>303</v>
      </c>
      <c r="LO112" t="s">
        <v>303</v>
      </c>
      <c r="LP112" t="s">
        <v>303</v>
      </c>
      <c r="LQ112" t="s">
        <v>303</v>
      </c>
      <c r="LT112" t="s">
        <v>303</v>
      </c>
      <c r="LU112" t="s">
        <v>303</v>
      </c>
      <c r="LV112" t="s">
        <v>303</v>
      </c>
      <c r="LW112" t="s">
        <v>303</v>
      </c>
      <c r="LX112" t="s">
        <v>303</v>
      </c>
      <c r="LY112" t="s">
        <v>303</v>
      </c>
      <c r="LZ112" t="s">
        <v>303</v>
      </c>
      <c r="MA112" t="s">
        <v>303</v>
      </c>
      <c r="MB112" t="s">
        <v>303</v>
      </c>
      <c r="ME112" t="s">
        <v>307</v>
      </c>
      <c r="MF112" t="s">
        <v>303</v>
      </c>
      <c r="MG112" t="s">
        <v>303</v>
      </c>
      <c r="MH112" t="s">
        <v>303</v>
      </c>
      <c r="MI112" t="s">
        <v>303</v>
      </c>
      <c r="MJ112" t="s">
        <v>303</v>
      </c>
      <c r="MK112" t="s">
        <v>303</v>
      </c>
      <c r="ML112" t="s">
        <v>303</v>
      </c>
      <c r="MM112" t="s">
        <v>303</v>
      </c>
      <c r="MO112" t="s">
        <v>303</v>
      </c>
      <c r="MP112" t="s">
        <v>303</v>
      </c>
      <c r="MQ112" t="s">
        <v>303</v>
      </c>
      <c r="MR112" t="s">
        <v>303</v>
      </c>
      <c r="MS112" t="s">
        <v>303</v>
      </c>
      <c r="MU112" t="s">
        <v>307</v>
      </c>
      <c r="MV112" t="s">
        <v>303</v>
      </c>
      <c r="MW112" t="s">
        <v>303</v>
      </c>
      <c r="MX112" t="s">
        <v>303</v>
      </c>
      <c r="MY112" t="s">
        <v>303</v>
      </c>
      <c r="MZ112" t="s">
        <v>303</v>
      </c>
      <c r="NA112" t="s">
        <v>303</v>
      </c>
      <c r="NB112" t="s">
        <v>303</v>
      </c>
      <c r="NC112" t="s">
        <v>303</v>
      </c>
      <c r="NE112" t="s">
        <v>303</v>
      </c>
      <c r="NF112" t="s">
        <v>303</v>
      </c>
      <c r="NG112" t="s">
        <v>303</v>
      </c>
      <c r="NH112" t="s">
        <v>303</v>
      </c>
      <c r="NJ112" t="s">
        <v>325</v>
      </c>
    </row>
    <row r="113" spans="1:374" x14ac:dyDescent="0.25">
      <c r="A113">
        <v>3218</v>
      </c>
      <c r="B113" s="1">
        <v>35749</v>
      </c>
      <c r="C113" s="1">
        <v>39870</v>
      </c>
      <c r="D113">
        <v>135</v>
      </c>
      <c r="E113">
        <v>11.25</v>
      </c>
      <c r="F113" t="s">
        <v>337</v>
      </c>
      <c r="H113" t="s">
        <v>299</v>
      </c>
      <c r="I113" t="s">
        <v>300</v>
      </c>
      <c r="J113" t="s">
        <v>326</v>
      </c>
      <c r="K113" t="s">
        <v>327</v>
      </c>
      <c r="M113" t="s">
        <v>303</v>
      </c>
      <c r="N113" t="s">
        <v>303</v>
      </c>
      <c r="O113" t="s">
        <v>303</v>
      </c>
      <c r="P113" t="s">
        <v>303</v>
      </c>
      <c r="Q113" t="s">
        <v>303</v>
      </c>
      <c r="R113" t="s">
        <v>303</v>
      </c>
      <c r="T113" t="s">
        <v>304</v>
      </c>
      <c r="U113" t="s">
        <v>305</v>
      </c>
      <c r="W113" t="s">
        <v>306</v>
      </c>
      <c r="X113" t="s">
        <v>307</v>
      </c>
      <c r="AA113" t="s">
        <v>308</v>
      </c>
      <c r="AC113" t="s">
        <v>309</v>
      </c>
      <c r="AF113" t="s">
        <v>310</v>
      </c>
      <c r="AH113" t="s">
        <v>306</v>
      </c>
      <c r="AI113" t="s">
        <v>307</v>
      </c>
      <c r="AJ113" t="s">
        <v>307</v>
      </c>
      <c r="AK113" t="s">
        <v>307</v>
      </c>
      <c r="AL113" t="s">
        <v>307</v>
      </c>
      <c r="AM113" t="s">
        <v>307</v>
      </c>
      <c r="AN113" t="s">
        <v>307</v>
      </c>
      <c r="AO113" t="s">
        <v>307</v>
      </c>
      <c r="AR113">
        <v>5</v>
      </c>
      <c r="AS113">
        <v>420</v>
      </c>
      <c r="AT113" t="s">
        <v>307</v>
      </c>
      <c r="AV113" t="s">
        <v>311</v>
      </c>
      <c r="AX113" t="s">
        <v>311</v>
      </c>
      <c r="AY113" t="s">
        <v>359</v>
      </c>
      <c r="AZ113" t="s">
        <v>313</v>
      </c>
      <c r="BA113" t="s">
        <v>303</v>
      </c>
      <c r="BB113" t="s">
        <v>303</v>
      </c>
      <c r="BC113" t="s">
        <v>303</v>
      </c>
      <c r="BD113" t="s">
        <v>303</v>
      </c>
      <c r="BE113" t="s">
        <v>303</v>
      </c>
      <c r="BF113" t="s">
        <v>303</v>
      </c>
      <c r="BG113" t="s">
        <v>303</v>
      </c>
      <c r="BH113" t="s">
        <v>303</v>
      </c>
      <c r="BI113" t="s">
        <v>303</v>
      </c>
      <c r="BJ113" t="s">
        <v>303</v>
      </c>
      <c r="BK113" t="s">
        <v>303</v>
      </c>
      <c r="BL113" t="s">
        <v>303</v>
      </c>
      <c r="BM113" t="s">
        <v>303</v>
      </c>
      <c r="BN113" t="s">
        <v>314</v>
      </c>
      <c r="BO113" t="s">
        <v>314</v>
      </c>
      <c r="BP113" t="s">
        <v>303</v>
      </c>
      <c r="BQ113" t="s">
        <v>303</v>
      </c>
      <c r="BR113" t="s">
        <v>303</v>
      </c>
      <c r="BS113" t="s">
        <v>303</v>
      </c>
      <c r="BT113" t="s">
        <v>303</v>
      </c>
      <c r="BU113" t="s">
        <v>303</v>
      </c>
      <c r="BV113" t="s">
        <v>303</v>
      </c>
      <c r="BW113" t="s">
        <v>303</v>
      </c>
      <c r="BX113" t="s">
        <v>303</v>
      </c>
      <c r="BY113" t="s">
        <v>303</v>
      </c>
      <c r="BZ113" t="s">
        <v>303</v>
      </c>
      <c r="CA113" t="s">
        <v>303</v>
      </c>
      <c r="CB113" t="s">
        <v>303</v>
      </c>
      <c r="CD113" t="s">
        <v>307</v>
      </c>
      <c r="CE113" t="s">
        <v>306</v>
      </c>
      <c r="CF113" t="s">
        <v>307</v>
      </c>
      <c r="CG113" t="s">
        <v>307</v>
      </c>
      <c r="CH113" t="s">
        <v>307</v>
      </c>
      <c r="CI113" t="s">
        <v>306</v>
      </c>
      <c r="CJ113" t="s">
        <v>307</v>
      </c>
      <c r="CK113" t="s">
        <v>307</v>
      </c>
      <c r="CL113" t="s">
        <v>306</v>
      </c>
      <c r="CM113" t="s">
        <v>306</v>
      </c>
      <c r="CN113" t="s">
        <v>307</v>
      </c>
      <c r="CO113" t="s">
        <v>307</v>
      </c>
      <c r="CP113" t="s">
        <v>306</v>
      </c>
      <c r="CQ113" t="s">
        <v>307</v>
      </c>
      <c r="CR113" t="s">
        <v>306</v>
      </c>
      <c r="CS113" t="s">
        <v>307</v>
      </c>
      <c r="CT113" t="s">
        <v>303</v>
      </c>
      <c r="CU113" t="s">
        <v>303</v>
      </c>
      <c r="CV113" t="s">
        <v>303</v>
      </c>
      <c r="CW113" t="s">
        <v>303</v>
      </c>
      <c r="DA113" t="s">
        <v>303</v>
      </c>
      <c r="DB113" t="s">
        <v>303</v>
      </c>
      <c r="DC113" t="s">
        <v>303</v>
      </c>
      <c r="DD113" t="s">
        <v>303</v>
      </c>
      <c r="DE113" t="s">
        <v>303</v>
      </c>
      <c r="DF113" t="s">
        <v>314</v>
      </c>
      <c r="DG113" t="s">
        <v>306</v>
      </c>
      <c r="DH113" t="s">
        <v>307</v>
      </c>
      <c r="DK113" t="s">
        <v>316</v>
      </c>
      <c r="DL113" t="s">
        <v>317</v>
      </c>
      <c r="DM113" t="s">
        <v>318</v>
      </c>
      <c r="DO113" t="s">
        <v>314</v>
      </c>
      <c r="DP113" t="s">
        <v>303</v>
      </c>
      <c r="DQ113" t="s">
        <v>303</v>
      </c>
      <c r="DR113" t="s">
        <v>303</v>
      </c>
      <c r="DS113" t="s">
        <v>303</v>
      </c>
      <c r="DT113" t="s">
        <v>303</v>
      </c>
      <c r="DU113" t="s">
        <v>303</v>
      </c>
      <c r="DV113" t="s">
        <v>303</v>
      </c>
      <c r="DW113" t="s">
        <v>314</v>
      </c>
      <c r="DX113" t="s">
        <v>303</v>
      </c>
      <c r="DY113" t="s">
        <v>303</v>
      </c>
      <c r="DZ113" t="s">
        <v>303</v>
      </c>
      <c r="EA113" t="s">
        <v>303</v>
      </c>
      <c r="EB113" t="s">
        <v>303</v>
      </c>
      <c r="ED113" t="s">
        <v>307</v>
      </c>
      <c r="EE113" t="s">
        <v>307</v>
      </c>
      <c r="EG113" t="s">
        <v>306</v>
      </c>
      <c r="EH113" t="s">
        <v>321</v>
      </c>
      <c r="EI113" t="s">
        <v>352</v>
      </c>
      <c r="EJ113" t="s">
        <v>306</v>
      </c>
      <c r="EK113" t="s">
        <v>331</v>
      </c>
      <c r="EL113" t="s">
        <v>332</v>
      </c>
      <c r="EM113" t="s">
        <v>307</v>
      </c>
      <c r="EN113" t="s">
        <v>303</v>
      </c>
      <c r="EO113" t="s">
        <v>307</v>
      </c>
      <c r="EP113" t="s">
        <v>306</v>
      </c>
      <c r="EQ113" t="s">
        <v>307</v>
      </c>
      <c r="ER113" t="s">
        <v>306</v>
      </c>
      <c r="ES113" t="s">
        <v>307</v>
      </c>
      <c r="ET113" t="s">
        <v>307</v>
      </c>
      <c r="EU113" t="s">
        <v>307</v>
      </c>
      <c r="EV113" t="s">
        <v>306</v>
      </c>
      <c r="EW113" t="s">
        <v>307</v>
      </c>
      <c r="EX113" t="s">
        <v>306</v>
      </c>
      <c r="FC113" s="1">
        <v>37085</v>
      </c>
      <c r="FD113" t="s">
        <v>321</v>
      </c>
      <c r="FE113" s="1">
        <v>39581</v>
      </c>
      <c r="FF113" t="s">
        <v>321</v>
      </c>
      <c r="FK113" s="1">
        <v>37482</v>
      </c>
      <c r="FL113" t="s">
        <v>319</v>
      </c>
      <c r="FV113" t="s">
        <v>303</v>
      </c>
      <c r="FW113" t="s">
        <v>303</v>
      </c>
      <c r="FX113" t="s">
        <v>303</v>
      </c>
      <c r="FY113" t="s">
        <v>303</v>
      </c>
      <c r="GA113" s="1">
        <v>35830</v>
      </c>
      <c r="GB113" t="s">
        <v>319</v>
      </c>
      <c r="GC113" s="1">
        <v>37085</v>
      </c>
      <c r="GD113" t="s">
        <v>319</v>
      </c>
      <c r="GF113" s="1">
        <v>38864</v>
      </c>
      <c r="GI113" t="s">
        <v>307</v>
      </c>
      <c r="GJ113" t="s">
        <v>307</v>
      </c>
      <c r="GQ113" t="s">
        <v>303</v>
      </c>
      <c r="GR113" t="s">
        <v>303</v>
      </c>
      <c r="GS113" t="s">
        <v>303</v>
      </c>
      <c r="GT113" t="s">
        <v>303</v>
      </c>
      <c r="GU113" t="s">
        <v>303</v>
      </c>
      <c r="GV113" t="s">
        <v>303</v>
      </c>
      <c r="GW113" t="s">
        <v>303</v>
      </c>
      <c r="GX113" t="s">
        <v>303</v>
      </c>
      <c r="GY113" t="s">
        <v>303</v>
      </c>
      <c r="HB113" t="s">
        <v>303</v>
      </c>
      <c r="HC113" t="s">
        <v>303</v>
      </c>
      <c r="HD113" t="s">
        <v>303</v>
      </c>
      <c r="HE113" t="s">
        <v>303</v>
      </c>
      <c r="HF113" t="s">
        <v>303</v>
      </c>
      <c r="HG113" t="s">
        <v>303</v>
      </c>
      <c r="HH113" t="s">
        <v>303</v>
      </c>
      <c r="HI113" t="s">
        <v>303</v>
      </c>
      <c r="HJ113" t="s">
        <v>303</v>
      </c>
      <c r="HM113" t="s">
        <v>303</v>
      </c>
      <c r="HN113" t="s">
        <v>303</v>
      </c>
      <c r="HO113" t="s">
        <v>303</v>
      </c>
      <c r="HP113" t="s">
        <v>303</v>
      </c>
      <c r="HQ113" t="s">
        <v>303</v>
      </c>
      <c r="HR113" t="s">
        <v>303</v>
      </c>
      <c r="HS113" t="s">
        <v>303</v>
      </c>
      <c r="HT113" t="s">
        <v>303</v>
      </c>
      <c r="HU113" t="s">
        <v>303</v>
      </c>
      <c r="HX113" t="s">
        <v>306</v>
      </c>
      <c r="HY113" t="s">
        <v>322</v>
      </c>
      <c r="HZ113" t="s">
        <v>323</v>
      </c>
      <c r="IA113" t="s">
        <v>303</v>
      </c>
      <c r="IB113" t="s">
        <v>303</v>
      </c>
      <c r="IC113" t="s">
        <v>314</v>
      </c>
      <c r="ID113" t="s">
        <v>303</v>
      </c>
      <c r="IE113" t="s">
        <v>303</v>
      </c>
      <c r="IF113" t="s">
        <v>303</v>
      </c>
      <c r="IG113" t="s">
        <v>303</v>
      </c>
      <c r="IH113" t="s">
        <v>303</v>
      </c>
      <c r="II113" t="s">
        <v>303</v>
      </c>
      <c r="IK113" t="s">
        <v>324</v>
      </c>
      <c r="IL113" t="s">
        <v>303</v>
      </c>
      <c r="IM113" t="s">
        <v>303</v>
      </c>
      <c r="IN113" t="s">
        <v>303</v>
      </c>
      <c r="IO113" t="s">
        <v>303</v>
      </c>
      <c r="IP113" t="s">
        <v>303</v>
      </c>
      <c r="IQ113" t="s">
        <v>303</v>
      </c>
      <c r="IR113" t="s">
        <v>303</v>
      </c>
      <c r="IS113" t="s">
        <v>314</v>
      </c>
      <c r="IT113" t="s">
        <v>303</v>
      </c>
      <c r="IU113" t="s">
        <v>303</v>
      </c>
      <c r="IV113" t="s">
        <v>303</v>
      </c>
      <c r="IW113" t="s">
        <v>303</v>
      </c>
      <c r="IX113" t="s">
        <v>303</v>
      </c>
      <c r="IY113" t="s">
        <v>303</v>
      </c>
      <c r="IZ113" t="s">
        <v>303</v>
      </c>
      <c r="JA113" t="s">
        <v>303</v>
      </c>
      <c r="JB113" t="s">
        <v>303</v>
      </c>
      <c r="JC113" t="s">
        <v>303</v>
      </c>
      <c r="JD113" t="s">
        <v>303</v>
      </c>
      <c r="JE113" t="s">
        <v>303</v>
      </c>
      <c r="JF113" t="s">
        <v>303</v>
      </c>
      <c r="JG113" t="s">
        <v>303</v>
      </c>
      <c r="JH113" t="s">
        <v>303</v>
      </c>
      <c r="JK113" t="s">
        <v>303</v>
      </c>
      <c r="JL113" t="s">
        <v>303</v>
      </c>
      <c r="JM113" t="s">
        <v>303</v>
      </c>
      <c r="JN113" t="s">
        <v>303</v>
      </c>
      <c r="JO113" t="s">
        <v>303</v>
      </c>
      <c r="JP113" t="s">
        <v>303</v>
      </c>
      <c r="JQ113" t="s">
        <v>303</v>
      </c>
      <c r="JR113" t="s">
        <v>303</v>
      </c>
      <c r="JS113" t="s">
        <v>303</v>
      </c>
      <c r="JT113" t="s">
        <v>303</v>
      </c>
      <c r="JU113" t="s">
        <v>303</v>
      </c>
      <c r="JV113" t="s">
        <v>303</v>
      </c>
      <c r="JW113" t="s">
        <v>303</v>
      </c>
      <c r="JX113" t="s">
        <v>303</v>
      </c>
      <c r="JY113" t="s">
        <v>303</v>
      </c>
      <c r="JZ113" t="s">
        <v>303</v>
      </c>
      <c r="KA113" t="s">
        <v>303</v>
      </c>
      <c r="KB113" t="s">
        <v>303</v>
      </c>
      <c r="KC113" t="s">
        <v>303</v>
      </c>
      <c r="KD113" t="s">
        <v>303</v>
      </c>
      <c r="KE113" t="s">
        <v>303</v>
      </c>
      <c r="KF113" t="s">
        <v>303</v>
      </c>
      <c r="KG113" t="s">
        <v>303</v>
      </c>
      <c r="KJ113" t="s">
        <v>303</v>
      </c>
      <c r="KK113" t="s">
        <v>303</v>
      </c>
      <c r="KL113" t="s">
        <v>303</v>
      </c>
      <c r="KM113" t="s">
        <v>303</v>
      </c>
      <c r="KN113" t="s">
        <v>303</v>
      </c>
      <c r="KO113" t="s">
        <v>303</v>
      </c>
      <c r="KP113" t="s">
        <v>303</v>
      </c>
      <c r="KQ113" t="s">
        <v>303</v>
      </c>
      <c r="KR113" t="s">
        <v>303</v>
      </c>
      <c r="KS113" t="s">
        <v>303</v>
      </c>
      <c r="KT113" t="s">
        <v>303</v>
      </c>
      <c r="KU113" t="s">
        <v>303</v>
      </c>
      <c r="KV113" t="s">
        <v>303</v>
      </c>
      <c r="KW113" t="s">
        <v>303</v>
      </c>
      <c r="KX113" t="s">
        <v>307</v>
      </c>
      <c r="LB113" t="s">
        <v>307</v>
      </c>
      <c r="LI113" t="s">
        <v>303</v>
      </c>
      <c r="LJ113" t="s">
        <v>303</v>
      </c>
      <c r="LK113" t="s">
        <v>303</v>
      </c>
      <c r="LL113" t="s">
        <v>303</v>
      </c>
      <c r="LM113" t="s">
        <v>303</v>
      </c>
      <c r="LN113" t="s">
        <v>303</v>
      </c>
      <c r="LO113" t="s">
        <v>303</v>
      </c>
      <c r="LP113" t="s">
        <v>303</v>
      </c>
      <c r="LQ113" t="s">
        <v>303</v>
      </c>
      <c r="LT113" t="s">
        <v>303</v>
      </c>
      <c r="LU113" t="s">
        <v>303</v>
      </c>
      <c r="LV113" t="s">
        <v>303</v>
      </c>
      <c r="LW113" t="s">
        <v>303</v>
      </c>
      <c r="LX113" t="s">
        <v>303</v>
      </c>
      <c r="LY113" t="s">
        <v>303</v>
      </c>
      <c r="LZ113" t="s">
        <v>303</v>
      </c>
      <c r="MA113" t="s">
        <v>303</v>
      </c>
      <c r="MB113" t="s">
        <v>303</v>
      </c>
      <c r="ME113" t="s">
        <v>306</v>
      </c>
      <c r="MF113" t="s">
        <v>303</v>
      </c>
      <c r="MG113" t="s">
        <v>303</v>
      </c>
      <c r="MH113" t="s">
        <v>303</v>
      </c>
      <c r="MI113" t="s">
        <v>303</v>
      </c>
      <c r="MJ113" t="s">
        <v>314</v>
      </c>
      <c r="MK113" t="s">
        <v>303</v>
      </c>
      <c r="ML113" t="s">
        <v>303</v>
      </c>
      <c r="MM113" t="s">
        <v>303</v>
      </c>
      <c r="MO113" t="s">
        <v>303</v>
      </c>
      <c r="MP113" t="s">
        <v>314</v>
      </c>
      <c r="MQ113" t="s">
        <v>303</v>
      </c>
      <c r="MR113" t="s">
        <v>303</v>
      </c>
      <c r="MS113" t="s">
        <v>303</v>
      </c>
      <c r="MU113" t="s">
        <v>307</v>
      </c>
      <c r="MV113" t="s">
        <v>303</v>
      </c>
      <c r="MW113" t="s">
        <v>303</v>
      </c>
      <c r="MX113" t="s">
        <v>303</v>
      </c>
      <c r="MY113" t="s">
        <v>303</v>
      </c>
      <c r="MZ113" t="s">
        <v>303</v>
      </c>
      <c r="NA113" t="s">
        <v>303</v>
      </c>
      <c r="NB113" t="s">
        <v>303</v>
      </c>
      <c r="NC113" t="s">
        <v>303</v>
      </c>
      <c r="NE113" t="s">
        <v>303</v>
      </c>
      <c r="NF113" t="s">
        <v>303</v>
      </c>
      <c r="NG113" t="s">
        <v>303</v>
      </c>
      <c r="NH113" t="s">
        <v>303</v>
      </c>
      <c r="NJ113" t="s">
        <v>325</v>
      </c>
    </row>
    <row r="114" spans="1:374" x14ac:dyDescent="0.25">
      <c r="A114">
        <v>3221</v>
      </c>
      <c r="B114" s="1">
        <v>35738</v>
      </c>
      <c r="C114" s="1">
        <v>39995</v>
      </c>
      <c r="D114">
        <v>140</v>
      </c>
      <c r="E114">
        <v>11.67</v>
      </c>
      <c r="F114" t="s">
        <v>297</v>
      </c>
      <c r="G114" t="s">
        <v>298</v>
      </c>
      <c r="H114" t="s">
        <v>299</v>
      </c>
      <c r="I114" t="s">
        <v>300</v>
      </c>
      <c r="J114" t="s">
        <v>301</v>
      </c>
      <c r="K114" t="s">
        <v>302</v>
      </c>
      <c r="M114" t="s">
        <v>303</v>
      </c>
      <c r="N114" t="s">
        <v>303</v>
      </c>
      <c r="O114" t="s">
        <v>303</v>
      </c>
      <c r="P114" t="s">
        <v>303</v>
      </c>
      <c r="Q114" t="s">
        <v>303</v>
      </c>
      <c r="R114" t="s">
        <v>303</v>
      </c>
      <c r="T114" t="s">
        <v>304</v>
      </c>
      <c r="U114" t="s">
        <v>305</v>
      </c>
      <c r="W114" t="s">
        <v>306</v>
      </c>
      <c r="X114" t="s">
        <v>307</v>
      </c>
      <c r="AA114" t="s">
        <v>308</v>
      </c>
      <c r="AC114" t="s">
        <v>309</v>
      </c>
      <c r="AE114" t="s">
        <v>328</v>
      </c>
      <c r="AF114" t="s">
        <v>310</v>
      </c>
      <c r="AH114" t="s">
        <v>307</v>
      </c>
      <c r="AR114">
        <v>30</v>
      </c>
      <c r="AS114">
        <v>575</v>
      </c>
      <c r="AT114" t="s">
        <v>306</v>
      </c>
      <c r="AV114" t="s">
        <v>311</v>
      </c>
      <c r="AX114">
        <v>33</v>
      </c>
      <c r="AY114" t="s">
        <v>306</v>
      </c>
      <c r="AZ114" t="s">
        <v>313</v>
      </c>
      <c r="BA114" t="s">
        <v>303</v>
      </c>
      <c r="BB114" t="s">
        <v>303</v>
      </c>
      <c r="BC114" t="s">
        <v>303</v>
      </c>
      <c r="BD114" t="s">
        <v>303</v>
      </c>
      <c r="BE114" t="s">
        <v>303</v>
      </c>
      <c r="BF114" t="s">
        <v>303</v>
      </c>
      <c r="BG114" t="s">
        <v>303</v>
      </c>
      <c r="BH114" t="s">
        <v>303</v>
      </c>
      <c r="BI114" t="s">
        <v>303</v>
      </c>
      <c r="BJ114" t="s">
        <v>303</v>
      </c>
      <c r="BK114" t="s">
        <v>303</v>
      </c>
      <c r="BL114" t="s">
        <v>303</v>
      </c>
      <c r="BM114" t="s">
        <v>303</v>
      </c>
      <c r="BN114" t="s">
        <v>314</v>
      </c>
      <c r="BO114" t="s">
        <v>303</v>
      </c>
      <c r="BP114" t="s">
        <v>303</v>
      </c>
      <c r="BQ114" t="s">
        <v>303</v>
      </c>
      <c r="BR114" t="s">
        <v>303</v>
      </c>
      <c r="BS114" t="s">
        <v>303</v>
      </c>
      <c r="BT114" t="s">
        <v>303</v>
      </c>
      <c r="BU114" t="s">
        <v>303</v>
      </c>
      <c r="BV114" t="s">
        <v>303</v>
      </c>
      <c r="BW114" t="s">
        <v>314</v>
      </c>
      <c r="BX114" t="s">
        <v>303</v>
      </c>
      <c r="BY114" t="s">
        <v>303</v>
      </c>
      <c r="BZ114" t="s">
        <v>303</v>
      </c>
      <c r="CA114" t="s">
        <v>303</v>
      </c>
      <c r="CB114" t="s">
        <v>303</v>
      </c>
      <c r="CD114" t="s">
        <v>307</v>
      </c>
      <c r="CE114" t="s">
        <v>306</v>
      </c>
      <c r="CF114" t="s">
        <v>307</v>
      </c>
      <c r="CG114" t="s">
        <v>307</v>
      </c>
      <c r="CH114" t="s">
        <v>307</v>
      </c>
      <c r="CI114" t="s">
        <v>307</v>
      </c>
      <c r="CJ114" t="s">
        <v>307</v>
      </c>
      <c r="CK114" t="s">
        <v>307</v>
      </c>
      <c r="CL114" t="s">
        <v>307</v>
      </c>
      <c r="CM114" t="s">
        <v>307</v>
      </c>
      <c r="CN114" t="s">
        <v>307</v>
      </c>
      <c r="CO114" t="s">
        <v>307</v>
      </c>
      <c r="CP114" t="s">
        <v>307</v>
      </c>
      <c r="CQ114" t="s">
        <v>307</v>
      </c>
      <c r="CR114" t="s">
        <v>307</v>
      </c>
      <c r="CS114" t="s">
        <v>306</v>
      </c>
      <c r="CT114" t="s">
        <v>303</v>
      </c>
      <c r="CU114" t="s">
        <v>303</v>
      </c>
      <c r="CV114" t="s">
        <v>303</v>
      </c>
      <c r="CW114" t="s">
        <v>303</v>
      </c>
      <c r="CZ114" t="s">
        <v>456</v>
      </c>
      <c r="DA114" t="s">
        <v>303</v>
      </c>
      <c r="DB114" t="s">
        <v>303</v>
      </c>
      <c r="DC114" t="s">
        <v>314</v>
      </c>
      <c r="DD114" t="s">
        <v>303</v>
      </c>
      <c r="DE114" t="s">
        <v>314</v>
      </c>
      <c r="DF114" t="s">
        <v>303</v>
      </c>
      <c r="DG114" t="s">
        <v>306</v>
      </c>
      <c r="DH114" t="s">
        <v>307</v>
      </c>
      <c r="DK114" t="s">
        <v>316</v>
      </c>
      <c r="DL114" t="s">
        <v>317</v>
      </c>
      <c r="DM114" t="s">
        <v>318</v>
      </c>
      <c r="DO114" t="s">
        <v>303</v>
      </c>
      <c r="DP114" t="s">
        <v>303</v>
      </c>
      <c r="DQ114" t="s">
        <v>303</v>
      </c>
      <c r="DR114" t="s">
        <v>303</v>
      </c>
      <c r="DS114" t="s">
        <v>314</v>
      </c>
      <c r="DT114" t="s">
        <v>303</v>
      </c>
      <c r="DU114" t="s">
        <v>303</v>
      </c>
      <c r="DV114" t="s">
        <v>303</v>
      </c>
      <c r="DW114" t="s">
        <v>303</v>
      </c>
      <c r="DX114" t="s">
        <v>314</v>
      </c>
      <c r="DY114" t="s">
        <v>303</v>
      </c>
      <c r="DZ114" t="s">
        <v>303</v>
      </c>
      <c r="EA114" t="s">
        <v>303</v>
      </c>
      <c r="EB114" t="s">
        <v>303</v>
      </c>
      <c r="ED114" t="s">
        <v>307</v>
      </c>
      <c r="EE114" t="s">
        <v>307</v>
      </c>
      <c r="EG114" t="s">
        <v>359</v>
      </c>
      <c r="EJ114" t="s">
        <v>306</v>
      </c>
      <c r="EK114" t="s">
        <v>340</v>
      </c>
      <c r="EN114" t="s">
        <v>314</v>
      </c>
      <c r="FV114" t="s">
        <v>303</v>
      </c>
      <c r="FW114" t="s">
        <v>303</v>
      </c>
      <c r="FX114" t="s">
        <v>303</v>
      </c>
      <c r="FY114" t="s">
        <v>303</v>
      </c>
      <c r="GI114" t="s">
        <v>307</v>
      </c>
      <c r="GJ114" t="s">
        <v>307</v>
      </c>
      <c r="GQ114" t="s">
        <v>303</v>
      </c>
      <c r="GR114" t="s">
        <v>303</v>
      </c>
      <c r="GS114" t="s">
        <v>303</v>
      </c>
      <c r="GT114" t="s">
        <v>303</v>
      </c>
      <c r="GU114" t="s">
        <v>303</v>
      </c>
      <c r="GV114" t="s">
        <v>303</v>
      </c>
      <c r="GW114" t="s">
        <v>303</v>
      </c>
      <c r="GX114" t="s">
        <v>303</v>
      </c>
      <c r="GY114" t="s">
        <v>303</v>
      </c>
      <c r="HB114" t="s">
        <v>303</v>
      </c>
      <c r="HC114" t="s">
        <v>303</v>
      </c>
      <c r="HD114" t="s">
        <v>303</v>
      </c>
      <c r="HE114" t="s">
        <v>303</v>
      </c>
      <c r="HF114" t="s">
        <v>303</v>
      </c>
      <c r="HG114" t="s">
        <v>303</v>
      </c>
      <c r="HH114" t="s">
        <v>303</v>
      </c>
      <c r="HI114" t="s">
        <v>303</v>
      </c>
      <c r="HJ114" t="s">
        <v>303</v>
      </c>
      <c r="HM114" t="s">
        <v>303</v>
      </c>
      <c r="HN114" t="s">
        <v>303</v>
      </c>
      <c r="HO114" t="s">
        <v>303</v>
      </c>
      <c r="HP114" t="s">
        <v>303</v>
      </c>
      <c r="HQ114" t="s">
        <v>303</v>
      </c>
      <c r="HR114" t="s">
        <v>303</v>
      </c>
      <c r="HS114" t="s">
        <v>303</v>
      </c>
      <c r="HT114" t="s">
        <v>303</v>
      </c>
      <c r="HU114" t="s">
        <v>303</v>
      </c>
      <c r="HX114" t="s">
        <v>306</v>
      </c>
      <c r="HY114" t="s">
        <v>322</v>
      </c>
      <c r="HZ114" t="s">
        <v>323</v>
      </c>
      <c r="IA114" t="s">
        <v>303</v>
      </c>
      <c r="IB114" t="s">
        <v>303</v>
      </c>
      <c r="IC114" t="s">
        <v>303</v>
      </c>
      <c r="ID114" t="s">
        <v>314</v>
      </c>
      <c r="IE114" t="s">
        <v>303</v>
      </c>
      <c r="IF114" t="s">
        <v>303</v>
      </c>
      <c r="IG114" t="s">
        <v>303</v>
      </c>
      <c r="IH114" t="s">
        <v>303</v>
      </c>
      <c r="II114" t="s">
        <v>303</v>
      </c>
      <c r="IK114" t="s">
        <v>324</v>
      </c>
      <c r="IL114" t="s">
        <v>303</v>
      </c>
      <c r="IM114" t="s">
        <v>303</v>
      </c>
      <c r="IN114" t="s">
        <v>303</v>
      </c>
      <c r="IO114" t="s">
        <v>303</v>
      </c>
      <c r="IP114" t="s">
        <v>303</v>
      </c>
      <c r="IQ114" t="s">
        <v>303</v>
      </c>
      <c r="IR114" t="s">
        <v>303</v>
      </c>
      <c r="IS114" t="s">
        <v>303</v>
      </c>
      <c r="IT114" t="s">
        <v>303</v>
      </c>
      <c r="IU114" t="s">
        <v>303</v>
      </c>
      <c r="IV114" t="s">
        <v>303</v>
      </c>
      <c r="IW114" t="s">
        <v>303</v>
      </c>
      <c r="IX114" t="s">
        <v>303</v>
      </c>
      <c r="IY114" t="s">
        <v>303</v>
      </c>
      <c r="IZ114" t="s">
        <v>303</v>
      </c>
      <c r="JA114" t="s">
        <v>303</v>
      </c>
      <c r="JB114" t="s">
        <v>303</v>
      </c>
      <c r="JC114" t="s">
        <v>303</v>
      </c>
      <c r="JD114" t="s">
        <v>303</v>
      </c>
      <c r="JE114" t="s">
        <v>303</v>
      </c>
      <c r="JF114" t="s">
        <v>303</v>
      </c>
      <c r="JG114" t="s">
        <v>303</v>
      </c>
      <c r="JH114" t="s">
        <v>303</v>
      </c>
      <c r="JK114" t="s">
        <v>303</v>
      </c>
      <c r="JL114" t="s">
        <v>303</v>
      </c>
      <c r="JM114" t="s">
        <v>303</v>
      </c>
      <c r="JN114" t="s">
        <v>303</v>
      </c>
      <c r="JO114" t="s">
        <v>303</v>
      </c>
      <c r="JP114" t="s">
        <v>303</v>
      </c>
      <c r="JQ114" t="s">
        <v>303</v>
      </c>
      <c r="JR114" t="s">
        <v>303</v>
      </c>
      <c r="JS114" t="s">
        <v>303</v>
      </c>
      <c r="JT114" t="s">
        <v>303</v>
      </c>
      <c r="JU114" t="s">
        <v>303</v>
      </c>
      <c r="JV114" t="s">
        <v>303</v>
      </c>
      <c r="JW114" t="s">
        <v>303</v>
      </c>
      <c r="JX114" t="s">
        <v>303</v>
      </c>
      <c r="JY114" t="s">
        <v>303</v>
      </c>
      <c r="JZ114" t="s">
        <v>303</v>
      </c>
      <c r="KA114" t="s">
        <v>303</v>
      </c>
      <c r="KB114" t="s">
        <v>303</v>
      </c>
      <c r="KC114" t="s">
        <v>303</v>
      </c>
      <c r="KD114" t="s">
        <v>303</v>
      </c>
      <c r="KE114" t="s">
        <v>303</v>
      </c>
      <c r="KF114" t="s">
        <v>303</v>
      </c>
      <c r="KG114" t="s">
        <v>303</v>
      </c>
      <c r="KJ114" t="s">
        <v>303</v>
      </c>
      <c r="KK114" t="s">
        <v>303</v>
      </c>
      <c r="KL114" t="s">
        <v>303</v>
      </c>
      <c r="KM114" t="s">
        <v>303</v>
      </c>
      <c r="KN114" t="s">
        <v>303</v>
      </c>
      <c r="KO114" t="s">
        <v>303</v>
      </c>
      <c r="KP114" t="s">
        <v>303</v>
      </c>
      <c r="KQ114" t="s">
        <v>303</v>
      </c>
      <c r="KR114" t="s">
        <v>303</v>
      </c>
      <c r="KS114" t="s">
        <v>303</v>
      </c>
      <c r="KT114" t="s">
        <v>303</v>
      </c>
      <c r="KU114" t="s">
        <v>303</v>
      </c>
      <c r="KV114" t="s">
        <v>303</v>
      </c>
      <c r="KW114" t="s">
        <v>303</v>
      </c>
      <c r="KX114" t="s">
        <v>307</v>
      </c>
      <c r="LB114" t="s">
        <v>307</v>
      </c>
      <c r="LI114" t="s">
        <v>303</v>
      </c>
      <c r="LJ114" t="s">
        <v>303</v>
      </c>
      <c r="LK114" t="s">
        <v>303</v>
      </c>
      <c r="LL114" t="s">
        <v>303</v>
      </c>
      <c r="LM114" t="s">
        <v>303</v>
      </c>
      <c r="LN114" t="s">
        <v>303</v>
      </c>
      <c r="LO114" t="s">
        <v>303</v>
      </c>
      <c r="LP114" t="s">
        <v>303</v>
      </c>
      <c r="LQ114" t="s">
        <v>303</v>
      </c>
      <c r="LT114" t="s">
        <v>303</v>
      </c>
      <c r="LU114" t="s">
        <v>303</v>
      </c>
      <c r="LV114" t="s">
        <v>303</v>
      </c>
      <c r="LW114" t="s">
        <v>303</v>
      </c>
      <c r="LX114" t="s">
        <v>303</v>
      </c>
      <c r="LY114" t="s">
        <v>303</v>
      </c>
      <c r="LZ114" t="s">
        <v>303</v>
      </c>
      <c r="MA114" t="s">
        <v>303</v>
      </c>
      <c r="MB114" t="s">
        <v>303</v>
      </c>
      <c r="ME114" t="s">
        <v>306</v>
      </c>
      <c r="MF114" t="s">
        <v>314</v>
      </c>
      <c r="MG114" t="s">
        <v>303</v>
      </c>
      <c r="MH114" t="s">
        <v>303</v>
      </c>
      <c r="MI114" t="s">
        <v>303</v>
      </c>
      <c r="MJ114" t="s">
        <v>303</v>
      </c>
      <c r="MK114" t="s">
        <v>303</v>
      </c>
      <c r="ML114" t="s">
        <v>303</v>
      </c>
      <c r="MM114" t="s">
        <v>303</v>
      </c>
      <c r="MO114" t="s">
        <v>303</v>
      </c>
      <c r="MP114" t="s">
        <v>314</v>
      </c>
      <c r="MQ114" t="s">
        <v>303</v>
      </c>
      <c r="MR114" t="s">
        <v>303</v>
      </c>
      <c r="MS114" t="s">
        <v>303</v>
      </c>
      <c r="MU114" t="s">
        <v>307</v>
      </c>
      <c r="MV114" t="s">
        <v>303</v>
      </c>
      <c r="MW114" t="s">
        <v>303</v>
      </c>
      <c r="MX114" t="s">
        <v>303</v>
      </c>
      <c r="MY114" t="s">
        <v>303</v>
      </c>
      <c r="MZ114" t="s">
        <v>303</v>
      </c>
      <c r="NA114" t="s">
        <v>303</v>
      </c>
      <c r="NB114" t="s">
        <v>303</v>
      </c>
      <c r="NC114" t="s">
        <v>303</v>
      </c>
      <c r="NE114" t="s">
        <v>303</v>
      </c>
      <c r="NF114" t="s">
        <v>303</v>
      </c>
      <c r="NG114" t="s">
        <v>303</v>
      </c>
      <c r="NH114" t="s">
        <v>303</v>
      </c>
      <c r="NJ114" t="s">
        <v>325</v>
      </c>
    </row>
    <row r="115" spans="1:374" x14ac:dyDescent="0.25">
      <c r="A115">
        <v>3222</v>
      </c>
      <c r="B115" s="1">
        <v>35738</v>
      </c>
      <c r="C115" s="1">
        <v>39995</v>
      </c>
      <c r="D115">
        <v>140</v>
      </c>
      <c r="E115">
        <v>11.67</v>
      </c>
      <c r="F115" t="s">
        <v>297</v>
      </c>
      <c r="G115" t="s">
        <v>298</v>
      </c>
      <c r="H115" t="s">
        <v>299</v>
      </c>
      <c r="I115" t="s">
        <v>300</v>
      </c>
      <c r="J115" t="s">
        <v>301</v>
      </c>
      <c r="K115" t="s">
        <v>302</v>
      </c>
      <c r="M115" t="s">
        <v>303</v>
      </c>
      <c r="N115" t="s">
        <v>303</v>
      </c>
      <c r="O115" t="s">
        <v>303</v>
      </c>
      <c r="P115" t="s">
        <v>303</v>
      </c>
      <c r="Q115" t="s">
        <v>303</v>
      </c>
      <c r="R115" t="s">
        <v>303</v>
      </c>
      <c r="T115" t="s">
        <v>304</v>
      </c>
      <c r="U115" t="s">
        <v>305</v>
      </c>
      <c r="W115" t="s">
        <v>306</v>
      </c>
      <c r="X115" t="s">
        <v>307</v>
      </c>
      <c r="AA115" t="s">
        <v>308</v>
      </c>
      <c r="AC115" t="s">
        <v>309</v>
      </c>
      <c r="AE115" t="s">
        <v>328</v>
      </c>
      <c r="AF115" t="s">
        <v>310</v>
      </c>
      <c r="AH115" t="s">
        <v>307</v>
      </c>
      <c r="AR115">
        <v>90</v>
      </c>
      <c r="AS115">
        <v>570</v>
      </c>
      <c r="AT115" t="s">
        <v>307</v>
      </c>
      <c r="AV115" t="s">
        <v>311</v>
      </c>
      <c r="AX115">
        <v>51</v>
      </c>
      <c r="AY115" t="s">
        <v>306</v>
      </c>
      <c r="AZ115" t="s">
        <v>313</v>
      </c>
      <c r="BA115" t="s">
        <v>303</v>
      </c>
      <c r="BB115" t="s">
        <v>303</v>
      </c>
      <c r="BC115" t="s">
        <v>303</v>
      </c>
      <c r="BD115" t="s">
        <v>303</v>
      </c>
      <c r="BE115" t="s">
        <v>303</v>
      </c>
      <c r="BF115" t="s">
        <v>303</v>
      </c>
      <c r="BG115" t="s">
        <v>303</v>
      </c>
      <c r="BH115" t="s">
        <v>303</v>
      </c>
      <c r="BI115" t="s">
        <v>303</v>
      </c>
      <c r="BJ115" t="s">
        <v>303</v>
      </c>
      <c r="BK115" t="s">
        <v>303</v>
      </c>
      <c r="BL115" t="s">
        <v>303</v>
      </c>
      <c r="BM115" t="s">
        <v>303</v>
      </c>
      <c r="BN115" t="s">
        <v>314</v>
      </c>
      <c r="BO115" t="s">
        <v>303</v>
      </c>
      <c r="BP115" t="s">
        <v>303</v>
      </c>
      <c r="BQ115" t="s">
        <v>303</v>
      </c>
      <c r="BR115" t="s">
        <v>303</v>
      </c>
      <c r="BS115" t="s">
        <v>303</v>
      </c>
      <c r="BT115" t="s">
        <v>303</v>
      </c>
      <c r="BU115" t="s">
        <v>303</v>
      </c>
      <c r="BV115" t="s">
        <v>303</v>
      </c>
      <c r="BW115" t="s">
        <v>314</v>
      </c>
      <c r="BX115" t="s">
        <v>303</v>
      </c>
      <c r="BY115" t="s">
        <v>303</v>
      </c>
      <c r="BZ115" t="s">
        <v>303</v>
      </c>
      <c r="CA115" t="s">
        <v>303</v>
      </c>
      <c r="CB115" t="s">
        <v>303</v>
      </c>
      <c r="CD115" t="s">
        <v>307</v>
      </c>
      <c r="CE115" t="s">
        <v>306</v>
      </c>
      <c r="CF115" t="s">
        <v>307</v>
      </c>
      <c r="CG115" t="s">
        <v>307</v>
      </c>
      <c r="CH115" t="s">
        <v>307</v>
      </c>
      <c r="CI115" t="s">
        <v>307</v>
      </c>
      <c r="CJ115" t="s">
        <v>307</v>
      </c>
      <c r="CK115" t="s">
        <v>307</v>
      </c>
      <c r="CL115" t="s">
        <v>307</v>
      </c>
      <c r="CM115" t="s">
        <v>307</v>
      </c>
      <c r="CN115" t="s">
        <v>307</v>
      </c>
      <c r="CO115" t="s">
        <v>307</v>
      </c>
      <c r="CP115" t="s">
        <v>307</v>
      </c>
      <c r="CQ115" t="s">
        <v>307</v>
      </c>
      <c r="CR115" t="s">
        <v>307</v>
      </c>
      <c r="CS115" t="s">
        <v>306</v>
      </c>
      <c r="CT115" t="s">
        <v>303</v>
      </c>
      <c r="CU115" t="s">
        <v>303</v>
      </c>
      <c r="CV115" t="s">
        <v>303</v>
      </c>
      <c r="CW115" t="s">
        <v>303</v>
      </c>
      <c r="CZ115" t="s">
        <v>457</v>
      </c>
      <c r="DA115" t="s">
        <v>303</v>
      </c>
      <c r="DB115" t="s">
        <v>303</v>
      </c>
      <c r="DC115" t="s">
        <v>314</v>
      </c>
      <c r="DD115" t="s">
        <v>303</v>
      </c>
      <c r="DE115" t="s">
        <v>314</v>
      </c>
      <c r="DF115" t="s">
        <v>303</v>
      </c>
      <c r="DG115" t="s">
        <v>306</v>
      </c>
      <c r="DH115" t="s">
        <v>307</v>
      </c>
      <c r="DK115" t="s">
        <v>316</v>
      </c>
      <c r="DL115" t="s">
        <v>317</v>
      </c>
      <c r="DM115" t="s">
        <v>318</v>
      </c>
      <c r="DO115" t="s">
        <v>303</v>
      </c>
      <c r="DP115" t="s">
        <v>303</v>
      </c>
      <c r="DQ115" t="s">
        <v>303</v>
      </c>
      <c r="DR115" t="s">
        <v>303</v>
      </c>
      <c r="DS115" t="s">
        <v>314</v>
      </c>
      <c r="DT115" t="s">
        <v>303</v>
      </c>
      <c r="DU115" t="s">
        <v>303</v>
      </c>
      <c r="DV115" t="s">
        <v>303</v>
      </c>
      <c r="DW115" t="s">
        <v>303</v>
      </c>
      <c r="DX115" t="s">
        <v>303</v>
      </c>
      <c r="DY115" t="s">
        <v>303</v>
      </c>
      <c r="DZ115" t="s">
        <v>303</v>
      </c>
      <c r="EA115" t="s">
        <v>303</v>
      </c>
      <c r="EB115" t="s">
        <v>303</v>
      </c>
      <c r="ED115" t="s">
        <v>307</v>
      </c>
      <c r="EE115" t="s">
        <v>307</v>
      </c>
      <c r="EG115" t="s">
        <v>359</v>
      </c>
      <c r="EJ115" t="s">
        <v>306</v>
      </c>
      <c r="EK115" t="s">
        <v>361</v>
      </c>
      <c r="EL115" t="s">
        <v>342</v>
      </c>
      <c r="EM115" t="s">
        <v>307</v>
      </c>
      <c r="EN115" t="s">
        <v>314</v>
      </c>
      <c r="FV115" t="s">
        <v>303</v>
      </c>
      <c r="FW115" t="s">
        <v>303</v>
      </c>
      <c r="FX115" t="s">
        <v>303</v>
      </c>
      <c r="FY115" t="s">
        <v>303</v>
      </c>
      <c r="GI115" t="s">
        <v>307</v>
      </c>
      <c r="GJ115" t="s">
        <v>307</v>
      </c>
      <c r="GQ115" t="s">
        <v>303</v>
      </c>
      <c r="GR115" t="s">
        <v>303</v>
      </c>
      <c r="GS115" t="s">
        <v>303</v>
      </c>
      <c r="GT115" t="s">
        <v>303</v>
      </c>
      <c r="GU115" t="s">
        <v>303</v>
      </c>
      <c r="GV115" t="s">
        <v>303</v>
      </c>
      <c r="GW115" t="s">
        <v>303</v>
      </c>
      <c r="GX115" t="s">
        <v>303</v>
      </c>
      <c r="GY115" t="s">
        <v>303</v>
      </c>
      <c r="HB115" t="s">
        <v>303</v>
      </c>
      <c r="HC115" t="s">
        <v>303</v>
      </c>
      <c r="HD115" t="s">
        <v>303</v>
      </c>
      <c r="HE115" t="s">
        <v>303</v>
      </c>
      <c r="HF115" t="s">
        <v>303</v>
      </c>
      <c r="HG115" t="s">
        <v>303</v>
      </c>
      <c r="HH115" t="s">
        <v>303</v>
      </c>
      <c r="HI115" t="s">
        <v>303</v>
      </c>
      <c r="HJ115" t="s">
        <v>303</v>
      </c>
      <c r="HM115" t="s">
        <v>303</v>
      </c>
      <c r="HN115" t="s">
        <v>303</v>
      </c>
      <c r="HO115" t="s">
        <v>303</v>
      </c>
      <c r="HP115" t="s">
        <v>303</v>
      </c>
      <c r="HQ115" t="s">
        <v>303</v>
      </c>
      <c r="HR115" t="s">
        <v>303</v>
      </c>
      <c r="HS115" t="s">
        <v>303</v>
      </c>
      <c r="HT115" t="s">
        <v>303</v>
      </c>
      <c r="HU115" t="s">
        <v>303</v>
      </c>
      <c r="HX115" t="s">
        <v>306</v>
      </c>
      <c r="HY115" t="s">
        <v>322</v>
      </c>
      <c r="HZ115" t="s">
        <v>335</v>
      </c>
      <c r="IA115" t="s">
        <v>303</v>
      </c>
      <c r="IB115" t="s">
        <v>303</v>
      </c>
      <c r="IC115" t="s">
        <v>303</v>
      </c>
      <c r="ID115" t="s">
        <v>303</v>
      </c>
      <c r="IE115" t="s">
        <v>303</v>
      </c>
      <c r="IF115" t="s">
        <v>303</v>
      </c>
      <c r="IG115" t="s">
        <v>303</v>
      </c>
      <c r="IH115" t="s">
        <v>303</v>
      </c>
      <c r="II115" t="s">
        <v>303</v>
      </c>
      <c r="IL115" t="s">
        <v>303</v>
      </c>
      <c r="IM115" t="s">
        <v>303</v>
      </c>
      <c r="IN115" t="s">
        <v>303</v>
      </c>
      <c r="IO115" t="s">
        <v>303</v>
      </c>
      <c r="IP115" t="s">
        <v>303</v>
      </c>
      <c r="IQ115" t="s">
        <v>303</v>
      </c>
      <c r="IR115" t="s">
        <v>303</v>
      </c>
      <c r="IS115" t="s">
        <v>303</v>
      </c>
      <c r="IT115" t="s">
        <v>303</v>
      </c>
      <c r="IU115" t="s">
        <v>303</v>
      </c>
      <c r="IV115" t="s">
        <v>303</v>
      </c>
      <c r="IW115" t="s">
        <v>303</v>
      </c>
      <c r="IX115" t="s">
        <v>303</v>
      </c>
      <c r="IY115" t="s">
        <v>303</v>
      </c>
      <c r="IZ115" t="s">
        <v>303</v>
      </c>
      <c r="JA115" t="s">
        <v>303</v>
      </c>
      <c r="JB115" t="s">
        <v>303</v>
      </c>
      <c r="JC115" t="s">
        <v>303</v>
      </c>
      <c r="JD115" t="s">
        <v>303</v>
      </c>
      <c r="JE115" t="s">
        <v>303</v>
      </c>
      <c r="JF115" t="s">
        <v>303</v>
      </c>
      <c r="JG115" t="s">
        <v>303</v>
      </c>
      <c r="JH115" t="s">
        <v>303</v>
      </c>
      <c r="JK115" t="s">
        <v>303</v>
      </c>
      <c r="JL115" t="s">
        <v>303</v>
      </c>
      <c r="JM115" t="s">
        <v>303</v>
      </c>
      <c r="JN115" t="s">
        <v>303</v>
      </c>
      <c r="JO115" t="s">
        <v>303</v>
      </c>
      <c r="JP115" t="s">
        <v>303</v>
      </c>
      <c r="JQ115" t="s">
        <v>303</v>
      </c>
      <c r="JR115" t="s">
        <v>303</v>
      </c>
      <c r="JS115" t="s">
        <v>303</v>
      </c>
      <c r="JT115" t="s">
        <v>303</v>
      </c>
      <c r="JU115" t="s">
        <v>303</v>
      </c>
      <c r="JV115" t="s">
        <v>303</v>
      </c>
      <c r="JW115" t="s">
        <v>303</v>
      </c>
      <c r="JX115" t="s">
        <v>303</v>
      </c>
      <c r="JY115" t="s">
        <v>303</v>
      </c>
      <c r="JZ115" t="s">
        <v>303</v>
      </c>
      <c r="KA115" t="s">
        <v>303</v>
      </c>
      <c r="KB115" t="s">
        <v>303</v>
      </c>
      <c r="KC115" t="s">
        <v>303</v>
      </c>
      <c r="KD115" t="s">
        <v>303</v>
      </c>
      <c r="KE115" t="s">
        <v>303</v>
      </c>
      <c r="KF115" t="s">
        <v>303</v>
      </c>
      <c r="KG115" t="s">
        <v>303</v>
      </c>
      <c r="KJ115" t="s">
        <v>303</v>
      </c>
      <c r="KK115" t="s">
        <v>303</v>
      </c>
      <c r="KL115" t="s">
        <v>303</v>
      </c>
      <c r="KM115" t="s">
        <v>303</v>
      </c>
      <c r="KN115" t="s">
        <v>303</v>
      </c>
      <c r="KO115" t="s">
        <v>303</v>
      </c>
      <c r="KP115" t="s">
        <v>303</v>
      </c>
      <c r="KQ115" t="s">
        <v>303</v>
      </c>
      <c r="KR115" t="s">
        <v>303</v>
      </c>
      <c r="KS115" t="s">
        <v>303</v>
      </c>
      <c r="KT115" t="s">
        <v>303</v>
      </c>
      <c r="KU115" t="s">
        <v>303</v>
      </c>
      <c r="KV115" t="s">
        <v>303</v>
      </c>
      <c r="KW115" t="s">
        <v>303</v>
      </c>
      <c r="KX115" t="s">
        <v>307</v>
      </c>
      <c r="LB115" t="s">
        <v>307</v>
      </c>
      <c r="LI115" t="s">
        <v>303</v>
      </c>
      <c r="LJ115" t="s">
        <v>303</v>
      </c>
      <c r="LK115" t="s">
        <v>303</v>
      </c>
      <c r="LL115" t="s">
        <v>303</v>
      </c>
      <c r="LM115" t="s">
        <v>303</v>
      </c>
      <c r="LN115" t="s">
        <v>303</v>
      </c>
      <c r="LO115" t="s">
        <v>303</v>
      </c>
      <c r="LP115" t="s">
        <v>303</v>
      </c>
      <c r="LQ115" t="s">
        <v>303</v>
      </c>
      <c r="LT115" t="s">
        <v>303</v>
      </c>
      <c r="LU115" t="s">
        <v>303</v>
      </c>
      <c r="LV115" t="s">
        <v>303</v>
      </c>
      <c r="LW115" t="s">
        <v>303</v>
      </c>
      <c r="LX115" t="s">
        <v>303</v>
      </c>
      <c r="LY115" t="s">
        <v>303</v>
      </c>
      <c r="LZ115" t="s">
        <v>303</v>
      </c>
      <c r="MA115" t="s">
        <v>303</v>
      </c>
      <c r="MB115" t="s">
        <v>303</v>
      </c>
      <c r="ME115" t="s">
        <v>306</v>
      </c>
      <c r="MF115" t="s">
        <v>314</v>
      </c>
      <c r="MG115" t="s">
        <v>303</v>
      </c>
      <c r="MH115" t="s">
        <v>303</v>
      </c>
      <c r="MI115" t="s">
        <v>303</v>
      </c>
      <c r="MJ115" t="s">
        <v>303</v>
      </c>
      <c r="MK115" t="s">
        <v>303</v>
      </c>
      <c r="ML115" t="s">
        <v>303</v>
      </c>
      <c r="MM115" t="s">
        <v>303</v>
      </c>
      <c r="MO115" t="s">
        <v>303</v>
      </c>
      <c r="MP115" t="s">
        <v>314</v>
      </c>
      <c r="MQ115" t="s">
        <v>303</v>
      </c>
      <c r="MR115" t="s">
        <v>303</v>
      </c>
      <c r="MS115" t="s">
        <v>303</v>
      </c>
      <c r="MU115" t="s">
        <v>307</v>
      </c>
      <c r="MV115" t="s">
        <v>303</v>
      </c>
      <c r="MW115" t="s">
        <v>303</v>
      </c>
      <c r="MX115" t="s">
        <v>303</v>
      </c>
      <c r="MY115" t="s">
        <v>303</v>
      </c>
      <c r="MZ115" t="s">
        <v>303</v>
      </c>
      <c r="NA115" t="s">
        <v>303</v>
      </c>
      <c r="NB115" t="s">
        <v>303</v>
      </c>
      <c r="NC115" t="s">
        <v>303</v>
      </c>
      <c r="NE115" t="s">
        <v>303</v>
      </c>
      <c r="NF115" t="s">
        <v>303</v>
      </c>
      <c r="NG115" t="s">
        <v>303</v>
      </c>
      <c r="NH115" t="s">
        <v>303</v>
      </c>
      <c r="NJ115" t="s">
        <v>325</v>
      </c>
    </row>
    <row r="116" spans="1:374" x14ac:dyDescent="0.25">
      <c r="A116">
        <v>3226</v>
      </c>
      <c r="B116" s="1">
        <v>35928</v>
      </c>
      <c r="C116" s="1">
        <v>40109</v>
      </c>
      <c r="D116">
        <v>137</v>
      </c>
      <c r="E116">
        <v>11.42</v>
      </c>
      <c r="F116" t="s">
        <v>297</v>
      </c>
      <c r="G116" t="s">
        <v>298</v>
      </c>
      <c r="H116" t="s">
        <v>299</v>
      </c>
      <c r="I116" t="s">
        <v>300</v>
      </c>
      <c r="J116" t="s">
        <v>301</v>
      </c>
      <c r="K116" t="s">
        <v>302</v>
      </c>
      <c r="M116" t="s">
        <v>303</v>
      </c>
      <c r="N116" t="s">
        <v>303</v>
      </c>
      <c r="O116" t="s">
        <v>303</v>
      </c>
      <c r="P116" t="s">
        <v>303</v>
      </c>
      <c r="Q116" t="s">
        <v>303</v>
      </c>
      <c r="R116" t="s">
        <v>303</v>
      </c>
      <c r="T116" t="s">
        <v>304</v>
      </c>
      <c r="U116" t="s">
        <v>305</v>
      </c>
      <c r="W116" t="s">
        <v>306</v>
      </c>
      <c r="X116" t="s">
        <v>307</v>
      </c>
      <c r="AA116" t="s">
        <v>308</v>
      </c>
      <c r="AC116" t="s">
        <v>28</v>
      </c>
      <c r="AD116">
        <v>7</v>
      </c>
      <c r="AF116" t="s">
        <v>310</v>
      </c>
      <c r="AH116" t="s">
        <v>307</v>
      </c>
      <c r="AR116">
        <v>230</v>
      </c>
      <c r="AS116">
        <v>346</v>
      </c>
      <c r="AT116" t="s">
        <v>307</v>
      </c>
      <c r="AV116" t="s">
        <v>311</v>
      </c>
      <c r="AX116">
        <v>50</v>
      </c>
      <c r="AY116" t="s">
        <v>306</v>
      </c>
      <c r="AZ116" t="s">
        <v>313</v>
      </c>
      <c r="BA116" t="s">
        <v>303</v>
      </c>
      <c r="BB116" t="s">
        <v>303</v>
      </c>
      <c r="BC116" t="s">
        <v>303</v>
      </c>
      <c r="BD116" t="s">
        <v>303</v>
      </c>
      <c r="BE116" t="s">
        <v>303</v>
      </c>
      <c r="BF116" t="s">
        <v>303</v>
      </c>
      <c r="BG116" t="s">
        <v>303</v>
      </c>
      <c r="BH116" t="s">
        <v>303</v>
      </c>
      <c r="BI116" t="s">
        <v>303</v>
      </c>
      <c r="BJ116" t="s">
        <v>303</v>
      </c>
      <c r="BK116" t="s">
        <v>303</v>
      </c>
      <c r="BL116" t="s">
        <v>303</v>
      </c>
      <c r="BM116" t="s">
        <v>303</v>
      </c>
      <c r="BN116" t="s">
        <v>314</v>
      </c>
      <c r="BO116" t="s">
        <v>303</v>
      </c>
      <c r="BP116" t="s">
        <v>303</v>
      </c>
      <c r="BQ116" t="s">
        <v>303</v>
      </c>
      <c r="BR116" t="s">
        <v>303</v>
      </c>
      <c r="BS116" t="s">
        <v>303</v>
      </c>
      <c r="BT116" t="s">
        <v>303</v>
      </c>
      <c r="BU116" t="s">
        <v>303</v>
      </c>
      <c r="BV116" t="s">
        <v>303</v>
      </c>
      <c r="BW116" t="s">
        <v>314</v>
      </c>
      <c r="BX116" t="s">
        <v>303</v>
      </c>
      <c r="BY116" t="s">
        <v>303</v>
      </c>
      <c r="BZ116" t="s">
        <v>303</v>
      </c>
      <c r="CA116" t="s">
        <v>303</v>
      </c>
      <c r="CB116" t="s">
        <v>303</v>
      </c>
      <c r="CD116" t="s">
        <v>307</v>
      </c>
      <c r="CE116" t="s">
        <v>306</v>
      </c>
      <c r="CF116" t="s">
        <v>307</v>
      </c>
      <c r="CG116" t="s">
        <v>307</v>
      </c>
      <c r="CH116" t="s">
        <v>307</v>
      </c>
      <c r="CI116" t="s">
        <v>307</v>
      </c>
      <c r="CJ116" t="s">
        <v>307</v>
      </c>
      <c r="CK116" t="s">
        <v>307</v>
      </c>
      <c r="CL116" t="s">
        <v>307</v>
      </c>
      <c r="CM116" t="s">
        <v>307</v>
      </c>
      <c r="CN116" t="s">
        <v>307</v>
      </c>
      <c r="CO116" t="s">
        <v>306</v>
      </c>
      <c r="CP116" t="s">
        <v>307</v>
      </c>
      <c r="CQ116" t="s">
        <v>307</v>
      </c>
      <c r="CR116" t="s">
        <v>306</v>
      </c>
      <c r="CS116" t="s">
        <v>307</v>
      </c>
      <c r="CT116" t="s">
        <v>303</v>
      </c>
      <c r="CU116" t="s">
        <v>303</v>
      </c>
      <c r="CV116" t="s">
        <v>303</v>
      </c>
      <c r="CW116" t="s">
        <v>303</v>
      </c>
      <c r="DA116" t="s">
        <v>303</v>
      </c>
      <c r="DB116" t="s">
        <v>303</v>
      </c>
      <c r="DC116" t="s">
        <v>303</v>
      </c>
      <c r="DD116" t="s">
        <v>303</v>
      </c>
      <c r="DE116" t="s">
        <v>303</v>
      </c>
      <c r="DF116" t="s">
        <v>314</v>
      </c>
      <c r="DG116" t="s">
        <v>306</v>
      </c>
      <c r="DH116" t="s">
        <v>307</v>
      </c>
      <c r="DK116" t="s">
        <v>316</v>
      </c>
      <c r="DL116" t="s">
        <v>317</v>
      </c>
      <c r="DM116" t="s">
        <v>318</v>
      </c>
      <c r="DO116" t="s">
        <v>303</v>
      </c>
      <c r="DP116" t="s">
        <v>303</v>
      </c>
      <c r="DQ116" t="s">
        <v>303</v>
      </c>
      <c r="DR116" t="s">
        <v>303</v>
      </c>
      <c r="DS116" t="s">
        <v>314</v>
      </c>
      <c r="DT116" t="s">
        <v>303</v>
      </c>
      <c r="DU116" t="s">
        <v>303</v>
      </c>
      <c r="DV116" t="s">
        <v>303</v>
      </c>
      <c r="DW116" t="s">
        <v>314</v>
      </c>
      <c r="DX116" t="s">
        <v>303</v>
      </c>
      <c r="DY116" t="s">
        <v>303</v>
      </c>
      <c r="DZ116" t="s">
        <v>303</v>
      </c>
      <c r="EA116" t="s">
        <v>303</v>
      </c>
      <c r="EB116" t="s">
        <v>303</v>
      </c>
      <c r="ED116" t="s">
        <v>307</v>
      </c>
      <c r="EE116" s="2" t="s">
        <v>307</v>
      </c>
      <c r="EG116" t="s">
        <v>359</v>
      </c>
      <c r="EJ116" t="s">
        <v>307</v>
      </c>
      <c r="EN116" t="s">
        <v>303</v>
      </c>
      <c r="EO116" t="s">
        <v>307</v>
      </c>
      <c r="EP116" t="s">
        <v>307</v>
      </c>
      <c r="EQ116" t="s">
        <v>307</v>
      </c>
      <c r="ER116" t="s">
        <v>307</v>
      </c>
      <c r="ES116" t="s">
        <v>307</v>
      </c>
      <c r="ET116" t="s">
        <v>307</v>
      </c>
      <c r="EU116" t="s">
        <v>307</v>
      </c>
      <c r="EV116" t="s">
        <v>307</v>
      </c>
      <c r="EW116" t="s">
        <v>307</v>
      </c>
      <c r="EX116" t="s">
        <v>306</v>
      </c>
      <c r="FV116" t="s">
        <v>303</v>
      </c>
      <c r="FW116" t="s">
        <v>303</v>
      </c>
      <c r="FX116" t="s">
        <v>303</v>
      </c>
      <c r="FY116" t="s">
        <v>303</v>
      </c>
      <c r="GF116" s="1">
        <v>35972</v>
      </c>
      <c r="GI116" t="s">
        <v>307</v>
      </c>
      <c r="GJ116" t="s">
        <v>307</v>
      </c>
      <c r="GQ116" t="s">
        <v>303</v>
      </c>
      <c r="GR116" t="s">
        <v>303</v>
      </c>
      <c r="GS116" t="s">
        <v>303</v>
      </c>
      <c r="GT116" t="s">
        <v>303</v>
      </c>
      <c r="GU116" t="s">
        <v>303</v>
      </c>
      <c r="GV116" t="s">
        <v>303</v>
      </c>
      <c r="GW116" t="s">
        <v>303</v>
      </c>
      <c r="GX116" t="s">
        <v>303</v>
      </c>
      <c r="GY116" t="s">
        <v>303</v>
      </c>
      <c r="HB116" t="s">
        <v>303</v>
      </c>
      <c r="HC116" t="s">
        <v>303</v>
      </c>
      <c r="HD116" t="s">
        <v>303</v>
      </c>
      <c r="HE116" t="s">
        <v>303</v>
      </c>
      <c r="HF116" t="s">
        <v>303</v>
      </c>
      <c r="HG116" t="s">
        <v>303</v>
      </c>
      <c r="HH116" t="s">
        <v>303</v>
      </c>
      <c r="HI116" t="s">
        <v>303</v>
      </c>
      <c r="HJ116" t="s">
        <v>303</v>
      </c>
      <c r="HM116" t="s">
        <v>303</v>
      </c>
      <c r="HN116" t="s">
        <v>303</v>
      </c>
      <c r="HO116" t="s">
        <v>303</v>
      </c>
      <c r="HP116" t="s">
        <v>303</v>
      </c>
      <c r="HQ116" t="s">
        <v>303</v>
      </c>
      <c r="HR116" t="s">
        <v>303</v>
      </c>
      <c r="HS116" t="s">
        <v>303</v>
      </c>
      <c r="HT116" t="s">
        <v>303</v>
      </c>
      <c r="HU116" t="s">
        <v>303</v>
      </c>
      <c r="HX116" t="s">
        <v>306</v>
      </c>
      <c r="HY116" t="s">
        <v>322</v>
      </c>
      <c r="HZ116" t="s">
        <v>323</v>
      </c>
      <c r="IA116" t="s">
        <v>303</v>
      </c>
      <c r="IB116" t="s">
        <v>303</v>
      </c>
      <c r="IC116" t="s">
        <v>303</v>
      </c>
      <c r="ID116" t="s">
        <v>303</v>
      </c>
      <c r="IE116" t="s">
        <v>303</v>
      </c>
      <c r="IF116" t="s">
        <v>314</v>
      </c>
      <c r="IG116" t="s">
        <v>303</v>
      </c>
      <c r="IH116" t="s">
        <v>303</v>
      </c>
      <c r="II116" t="s">
        <v>303</v>
      </c>
      <c r="IK116" t="s">
        <v>324</v>
      </c>
      <c r="IL116" t="s">
        <v>303</v>
      </c>
      <c r="IM116" t="s">
        <v>303</v>
      </c>
      <c r="IN116" t="s">
        <v>303</v>
      </c>
      <c r="IO116" t="s">
        <v>303</v>
      </c>
      <c r="IP116" t="s">
        <v>303</v>
      </c>
      <c r="IQ116" t="s">
        <v>303</v>
      </c>
      <c r="IR116" t="s">
        <v>303</v>
      </c>
      <c r="IS116" t="s">
        <v>303</v>
      </c>
      <c r="IT116" t="s">
        <v>303</v>
      </c>
      <c r="IU116" t="s">
        <v>303</v>
      </c>
      <c r="IV116" t="s">
        <v>303</v>
      </c>
      <c r="IW116" t="s">
        <v>303</v>
      </c>
      <c r="IX116" t="s">
        <v>303</v>
      </c>
      <c r="IY116" t="s">
        <v>303</v>
      </c>
      <c r="IZ116" t="s">
        <v>303</v>
      </c>
      <c r="JA116" t="s">
        <v>303</v>
      </c>
      <c r="JB116" t="s">
        <v>303</v>
      </c>
      <c r="JC116" t="s">
        <v>303</v>
      </c>
      <c r="JD116" t="s">
        <v>303</v>
      </c>
      <c r="JE116" t="s">
        <v>303</v>
      </c>
      <c r="JF116" t="s">
        <v>303</v>
      </c>
      <c r="JG116" t="s">
        <v>303</v>
      </c>
      <c r="JH116" t="s">
        <v>303</v>
      </c>
      <c r="JK116" t="s">
        <v>303</v>
      </c>
      <c r="JL116" t="s">
        <v>303</v>
      </c>
      <c r="JM116" t="s">
        <v>303</v>
      </c>
      <c r="JN116" t="s">
        <v>303</v>
      </c>
      <c r="JO116" t="s">
        <v>303</v>
      </c>
      <c r="JP116" t="s">
        <v>303</v>
      </c>
      <c r="JQ116" t="s">
        <v>303</v>
      </c>
      <c r="JR116" t="s">
        <v>303</v>
      </c>
      <c r="JS116" t="s">
        <v>303</v>
      </c>
      <c r="JT116" t="s">
        <v>303</v>
      </c>
      <c r="JU116" t="s">
        <v>303</v>
      </c>
      <c r="JV116" t="s">
        <v>303</v>
      </c>
      <c r="JW116" t="s">
        <v>303</v>
      </c>
      <c r="JX116" t="s">
        <v>303</v>
      </c>
      <c r="JY116" t="s">
        <v>303</v>
      </c>
      <c r="JZ116" t="s">
        <v>303</v>
      </c>
      <c r="KA116" t="s">
        <v>303</v>
      </c>
      <c r="KB116" t="s">
        <v>303</v>
      </c>
      <c r="KC116" t="s">
        <v>303</v>
      </c>
      <c r="KD116" t="s">
        <v>303</v>
      </c>
      <c r="KE116" t="s">
        <v>303</v>
      </c>
      <c r="KF116" t="s">
        <v>303</v>
      </c>
      <c r="KG116" t="s">
        <v>303</v>
      </c>
      <c r="KJ116" t="s">
        <v>303</v>
      </c>
      <c r="KK116" t="s">
        <v>303</v>
      </c>
      <c r="KL116" t="s">
        <v>303</v>
      </c>
      <c r="KM116" t="s">
        <v>303</v>
      </c>
      <c r="KN116" t="s">
        <v>303</v>
      </c>
      <c r="KO116" t="s">
        <v>303</v>
      </c>
      <c r="KP116" t="s">
        <v>303</v>
      </c>
      <c r="KQ116" t="s">
        <v>303</v>
      </c>
      <c r="KR116" t="s">
        <v>303</v>
      </c>
      <c r="KS116" t="s">
        <v>303</v>
      </c>
      <c r="KT116" t="s">
        <v>303</v>
      </c>
      <c r="KU116" t="s">
        <v>303</v>
      </c>
      <c r="KV116" t="s">
        <v>303</v>
      </c>
      <c r="KW116" t="s">
        <v>303</v>
      </c>
      <c r="KX116" t="s">
        <v>307</v>
      </c>
      <c r="LB116" t="s">
        <v>307</v>
      </c>
      <c r="LI116" t="s">
        <v>303</v>
      </c>
      <c r="LJ116" t="s">
        <v>303</v>
      </c>
      <c r="LK116" t="s">
        <v>303</v>
      </c>
      <c r="LL116" t="s">
        <v>303</v>
      </c>
      <c r="LM116" t="s">
        <v>303</v>
      </c>
      <c r="LN116" t="s">
        <v>303</v>
      </c>
      <c r="LO116" t="s">
        <v>303</v>
      </c>
      <c r="LP116" t="s">
        <v>303</v>
      </c>
      <c r="LQ116" t="s">
        <v>303</v>
      </c>
      <c r="LT116" t="s">
        <v>303</v>
      </c>
      <c r="LU116" t="s">
        <v>303</v>
      </c>
      <c r="LV116" t="s">
        <v>303</v>
      </c>
      <c r="LW116" t="s">
        <v>303</v>
      </c>
      <c r="LX116" t="s">
        <v>303</v>
      </c>
      <c r="LY116" t="s">
        <v>303</v>
      </c>
      <c r="LZ116" t="s">
        <v>303</v>
      </c>
      <c r="MA116" t="s">
        <v>303</v>
      </c>
      <c r="MB116" t="s">
        <v>303</v>
      </c>
      <c r="ME116" t="s">
        <v>307</v>
      </c>
      <c r="MF116" t="s">
        <v>303</v>
      </c>
      <c r="MG116" t="s">
        <v>303</v>
      </c>
      <c r="MH116" t="s">
        <v>303</v>
      </c>
      <c r="MI116" t="s">
        <v>303</v>
      </c>
      <c r="MJ116" t="s">
        <v>303</v>
      </c>
      <c r="MK116" t="s">
        <v>303</v>
      </c>
      <c r="ML116" t="s">
        <v>303</v>
      </c>
      <c r="MM116" t="s">
        <v>303</v>
      </c>
      <c r="MO116" t="s">
        <v>303</v>
      </c>
      <c r="MP116" t="s">
        <v>303</v>
      </c>
      <c r="MQ116" t="s">
        <v>303</v>
      </c>
      <c r="MR116" t="s">
        <v>303</v>
      </c>
      <c r="MS116" t="s">
        <v>303</v>
      </c>
      <c r="MU116" t="s">
        <v>307</v>
      </c>
      <c r="MV116" t="s">
        <v>303</v>
      </c>
      <c r="MW116" t="s">
        <v>303</v>
      </c>
      <c r="MX116" t="s">
        <v>303</v>
      </c>
      <c r="MY116" t="s">
        <v>303</v>
      </c>
      <c r="MZ116" t="s">
        <v>303</v>
      </c>
      <c r="NA116" t="s">
        <v>303</v>
      </c>
      <c r="NB116" t="s">
        <v>303</v>
      </c>
      <c r="NC116" t="s">
        <v>303</v>
      </c>
      <c r="NE116" t="s">
        <v>303</v>
      </c>
      <c r="NF116" t="s">
        <v>303</v>
      </c>
      <c r="NG116" t="s">
        <v>303</v>
      </c>
      <c r="NH116" t="s">
        <v>303</v>
      </c>
      <c r="NJ116" t="s">
        <v>325</v>
      </c>
    </row>
    <row r="117" spans="1:374" x14ac:dyDescent="0.25">
      <c r="A117">
        <v>3227</v>
      </c>
      <c r="B117" s="1">
        <v>33641</v>
      </c>
      <c r="C117" s="1">
        <v>40523</v>
      </c>
      <c r="D117">
        <v>226</v>
      </c>
      <c r="E117">
        <v>18.829999999999998</v>
      </c>
      <c r="F117" t="s">
        <v>337</v>
      </c>
      <c r="H117" t="s">
        <v>299</v>
      </c>
      <c r="I117" t="s">
        <v>300</v>
      </c>
      <c r="J117" t="s">
        <v>301</v>
      </c>
      <c r="K117" t="s">
        <v>302</v>
      </c>
      <c r="M117" t="s">
        <v>303</v>
      </c>
      <c r="N117" t="s">
        <v>303</v>
      </c>
      <c r="O117" t="s">
        <v>303</v>
      </c>
      <c r="P117" t="s">
        <v>303</v>
      </c>
      <c r="Q117" t="s">
        <v>303</v>
      </c>
      <c r="R117" t="s">
        <v>303</v>
      </c>
      <c r="T117" t="s">
        <v>304</v>
      </c>
      <c r="U117" t="s">
        <v>305</v>
      </c>
      <c r="W117" t="s">
        <v>306</v>
      </c>
      <c r="X117" t="s">
        <v>307</v>
      </c>
      <c r="AA117" t="s">
        <v>308</v>
      </c>
      <c r="AC117" t="s">
        <v>309</v>
      </c>
      <c r="AF117" t="s">
        <v>310</v>
      </c>
      <c r="AH117" t="s">
        <v>307</v>
      </c>
      <c r="AR117">
        <v>240</v>
      </c>
      <c r="AS117">
        <v>290</v>
      </c>
      <c r="AT117" t="s">
        <v>307</v>
      </c>
      <c r="AV117" t="s">
        <v>311</v>
      </c>
      <c r="AX117">
        <v>60</v>
      </c>
      <c r="AY117" t="s">
        <v>306</v>
      </c>
      <c r="AZ117">
        <v>3</v>
      </c>
      <c r="BA117" t="s">
        <v>303</v>
      </c>
      <c r="BB117" t="s">
        <v>303</v>
      </c>
      <c r="BC117" t="s">
        <v>303</v>
      </c>
      <c r="BD117" t="s">
        <v>303</v>
      </c>
      <c r="BE117" t="s">
        <v>303</v>
      </c>
      <c r="BF117" t="s">
        <v>303</v>
      </c>
      <c r="BG117" t="s">
        <v>303</v>
      </c>
      <c r="BH117" t="s">
        <v>303</v>
      </c>
      <c r="BI117" t="s">
        <v>303</v>
      </c>
      <c r="BJ117" t="s">
        <v>303</v>
      </c>
      <c r="BK117" t="s">
        <v>303</v>
      </c>
      <c r="BL117" t="s">
        <v>303</v>
      </c>
      <c r="BM117" t="s">
        <v>303</v>
      </c>
      <c r="BN117" t="s">
        <v>314</v>
      </c>
      <c r="BO117" t="s">
        <v>303</v>
      </c>
      <c r="BP117" t="s">
        <v>303</v>
      </c>
      <c r="BQ117" t="s">
        <v>303</v>
      </c>
      <c r="BR117" t="s">
        <v>303</v>
      </c>
      <c r="BS117" t="s">
        <v>303</v>
      </c>
      <c r="BT117" t="s">
        <v>303</v>
      </c>
      <c r="BU117" t="s">
        <v>303</v>
      </c>
      <c r="BV117" t="s">
        <v>303</v>
      </c>
      <c r="BW117" t="s">
        <v>314</v>
      </c>
      <c r="BX117" t="s">
        <v>303</v>
      </c>
      <c r="BY117" t="s">
        <v>303</v>
      </c>
      <c r="BZ117" t="s">
        <v>303</v>
      </c>
      <c r="CA117" t="s">
        <v>303</v>
      </c>
      <c r="CB117" t="s">
        <v>303</v>
      </c>
      <c r="CD117" t="s">
        <v>307</v>
      </c>
      <c r="CE117" t="s">
        <v>306</v>
      </c>
      <c r="CF117" t="s">
        <v>307</v>
      </c>
      <c r="CG117" t="s">
        <v>307</v>
      </c>
      <c r="CH117" t="s">
        <v>307</v>
      </c>
      <c r="CI117" t="s">
        <v>307</v>
      </c>
      <c r="CJ117" t="s">
        <v>307</v>
      </c>
      <c r="CK117" t="s">
        <v>307</v>
      </c>
      <c r="CL117" t="s">
        <v>307</v>
      </c>
      <c r="CM117" t="s">
        <v>307</v>
      </c>
      <c r="CN117" t="s">
        <v>306</v>
      </c>
      <c r="CO117" t="s">
        <v>307</v>
      </c>
      <c r="CP117" t="s">
        <v>307</v>
      </c>
      <c r="CQ117" t="s">
        <v>307</v>
      </c>
      <c r="CR117" t="s">
        <v>306</v>
      </c>
      <c r="CS117" t="s">
        <v>306</v>
      </c>
      <c r="CT117" t="s">
        <v>303</v>
      </c>
      <c r="CU117" t="s">
        <v>303</v>
      </c>
      <c r="CV117" t="s">
        <v>303</v>
      </c>
      <c r="CW117" t="s">
        <v>303</v>
      </c>
      <c r="CZ117" t="s">
        <v>458</v>
      </c>
      <c r="DA117" t="s">
        <v>303</v>
      </c>
      <c r="DB117" t="s">
        <v>314</v>
      </c>
      <c r="DC117" t="s">
        <v>303</v>
      </c>
      <c r="DD117" t="s">
        <v>303</v>
      </c>
      <c r="DE117" t="s">
        <v>314</v>
      </c>
      <c r="DF117" t="s">
        <v>303</v>
      </c>
      <c r="DG117" t="s">
        <v>306</v>
      </c>
      <c r="DH117" t="s">
        <v>307</v>
      </c>
      <c r="DK117" t="s">
        <v>316</v>
      </c>
      <c r="DL117" t="s">
        <v>317</v>
      </c>
      <c r="DM117" t="s">
        <v>318</v>
      </c>
      <c r="DO117" t="s">
        <v>303</v>
      </c>
      <c r="DP117" t="s">
        <v>303</v>
      </c>
      <c r="DQ117" t="s">
        <v>303</v>
      </c>
      <c r="DR117" t="s">
        <v>303</v>
      </c>
      <c r="DS117" t="s">
        <v>303</v>
      </c>
      <c r="DT117" t="s">
        <v>303</v>
      </c>
      <c r="DU117" t="s">
        <v>314</v>
      </c>
      <c r="DV117" t="s">
        <v>303</v>
      </c>
      <c r="DW117" t="s">
        <v>314</v>
      </c>
      <c r="DX117" t="s">
        <v>303</v>
      </c>
      <c r="DY117" t="s">
        <v>303</v>
      </c>
      <c r="DZ117" t="s">
        <v>303</v>
      </c>
      <c r="EA117" t="s">
        <v>303</v>
      </c>
      <c r="EB117" t="s">
        <v>303</v>
      </c>
      <c r="ED117" t="s">
        <v>307</v>
      </c>
      <c r="EE117" t="s">
        <v>307</v>
      </c>
      <c r="EG117" t="s">
        <v>359</v>
      </c>
      <c r="EJ117" t="s">
        <v>306</v>
      </c>
      <c r="EK117" t="s">
        <v>361</v>
      </c>
      <c r="EL117" t="s">
        <v>342</v>
      </c>
      <c r="EM117" t="s">
        <v>307</v>
      </c>
      <c r="EN117" t="s">
        <v>303</v>
      </c>
      <c r="EO117" t="s">
        <v>307</v>
      </c>
      <c r="EP117" t="s">
        <v>307</v>
      </c>
      <c r="EQ117" t="s">
        <v>307</v>
      </c>
      <c r="ER117" t="s">
        <v>307</v>
      </c>
      <c r="ES117" t="s">
        <v>307</v>
      </c>
      <c r="ET117" t="s">
        <v>307</v>
      </c>
      <c r="EU117" t="s">
        <v>307</v>
      </c>
      <c r="EV117" t="s">
        <v>307</v>
      </c>
      <c r="EW117" t="s">
        <v>307</v>
      </c>
      <c r="EX117" t="s">
        <v>306</v>
      </c>
      <c r="FV117" t="s">
        <v>303</v>
      </c>
      <c r="FW117" t="s">
        <v>303</v>
      </c>
      <c r="FX117" t="s">
        <v>303</v>
      </c>
      <c r="FY117" t="s">
        <v>303</v>
      </c>
      <c r="GF117" s="1">
        <v>34334</v>
      </c>
      <c r="GI117" t="s">
        <v>307</v>
      </c>
      <c r="GJ117" t="s">
        <v>307</v>
      </c>
      <c r="GQ117" t="s">
        <v>303</v>
      </c>
      <c r="GR117" t="s">
        <v>303</v>
      </c>
      <c r="GS117" t="s">
        <v>303</v>
      </c>
      <c r="GT117" t="s">
        <v>303</v>
      </c>
      <c r="GU117" t="s">
        <v>303</v>
      </c>
      <c r="GV117" t="s">
        <v>303</v>
      </c>
      <c r="GW117" t="s">
        <v>303</v>
      </c>
      <c r="GX117" t="s">
        <v>303</v>
      </c>
      <c r="GY117" t="s">
        <v>303</v>
      </c>
      <c r="HB117" t="s">
        <v>303</v>
      </c>
      <c r="HC117" t="s">
        <v>303</v>
      </c>
      <c r="HD117" t="s">
        <v>303</v>
      </c>
      <c r="HE117" t="s">
        <v>303</v>
      </c>
      <c r="HF117" t="s">
        <v>303</v>
      </c>
      <c r="HG117" t="s">
        <v>303</v>
      </c>
      <c r="HH117" t="s">
        <v>303</v>
      </c>
      <c r="HI117" t="s">
        <v>303</v>
      </c>
      <c r="HJ117" t="s">
        <v>303</v>
      </c>
      <c r="HM117" t="s">
        <v>303</v>
      </c>
      <c r="HN117" t="s">
        <v>303</v>
      </c>
      <c r="HO117" t="s">
        <v>303</v>
      </c>
      <c r="HP117" t="s">
        <v>303</v>
      </c>
      <c r="HQ117" t="s">
        <v>303</v>
      </c>
      <c r="HR117" t="s">
        <v>303</v>
      </c>
      <c r="HS117" t="s">
        <v>303</v>
      </c>
      <c r="HT117" t="s">
        <v>303</v>
      </c>
      <c r="HU117" t="s">
        <v>303</v>
      </c>
      <c r="HX117" t="s">
        <v>306</v>
      </c>
      <c r="HY117" t="s">
        <v>322</v>
      </c>
      <c r="HZ117" t="s">
        <v>335</v>
      </c>
      <c r="IA117" t="s">
        <v>303</v>
      </c>
      <c r="IB117" t="s">
        <v>303</v>
      </c>
      <c r="IC117" t="s">
        <v>303</v>
      </c>
      <c r="ID117" t="s">
        <v>303</v>
      </c>
      <c r="IE117" t="s">
        <v>303</v>
      </c>
      <c r="IF117" t="s">
        <v>303</v>
      </c>
      <c r="IG117" t="s">
        <v>303</v>
      </c>
      <c r="IH117" t="s">
        <v>303</v>
      </c>
      <c r="II117" t="s">
        <v>303</v>
      </c>
      <c r="IL117" t="s">
        <v>303</v>
      </c>
      <c r="IM117" t="s">
        <v>303</v>
      </c>
      <c r="IN117" t="s">
        <v>303</v>
      </c>
      <c r="IO117" t="s">
        <v>303</v>
      </c>
      <c r="IP117" t="s">
        <v>303</v>
      </c>
      <c r="IQ117" t="s">
        <v>303</v>
      </c>
      <c r="IR117" t="s">
        <v>303</v>
      </c>
      <c r="IS117" t="s">
        <v>303</v>
      </c>
      <c r="IT117" t="s">
        <v>303</v>
      </c>
      <c r="IU117" t="s">
        <v>303</v>
      </c>
      <c r="IV117" t="s">
        <v>303</v>
      </c>
      <c r="IW117" t="s">
        <v>303</v>
      </c>
      <c r="IX117" t="s">
        <v>303</v>
      </c>
      <c r="IY117" t="s">
        <v>303</v>
      </c>
      <c r="IZ117" t="s">
        <v>303</v>
      </c>
      <c r="JA117" t="s">
        <v>303</v>
      </c>
      <c r="JB117" t="s">
        <v>303</v>
      </c>
      <c r="JC117" t="s">
        <v>303</v>
      </c>
      <c r="JD117" t="s">
        <v>303</v>
      </c>
      <c r="JE117" t="s">
        <v>303</v>
      </c>
      <c r="JF117" t="s">
        <v>303</v>
      </c>
      <c r="JG117" t="s">
        <v>303</v>
      </c>
      <c r="JH117" t="s">
        <v>303</v>
      </c>
      <c r="JK117" t="s">
        <v>303</v>
      </c>
      <c r="JL117" t="s">
        <v>303</v>
      </c>
      <c r="JM117" t="s">
        <v>303</v>
      </c>
      <c r="JN117" t="s">
        <v>303</v>
      </c>
      <c r="JO117" t="s">
        <v>303</v>
      </c>
      <c r="JP117" t="s">
        <v>303</v>
      </c>
      <c r="JQ117" t="s">
        <v>303</v>
      </c>
      <c r="JR117" t="s">
        <v>303</v>
      </c>
      <c r="JS117" t="s">
        <v>303</v>
      </c>
      <c r="JT117" t="s">
        <v>303</v>
      </c>
      <c r="JU117" t="s">
        <v>303</v>
      </c>
      <c r="JV117" t="s">
        <v>303</v>
      </c>
      <c r="JW117" t="s">
        <v>303</v>
      </c>
      <c r="JX117" t="s">
        <v>303</v>
      </c>
      <c r="JY117" t="s">
        <v>303</v>
      </c>
      <c r="JZ117" t="s">
        <v>303</v>
      </c>
      <c r="KA117" t="s">
        <v>303</v>
      </c>
      <c r="KB117" t="s">
        <v>303</v>
      </c>
      <c r="KC117" t="s">
        <v>303</v>
      </c>
      <c r="KD117" t="s">
        <v>303</v>
      </c>
      <c r="KE117" t="s">
        <v>303</v>
      </c>
      <c r="KF117" t="s">
        <v>303</v>
      </c>
      <c r="KG117" t="s">
        <v>303</v>
      </c>
      <c r="KJ117" t="s">
        <v>303</v>
      </c>
      <c r="KK117" t="s">
        <v>303</v>
      </c>
      <c r="KL117" t="s">
        <v>303</v>
      </c>
      <c r="KM117" t="s">
        <v>303</v>
      </c>
      <c r="KN117" t="s">
        <v>303</v>
      </c>
      <c r="KO117" t="s">
        <v>303</v>
      </c>
      <c r="KP117" t="s">
        <v>303</v>
      </c>
      <c r="KQ117" t="s">
        <v>303</v>
      </c>
      <c r="KR117" t="s">
        <v>303</v>
      </c>
      <c r="KS117" t="s">
        <v>303</v>
      </c>
      <c r="KT117" t="s">
        <v>303</v>
      </c>
      <c r="KU117" t="s">
        <v>303</v>
      </c>
      <c r="KV117" t="s">
        <v>303</v>
      </c>
      <c r="KW117" t="s">
        <v>303</v>
      </c>
      <c r="KX117" t="s">
        <v>307</v>
      </c>
      <c r="LB117" t="s">
        <v>307</v>
      </c>
      <c r="LI117" t="s">
        <v>303</v>
      </c>
      <c r="LJ117" t="s">
        <v>303</v>
      </c>
      <c r="LK117" t="s">
        <v>303</v>
      </c>
      <c r="LL117" t="s">
        <v>303</v>
      </c>
      <c r="LM117" t="s">
        <v>303</v>
      </c>
      <c r="LN117" t="s">
        <v>303</v>
      </c>
      <c r="LO117" t="s">
        <v>303</v>
      </c>
      <c r="LP117" t="s">
        <v>303</v>
      </c>
      <c r="LQ117" t="s">
        <v>303</v>
      </c>
      <c r="LT117" t="s">
        <v>303</v>
      </c>
      <c r="LU117" t="s">
        <v>303</v>
      </c>
      <c r="LV117" t="s">
        <v>303</v>
      </c>
      <c r="LW117" t="s">
        <v>303</v>
      </c>
      <c r="LX117" t="s">
        <v>303</v>
      </c>
      <c r="LY117" t="s">
        <v>303</v>
      </c>
      <c r="LZ117" t="s">
        <v>303</v>
      </c>
      <c r="MA117" t="s">
        <v>303</v>
      </c>
      <c r="MB117" t="s">
        <v>303</v>
      </c>
      <c r="ME117" t="s">
        <v>306</v>
      </c>
      <c r="MF117" t="s">
        <v>303</v>
      </c>
      <c r="MG117" t="s">
        <v>303</v>
      </c>
      <c r="MH117" t="s">
        <v>303</v>
      </c>
      <c r="MI117" t="s">
        <v>314</v>
      </c>
      <c r="MJ117" t="s">
        <v>303</v>
      </c>
      <c r="MK117" t="s">
        <v>303</v>
      </c>
      <c r="ML117" t="s">
        <v>303</v>
      </c>
      <c r="MM117" t="s">
        <v>303</v>
      </c>
      <c r="MO117" t="s">
        <v>303</v>
      </c>
      <c r="MP117" t="s">
        <v>314</v>
      </c>
      <c r="MQ117" t="s">
        <v>303</v>
      </c>
      <c r="MR117" t="s">
        <v>303</v>
      </c>
      <c r="MS117" t="s">
        <v>303</v>
      </c>
      <c r="MU117" t="s">
        <v>307</v>
      </c>
      <c r="MV117" t="s">
        <v>303</v>
      </c>
      <c r="MW117" t="s">
        <v>303</v>
      </c>
      <c r="MX117" t="s">
        <v>303</v>
      </c>
      <c r="MY117" t="s">
        <v>303</v>
      </c>
      <c r="MZ117" t="s">
        <v>303</v>
      </c>
      <c r="NA117" t="s">
        <v>303</v>
      </c>
      <c r="NB117" t="s">
        <v>303</v>
      </c>
      <c r="NC117" t="s">
        <v>303</v>
      </c>
      <c r="NE117" t="s">
        <v>303</v>
      </c>
      <c r="NF117" t="s">
        <v>303</v>
      </c>
      <c r="NG117" t="s">
        <v>303</v>
      </c>
      <c r="NH117" t="s">
        <v>303</v>
      </c>
      <c r="NJ117" t="s">
        <v>325</v>
      </c>
    </row>
    <row r="118" spans="1:374" x14ac:dyDescent="0.25">
      <c r="A118">
        <v>3231</v>
      </c>
      <c r="B118" s="1">
        <v>37658</v>
      </c>
      <c r="C118" s="1">
        <v>40514</v>
      </c>
      <c r="D118">
        <v>94</v>
      </c>
      <c r="E118">
        <v>7.83</v>
      </c>
      <c r="F118" t="s">
        <v>297</v>
      </c>
      <c r="G118" t="s">
        <v>298</v>
      </c>
      <c r="H118" t="s">
        <v>338</v>
      </c>
      <c r="I118" t="s">
        <v>28</v>
      </c>
      <c r="J118" t="s">
        <v>326</v>
      </c>
      <c r="K118" t="s">
        <v>327</v>
      </c>
      <c r="M118" t="s">
        <v>303</v>
      </c>
      <c r="N118" t="s">
        <v>303</v>
      </c>
      <c r="O118" t="s">
        <v>303</v>
      </c>
      <c r="P118" t="s">
        <v>303</v>
      </c>
      <c r="Q118" t="s">
        <v>303</v>
      </c>
      <c r="R118" t="s">
        <v>303</v>
      </c>
      <c r="T118" t="s">
        <v>304</v>
      </c>
      <c r="U118" t="s">
        <v>305</v>
      </c>
      <c r="W118" t="s">
        <v>306</v>
      </c>
      <c r="X118" t="s">
        <v>307</v>
      </c>
      <c r="AA118" t="s">
        <v>308</v>
      </c>
      <c r="AC118" t="s">
        <v>28</v>
      </c>
      <c r="AD118">
        <v>7</v>
      </c>
      <c r="AF118" t="s">
        <v>310</v>
      </c>
      <c r="AH118" t="s">
        <v>306</v>
      </c>
      <c r="AI118" t="s">
        <v>307</v>
      </c>
      <c r="AJ118" t="s">
        <v>307</v>
      </c>
      <c r="AK118" t="s">
        <v>307</v>
      </c>
      <c r="AL118" t="s">
        <v>307</v>
      </c>
      <c r="AM118" t="s">
        <v>307</v>
      </c>
      <c r="AN118" t="s">
        <v>307</v>
      </c>
      <c r="AO118" t="s">
        <v>307</v>
      </c>
      <c r="AR118">
        <v>9</v>
      </c>
      <c r="AS118">
        <v>210</v>
      </c>
      <c r="AT118" t="s">
        <v>306</v>
      </c>
      <c r="AV118">
        <v>53</v>
      </c>
      <c r="AW118">
        <v>22</v>
      </c>
      <c r="AX118">
        <v>29</v>
      </c>
      <c r="AY118" t="s">
        <v>306</v>
      </c>
      <c r="AZ118" t="s">
        <v>313</v>
      </c>
      <c r="BA118" t="s">
        <v>303</v>
      </c>
      <c r="BB118" t="s">
        <v>303</v>
      </c>
      <c r="BC118" t="s">
        <v>303</v>
      </c>
      <c r="BD118" t="s">
        <v>303</v>
      </c>
      <c r="BE118" t="s">
        <v>303</v>
      </c>
      <c r="BF118" t="s">
        <v>303</v>
      </c>
      <c r="BG118" t="s">
        <v>303</v>
      </c>
      <c r="BH118" t="s">
        <v>303</v>
      </c>
      <c r="BI118" t="s">
        <v>303</v>
      </c>
      <c r="BJ118" t="s">
        <v>303</v>
      </c>
      <c r="BK118" t="s">
        <v>303</v>
      </c>
      <c r="BL118" t="s">
        <v>303</v>
      </c>
      <c r="BM118" t="s">
        <v>303</v>
      </c>
      <c r="BN118" t="s">
        <v>314</v>
      </c>
      <c r="BO118" t="s">
        <v>314</v>
      </c>
      <c r="BP118" t="s">
        <v>303</v>
      </c>
      <c r="BQ118" t="s">
        <v>303</v>
      </c>
      <c r="BR118" t="s">
        <v>303</v>
      </c>
      <c r="BS118" t="s">
        <v>303</v>
      </c>
      <c r="BT118" t="s">
        <v>303</v>
      </c>
      <c r="BU118" t="s">
        <v>303</v>
      </c>
      <c r="BV118" t="s">
        <v>303</v>
      </c>
      <c r="BW118" t="s">
        <v>314</v>
      </c>
      <c r="BX118" t="s">
        <v>303</v>
      </c>
      <c r="BY118" t="s">
        <v>303</v>
      </c>
      <c r="BZ118" t="s">
        <v>303</v>
      </c>
      <c r="CA118" t="s">
        <v>303</v>
      </c>
      <c r="CB118" t="s">
        <v>303</v>
      </c>
      <c r="CD118" t="s">
        <v>307</v>
      </c>
      <c r="CE118" t="s">
        <v>306</v>
      </c>
      <c r="CF118" t="s">
        <v>307</v>
      </c>
      <c r="CG118" t="s">
        <v>307</v>
      </c>
      <c r="CH118" t="s">
        <v>307</v>
      </c>
      <c r="CI118" t="s">
        <v>307</v>
      </c>
      <c r="CJ118" t="s">
        <v>306</v>
      </c>
      <c r="CK118" t="s">
        <v>307</v>
      </c>
      <c r="CL118" t="s">
        <v>307</v>
      </c>
      <c r="CM118" t="s">
        <v>307</v>
      </c>
      <c r="CN118" t="s">
        <v>306</v>
      </c>
      <c r="CO118" t="s">
        <v>307</v>
      </c>
      <c r="CP118" t="s">
        <v>307</v>
      </c>
      <c r="CQ118" t="s">
        <v>307</v>
      </c>
      <c r="CR118" t="s">
        <v>307</v>
      </c>
      <c r="CS118" t="s">
        <v>307</v>
      </c>
      <c r="CT118" t="s">
        <v>303</v>
      </c>
      <c r="CU118" t="s">
        <v>303</v>
      </c>
      <c r="CV118" t="s">
        <v>303</v>
      </c>
      <c r="CW118" t="s">
        <v>303</v>
      </c>
      <c r="DA118" t="s">
        <v>303</v>
      </c>
      <c r="DB118" t="s">
        <v>303</v>
      </c>
      <c r="DC118" t="s">
        <v>303</v>
      </c>
      <c r="DD118" t="s">
        <v>303</v>
      </c>
      <c r="DE118" t="s">
        <v>303</v>
      </c>
      <c r="DF118" t="s">
        <v>314</v>
      </c>
      <c r="DG118" t="s">
        <v>306</v>
      </c>
      <c r="DH118" t="s">
        <v>307</v>
      </c>
      <c r="DK118" t="s">
        <v>316</v>
      </c>
      <c r="DL118" t="s">
        <v>317</v>
      </c>
      <c r="DM118" t="s">
        <v>318</v>
      </c>
      <c r="DO118" t="s">
        <v>314</v>
      </c>
      <c r="DP118" t="s">
        <v>303</v>
      </c>
      <c r="DQ118" t="s">
        <v>303</v>
      </c>
      <c r="DR118" t="s">
        <v>303</v>
      </c>
      <c r="DS118" t="s">
        <v>303</v>
      </c>
      <c r="DT118" t="s">
        <v>303</v>
      </c>
      <c r="DU118" t="s">
        <v>303</v>
      </c>
      <c r="DV118" t="s">
        <v>303</v>
      </c>
      <c r="DW118" t="s">
        <v>303</v>
      </c>
      <c r="DX118" t="s">
        <v>303</v>
      </c>
      <c r="DY118" t="s">
        <v>303</v>
      </c>
      <c r="DZ118" t="s">
        <v>303</v>
      </c>
      <c r="EA118" t="s">
        <v>303</v>
      </c>
      <c r="EB118" t="s">
        <v>303</v>
      </c>
      <c r="ED118" t="s">
        <v>307</v>
      </c>
      <c r="EE118" t="s">
        <v>307</v>
      </c>
      <c r="EG118" t="s">
        <v>307</v>
      </c>
      <c r="EJ118" t="s">
        <v>307</v>
      </c>
      <c r="EN118" t="s">
        <v>314</v>
      </c>
      <c r="FV118" t="s">
        <v>303</v>
      </c>
      <c r="FW118" t="s">
        <v>303</v>
      </c>
      <c r="FX118" t="s">
        <v>303</v>
      </c>
      <c r="FY118" t="s">
        <v>303</v>
      </c>
      <c r="GI118" t="s">
        <v>307</v>
      </c>
      <c r="GJ118" t="s">
        <v>307</v>
      </c>
      <c r="GQ118" t="s">
        <v>303</v>
      </c>
      <c r="GR118" t="s">
        <v>303</v>
      </c>
      <c r="GS118" t="s">
        <v>303</v>
      </c>
      <c r="GT118" t="s">
        <v>303</v>
      </c>
      <c r="GU118" t="s">
        <v>303</v>
      </c>
      <c r="GV118" t="s">
        <v>303</v>
      </c>
      <c r="GW118" t="s">
        <v>303</v>
      </c>
      <c r="GX118" t="s">
        <v>303</v>
      </c>
      <c r="GY118" t="s">
        <v>303</v>
      </c>
      <c r="HB118" t="s">
        <v>303</v>
      </c>
      <c r="HC118" t="s">
        <v>303</v>
      </c>
      <c r="HD118" t="s">
        <v>303</v>
      </c>
      <c r="HE118" t="s">
        <v>303</v>
      </c>
      <c r="HF118" t="s">
        <v>303</v>
      </c>
      <c r="HG118" t="s">
        <v>303</v>
      </c>
      <c r="HH118" t="s">
        <v>303</v>
      </c>
      <c r="HI118" t="s">
        <v>303</v>
      </c>
      <c r="HJ118" t="s">
        <v>303</v>
      </c>
      <c r="HM118" t="s">
        <v>303</v>
      </c>
      <c r="HN118" t="s">
        <v>303</v>
      </c>
      <c r="HO118" t="s">
        <v>303</v>
      </c>
      <c r="HP118" t="s">
        <v>303</v>
      </c>
      <c r="HQ118" t="s">
        <v>303</v>
      </c>
      <c r="HR118" t="s">
        <v>303</v>
      </c>
      <c r="HS118" t="s">
        <v>303</v>
      </c>
      <c r="HT118" t="s">
        <v>303</v>
      </c>
      <c r="HU118" t="s">
        <v>303</v>
      </c>
      <c r="HX118" t="s">
        <v>306</v>
      </c>
      <c r="HY118" t="s">
        <v>322</v>
      </c>
      <c r="HZ118" t="s">
        <v>323</v>
      </c>
      <c r="IA118" t="s">
        <v>303</v>
      </c>
      <c r="IB118" t="s">
        <v>303</v>
      </c>
      <c r="IC118" t="s">
        <v>303</v>
      </c>
      <c r="ID118" t="s">
        <v>303</v>
      </c>
      <c r="IE118" t="s">
        <v>303</v>
      </c>
      <c r="IF118" t="s">
        <v>314</v>
      </c>
      <c r="IG118" t="s">
        <v>303</v>
      </c>
      <c r="IH118" t="s">
        <v>303</v>
      </c>
      <c r="II118" t="s">
        <v>303</v>
      </c>
      <c r="IK118" t="s">
        <v>431</v>
      </c>
      <c r="IL118" t="s">
        <v>303</v>
      </c>
      <c r="IM118" t="s">
        <v>303</v>
      </c>
      <c r="IN118" t="s">
        <v>303</v>
      </c>
      <c r="IO118" t="s">
        <v>303</v>
      </c>
      <c r="IP118" t="s">
        <v>303</v>
      </c>
      <c r="IQ118" t="s">
        <v>303</v>
      </c>
      <c r="IR118" t="s">
        <v>303</v>
      </c>
      <c r="IS118" t="s">
        <v>303</v>
      </c>
      <c r="IT118" t="s">
        <v>303</v>
      </c>
      <c r="IU118" t="s">
        <v>303</v>
      </c>
      <c r="IV118" t="s">
        <v>303</v>
      </c>
      <c r="IW118" t="s">
        <v>303</v>
      </c>
      <c r="IX118" t="s">
        <v>303</v>
      </c>
      <c r="IY118" t="s">
        <v>303</v>
      </c>
      <c r="IZ118" t="s">
        <v>303</v>
      </c>
      <c r="JA118" t="s">
        <v>303</v>
      </c>
      <c r="JB118" t="s">
        <v>303</v>
      </c>
      <c r="JC118" t="s">
        <v>303</v>
      </c>
      <c r="JD118" t="s">
        <v>303</v>
      </c>
      <c r="JE118" t="s">
        <v>303</v>
      </c>
      <c r="JF118" t="s">
        <v>303</v>
      </c>
      <c r="JG118" t="s">
        <v>303</v>
      </c>
      <c r="JH118" t="s">
        <v>303</v>
      </c>
      <c r="JK118" t="s">
        <v>303</v>
      </c>
      <c r="JL118" t="s">
        <v>303</v>
      </c>
      <c r="JM118" t="s">
        <v>303</v>
      </c>
      <c r="JN118" t="s">
        <v>303</v>
      </c>
      <c r="JO118" t="s">
        <v>303</v>
      </c>
      <c r="JP118" t="s">
        <v>303</v>
      </c>
      <c r="JQ118" t="s">
        <v>303</v>
      </c>
      <c r="JR118" t="s">
        <v>303</v>
      </c>
      <c r="JS118" t="s">
        <v>303</v>
      </c>
      <c r="JT118" t="s">
        <v>303</v>
      </c>
      <c r="JU118" t="s">
        <v>303</v>
      </c>
      <c r="JV118" t="s">
        <v>303</v>
      </c>
      <c r="JW118" t="s">
        <v>303</v>
      </c>
      <c r="JX118" t="s">
        <v>303</v>
      </c>
      <c r="JY118" t="s">
        <v>303</v>
      </c>
      <c r="JZ118" t="s">
        <v>303</v>
      </c>
      <c r="KA118" t="s">
        <v>303</v>
      </c>
      <c r="KB118" t="s">
        <v>303</v>
      </c>
      <c r="KC118" t="s">
        <v>303</v>
      </c>
      <c r="KD118" t="s">
        <v>303</v>
      </c>
      <c r="KE118" t="s">
        <v>303</v>
      </c>
      <c r="KF118" t="s">
        <v>303</v>
      </c>
      <c r="KG118" t="s">
        <v>303</v>
      </c>
      <c r="KJ118" t="s">
        <v>303</v>
      </c>
      <c r="KK118" t="s">
        <v>303</v>
      </c>
      <c r="KL118" t="s">
        <v>303</v>
      </c>
      <c r="KM118" t="s">
        <v>303</v>
      </c>
      <c r="KN118" t="s">
        <v>303</v>
      </c>
      <c r="KO118" t="s">
        <v>303</v>
      </c>
      <c r="KP118" t="s">
        <v>303</v>
      </c>
      <c r="KQ118" t="s">
        <v>303</v>
      </c>
      <c r="KR118" t="s">
        <v>303</v>
      </c>
      <c r="KS118" t="s">
        <v>303</v>
      </c>
      <c r="KT118" t="s">
        <v>303</v>
      </c>
      <c r="KU118" t="s">
        <v>303</v>
      </c>
      <c r="KV118" t="s">
        <v>303</v>
      </c>
      <c r="KW118" t="s">
        <v>303</v>
      </c>
      <c r="KX118" t="s">
        <v>307</v>
      </c>
      <c r="LB118" t="s">
        <v>307</v>
      </c>
      <c r="LI118" t="s">
        <v>303</v>
      </c>
      <c r="LJ118" t="s">
        <v>303</v>
      </c>
      <c r="LK118" t="s">
        <v>303</v>
      </c>
      <c r="LL118" t="s">
        <v>303</v>
      </c>
      <c r="LM118" t="s">
        <v>303</v>
      </c>
      <c r="LN118" t="s">
        <v>303</v>
      </c>
      <c r="LO118" t="s">
        <v>303</v>
      </c>
      <c r="LP118" t="s">
        <v>303</v>
      </c>
      <c r="LQ118" t="s">
        <v>303</v>
      </c>
      <c r="LT118" t="s">
        <v>303</v>
      </c>
      <c r="LU118" t="s">
        <v>303</v>
      </c>
      <c r="LV118" t="s">
        <v>303</v>
      </c>
      <c r="LW118" t="s">
        <v>303</v>
      </c>
      <c r="LX118" t="s">
        <v>303</v>
      </c>
      <c r="LY118" t="s">
        <v>303</v>
      </c>
      <c r="LZ118" t="s">
        <v>303</v>
      </c>
      <c r="MA118" t="s">
        <v>303</v>
      </c>
      <c r="MB118" t="s">
        <v>303</v>
      </c>
      <c r="ME118" t="s">
        <v>307</v>
      </c>
      <c r="MF118" t="s">
        <v>303</v>
      </c>
      <c r="MG118" t="s">
        <v>303</v>
      </c>
      <c r="MH118" t="s">
        <v>303</v>
      </c>
      <c r="MI118" t="s">
        <v>303</v>
      </c>
      <c r="MJ118" t="s">
        <v>303</v>
      </c>
      <c r="MK118" t="s">
        <v>303</v>
      </c>
      <c r="ML118" t="s">
        <v>303</v>
      </c>
      <c r="MM118" t="s">
        <v>303</v>
      </c>
      <c r="MO118" t="s">
        <v>303</v>
      </c>
      <c r="MP118" t="s">
        <v>303</v>
      </c>
      <c r="MQ118" t="s">
        <v>303</v>
      </c>
      <c r="MR118" t="s">
        <v>303</v>
      </c>
      <c r="MS118" t="s">
        <v>303</v>
      </c>
      <c r="MU118" t="s">
        <v>307</v>
      </c>
      <c r="MV118" t="s">
        <v>303</v>
      </c>
      <c r="MW118" t="s">
        <v>303</v>
      </c>
      <c r="MX118" t="s">
        <v>303</v>
      </c>
      <c r="MY118" t="s">
        <v>303</v>
      </c>
      <c r="MZ118" t="s">
        <v>303</v>
      </c>
      <c r="NA118" t="s">
        <v>303</v>
      </c>
      <c r="NB118" t="s">
        <v>303</v>
      </c>
      <c r="NC118" t="s">
        <v>303</v>
      </c>
      <c r="NE118" t="s">
        <v>303</v>
      </c>
      <c r="NF118" t="s">
        <v>303</v>
      </c>
      <c r="NG118" t="s">
        <v>303</v>
      </c>
      <c r="NH118" t="s">
        <v>303</v>
      </c>
      <c r="NJ118" t="s">
        <v>325</v>
      </c>
    </row>
    <row r="119" spans="1:374" x14ac:dyDescent="0.25">
      <c r="A119">
        <v>3232</v>
      </c>
      <c r="B119" s="1">
        <v>34236</v>
      </c>
      <c r="C119" s="1">
        <v>40255</v>
      </c>
      <c r="D119">
        <v>198</v>
      </c>
      <c r="E119">
        <v>16.5</v>
      </c>
      <c r="F119" t="s">
        <v>337</v>
      </c>
      <c r="H119" t="s">
        <v>338</v>
      </c>
      <c r="I119" t="s">
        <v>28</v>
      </c>
      <c r="J119" t="s">
        <v>326</v>
      </c>
      <c r="K119" t="s">
        <v>327</v>
      </c>
      <c r="M119" t="s">
        <v>303</v>
      </c>
      <c r="N119" t="s">
        <v>303</v>
      </c>
      <c r="O119" t="s">
        <v>303</v>
      </c>
      <c r="P119" t="s">
        <v>303</v>
      </c>
      <c r="Q119" t="s">
        <v>303</v>
      </c>
      <c r="R119" t="s">
        <v>303</v>
      </c>
      <c r="T119" t="s">
        <v>304</v>
      </c>
      <c r="U119" t="s">
        <v>305</v>
      </c>
      <c r="W119" t="s">
        <v>306</v>
      </c>
      <c r="X119" t="s">
        <v>307</v>
      </c>
      <c r="AA119" t="s">
        <v>308</v>
      </c>
      <c r="AC119" t="s">
        <v>309</v>
      </c>
      <c r="AF119" t="s">
        <v>310</v>
      </c>
      <c r="AH119" t="s">
        <v>306</v>
      </c>
      <c r="AI119" t="s">
        <v>307</v>
      </c>
      <c r="AJ119" t="s">
        <v>307</v>
      </c>
      <c r="AK119" t="s">
        <v>307</v>
      </c>
      <c r="AL119" t="s">
        <v>307</v>
      </c>
      <c r="AM119" t="s">
        <v>307</v>
      </c>
      <c r="AN119" t="s">
        <v>307</v>
      </c>
      <c r="AO119" t="s">
        <v>307</v>
      </c>
      <c r="AR119">
        <v>10</v>
      </c>
      <c r="AS119">
        <v>400</v>
      </c>
      <c r="AT119" t="s">
        <v>306</v>
      </c>
      <c r="AV119" t="s">
        <v>312</v>
      </c>
      <c r="AX119" t="s">
        <v>312</v>
      </c>
      <c r="AY119" t="s">
        <v>307</v>
      </c>
      <c r="AZ119" t="s">
        <v>356</v>
      </c>
      <c r="BA119" t="s">
        <v>303</v>
      </c>
      <c r="BB119" t="s">
        <v>303</v>
      </c>
      <c r="BC119" t="s">
        <v>303</v>
      </c>
      <c r="BD119" t="s">
        <v>303</v>
      </c>
      <c r="BE119" t="s">
        <v>303</v>
      </c>
      <c r="BF119" t="s">
        <v>303</v>
      </c>
      <c r="BG119" t="s">
        <v>303</v>
      </c>
      <c r="BH119" t="s">
        <v>303</v>
      </c>
      <c r="BI119" t="s">
        <v>303</v>
      </c>
      <c r="BJ119" t="s">
        <v>303</v>
      </c>
      <c r="BK119" t="s">
        <v>303</v>
      </c>
      <c r="BL119" t="s">
        <v>303</v>
      </c>
      <c r="BM119" t="s">
        <v>303</v>
      </c>
      <c r="BN119" t="s">
        <v>314</v>
      </c>
      <c r="BO119" t="s">
        <v>314</v>
      </c>
      <c r="BP119" t="s">
        <v>303</v>
      </c>
      <c r="BQ119" t="s">
        <v>303</v>
      </c>
      <c r="BR119" t="s">
        <v>303</v>
      </c>
      <c r="BS119" t="s">
        <v>303</v>
      </c>
      <c r="BT119" t="s">
        <v>314</v>
      </c>
      <c r="BU119" t="s">
        <v>303</v>
      </c>
      <c r="BV119" t="s">
        <v>303</v>
      </c>
      <c r="BW119" t="s">
        <v>303</v>
      </c>
      <c r="BX119" t="s">
        <v>303</v>
      </c>
      <c r="BY119" t="s">
        <v>303</v>
      </c>
      <c r="BZ119" t="s">
        <v>303</v>
      </c>
      <c r="CA119" t="s">
        <v>303</v>
      </c>
      <c r="CB119" t="s">
        <v>303</v>
      </c>
      <c r="CD119" t="s">
        <v>307</v>
      </c>
      <c r="CE119" t="s">
        <v>306</v>
      </c>
      <c r="CF119" t="s">
        <v>307</v>
      </c>
      <c r="CG119" t="s">
        <v>307</v>
      </c>
      <c r="CH119" t="s">
        <v>307</v>
      </c>
      <c r="CI119" t="s">
        <v>307</v>
      </c>
      <c r="CJ119" t="s">
        <v>307</v>
      </c>
      <c r="CK119" t="s">
        <v>307</v>
      </c>
      <c r="CL119" t="s">
        <v>307</v>
      </c>
      <c r="CM119" t="s">
        <v>307</v>
      </c>
      <c r="CN119" t="s">
        <v>306</v>
      </c>
      <c r="CO119" t="s">
        <v>307</v>
      </c>
      <c r="CP119" t="s">
        <v>307</v>
      </c>
      <c r="CQ119" t="s">
        <v>307</v>
      </c>
      <c r="CR119" t="s">
        <v>307</v>
      </c>
      <c r="CS119" t="s">
        <v>307</v>
      </c>
      <c r="CT119" t="s">
        <v>303</v>
      </c>
      <c r="CU119" t="s">
        <v>303</v>
      </c>
      <c r="CV119" t="s">
        <v>303</v>
      </c>
      <c r="CW119" t="s">
        <v>303</v>
      </c>
      <c r="DA119" t="s">
        <v>303</v>
      </c>
      <c r="DB119" t="s">
        <v>303</v>
      </c>
      <c r="DC119" t="s">
        <v>303</v>
      </c>
      <c r="DD119" t="s">
        <v>303</v>
      </c>
      <c r="DE119" t="s">
        <v>303</v>
      </c>
      <c r="DF119" t="s">
        <v>314</v>
      </c>
      <c r="DG119" t="s">
        <v>306</v>
      </c>
      <c r="DH119" t="s">
        <v>307</v>
      </c>
      <c r="DK119" t="s">
        <v>316</v>
      </c>
      <c r="DL119" t="s">
        <v>317</v>
      </c>
      <c r="DM119" t="s">
        <v>318</v>
      </c>
      <c r="DO119" t="s">
        <v>303</v>
      </c>
      <c r="DP119" t="s">
        <v>303</v>
      </c>
      <c r="DQ119" t="s">
        <v>303</v>
      </c>
      <c r="DR119" t="s">
        <v>303</v>
      </c>
      <c r="DS119" t="s">
        <v>303</v>
      </c>
      <c r="DT119" t="s">
        <v>314</v>
      </c>
      <c r="DU119" t="s">
        <v>303</v>
      </c>
      <c r="DV119" t="s">
        <v>303</v>
      </c>
      <c r="DW119" t="s">
        <v>314</v>
      </c>
      <c r="DX119" t="s">
        <v>303</v>
      </c>
      <c r="DY119" t="s">
        <v>303</v>
      </c>
      <c r="DZ119" t="s">
        <v>303</v>
      </c>
      <c r="EA119" t="s">
        <v>303</v>
      </c>
      <c r="EB119" t="s">
        <v>303</v>
      </c>
      <c r="ED119" t="s">
        <v>307</v>
      </c>
      <c r="EE119" t="s">
        <v>307</v>
      </c>
      <c r="EG119" t="s">
        <v>359</v>
      </c>
      <c r="EJ119" t="s">
        <v>307</v>
      </c>
      <c r="EN119" t="s">
        <v>303</v>
      </c>
      <c r="EO119" t="s">
        <v>307</v>
      </c>
      <c r="EP119" t="s">
        <v>307</v>
      </c>
      <c r="EQ119" t="s">
        <v>307</v>
      </c>
      <c r="ER119" t="s">
        <v>307</v>
      </c>
      <c r="ES119" t="s">
        <v>307</v>
      </c>
      <c r="ET119" t="s">
        <v>307</v>
      </c>
      <c r="EU119" t="s">
        <v>307</v>
      </c>
      <c r="EV119" t="s">
        <v>307</v>
      </c>
      <c r="EW119" t="s">
        <v>307</v>
      </c>
      <c r="EX119" t="s">
        <v>307</v>
      </c>
      <c r="FV119" t="s">
        <v>303</v>
      </c>
      <c r="FW119" t="s">
        <v>303</v>
      </c>
      <c r="FX119" t="s">
        <v>303</v>
      </c>
      <c r="FY119" t="s">
        <v>303</v>
      </c>
      <c r="GI119" t="s">
        <v>307</v>
      </c>
      <c r="GJ119" t="s">
        <v>307</v>
      </c>
      <c r="GQ119" t="s">
        <v>303</v>
      </c>
      <c r="GR119" t="s">
        <v>303</v>
      </c>
      <c r="GS119" t="s">
        <v>303</v>
      </c>
      <c r="GT119" t="s">
        <v>303</v>
      </c>
      <c r="GU119" t="s">
        <v>303</v>
      </c>
      <c r="GV119" t="s">
        <v>303</v>
      </c>
      <c r="GW119" t="s">
        <v>303</v>
      </c>
      <c r="GX119" t="s">
        <v>303</v>
      </c>
      <c r="GY119" t="s">
        <v>303</v>
      </c>
      <c r="HB119" t="s">
        <v>303</v>
      </c>
      <c r="HC119" t="s">
        <v>303</v>
      </c>
      <c r="HD119" t="s">
        <v>303</v>
      </c>
      <c r="HE119" t="s">
        <v>303</v>
      </c>
      <c r="HF119" t="s">
        <v>303</v>
      </c>
      <c r="HG119" t="s">
        <v>303</v>
      </c>
      <c r="HH119" t="s">
        <v>303</v>
      </c>
      <c r="HI119" t="s">
        <v>303</v>
      </c>
      <c r="HJ119" t="s">
        <v>303</v>
      </c>
      <c r="HM119" t="s">
        <v>303</v>
      </c>
      <c r="HN119" t="s">
        <v>303</v>
      </c>
      <c r="HO119" t="s">
        <v>303</v>
      </c>
      <c r="HP119" t="s">
        <v>303</v>
      </c>
      <c r="HQ119" t="s">
        <v>303</v>
      </c>
      <c r="HR119" t="s">
        <v>303</v>
      </c>
      <c r="HS119" t="s">
        <v>303</v>
      </c>
      <c r="HT119" t="s">
        <v>303</v>
      </c>
      <c r="HU119" t="s">
        <v>303</v>
      </c>
      <c r="HX119" t="s">
        <v>306</v>
      </c>
      <c r="HY119" t="s">
        <v>322</v>
      </c>
      <c r="HZ119" t="s">
        <v>323</v>
      </c>
      <c r="IA119" t="s">
        <v>303</v>
      </c>
      <c r="IB119" t="s">
        <v>303</v>
      </c>
      <c r="IC119" t="s">
        <v>303</v>
      </c>
      <c r="ID119" t="s">
        <v>303</v>
      </c>
      <c r="IE119" t="s">
        <v>303</v>
      </c>
      <c r="IF119" t="s">
        <v>303</v>
      </c>
      <c r="IG119" t="s">
        <v>314</v>
      </c>
      <c r="IH119" t="s">
        <v>303</v>
      </c>
      <c r="II119" t="s">
        <v>303</v>
      </c>
      <c r="IJ119" t="s">
        <v>414</v>
      </c>
      <c r="IK119" t="s">
        <v>377</v>
      </c>
      <c r="IL119" t="s">
        <v>303</v>
      </c>
      <c r="IM119" t="s">
        <v>303</v>
      </c>
      <c r="IN119" t="s">
        <v>303</v>
      </c>
      <c r="IO119" t="s">
        <v>303</v>
      </c>
      <c r="IP119" t="s">
        <v>303</v>
      </c>
      <c r="IQ119" t="s">
        <v>303</v>
      </c>
      <c r="IR119" t="s">
        <v>303</v>
      </c>
      <c r="IS119" t="s">
        <v>303</v>
      </c>
      <c r="IT119" t="s">
        <v>303</v>
      </c>
      <c r="IU119" t="s">
        <v>303</v>
      </c>
      <c r="IV119" t="s">
        <v>303</v>
      </c>
      <c r="IW119" t="s">
        <v>303</v>
      </c>
      <c r="IX119" t="s">
        <v>303</v>
      </c>
      <c r="IY119" t="s">
        <v>303</v>
      </c>
      <c r="IZ119" t="s">
        <v>303</v>
      </c>
      <c r="JA119" t="s">
        <v>303</v>
      </c>
      <c r="JB119" t="s">
        <v>303</v>
      </c>
      <c r="JC119" t="s">
        <v>303</v>
      </c>
      <c r="JD119" t="s">
        <v>303</v>
      </c>
      <c r="JE119" t="s">
        <v>303</v>
      </c>
      <c r="JF119" t="s">
        <v>303</v>
      </c>
      <c r="JG119" t="s">
        <v>303</v>
      </c>
      <c r="JH119" t="s">
        <v>303</v>
      </c>
      <c r="JK119" t="s">
        <v>303</v>
      </c>
      <c r="JL119" t="s">
        <v>303</v>
      </c>
      <c r="JM119" t="s">
        <v>303</v>
      </c>
      <c r="JN119" t="s">
        <v>303</v>
      </c>
      <c r="JO119" t="s">
        <v>303</v>
      </c>
      <c r="JP119" t="s">
        <v>303</v>
      </c>
      <c r="JQ119" t="s">
        <v>303</v>
      </c>
      <c r="JR119" t="s">
        <v>303</v>
      </c>
      <c r="JS119" t="s">
        <v>303</v>
      </c>
      <c r="JT119" t="s">
        <v>303</v>
      </c>
      <c r="JU119" t="s">
        <v>303</v>
      </c>
      <c r="JV119" t="s">
        <v>303</v>
      </c>
      <c r="JW119" t="s">
        <v>303</v>
      </c>
      <c r="JX119" t="s">
        <v>303</v>
      </c>
      <c r="JY119" t="s">
        <v>303</v>
      </c>
      <c r="JZ119" t="s">
        <v>303</v>
      </c>
      <c r="KA119" t="s">
        <v>303</v>
      </c>
      <c r="KB119" t="s">
        <v>303</v>
      </c>
      <c r="KC119" t="s">
        <v>303</v>
      </c>
      <c r="KD119" t="s">
        <v>303</v>
      </c>
      <c r="KE119" t="s">
        <v>303</v>
      </c>
      <c r="KF119" t="s">
        <v>303</v>
      </c>
      <c r="KG119" t="s">
        <v>303</v>
      </c>
      <c r="KJ119" t="s">
        <v>303</v>
      </c>
      <c r="KK119" t="s">
        <v>303</v>
      </c>
      <c r="KL119" t="s">
        <v>303</v>
      </c>
      <c r="KM119" t="s">
        <v>303</v>
      </c>
      <c r="KN119" t="s">
        <v>303</v>
      </c>
      <c r="KO119" t="s">
        <v>303</v>
      </c>
      <c r="KP119" t="s">
        <v>303</v>
      </c>
      <c r="KQ119" t="s">
        <v>303</v>
      </c>
      <c r="KR119" t="s">
        <v>303</v>
      </c>
      <c r="KS119" t="s">
        <v>303</v>
      </c>
      <c r="KT119" t="s">
        <v>303</v>
      </c>
      <c r="KU119" t="s">
        <v>303</v>
      </c>
      <c r="KV119" t="s">
        <v>303</v>
      </c>
      <c r="KW119" t="s">
        <v>303</v>
      </c>
      <c r="KX119" t="s">
        <v>307</v>
      </c>
      <c r="LB119" t="s">
        <v>307</v>
      </c>
      <c r="LI119" t="s">
        <v>303</v>
      </c>
      <c r="LJ119" t="s">
        <v>303</v>
      </c>
      <c r="LK119" t="s">
        <v>303</v>
      </c>
      <c r="LL119" t="s">
        <v>303</v>
      </c>
      <c r="LM119" t="s">
        <v>303</v>
      </c>
      <c r="LN119" t="s">
        <v>303</v>
      </c>
      <c r="LO119" t="s">
        <v>303</v>
      </c>
      <c r="LP119" t="s">
        <v>303</v>
      </c>
      <c r="LQ119" t="s">
        <v>303</v>
      </c>
      <c r="LT119" t="s">
        <v>303</v>
      </c>
      <c r="LU119" t="s">
        <v>303</v>
      </c>
      <c r="LV119" t="s">
        <v>303</v>
      </c>
      <c r="LW119" t="s">
        <v>303</v>
      </c>
      <c r="LX119" t="s">
        <v>303</v>
      </c>
      <c r="LY119" t="s">
        <v>303</v>
      </c>
      <c r="LZ119" t="s">
        <v>303</v>
      </c>
      <c r="MA119" t="s">
        <v>303</v>
      </c>
      <c r="MB119" t="s">
        <v>303</v>
      </c>
      <c r="ME119" t="s">
        <v>306</v>
      </c>
      <c r="MF119" t="s">
        <v>303</v>
      </c>
      <c r="MG119" t="s">
        <v>303</v>
      </c>
      <c r="MH119" t="s">
        <v>303</v>
      </c>
      <c r="MI119" t="s">
        <v>303</v>
      </c>
      <c r="MJ119" t="s">
        <v>303</v>
      </c>
      <c r="MK119" t="s">
        <v>303</v>
      </c>
      <c r="ML119" t="s">
        <v>314</v>
      </c>
      <c r="MM119" t="s">
        <v>303</v>
      </c>
      <c r="MN119" t="s">
        <v>459</v>
      </c>
      <c r="MO119" t="s">
        <v>303</v>
      </c>
      <c r="MP119" t="s">
        <v>303</v>
      </c>
      <c r="MQ119" t="s">
        <v>303</v>
      </c>
      <c r="MR119" t="s">
        <v>303</v>
      </c>
      <c r="MS119" t="s">
        <v>314</v>
      </c>
      <c r="MU119" t="s">
        <v>307</v>
      </c>
      <c r="MV119" t="s">
        <v>303</v>
      </c>
      <c r="MW119" t="s">
        <v>303</v>
      </c>
      <c r="MX119" t="s">
        <v>303</v>
      </c>
      <c r="MY119" t="s">
        <v>303</v>
      </c>
      <c r="MZ119" t="s">
        <v>303</v>
      </c>
      <c r="NA119" t="s">
        <v>303</v>
      </c>
      <c r="NB119" t="s">
        <v>303</v>
      </c>
      <c r="NC119" t="s">
        <v>303</v>
      </c>
      <c r="NE119" t="s">
        <v>303</v>
      </c>
      <c r="NF119" t="s">
        <v>303</v>
      </c>
      <c r="NG119" t="s">
        <v>303</v>
      </c>
      <c r="NH119" t="s">
        <v>303</v>
      </c>
      <c r="NJ119" t="s">
        <v>325</v>
      </c>
    </row>
    <row r="120" spans="1:374" x14ac:dyDescent="0.25">
      <c r="A120">
        <v>3233</v>
      </c>
      <c r="B120" s="1">
        <v>33737</v>
      </c>
      <c r="C120" s="1">
        <v>39926</v>
      </c>
      <c r="D120">
        <v>203</v>
      </c>
      <c r="E120">
        <v>16.920000000000002</v>
      </c>
      <c r="F120" t="s">
        <v>337</v>
      </c>
      <c r="H120" t="s">
        <v>338</v>
      </c>
      <c r="I120" t="s">
        <v>300</v>
      </c>
      <c r="J120" t="s">
        <v>326</v>
      </c>
      <c r="K120" t="s">
        <v>327</v>
      </c>
      <c r="M120" t="s">
        <v>303</v>
      </c>
      <c r="N120" t="s">
        <v>303</v>
      </c>
      <c r="O120" t="s">
        <v>303</v>
      </c>
      <c r="P120" t="s">
        <v>303</v>
      </c>
      <c r="Q120" t="s">
        <v>303</v>
      </c>
      <c r="R120" t="s">
        <v>303</v>
      </c>
      <c r="T120" t="s">
        <v>304</v>
      </c>
      <c r="U120" t="s">
        <v>305</v>
      </c>
      <c r="W120" t="s">
        <v>306</v>
      </c>
      <c r="X120" t="s">
        <v>307</v>
      </c>
      <c r="AA120" t="s">
        <v>308</v>
      </c>
      <c r="AC120" t="s">
        <v>309</v>
      </c>
      <c r="AF120" t="s">
        <v>310</v>
      </c>
      <c r="AH120" t="s">
        <v>306</v>
      </c>
      <c r="AI120" t="s">
        <v>307</v>
      </c>
      <c r="AJ120" t="s">
        <v>307</v>
      </c>
      <c r="AK120" t="s">
        <v>307</v>
      </c>
      <c r="AL120" t="s">
        <v>307</v>
      </c>
      <c r="AM120" t="s">
        <v>307</v>
      </c>
      <c r="AN120" t="s">
        <v>307</v>
      </c>
      <c r="AO120" t="s">
        <v>307</v>
      </c>
      <c r="AR120">
        <v>50</v>
      </c>
      <c r="AS120">
        <v>623</v>
      </c>
      <c r="AT120" t="s">
        <v>307</v>
      </c>
      <c r="AV120" t="s">
        <v>311</v>
      </c>
      <c r="AX120" t="s">
        <v>311</v>
      </c>
      <c r="AY120" t="s">
        <v>359</v>
      </c>
      <c r="AZ120" t="s">
        <v>313</v>
      </c>
      <c r="BA120" t="s">
        <v>303</v>
      </c>
      <c r="BB120" t="s">
        <v>303</v>
      </c>
      <c r="BC120" t="s">
        <v>303</v>
      </c>
      <c r="BD120" t="s">
        <v>303</v>
      </c>
      <c r="BE120" t="s">
        <v>303</v>
      </c>
      <c r="BF120" t="s">
        <v>303</v>
      </c>
      <c r="BG120" t="s">
        <v>303</v>
      </c>
      <c r="BH120" t="s">
        <v>303</v>
      </c>
      <c r="BI120" t="s">
        <v>303</v>
      </c>
      <c r="BJ120" t="s">
        <v>303</v>
      </c>
      <c r="BK120" t="s">
        <v>303</v>
      </c>
      <c r="BL120" t="s">
        <v>303</v>
      </c>
      <c r="BM120" t="s">
        <v>303</v>
      </c>
      <c r="BN120" t="s">
        <v>314</v>
      </c>
      <c r="BO120" t="s">
        <v>303</v>
      </c>
      <c r="BP120" t="s">
        <v>303</v>
      </c>
      <c r="BQ120" t="s">
        <v>303</v>
      </c>
      <c r="BR120" t="s">
        <v>303</v>
      </c>
      <c r="BS120" t="s">
        <v>303</v>
      </c>
      <c r="BT120" t="s">
        <v>314</v>
      </c>
      <c r="BU120" t="s">
        <v>303</v>
      </c>
      <c r="BV120" t="s">
        <v>303</v>
      </c>
      <c r="BW120" t="s">
        <v>303</v>
      </c>
      <c r="BX120" t="s">
        <v>303</v>
      </c>
      <c r="BY120" t="s">
        <v>303</v>
      </c>
      <c r="BZ120" t="s">
        <v>303</v>
      </c>
      <c r="CA120" t="s">
        <v>303</v>
      </c>
      <c r="CB120" t="s">
        <v>303</v>
      </c>
      <c r="CD120" t="s">
        <v>307</v>
      </c>
      <c r="CE120" t="s">
        <v>306</v>
      </c>
      <c r="CF120" t="s">
        <v>307</v>
      </c>
      <c r="CG120" t="s">
        <v>307</v>
      </c>
      <c r="CH120" t="s">
        <v>307</v>
      </c>
      <c r="CI120" t="s">
        <v>307</v>
      </c>
      <c r="CJ120" t="s">
        <v>307</v>
      </c>
      <c r="CK120" t="s">
        <v>307</v>
      </c>
      <c r="CL120" t="s">
        <v>307</v>
      </c>
      <c r="CM120" t="s">
        <v>306</v>
      </c>
      <c r="CN120" t="s">
        <v>307</v>
      </c>
      <c r="CO120" t="s">
        <v>307</v>
      </c>
      <c r="CP120" t="s">
        <v>307</v>
      </c>
      <c r="CQ120" t="s">
        <v>307</v>
      </c>
      <c r="CR120" t="s">
        <v>307</v>
      </c>
      <c r="CS120" t="s">
        <v>306</v>
      </c>
      <c r="CT120" t="s">
        <v>303</v>
      </c>
      <c r="CU120" t="s">
        <v>303</v>
      </c>
      <c r="CV120" t="s">
        <v>303</v>
      </c>
      <c r="CW120" t="s">
        <v>303</v>
      </c>
      <c r="CZ120" t="s">
        <v>460</v>
      </c>
      <c r="DA120" t="s">
        <v>303</v>
      </c>
      <c r="DB120" t="s">
        <v>303</v>
      </c>
      <c r="DC120" t="s">
        <v>303</v>
      </c>
      <c r="DD120" t="s">
        <v>303</v>
      </c>
      <c r="DE120" t="s">
        <v>303</v>
      </c>
      <c r="DF120" t="s">
        <v>314</v>
      </c>
      <c r="DG120" t="s">
        <v>306</v>
      </c>
      <c r="DH120" t="s">
        <v>307</v>
      </c>
      <c r="DK120" t="s">
        <v>316</v>
      </c>
      <c r="DL120" t="s">
        <v>317</v>
      </c>
      <c r="DM120" t="s">
        <v>318</v>
      </c>
      <c r="DO120" t="s">
        <v>303</v>
      </c>
      <c r="DP120" t="s">
        <v>303</v>
      </c>
      <c r="DQ120" t="s">
        <v>303</v>
      </c>
      <c r="DR120" t="s">
        <v>303</v>
      </c>
      <c r="DS120" t="s">
        <v>303</v>
      </c>
      <c r="DT120" t="s">
        <v>303</v>
      </c>
      <c r="DU120" t="s">
        <v>303</v>
      </c>
      <c r="DV120" t="s">
        <v>303</v>
      </c>
      <c r="DW120" t="s">
        <v>314</v>
      </c>
      <c r="DX120" t="s">
        <v>303</v>
      </c>
      <c r="DY120" t="s">
        <v>303</v>
      </c>
      <c r="DZ120" t="s">
        <v>303</v>
      </c>
      <c r="EA120" t="s">
        <v>303</v>
      </c>
      <c r="EB120" t="s">
        <v>303</v>
      </c>
      <c r="ED120" t="s">
        <v>307</v>
      </c>
      <c r="EE120" t="s">
        <v>307</v>
      </c>
      <c r="EG120" t="s">
        <v>359</v>
      </c>
      <c r="EJ120" t="s">
        <v>306</v>
      </c>
      <c r="EK120" t="s">
        <v>331</v>
      </c>
      <c r="EL120" t="s">
        <v>342</v>
      </c>
      <c r="EM120" t="s">
        <v>307</v>
      </c>
      <c r="EN120" t="s">
        <v>303</v>
      </c>
      <c r="EO120" t="s">
        <v>307</v>
      </c>
      <c r="EP120" t="s">
        <v>306</v>
      </c>
      <c r="EQ120" t="s">
        <v>307</v>
      </c>
      <c r="ER120" t="s">
        <v>307</v>
      </c>
      <c r="ES120" t="s">
        <v>307</v>
      </c>
      <c r="ET120" t="s">
        <v>307</v>
      </c>
      <c r="EU120" t="s">
        <v>307</v>
      </c>
      <c r="EV120" t="s">
        <v>307</v>
      </c>
      <c r="EW120" t="s">
        <v>307</v>
      </c>
      <c r="EX120" t="s">
        <v>307</v>
      </c>
      <c r="FC120" s="1">
        <v>35795</v>
      </c>
      <c r="FD120" t="s">
        <v>321</v>
      </c>
      <c r="FV120" t="s">
        <v>303</v>
      </c>
      <c r="FW120" t="s">
        <v>303</v>
      </c>
      <c r="FX120" t="s">
        <v>303</v>
      </c>
      <c r="FY120" t="s">
        <v>303</v>
      </c>
      <c r="GI120" t="s">
        <v>307</v>
      </c>
      <c r="GJ120" t="s">
        <v>307</v>
      </c>
      <c r="GQ120" t="s">
        <v>303</v>
      </c>
      <c r="GR120" t="s">
        <v>303</v>
      </c>
      <c r="GS120" t="s">
        <v>303</v>
      </c>
      <c r="GT120" t="s">
        <v>303</v>
      </c>
      <c r="GU120" t="s">
        <v>303</v>
      </c>
      <c r="GV120" t="s">
        <v>303</v>
      </c>
      <c r="GW120" t="s">
        <v>303</v>
      </c>
      <c r="GX120" t="s">
        <v>303</v>
      </c>
      <c r="GY120" t="s">
        <v>303</v>
      </c>
      <c r="HB120" t="s">
        <v>303</v>
      </c>
      <c r="HC120" t="s">
        <v>303</v>
      </c>
      <c r="HD120" t="s">
        <v>303</v>
      </c>
      <c r="HE120" t="s">
        <v>303</v>
      </c>
      <c r="HF120" t="s">
        <v>303</v>
      </c>
      <c r="HG120" t="s">
        <v>303</v>
      </c>
      <c r="HH120" t="s">
        <v>303</v>
      </c>
      <c r="HI120" t="s">
        <v>303</v>
      </c>
      <c r="HJ120" t="s">
        <v>303</v>
      </c>
      <c r="HM120" t="s">
        <v>303</v>
      </c>
      <c r="HN120" t="s">
        <v>303</v>
      </c>
      <c r="HO120" t="s">
        <v>303</v>
      </c>
      <c r="HP120" t="s">
        <v>303</v>
      </c>
      <c r="HQ120" t="s">
        <v>303</v>
      </c>
      <c r="HR120" t="s">
        <v>303</v>
      </c>
      <c r="HS120" t="s">
        <v>303</v>
      </c>
      <c r="HT120" t="s">
        <v>303</v>
      </c>
      <c r="HU120" t="s">
        <v>303</v>
      </c>
      <c r="HX120" t="s">
        <v>306</v>
      </c>
      <c r="HY120" t="s">
        <v>322</v>
      </c>
      <c r="HZ120" t="s">
        <v>323</v>
      </c>
      <c r="IA120" t="s">
        <v>314</v>
      </c>
      <c r="IB120" t="s">
        <v>303</v>
      </c>
      <c r="IC120" t="s">
        <v>303</v>
      </c>
      <c r="ID120" t="s">
        <v>303</v>
      </c>
      <c r="IE120" t="s">
        <v>303</v>
      </c>
      <c r="IF120" t="s">
        <v>303</v>
      </c>
      <c r="IG120" t="s">
        <v>303</v>
      </c>
      <c r="IH120" t="s">
        <v>303</v>
      </c>
      <c r="II120" t="s">
        <v>303</v>
      </c>
      <c r="IK120" t="s">
        <v>324</v>
      </c>
      <c r="IL120" t="s">
        <v>303</v>
      </c>
      <c r="IM120" t="s">
        <v>303</v>
      </c>
      <c r="IN120" t="s">
        <v>314</v>
      </c>
      <c r="IO120" t="s">
        <v>314</v>
      </c>
      <c r="IP120" t="s">
        <v>303</v>
      </c>
      <c r="IQ120" t="s">
        <v>303</v>
      </c>
      <c r="IR120" t="s">
        <v>303</v>
      </c>
      <c r="IS120" t="s">
        <v>303</v>
      </c>
      <c r="IT120" t="s">
        <v>303</v>
      </c>
      <c r="IU120" t="s">
        <v>314</v>
      </c>
      <c r="IV120" t="s">
        <v>303</v>
      </c>
      <c r="IW120" t="s">
        <v>303</v>
      </c>
      <c r="IX120" t="s">
        <v>303</v>
      </c>
      <c r="IY120" t="s">
        <v>303</v>
      </c>
      <c r="IZ120" t="s">
        <v>303</v>
      </c>
      <c r="JA120" t="s">
        <v>303</v>
      </c>
      <c r="JB120" t="s">
        <v>303</v>
      </c>
      <c r="JC120" t="s">
        <v>303</v>
      </c>
      <c r="JD120" t="s">
        <v>303</v>
      </c>
      <c r="JE120" t="s">
        <v>303</v>
      </c>
      <c r="JF120" t="s">
        <v>303</v>
      </c>
      <c r="JG120" t="s">
        <v>303</v>
      </c>
      <c r="JH120" t="s">
        <v>303</v>
      </c>
      <c r="JK120" t="s">
        <v>303</v>
      </c>
      <c r="JL120" t="s">
        <v>303</v>
      </c>
      <c r="JM120" t="s">
        <v>303</v>
      </c>
      <c r="JN120" t="s">
        <v>303</v>
      </c>
      <c r="JO120" t="s">
        <v>303</v>
      </c>
      <c r="JP120" t="s">
        <v>303</v>
      </c>
      <c r="JQ120" t="s">
        <v>303</v>
      </c>
      <c r="JR120" t="s">
        <v>303</v>
      </c>
      <c r="JS120" t="s">
        <v>303</v>
      </c>
      <c r="JT120" t="s">
        <v>303</v>
      </c>
      <c r="JU120" t="s">
        <v>303</v>
      </c>
      <c r="JV120" t="s">
        <v>303</v>
      </c>
      <c r="JW120" t="s">
        <v>303</v>
      </c>
      <c r="JX120" t="s">
        <v>303</v>
      </c>
      <c r="JY120" t="s">
        <v>303</v>
      </c>
      <c r="JZ120" t="s">
        <v>303</v>
      </c>
      <c r="KA120" t="s">
        <v>303</v>
      </c>
      <c r="KB120" t="s">
        <v>303</v>
      </c>
      <c r="KC120" t="s">
        <v>303</v>
      </c>
      <c r="KD120" t="s">
        <v>303</v>
      </c>
      <c r="KE120" t="s">
        <v>303</v>
      </c>
      <c r="KF120" t="s">
        <v>303</v>
      </c>
      <c r="KG120" t="s">
        <v>303</v>
      </c>
      <c r="KJ120" t="s">
        <v>303</v>
      </c>
      <c r="KK120" t="s">
        <v>303</v>
      </c>
      <c r="KL120" t="s">
        <v>303</v>
      </c>
      <c r="KM120" t="s">
        <v>303</v>
      </c>
      <c r="KN120" t="s">
        <v>303</v>
      </c>
      <c r="KO120" t="s">
        <v>303</v>
      </c>
      <c r="KP120" t="s">
        <v>303</v>
      </c>
      <c r="KQ120" t="s">
        <v>303</v>
      </c>
      <c r="KR120" t="s">
        <v>303</v>
      </c>
      <c r="KS120" t="s">
        <v>303</v>
      </c>
      <c r="KT120" t="s">
        <v>303</v>
      </c>
      <c r="KU120" t="s">
        <v>303</v>
      </c>
      <c r="KV120" t="s">
        <v>303</v>
      </c>
      <c r="KW120" t="s">
        <v>303</v>
      </c>
      <c r="KX120" t="s">
        <v>307</v>
      </c>
      <c r="LB120" t="s">
        <v>307</v>
      </c>
      <c r="LI120" t="s">
        <v>303</v>
      </c>
      <c r="LJ120" t="s">
        <v>303</v>
      </c>
      <c r="LK120" t="s">
        <v>303</v>
      </c>
      <c r="LL120" t="s">
        <v>303</v>
      </c>
      <c r="LM120" t="s">
        <v>303</v>
      </c>
      <c r="LN120" t="s">
        <v>303</v>
      </c>
      <c r="LO120" t="s">
        <v>303</v>
      </c>
      <c r="LP120" t="s">
        <v>303</v>
      </c>
      <c r="LQ120" t="s">
        <v>303</v>
      </c>
      <c r="LT120" t="s">
        <v>303</v>
      </c>
      <c r="LU120" t="s">
        <v>303</v>
      </c>
      <c r="LV120" t="s">
        <v>303</v>
      </c>
      <c r="LW120" t="s">
        <v>303</v>
      </c>
      <c r="LX120" t="s">
        <v>303</v>
      </c>
      <c r="LY120" t="s">
        <v>303</v>
      </c>
      <c r="LZ120" t="s">
        <v>303</v>
      </c>
      <c r="MA120" t="s">
        <v>303</v>
      </c>
      <c r="MB120" t="s">
        <v>303</v>
      </c>
      <c r="ME120" t="s">
        <v>307</v>
      </c>
      <c r="MF120" t="s">
        <v>303</v>
      </c>
      <c r="MG120" t="s">
        <v>303</v>
      </c>
      <c r="MH120" t="s">
        <v>303</v>
      </c>
      <c r="MI120" t="s">
        <v>303</v>
      </c>
      <c r="MJ120" t="s">
        <v>303</v>
      </c>
      <c r="MK120" t="s">
        <v>303</v>
      </c>
      <c r="ML120" t="s">
        <v>303</v>
      </c>
      <c r="MM120" t="s">
        <v>303</v>
      </c>
      <c r="MO120" t="s">
        <v>303</v>
      </c>
      <c r="MP120" t="s">
        <v>303</v>
      </c>
      <c r="MQ120" t="s">
        <v>303</v>
      </c>
      <c r="MR120" t="s">
        <v>303</v>
      </c>
      <c r="MS120" t="s">
        <v>303</v>
      </c>
      <c r="MU120" t="s">
        <v>307</v>
      </c>
      <c r="MV120" t="s">
        <v>303</v>
      </c>
      <c r="MW120" t="s">
        <v>303</v>
      </c>
      <c r="MX120" t="s">
        <v>303</v>
      </c>
      <c r="MY120" t="s">
        <v>303</v>
      </c>
      <c r="MZ120" t="s">
        <v>303</v>
      </c>
      <c r="NA120" t="s">
        <v>303</v>
      </c>
      <c r="NB120" t="s">
        <v>303</v>
      </c>
      <c r="NC120" t="s">
        <v>303</v>
      </c>
      <c r="NE120" t="s">
        <v>303</v>
      </c>
      <c r="NF120" t="s">
        <v>303</v>
      </c>
      <c r="NG120" t="s">
        <v>303</v>
      </c>
      <c r="NH120" t="s">
        <v>303</v>
      </c>
      <c r="NJ120" t="s">
        <v>325</v>
      </c>
    </row>
    <row r="121" spans="1:374" x14ac:dyDescent="0.25">
      <c r="A121">
        <v>3233.1</v>
      </c>
      <c r="B121" s="1">
        <v>33737</v>
      </c>
      <c r="C121" s="1">
        <v>40082</v>
      </c>
      <c r="D121">
        <v>208</v>
      </c>
      <c r="E121">
        <v>17.329999999999998</v>
      </c>
      <c r="F121" t="s">
        <v>337</v>
      </c>
      <c r="H121" t="s">
        <v>338</v>
      </c>
      <c r="I121" t="s">
        <v>300</v>
      </c>
      <c r="J121" t="s">
        <v>301</v>
      </c>
      <c r="K121" t="s">
        <v>302</v>
      </c>
      <c r="M121" t="s">
        <v>303</v>
      </c>
      <c r="N121" t="s">
        <v>303</v>
      </c>
      <c r="O121" t="s">
        <v>303</v>
      </c>
      <c r="P121" t="s">
        <v>303</v>
      </c>
      <c r="Q121" t="s">
        <v>303</v>
      </c>
      <c r="R121" t="s">
        <v>303</v>
      </c>
      <c r="T121" t="s">
        <v>304</v>
      </c>
      <c r="U121" t="s">
        <v>446</v>
      </c>
      <c r="W121" t="s">
        <v>306</v>
      </c>
      <c r="X121" t="s">
        <v>307</v>
      </c>
      <c r="AA121" t="s">
        <v>308</v>
      </c>
      <c r="AC121" t="s">
        <v>309</v>
      </c>
      <c r="AF121" t="s">
        <v>310</v>
      </c>
      <c r="AH121" t="s">
        <v>307</v>
      </c>
      <c r="AR121">
        <v>161</v>
      </c>
      <c r="AS121">
        <v>406</v>
      </c>
      <c r="AT121" t="s">
        <v>307</v>
      </c>
      <c r="AV121" t="s">
        <v>311</v>
      </c>
      <c r="AX121" t="s">
        <v>311</v>
      </c>
      <c r="AY121" t="s">
        <v>307</v>
      </c>
      <c r="AZ121" t="s">
        <v>313</v>
      </c>
      <c r="BA121" t="s">
        <v>303</v>
      </c>
      <c r="BB121" t="s">
        <v>303</v>
      </c>
      <c r="BC121" t="s">
        <v>303</v>
      </c>
      <c r="BD121" t="s">
        <v>303</v>
      </c>
      <c r="BE121" t="s">
        <v>303</v>
      </c>
      <c r="BF121" t="s">
        <v>303</v>
      </c>
      <c r="BG121" t="s">
        <v>303</v>
      </c>
      <c r="BH121" t="s">
        <v>303</v>
      </c>
      <c r="BI121" t="s">
        <v>303</v>
      </c>
      <c r="BJ121" t="s">
        <v>303</v>
      </c>
      <c r="BK121" t="s">
        <v>303</v>
      </c>
      <c r="BL121" t="s">
        <v>303</v>
      </c>
      <c r="BM121" t="s">
        <v>303</v>
      </c>
      <c r="BN121" t="s">
        <v>314</v>
      </c>
      <c r="BO121" t="s">
        <v>303</v>
      </c>
      <c r="BP121" t="s">
        <v>303</v>
      </c>
      <c r="BQ121" t="s">
        <v>303</v>
      </c>
      <c r="BR121" t="s">
        <v>303</v>
      </c>
      <c r="BS121" t="s">
        <v>303</v>
      </c>
      <c r="BT121" t="s">
        <v>303</v>
      </c>
      <c r="BU121" t="s">
        <v>303</v>
      </c>
      <c r="BV121" t="s">
        <v>303</v>
      </c>
      <c r="BW121" t="s">
        <v>314</v>
      </c>
      <c r="BX121" t="s">
        <v>303</v>
      </c>
      <c r="BY121" t="s">
        <v>303</v>
      </c>
      <c r="BZ121" t="s">
        <v>303</v>
      </c>
      <c r="CA121" t="s">
        <v>303</v>
      </c>
      <c r="CB121" t="s">
        <v>303</v>
      </c>
      <c r="CD121" t="s">
        <v>307</v>
      </c>
      <c r="CE121" t="s">
        <v>306</v>
      </c>
      <c r="CF121" t="s">
        <v>307</v>
      </c>
      <c r="CG121" t="s">
        <v>307</v>
      </c>
      <c r="CH121" t="s">
        <v>307</v>
      </c>
      <c r="CI121" t="s">
        <v>307</v>
      </c>
      <c r="CJ121" t="s">
        <v>307</v>
      </c>
      <c r="CK121" t="s">
        <v>307</v>
      </c>
      <c r="CL121" t="s">
        <v>307</v>
      </c>
      <c r="CM121" t="s">
        <v>306</v>
      </c>
      <c r="CN121" t="s">
        <v>307</v>
      </c>
      <c r="CO121" t="s">
        <v>307</v>
      </c>
      <c r="CP121" t="s">
        <v>307</v>
      </c>
      <c r="CQ121" t="s">
        <v>307</v>
      </c>
      <c r="CR121" t="s">
        <v>307</v>
      </c>
      <c r="CS121" t="s">
        <v>306</v>
      </c>
      <c r="CT121" t="s">
        <v>303</v>
      </c>
      <c r="CU121" t="s">
        <v>303</v>
      </c>
      <c r="CV121" t="s">
        <v>303</v>
      </c>
      <c r="CW121" t="s">
        <v>303</v>
      </c>
      <c r="CZ121" t="s">
        <v>461</v>
      </c>
      <c r="DA121" t="s">
        <v>303</v>
      </c>
      <c r="DB121" t="s">
        <v>303</v>
      </c>
      <c r="DC121" t="s">
        <v>303</v>
      </c>
      <c r="DD121" t="s">
        <v>303</v>
      </c>
      <c r="DE121" t="s">
        <v>303</v>
      </c>
      <c r="DF121" t="s">
        <v>314</v>
      </c>
      <c r="DG121" t="s">
        <v>306</v>
      </c>
      <c r="DH121" t="s">
        <v>307</v>
      </c>
      <c r="DK121" t="s">
        <v>316</v>
      </c>
      <c r="DL121" t="s">
        <v>317</v>
      </c>
      <c r="DM121" t="s">
        <v>318</v>
      </c>
      <c r="DO121" t="s">
        <v>303</v>
      </c>
      <c r="DP121" t="s">
        <v>303</v>
      </c>
      <c r="DQ121" t="s">
        <v>303</v>
      </c>
      <c r="DR121" t="s">
        <v>303</v>
      </c>
      <c r="DS121" t="s">
        <v>303</v>
      </c>
      <c r="DT121" t="s">
        <v>303</v>
      </c>
      <c r="DU121" t="s">
        <v>303</v>
      </c>
      <c r="DV121" t="s">
        <v>303</v>
      </c>
      <c r="DW121" t="s">
        <v>314</v>
      </c>
      <c r="DX121" t="s">
        <v>303</v>
      </c>
      <c r="DY121" t="s">
        <v>303</v>
      </c>
      <c r="DZ121" t="s">
        <v>303</v>
      </c>
      <c r="EA121" t="s">
        <v>303</v>
      </c>
      <c r="EB121" t="s">
        <v>303</v>
      </c>
      <c r="ED121" t="s">
        <v>307</v>
      </c>
      <c r="EE121" t="s">
        <v>307</v>
      </c>
      <c r="EG121" t="s">
        <v>307</v>
      </c>
      <c r="EJ121" t="s">
        <v>306</v>
      </c>
      <c r="EK121" t="s">
        <v>361</v>
      </c>
      <c r="EL121" t="s">
        <v>342</v>
      </c>
      <c r="EM121" t="s">
        <v>307</v>
      </c>
      <c r="EN121" t="s">
        <v>303</v>
      </c>
      <c r="EO121" t="s">
        <v>307</v>
      </c>
      <c r="EP121" t="s">
        <v>306</v>
      </c>
      <c r="EQ121" t="s">
        <v>307</v>
      </c>
      <c r="ER121" t="s">
        <v>307</v>
      </c>
      <c r="ES121" t="s">
        <v>307</v>
      </c>
      <c r="ET121" t="s">
        <v>307</v>
      </c>
      <c r="EU121" t="s">
        <v>307</v>
      </c>
      <c r="EV121" t="s">
        <v>307</v>
      </c>
      <c r="EW121" t="s">
        <v>307</v>
      </c>
      <c r="EX121" t="s">
        <v>307</v>
      </c>
      <c r="FC121" s="1">
        <v>35795</v>
      </c>
      <c r="FD121" t="s">
        <v>321</v>
      </c>
      <c r="FV121" t="s">
        <v>303</v>
      </c>
      <c r="FW121" t="s">
        <v>303</v>
      </c>
      <c r="FX121" t="s">
        <v>303</v>
      </c>
      <c r="FY121" t="s">
        <v>303</v>
      </c>
      <c r="GI121" t="s">
        <v>307</v>
      </c>
      <c r="GJ121" t="s">
        <v>307</v>
      </c>
      <c r="GQ121" t="s">
        <v>303</v>
      </c>
      <c r="GR121" t="s">
        <v>303</v>
      </c>
      <c r="GS121" t="s">
        <v>303</v>
      </c>
      <c r="GT121" t="s">
        <v>303</v>
      </c>
      <c r="GU121" t="s">
        <v>303</v>
      </c>
      <c r="GV121" t="s">
        <v>303</v>
      </c>
      <c r="GW121" t="s">
        <v>303</v>
      </c>
      <c r="GX121" t="s">
        <v>303</v>
      </c>
      <c r="GY121" t="s">
        <v>303</v>
      </c>
      <c r="HB121" t="s">
        <v>303</v>
      </c>
      <c r="HC121" t="s">
        <v>303</v>
      </c>
      <c r="HD121" t="s">
        <v>303</v>
      </c>
      <c r="HE121" t="s">
        <v>303</v>
      </c>
      <c r="HF121" t="s">
        <v>303</v>
      </c>
      <c r="HG121" t="s">
        <v>303</v>
      </c>
      <c r="HH121" t="s">
        <v>303</v>
      </c>
      <c r="HI121" t="s">
        <v>303</v>
      </c>
      <c r="HJ121" t="s">
        <v>303</v>
      </c>
      <c r="HM121" t="s">
        <v>303</v>
      </c>
      <c r="HN121" t="s">
        <v>303</v>
      </c>
      <c r="HO121" t="s">
        <v>303</v>
      </c>
      <c r="HP121" t="s">
        <v>303</v>
      </c>
      <c r="HQ121" t="s">
        <v>303</v>
      </c>
      <c r="HR121" t="s">
        <v>303</v>
      </c>
      <c r="HS121" t="s">
        <v>303</v>
      </c>
      <c r="HT121" t="s">
        <v>303</v>
      </c>
      <c r="HU121" t="s">
        <v>303</v>
      </c>
      <c r="HX121" t="s">
        <v>306</v>
      </c>
      <c r="HY121" t="s">
        <v>322</v>
      </c>
      <c r="HZ121" t="s">
        <v>323</v>
      </c>
      <c r="IA121" t="s">
        <v>314</v>
      </c>
      <c r="IB121" t="s">
        <v>303</v>
      </c>
      <c r="IC121" t="s">
        <v>303</v>
      </c>
      <c r="ID121" t="s">
        <v>303</v>
      </c>
      <c r="IE121" t="s">
        <v>303</v>
      </c>
      <c r="IF121" t="s">
        <v>303</v>
      </c>
      <c r="IG121" t="s">
        <v>303</v>
      </c>
      <c r="IH121" t="s">
        <v>303</v>
      </c>
      <c r="II121" t="s">
        <v>303</v>
      </c>
      <c r="IK121" t="s">
        <v>324</v>
      </c>
      <c r="IL121" t="s">
        <v>303</v>
      </c>
      <c r="IM121" t="s">
        <v>303</v>
      </c>
      <c r="IN121" t="s">
        <v>314</v>
      </c>
      <c r="IO121" t="s">
        <v>303</v>
      </c>
      <c r="IP121" t="s">
        <v>303</v>
      </c>
      <c r="IQ121" t="s">
        <v>303</v>
      </c>
      <c r="IR121" t="s">
        <v>303</v>
      </c>
      <c r="IS121" t="s">
        <v>303</v>
      </c>
      <c r="IT121" t="s">
        <v>303</v>
      </c>
      <c r="IU121" t="s">
        <v>314</v>
      </c>
      <c r="IV121" t="s">
        <v>303</v>
      </c>
      <c r="IW121" t="s">
        <v>303</v>
      </c>
      <c r="IX121" t="s">
        <v>303</v>
      </c>
      <c r="IY121" t="s">
        <v>303</v>
      </c>
      <c r="IZ121" t="s">
        <v>303</v>
      </c>
      <c r="JA121" t="s">
        <v>303</v>
      </c>
      <c r="JB121" t="s">
        <v>303</v>
      </c>
      <c r="JC121" t="s">
        <v>303</v>
      </c>
      <c r="JD121" t="s">
        <v>303</v>
      </c>
      <c r="JE121" t="s">
        <v>303</v>
      </c>
      <c r="JF121" t="s">
        <v>303</v>
      </c>
      <c r="JG121" t="s">
        <v>303</v>
      </c>
      <c r="JH121" t="s">
        <v>303</v>
      </c>
      <c r="JK121" t="s">
        <v>303</v>
      </c>
      <c r="JL121" t="s">
        <v>303</v>
      </c>
      <c r="JM121" t="s">
        <v>303</v>
      </c>
      <c r="JN121" t="s">
        <v>303</v>
      </c>
      <c r="JO121" t="s">
        <v>303</v>
      </c>
      <c r="JP121" t="s">
        <v>303</v>
      </c>
      <c r="JQ121" t="s">
        <v>303</v>
      </c>
      <c r="JR121" t="s">
        <v>303</v>
      </c>
      <c r="JS121" t="s">
        <v>303</v>
      </c>
      <c r="JT121" t="s">
        <v>303</v>
      </c>
      <c r="JU121" t="s">
        <v>303</v>
      </c>
      <c r="JV121" t="s">
        <v>303</v>
      </c>
      <c r="JW121" t="s">
        <v>303</v>
      </c>
      <c r="JX121" t="s">
        <v>303</v>
      </c>
      <c r="JY121" t="s">
        <v>303</v>
      </c>
      <c r="JZ121" t="s">
        <v>303</v>
      </c>
      <c r="KA121" t="s">
        <v>303</v>
      </c>
      <c r="KB121" t="s">
        <v>303</v>
      </c>
      <c r="KC121" t="s">
        <v>303</v>
      </c>
      <c r="KD121" t="s">
        <v>303</v>
      </c>
      <c r="KE121" t="s">
        <v>303</v>
      </c>
      <c r="KF121" t="s">
        <v>303</v>
      </c>
      <c r="KG121" t="s">
        <v>303</v>
      </c>
      <c r="KJ121" t="s">
        <v>303</v>
      </c>
      <c r="KK121" t="s">
        <v>303</v>
      </c>
      <c r="KL121" t="s">
        <v>303</v>
      </c>
      <c r="KM121" t="s">
        <v>303</v>
      </c>
      <c r="KN121" t="s">
        <v>303</v>
      </c>
      <c r="KO121" t="s">
        <v>303</v>
      </c>
      <c r="KP121" t="s">
        <v>303</v>
      </c>
      <c r="KQ121" t="s">
        <v>303</v>
      </c>
      <c r="KR121" t="s">
        <v>303</v>
      </c>
      <c r="KS121" t="s">
        <v>303</v>
      </c>
      <c r="KT121" t="s">
        <v>303</v>
      </c>
      <c r="KU121" t="s">
        <v>303</v>
      </c>
      <c r="KV121" t="s">
        <v>303</v>
      </c>
      <c r="KW121" t="s">
        <v>303</v>
      </c>
      <c r="KX121" t="s">
        <v>307</v>
      </c>
      <c r="LB121" t="s">
        <v>307</v>
      </c>
      <c r="LI121" t="s">
        <v>303</v>
      </c>
      <c r="LJ121" t="s">
        <v>303</v>
      </c>
      <c r="LK121" t="s">
        <v>303</v>
      </c>
      <c r="LL121" t="s">
        <v>303</v>
      </c>
      <c r="LM121" t="s">
        <v>303</v>
      </c>
      <c r="LN121" t="s">
        <v>303</v>
      </c>
      <c r="LO121" t="s">
        <v>303</v>
      </c>
      <c r="LP121" t="s">
        <v>303</v>
      </c>
      <c r="LQ121" t="s">
        <v>303</v>
      </c>
      <c r="LT121" t="s">
        <v>303</v>
      </c>
      <c r="LU121" t="s">
        <v>303</v>
      </c>
      <c r="LV121" t="s">
        <v>303</v>
      </c>
      <c r="LW121" t="s">
        <v>303</v>
      </c>
      <c r="LX121" t="s">
        <v>303</v>
      </c>
      <c r="LY121" t="s">
        <v>303</v>
      </c>
      <c r="LZ121" t="s">
        <v>303</v>
      </c>
      <c r="MA121" t="s">
        <v>303</v>
      </c>
      <c r="MB121" t="s">
        <v>303</v>
      </c>
      <c r="ME121" t="s">
        <v>306</v>
      </c>
      <c r="MF121" t="s">
        <v>303</v>
      </c>
      <c r="MG121" t="s">
        <v>303</v>
      </c>
      <c r="MH121" t="s">
        <v>303</v>
      </c>
      <c r="MI121" t="s">
        <v>314</v>
      </c>
      <c r="MJ121" t="s">
        <v>303</v>
      </c>
      <c r="MK121" t="s">
        <v>303</v>
      </c>
      <c r="ML121" t="s">
        <v>303</v>
      </c>
      <c r="MM121" t="s">
        <v>303</v>
      </c>
      <c r="MO121" t="s">
        <v>303</v>
      </c>
      <c r="MP121" t="s">
        <v>314</v>
      </c>
      <c r="MQ121" t="s">
        <v>303</v>
      </c>
      <c r="MR121" t="s">
        <v>303</v>
      </c>
      <c r="MS121" t="s">
        <v>303</v>
      </c>
      <c r="MU121" t="s">
        <v>307</v>
      </c>
      <c r="MV121" t="s">
        <v>303</v>
      </c>
      <c r="MW121" t="s">
        <v>303</v>
      </c>
      <c r="MX121" t="s">
        <v>303</v>
      </c>
      <c r="MY121" t="s">
        <v>303</v>
      </c>
      <c r="MZ121" t="s">
        <v>303</v>
      </c>
      <c r="NA121" t="s">
        <v>303</v>
      </c>
      <c r="NB121" t="s">
        <v>303</v>
      </c>
      <c r="NC121" t="s">
        <v>303</v>
      </c>
      <c r="NE121" t="s">
        <v>303</v>
      </c>
      <c r="NF121" t="s">
        <v>303</v>
      </c>
      <c r="NG121" t="s">
        <v>303</v>
      </c>
      <c r="NH121" t="s">
        <v>303</v>
      </c>
      <c r="NJ121" t="s">
        <v>325</v>
      </c>
    </row>
    <row r="122" spans="1:374" x14ac:dyDescent="0.25">
      <c r="A122">
        <v>3237</v>
      </c>
      <c r="B122" s="1">
        <v>38556</v>
      </c>
      <c r="C122" s="1">
        <v>40325</v>
      </c>
      <c r="D122">
        <v>58</v>
      </c>
      <c r="E122">
        <v>4.83</v>
      </c>
      <c r="F122" t="s">
        <v>297</v>
      </c>
      <c r="G122" t="s">
        <v>298</v>
      </c>
      <c r="H122" t="s">
        <v>299</v>
      </c>
      <c r="I122" t="s">
        <v>300</v>
      </c>
      <c r="J122" t="s">
        <v>326</v>
      </c>
      <c r="K122" t="s">
        <v>327</v>
      </c>
      <c r="M122" t="s">
        <v>303</v>
      </c>
      <c r="N122" t="s">
        <v>303</v>
      </c>
      <c r="O122" t="s">
        <v>303</v>
      </c>
      <c r="P122" t="s">
        <v>303</v>
      </c>
      <c r="Q122" t="s">
        <v>303</v>
      </c>
      <c r="R122" t="s">
        <v>303</v>
      </c>
      <c r="T122" t="s">
        <v>304</v>
      </c>
      <c r="U122" t="s">
        <v>305</v>
      </c>
      <c r="W122" t="s">
        <v>306</v>
      </c>
      <c r="X122" t="s">
        <v>307</v>
      </c>
      <c r="AA122" t="s">
        <v>308</v>
      </c>
      <c r="AC122" t="s">
        <v>28</v>
      </c>
      <c r="AD122">
        <v>7</v>
      </c>
      <c r="AF122" t="s">
        <v>310</v>
      </c>
      <c r="AH122" t="s">
        <v>306</v>
      </c>
      <c r="AI122" t="s">
        <v>306</v>
      </c>
      <c r="AJ122" t="s">
        <v>307</v>
      </c>
      <c r="AK122" t="s">
        <v>307</v>
      </c>
      <c r="AL122" t="s">
        <v>307</v>
      </c>
      <c r="AM122" t="s">
        <v>307</v>
      </c>
      <c r="AN122" t="s">
        <v>307</v>
      </c>
      <c r="AO122" t="s">
        <v>307</v>
      </c>
      <c r="AP122" t="s">
        <v>319</v>
      </c>
      <c r="AQ122" t="s">
        <v>344</v>
      </c>
      <c r="AR122">
        <v>10</v>
      </c>
      <c r="AS122">
        <v>189</v>
      </c>
      <c r="AT122" t="s">
        <v>307</v>
      </c>
      <c r="AV122" t="s">
        <v>311</v>
      </c>
      <c r="AX122" t="s">
        <v>311</v>
      </c>
      <c r="AY122" t="s">
        <v>359</v>
      </c>
      <c r="AZ122" t="s">
        <v>313</v>
      </c>
      <c r="BA122" t="s">
        <v>303</v>
      </c>
      <c r="BB122" t="s">
        <v>303</v>
      </c>
      <c r="BC122" t="s">
        <v>303</v>
      </c>
      <c r="BD122" t="s">
        <v>303</v>
      </c>
      <c r="BE122" t="s">
        <v>303</v>
      </c>
      <c r="BF122" t="s">
        <v>303</v>
      </c>
      <c r="BG122" t="s">
        <v>303</v>
      </c>
      <c r="BH122" t="s">
        <v>303</v>
      </c>
      <c r="BI122" t="s">
        <v>303</v>
      </c>
      <c r="BJ122" t="s">
        <v>303</v>
      </c>
      <c r="BK122" t="s">
        <v>303</v>
      </c>
      <c r="BL122" t="s">
        <v>303</v>
      </c>
      <c r="BM122" t="s">
        <v>303</v>
      </c>
      <c r="BN122" t="s">
        <v>314</v>
      </c>
      <c r="BO122" t="s">
        <v>303</v>
      </c>
      <c r="BP122" t="s">
        <v>303</v>
      </c>
      <c r="BQ122" t="s">
        <v>303</v>
      </c>
      <c r="BR122" t="s">
        <v>303</v>
      </c>
      <c r="BS122" t="s">
        <v>303</v>
      </c>
      <c r="BT122" t="s">
        <v>314</v>
      </c>
      <c r="BU122" t="s">
        <v>303</v>
      </c>
      <c r="BV122" t="s">
        <v>303</v>
      </c>
      <c r="BW122" t="s">
        <v>314</v>
      </c>
      <c r="BX122" t="s">
        <v>303</v>
      </c>
      <c r="BY122" t="s">
        <v>303</v>
      </c>
      <c r="BZ122" t="s">
        <v>303</v>
      </c>
      <c r="CA122" t="s">
        <v>303</v>
      </c>
      <c r="CB122" t="s">
        <v>303</v>
      </c>
      <c r="CD122" t="s">
        <v>307</v>
      </c>
      <c r="CE122" t="s">
        <v>306</v>
      </c>
      <c r="CF122" t="s">
        <v>307</v>
      </c>
      <c r="CG122" t="s">
        <v>307</v>
      </c>
      <c r="CH122" t="s">
        <v>307</v>
      </c>
      <c r="CI122" t="s">
        <v>307</v>
      </c>
      <c r="CJ122" t="s">
        <v>307</v>
      </c>
      <c r="CK122" t="s">
        <v>307</v>
      </c>
      <c r="CL122" t="s">
        <v>307</v>
      </c>
      <c r="CM122" t="s">
        <v>306</v>
      </c>
      <c r="CN122" t="s">
        <v>307</v>
      </c>
      <c r="CO122" t="s">
        <v>307</v>
      </c>
      <c r="CP122" t="s">
        <v>307</v>
      </c>
      <c r="CQ122" t="s">
        <v>306</v>
      </c>
      <c r="CR122" t="s">
        <v>307</v>
      </c>
      <c r="CS122" t="s">
        <v>306</v>
      </c>
      <c r="CT122" t="s">
        <v>303</v>
      </c>
      <c r="CU122" t="s">
        <v>303</v>
      </c>
      <c r="CV122" t="s">
        <v>303</v>
      </c>
      <c r="CW122" t="s">
        <v>303</v>
      </c>
      <c r="CZ122" t="s">
        <v>462</v>
      </c>
      <c r="DA122" t="s">
        <v>303</v>
      </c>
      <c r="DB122" t="s">
        <v>314</v>
      </c>
      <c r="DC122" t="s">
        <v>303</v>
      </c>
      <c r="DD122" t="s">
        <v>303</v>
      </c>
      <c r="DE122" t="s">
        <v>314</v>
      </c>
      <c r="DF122" t="s">
        <v>303</v>
      </c>
      <c r="DG122" t="s">
        <v>306</v>
      </c>
      <c r="DH122" t="s">
        <v>307</v>
      </c>
      <c r="DK122" t="s">
        <v>316</v>
      </c>
      <c r="DL122" t="s">
        <v>317</v>
      </c>
      <c r="DM122" t="s">
        <v>318</v>
      </c>
      <c r="DO122" t="s">
        <v>314</v>
      </c>
      <c r="DP122" t="s">
        <v>303</v>
      </c>
      <c r="DQ122" t="s">
        <v>303</v>
      </c>
      <c r="DR122" t="s">
        <v>303</v>
      </c>
      <c r="DS122" t="s">
        <v>303</v>
      </c>
      <c r="DT122" t="s">
        <v>303</v>
      </c>
      <c r="DU122" t="s">
        <v>303</v>
      </c>
      <c r="DV122" t="s">
        <v>303</v>
      </c>
      <c r="DW122" t="s">
        <v>303</v>
      </c>
      <c r="DX122" t="s">
        <v>303</v>
      </c>
      <c r="DY122" t="s">
        <v>303</v>
      </c>
      <c r="DZ122" t="s">
        <v>303</v>
      </c>
      <c r="EA122" t="s">
        <v>303</v>
      </c>
      <c r="EB122" t="s">
        <v>303</v>
      </c>
      <c r="ED122" t="s">
        <v>307</v>
      </c>
      <c r="EE122" t="s">
        <v>307</v>
      </c>
      <c r="EG122" t="s">
        <v>359</v>
      </c>
      <c r="EJ122" t="s">
        <v>307</v>
      </c>
      <c r="EN122" t="s">
        <v>303</v>
      </c>
      <c r="EO122" t="s">
        <v>307</v>
      </c>
      <c r="EP122" t="s">
        <v>307</v>
      </c>
      <c r="EQ122" t="s">
        <v>307</v>
      </c>
      <c r="ER122" t="s">
        <v>307</v>
      </c>
      <c r="ES122" t="s">
        <v>307</v>
      </c>
      <c r="ET122" t="s">
        <v>307</v>
      </c>
      <c r="EU122" t="s">
        <v>307</v>
      </c>
      <c r="EV122" t="s">
        <v>307</v>
      </c>
      <c r="EW122" t="s">
        <v>307</v>
      </c>
      <c r="EX122" t="s">
        <v>307</v>
      </c>
      <c r="FV122" t="s">
        <v>303</v>
      </c>
      <c r="FW122" t="s">
        <v>303</v>
      </c>
      <c r="FX122" t="s">
        <v>303</v>
      </c>
      <c r="FY122" t="s">
        <v>303</v>
      </c>
      <c r="GI122" t="s">
        <v>307</v>
      </c>
      <c r="GJ122" t="s">
        <v>307</v>
      </c>
      <c r="GQ122" t="s">
        <v>303</v>
      </c>
      <c r="GR122" t="s">
        <v>303</v>
      </c>
      <c r="GS122" t="s">
        <v>303</v>
      </c>
      <c r="GT122" t="s">
        <v>303</v>
      </c>
      <c r="GU122" t="s">
        <v>303</v>
      </c>
      <c r="GV122" t="s">
        <v>303</v>
      </c>
      <c r="GW122" t="s">
        <v>303</v>
      </c>
      <c r="GX122" t="s">
        <v>303</v>
      </c>
      <c r="GY122" t="s">
        <v>303</v>
      </c>
      <c r="HB122" t="s">
        <v>303</v>
      </c>
      <c r="HC122" t="s">
        <v>303</v>
      </c>
      <c r="HD122" t="s">
        <v>303</v>
      </c>
      <c r="HE122" t="s">
        <v>303</v>
      </c>
      <c r="HF122" t="s">
        <v>303</v>
      </c>
      <c r="HG122" t="s">
        <v>303</v>
      </c>
      <c r="HH122" t="s">
        <v>303</v>
      </c>
      <c r="HI122" t="s">
        <v>303</v>
      </c>
      <c r="HJ122" t="s">
        <v>303</v>
      </c>
      <c r="HM122" t="s">
        <v>303</v>
      </c>
      <c r="HN122" t="s">
        <v>303</v>
      </c>
      <c r="HO122" t="s">
        <v>303</v>
      </c>
      <c r="HP122" t="s">
        <v>303</v>
      </c>
      <c r="HQ122" t="s">
        <v>303</v>
      </c>
      <c r="HR122" t="s">
        <v>303</v>
      </c>
      <c r="HS122" t="s">
        <v>303</v>
      </c>
      <c r="HT122" t="s">
        <v>303</v>
      </c>
      <c r="HU122" t="s">
        <v>303</v>
      </c>
      <c r="HX122" t="s">
        <v>306</v>
      </c>
      <c r="HY122" t="s">
        <v>322</v>
      </c>
      <c r="HZ122" t="s">
        <v>323</v>
      </c>
      <c r="IA122" t="s">
        <v>303</v>
      </c>
      <c r="IB122" t="s">
        <v>303</v>
      </c>
      <c r="IC122" t="s">
        <v>303</v>
      </c>
      <c r="ID122" t="s">
        <v>303</v>
      </c>
      <c r="IE122" t="s">
        <v>314</v>
      </c>
      <c r="IF122" t="s">
        <v>303</v>
      </c>
      <c r="IG122" t="s">
        <v>303</v>
      </c>
      <c r="IH122" t="s">
        <v>303</v>
      </c>
      <c r="II122" t="s">
        <v>303</v>
      </c>
      <c r="IK122" t="s">
        <v>324</v>
      </c>
      <c r="IL122" t="s">
        <v>314</v>
      </c>
      <c r="IM122" t="s">
        <v>303</v>
      </c>
      <c r="IN122" t="s">
        <v>303</v>
      </c>
      <c r="IO122" t="s">
        <v>314</v>
      </c>
      <c r="IP122" t="s">
        <v>314</v>
      </c>
      <c r="IQ122" t="s">
        <v>314</v>
      </c>
      <c r="IR122" t="s">
        <v>303</v>
      </c>
      <c r="IS122" t="s">
        <v>303</v>
      </c>
      <c r="IT122" t="s">
        <v>303</v>
      </c>
      <c r="IU122" t="s">
        <v>303</v>
      </c>
      <c r="IV122" t="s">
        <v>303</v>
      </c>
      <c r="IW122" t="s">
        <v>303</v>
      </c>
      <c r="IX122" t="s">
        <v>303</v>
      </c>
      <c r="IY122" t="s">
        <v>303</v>
      </c>
      <c r="IZ122" t="s">
        <v>303</v>
      </c>
      <c r="JA122" t="s">
        <v>303</v>
      </c>
      <c r="JB122" t="s">
        <v>303</v>
      </c>
      <c r="JC122" t="s">
        <v>303</v>
      </c>
      <c r="JD122" t="s">
        <v>303</v>
      </c>
      <c r="JE122" t="s">
        <v>303</v>
      </c>
      <c r="JF122" t="s">
        <v>303</v>
      </c>
      <c r="JG122" t="s">
        <v>303</v>
      </c>
      <c r="JH122" t="s">
        <v>303</v>
      </c>
      <c r="JK122" t="s">
        <v>303</v>
      </c>
      <c r="JL122" t="s">
        <v>303</v>
      </c>
      <c r="JM122" t="s">
        <v>303</v>
      </c>
      <c r="JN122" t="s">
        <v>303</v>
      </c>
      <c r="JO122" t="s">
        <v>303</v>
      </c>
      <c r="JP122" t="s">
        <v>303</v>
      </c>
      <c r="JQ122" t="s">
        <v>303</v>
      </c>
      <c r="JR122" t="s">
        <v>303</v>
      </c>
      <c r="JS122" t="s">
        <v>303</v>
      </c>
      <c r="JT122" t="s">
        <v>303</v>
      </c>
      <c r="JU122" t="s">
        <v>303</v>
      </c>
      <c r="JV122" t="s">
        <v>303</v>
      </c>
      <c r="JW122" t="s">
        <v>303</v>
      </c>
      <c r="JX122" t="s">
        <v>303</v>
      </c>
      <c r="JY122" t="s">
        <v>303</v>
      </c>
      <c r="JZ122" t="s">
        <v>303</v>
      </c>
      <c r="KA122" t="s">
        <v>303</v>
      </c>
      <c r="KB122" t="s">
        <v>303</v>
      </c>
      <c r="KC122" t="s">
        <v>303</v>
      </c>
      <c r="KD122" t="s">
        <v>303</v>
      </c>
      <c r="KE122" t="s">
        <v>303</v>
      </c>
      <c r="KF122" t="s">
        <v>303</v>
      </c>
      <c r="KG122" t="s">
        <v>303</v>
      </c>
      <c r="KJ122" t="s">
        <v>303</v>
      </c>
      <c r="KK122" t="s">
        <v>303</v>
      </c>
      <c r="KL122" t="s">
        <v>303</v>
      </c>
      <c r="KM122" t="s">
        <v>303</v>
      </c>
      <c r="KN122" t="s">
        <v>303</v>
      </c>
      <c r="KO122" t="s">
        <v>303</v>
      </c>
      <c r="KP122" t="s">
        <v>303</v>
      </c>
      <c r="KQ122" t="s">
        <v>303</v>
      </c>
      <c r="KR122" t="s">
        <v>303</v>
      </c>
      <c r="KS122" t="s">
        <v>303</v>
      </c>
      <c r="KT122" t="s">
        <v>303</v>
      </c>
      <c r="KU122" t="s">
        <v>303</v>
      </c>
      <c r="KV122" t="s">
        <v>303</v>
      </c>
      <c r="KW122" t="s">
        <v>303</v>
      </c>
      <c r="KX122" t="s">
        <v>307</v>
      </c>
      <c r="LB122" t="s">
        <v>307</v>
      </c>
      <c r="LI122" t="s">
        <v>303</v>
      </c>
      <c r="LJ122" t="s">
        <v>303</v>
      </c>
      <c r="LK122" t="s">
        <v>303</v>
      </c>
      <c r="LL122" t="s">
        <v>303</v>
      </c>
      <c r="LM122" t="s">
        <v>303</v>
      </c>
      <c r="LN122" t="s">
        <v>303</v>
      </c>
      <c r="LO122" t="s">
        <v>303</v>
      </c>
      <c r="LP122" t="s">
        <v>303</v>
      </c>
      <c r="LQ122" t="s">
        <v>303</v>
      </c>
      <c r="LT122" t="s">
        <v>303</v>
      </c>
      <c r="LU122" t="s">
        <v>303</v>
      </c>
      <c r="LV122" t="s">
        <v>303</v>
      </c>
      <c r="LW122" t="s">
        <v>303</v>
      </c>
      <c r="LX122" t="s">
        <v>303</v>
      </c>
      <c r="LY122" t="s">
        <v>303</v>
      </c>
      <c r="LZ122" t="s">
        <v>303</v>
      </c>
      <c r="MA122" t="s">
        <v>303</v>
      </c>
      <c r="MB122" t="s">
        <v>303</v>
      </c>
      <c r="ME122" t="s">
        <v>306</v>
      </c>
      <c r="MF122" t="s">
        <v>314</v>
      </c>
      <c r="MG122" t="s">
        <v>303</v>
      </c>
      <c r="MH122" t="s">
        <v>303</v>
      </c>
      <c r="MI122" t="s">
        <v>303</v>
      </c>
      <c r="MJ122" t="s">
        <v>303</v>
      </c>
      <c r="MK122" t="s">
        <v>303</v>
      </c>
      <c r="ML122" t="s">
        <v>303</v>
      </c>
      <c r="MM122" t="s">
        <v>303</v>
      </c>
      <c r="MO122" t="s">
        <v>303</v>
      </c>
      <c r="MP122" t="s">
        <v>314</v>
      </c>
      <c r="MQ122" t="s">
        <v>303</v>
      </c>
      <c r="MR122" t="s">
        <v>303</v>
      </c>
      <c r="MS122" t="s">
        <v>303</v>
      </c>
      <c r="MU122" t="s">
        <v>307</v>
      </c>
      <c r="MV122" t="s">
        <v>303</v>
      </c>
      <c r="MW122" t="s">
        <v>303</v>
      </c>
      <c r="MX122" t="s">
        <v>303</v>
      </c>
      <c r="MY122" t="s">
        <v>303</v>
      </c>
      <c r="MZ122" t="s">
        <v>303</v>
      </c>
      <c r="NA122" t="s">
        <v>303</v>
      </c>
      <c r="NB122" t="s">
        <v>303</v>
      </c>
      <c r="NC122" t="s">
        <v>303</v>
      </c>
      <c r="NE122" t="s">
        <v>303</v>
      </c>
      <c r="NF122" t="s">
        <v>303</v>
      </c>
      <c r="NG122" t="s">
        <v>303</v>
      </c>
      <c r="NH122" t="s">
        <v>303</v>
      </c>
      <c r="NJ122" t="s">
        <v>325</v>
      </c>
    </row>
    <row r="123" spans="1:374" x14ac:dyDescent="0.25">
      <c r="A123">
        <v>3240</v>
      </c>
      <c r="B123" s="1">
        <v>36413</v>
      </c>
      <c r="C123" s="1">
        <v>40435</v>
      </c>
      <c r="D123">
        <v>132</v>
      </c>
      <c r="E123">
        <v>11</v>
      </c>
      <c r="F123" t="s">
        <v>297</v>
      </c>
      <c r="G123" t="s">
        <v>298</v>
      </c>
      <c r="H123" t="s">
        <v>338</v>
      </c>
      <c r="I123" t="s">
        <v>28</v>
      </c>
      <c r="J123" t="s">
        <v>301</v>
      </c>
      <c r="K123" t="s">
        <v>302</v>
      </c>
      <c r="M123" t="s">
        <v>303</v>
      </c>
      <c r="N123" t="s">
        <v>303</v>
      </c>
      <c r="O123" t="s">
        <v>303</v>
      </c>
      <c r="P123" t="s">
        <v>303</v>
      </c>
      <c r="Q123" t="s">
        <v>303</v>
      </c>
      <c r="R123" t="s">
        <v>303</v>
      </c>
      <c r="T123" t="s">
        <v>304</v>
      </c>
      <c r="U123" t="s">
        <v>305</v>
      </c>
      <c r="W123" t="s">
        <v>306</v>
      </c>
      <c r="X123" t="s">
        <v>307</v>
      </c>
      <c r="AA123" t="s">
        <v>308</v>
      </c>
      <c r="AC123" t="s">
        <v>309</v>
      </c>
      <c r="AF123" t="s">
        <v>310</v>
      </c>
      <c r="AH123" t="s">
        <v>307</v>
      </c>
      <c r="AR123">
        <v>200</v>
      </c>
      <c r="AS123">
        <v>420</v>
      </c>
      <c r="AT123" t="s">
        <v>307</v>
      </c>
      <c r="AV123" t="s">
        <v>311</v>
      </c>
      <c r="AX123" t="s">
        <v>312</v>
      </c>
      <c r="AY123" t="s">
        <v>307</v>
      </c>
      <c r="AZ123" t="s">
        <v>359</v>
      </c>
      <c r="BA123" t="s">
        <v>303</v>
      </c>
      <c r="BB123" t="s">
        <v>303</v>
      </c>
      <c r="BC123" t="s">
        <v>303</v>
      </c>
      <c r="BD123" t="s">
        <v>303</v>
      </c>
      <c r="BE123" t="s">
        <v>303</v>
      </c>
      <c r="BF123" t="s">
        <v>303</v>
      </c>
      <c r="BG123" t="s">
        <v>303</v>
      </c>
      <c r="BH123" t="s">
        <v>303</v>
      </c>
      <c r="BI123" t="s">
        <v>303</v>
      </c>
      <c r="BJ123" t="s">
        <v>303</v>
      </c>
      <c r="BK123" t="s">
        <v>303</v>
      </c>
      <c r="BL123" t="s">
        <v>303</v>
      </c>
      <c r="BM123" t="s">
        <v>303</v>
      </c>
      <c r="BN123" t="s">
        <v>314</v>
      </c>
      <c r="BO123" t="s">
        <v>303</v>
      </c>
      <c r="BP123" t="s">
        <v>303</v>
      </c>
      <c r="BQ123" t="s">
        <v>303</v>
      </c>
      <c r="BR123" t="s">
        <v>303</v>
      </c>
      <c r="BS123" t="s">
        <v>303</v>
      </c>
      <c r="BT123" t="s">
        <v>303</v>
      </c>
      <c r="BU123" t="s">
        <v>303</v>
      </c>
      <c r="BV123" t="s">
        <v>303</v>
      </c>
      <c r="BW123" t="s">
        <v>314</v>
      </c>
      <c r="BX123" t="s">
        <v>303</v>
      </c>
      <c r="BY123" t="s">
        <v>303</v>
      </c>
      <c r="BZ123" t="s">
        <v>303</v>
      </c>
      <c r="CA123" t="s">
        <v>303</v>
      </c>
      <c r="CB123" t="s">
        <v>303</v>
      </c>
      <c r="CD123" t="s">
        <v>307</v>
      </c>
      <c r="CE123" t="s">
        <v>306</v>
      </c>
      <c r="CF123" t="s">
        <v>307</v>
      </c>
      <c r="CG123" t="s">
        <v>307</v>
      </c>
      <c r="CH123" t="s">
        <v>307</v>
      </c>
      <c r="CI123" t="s">
        <v>307</v>
      </c>
      <c r="CJ123" t="s">
        <v>307</v>
      </c>
      <c r="CK123" t="s">
        <v>307</v>
      </c>
      <c r="CL123" t="s">
        <v>307</v>
      </c>
      <c r="CM123" t="s">
        <v>307</v>
      </c>
      <c r="CN123" t="s">
        <v>306</v>
      </c>
      <c r="CO123" t="s">
        <v>307</v>
      </c>
      <c r="CP123" t="s">
        <v>307</v>
      </c>
      <c r="CQ123" t="s">
        <v>307</v>
      </c>
      <c r="CR123" t="s">
        <v>306</v>
      </c>
      <c r="CS123" t="s">
        <v>307</v>
      </c>
      <c r="CT123" t="s">
        <v>303</v>
      </c>
      <c r="CU123" t="s">
        <v>303</v>
      </c>
      <c r="CV123" t="s">
        <v>303</v>
      </c>
      <c r="CW123" t="s">
        <v>303</v>
      </c>
      <c r="DA123" t="s">
        <v>314</v>
      </c>
      <c r="DB123" t="s">
        <v>303</v>
      </c>
      <c r="DC123" t="s">
        <v>303</v>
      </c>
      <c r="DD123" t="s">
        <v>303</v>
      </c>
      <c r="DE123" t="s">
        <v>314</v>
      </c>
      <c r="DF123" t="s">
        <v>303</v>
      </c>
      <c r="DG123" t="s">
        <v>306</v>
      </c>
      <c r="DH123" t="s">
        <v>307</v>
      </c>
      <c r="DK123" t="s">
        <v>316</v>
      </c>
      <c r="DL123" t="s">
        <v>317</v>
      </c>
      <c r="DM123" t="s">
        <v>318</v>
      </c>
      <c r="DO123" t="s">
        <v>314</v>
      </c>
      <c r="DP123" t="s">
        <v>303</v>
      </c>
      <c r="DQ123" t="s">
        <v>314</v>
      </c>
      <c r="DR123" t="s">
        <v>303</v>
      </c>
      <c r="DS123" t="s">
        <v>303</v>
      </c>
      <c r="DT123" t="s">
        <v>303</v>
      </c>
      <c r="DU123" t="s">
        <v>303</v>
      </c>
      <c r="DV123" t="s">
        <v>303</v>
      </c>
      <c r="DW123" t="s">
        <v>303</v>
      </c>
      <c r="DX123" t="s">
        <v>303</v>
      </c>
      <c r="DY123" t="s">
        <v>303</v>
      </c>
      <c r="DZ123" t="s">
        <v>303</v>
      </c>
      <c r="EA123" t="s">
        <v>314</v>
      </c>
      <c r="EB123" t="s">
        <v>303</v>
      </c>
      <c r="ED123" t="s">
        <v>307</v>
      </c>
      <c r="EE123" t="s">
        <v>307</v>
      </c>
      <c r="EG123" t="s">
        <v>307</v>
      </c>
      <c r="EJ123" t="s">
        <v>306</v>
      </c>
      <c r="EK123" t="s">
        <v>340</v>
      </c>
      <c r="EN123" t="s">
        <v>303</v>
      </c>
      <c r="EO123" t="s">
        <v>307</v>
      </c>
      <c r="EP123" t="s">
        <v>307</v>
      </c>
      <c r="EQ123" t="s">
        <v>307</v>
      </c>
      <c r="ER123" t="s">
        <v>307</v>
      </c>
      <c r="ES123" t="s">
        <v>307</v>
      </c>
      <c r="ET123" t="s">
        <v>307</v>
      </c>
      <c r="EU123" t="s">
        <v>307</v>
      </c>
      <c r="EV123" t="s">
        <v>307</v>
      </c>
      <c r="EW123" t="s">
        <v>307</v>
      </c>
      <c r="EX123" t="s">
        <v>306</v>
      </c>
      <c r="FV123" t="s">
        <v>303</v>
      </c>
      <c r="FW123" t="s">
        <v>303</v>
      </c>
      <c r="FX123" t="s">
        <v>303</v>
      </c>
      <c r="FY123" t="s">
        <v>303</v>
      </c>
      <c r="GF123" s="1">
        <v>37700</v>
      </c>
      <c r="GI123" t="s">
        <v>307</v>
      </c>
      <c r="GJ123" t="s">
        <v>306</v>
      </c>
      <c r="GK123" t="s">
        <v>298</v>
      </c>
      <c r="GL123" t="s">
        <v>298</v>
      </c>
      <c r="GM123" s="1">
        <v>40425</v>
      </c>
      <c r="GN123" t="s">
        <v>333</v>
      </c>
      <c r="GO123" s="1">
        <v>40425</v>
      </c>
      <c r="GP123" t="s">
        <v>333</v>
      </c>
      <c r="GQ123" t="s">
        <v>314</v>
      </c>
      <c r="GR123" t="s">
        <v>303</v>
      </c>
      <c r="GS123" t="s">
        <v>303</v>
      </c>
      <c r="GT123" t="s">
        <v>303</v>
      </c>
      <c r="GU123" t="s">
        <v>303</v>
      </c>
      <c r="GV123" t="s">
        <v>303</v>
      </c>
      <c r="GW123" t="s">
        <v>303</v>
      </c>
      <c r="GX123" t="s">
        <v>303</v>
      </c>
      <c r="GY123" t="s">
        <v>303</v>
      </c>
      <c r="HA123" t="s">
        <v>334</v>
      </c>
      <c r="HB123" t="s">
        <v>303</v>
      </c>
      <c r="HC123" t="s">
        <v>303</v>
      </c>
      <c r="HD123" t="s">
        <v>303</v>
      </c>
      <c r="HE123" t="s">
        <v>303</v>
      </c>
      <c r="HF123" t="s">
        <v>303</v>
      </c>
      <c r="HG123" t="s">
        <v>303</v>
      </c>
      <c r="HH123" t="s">
        <v>303</v>
      </c>
      <c r="HI123" t="s">
        <v>303</v>
      </c>
      <c r="HJ123" t="s">
        <v>303</v>
      </c>
      <c r="HM123" t="s">
        <v>303</v>
      </c>
      <c r="HN123" t="s">
        <v>303</v>
      </c>
      <c r="HO123" t="s">
        <v>303</v>
      </c>
      <c r="HP123" t="s">
        <v>303</v>
      </c>
      <c r="HQ123" t="s">
        <v>303</v>
      </c>
      <c r="HR123" t="s">
        <v>303</v>
      </c>
      <c r="HS123" t="s">
        <v>303</v>
      </c>
      <c r="HT123" t="s">
        <v>303</v>
      </c>
      <c r="HU123" t="s">
        <v>303</v>
      </c>
      <c r="HX123" t="s">
        <v>306</v>
      </c>
      <c r="HY123" t="s">
        <v>322</v>
      </c>
      <c r="HZ123" t="s">
        <v>323</v>
      </c>
      <c r="IA123" t="s">
        <v>314</v>
      </c>
      <c r="IB123" t="s">
        <v>303</v>
      </c>
      <c r="IC123" t="s">
        <v>303</v>
      </c>
      <c r="ID123" t="s">
        <v>303</v>
      </c>
      <c r="IE123" t="s">
        <v>303</v>
      </c>
      <c r="IF123" t="s">
        <v>303</v>
      </c>
      <c r="IG123" t="s">
        <v>303</v>
      </c>
      <c r="IH123" t="s">
        <v>303</v>
      </c>
      <c r="II123" t="s">
        <v>303</v>
      </c>
      <c r="IK123" t="s">
        <v>324</v>
      </c>
      <c r="IL123" t="s">
        <v>303</v>
      </c>
      <c r="IM123" t="s">
        <v>303</v>
      </c>
      <c r="IN123" t="s">
        <v>303</v>
      </c>
      <c r="IO123" t="s">
        <v>303</v>
      </c>
      <c r="IP123" t="s">
        <v>303</v>
      </c>
      <c r="IQ123" t="s">
        <v>303</v>
      </c>
      <c r="IR123" t="s">
        <v>303</v>
      </c>
      <c r="IS123" t="s">
        <v>303</v>
      </c>
      <c r="IT123" t="s">
        <v>303</v>
      </c>
      <c r="IU123" t="s">
        <v>303</v>
      </c>
      <c r="IV123" t="s">
        <v>303</v>
      </c>
      <c r="IW123" t="s">
        <v>303</v>
      </c>
      <c r="IX123" t="s">
        <v>303</v>
      </c>
      <c r="IY123" t="s">
        <v>303</v>
      </c>
      <c r="IZ123" t="s">
        <v>303</v>
      </c>
      <c r="JA123" t="s">
        <v>303</v>
      </c>
      <c r="JB123" t="s">
        <v>303</v>
      </c>
      <c r="JC123" t="s">
        <v>303</v>
      </c>
      <c r="JD123" t="s">
        <v>303</v>
      </c>
      <c r="JE123" t="s">
        <v>303</v>
      </c>
      <c r="JF123" t="s">
        <v>303</v>
      </c>
      <c r="JG123" t="s">
        <v>303</v>
      </c>
      <c r="JH123" t="s">
        <v>303</v>
      </c>
      <c r="JK123" t="s">
        <v>303</v>
      </c>
      <c r="JL123" t="s">
        <v>303</v>
      </c>
      <c r="JM123" t="s">
        <v>303</v>
      </c>
      <c r="JN123" t="s">
        <v>303</v>
      </c>
      <c r="JO123" t="s">
        <v>303</v>
      </c>
      <c r="JP123" t="s">
        <v>303</v>
      </c>
      <c r="JQ123" t="s">
        <v>303</v>
      </c>
      <c r="JR123" t="s">
        <v>303</v>
      </c>
      <c r="JS123" t="s">
        <v>303</v>
      </c>
      <c r="JT123" t="s">
        <v>303</v>
      </c>
      <c r="JU123" t="s">
        <v>303</v>
      </c>
      <c r="JV123" t="s">
        <v>303</v>
      </c>
      <c r="JW123" t="s">
        <v>303</v>
      </c>
      <c r="JX123" t="s">
        <v>303</v>
      </c>
      <c r="JY123" t="s">
        <v>303</v>
      </c>
      <c r="JZ123" t="s">
        <v>303</v>
      </c>
      <c r="KA123" t="s">
        <v>303</v>
      </c>
      <c r="KB123" t="s">
        <v>303</v>
      </c>
      <c r="KC123" t="s">
        <v>303</v>
      </c>
      <c r="KD123" t="s">
        <v>303</v>
      </c>
      <c r="KE123" t="s">
        <v>303</v>
      </c>
      <c r="KF123" t="s">
        <v>303</v>
      </c>
      <c r="KG123" t="s">
        <v>303</v>
      </c>
      <c r="KJ123" t="s">
        <v>303</v>
      </c>
      <c r="KK123" t="s">
        <v>303</v>
      </c>
      <c r="KL123" t="s">
        <v>303</v>
      </c>
      <c r="KM123" t="s">
        <v>303</v>
      </c>
      <c r="KN123" t="s">
        <v>303</v>
      </c>
      <c r="KO123" t="s">
        <v>303</v>
      </c>
      <c r="KP123" t="s">
        <v>303</v>
      </c>
      <c r="KQ123" t="s">
        <v>303</v>
      </c>
      <c r="KR123" t="s">
        <v>303</v>
      </c>
      <c r="KS123" t="s">
        <v>303</v>
      </c>
      <c r="KT123" t="s">
        <v>303</v>
      </c>
      <c r="KU123" t="s">
        <v>303</v>
      </c>
      <c r="KV123" t="s">
        <v>303</v>
      </c>
      <c r="KW123" t="s">
        <v>303</v>
      </c>
      <c r="KX123" t="s">
        <v>307</v>
      </c>
      <c r="LB123" t="s">
        <v>307</v>
      </c>
      <c r="LI123" t="s">
        <v>303</v>
      </c>
      <c r="LJ123" t="s">
        <v>303</v>
      </c>
      <c r="LK123" t="s">
        <v>303</v>
      </c>
      <c r="LL123" t="s">
        <v>303</v>
      </c>
      <c r="LM123" t="s">
        <v>303</v>
      </c>
      <c r="LN123" t="s">
        <v>303</v>
      </c>
      <c r="LO123" t="s">
        <v>303</v>
      </c>
      <c r="LP123" t="s">
        <v>303</v>
      </c>
      <c r="LQ123" t="s">
        <v>303</v>
      </c>
      <c r="LT123" t="s">
        <v>303</v>
      </c>
      <c r="LU123" t="s">
        <v>303</v>
      </c>
      <c r="LV123" t="s">
        <v>303</v>
      </c>
      <c r="LW123" t="s">
        <v>303</v>
      </c>
      <c r="LX123" t="s">
        <v>303</v>
      </c>
      <c r="LY123" t="s">
        <v>303</v>
      </c>
      <c r="LZ123" t="s">
        <v>303</v>
      </c>
      <c r="MA123" t="s">
        <v>303</v>
      </c>
      <c r="MB123" t="s">
        <v>303</v>
      </c>
      <c r="ME123" t="s">
        <v>307</v>
      </c>
      <c r="MF123" t="s">
        <v>303</v>
      </c>
      <c r="MG123" t="s">
        <v>303</v>
      </c>
      <c r="MH123" t="s">
        <v>303</v>
      </c>
      <c r="MI123" t="s">
        <v>303</v>
      </c>
      <c r="MJ123" t="s">
        <v>303</v>
      </c>
      <c r="MK123" t="s">
        <v>303</v>
      </c>
      <c r="ML123" t="s">
        <v>303</v>
      </c>
      <c r="MM123" t="s">
        <v>303</v>
      </c>
      <c r="MO123" t="s">
        <v>303</v>
      </c>
      <c r="MP123" t="s">
        <v>303</v>
      </c>
      <c r="MQ123" t="s">
        <v>303</v>
      </c>
      <c r="MR123" t="s">
        <v>303</v>
      </c>
      <c r="MS123" t="s">
        <v>303</v>
      </c>
      <c r="MU123" t="s">
        <v>307</v>
      </c>
      <c r="MV123" t="s">
        <v>303</v>
      </c>
      <c r="MW123" t="s">
        <v>303</v>
      </c>
      <c r="MX123" t="s">
        <v>303</v>
      </c>
      <c r="MY123" t="s">
        <v>303</v>
      </c>
      <c r="MZ123" t="s">
        <v>303</v>
      </c>
      <c r="NA123" t="s">
        <v>303</v>
      </c>
      <c r="NB123" t="s">
        <v>303</v>
      </c>
      <c r="NC123" t="s">
        <v>303</v>
      </c>
      <c r="NE123" t="s">
        <v>303</v>
      </c>
      <c r="NF123" t="s">
        <v>303</v>
      </c>
      <c r="NG123" t="s">
        <v>303</v>
      </c>
      <c r="NH123" t="s">
        <v>303</v>
      </c>
      <c r="NJ123" t="s">
        <v>325</v>
      </c>
    </row>
    <row r="124" spans="1:374" x14ac:dyDescent="0.25">
      <c r="A124">
        <v>3242</v>
      </c>
      <c r="B124" s="1">
        <v>35064</v>
      </c>
      <c r="C124" s="1">
        <v>39834</v>
      </c>
      <c r="D124">
        <v>156</v>
      </c>
      <c r="E124">
        <v>13</v>
      </c>
      <c r="F124" t="s">
        <v>297</v>
      </c>
      <c r="G124" t="s">
        <v>298</v>
      </c>
      <c r="H124" t="s">
        <v>338</v>
      </c>
      <c r="I124" t="s">
        <v>300</v>
      </c>
      <c r="J124" t="s">
        <v>301</v>
      </c>
      <c r="K124" t="s">
        <v>302</v>
      </c>
      <c r="M124" t="s">
        <v>303</v>
      </c>
      <c r="N124" t="s">
        <v>303</v>
      </c>
      <c r="O124" t="s">
        <v>303</v>
      </c>
      <c r="P124" t="s">
        <v>303</v>
      </c>
      <c r="Q124" t="s">
        <v>303</v>
      </c>
      <c r="R124" t="s">
        <v>303</v>
      </c>
      <c r="T124" t="s">
        <v>304</v>
      </c>
      <c r="U124" t="s">
        <v>305</v>
      </c>
      <c r="W124" t="s">
        <v>306</v>
      </c>
      <c r="X124" t="s">
        <v>307</v>
      </c>
      <c r="AA124" t="s">
        <v>308</v>
      </c>
      <c r="AC124" t="s">
        <v>309</v>
      </c>
      <c r="AF124" t="s">
        <v>310</v>
      </c>
      <c r="AH124" t="s">
        <v>307</v>
      </c>
      <c r="AR124">
        <v>61</v>
      </c>
      <c r="AS124">
        <v>296</v>
      </c>
      <c r="AT124" t="s">
        <v>307</v>
      </c>
      <c r="AV124" t="s">
        <v>311</v>
      </c>
      <c r="AX124" t="s">
        <v>312</v>
      </c>
      <c r="AY124" t="s">
        <v>307</v>
      </c>
      <c r="AZ124" t="s">
        <v>313</v>
      </c>
      <c r="BA124" t="s">
        <v>303</v>
      </c>
      <c r="BB124" t="s">
        <v>303</v>
      </c>
      <c r="BC124" t="s">
        <v>303</v>
      </c>
      <c r="BD124" t="s">
        <v>303</v>
      </c>
      <c r="BE124" t="s">
        <v>303</v>
      </c>
      <c r="BF124" t="s">
        <v>303</v>
      </c>
      <c r="BG124" t="s">
        <v>303</v>
      </c>
      <c r="BH124" t="s">
        <v>303</v>
      </c>
      <c r="BI124" t="s">
        <v>303</v>
      </c>
      <c r="BJ124" t="s">
        <v>303</v>
      </c>
      <c r="BK124" t="s">
        <v>303</v>
      </c>
      <c r="BL124" t="s">
        <v>303</v>
      </c>
      <c r="BM124" t="s">
        <v>303</v>
      </c>
      <c r="BN124" t="s">
        <v>314</v>
      </c>
      <c r="BO124" t="s">
        <v>314</v>
      </c>
      <c r="BP124" t="s">
        <v>303</v>
      </c>
      <c r="BQ124" t="s">
        <v>303</v>
      </c>
      <c r="BR124" t="s">
        <v>303</v>
      </c>
      <c r="BS124" t="s">
        <v>303</v>
      </c>
      <c r="BT124" t="s">
        <v>303</v>
      </c>
      <c r="BU124" t="s">
        <v>303</v>
      </c>
      <c r="BV124" t="s">
        <v>303</v>
      </c>
      <c r="BW124" t="s">
        <v>303</v>
      </c>
      <c r="BX124" t="s">
        <v>303</v>
      </c>
      <c r="BY124" t="s">
        <v>303</v>
      </c>
      <c r="BZ124" t="s">
        <v>303</v>
      </c>
      <c r="CA124" t="s">
        <v>303</v>
      </c>
      <c r="CB124" t="s">
        <v>303</v>
      </c>
      <c r="CD124" t="s">
        <v>307</v>
      </c>
      <c r="CE124" t="s">
        <v>306</v>
      </c>
      <c r="CF124" t="s">
        <v>307</v>
      </c>
      <c r="CG124" t="s">
        <v>307</v>
      </c>
      <c r="CH124" t="s">
        <v>307</v>
      </c>
      <c r="CI124" t="s">
        <v>307</v>
      </c>
      <c r="CJ124" t="s">
        <v>307</v>
      </c>
      <c r="CK124" t="s">
        <v>307</v>
      </c>
      <c r="CL124" t="s">
        <v>307</v>
      </c>
      <c r="CM124" t="s">
        <v>307</v>
      </c>
      <c r="CN124" t="s">
        <v>306</v>
      </c>
      <c r="CO124" t="s">
        <v>307</v>
      </c>
      <c r="CP124" t="s">
        <v>307</v>
      </c>
      <c r="CQ124" t="s">
        <v>307</v>
      </c>
      <c r="CR124" t="s">
        <v>306</v>
      </c>
      <c r="CS124" t="s">
        <v>307</v>
      </c>
      <c r="CT124" t="s">
        <v>303</v>
      </c>
      <c r="CU124" t="s">
        <v>303</v>
      </c>
      <c r="CV124" t="s">
        <v>303</v>
      </c>
      <c r="CW124" t="s">
        <v>303</v>
      </c>
      <c r="DA124" t="s">
        <v>303</v>
      </c>
      <c r="DB124" t="s">
        <v>303</v>
      </c>
      <c r="DC124" t="s">
        <v>303</v>
      </c>
      <c r="DD124" t="s">
        <v>303</v>
      </c>
      <c r="DE124" t="s">
        <v>303</v>
      </c>
      <c r="DF124" t="s">
        <v>314</v>
      </c>
      <c r="DG124" t="s">
        <v>306</v>
      </c>
      <c r="DH124" t="s">
        <v>307</v>
      </c>
      <c r="DK124" t="s">
        <v>316</v>
      </c>
      <c r="DL124" t="s">
        <v>317</v>
      </c>
      <c r="DM124" t="s">
        <v>318</v>
      </c>
      <c r="DO124" t="s">
        <v>303</v>
      </c>
      <c r="DP124" t="s">
        <v>303</v>
      </c>
      <c r="DQ124" t="s">
        <v>303</v>
      </c>
      <c r="DR124" t="s">
        <v>314</v>
      </c>
      <c r="DS124" t="s">
        <v>303</v>
      </c>
      <c r="DT124" t="s">
        <v>303</v>
      </c>
      <c r="DU124" t="s">
        <v>303</v>
      </c>
      <c r="DV124" t="s">
        <v>303</v>
      </c>
      <c r="DW124" t="s">
        <v>314</v>
      </c>
      <c r="DX124" t="s">
        <v>303</v>
      </c>
      <c r="DY124" t="s">
        <v>303</v>
      </c>
      <c r="DZ124" t="s">
        <v>303</v>
      </c>
      <c r="EA124" t="s">
        <v>303</v>
      </c>
      <c r="EB124" t="s">
        <v>303</v>
      </c>
      <c r="ED124" t="s">
        <v>307</v>
      </c>
      <c r="EE124" t="s">
        <v>307</v>
      </c>
      <c r="EG124" t="s">
        <v>359</v>
      </c>
      <c r="EJ124" t="s">
        <v>359</v>
      </c>
      <c r="EN124" t="s">
        <v>303</v>
      </c>
      <c r="EO124" t="s">
        <v>307</v>
      </c>
      <c r="EP124" t="s">
        <v>307</v>
      </c>
      <c r="EQ124" t="s">
        <v>307</v>
      </c>
      <c r="ER124" t="s">
        <v>307</v>
      </c>
      <c r="ES124" t="s">
        <v>307</v>
      </c>
      <c r="ET124" t="s">
        <v>307</v>
      </c>
      <c r="EU124" t="s">
        <v>307</v>
      </c>
      <c r="EV124" t="s">
        <v>307</v>
      </c>
      <c r="EW124" t="s">
        <v>307</v>
      </c>
      <c r="EX124" t="s">
        <v>306</v>
      </c>
      <c r="FV124" t="s">
        <v>303</v>
      </c>
      <c r="FW124" t="s">
        <v>303</v>
      </c>
      <c r="FX124" t="s">
        <v>303</v>
      </c>
      <c r="FY124" t="s">
        <v>303</v>
      </c>
      <c r="GF124" s="1">
        <v>36671</v>
      </c>
      <c r="GG124" s="1">
        <v>38352</v>
      </c>
      <c r="GH124" s="1">
        <v>39447</v>
      </c>
      <c r="GI124" t="s">
        <v>307</v>
      </c>
      <c r="GJ124" t="s">
        <v>307</v>
      </c>
      <c r="GQ124" t="s">
        <v>303</v>
      </c>
      <c r="GR124" t="s">
        <v>303</v>
      </c>
      <c r="GS124" t="s">
        <v>303</v>
      </c>
      <c r="GT124" t="s">
        <v>303</v>
      </c>
      <c r="GU124" t="s">
        <v>303</v>
      </c>
      <c r="GV124" t="s">
        <v>303</v>
      </c>
      <c r="GW124" t="s">
        <v>303</v>
      </c>
      <c r="GX124" t="s">
        <v>303</v>
      </c>
      <c r="GY124" t="s">
        <v>303</v>
      </c>
      <c r="HB124" t="s">
        <v>303</v>
      </c>
      <c r="HC124" t="s">
        <v>303</v>
      </c>
      <c r="HD124" t="s">
        <v>303</v>
      </c>
      <c r="HE124" t="s">
        <v>303</v>
      </c>
      <c r="HF124" t="s">
        <v>303</v>
      </c>
      <c r="HG124" t="s">
        <v>303</v>
      </c>
      <c r="HH124" t="s">
        <v>303</v>
      </c>
      <c r="HI124" t="s">
        <v>303</v>
      </c>
      <c r="HJ124" t="s">
        <v>303</v>
      </c>
      <c r="HM124" t="s">
        <v>303</v>
      </c>
      <c r="HN124" t="s">
        <v>303</v>
      </c>
      <c r="HO124" t="s">
        <v>303</v>
      </c>
      <c r="HP124" t="s">
        <v>303</v>
      </c>
      <c r="HQ124" t="s">
        <v>303</v>
      </c>
      <c r="HR124" t="s">
        <v>303</v>
      </c>
      <c r="HS124" t="s">
        <v>303</v>
      </c>
      <c r="HT124" t="s">
        <v>303</v>
      </c>
      <c r="HU124" t="s">
        <v>303</v>
      </c>
      <c r="HX124" t="s">
        <v>306</v>
      </c>
      <c r="HY124" t="s">
        <v>322</v>
      </c>
      <c r="HZ124" t="s">
        <v>323</v>
      </c>
      <c r="IA124" t="s">
        <v>314</v>
      </c>
      <c r="IB124" t="s">
        <v>303</v>
      </c>
      <c r="IC124" t="s">
        <v>303</v>
      </c>
      <c r="ID124" t="s">
        <v>303</v>
      </c>
      <c r="IE124" t="s">
        <v>303</v>
      </c>
      <c r="IF124" t="s">
        <v>303</v>
      </c>
      <c r="IG124" t="s">
        <v>303</v>
      </c>
      <c r="IH124" t="s">
        <v>303</v>
      </c>
      <c r="II124" t="s">
        <v>303</v>
      </c>
      <c r="IK124" t="s">
        <v>324</v>
      </c>
      <c r="IL124" t="s">
        <v>314</v>
      </c>
      <c r="IM124" t="s">
        <v>303</v>
      </c>
      <c r="IN124" t="s">
        <v>303</v>
      </c>
      <c r="IO124" t="s">
        <v>314</v>
      </c>
      <c r="IP124" t="s">
        <v>314</v>
      </c>
      <c r="IQ124" t="s">
        <v>303</v>
      </c>
      <c r="IR124" t="s">
        <v>303</v>
      </c>
      <c r="IS124" t="s">
        <v>303</v>
      </c>
      <c r="IT124" t="s">
        <v>303</v>
      </c>
      <c r="IU124" t="s">
        <v>303</v>
      </c>
      <c r="IV124" t="s">
        <v>303</v>
      </c>
      <c r="IW124" t="s">
        <v>303</v>
      </c>
      <c r="IX124" t="s">
        <v>303</v>
      </c>
      <c r="IY124" t="s">
        <v>303</v>
      </c>
      <c r="IZ124" t="s">
        <v>303</v>
      </c>
      <c r="JA124" t="s">
        <v>303</v>
      </c>
      <c r="JB124" t="s">
        <v>303</v>
      </c>
      <c r="JC124" t="s">
        <v>303</v>
      </c>
      <c r="JD124" t="s">
        <v>303</v>
      </c>
      <c r="JE124" t="s">
        <v>303</v>
      </c>
      <c r="JF124" t="s">
        <v>303</v>
      </c>
      <c r="JG124" t="s">
        <v>303</v>
      </c>
      <c r="JH124" t="s">
        <v>303</v>
      </c>
      <c r="JK124" t="s">
        <v>303</v>
      </c>
      <c r="JL124" t="s">
        <v>303</v>
      </c>
      <c r="JM124" t="s">
        <v>303</v>
      </c>
      <c r="JN124" t="s">
        <v>303</v>
      </c>
      <c r="JO124" t="s">
        <v>303</v>
      </c>
      <c r="JP124" t="s">
        <v>303</v>
      </c>
      <c r="JQ124" t="s">
        <v>303</v>
      </c>
      <c r="JR124" t="s">
        <v>303</v>
      </c>
      <c r="JS124" t="s">
        <v>303</v>
      </c>
      <c r="JT124" t="s">
        <v>303</v>
      </c>
      <c r="JU124" t="s">
        <v>303</v>
      </c>
      <c r="JV124" t="s">
        <v>303</v>
      </c>
      <c r="JW124" t="s">
        <v>303</v>
      </c>
      <c r="JX124" t="s">
        <v>303</v>
      </c>
      <c r="JY124" t="s">
        <v>303</v>
      </c>
      <c r="JZ124" t="s">
        <v>303</v>
      </c>
      <c r="KA124" t="s">
        <v>303</v>
      </c>
      <c r="KB124" t="s">
        <v>303</v>
      </c>
      <c r="KC124" t="s">
        <v>303</v>
      </c>
      <c r="KD124" t="s">
        <v>303</v>
      </c>
      <c r="KE124" t="s">
        <v>303</v>
      </c>
      <c r="KF124" t="s">
        <v>303</v>
      </c>
      <c r="KG124" t="s">
        <v>303</v>
      </c>
      <c r="KJ124" t="s">
        <v>303</v>
      </c>
      <c r="KK124" t="s">
        <v>303</v>
      </c>
      <c r="KL124" t="s">
        <v>303</v>
      </c>
      <c r="KM124" t="s">
        <v>303</v>
      </c>
      <c r="KN124" t="s">
        <v>303</v>
      </c>
      <c r="KO124" t="s">
        <v>303</v>
      </c>
      <c r="KP124" t="s">
        <v>303</v>
      </c>
      <c r="KQ124" t="s">
        <v>303</v>
      </c>
      <c r="KR124" t="s">
        <v>303</v>
      </c>
      <c r="KS124" t="s">
        <v>303</v>
      </c>
      <c r="KT124" t="s">
        <v>303</v>
      </c>
      <c r="KU124" t="s">
        <v>303</v>
      </c>
      <c r="KV124" t="s">
        <v>303</v>
      </c>
      <c r="KW124" t="s">
        <v>303</v>
      </c>
      <c r="KX124" t="s">
        <v>307</v>
      </c>
      <c r="LB124" t="s">
        <v>307</v>
      </c>
      <c r="LI124" t="s">
        <v>303</v>
      </c>
      <c r="LJ124" t="s">
        <v>303</v>
      </c>
      <c r="LK124" t="s">
        <v>303</v>
      </c>
      <c r="LL124" t="s">
        <v>303</v>
      </c>
      <c r="LM124" t="s">
        <v>303</v>
      </c>
      <c r="LN124" t="s">
        <v>303</v>
      </c>
      <c r="LO124" t="s">
        <v>303</v>
      </c>
      <c r="LP124" t="s">
        <v>303</v>
      </c>
      <c r="LQ124" t="s">
        <v>303</v>
      </c>
      <c r="LT124" t="s">
        <v>303</v>
      </c>
      <c r="LU124" t="s">
        <v>303</v>
      </c>
      <c r="LV124" t="s">
        <v>303</v>
      </c>
      <c r="LW124" t="s">
        <v>303</v>
      </c>
      <c r="LX124" t="s">
        <v>303</v>
      </c>
      <c r="LY124" t="s">
        <v>303</v>
      </c>
      <c r="LZ124" t="s">
        <v>303</v>
      </c>
      <c r="MA124" t="s">
        <v>303</v>
      </c>
      <c r="MB124" t="s">
        <v>303</v>
      </c>
      <c r="ME124" t="s">
        <v>307</v>
      </c>
      <c r="MF124" t="s">
        <v>303</v>
      </c>
      <c r="MG124" t="s">
        <v>303</v>
      </c>
      <c r="MH124" t="s">
        <v>303</v>
      </c>
      <c r="MI124" t="s">
        <v>303</v>
      </c>
      <c r="MJ124" t="s">
        <v>303</v>
      </c>
      <c r="MK124" t="s">
        <v>303</v>
      </c>
      <c r="ML124" t="s">
        <v>303</v>
      </c>
      <c r="MM124" t="s">
        <v>303</v>
      </c>
      <c r="MO124" t="s">
        <v>303</v>
      </c>
      <c r="MP124" t="s">
        <v>303</v>
      </c>
      <c r="MQ124" t="s">
        <v>303</v>
      </c>
      <c r="MR124" t="s">
        <v>303</v>
      </c>
      <c r="MS124" t="s">
        <v>303</v>
      </c>
      <c r="MU124" t="s">
        <v>307</v>
      </c>
      <c r="MV124" t="s">
        <v>303</v>
      </c>
      <c r="MW124" t="s">
        <v>303</v>
      </c>
      <c r="MX124" t="s">
        <v>303</v>
      </c>
      <c r="MY124" t="s">
        <v>303</v>
      </c>
      <c r="MZ124" t="s">
        <v>303</v>
      </c>
      <c r="NA124" t="s">
        <v>303</v>
      </c>
      <c r="NB124" t="s">
        <v>303</v>
      </c>
      <c r="NC124" t="s">
        <v>303</v>
      </c>
      <c r="NE124" t="s">
        <v>303</v>
      </c>
      <c r="NF124" t="s">
        <v>303</v>
      </c>
      <c r="NG124" t="s">
        <v>303</v>
      </c>
      <c r="NH124" t="s">
        <v>303</v>
      </c>
      <c r="NJ124" t="s">
        <v>325</v>
      </c>
    </row>
    <row r="125" spans="1:374" x14ac:dyDescent="0.25">
      <c r="A125">
        <v>3242.1</v>
      </c>
      <c r="B125" s="1">
        <v>35064</v>
      </c>
      <c r="C125" s="1">
        <v>40085</v>
      </c>
      <c r="D125">
        <v>164</v>
      </c>
      <c r="E125">
        <v>13.67</v>
      </c>
      <c r="F125" t="s">
        <v>297</v>
      </c>
      <c r="G125" t="s">
        <v>298</v>
      </c>
      <c r="H125" t="s">
        <v>338</v>
      </c>
      <c r="I125" t="s">
        <v>300</v>
      </c>
      <c r="J125" t="s">
        <v>301</v>
      </c>
      <c r="K125" t="s">
        <v>302</v>
      </c>
      <c r="M125" t="s">
        <v>303</v>
      </c>
      <c r="N125" t="s">
        <v>303</v>
      </c>
      <c r="O125" t="s">
        <v>303</v>
      </c>
      <c r="P125" t="s">
        <v>303</v>
      </c>
      <c r="Q125" t="s">
        <v>303</v>
      </c>
      <c r="R125" t="s">
        <v>303</v>
      </c>
      <c r="T125" t="s">
        <v>304</v>
      </c>
      <c r="U125" t="s">
        <v>446</v>
      </c>
      <c r="W125" t="s">
        <v>306</v>
      </c>
      <c r="X125" t="s">
        <v>307</v>
      </c>
      <c r="AA125" t="s">
        <v>308</v>
      </c>
      <c r="AC125" t="s">
        <v>309</v>
      </c>
      <c r="AF125" t="s">
        <v>310</v>
      </c>
      <c r="AH125" t="s">
        <v>307</v>
      </c>
      <c r="AR125">
        <v>265</v>
      </c>
      <c r="AS125">
        <v>550</v>
      </c>
      <c r="AT125" t="s">
        <v>307</v>
      </c>
      <c r="AV125" t="s">
        <v>311</v>
      </c>
      <c r="AX125" t="s">
        <v>311</v>
      </c>
      <c r="AY125" t="s">
        <v>307</v>
      </c>
      <c r="AZ125" t="s">
        <v>313</v>
      </c>
      <c r="BA125" t="s">
        <v>303</v>
      </c>
      <c r="BB125" t="s">
        <v>303</v>
      </c>
      <c r="BC125" t="s">
        <v>303</v>
      </c>
      <c r="BD125" t="s">
        <v>303</v>
      </c>
      <c r="BE125" t="s">
        <v>303</v>
      </c>
      <c r="BF125" t="s">
        <v>303</v>
      </c>
      <c r="BG125" t="s">
        <v>303</v>
      </c>
      <c r="BH125" t="s">
        <v>303</v>
      </c>
      <c r="BI125" t="s">
        <v>303</v>
      </c>
      <c r="BJ125" t="s">
        <v>303</v>
      </c>
      <c r="BK125" t="s">
        <v>303</v>
      </c>
      <c r="BL125" t="s">
        <v>303</v>
      </c>
      <c r="BM125" t="s">
        <v>303</v>
      </c>
      <c r="BN125" t="s">
        <v>314</v>
      </c>
      <c r="BO125" t="s">
        <v>303</v>
      </c>
      <c r="BP125" t="s">
        <v>303</v>
      </c>
      <c r="BQ125" t="s">
        <v>303</v>
      </c>
      <c r="BR125" t="s">
        <v>303</v>
      </c>
      <c r="BS125" t="s">
        <v>303</v>
      </c>
      <c r="BT125" t="s">
        <v>303</v>
      </c>
      <c r="BU125" t="s">
        <v>303</v>
      </c>
      <c r="BV125" t="s">
        <v>303</v>
      </c>
      <c r="BW125" t="s">
        <v>314</v>
      </c>
      <c r="BX125" t="s">
        <v>303</v>
      </c>
      <c r="BY125" t="s">
        <v>303</v>
      </c>
      <c r="BZ125" t="s">
        <v>303</v>
      </c>
      <c r="CA125" t="s">
        <v>303</v>
      </c>
      <c r="CB125" t="s">
        <v>303</v>
      </c>
      <c r="CD125" t="s">
        <v>307</v>
      </c>
      <c r="CE125" t="s">
        <v>306</v>
      </c>
      <c r="CF125" t="s">
        <v>307</v>
      </c>
      <c r="CG125" t="s">
        <v>307</v>
      </c>
      <c r="CH125" t="s">
        <v>307</v>
      </c>
      <c r="CI125" t="s">
        <v>307</v>
      </c>
      <c r="CJ125" t="s">
        <v>307</v>
      </c>
      <c r="CK125" t="s">
        <v>307</v>
      </c>
      <c r="CL125" t="s">
        <v>307</v>
      </c>
      <c r="CM125" t="s">
        <v>307</v>
      </c>
      <c r="CN125" t="s">
        <v>306</v>
      </c>
      <c r="CO125" t="s">
        <v>307</v>
      </c>
      <c r="CP125" t="s">
        <v>307</v>
      </c>
      <c r="CQ125" t="s">
        <v>307</v>
      </c>
      <c r="CR125" t="s">
        <v>306</v>
      </c>
      <c r="CS125" t="s">
        <v>307</v>
      </c>
      <c r="CT125" t="s">
        <v>303</v>
      </c>
      <c r="CU125" t="s">
        <v>303</v>
      </c>
      <c r="CV125" t="s">
        <v>303</v>
      </c>
      <c r="CW125" t="s">
        <v>303</v>
      </c>
      <c r="DA125" t="s">
        <v>303</v>
      </c>
      <c r="DB125" t="s">
        <v>303</v>
      </c>
      <c r="DC125" t="s">
        <v>303</v>
      </c>
      <c r="DD125" t="s">
        <v>303</v>
      </c>
      <c r="DE125" t="s">
        <v>303</v>
      </c>
      <c r="DF125" t="s">
        <v>314</v>
      </c>
      <c r="DG125" t="s">
        <v>306</v>
      </c>
      <c r="DH125" t="s">
        <v>307</v>
      </c>
      <c r="DK125" t="s">
        <v>316</v>
      </c>
      <c r="DL125" t="s">
        <v>317</v>
      </c>
      <c r="DM125" t="s">
        <v>318</v>
      </c>
      <c r="DO125" t="s">
        <v>303</v>
      </c>
      <c r="DP125" t="s">
        <v>303</v>
      </c>
      <c r="DQ125" t="s">
        <v>303</v>
      </c>
      <c r="DR125" t="s">
        <v>314</v>
      </c>
      <c r="DS125" t="s">
        <v>303</v>
      </c>
      <c r="DT125" t="s">
        <v>303</v>
      </c>
      <c r="DU125" t="s">
        <v>303</v>
      </c>
      <c r="DV125" t="s">
        <v>303</v>
      </c>
      <c r="DW125" t="s">
        <v>314</v>
      </c>
      <c r="DX125" t="s">
        <v>303</v>
      </c>
      <c r="DY125" t="s">
        <v>303</v>
      </c>
      <c r="DZ125" t="s">
        <v>303</v>
      </c>
      <c r="EA125" t="s">
        <v>303</v>
      </c>
      <c r="EB125" t="s">
        <v>303</v>
      </c>
      <c r="ED125" t="s">
        <v>307</v>
      </c>
      <c r="EE125" t="s">
        <v>307</v>
      </c>
      <c r="EG125" t="s">
        <v>359</v>
      </c>
      <c r="EJ125" t="s">
        <v>359</v>
      </c>
      <c r="EN125" t="s">
        <v>303</v>
      </c>
      <c r="EO125" t="s">
        <v>307</v>
      </c>
      <c r="EP125" t="s">
        <v>307</v>
      </c>
      <c r="EQ125" t="s">
        <v>307</v>
      </c>
      <c r="ER125" t="s">
        <v>307</v>
      </c>
      <c r="ES125" t="s">
        <v>307</v>
      </c>
      <c r="ET125" t="s">
        <v>307</v>
      </c>
      <c r="EU125" t="s">
        <v>307</v>
      </c>
      <c r="EV125" t="s">
        <v>307</v>
      </c>
      <c r="EW125" t="s">
        <v>307</v>
      </c>
      <c r="EX125" t="s">
        <v>306</v>
      </c>
      <c r="FV125" t="s">
        <v>303</v>
      </c>
      <c r="FW125" t="s">
        <v>303</v>
      </c>
      <c r="FX125" t="s">
        <v>303</v>
      </c>
      <c r="FY125" t="s">
        <v>303</v>
      </c>
      <c r="GF125" s="1">
        <v>36671</v>
      </c>
      <c r="GG125" s="1">
        <v>38352</v>
      </c>
      <c r="GH125" s="1">
        <v>39447</v>
      </c>
      <c r="GI125" t="s">
        <v>307</v>
      </c>
      <c r="GJ125" t="s">
        <v>307</v>
      </c>
      <c r="GQ125" t="s">
        <v>303</v>
      </c>
      <c r="GR125" t="s">
        <v>303</v>
      </c>
      <c r="GS125" t="s">
        <v>303</v>
      </c>
      <c r="GT125" t="s">
        <v>303</v>
      </c>
      <c r="GU125" t="s">
        <v>303</v>
      </c>
      <c r="GV125" t="s">
        <v>303</v>
      </c>
      <c r="GW125" t="s">
        <v>303</v>
      </c>
      <c r="GX125" t="s">
        <v>303</v>
      </c>
      <c r="GY125" t="s">
        <v>303</v>
      </c>
      <c r="HB125" t="s">
        <v>303</v>
      </c>
      <c r="HC125" t="s">
        <v>303</v>
      </c>
      <c r="HD125" t="s">
        <v>303</v>
      </c>
      <c r="HE125" t="s">
        <v>303</v>
      </c>
      <c r="HF125" t="s">
        <v>303</v>
      </c>
      <c r="HG125" t="s">
        <v>303</v>
      </c>
      <c r="HH125" t="s">
        <v>303</v>
      </c>
      <c r="HI125" t="s">
        <v>303</v>
      </c>
      <c r="HJ125" t="s">
        <v>303</v>
      </c>
      <c r="HM125" t="s">
        <v>303</v>
      </c>
      <c r="HN125" t="s">
        <v>303</v>
      </c>
      <c r="HO125" t="s">
        <v>303</v>
      </c>
      <c r="HP125" t="s">
        <v>303</v>
      </c>
      <c r="HQ125" t="s">
        <v>303</v>
      </c>
      <c r="HR125" t="s">
        <v>303</v>
      </c>
      <c r="HS125" t="s">
        <v>303</v>
      </c>
      <c r="HT125" t="s">
        <v>303</v>
      </c>
      <c r="HU125" t="s">
        <v>303</v>
      </c>
      <c r="HX125" t="s">
        <v>306</v>
      </c>
      <c r="HY125" t="s">
        <v>322</v>
      </c>
      <c r="HZ125" t="s">
        <v>323</v>
      </c>
      <c r="IA125" t="s">
        <v>303</v>
      </c>
      <c r="IB125" t="s">
        <v>303</v>
      </c>
      <c r="IC125" t="s">
        <v>303</v>
      </c>
      <c r="ID125" t="s">
        <v>303</v>
      </c>
      <c r="IE125" t="s">
        <v>303</v>
      </c>
      <c r="IF125" t="s">
        <v>314</v>
      </c>
      <c r="IG125" t="s">
        <v>303</v>
      </c>
      <c r="IH125" t="s">
        <v>303</v>
      </c>
      <c r="II125" t="s">
        <v>303</v>
      </c>
      <c r="IK125" t="s">
        <v>324</v>
      </c>
      <c r="IL125" t="s">
        <v>303</v>
      </c>
      <c r="IM125" t="s">
        <v>303</v>
      </c>
      <c r="IN125" t="s">
        <v>303</v>
      </c>
      <c r="IO125" t="s">
        <v>303</v>
      </c>
      <c r="IP125" t="s">
        <v>303</v>
      </c>
      <c r="IQ125" t="s">
        <v>303</v>
      </c>
      <c r="IR125" t="s">
        <v>303</v>
      </c>
      <c r="IS125" t="s">
        <v>303</v>
      </c>
      <c r="IT125" t="s">
        <v>303</v>
      </c>
      <c r="IU125" t="s">
        <v>303</v>
      </c>
      <c r="IV125" t="s">
        <v>303</v>
      </c>
      <c r="IW125" t="s">
        <v>303</v>
      </c>
      <c r="IX125" t="s">
        <v>303</v>
      </c>
      <c r="IY125" t="s">
        <v>303</v>
      </c>
      <c r="IZ125" t="s">
        <v>303</v>
      </c>
      <c r="JA125" t="s">
        <v>303</v>
      </c>
      <c r="JB125" t="s">
        <v>303</v>
      </c>
      <c r="JC125" t="s">
        <v>314</v>
      </c>
      <c r="JD125" t="s">
        <v>303</v>
      </c>
      <c r="JE125" t="s">
        <v>303</v>
      </c>
      <c r="JF125" t="s">
        <v>303</v>
      </c>
      <c r="JG125" t="s">
        <v>303</v>
      </c>
      <c r="JH125" t="s">
        <v>303</v>
      </c>
      <c r="JJ125" t="s">
        <v>324</v>
      </c>
      <c r="JK125" t="s">
        <v>303</v>
      </c>
      <c r="JL125" t="s">
        <v>303</v>
      </c>
      <c r="JM125" t="s">
        <v>303</v>
      </c>
      <c r="JN125" t="s">
        <v>303</v>
      </c>
      <c r="JO125" t="s">
        <v>303</v>
      </c>
      <c r="JP125" t="s">
        <v>303</v>
      </c>
      <c r="JQ125" t="s">
        <v>303</v>
      </c>
      <c r="JR125" t="s">
        <v>303</v>
      </c>
      <c r="JS125" t="s">
        <v>303</v>
      </c>
      <c r="JT125" t="s">
        <v>303</v>
      </c>
      <c r="JU125" t="s">
        <v>303</v>
      </c>
      <c r="JV125" t="s">
        <v>303</v>
      </c>
      <c r="JW125" t="s">
        <v>303</v>
      </c>
      <c r="JX125" t="s">
        <v>303</v>
      </c>
      <c r="JY125" t="s">
        <v>303</v>
      </c>
      <c r="JZ125" t="s">
        <v>303</v>
      </c>
      <c r="KA125" t="s">
        <v>303</v>
      </c>
      <c r="KB125" t="s">
        <v>303</v>
      </c>
      <c r="KC125" t="s">
        <v>303</v>
      </c>
      <c r="KD125" t="s">
        <v>303</v>
      </c>
      <c r="KE125" t="s">
        <v>314</v>
      </c>
      <c r="KF125" t="s">
        <v>303</v>
      </c>
      <c r="KG125" t="s">
        <v>303</v>
      </c>
      <c r="KH125" t="s">
        <v>414</v>
      </c>
      <c r="KI125" t="s">
        <v>324</v>
      </c>
      <c r="KJ125" t="s">
        <v>303</v>
      </c>
      <c r="KK125" t="s">
        <v>303</v>
      </c>
      <c r="KL125" t="s">
        <v>303</v>
      </c>
      <c r="KM125" t="s">
        <v>303</v>
      </c>
      <c r="KN125" t="s">
        <v>303</v>
      </c>
      <c r="KO125" t="s">
        <v>303</v>
      </c>
      <c r="KP125" t="s">
        <v>303</v>
      </c>
      <c r="KQ125" t="s">
        <v>303</v>
      </c>
      <c r="KR125" t="s">
        <v>303</v>
      </c>
      <c r="KS125" t="s">
        <v>303</v>
      </c>
      <c r="KT125" t="s">
        <v>303</v>
      </c>
      <c r="KU125" t="s">
        <v>303</v>
      </c>
      <c r="KV125" t="s">
        <v>303</v>
      </c>
      <c r="KW125" t="s">
        <v>303</v>
      </c>
      <c r="KX125" t="s">
        <v>307</v>
      </c>
      <c r="LB125" t="s">
        <v>307</v>
      </c>
      <c r="LI125" t="s">
        <v>303</v>
      </c>
      <c r="LJ125" t="s">
        <v>303</v>
      </c>
      <c r="LK125" t="s">
        <v>303</v>
      </c>
      <c r="LL125" t="s">
        <v>303</v>
      </c>
      <c r="LM125" t="s">
        <v>303</v>
      </c>
      <c r="LN125" t="s">
        <v>303</v>
      </c>
      <c r="LO125" t="s">
        <v>303</v>
      </c>
      <c r="LP125" t="s">
        <v>303</v>
      </c>
      <c r="LQ125" t="s">
        <v>303</v>
      </c>
      <c r="LT125" t="s">
        <v>303</v>
      </c>
      <c r="LU125" t="s">
        <v>303</v>
      </c>
      <c r="LV125" t="s">
        <v>303</v>
      </c>
      <c r="LW125" t="s">
        <v>303</v>
      </c>
      <c r="LX125" t="s">
        <v>303</v>
      </c>
      <c r="LY125" t="s">
        <v>303</v>
      </c>
      <c r="LZ125" t="s">
        <v>303</v>
      </c>
      <c r="MA125" t="s">
        <v>303</v>
      </c>
      <c r="MB125" t="s">
        <v>303</v>
      </c>
      <c r="ME125" t="s">
        <v>307</v>
      </c>
      <c r="MF125" t="s">
        <v>303</v>
      </c>
      <c r="MG125" t="s">
        <v>303</v>
      </c>
      <c r="MH125" t="s">
        <v>303</v>
      </c>
      <c r="MI125" t="s">
        <v>303</v>
      </c>
      <c r="MJ125" t="s">
        <v>303</v>
      </c>
      <c r="MK125" t="s">
        <v>303</v>
      </c>
      <c r="ML125" t="s">
        <v>303</v>
      </c>
      <c r="MM125" t="s">
        <v>303</v>
      </c>
      <c r="MO125" t="s">
        <v>303</v>
      </c>
      <c r="MP125" t="s">
        <v>303</v>
      </c>
      <c r="MQ125" t="s">
        <v>303</v>
      </c>
      <c r="MR125" t="s">
        <v>303</v>
      </c>
      <c r="MS125" t="s">
        <v>303</v>
      </c>
      <c r="MU125" t="s">
        <v>307</v>
      </c>
      <c r="MV125" t="s">
        <v>303</v>
      </c>
      <c r="MW125" t="s">
        <v>303</v>
      </c>
      <c r="MX125" t="s">
        <v>303</v>
      </c>
      <c r="MY125" t="s">
        <v>303</v>
      </c>
      <c r="MZ125" t="s">
        <v>303</v>
      </c>
      <c r="NA125" t="s">
        <v>303</v>
      </c>
      <c r="NB125" t="s">
        <v>303</v>
      </c>
      <c r="NC125" t="s">
        <v>303</v>
      </c>
      <c r="NE125" t="s">
        <v>303</v>
      </c>
      <c r="NF125" t="s">
        <v>303</v>
      </c>
      <c r="NG125" t="s">
        <v>303</v>
      </c>
      <c r="NH125" t="s">
        <v>303</v>
      </c>
      <c r="NJ125" t="s">
        <v>325</v>
      </c>
    </row>
    <row r="126" spans="1:374" x14ac:dyDescent="0.25">
      <c r="A126">
        <v>3242.2</v>
      </c>
      <c r="B126" s="1">
        <v>35064</v>
      </c>
      <c r="C126" s="1">
        <v>40442</v>
      </c>
      <c r="D126">
        <v>176</v>
      </c>
      <c r="E126">
        <v>14.67</v>
      </c>
      <c r="F126" t="s">
        <v>297</v>
      </c>
      <c r="G126" t="s">
        <v>298</v>
      </c>
      <c r="H126" t="s">
        <v>338</v>
      </c>
      <c r="I126" t="s">
        <v>300</v>
      </c>
      <c r="J126" t="s">
        <v>301</v>
      </c>
      <c r="K126" t="s">
        <v>302</v>
      </c>
      <c r="M126" t="s">
        <v>303</v>
      </c>
      <c r="N126" t="s">
        <v>303</v>
      </c>
      <c r="O126" t="s">
        <v>303</v>
      </c>
      <c r="P126" t="s">
        <v>303</v>
      </c>
      <c r="Q126" t="s">
        <v>303</v>
      </c>
      <c r="R126" t="s">
        <v>303</v>
      </c>
      <c r="T126" t="s">
        <v>304</v>
      </c>
      <c r="U126" t="s">
        <v>305</v>
      </c>
      <c r="W126" t="s">
        <v>306</v>
      </c>
      <c r="X126" t="s">
        <v>307</v>
      </c>
      <c r="AA126" t="s">
        <v>308</v>
      </c>
      <c r="AC126" t="s">
        <v>309</v>
      </c>
      <c r="AF126" t="s">
        <v>310</v>
      </c>
      <c r="AH126" t="s">
        <v>307</v>
      </c>
      <c r="AR126">
        <v>200</v>
      </c>
      <c r="AS126">
        <v>550</v>
      </c>
      <c r="AT126" t="s">
        <v>307</v>
      </c>
      <c r="AV126" t="s">
        <v>312</v>
      </c>
      <c r="AX126">
        <v>46</v>
      </c>
      <c r="AY126" t="s">
        <v>306</v>
      </c>
      <c r="AZ126">
        <v>3</v>
      </c>
      <c r="BA126" t="s">
        <v>303</v>
      </c>
      <c r="BB126" t="s">
        <v>303</v>
      </c>
      <c r="BC126" t="s">
        <v>303</v>
      </c>
      <c r="BD126" t="s">
        <v>303</v>
      </c>
      <c r="BE126" t="s">
        <v>303</v>
      </c>
      <c r="BF126" t="s">
        <v>303</v>
      </c>
      <c r="BG126" t="s">
        <v>303</v>
      </c>
      <c r="BH126" t="s">
        <v>303</v>
      </c>
      <c r="BI126" t="s">
        <v>303</v>
      </c>
      <c r="BJ126" t="s">
        <v>303</v>
      </c>
      <c r="BK126" t="s">
        <v>303</v>
      </c>
      <c r="BL126" t="s">
        <v>303</v>
      </c>
      <c r="BM126" t="s">
        <v>303</v>
      </c>
      <c r="BN126" t="s">
        <v>314</v>
      </c>
      <c r="BO126" t="s">
        <v>303</v>
      </c>
      <c r="BP126" t="s">
        <v>303</v>
      </c>
      <c r="BQ126" t="s">
        <v>303</v>
      </c>
      <c r="BR126" t="s">
        <v>303</v>
      </c>
      <c r="BS126" t="s">
        <v>303</v>
      </c>
      <c r="BT126" t="s">
        <v>303</v>
      </c>
      <c r="BU126" t="s">
        <v>303</v>
      </c>
      <c r="BV126" t="s">
        <v>303</v>
      </c>
      <c r="BW126" t="s">
        <v>314</v>
      </c>
      <c r="BX126" t="s">
        <v>303</v>
      </c>
      <c r="BY126" t="s">
        <v>303</v>
      </c>
      <c r="BZ126" t="s">
        <v>303</v>
      </c>
      <c r="CA126" t="s">
        <v>303</v>
      </c>
      <c r="CB126" t="s">
        <v>303</v>
      </c>
      <c r="CD126" t="s">
        <v>307</v>
      </c>
      <c r="CE126" t="s">
        <v>306</v>
      </c>
      <c r="CF126" t="s">
        <v>307</v>
      </c>
      <c r="CG126" t="s">
        <v>307</v>
      </c>
      <c r="CH126" t="s">
        <v>307</v>
      </c>
      <c r="CI126" t="s">
        <v>307</v>
      </c>
      <c r="CJ126" t="s">
        <v>307</v>
      </c>
      <c r="CK126" t="s">
        <v>307</v>
      </c>
      <c r="CL126" t="s">
        <v>307</v>
      </c>
      <c r="CM126" t="s">
        <v>307</v>
      </c>
      <c r="CN126" t="s">
        <v>306</v>
      </c>
      <c r="CO126" t="s">
        <v>307</v>
      </c>
      <c r="CP126" t="s">
        <v>307</v>
      </c>
      <c r="CQ126" t="s">
        <v>307</v>
      </c>
      <c r="CR126" t="s">
        <v>306</v>
      </c>
      <c r="CS126" t="s">
        <v>307</v>
      </c>
      <c r="CT126" t="s">
        <v>303</v>
      </c>
      <c r="CU126" t="s">
        <v>303</v>
      </c>
      <c r="CV126" t="s">
        <v>303</v>
      </c>
      <c r="CW126" t="s">
        <v>303</v>
      </c>
      <c r="DA126" t="s">
        <v>303</v>
      </c>
      <c r="DB126" t="s">
        <v>303</v>
      </c>
      <c r="DC126" t="s">
        <v>303</v>
      </c>
      <c r="DD126" t="s">
        <v>303</v>
      </c>
      <c r="DE126" t="s">
        <v>303</v>
      </c>
      <c r="DF126" t="s">
        <v>314</v>
      </c>
      <c r="DG126" t="s">
        <v>306</v>
      </c>
      <c r="DH126" t="s">
        <v>307</v>
      </c>
      <c r="DK126" t="s">
        <v>316</v>
      </c>
      <c r="DL126" t="s">
        <v>317</v>
      </c>
      <c r="DM126" t="s">
        <v>318</v>
      </c>
      <c r="DO126" t="s">
        <v>303</v>
      </c>
      <c r="DP126" t="s">
        <v>303</v>
      </c>
      <c r="DQ126" t="s">
        <v>303</v>
      </c>
      <c r="DR126" t="s">
        <v>314</v>
      </c>
      <c r="DS126" t="s">
        <v>314</v>
      </c>
      <c r="DT126" t="s">
        <v>303</v>
      </c>
      <c r="DU126" t="s">
        <v>303</v>
      </c>
      <c r="DV126" t="s">
        <v>303</v>
      </c>
      <c r="DW126" t="s">
        <v>314</v>
      </c>
      <c r="DX126" t="s">
        <v>303</v>
      </c>
      <c r="DY126" t="s">
        <v>303</v>
      </c>
      <c r="DZ126" t="s">
        <v>303</v>
      </c>
      <c r="EA126" t="s">
        <v>303</v>
      </c>
      <c r="EB126" t="s">
        <v>303</v>
      </c>
      <c r="ED126" t="s">
        <v>307</v>
      </c>
      <c r="EE126" t="s">
        <v>307</v>
      </c>
      <c r="EG126" t="s">
        <v>359</v>
      </c>
      <c r="EJ126" t="s">
        <v>359</v>
      </c>
      <c r="EN126" t="s">
        <v>303</v>
      </c>
      <c r="EO126" t="s">
        <v>307</v>
      </c>
      <c r="EP126" t="s">
        <v>307</v>
      </c>
      <c r="EQ126" t="s">
        <v>307</v>
      </c>
      <c r="ER126" t="s">
        <v>307</v>
      </c>
      <c r="ES126" t="s">
        <v>307</v>
      </c>
      <c r="ET126" t="s">
        <v>307</v>
      </c>
      <c r="EU126" t="s">
        <v>307</v>
      </c>
      <c r="EV126" t="s">
        <v>307</v>
      </c>
      <c r="EW126" t="s">
        <v>307</v>
      </c>
      <c r="EX126" t="s">
        <v>306</v>
      </c>
      <c r="FV126" t="s">
        <v>303</v>
      </c>
      <c r="FW126" t="s">
        <v>303</v>
      </c>
      <c r="FX126" t="s">
        <v>303</v>
      </c>
      <c r="FY126" t="s">
        <v>303</v>
      </c>
      <c r="GF126" s="1">
        <v>36671</v>
      </c>
      <c r="GG126" s="1">
        <v>38352</v>
      </c>
      <c r="GH126" s="1">
        <v>39447</v>
      </c>
      <c r="GI126" t="s">
        <v>307</v>
      </c>
      <c r="GJ126" t="s">
        <v>307</v>
      </c>
      <c r="GQ126" t="s">
        <v>303</v>
      </c>
      <c r="GR126" t="s">
        <v>303</v>
      </c>
      <c r="GS126" t="s">
        <v>303</v>
      </c>
      <c r="GT126" t="s">
        <v>303</v>
      </c>
      <c r="GU126" t="s">
        <v>303</v>
      </c>
      <c r="GV126" t="s">
        <v>303</v>
      </c>
      <c r="GW126" t="s">
        <v>303</v>
      </c>
      <c r="GX126" t="s">
        <v>303</v>
      </c>
      <c r="GY126" t="s">
        <v>303</v>
      </c>
      <c r="HB126" t="s">
        <v>303</v>
      </c>
      <c r="HC126" t="s">
        <v>303</v>
      </c>
      <c r="HD126" t="s">
        <v>303</v>
      </c>
      <c r="HE126" t="s">
        <v>303</v>
      </c>
      <c r="HF126" t="s">
        <v>303</v>
      </c>
      <c r="HG126" t="s">
        <v>303</v>
      </c>
      <c r="HH126" t="s">
        <v>303</v>
      </c>
      <c r="HI126" t="s">
        <v>303</v>
      </c>
      <c r="HJ126" t="s">
        <v>303</v>
      </c>
      <c r="HM126" t="s">
        <v>303</v>
      </c>
      <c r="HN126" t="s">
        <v>303</v>
      </c>
      <c r="HO126" t="s">
        <v>303</v>
      </c>
      <c r="HP126" t="s">
        <v>303</v>
      </c>
      <c r="HQ126" t="s">
        <v>303</v>
      </c>
      <c r="HR126" t="s">
        <v>303</v>
      </c>
      <c r="HS126" t="s">
        <v>303</v>
      </c>
      <c r="HT126" t="s">
        <v>303</v>
      </c>
      <c r="HU126" t="s">
        <v>303</v>
      </c>
      <c r="HX126" t="s">
        <v>306</v>
      </c>
      <c r="HY126" t="s">
        <v>322</v>
      </c>
      <c r="HZ126" t="s">
        <v>323</v>
      </c>
      <c r="IA126" t="s">
        <v>314</v>
      </c>
      <c r="IB126" t="s">
        <v>303</v>
      </c>
      <c r="IC126" t="s">
        <v>303</v>
      </c>
      <c r="ID126" t="s">
        <v>303</v>
      </c>
      <c r="IE126" t="s">
        <v>303</v>
      </c>
      <c r="IF126" t="s">
        <v>303</v>
      </c>
      <c r="IG126" t="s">
        <v>303</v>
      </c>
      <c r="IH126" t="s">
        <v>303</v>
      </c>
      <c r="II126" t="s">
        <v>303</v>
      </c>
      <c r="IK126" t="s">
        <v>324</v>
      </c>
      <c r="IL126" t="s">
        <v>303</v>
      </c>
      <c r="IM126" t="s">
        <v>303</v>
      </c>
      <c r="IN126" t="s">
        <v>303</v>
      </c>
      <c r="IO126" t="s">
        <v>303</v>
      </c>
      <c r="IP126" t="s">
        <v>303</v>
      </c>
      <c r="IQ126" t="s">
        <v>303</v>
      </c>
      <c r="IR126" t="s">
        <v>303</v>
      </c>
      <c r="IS126" t="s">
        <v>303</v>
      </c>
      <c r="IT126" t="s">
        <v>303</v>
      </c>
      <c r="IU126" t="s">
        <v>303</v>
      </c>
      <c r="IV126" t="s">
        <v>303</v>
      </c>
      <c r="IW126" t="s">
        <v>303</v>
      </c>
      <c r="IX126" t="s">
        <v>303</v>
      </c>
      <c r="IY126" t="s">
        <v>303</v>
      </c>
      <c r="IZ126" t="s">
        <v>303</v>
      </c>
      <c r="JA126" t="s">
        <v>303</v>
      </c>
      <c r="JB126" t="s">
        <v>303</v>
      </c>
      <c r="JC126" t="s">
        <v>303</v>
      </c>
      <c r="JD126" t="s">
        <v>303</v>
      </c>
      <c r="JE126" t="s">
        <v>303</v>
      </c>
      <c r="JF126" t="s">
        <v>303</v>
      </c>
      <c r="JG126" t="s">
        <v>303</v>
      </c>
      <c r="JH126" t="s">
        <v>303</v>
      </c>
      <c r="JK126" t="s">
        <v>303</v>
      </c>
      <c r="JL126" t="s">
        <v>303</v>
      </c>
      <c r="JM126" t="s">
        <v>303</v>
      </c>
      <c r="JN126" t="s">
        <v>303</v>
      </c>
      <c r="JO126" t="s">
        <v>303</v>
      </c>
      <c r="JP126" t="s">
        <v>303</v>
      </c>
      <c r="JQ126" t="s">
        <v>303</v>
      </c>
      <c r="JR126" t="s">
        <v>303</v>
      </c>
      <c r="JS126" t="s">
        <v>303</v>
      </c>
      <c r="JT126" t="s">
        <v>303</v>
      </c>
      <c r="JU126" t="s">
        <v>303</v>
      </c>
      <c r="JV126" t="s">
        <v>303</v>
      </c>
      <c r="JW126" t="s">
        <v>303</v>
      </c>
      <c r="JX126" t="s">
        <v>303</v>
      </c>
      <c r="JY126" t="s">
        <v>303</v>
      </c>
      <c r="JZ126" t="s">
        <v>303</v>
      </c>
      <c r="KA126" t="s">
        <v>303</v>
      </c>
      <c r="KB126" t="s">
        <v>303</v>
      </c>
      <c r="KC126" t="s">
        <v>303</v>
      </c>
      <c r="KD126" t="s">
        <v>303</v>
      </c>
      <c r="KE126" t="s">
        <v>303</v>
      </c>
      <c r="KF126" t="s">
        <v>303</v>
      </c>
      <c r="KG126" t="s">
        <v>303</v>
      </c>
      <c r="KJ126" t="s">
        <v>303</v>
      </c>
      <c r="KK126" t="s">
        <v>303</v>
      </c>
      <c r="KL126" t="s">
        <v>303</v>
      </c>
      <c r="KM126" t="s">
        <v>303</v>
      </c>
      <c r="KN126" t="s">
        <v>303</v>
      </c>
      <c r="KO126" t="s">
        <v>303</v>
      </c>
      <c r="KP126" t="s">
        <v>303</v>
      </c>
      <c r="KQ126" t="s">
        <v>303</v>
      </c>
      <c r="KR126" t="s">
        <v>303</v>
      </c>
      <c r="KS126" t="s">
        <v>303</v>
      </c>
      <c r="KT126" t="s">
        <v>303</v>
      </c>
      <c r="KU126" t="s">
        <v>303</v>
      </c>
      <c r="KV126" t="s">
        <v>303</v>
      </c>
      <c r="KW126" t="s">
        <v>303</v>
      </c>
      <c r="KX126" t="s">
        <v>307</v>
      </c>
      <c r="LB126" t="s">
        <v>307</v>
      </c>
      <c r="LI126" t="s">
        <v>303</v>
      </c>
      <c r="LJ126" t="s">
        <v>303</v>
      </c>
      <c r="LK126" t="s">
        <v>303</v>
      </c>
      <c r="LL126" t="s">
        <v>303</v>
      </c>
      <c r="LM126" t="s">
        <v>303</v>
      </c>
      <c r="LN126" t="s">
        <v>303</v>
      </c>
      <c r="LO126" t="s">
        <v>303</v>
      </c>
      <c r="LP126" t="s">
        <v>303</v>
      </c>
      <c r="LQ126" t="s">
        <v>303</v>
      </c>
      <c r="LT126" t="s">
        <v>303</v>
      </c>
      <c r="LU126" t="s">
        <v>303</v>
      </c>
      <c r="LV126" t="s">
        <v>303</v>
      </c>
      <c r="LW126" t="s">
        <v>303</v>
      </c>
      <c r="LX126" t="s">
        <v>303</v>
      </c>
      <c r="LY126" t="s">
        <v>303</v>
      </c>
      <c r="LZ126" t="s">
        <v>303</v>
      </c>
      <c r="MA126" t="s">
        <v>303</v>
      </c>
      <c r="MB126" t="s">
        <v>303</v>
      </c>
      <c r="ME126" t="s">
        <v>307</v>
      </c>
      <c r="MF126" t="s">
        <v>303</v>
      </c>
      <c r="MG126" t="s">
        <v>303</v>
      </c>
      <c r="MH126" t="s">
        <v>303</v>
      </c>
      <c r="MI126" t="s">
        <v>303</v>
      </c>
      <c r="MJ126" t="s">
        <v>303</v>
      </c>
      <c r="MK126" t="s">
        <v>303</v>
      </c>
      <c r="ML126" t="s">
        <v>303</v>
      </c>
      <c r="MM126" t="s">
        <v>303</v>
      </c>
      <c r="MO126" t="s">
        <v>303</v>
      </c>
      <c r="MP126" t="s">
        <v>303</v>
      </c>
      <c r="MQ126" t="s">
        <v>303</v>
      </c>
      <c r="MR126" t="s">
        <v>303</v>
      </c>
      <c r="MS126" t="s">
        <v>303</v>
      </c>
      <c r="MU126" t="s">
        <v>307</v>
      </c>
      <c r="MV126" t="s">
        <v>303</v>
      </c>
      <c r="MW126" t="s">
        <v>303</v>
      </c>
      <c r="MX126" t="s">
        <v>303</v>
      </c>
      <c r="MY126" t="s">
        <v>303</v>
      </c>
      <c r="MZ126" t="s">
        <v>303</v>
      </c>
      <c r="NA126" t="s">
        <v>303</v>
      </c>
      <c r="NB126" t="s">
        <v>303</v>
      </c>
      <c r="NC126" t="s">
        <v>303</v>
      </c>
      <c r="NE126" t="s">
        <v>303</v>
      </c>
      <c r="NF126" t="s">
        <v>303</v>
      </c>
      <c r="NG126" t="s">
        <v>303</v>
      </c>
      <c r="NH126" t="s">
        <v>303</v>
      </c>
      <c r="NJ126" t="s">
        <v>325</v>
      </c>
    </row>
    <row r="127" spans="1:374" x14ac:dyDescent="0.25">
      <c r="A127">
        <v>3244</v>
      </c>
      <c r="B127" s="1">
        <v>32871</v>
      </c>
      <c r="C127" s="1">
        <v>39953</v>
      </c>
      <c r="D127">
        <v>233</v>
      </c>
      <c r="E127">
        <v>19.420000000000002</v>
      </c>
      <c r="F127" t="s">
        <v>337</v>
      </c>
      <c r="H127" t="s">
        <v>299</v>
      </c>
      <c r="I127" t="s">
        <v>300</v>
      </c>
      <c r="J127" t="s">
        <v>301</v>
      </c>
      <c r="K127" t="s">
        <v>302</v>
      </c>
      <c r="M127" t="s">
        <v>303</v>
      </c>
      <c r="N127" t="s">
        <v>303</v>
      </c>
      <c r="O127" t="s">
        <v>303</v>
      </c>
      <c r="P127" t="s">
        <v>303</v>
      </c>
      <c r="Q127" t="s">
        <v>303</v>
      </c>
      <c r="R127" t="s">
        <v>303</v>
      </c>
      <c r="T127" t="s">
        <v>304</v>
      </c>
      <c r="U127" t="s">
        <v>305</v>
      </c>
      <c r="W127" t="s">
        <v>306</v>
      </c>
      <c r="X127" t="s">
        <v>307</v>
      </c>
      <c r="AA127" t="s">
        <v>308</v>
      </c>
      <c r="AC127" t="s">
        <v>309</v>
      </c>
      <c r="AF127" t="s">
        <v>310</v>
      </c>
      <c r="AH127" t="s">
        <v>307</v>
      </c>
      <c r="AR127">
        <v>40</v>
      </c>
      <c r="AS127">
        <v>430</v>
      </c>
      <c r="AT127" t="s">
        <v>307</v>
      </c>
      <c r="AV127" t="s">
        <v>312</v>
      </c>
      <c r="AX127">
        <v>39</v>
      </c>
      <c r="AY127" t="s">
        <v>306</v>
      </c>
      <c r="AZ127" t="s">
        <v>313</v>
      </c>
      <c r="BA127" t="s">
        <v>303</v>
      </c>
      <c r="BB127" t="s">
        <v>303</v>
      </c>
      <c r="BC127" t="s">
        <v>303</v>
      </c>
      <c r="BD127" t="s">
        <v>303</v>
      </c>
      <c r="BE127" t="s">
        <v>303</v>
      </c>
      <c r="BF127" t="s">
        <v>303</v>
      </c>
      <c r="BG127" t="s">
        <v>303</v>
      </c>
      <c r="BH127" t="s">
        <v>303</v>
      </c>
      <c r="BI127" t="s">
        <v>303</v>
      </c>
      <c r="BJ127" t="s">
        <v>303</v>
      </c>
      <c r="BK127" t="s">
        <v>303</v>
      </c>
      <c r="BL127" t="s">
        <v>303</v>
      </c>
      <c r="BM127" t="s">
        <v>303</v>
      </c>
      <c r="BN127" t="s">
        <v>314</v>
      </c>
      <c r="BO127" t="s">
        <v>303</v>
      </c>
      <c r="BP127" t="s">
        <v>303</v>
      </c>
      <c r="BQ127" t="s">
        <v>303</v>
      </c>
      <c r="BR127" t="s">
        <v>303</v>
      </c>
      <c r="BS127" t="s">
        <v>303</v>
      </c>
      <c r="BT127" t="s">
        <v>303</v>
      </c>
      <c r="BU127" t="s">
        <v>303</v>
      </c>
      <c r="BV127" t="s">
        <v>303</v>
      </c>
      <c r="BW127" t="s">
        <v>314</v>
      </c>
      <c r="BX127" t="s">
        <v>303</v>
      </c>
      <c r="BY127" t="s">
        <v>303</v>
      </c>
      <c r="BZ127" t="s">
        <v>303</v>
      </c>
      <c r="CA127" t="s">
        <v>303</v>
      </c>
      <c r="CB127" t="s">
        <v>303</v>
      </c>
      <c r="CD127" t="s">
        <v>307</v>
      </c>
      <c r="CE127" t="s">
        <v>306</v>
      </c>
      <c r="CF127" t="s">
        <v>307</v>
      </c>
      <c r="CG127" t="s">
        <v>307</v>
      </c>
      <c r="CH127" t="s">
        <v>307</v>
      </c>
      <c r="CI127" t="s">
        <v>307</v>
      </c>
      <c r="CJ127" t="s">
        <v>307</v>
      </c>
      <c r="CK127" t="s">
        <v>307</v>
      </c>
      <c r="CL127" t="s">
        <v>307</v>
      </c>
      <c r="CM127" t="s">
        <v>307</v>
      </c>
      <c r="CN127" t="s">
        <v>307</v>
      </c>
      <c r="CO127" t="s">
        <v>306</v>
      </c>
      <c r="CP127" t="s">
        <v>307</v>
      </c>
      <c r="CQ127" t="s">
        <v>307</v>
      </c>
      <c r="CR127" t="s">
        <v>306</v>
      </c>
      <c r="CS127" t="s">
        <v>307</v>
      </c>
      <c r="CT127" t="s">
        <v>303</v>
      </c>
      <c r="CU127" t="s">
        <v>303</v>
      </c>
      <c r="CV127" t="s">
        <v>303</v>
      </c>
      <c r="CW127" t="s">
        <v>303</v>
      </c>
      <c r="DA127" t="s">
        <v>303</v>
      </c>
      <c r="DB127" t="s">
        <v>303</v>
      </c>
      <c r="DC127" t="s">
        <v>303</v>
      </c>
      <c r="DD127" t="s">
        <v>303</v>
      </c>
      <c r="DE127" t="s">
        <v>303</v>
      </c>
      <c r="DF127" t="s">
        <v>314</v>
      </c>
      <c r="DG127" t="s">
        <v>306</v>
      </c>
      <c r="DH127" t="s">
        <v>307</v>
      </c>
      <c r="DK127" t="s">
        <v>316</v>
      </c>
      <c r="DL127" t="s">
        <v>317</v>
      </c>
      <c r="DM127" t="s">
        <v>318</v>
      </c>
      <c r="DO127" t="s">
        <v>303</v>
      </c>
      <c r="DP127" t="s">
        <v>303</v>
      </c>
      <c r="DQ127" t="s">
        <v>303</v>
      </c>
      <c r="DR127" t="s">
        <v>303</v>
      </c>
      <c r="DS127" t="s">
        <v>303</v>
      </c>
      <c r="DT127" t="s">
        <v>303</v>
      </c>
      <c r="DU127" t="s">
        <v>303</v>
      </c>
      <c r="DV127" t="s">
        <v>303</v>
      </c>
      <c r="DW127" t="s">
        <v>314</v>
      </c>
      <c r="DX127" t="s">
        <v>303</v>
      </c>
      <c r="DY127" t="s">
        <v>303</v>
      </c>
      <c r="DZ127" t="s">
        <v>303</v>
      </c>
      <c r="EA127" t="s">
        <v>303</v>
      </c>
      <c r="EB127" t="s">
        <v>303</v>
      </c>
      <c r="ED127" t="s">
        <v>307</v>
      </c>
      <c r="EE127" t="s">
        <v>307</v>
      </c>
      <c r="EG127" t="s">
        <v>306</v>
      </c>
      <c r="EH127" t="s">
        <v>339</v>
      </c>
      <c r="EJ127" t="s">
        <v>306</v>
      </c>
      <c r="EK127" t="s">
        <v>340</v>
      </c>
      <c r="EN127" t="s">
        <v>303</v>
      </c>
      <c r="EO127" t="s">
        <v>307</v>
      </c>
      <c r="EP127" t="s">
        <v>306</v>
      </c>
      <c r="EQ127" t="s">
        <v>307</v>
      </c>
      <c r="ER127" t="s">
        <v>306</v>
      </c>
      <c r="ES127" t="s">
        <v>307</v>
      </c>
      <c r="ET127" t="s">
        <v>307</v>
      </c>
      <c r="EU127" t="s">
        <v>307</v>
      </c>
      <c r="EV127" t="s">
        <v>307</v>
      </c>
      <c r="EW127" t="s">
        <v>307</v>
      </c>
      <c r="EX127" t="s">
        <v>306</v>
      </c>
      <c r="FC127" s="1">
        <v>34888</v>
      </c>
      <c r="FD127" t="s">
        <v>321</v>
      </c>
      <c r="FK127" s="1">
        <v>35516</v>
      </c>
      <c r="FL127" t="s">
        <v>319</v>
      </c>
      <c r="FV127" t="s">
        <v>303</v>
      </c>
      <c r="FW127" t="s">
        <v>303</v>
      </c>
      <c r="FX127" t="s">
        <v>303</v>
      </c>
      <c r="FY127" t="s">
        <v>303</v>
      </c>
      <c r="GF127" s="1">
        <v>35305</v>
      </c>
      <c r="GG127" s="1">
        <v>39058</v>
      </c>
      <c r="GI127" t="s">
        <v>306</v>
      </c>
      <c r="GJ127" t="s">
        <v>307</v>
      </c>
      <c r="GQ127" t="s">
        <v>303</v>
      </c>
      <c r="GR127" t="s">
        <v>303</v>
      </c>
      <c r="GS127" t="s">
        <v>303</v>
      </c>
      <c r="GT127" t="s">
        <v>303</v>
      </c>
      <c r="GU127" t="s">
        <v>303</v>
      </c>
      <c r="GV127" t="s">
        <v>303</v>
      </c>
      <c r="GW127" t="s">
        <v>303</v>
      </c>
      <c r="GX127" t="s">
        <v>303</v>
      </c>
      <c r="GY127" t="s">
        <v>303</v>
      </c>
      <c r="HB127" t="s">
        <v>303</v>
      </c>
      <c r="HC127" t="s">
        <v>303</v>
      </c>
      <c r="HD127" t="s">
        <v>303</v>
      </c>
      <c r="HE127" t="s">
        <v>303</v>
      </c>
      <c r="HF127" t="s">
        <v>303</v>
      </c>
      <c r="HG127" t="s">
        <v>303</v>
      </c>
      <c r="HH127" t="s">
        <v>303</v>
      </c>
      <c r="HI127" t="s">
        <v>303</v>
      </c>
      <c r="HJ127" t="s">
        <v>303</v>
      </c>
      <c r="HM127" t="s">
        <v>303</v>
      </c>
      <c r="HN127" t="s">
        <v>303</v>
      </c>
      <c r="HO127" t="s">
        <v>303</v>
      </c>
      <c r="HP127" t="s">
        <v>303</v>
      </c>
      <c r="HQ127" t="s">
        <v>303</v>
      </c>
      <c r="HR127" t="s">
        <v>303</v>
      </c>
      <c r="HS127" t="s">
        <v>303</v>
      </c>
      <c r="HT127" t="s">
        <v>303</v>
      </c>
      <c r="HU127" t="s">
        <v>303</v>
      </c>
      <c r="HX127" t="s">
        <v>306</v>
      </c>
      <c r="HY127" t="s">
        <v>322</v>
      </c>
      <c r="HZ127" t="s">
        <v>323</v>
      </c>
      <c r="IA127" t="s">
        <v>303</v>
      </c>
      <c r="IB127" t="s">
        <v>303</v>
      </c>
      <c r="IC127" t="s">
        <v>303</v>
      </c>
      <c r="ID127" t="s">
        <v>303</v>
      </c>
      <c r="IE127" t="s">
        <v>303</v>
      </c>
      <c r="IF127" t="s">
        <v>303</v>
      </c>
      <c r="IG127" t="s">
        <v>314</v>
      </c>
      <c r="IH127" t="s">
        <v>303</v>
      </c>
      <c r="II127" t="s">
        <v>303</v>
      </c>
      <c r="IJ127" t="s">
        <v>381</v>
      </c>
      <c r="IK127" t="s">
        <v>377</v>
      </c>
      <c r="IL127" t="s">
        <v>303</v>
      </c>
      <c r="IM127" t="s">
        <v>303</v>
      </c>
      <c r="IN127" t="s">
        <v>303</v>
      </c>
      <c r="IO127" t="s">
        <v>303</v>
      </c>
      <c r="IP127" t="s">
        <v>303</v>
      </c>
      <c r="IQ127" t="s">
        <v>303</v>
      </c>
      <c r="IR127" t="s">
        <v>303</v>
      </c>
      <c r="IS127" t="s">
        <v>303</v>
      </c>
      <c r="IT127" t="s">
        <v>303</v>
      </c>
      <c r="IU127" t="s">
        <v>303</v>
      </c>
      <c r="IV127" t="s">
        <v>303</v>
      </c>
      <c r="IW127" t="s">
        <v>303</v>
      </c>
      <c r="IX127" t="s">
        <v>303</v>
      </c>
      <c r="IY127" t="s">
        <v>303</v>
      </c>
      <c r="IZ127" t="s">
        <v>303</v>
      </c>
      <c r="JA127" t="s">
        <v>303</v>
      </c>
      <c r="JB127" t="s">
        <v>303</v>
      </c>
      <c r="JC127" t="s">
        <v>303</v>
      </c>
      <c r="JD127" t="s">
        <v>303</v>
      </c>
      <c r="JE127" t="s">
        <v>303</v>
      </c>
      <c r="JF127" t="s">
        <v>303</v>
      </c>
      <c r="JG127" t="s">
        <v>303</v>
      </c>
      <c r="JH127" t="s">
        <v>303</v>
      </c>
      <c r="JK127" t="s">
        <v>303</v>
      </c>
      <c r="JL127" t="s">
        <v>303</v>
      </c>
      <c r="JM127" t="s">
        <v>303</v>
      </c>
      <c r="JN127" t="s">
        <v>303</v>
      </c>
      <c r="JO127" t="s">
        <v>303</v>
      </c>
      <c r="JP127" t="s">
        <v>303</v>
      </c>
      <c r="JQ127" t="s">
        <v>303</v>
      </c>
      <c r="JR127" t="s">
        <v>303</v>
      </c>
      <c r="JS127" t="s">
        <v>303</v>
      </c>
      <c r="JT127" t="s">
        <v>303</v>
      </c>
      <c r="JU127" t="s">
        <v>303</v>
      </c>
      <c r="JV127" t="s">
        <v>303</v>
      </c>
      <c r="JW127" t="s">
        <v>303</v>
      </c>
      <c r="JX127" t="s">
        <v>303</v>
      </c>
      <c r="JY127" t="s">
        <v>303</v>
      </c>
      <c r="JZ127" t="s">
        <v>303</v>
      </c>
      <c r="KA127" t="s">
        <v>303</v>
      </c>
      <c r="KB127" t="s">
        <v>303</v>
      </c>
      <c r="KC127" t="s">
        <v>303</v>
      </c>
      <c r="KD127" t="s">
        <v>303</v>
      </c>
      <c r="KE127" t="s">
        <v>303</v>
      </c>
      <c r="KF127" t="s">
        <v>303</v>
      </c>
      <c r="KG127" t="s">
        <v>303</v>
      </c>
      <c r="KJ127" t="s">
        <v>303</v>
      </c>
      <c r="KK127" t="s">
        <v>303</v>
      </c>
      <c r="KL127" t="s">
        <v>303</v>
      </c>
      <c r="KM127" t="s">
        <v>303</v>
      </c>
      <c r="KN127" t="s">
        <v>303</v>
      </c>
      <c r="KO127" t="s">
        <v>303</v>
      </c>
      <c r="KP127" t="s">
        <v>303</v>
      </c>
      <c r="KQ127" t="s">
        <v>303</v>
      </c>
      <c r="KR127" t="s">
        <v>303</v>
      </c>
      <c r="KS127" t="s">
        <v>303</v>
      </c>
      <c r="KT127" t="s">
        <v>303</v>
      </c>
      <c r="KU127" t="s">
        <v>303</v>
      </c>
      <c r="KV127" t="s">
        <v>303</v>
      </c>
      <c r="KW127" t="s">
        <v>303</v>
      </c>
      <c r="KX127" t="s">
        <v>307</v>
      </c>
      <c r="LB127" t="s">
        <v>307</v>
      </c>
      <c r="LI127" t="s">
        <v>303</v>
      </c>
      <c r="LJ127" t="s">
        <v>303</v>
      </c>
      <c r="LK127" t="s">
        <v>303</v>
      </c>
      <c r="LL127" t="s">
        <v>303</v>
      </c>
      <c r="LM127" t="s">
        <v>303</v>
      </c>
      <c r="LN127" t="s">
        <v>303</v>
      </c>
      <c r="LO127" t="s">
        <v>303</v>
      </c>
      <c r="LP127" t="s">
        <v>303</v>
      </c>
      <c r="LQ127" t="s">
        <v>303</v>
      </c>
      <c r="LT127" t="s">
        <v>303</v>
      </c>
      <c r="LU127" t="s">
        <v>303</v>
      </c>
      <c r="LV127" t="s">
        <v>303</v>
      </c>
      <c r="LW127" t="s">
        <v>303</v>
      </c>
      <c r="LX127" t="s">
        <v>303</v>
      </c>
      <c r="LY127" t="s">
        <v>303</v>
      </c>
      <c r="LZ127" t="s">
        <v>303</v>
      </c>
      <c r="MA127" t="s">
        <v>303</v>
      </c>
      <c r="MB127" t="s">
        <v>303</v>
      </c>
      <c r="ME127" t="s">
        <v>298</v>
      </c>
      <c r="MF127" t="s">
        <v>303</v>
      </c>
      <c r="MG127" t="s">
        <v>303</v>
      </c>
      <c r="MH127" t="s">
        <v>303</v>
      </c>
      <c r="MI127" t="s">
        <v>303</v>
      </c>
      <c r="MJ127" t="s">
        <v>303</v>
      </c>
      <c r="MK127" t="s">
        <v>303</v>
      </c>
      <c r="ML127" t="s">
        <v>303</v>
      </c>
      <c r="MM127" t="s">
        <v>303</v>
      </c>
      <c r="MO127" t="s">
        <v>303</v>
      </c>
      <c r="MP127" t="s">
        <v>303</v>
      </c>
      <c r="MQ127" t="s">
        <v>303</v>
      </c>
      <c r="MR127" t="s">
        <v>303</v>
      </c>
      <c r="MS127" t="s">
        <v>303</v>
      </c>
      <c r="MU127" t="s">
        <v>307</v>
      </c>
      <c r="MV127" t="s">
        <v>303</v>
      </c>
      <c r="MW127" t="s">
        <v>303</v>
      </c>
      <c r="MX127" t="s">
        <v>303</v>
      </c>
      <c r="MY127" t="s">
        <v>303</v>
      </c>
      <c r="MZ127" t="s">
        <v>303</v>
      </c>
      <c r="NA127" t="s">
        <v>303</v>
      </c>
      <c r="NB127" t="s">
        <v>303</v>
      </c>
      <c r="NC127" t="s">
        <v>303</v>
      </c>
      <c r="NE127" t="s">
        <v>303</v>
      </c>
      <c r="NF127" t="s">
        <v>303</v>
      </c>
      <c r="NG127" t="s">
        <v>303</v>
      </c>
      <c r="NH127" t="s">
        <v>303</v>
      </c>
      <c r="NJ127" t="s">
        <v>325</v>
      </c>
    </row>
    <row r="128" spans="1:374" x14ac:dyDescent="0.25">
      <c r="A128">
        <v>3244.1</v>
      </c>
      <c r="B128" s="1">
        <v>32871</v>
      </c>
      <c r="C128" s="1">
        <v>40380</v>
      </c>
      <c r="D128">
        <v>247</v>
      </c>
      <c r="E128">
        <v>20.58</v>
      </c>
      <c r="F128" t="s">
        <v>337</v>
      </c>
      <c r="H128" t="s">
        <v>299</v>
      </c>
      <c r="I128" t="s">
        <v>300</v>
      </c>
      <c r="J128" t="s">
        <v>301</v>
      </c>
      <c r="K128" t="s">
        <v>302</v>
      </c>
      <c r="M128" t="s">
        <v>303</v>
      </c>
      <c r="N128" t="s">
        <v>303</v>
      </c>
      <c r="O128" t="s">
        <v>303</v>
      </c>
      <c r="P128" t="s">
        <v>303</v>
      </c>
      <c r="Q128" t="s">
        <v>303</v>
      </c>
      <c r="R128" t="s">
        <v>303</v>
      </c>
      <c r="T128" t="s">
        <v>304</v>
      </c>
      <c r="U128" t="s">
        <v>446</v>
      </c>
      <c r="W128" t="s">
        <v>306</v>
      </c>
      <c r="X128" t="s">
        <v>307</v>
      </c>
      <c r="AA128" t="s">
        <v>308</v>
      </c>
      <c r="AC128" t="s">
        <v>309</v>
      </c>
      <c r="AF128" t="s">
        <v>310</v>
      </c>
      <c r="AH128" t="s">
        <v>307</v>
      </c>
      <c r="AR128">
        <v>240</v>
      </c>
      <c r="AS128">
        <v>300</v>
      </c>
      <c r="AT128" t="s">
        <v>307</v>
      </c>
      <c r="AV128" t="s">
        <v>312</v>
      </c>
      <c r="AX128" t="s">
        <v>312</v>
      </c>
      <c r="AY128" t="s">
        <v>307</v>
      </c>
      <c r="AZ128" t="s">
        <v>313</v>
      </c>
      <c r="BA128" t="s">
        <v>303</v>
      </c>
      <c r="BB128" t="s">
        <v>303</v>
      </c>
      <c r="BC128" t="s">
        <v>303</v>
      </c>
      <c r="BD128" t="s">
        <v>303</v>
      </c>
      <c r="BE128" t="s">
        <v>303</v>
      </c>
      <c r="BF128" t="s">
        <v>303</v>
      </c>
      <c r="BG128" t="s">
        <v>303</v>
      </c>
      <c r="BH128" t="s">
        <v>303</v>
      </c>
      <c r="BI128" t="s">
        <v>303</v>
      </c>
      <c r="BJ128" t="s">
        <v>303</v>
      </c>
      <c r="BK128" t="s">
        <v>303</v>
      </c>
      <c r="BL128" t="s">
        <v>303</v>
      </c>
      <c r="BM128" t="s">
        <v>303</v>
      </c>
      <c r="BN128" t="s">
        <v>314</v>
      </c>
      <c r="BO128" t="s">
        <v>303</v>
      </c>
      <c r="BP128" t="s">
        <v>303</v>
      </c>
      <c r="BQ128" t="s">
        <v>303</v>
      </c>
      <c r="BR128" t="s">
        <v>303</v>
      </c>
      <c r="BS128" t="s">
        <v>303</v>
      </c>
      <c r="BT128" t="s">
        <v>303</v>
      </c>
      <c r="BU128" t="s">
        <v>303</v>
      </c>
      <c r="BV128" t="s">
        <v>303</v>
      </c>
      <c r="BW128" t="s">
        <v>314</v>
      </c>
      <c r="BX128" t="s">
        <v>303</v>
      </c>
      <c r="BY128" t="s">
        <v>303</v>
      </c>
      <c r="BZ128" t="s">
        <v>303</v>
      </c>
      <c r="CA128" t="s">
        <v>303</v>
      </c>
      <c r="CB128" t="s">
        <v>303</v>
      </c>
      <c r="CD128" t="s">
        <v>307</v>
      </c>
      <c r="CE128" t="s">
        <v>306</v>
      </c>
      <c r="CF128" t="s">
        <v>307</v>
      </c>
      <c r="CG128" t="s">
        <v>307</v>
      </c>
      <c r="CH128" t="s">
        <v>307</v>
      </c>
      <c r="CI128" t="s">
        <v>307</v>
      </c>
      <c r="CJ128" t="s">
        <v>307</v>
      </c>
      <c r="CK128" t="s">
        <v>307</v>
      </c>
      <c r="CL128" t="s">
        <v>307</v>
      </c>
      <c r="CM128" t="s">
        <v>307</v>
      </c>
      <c r="CN128" t="s">
        <v>307</v>
      </c>
      <c r="CO128" t="s">
        <v>306</v>
      </c>
      <c r="CP128" t="s">
        <v>307</v>
      </c>
      <c r="CQ128" t="s">
        <v>307</v>
      </c>
      <c r="CR128" t="s">
        <v>306</v>
      </c>
      <c r="CS128" t="s">
        <v>307</v>
      </c>
      <c r="CT128" t="s">
        <v>303</v>
      </c>
      <c r="CU128" t="s">
        <v>303</v>
      </c>
      <c r="CV128" t="s">
        <v>303</v>
      </c>
      <c r="CW128" t="s">
        <v>303</v>
      </c>
      <c r="DA128" t="s">
        <v>303</v>
      </c>
      <c r="DB128" t="s">
        <v>303</v>
      </c>
      <c r="DC128" t="s">
        <v>303</v>
      </c>
      <c r="DD128" t="s">
        <v>303</v>
      </c>
      <c r="DE128" t="s">
        <v>303</v>
      </c>
      <c r="DF128" t="s">
        <v>314</v>
      </c>
      <c r="DG128" t="s">
        <v>306</v>
      </c>
      <c r="DH128" t="s">
        <v>307</v>
      </c>
      <c r="DK128" t="s">
        <v>316</v>
      </c>
      <c r="DL128" t="s">
        <v>317</v>
      </c>
      <c r="DM128" t="s">
        <v>318</v>
      </c>
      <c r="DO128" t="s">
        <v>303</v>
      </c>
      <c r="DP128" t="s">
        <v>303</v>
      </c>
      <c r="DQ128" t="s">
        <v>303</v>
      </c>
      <c r="DR128" t="s">
        <v>303</v>
      </c>
      <c r="DS128" t="s">
        <v>303</v>
      </c>
      <c r="DT128" t="s">
        <v>303</v>
      </c>
      <c r="DU128" t="s">
        <v>303</v>
      </c>
      <c r="DV128" t="s">
        <v>303</v>
      </c>
      <c r="DW128" t="s">
        <v>314</v>
      </c>
      <c r="DX128" t="s">
        <v>303</v>
      </c>
      <c r="DY128" t="s">
        <v>303</v>
      </c>
      <c r="DZ128" t="s">
        <v>303</v>
      </c>
      <c r="EA128" t="s">
        <v>303</v>
      </c>
      <c r="EB128" t="s">
        <v>303</v>
      </c>
      <c r="ED128" t="s">
        <v>307</v>
      </c>
      <c r="EE128" t="s">
        <v>307</v>
      </c>
      <c r="EG128" t="s">
        <v>306</v>
      </c>
      <c r="EH128" t="s">
        <v>339</v>
      </c>
      <c r="EJ128" t="s">
        <v>306</v>
      </c>
      <c r="EK128" t="s">
        <v>331</v>
      </c>
      <c r="EL128" t="s">
        <v>342</v>
      </c>
      <c r="EM128" t="s">
        <v>307</v>
      </c>
      <c r="EN128" t="s">
        <v>303</v>
      </c>
      <c r="EO128" t="s">
        <v>307</v>
      </c>
      <c r="EP128" t="s">
        <v>306</v>
      </c>
      <c r="EQ128" t="s">
        <v>307</v>
      </c>
      <c r="ER128" t="s">
        <v>306</v>
      </c>
      <c r="ES128" t="s">
        <v>307</v>
      </c>
      <c r="ET128" t="s">
        <v>307</v>
      </c>
      <c r="EU128" t="s">
        <v>307</v>
      </c>
      <c r="EV128" t="s">
        <v>307</v>
      </c>
      <c r="EW128" t="s">
        <v>307</v>
      </c>
      <c r="EX128" t="s">
        <v>306</v>
      </c>
      <c r="FC128" s="1">
        <v>34888</v>
      </c>
      <c r="FD128" t="s">
        <v>321</v>
      </c>
      <c r="FK128" s="1">
        <v>35516</v>
      </c>
      <c r="FL128" t="s">
        <v>319</v>
      </c>
      <c r="FV128" t="s">
        <v>303</v>
      </c>
      <c r="FW128" t="s">
        <v>303</v>
      </c>
      <c r="FX128" t="s">
        <v>303</v>
      </c>
      <c r="FY128" t="s">
        <v>303</v>
      </c>
      <c r="GF128" s="1">
        <v>35305</v>
      </c>
      <c r="GG128" s="1">
        <v>39058</v>
      </c>
      <c r="GI128" t="s">
        <v>307</v>
      </c>
      <c r="GJ128" t="s">
        <v>307</v>
      </c>
      <c r="GQ128" t="s">
        <v>303</v>
      </c>
      <c r="GR128" t="s">
        <v>303</v>
      </c>
      <c r="GS128" t="s">
        <v>303</v>
      </c>
      <c r="GT128" t="s">
        <v>303</v>
      </c>
      <c r="GU128" t="s">
        <v>303</v>
      </c>
      <c r="GV128" t="s">
        <v>303</v>
      </c>
      <c r="GW128" t="s">
        <v>303</v>
      </c>
      <c r="GX128" t="s">
        <v>303</v>
      </c>
      <c r="GY128" t="s">
        <v>303</v>
      </c>
      <c r="HB128" t="s">
        <v>303</v>
      </c>
      <c r="HC128" t="s">
        <v>303</v>
      </c>
      <c r="HD128" t="s">
        <v>303</v>
      </c>
      <c r="HE128" t="s">
        <v>303</v>
      </c>
      <c r="HF128" t="s">
        <v>303</v>
      </c>
      <c r="HG128" t="s">
        <v>303</v>
      </c>
      <c r="HH128" t="s">
        <v>303</v>
      </c>
      <c r="HI128" t="s">
        <v>303</v>
      </c>
      <c r="HJ128" t="s">
        <v>303</v>
      </c>
      <c r="HM128" t="s">
        <v>303</v>
      </c>
      <c r="HN128" t="s">
        <v>303</v>
      </c>
      <c r="HO128" t="s">
        <v>303</v>
      </c>
      <c r="HP128" t="s">
        <v>303</v>
      </c>
      <c r="HQ128" t="s">
        <v>303</v>
      </c>
      <c r="HR128" t="s">
        <v>303</v>
      </c>
      <c r="HS128" t="s">
        <v>303</v>
      </c>
      <c r="HT128" t="s">
        <v>303</v>
      </c>
      <c r="HU128" t="s">
        <v>303</v>
      </c>
      <c r="HX128" t="s">
        <v>306</v>
      </c>
      <c r="HY128" t="s">
        <v>322</v>
      </c>
      <c r="HZ128" t="s">
        <v>323</v>
      </c>
      <c r="IA128" t="s">
        <v>314</v>
      </c>
      <c r="IB128" t="s">
        <v>303</v>
      </c>
      <c r="IC128" t="s">
        <v>303</v>
      </c>
      <c r="ID128" t="s">
        <v>303</v>
      </c>
      <c r="IE128" t="s">
        <v>303</v>
      </c>
      <c r="IF128" t="s">
        <v>303</v>
      </c>
      <c r="IG128" t="s">
        <v>303</v>
      </c>
      <c r="IH128" t="s">
        <v>303</v>
      </c>
      <c r="II128" t="s">
        <v>303</v>
      </c>
      <c r="IK128" t="s">
        <v>324</v>
      </c>
      <c r="IL128" t="s">
        <v>303</v>
      </c>
      <c r="IM128" t="s">
        <v>303</v>
      </c>
      <c r="IN128" t="s">
        <v>303</v>
      </c>
      <c r="IO128" t="s">
        <v>303</v>
      </c>
      <c r="IP128" t="s">
        <v>303</v>
      </c>
      <c r="IQ128" t="s">
        <v>303</v>
      </c>
      <c r="IR128" t="s">
        <v>303</v>
      </c>
      <c r="IS128" t="s">
        <v>303</v>
      </c>
      <c r="IT128" t="s">
        <v>303</v>
      </c>
      <c r="IU128" t="s">
        <v>303</v>
      </c>
      <c r="IV128" t="s">
        <v>303</v>
      </c>
      <c r="IW128" t="s">
        <v>303</v>
      </c>
      <c r="IX128" t="s">
        <v>303</v>
      </c>
      <c r="IY128" t="s">
        <v>303</v>
      </c>
      <c r="IZ128" t="s">
        <v>303</v>
      </c>
      <c r="JA128" t="s">
        <v>303</v>
      </c>
      <c r="JB128" t="s">
        <v>303</v>
      </c>
      <c r="JC128" t="s">
        <v>303</v>
      </c>
      <c r="JD128" t="s">
        <v>303</v>
      </c>
      <c r="JE128" t="s">
        <v>303</v>
      </c>
      <c r="JF128" t="s">
        <v>303</v>
      </c>
      <c r="JG128" t="s">
        <v>303</v>
      </c>
      <c r="JH128" t="s">
        <v>303</v>
      </c>
      <c r="JK128" t="s">
        <v>303</v>
      </c>
      <c r="JL128" t="s">
        <v>303</v>
      </c>
      <c r="JM128" t="s">
        <v>303</v>
      </c>
      <c r="JN128" t="s">
        <v>303</v>
      </c>
      <c r="JO128" t="s">
        <v>303</v>
      </c>
      <c r="JP128" t="s">
        <v>303</v>
      </c>
      <c r="JQ128" t="s">
        <v>303</v>
      </c>
      <c r="JR128" t="s">
        <v>303</v>
      </c>
      <c r="JS128" t="s">
        <v>303</v>
      </c>
      <c r="JT128" t="s">
        <v>303</v>
      </c>
      <c r="JU128" t="s">
        <v>303</v>
      </c>
      <c r="JV128" t="s">
        <v>303</v>
      </c>
      <c r="JW128" t="s">
        <v>303</v>
      </c>
      <c r="JX128" t="s">
        <v>303</v>
      </c>
      <c r="JY128" t="s">
        <v>303</v>
      </c>
      <c r="JZ128" t="s">
        <v>303</v>
      </c>
      <c r="KA128" t="s">
        <v>303</v>
      </c>
      <c r="KB128" t="s">
        <v>303</v>
      </c>
      <c r="KC128" t="s">
        <v>303</v>
      </c>
      <c r="KD128" t="s">
        <v>303</v>
      </c>
      <c r="KE128" t="s">
        <v>303</v>
      </c>
      <c r="KF128" t="s">
        <v>303</v>
      </c>
      <c r="KG128" t="s">
        <v>303</v>
      </c>
      <c r="KJ128" t="s">
        <v>303</v>
      </c>
      <c r="KK128" t="s">
        <v>303</v>
      </c>
      <c r="KL128" t="s">
        <v>303</v>
      </c>
      <c r="KM128" t="s">
        <v>303</v>
      </c>
      <c r="KN128" t="s">
        <v>303</v>
      </c>
      <c r="KO128" t="s">
        <v>303</v>
      </c>
      <c r="KP128" t="s">
        <v>303</v>
      </c>
      <c r="KQ128" t="s">
        <v>303</v>
      </c>
      <c r="KR128" t="s">
        <v>303</v>
      </c>
      <c r="KS128" t="s">
        <v>303</v>
      </c>
      <c r="KT128" t="s">
        <v>303</v>
      </c>
      <c r="KU128" t="s">
        <v>303</v>
      </c>
      <c r="KV128" t="s">
        <v>303</v>
      </c>
      <c r="KW128" t="s">
        <v>303</v>
      </c>
      <c r="KX128" t="s">
        <v>307</v>
      </c>
      <c r="LB128" t="s">
        <v>307</v>
      </c>
      <c r="LI128" t="s">
        <v>303</v>
      </c>
      <c r="LJ128" t="s">
        <v>303</v>
      </c>
      <c r="LK128" t="s">
        <v>303</v>
      </c>
      <c r="LL128" t="s">
        <v>303</v>
      </c>
      <c r="LM128" t="s">
        <v>303</v>
      </c>
      <c r="LN128" t="s">
        <v>303</v>
      </c>
      <c r="LO128" t="s">
        <v>303</v>
      </c>
      <c r="LP128" t="s">
        <v>303</v>
      </c>
      <c r="LQ128" t="s">
        <v>303</v>
      </c>
      <c r="LT128" t="s">
        <v>303</v>
      </c>
      <c r="LU128" t="s">
        <v>303</v>
      </c>
      <c r="LV128" t="s">
        <v>303</v>
      </c>
      <c r="LW128" t="s">
        <v>303</v>
      </c>
      <c r="LX128" t="s">
        <v>303</v>
      </c>
      <c r="LY128" t="s">
        <v>303</v>
      </c>
      <c r="LZ128" t="s">
        <v>303</v>
      </c>
      <c r="MA128" t="s">
        <v>303</v>
      </c>
      <c r="MB128" t="s">
        <v>303</v>
      </c>
      <c r="ME128" t="s">
        <v>307</v>
      </c>
      <c r="MF128" t="s">
        <v>303</v>
      </c>
      <c r="MG128" t="s">
        <v>303</v>
      </c>
      <c r="MH128" t="s">
        <v>303</v>
      </c>
      <c r="MI128" t="s">
        <v>303</v>
      </c>
      <c r="MJ128" t="s">
        <v>303</v>
      </c>
      <c r="MK128" t="s">
        <v>303</v>
      </c>
      <c r="ML128" t="s">
        <v>303</v>
      </c>
      <c r="MM128" t="s">
        <v>303</v>
      </c>
      <c r="MO128" t="s">
        <v>303</v>
      </c>
      <c r="MP128" t="s">
        <v>303</v>
      </c>
      <c r="MQ128" t="s">
        <v>303</v>
      </c>
      <c r="MR128" t="s">
        <v>303</v>
      </c>
      <c r="MS128" t="s">
        <v>303</v>
      </c>
      <c r="MU128" t="s">
        <v>307</v>
      </c>
      <c r="MV128" t="s">
        <v>303</v>
      </c>
      <c r="MW128" t="s">
        <v>303</v>
      </c>
      <c r="MX128" t="s">
        <v>303</v>
      </c>
      <c r="MY128" t="s">
        <v>303</v>
      </c>
      <c r="MZ128" t="s">
        <v>303</v>
      </c>
      <c r="NA128" t="s">
        <v>303</v>
      </c>
      <c r="NB128" t="s">
        <v>303</v>
      </c>
      <c r="NC128" t="s">
        <v>303</v>
      </c>
      <c r="NE128" t="s">
        <v>303</v>
      </c>
      <c r="NF128" t="s">
        <v>303</v>
      </c>
      <c r="NG128" t="s">
        <v>303</v>
      </c>
      <c r="NH128" t="s">
        <v>303</v>
      </c>
      <c r="NJ128" t="s">
        <v>325</v>
      </c>
    </row>
    <row r="129" spans="1:374" x14ac:dyDescent="0.25">
      <c r="A129">
        <v>3251</v>
      </c>
      <c r="B129" s="1">
        <v>32945</v>
      </c>
      <c r="C129" s="1">
        <v>39819</v>
      </c>
      <c r="D129">
        <v>226</v>
      </c>
      <c r="E129">
        <v>18.829999999999998</v>
      </c>
      <c r="F129" t="s">
        <v>297</v>
      </c>
      <c r="G129" t="s">
        <v>378</v>
      </c>
      <c r="H129" t="s">
        <v>299</v>
      </c>
      <c r="I129" t="s">
        <v>300</v>
      </c>
      <c r="J129" t="s">
        <v>301</v>
      </c>
      <c r="K129" t="s">
        <v>302</v>
      </c>
      <c r="M129" t="s">
        <v>303</v>
      </c>
      <c r="N129" t="s">
        <v>303</v>
      </c>
      <c r="O129" t="s">
        <v>303</v>
      </c>
      <c r="P129" t="s">
        <v>303</v>
      </c>
      <c r="Q129" t="s">
        <v>303</v>
      </c>
      <c r="R129" t="s">
        <v>303</v>
      </c>
      <c r="T129" t="s">
        <v>304</v>
      </c>
      <c r="U129" t="s">
        <v>305</v>
      </c>
      <c r="W129" t="s">
        <v>306</v>
      </c>
      <c r="X129" t="s">
        <v>307</v>
      </c>
      <c r="AA129" t="s">
        <v>308</v>
      </c>
      <c r="AC129" t="s">
        <v>309</v>
      </c>
      <c r="AE129" t="s">
        <v>328</v>
      </c>
      <c r="AF129" t="s">
        <v>310</v>
      </c>
      <c r="AH129" t="s">
        <v>307</v>
      </c>
      <c r="AR129">
        <v>85</v>
      </c>
      <c r="AS129">
        <v>448</v>
      </c>
      <c r="AT129" t="s">
        <v>307</v>
      </c>
      <c r="AV129" t="s">
        <v>312</v>
      </c>
      <c r="AX129" t="s">
        <v>312</v>
      </c>
      <c r="AY129" t="s">
        <v>307</v>
      </c>
      <c r="AZ129" t="s">
        <v>313</v>
      </c>
      <c r="BA129" t="s">
        <v>303</v>
      </c>
      <c r="BB129" t="s">
        <v>303</v>
      </c>
      <c r="BC129" t="s">
        <v>303</v>
      </c>
      <c r="BD129" t="s">
        <v>303</v>
      </c>
      <c r="BE129" t="s">
        <v>303</v>
      </c>
      <c r="BF129" t="s">
        <v>303</v>
      </c>
      <c r="BG129" t="s">
        <v>303</v>
      </c>
      <c r="BH129" t="s">
        <v>303</v>
      </c>
      <c r="BI129" t="s">
        <v>303</v>
      </c>
      <c r="BJ129" t="s">
        <v>303</v>
      </c>
      <c r="BK129" t="s">
        <v>303</v>
      </c>
      <c r="BL129" t="s">
        <v>303</v>
      </c>
      <c r="BM129" t="s">
        <v>303</v>
      </c>
      <c r="BN129" t="s">
        <v>314</v>
      </c>
      <c r="BO129" t="s">
        <v>314</v>
      </c>
      <c r="BP129" t="s">
        <v>303</v>
      </c>
      <c r="BQ129" t="s">
        <v>303</v>
      </c>
      <c r="BR129" t="s">
        <v>303</v>
      </c>
      <c r="BS129" t="s">
        <v>303</v>
      </c>
      <c r="BT129" t="s">
        <v>303</v>
      </c>
      <c r="BU129" t="s">
        <v>303</v>
      </c>
      <c r="BV129" t="s">
        <v>303</v>
      </c>
      <c r="BW129" t="s">
        <v>314</v>
      </c>
      <c r="BX129" t="s">
        <v>303</v>
      </c>
      <c r="BY129" t="s">
        <v>303</v>
      </c>
      <c r="BZ129" t="s">
        <v>303</v>
      </c>
      <c r="CA129" t="s">
        <v>303</v>
      </c>
      <c r="CB129" t="s">
        <v>303</v>
      </c>
      <c r="CD129" t="s">
        <v>307</v>
      </c>
      <c r="CE129" t="s">
        <v>306</v>
      </c>
      <c r="CF129" t="s">
        <v>307</v>
      </c>
      <c r="CG129" t="s">
        <v>307</v>
      </c>
      <c r="CH129" t="s">
        <v>307</v>
      </c>
      <c r="CI129" t="s">
        <v>307</v>
      </c>
      <c r="CJ129" t="s">
        <v>307</v>
      </c>
      <c r="CK129" t="s">
        <v>307</v>
      </c>
      <c r="CL129" t="s">
        <v>307</v>
      </c>
      <c r="CM129" t="s">
        <v>307</v>
      </c>
      <c r="CN129" t="s">
        <v>306</v>
      </c>
      <c r="CO129" t="s">
        <v>307</v>
      </c>
      <c r="CP129" t="s">
        <v>307</v>
      </c>
      <c r="CQ129" t="s">
        <v>307</v>
      </c>
      <c r="CR129" t="s">
        <v>307</v>
      </c>
      <c r="CS129" t="s">
        <v>307</v>
      </c>
      <c r="CT129" t="s">
        <v>303</v>
      </c>
      <c r="CU129" t="s">
        <v>303</v>
      </c>
      <c r="CV129" t="s">
        <v>303</v>
      </c>
      <c r="CW129" t="s">
        <v>303</v>
      </c>
      <c r="DA129" t="s">
        <v>303</v>
      </c>
      <c r="DB129" t="s">
        <v>303</v>
      </c>
      <c r="DC129" t="s">
        <v>303</v>
      </c>
      <c r="DD129" t="s">
        <v>303</v>
      </c>
      <c r="DE129" t="s">
        <v>303</v>
      </c>
      <c r="DF129" t="s">
        <v>314</v>
      </c>
      <c r="DG129" t="s">
        <v>306</v>
      </c>
      <c r="DH129" t="s">
        <v>307</v>
      </c>
      <c r="DK129" t="s">
        <v>316</v>
      </c>
      <c r="DL129" t="s">
        <v>317</v>
      </c>
      <c r="DM129" t="s">
        <v>318</v>
      </c>
      <c r="DO129" t="s">
        <v>303</v>
      </c>
      <c r="DP129" t="s">
        <v>303</v>
      </c>
      <c r="DQ129" t="s">
        <v>303</v>
      </c>
      <c r="DR129" t="s">
        <v>303</v>
      </c>
      <c r="DS129" t="s">
        <v>303</v>
      </c>
      <c r="DT129" t="s">
        <v>303</v>
      </c>
      <c r="DU129" t="s">
        <v>303</v>
      </c>
      <c r="DV129" t="s">
        <v>303</v>
      </c>
      <c r="DW129" t="s">
        <v>314</v>
      </c>
      <c r="DX129" t="s">
        <v>303</v>
      </c>
      <c r="DY129" t="s">
        <v>303</v>
      </c>
      <c r="DZ129" t="s">
        <v>303</v>
      </c>
      <c r="EA129" t="s">
        <v>303</v>
      </c>
      <c r="EB129" t="s">
        <v>303</v>
      </c>
      <c r="ED129" t="s">
        <v>307</v>
      </c>
      <c r="EE129" t="s">
        <v>307</v>
      </c>
      <c r="EG129" t="s">
        <v>306</v>
      </c>
      <c r="EH129" t="s">
        <v>339</v>
      </c>
      <c r="EJ129" t="s">
        <v>306</v>
      </c>
      <c r="EK129" t="s">
        <v>340</v>
      </c>
      <c r="EN129" t="s">
        <v>303</v>
      </c>
      <c r="EO129" t="s">
        <v>307</v>
      </c>
      <c r="EP129" t="s">
        <v>307</v>
      </c>
      <c r="EQ129" t="s">
        <v>307</v>
      </c>
      <c r="ER129" t="s">
        <v>306</v>
      </c>
      <c r="ES129" t="s">
        <v>307</v>
      </c>
      <c r="ET129" t="s">
        <v>307</v>
      </c>
      <c r="EU129" t="s">
        <v>307</v>
      </c>
      <c r="EV129" t="s">
        <v>307</v>
      </c>
      <c r="EW129" t="s">
        <v>307</v>
      </c>
      <c r="EX129" t="s">
        <v>307</v>
      </c>
      <c r="FK129" s="1">
        <v>34905</v>
      </c>
      <c r="FL129" t="s">
        <v>319</v>
      </c>
      <c r="FV129" t="s">
        <v>303</v>
      </c>
      <c r="FW129" t="s">
        <v>303</v>
      </c>
      <c r="FX129" t="s">
        <v>303</v>
      </c>
      <c r="FY129" t="s">
        <v>303</v>
      </c>
      <c r="GI129" t="s">
        <v>307</v>
      </c>
      <c r="GJ129" t="s">
        <v>307</v>
      </c>
      <c r="GQ129" t="s">
        <v>303</v>
      </c>
      <c r="GR129" t="s">
        <v>303</v>
      </c>
      <c r="GS129" t="s">
        <v>303</v>
      </c>
      <c r="GT129" t="s">
        <v>303</v>
      </c>
      <c r="GU129" t="s">
        <v>303</v>
      </c>
      <c r="GV129" t="s">
        <v>303</v>
      </c>
      <c r="GW129" t="s">
        <v>303</v>
      </c>
      <c r="GX129" t="s">
        <v>303</v>
      </c>
      <c r="GY129" t="s">
        <v>303</v>
      </c>
      <c r="HB129" t="s">
        <v>303</v>
      </c>
      <c r="HC129" t="s">
        <v>303</v>
      </c>
      <c r="HD129" t="s">
        <v>303</v>
      </c>
      <c r="HE129" t="s">
        <v>303</v>
      </c>
      <c r="HF129" t="s">
        <v>303</v>
      </c>
      <c r="HG129" t="s">
        <v>303</v>
      </c>
      <c r="HH129" t="s">
        <v>303</v>
      </c>
      <c r="HI129" t="s">
        <v>303</v>
      </c>
      <c r="HJ129" t="s">
        <v>303</v>
      </c>
      <c r="HM129" t="s">
        <v>303</v>
      </c>
      <c r="HN129" t="s">
        <v>303</v>
      </c>
      <c r="HO129" t="s">
        <v>303</v>
      </c>
      <c r="HP129" t="s">
        <v>303</v>
      </c>
      <c r="HQ129" t="s">
        <v>303</v>
      </c>
      <c r="HR129" t="s">
        <v>303</v>
      </c>
      <c r="HS129" t="s">
        <v>303</v>
      </c>
      <c r="HT129" t="s">
        <v>303</v>
      </c>
      <c r="HU129" t="s">
        <v>303</v>
      </c>
      <c r="HX129" t="s">
        <v>306</v>
      </c>
      <c r="HY129" t="s">
        <v>322</v>
      </c>
      <c r="HZ129" t="s">
        <v>335</v>
      </c>
      <c r="IA129" t="s">
        <v>303</v>
      </c>
      <c r="IB129" t="s">
        <v>303</v>
      </c>
      <c r="IC129" t="s">
        <v>303</v>
      </c>
      <c r="ID129" t="s">
        <v>303</v>
      </c>
      <c r="IE129" t="s">
        <v>303</v>
      </c>
      <c r="IF129" t="s">
        <v>303</v>
      </c>
      <c r="IG129" t="s">
        <v>303</v>
      </c>
      <c r="IH129" t="s">
        <v>303</v>
      </c>
      <c r="II129" t="s">
        <v>303</v>
      </c>
      <c r="IL129" t="s">
        <v>303</v>
      </c>
      <c r="IM129" t="s">
        <v>303</v>
      </c>
      <c r="IN129" t="s">
        <v>303</v>
      </c>
      <c r="IO129" t="s">
        <v>303</v>
      </c>
      <c r="IP129" t="s">
        <v>303</v>
      </c>
      <c r="IQ129" t="s">
        <v>303</v>
      </c>
      <c r="IR129" t="s">
        <v>303</v>
      </c>
      <c r="IS129" t="s">
        <v>303</v>
      </c>
      <c r="IT129" t="s">
        <v>303</v>
      </c>
      <c r="IU129" t="s">
        <v>303</v>
      </c>
      <c r="IV129" t="s">
        <v>303</v>
      </c>
      <c r="IW129" t="s">
        <v>303</v>
      </c>
      <c r="IX129" t="s">
        <v>303</v>
      </c>
      <c r="IY129" t="s">
        <v>303</v>
      </c>
      <c r="IZ129" t="s">
        <v>303</v>
      </c>
      <c r="JA129" t="s">
        <v>303</v>
      </c>
      <c r="JB129" t="s">
        <v>303</v>
      </c>
      <c r="JC129" t="s">
        <v>303</v>
      </c>
      <c r="JD129" t="s">
        <v>303</v>
      </c>
      <c r="JE129" t="s">
        <v>303</v>
      </c>
      <c r="JF129" t="s">
        <v>303</v>
      </c>
      <c r="JG129" t="s">
        <v>303</v>
      </c>
      <c r="JH129" t="s">
        <v>303</v>
      </c>
      <c r="JK129" t="s">
        <v>303</v>
      </c>
      <c r="JL129" t="s">
        <v>303</v>
      </c>
      <c r="JM129" t="s">
        <v>303</v>
      </c>
      <c r="JN129" t="s">
        <v>303</v>
      </c>
      <c r="JO129" t="s">
        <v>303</v>
      </c>
      <c r="JP129" t="s">
        <v>303</v>
      </c>
      <c r="JQ129" t="s">
        <v>303</v>
      </c>
      <c r="JR129" t="s">
        <v>303</v>
      </c>
      <c r="JS129" t="s">
        <v>303</v>
      </c>
      <c r="JT129" t="s">
        <v>303</v>
      </c>
      <c r="JU129" t="s">
        <v>303</v>
      </c>
      <c r="JV129" t="s">
        <v>303</v>
      </c>
      <c r="JW129" t="s">
        <v>303</v>
      </c>
      <c r="JX129" t="s">
        <v>303</v>
      </c>
      <c r="JY129" t="s">
        <v>303</v>
      </c>
      <c r="JZ129" t="s">
        <v>303</v>
      </c>
      <c r="KA129" t="s">
        <v>303</v>
      </c>
      <c r="KB129" t="s">
        <v>303</v>
      </c>
      <c r="KC129" t="s">
        <v>303</v>
      </c>
      <c r="KD129" t="s">
        <v>303</v>
      </c>
      <c r="KE129" t="s">
        <v>303</v>
      </c>
      <c r="KF129" t="s">
        <v>303</v>
      </c>
      <c r="KG129" t="s">
        <v>303</v>
      </c>
      <c r="KJ129" t="s">
        <v>303</v>
      </c>
      <c r="KK129" t="s">
        <v>303</v>
      </c>
      <c r="KL129" t="s">
        <v>303</v>
      </c>
      <c r="KM129" t="s">
        <v>303</v>
      </c>
      <c r="KN129" t="s">
        <v>303</v>
      </c>
      <c r="KO129" t="s">
        <v>303</v>
      </c>
      <c r="KP129" t="s">
        <v>303</v>
      </c>
      <c r="KQ129" t="s">
        <v>303</v>
      </c>
      <c r="KR129" t="s">
        <v>303</v>
      </c>
      <c r="KS129" t="s">
        <v>303</v>
      </c>
      <c r="KT129" t="s">
        <v>303</v>
      </c>
      <c r="KU129" t="s">
        <v>303</v>
      </c>
      <c r="KV129" t="s">
        <v>303</v>
      </c>
      <c r="KW129" t="s">
        <v>303</v>
      </c>
      <c r="KX129" t="s">
        <v>307</v>
      </c>
      <c r="LB129" t="s">
        <v>307</v>
      </c>
      <c r="LI129" t="s">
        <v>303</v>
      </c>
      <c r="LJ129" t="s">
        <v>303</v>
      </c>
      <c r="LK129" t="s">
        <v>303</v>
      </c>
      <c r="LL129" t="s">
        <v>303</v>
      </c>
      <c r="LM129" t="s">
        <v>303</v>
      </c>
      <c r="LN129" t="s">
        <v>303</v>
      </c>
      <c r="LO129" t="s">
        <v>303</v>
      </c>
      <c r="LP129" t="s">
        <v>303</v>
      </c>
      <c r="LQ129" t="s">
        <v>303</v>
      </c>
      <c r="LT129" t="s">
        <v>303</v>
      </c>
      <c r="LU129" t="s">
        <v>303</v>
      </c>
      <c r="LV129" t="s">
        <v>303</v>
      </c>
      <c r="LW129" t="s">
        <v>303</v>
      </c>
      <c r="LX129" t="s">
        <v>303</v>
      </c>
      <c r="LY129" t="s">
        <v>303</v>
      </c>
      <c r="LZ129" t="s">
        <v>303</v>
      </c>
      <c r="MA129" t="s">
        <v>303</v>
      </c>
      <c r="MB129" t="s">
        <v>303</v>
      </c>
      <c r="ME129" t="s">
        <v>306</v>
      </c>
      <c r="MF129" t="s">
        <v>314</v>
      </c>
      <c r="MG129" t="s">
        <v>303</v>
      </c>
      <c r="MH129" t="s">
        <v>303</v>
      </c>
      <c r="MI129" t="s">
        <v>303</v>
      </c>
      <c r="MJ129" t="s">
        <v>303</v>
      </c>
      <c r="MK129" t="s">
        <v>303</v>
      </c>
      <c r="ML129" t="s">
        <v>303</v>
      </c>
      <c r="MM129" t="s">
        <v>303</v>
      </c>
      <c r="MO129" t="s">
        <v>303</v>
      </c>
      <c r="MP129" t="s">
        <v>314</v>
      </c>
      <c r="MQ129" t="s">
        <v>303</v>
      </c>
      <c r="MR129" t="s">
        <v>303</v>
      </c>
      <c r="MS129" t="s">
        <v>303</v>
      </c>
      <c r="MU129" t="s">
        <v>307</v>
      </c>
      <c r="MV129" t="s">
        <v>303</v>
      </c>
      <c r="MW129" t="s">
        <v>303</v>
      </c>
      <c r="MX129" t="s">
        <v>303</v>
      </c>
      <c r="MY129" t="s">
        <v>303</v>
      </c>
      <c r="MZ129" t="s">
        <v>303</v>
      </c>
      <c r="NA129" t="s">
        <v>303</v>
      </c>
      <c r="NB129" t="s">
        <v>303</v>
      </c>
      <c r="NC129" t="s">
        <v>303</v>
      </c>
      <c r="NE129" t="s">
        <v>303</v>
      </c>
      <c r="NF129" t="s">
        <v>303</v>
      </c>
      <c r="NG129" t="s">
        <v>303</v>
      </c>
      <c r="NH129" t="s">
        <v>303</v>
      </c>
      <c r="NJ129" t="s">
        <v>325</v>
      </c>
    </row>
    <row r="130" spans="1:374" x14ac:dyDescent="0.25">
      <c r="A130">
        <v>3251.1</v>
      </c>
      <c r="B130" s="1">
        <v>32945</v>
      </c>
      <c r="C130" s="1">
        <v>40026</v>
      </c>
      <c r="D130">
        <v>233</v>
      </c>
      <c r="E130">
        <v>19.420000000000002</v>
      </c>
      <c r="F130" t="s">
        <v>297</v>
      </c>
      <c r="G130" t="s">
        <v>378</v>
      </c>
      <c r="H130" t="s">
        <v>299</v>
      </c>
      <c r="I130" t="s">
        <v>300</v>
      </c>
      <c r="J130" t="s">
        <v>301</v>
      </c>
      <c r="K130" t="s">
        <v>302</v>
      </c>
      <c r="M130" t="s">
        <v>303</v>
      </c>
      <c r="N130" t="s">
        <v>303</v>
      </c>
      <c r="O130" t="s">
        <v>303</v>
      </c>
      <c r="P130" t="s">
        <v>303</v>
      </c>
      <c r="Q130" t="s">
        <v>303</v>
      </c>
      <c r="R130" t="s">
        <v>303</v>
      </c>
      <c r="T130" t="s">
        <v>304</v>
      </c>
      <c r="U130" t="s">
        <v>305</v>
      </c>
      <c r="W130" t="s">
        <v>306</v>
      </c>
      <c r="X130" t="s">
        <v>307</v>
      </c>
      <c r="AA130" t="s">
        <v>308</v>
      </c>
      <c r="AC130" t="s">
        <v>309</v>
      </c>
      <c r="AE130" t="s">
        <v>328</v>
      </c>
      <c r="AF130" t="s">
        <v>310</v>
      </c>
      <c r="AH130" t="s">
        <v>307</v>
      </c>
      <c r="AR130">
        <v>260</v>
      </c>
      <c r="AS130">
        <v>375</v>
      </c>
      <c r="AT130" t="s">
        <v>307</v>
      </c>
      <c r="AV130" t="s">
        <v>312</v>
      </c>
      <c r="AX130" t="s">
        <v>312</v>
      </c>
      <c r="AY130" t="s">
        <v>307</v>
      </c>
      <c r="AZ130" t="s">
        <v>313</v>
      </c>
      <c r="BA130" t="s">
        <v>303</v>
      </c>
      <c r="BB130" t="s">
        <v>303</v>
      </c>
      <c r="BC130" t="s">
        <v>303</v>
      </c>
      <c r="BD130" t="s">
        <v>303</v>
      </c>
      <c r="BE130" t="s">
        <v>303</v>
      </c>
      <c r="BF130" t="s">
        <v>303</v>
      </c>
      <c r="BG130" t="s">
        <v>303</v>
      </c>
      <c r="BH130" t="s">
        <v>303</v>
      </c>
      <c r="BI130" t="s">
        <v>303</v>
      </c>
      <c r="BJ130" t="s">
        <v>303</v>
      </c>
      <c r="BK130" t="s">
        <v>303</v>
      </c>
      <c r="BL130" t="s">
        <v>303</v>
      </c>
      <c r="BM130" t="s">
        <v>303</v>
      </c>
      <c r="BN130" t="s">
        <v>314</v>
      </c>
      <c r="BO130" t="s">
        <v>314</v>
      </c>
      <c r="BP130" t="s">
        <v>303</v>
      </c>
      <c r="BQ130" t="s">
        <v>303</v>
      </c>
      <c r="BR130" t="s">
        <v>303</v>
      </c>
      <c r="BS130" t="s">
        <v>303</v>
      </c>
      <c r="BT130" t="s">
        <v>303</v>
      </c>
      <c r="BU130" t="s">
        <v>303</v>
      </c>
      <c r="BV130" t="s">
        <v>303</v>
      </c>
      <c r="BW130" t="s">
        <v>303</v>
      </c>
      <c r="BX130" t="s">
        <v>303</v>
      </c>
      <c r="BY130" t="s">
        <v>303</v>
      </c>
      <c r="BZ130" t="s">
        <v>303</v>
      </c>
      <c r="CA130" t="s">
        <v>303</v>
      </c>
      <c r="CB130" t="s">
        <v>303</v>
      </c>
      <c r="CD130" t="s">
        <v>307</v>
      </c>
      <c r="CE130" t="s">
        <v>306</v>
      </c>
      <c r="CF130" t="s">
        <v>307</v>
      </c>
      <c r="CG130" t="s">
        <v>307</v>
      </c>
      <c r="CH130" t="s">
        <v>307</v>
      </c>
      <c r="CI130" t="s">
        <v>307</v>
      </c>
      <c r="CJ130" t="s">
        <v>307</v>
      </c>
      <c r="CK130" t="s">
        <v>307</v>
      </c>
      <c r="CL130" t="s">
        <v>307</v>
      </c>
      <c r="CM130" t="s">
        <v>307</v>
      </c>
      <c r="CN130" t="s">
        <v>306</v>
      </c>
      <c r="CO130" t="s">
        <v>307</v>
      </c>
      <c r="CP130" t="s">
        <v>307</v>
      </c>
      <c r="CQ130" t="s">
        <v>307</v>
      </c>
      <c r="CR130" t="s">
        <v>307</v>
      </c>
      <c r="CS130" t="s">
        <v>307</v>
      </c>
      <c r="CT130" t="s">
        <v>303</v>
      </c>
      <c r="CU130" t="s">
        <v>303</v>
      </c>
      <c r="CV130" t="s">
        <v>303</v>
      </c>
      <c r="CW130" t="s">
        <v>303</v>
      </c>
      <c r="DA130" t="s">
        <v>303</v>
      </c>
      <c r="DB130" t="s">
        <v>303</v>
      </c>
      <c r="DC130" t="s">
        <v>303</v>
      </c>
      <c r="DD130" t="s">
        <v>303</v>
      </c>
      <c r="DE130" t="s">
        <v>303</v>
      </c>
      <c r="DF130" t="s">
        <v>314</v>
      </c>
      <c r="DG130" t="s">
        <v>306</v>
      </c>
      <c r="DH130" t="s">
        <v>307</v>
      </c>
      <c r="DK130" t="s">
        <v>316</v>
      </c>
      <c r="DL130" t="s">
        <v>317</v>
      </c>
      <c r="DM130" t="s">
        <v>318</v>
      </c>
      <c r="DO130" t="s">
        <v>303</v>
      </c>
      <c r="DP130" t="s">
        <v>303</v>
      </c>
      <c r="DQ130" t="s">
        <v>303</v>
      </c>
      <c r="DR130" t="s">
        <v>303</v>
      </c>
      <c r="DS130" t="s">
        <v>303</v>
      </c>
      <c r="DT130" t="s">
        <v>303</v>
      </c>
      <c r="DU130" t="s">
        <v>303</v>
      </c>
      <c r="DV130" t="s">
        <v>303</v>
      </c>
      <c r="DW130" t="s">
        <v>314</v>
      </c>
      <c r="DX130" t="s">
        <v>303</v>
      </c>
      <c r="DY130" t="s">
        <v>303</v>
      </c>
      <c r="DZ130" t="s">
        <v>303</v>
      </c>
      <c r="EA130" t="s">
        <v>303</v>
      </c>
      <c r="EB130" t="s">
        <v>303</v>
      </c>
      <c r="ED130" t="s">
        <v>307</v>
      </c>
      <c r="EE130" t="s">
        <v>307</v>
      </c>
      <c r="EG130" t="s">
        <v>306</v>
      </c>
      <c r="EH130" t="s">
        <v>339</v>
      </c>
      <c r="EJ130" t="s">
        <v>306</v>
      </c>
      <c r="EK130" t="s">
        <v>340</v>
      </c>
      <c r="EN130" t="s">
        <v>303</v>
      </c>
      <c r="EO130" t="s">
        <v>307</v>
      </c>
      <c r="EP130" t="s">
        <v>307</v>
      </c>
      <c r="EQ130" t="s">
        <v>307</v>
      </c>
      <c r="ER130" t="s">
        <v>306</v>
      </c>
      <c r="ES130" t="s">
        <v>307</v>
      </c>
      <c r="ET130" t="s">
        <v>307</v>
      </c>
      <c r="EU130" t="s">
        <v>307</v>
      </c>
      <c r="EV130" t="s">
        <v>307</v>
      </c>
      <c r="EW130" t="s">
        <v>307</v>
      </c>
      <c r="EX130" t="s">
        <v>307</v>
      </c>
      <c r="FK130" s="1">
        <v>34905</v>
      </c>
      <c r="FL130" t="s">
        <v>319</v>
      </c>
      <c r="FV130" t="s">
        <v>303</v>
      </c>
      <c r="FW130" t="s">
        <v>303</v>
      </c>
      <c r="FX130" t="s">
        <v>303</v>
      </c>
      <c r="FY130" t="s">
        <v>303</v>
      </c>
      <c r="GI130" t="s">
        <v>307</v>
      </c>
      <c r="GJ130" t="s">
        <v>307</v>
      </c>
      <c r="GQ130" t="s">
        <v>303</v>
      </c>
      <c r="GR130" t="s">
        <v>303</v>
      </c>
      <c r="GS130" t="s">
        <v>303</v>
      </c>
      <c r="GT130" t="s">
        <v>303</v>
      </c>
      <c r="GU130" t="s">
        <v>303</v>
      </c>
      <c r="GV130" t="s">
        <v>303</v>
      </c>
      <c r="GW130" t="s">
        <v>303</v>
      </c>
      <c r="GX130" t="s">
        <v>303</v>
      </c>
      <c r="GY130" t="s">
        <v>303</v>
      </c>
      <c r="HB130" t="s">
        <v>303</v>
      </c>
      <c r="HC130" t="s">
        <v>303</v>
      </c>
      <c r="HD130" t="s">
        <v>303</v>
      </c>
      <c r="HE130" t="s">
        <v>303</v>
      </c>
      <c r="HF130" t="s">
        <v>303</v>
      </c>
      <c r="HG130" t="s">
        <v>303</v>
      </c>
      <c r="HH130" t="s">
        <v>303</v>
      </c>
      <c r="HI130" t="s">
        <v>303</v>
      </c>
      <c r="HJ130" t="s">
        <v>303</v>
      </c>
      <c r="HM130" t="s">
        <v>303</v>
      </c>
      <c r="HN130" t="s">
        <v>303</v>
      </c>
      <c r="HO130" t="s">
        <v>303</v>
      </c>
      <c r="HP130" t="s">
        <v>303</v>
      </c>
      <c r="HQ130" t="s">
        <v>303</v>
      </c>
      <c r="HR130" t="s">
        <v>303</v>
      </c>
      <c r="HS130" t="s">
        <v>303</v>
      </c>
      <c r="HT130" t="s">
        <v>303</v>
      </c>
      <c r="HU130" t="s">
        <v>303</v>
      </c>
      <c r="HX130" t="s">
        <v>306</v>
      </c>
      <c r="HY130" t="s">
        <v>322</v>
      </c>
      <c r="HZ130" t="s">
        <v>335</v>
      </c>
      <c r="IA130" t="s">
        <v>303</v>
      </c>
      <c r="IB130" t="s">
        <v>303</v>
      </c>
      <c r="IC130" t="s">
        <v>303</v>
      </c>
      <c r="ID130" t="s">
        <v>303</v>
      </c>
      <c r="IE130" t="s">
        <v>303</v>
      </c>
      <c r="IF130" t="s">
        <v>303</v>
      </c>
      <c r="IG130" t="s">
        <v>303</v>
      </c>
      <c r="IH130" t="s">
        <v>303</v>
      </c>
      <c r="II130" t="s">
        <v>303</v>
      </c>
      <c r="IL130" t="s">
        <v>303</v>
      </c>
      <c r="IM130" t="s">
        <v>303</v>
      </c>
      <c r="IN130" t="s">
        <v>303</v>
      </c>
      <c r="IO130" t="s">
        <v>303</v>
      </c>
      <c r="IP130" t="s">
        <v>303</v>
      </c>
      <c r="IQ130" t="s">
        <v>303</v>
      </c>
      <c r="IR130" t="s">
        <v>303</v>
      </c>
      <c r="IS130" t="s">
        <v>303</v>
      </c>
      <c r="IT130" t="s">
        <v>303</v>
      </c>
      <c r="IU130" t="s">
        <v>303</v>
      </c>
      <c r="IV130" t="s">
        <v>303</v>
      </c>
      <c r="IW130" t="s">
        <v>303</v>
      </c>
      <c r="IX130" t="s">
        <v>303</v>
      </c>
      <c r="IY130" t="s">
        <v>303</v>
      </c>
      <c r="IZ130" t="s">
        <v>303</v>
      </c>
      <c r="JA130" t="s">
        <v>303</v>
      </c>
      <c r="JB130" t="s">
        <v>303</v>
      </c>
      <c r="JC130" t="s">
        <v>303</v>
      </c>
      <c r="JD130" t="s">
        <v>303</v>
      </c>
      <c r="JE130" t="s">
        <v>303</v>
      </c>
      <c r="JF130" t="s">
        <v>303</v>
      </c>
      <c r="JG130" t="s">
        <v>303</v>
      </c>
      <c r="JH130" t="s">
        <v>303</v>
      </c>
      <c r="JK130" t="s">
        <v>303</v>
      </c>
      <c r="JL130" t="s">
        <v>303</v>
      </c>
      <c r="JM130" t="s">
        <v>303</v>
      </c>
      <c r="JN130" t="s">
        <v>303</v>
      </c>
      <c r="JO130" t="s">
        <v>303</v>
      </c>
      <c r="JP130" t="s">
        <v>303</v>
      </c>
      <c r="JQ130" t="s">
        <v>303</v>
      </c>
      <c r="JR130" t="s">
        <v>303</v>
      </c>
      <c r="JS130" t="s">
        <v>303</v>
      </c>
      <c r="JT130" t="s">
        <v>303</v>
      </c>
      <c r="JU130" t="s">
        <v>303</v>
      </c>
      <c r="JV130" t="s">
        <v>303</v>
      </c>
      <c r="JW130" t="s">
        <v>303</v>
      </c>
      <c r="JX130" t="s">
        <v>303</v>
      </c>
      <c r="JY130" t="s">
        <v>303</v>
      </c>
      <c r="JZ130" t="s">
        <v>303</v>
      </c>
      <c r="KA130" t="s">
        <v>303</v>
      </c>
      <c r="KB130" t="s">
        <v>303</v>
      </c>
      <c r="KC130" t="s">
        <v>303</v>
      </c>
      <c r="KD130" t="s">
        <v>303</v>
      </c>
      <c r="KE130" t="s">
        <v>303</v>
      </c>
      <c r="KF130" t="s">
        <v>303</v>
      </c>
      <c r="KG130" t="s">
        <v>303</v>
      </c>
      <c r="KJ130" t="s">
        <v>303</v>
      </c>
      <c r="KK130" t="s">
        <v>303</v>
      </c>
      <c r="KL130" t="s">
        <v>303</v>
      </c>
      <c r="KM130" t="s">
        <v>303</v>
      </c>
      <c r="KN130" t="s">
        <v>303</v>
      </c>
      <c r="KO130" t="s">
        <v>303</v>
      </c>
      <c r="KP130" t="s">
        <v>303</v>
      </c>
      <c r="KQ130" t="s">
        <v>303</v>
      </c>
      <c r="KR130" t="s">
        <v>303</v>
      </c>
      <c r="KS130" t="s">
        <v>303</v>
      </c>
      <c r="KT130" t="s">
        <v>303</v>
      </c>
      <c r="KU130" t="s">
        <v>303</v>
      </c>
      <c r="KV130" t="s">
        <v>303</v>
      </c>
      <c r="KW130" t="s">
        <v>303</v>
      </c>
      <c r="KX130" t="s">
        <v>307</v>
      </c>
      <c r="LB130" t="s">
        <v>307</v>
      </c>
      <c r="LI130" t="s">
        <v>303</v>
      </c>
      <c r="LJ130" t="s">
        <v>303</v>
      </c>
      <c r="LK130" t="s">
        <v>303</v>
      </c>
      <c r="LL130" t="s">
        <v>303</v>
      </c>
      <c r="LM130" t="s">
        <v>303</v>
      </c>
      <c r="LN130" t="s">
        <v>303</v>
      </c>
      <c r="LO130" t="s">
        <v>303</v>
      </c>
      <c r="LP130" t="s">
        <v>303</v>
      </c>
      <c r="LQ130" t="s">
        <v>303</v>
      </c>
      <c r="LT130" t="s">
        <v>303</v>
      </c>
      <c r="LU130" t="s">
        <v>303</v>
      </c>
      <c r="LV130" t="s">
        <v>303</v>
      </c>
      <c r="LW130" t="s">
        <v>303</v>
      </c>
      <c r="LX130" t="s">
        <v>303</v>
      </c>
      <c r="LY130" t="s">
        <v>303</v>
      </c>
      <c r="LZ130" t="s">
        <v>303</v>
      </c>
      <c r="MA130" t="s">
        <v>303</v>
      </c>
      <c r="MB130" t="s">
        <v>303</v>
      </c>
      <c r="ME130" t="s">
        <v>307</v>
      </c>
      <c r="MF130" t="s">
        <v>303</v>
      </c>
      <c r="MG130" t="s">
        <v>303</v>
      </c>
      <c r="MH130" t="s">
        <v>303</v>
      </c>
      <c r="MI130" t="s">
        <v>303</v>
      </c>
      <c r="MJ130" t="s">
        <v>303</v>
      </c>
      <c r="MK130" t="s">
        <v>303</v>
      </c>
      <c r="ML130" t="s">
        <v>303</v>
      </c>
      <c r="MM130" t="s">
        <v>303</v>
      </c>
      <c r="MO130" t="s">
        <v>303</v>
      </c>
      <c r="MP130" t="s">
        <v>303</v>
      </c>
      <c r="MQ130" t="s">
        <v>303</v>
      </c>
      <c r="MR130" t="s">
        <v>303</v>
      </c>
      <c r="MS130" t="s">
        <v>303</v>
      </c>
      <c r="MU130" t="s">
        <v>307</v>
      </c>
      <c r="MV130" t="s">
        <v>303</v>
      </c>
      <c r="MW130" t="s">
        <v>303</v>
      </c>
      <c r="MX130" t="s">
        <v>303</v>
      </c>
      <c r="MY130" t="s">
        <v>303</v>
      </c>
      <c r="MZ130" t="s">
        <v>303</v>
      </c>
      <c r="NA130" t="s">
        <v>303</v>
      </c>
      <c r="NB130" t="s">
        <v>303</v>
      </c>
      <c r="NC130" t="s">
        <v>303</v>
      </c>
      <c r="NE130" t="s">
        <v>303</v>
      </c>
      <c r="NF130" t="s">
        <v>303</v>
      </c>
      <c r="NG130" t="s">
        <v>303</v>
      </c>
      <c r="NH130" t="s">
        <v>303</v>
      </c>
      <c r="NJ130" t="s">
        <v>325</v>
      </c>
    </row>
    <row r="131" spans="1:374" x14ac:dyDescent="0.25">
      <c r="A131">
        <v>3251.2</v>
      </c>
      <c r="B131" s="1">
        <v>32945</v>
      </c>
      <c r="C131" s="1">
        <v>40372</v>
      </c>
      <c r="D131">
        <v>244</v>
      </c>
      <c r="E131">
        <v>20.329999999999998</v>
      </c>
      <c r="F131" t="s">
        <v>297</v>
      </c>
      <c r="G131" t="s">
        <v>378</v>
      </c>
      <c r="H131" t="s">
        <v>299</v>
      </c>
      <c r="I131" t="s">
        <v>300</v>
      </c>
      <c r="J131" t="s">
        <v>301</v>
      </c>
      <c r="K131" t="s">
        <v>302</v>
      </c>
      <c r="M131" t="s">
        <v>303</v>
      </c>
      <c r="N131" t="s">
        <v>303</v>
      </c>
      <c r="O131" t="s">
        <v>303</v>
      </c>
      <c r="P131" t="s">
        <v>303</v>
      </c>
      <c r="Q131" t="s">
        <v>303</v>
      </c>
      <c r="R131" t="s">
        <v>303</v>
      </c>
      <c r="T131" t="s">
        <v>304</v>
      </c>
      <c r="U131" t="s">
        <v>305</v>
      </c>
      <c r="W131" t="s">
        <v>306</v>
      </c>
      <c r="X131" t="s">
        <v>307</v>
      </c>
      <c r="AA131" t="s">
        <v>308</v>
      </c>
      <c r="AC131" t="s">
        <v>309</v>
      </c>
      <c r="AE131" t="s">
        <v>328</v>
      </c>
      <c r="AF131" t="s">
        <v>310</v>
      </c>
      <c r="AH131" t="s">
        <v>307</v>
      </c>
      <c r="AR131">
        <v>45</v>
      </c>
      <c r="AS131">
        <v>280</v>
      </c>
      <c r="AT131" t="s">
        <v>307</v>
      </c>
      <c r="AV131" t="s">
        <v>311</v>
      </c>
      <c r="AX131" t="s">
        <v>312</v>
      </c>
      <c r="AY131" t="s">
        <v>307</v>
      </c>
      <c r="AZ131" t="s">
        <v>313</v>
      </c>
      <c r="BA131" t="s">
        <v>303</v>
      </c>
      <c r="BB131" t="s">
        <v>303</v>
      </c>
      <c r="BC131" t="s">
        <v>303</v>
      </c>
      <c r="BD131" t="s">
        <v>303</v>
      </c>
      <c r="BE131" t="s">
        <v>303</v>
      </c>
      <c r="BF131" t="s">
        <v>303</v>
      </c>
      <c r="BG131" t="s">
        <v>303</v>
      </c>
      <c r="BH131" t="s">
        <v>303</v>
      </c>
      <c r="BI131" t="s">
        <v>303</v>
      </c>
      <c r="BJ131" t="s">
        <v>303</v>
      </c>
      <c r="BK131" t="s">
        <v>303</v>
      </c>
      <c r="BL131" t="s">
        <v>303</v>
      </c>
      <c r="BM131" t="s">
        <v>303</v>
      </c>
      <c r="BN131" t="s">
        <v>314</v>
      </c>
      <c r="BO131" t="s">
        <v>303</v>
      </c>
      <c r="BP131" t="s">
        <v>303</v>
      </c>
      <c r="BQ131" t="s">
        <v>303</v>
      </c>
      <c r="BR131" t="s">
        <v>303</v>
      </c>
      <c r="BS131" t="s">
        <v>303</v>
      </c>
      <c r="BT131" t="s">
        <v>303</v>
      </c>
      <c r="BU131" t="s">
        <v>303</v>
      </c>
      <c r="BV131" t="s">
        <v>303</v>
      </c>
      <c r="BW131" t="s">
        <v>314</v>
      </c>
      <c r="BX131" t="s">
        <v>303</v>
      </c>
      <c r="BY131" t="s">
        <v>303</v>
      </c>
      <c r="BZ131" t="s">
        <v>303</v>
      </c>
      <c r="CA131" t="s">
        <v>303</v>
      </c>
      <c r="CB131" t="s">
        <v>303</v>
      </c>
      <c r="CD131" t="s">
        <v>307</v>
      </c>
      <c r="CE131" t="s">
        <v>306</v>
      </c>
      <c r="CF131" t="s">
        <v>307</v>
      </c>
      <c r="CG131" t="s">
        <v>307</v>
      </c>
      <c r="CH131" t="s">
        <v>307</v>
      </c>
      <c r="CI131" t="s">
        <v>307</v>
      </c>
      <c r="CJ131" t="s">
        <v>307</v>
      </c>
      <c r="CK131" t="s">
        <v>307</v>
      </c>
      <c r="CL131" t="s">
        <v>307</v>
      </c>
      <c r="CM131" t="s">
        <v>307</v>
      </c>
      <c r="CN131" t="s">
        <v>306</v>
      </c>
      <c r="CO131" t="s">
        <v>307</v>
      </c>
      <c r="CP131" t="s">
        <v>307</v>
      </c>
      <c r="CQ131" t="s">
        <v>307</v>
      </c>
      <c r="CR131" t="s">
        <v>307</v>
      </c>
      <c r="CS131" t="s">
        <v>307</v>
      </c>
      <c r="CT131" t="s">
        <v>303</v>
      </c>
      <c r="CU131" t="s">
        <v>303</v>
      </c>
      <c r="CV131" t="s">
        <v>303</v>
      </c>
      <c r="CW131" t="s">
        <v>303</v>
      </c>
      <c r="DA131" t="s">
        <v>303</v>
      </c>
      <c r="DB131" t="s">
        <v>303</v>
      </c>
      <c r="DC131" t="s">
        <v>303</v>
      </c>
      <c r="DD131" t="s">
        <v>303</v>
      </c>
      <c r="DE131" t="s">
        <v>303</v>
      </c>
      <c r="DF131" t="s">
        <v>314</v>
      </c>
      <c r="DG131" t="s">
        <v>306</v>
      </c>
      <c r="DH131" t="s">
        <v>307</v>
      </c>
      <c r="DK131" t="s">
        <v>316</v>
      </c>
      <c r="DL131" t="s">
        <v>317</v>
      </c>
      <c r="DM131" t="s">
        <v>318</v>
      </c>
      <c r="DO131" t="s">
        <v>303</v>
      </c>
      <c r="DP131" t="s">
        <v>303</v>
      </c>
      <c r="DQ131" t="s">
        <v>303</v>
      </c>
      <c r="DR131" t="s">
        <v>303</v>
      </c>
      <c r="DS131" t="s">
        <v>303</v>
      </c>
      <c r="DT131" t="s">
        <v>303</v>
      </c>
      <c r="DU131" t="s">
        <v>303</v>
      </c>
      <c r="DV131" t="s">
        <v>303</v>
      </c>
      <c r="DW131" t="s">
        <v>314</v>
      </c>
      <c r="DX131" t="s">
        <v>303</v>
      </c>
      <c r="DY131" t="s">
        <v>303</v>
      </c>
      <c r="DZ131" t="s">
        <v>303</v>
      </c>
      <c r="EA131" t="s">
        <v>303</v>
      </c>
      <c r="EB131" t="s">
        <v>303</v>
      </c>
      <c r="ED131" t="s">
        <v>307</v>
      </c>
      <c r="EE131" t="s">
        <v>307</v>
      </c>
      <c r="EG131" t="s">
        <v>306</v>
      </c>
      <c r="EH131" t="s">
        <v>339</v>
      </c>
      <c r="EJ131" t="s">
        <v>306</v>
      </c>
      <c r="EK131" t="s">
        <v>340</v>
      </c>
      <c r="EN131" t="s">
        <v>303</v>
      </c>
      <c r="EO131" t="s">
        <v>307</v>
      </c>
      <c r="EP131" t="s">
        <v>307</v>
      </c>
      <c r="EQ131" t="s">
        <v>307</v>
      </c>
      <c r="ER131" t="s">
        <v>306</v>
      </c>
      <c r="ES131" t="s">
        <v>307</v>
      </c>
      <c r="ET131" t="s">
        <v>307</v>
      </c>
      <c r="EU131" t="s">
        <v>307</v>
      </c>
      <c r="EV131" t="s">
        <v>307</v>
      </c>
      <c r="EW131" t="s">
        <v>307</v>
      </c>
      <c r="EX131" t="s">
        <v>307</v>
      </c>
      <c r="FK131" s="1">
        <v>34905</v>
      </c>
      <c r="FL131" t="s">
        <v>319</v>
      </c>
      <c r="FV131" t="s">
        <v>303</v>
      </c>
      <c r="FW131" t="s">
        <v>303</v>
      </c>
      <c r="FX131" t="s">
        <v>303</v>
      </c>
      <c r="FY131" t="s">
        <v>303</v>
      </c>
      <c r="GI131" t="s">
        <v>307</v>
      </c>
      <c r="GJ131" t="s">
        <v>307</v>
      </c>
      <c r="GQ131" t="s">
        <v>303</v>
      </c>
      <c r="GR131" t="s">
        <v>303</v>
      </c>
      <c r="GS131" t="s">
        <v>303</v>
      </c>
      <c r="GT131" t="s">
        <v>303</v>
      </c>
      <c r="GU131" t="s">
        <v>303</v>
      </c>
      <c r="GV131" t="s">
        <v>303</v>
      </c>
      <c r="GW131" t="s">
        <v>303</v>
      </c>
      <c r="GX131" t="s">
        <v>303</v>
      </c>
      <c r="GY131" t="s">
        <v>303</v>
      </c>
      <c r="HB131" t="s">
        <v>303</v>
      </c>
      <c r="HC131" t="s">
        <v>303</v>
      </c>
      <c r="HD131" t="s">
        <v>303</v>
      </c>
      <c r="HE131" t="s">
        <v>303</v>
      </c>
      <c r="HF131" t="s">
        <v>303</v>
      </c>
      <c r="HG131" t="s">
        <v>303</v>
      </c>
      <c r="HH131" t="s">
        <v>303</v>
      </c>
      <c r="HI131" t="s">
        <v>303</v>
      </c>
      <c r="HJ131" t="s">
        <v>303</v>
      </c>
      <c r="HM131" t="s">
        <v>303</v>
      </c>
      <c r="HN131" t="s">
        <v>303</v>
      </c>
      <c r="HO131" t="s">
        <v>303</v>
      </c>
      <c r="HP131" t="s">
        <v>303</v>
      </c>
      <c r="HQ131" t="s">
        <v>303</v>
      </c>
      <c r="HR131" t="s">
        <v>303</v>
      </c>
      <c r="HS131" t="s">
        <v>303</v>
      </c>
      <c r="HT131" t="s">
        <v>303</v>
      </c>
      <c r="HU131" t="s">
        <v>303</v>
      </c>
      <c r="HX131" t="s">
        <v>306</v>
      </c>
      <c r="HY131" t="s">
        <v>322</v>
      </c>
      <c r="HZ131" t="s">
        <v>335</v>
      </c>
      <c r="IA131" t="s">
        <v>303</v>
      </c>
      <c r="IB131" t="s">
        <v>303</v>
      </c>
      <c r="IC131" t="s">
        <v>303</v>
      </c>
      <c r="ID131" t="s">
        <v>303</v>
      </c>
      <c r="IE131" t="s">
        <v>303</v>
      </c>
      <c r="IF131" t="s">
        <v>303</v>
      </c>
      <c r="IG131" t="s">
        <v>303</v>
      </c>
      <c r="IH131" t="s">
        <v>303</v>
      </c>
      <c r="II131" t="s">
        <v>303</v>
      </c>
      <c r="IL131" t="s">
        <v>303</v>
      </c>
      <c r="IM131" t="s">
        <v>303</v>
      </c>
      <c r="IN131" t="s">
        <v>303</v>
      </c>
      <c r="IO131" t="s">
        <v>303</v>
      </c>
      <c r="IP131" t="s">
        <v>303</v>
      </c>
      <c r="IQ131" t="s">
        <v>303</v>
      </c>
      <c r="IR131" t="s">
        <v>303</v>
      </c>
      <c r="IS131" t="s">
        <v>303</v>
      </c>
      <c r="IT131" t="s">
        <v>303</v>
      </c>
      <c r="IU131" t="s">
        <v>303</v>
      </c>
      <c r="IV131" t="s">
        <v>303</v>
      </c>
      <c r="IW131" t="s">
        <v>303</v>
      </c>
      <c r="IX131" t="s">
        <v>303</v>
      </c>
      <c r="IY131" t="s">
        <v>303</v>
      </c>
      <c r="IZ131" t="s">
        <v>303</v>
      </c>
      <c r="JA131" t="s">
        <v>303</v>
      </c>
      <c r="JB131" t="s">
        <v>303</v>
      </c>
      <c r="JC131" t="s">
        <v>303</v>
      </c>
      <c r="JD131" t="s">
        <v>303</v>
      </c>
      <c r="JE131" t="s">
        <v>303</v>
      </c>
      <c r="JF131" t="s">
        <v>303</v>
      </c>
      <c r="JG131" t="s">
        <v>303</v>
      </c>
      <c r="JH131" t="s">
        <v>303</v>
      </c>
      <c r="JK131" t="s">
        <v>303</v>
      </c>
      <c r="JL131" t="s">
        <v>303</v>
      </c>
      <c r="JM131" t="s">
        <v>303</v>
      </c>
      <c r="JN131" t="s">
        <v>303</v>
      </c>
      <c r="JO131" t="s">
        <v>303</v>
      </c>
      <c r="JP131" t="s">
        <v>303</v>
      </c>
      <c r="JQ131" t="s">
        <v>303</v>
      </c>
      <c r="JR131" t="s">
        <v>303</v>
      </c>
      <c r="JS131" t="s">
        <v>303</v>
      </c>
      <c r="JT131" t="s">
        <v>303</v>
      </c>
      <c r="JU131" t="s">
        <v>303</v>
      </c>
      <c r="JV131" t="s">
        <v>303</v>
      </c>
      <c r="JW131" t="s">
        <v>303</v>
      </c>
      <c r="JX131" t="s">
        <v>303</v>
      </c>
      <c r="JY131" t="s">
        <v>303</v>
      </c>
      <c r="JZ131" t="s">
        <v>303</v>
      </c>
      <c r="KA131" t="s">
        <v>303</v>
      </c>
      <c r="KB131" t="s">
        <v>303</v>
      </c>
      <c r="KC131" t="s">
        <v>303</v>
      </c>
      <c r="KD131" t="s">
        <v>303</v>
      </c>
      <c r="KE131" t="s">
        <v>303</v>
      </c>
      <c r="KF131" t="s">
        <v>303</v>
      </c>
      <c r="KG131" t="s">
        <v>303</v>
      </c>
      <c r="KJ131" t="s">
        <v>303</v>
      </c>
      <c r="KK131" t="s">
        <v>303</v>
      </c>
      <c r="KL131" t="s">
        <v>303</v>
      </c>
      <c r="KM131" t="s">
        <v>303</v>
      </c>
      <c r="KN131" t="s">
        <v>303</v>
      </c>
      <c r="KO131" t="s">
        <v>303</v>
      </c>
      <c r="KP131" t="s">
        <v>303</v>
      </c>
      <c r="KQ131" t="s">
        <v>303</v>
      </c>
      <c r="KR131" t="s">
        <v>303</v>
      </c>
      <c r="KS131" t="s">
        <v>303</v>
      </c>
      <c r="KT131" t="s">
        <v>303</v>
      </c>
      <c r="KU131" t="s">
        <v>303</v>
      </c>
      <c r="KV131" t="s">
        <v>303</v>
      </c>
      <c r="KW131" t="s">
        <v>303</v>
      </c>
      <c r="KX131" t="s">
        <v>307</v>
      </c>
      <c r="LB131" t="s">
        <v>307</v>
      </c>
      <c r="LI131" t="s">
        <v>303</v>
      </c>
      <c r="LJ131" t="s">
        <v>303</v>
      </c>
      <c r="LK131" t="s">
        <v>303</v>
      </c>
      <c r="LL131" t="s">
        <v>303</v>
      </c>
      <c r="LM131" t="s">
        <v>303</v>
      </c>
      <c r="LN131" t="s">
        <v>303</v>
      </c>
      <c r="LO131" t="s">
        <v>303</v>
      </c>
      <c r="LP131" t="s">
        <v>303</v>
      </c>
      <c r="LQ131" t="s">
        <v>303</v>
      </c>
      <c r="LT131" t="s">
        <v>303</v>
      </c>
      <c r="LU131" t="s">
        <v>303</v>
      </c>
      <c r="LV131" t="s">
        <v>303</v>
      </c>
      <c r="LW131" t="s">
        <v>303</v>
      </c>
      <c r="LX131" t="s">
        <v>303</v>
      </c>
      <c r="LY131" t="s">
        <v>303</v>
      </c>
      <c r="LZ131" t="s">
        <v>303</v>
      </c>
      <c r="MA131" t="s">
        <v>303</v>
      </c>
      <c r="MB131" t="s">
        <v>303</v>
      </c>
      <c r="ME131" t="s">
        <v>307</v>
      </c>
      <c r="MF131" t="s">
        <v>303</v>
      </c>
      <c r="MG131" t="s">
        <v>303</v>
      </c>
      <c r="MH131" t="s">
        <v>303</v>
      </c>
      <c r="MI131" t="s">
        <v>303</v>
      </c>
      <c r="MJ131" t="s">
        <v>303</v>
      </c>
      <c r="MK131" t="s">
        <v>303</v>
      </c>
      <c r="ML131" t="s">
        <v>303</v>
      </c>
      <c r="MM131" t="s">
        <v>303</v>
      </c>
      <c r="MO131" t="s">
        <v>303</v>
      </c>
      <c r="MP131" t="s">
        <v>303</v>
      </c>
      <c r="MQ131" t="s">
        <v>303</v>
      </c>
      <c r="MR131" t="s">
        <v>303</v>
      </c>
      <c r="MS131" t="s">
        <v>303</v>
      </c>
      <c r="MU131" t="s">
        <v>307</v>
      </c>
      <c r="MV131" t="s">
        <v>303</v>
      </c>
      <c r="MW131" t="s">
        <v>303</v>
      </c>
      <c r="MX131" t="s">
        <v>303</v>
      </c>
      <c r="MY131" t="s">
        <v>303</v>
      </c>
      <c r="MZ131" t="s">
        <v>303</v>
      </c>
      <c r="NA131" t="s">
        <v>303</v>
      </c>
      <c r="NB131" t="s">
        <v>303</v>
      </c>
      <c r="NC131" t="s">
        <v>303</v>
      </c>
      <c r="NE131" t="s">
        <v>303</v>
      </c>
      <c r="NF131" t="s">
        <v>303</v>
      </c>
      <c r="NG131" t="s">
        <v>303</v>
      </c>
      <c r="NH131" t="s">
        <v>303</v>
      </c>
      <c r="NJ131" t="s">
        <v>325</v>
      </c>
    </row>
    <row r="132" spans="1:374" x14ac:dyDescent="0.25">
      <c r="A132">
        <v>3252.1</v>
      </c>
      <c r="B132" s="1">
        <v>38754</v>
      </c>
      <c r="C132" s="1">
        <v>40158</v>
      </c>
      <c r="D132">
        <v>46</v>
      </c>
      <c r="E132">
        <v>3.83</v>
      </c>
      <c r="F132" t="s">
        <v>297</v>
      </c>
      <c r="G132" t="s">
        <v>298</v>
      </c>
      <c r="H132" t="s">
        <v>299</v>
      </c>
      <c r="I132" t="s">
        <v>300</v>
      </c>
      <c r="J132" t="s">
        <v>301</v>
      </c>
      <c r="K132" t="s">
        <v>302</v>
      </c>
      <c r="M132" t="s">
        <v>303</v>
      </c>
      <c r="N132" t="s">
        <v>303</v>
      </c>
      <c r="O132" t="s">
        <v>303</v>
      </c>
      <c r="P132" t="s">
        <v>303</v>
      </c>
      <c r="Q132" t="s">
        <v>303</v>
      </c>
      <c r="R132" t="s">
        <v>303</v>
      </c>
      <c r="T132" t="s">
        <v>304</v>
      </c>
      <c r="U132" t="s">
        <v>305</v>
      </c>
      <c r="W132" t="s">
        <v>306</v>
      </c>
      <c r="X132" t="s">
        <v>307</v>
      </c>
      <c r="AA132" t="s">
        <v>308</v>
      </c>
      <c r="AC132" t="s">
        <v>350</v>
      </c>
      <c r="AF132" t="s">
        <v>310</v>
      </c>
      <c r="AH132" t="s">
        <v>307</v>
      </c>
      <c r="AR132">
        <v>19</v>
      </c>
      <c r="AS132">
        <v>124</v>
      </c>
      <c r="AT132" t="s">
        <v>307</v>
      </c>
      <c r="AV132" t="s">
        <v>311</v>
      </c>
      <c r="AX132" t="s">
        <v>312</v>
      </c>
      <c r="AY132" t="s">
        <v>307</v>
      </c>
      <c r="AZ132" t="s">
        <v>313</v>
      </c>
      <c r="BA132" t="s">
        <v>303</v>
      </c>
      <c r="BB132" t="s">
        <v>303</v>
      </c>
      <c r="BC132" t="s">
        <v>303</v>
      </c>
      <c r="BD132" t="s">
        <v>303</v>
      </c>
      <c r="BE132" t="s">
        <v>303</v>
      </c>
      <c r="BF132" t="s">
        <v>303</v>
      </c>
      <c r="BG132" t="s">
        <v>303</v>
      </c>
      <c r="BH132" t="s">
        <v>303</v>
      </c>
      <c r="BI132" t="s">
        <v>303</v>
      </c>
      <c r="BJ132" t="s">
        <v>303</v>
      </c>
      <c r="BK132" t="s">
        <v>303</v>
      </c>
      <c r="BL132" t="s">
        <v>303</v>
      </c>
      <c r="BM132" t="s">
        <v>303</v>
      </c>
      <c r="BN132" t="s">
        <v>314</v>
      </c>
      <c r="BO132" t="s">
        <v>314</v>
      </c>
      <c r="BP132" t="s">
        <v>303</v>
      </c>
      <c r="BQ132" t="s">
        <v>303</v>
      </c>
      <c r="BR132" t="s">
        <v>303</v>
      </c>
      <c r="BS132" t="s">
        <v>303</v>
      </c>
      <c r="BT132" t="s">
        <v>303</v>
      </c>
      <c r="BU132" t="s">
        <v>303</v>
      </c>
      <c r="BV132" t="s">
        <v>303</v>
      </c>
      <c r="BW132" t="s">
        <v>303</v>
      </c>
      <c r="BX132" t="s">
        <v>303</v>
      </c>
      <c r="BY132" t="s">
        <v>303</v>
      </c>
      <c r="BZ132" t="s">
        <v>303</v>
      </c>
      <c r="CA132" t="s">
        <v>303</v>
      </c>
      <c r="CB132" t="s">
        <v>303</v>
      </c>
      <c r="CD132" t="s">
        <v>307</v>
      </c>
      <c r="CE132" t="s">
        <v>307</v>
      </c>
      <c r="CF132" t="s">
        <v>307</v>
      </c>
      <c r="CG132" t="s">
        <v>307</v>
      </c>
      <c r="CH132" t="s">
        <v>306</v>
      </c>
      <c r="CI132" t="s">
        <v>307</v>
      </c>
      <c r="CJ132" t="s">
        <v>307</v>
      </c>
      <c r="CK132" t="s">
        <v>307</v>
      </c>
      <c r="CL132" t="s">
        <v>307</v>
      </c>
      <c r="CM132" t="s">
        <v>306</v>
      </c>
      <c r="CN132" t="s">
        <v>307</v>
      </c>
      <c r="CO132" t="s">
        <v>307</v>
      </c>
      <c r="CP132" t="s">
        <v>307</v>
      </c>
      <c r="CQ132" t="s">
        <v>307</v>
      </c>
      <c r="CR132" t="s">
        <v>307</v>
      </c>
      <c r="CS132" t="s">
        <v>306</v>
      </c>
      <c r="CT132" t="s">
        <v>303</v>
      </c>
      <c r="CU132" t="s">
        <v>303</v>
      </c>
      <c r="CV132" t="s">
        <v>303</v>
      </c>
      <c r="CW132" t="s">
        <v>303</v>
      </c>
      <c r="CZ132" t="s">
        <v>463</v>
      </c>
      <c r="DA132" t="s">
        <v>303</v>
      </c>
      <c r="DB132" t="s">
        <v>314</v>
      </c>
      <c r="DC132" t="s">
        <v>303</v>
      </c>
      <c r="DD132" t="s">
        <v>303</v>
      </c>
      <c r="DE132" t="s">
        <v>314</v>
      </c>
      <c r="DF132" t="s">
        <v>303</v>
      </c>
      <c r="DG132" t="s">
        <v>306</v>
      </c>
      <c r="DH132" t="s">
        <v>307</v>
      </c>
      <c r="DK132" t="s">
        <v>298</v>
      </c>
      <c r="DL132" t="s">
        <v>397</v>
      </c>
      <c r="DO132" t="s">
        <v>314</v>
      </c>
      <c r="DP132" t="s">
        <v>303</v>
      </c>
      <c r="DQ132" t="s">
        <v>303</v>
      </c>
      <c r="DR132" t="s">
        <v>303</v>
      </c>
      <c r="DS132" t="s">
        <v>303</v>
      </c>
      <c r="DT132" t="s">
        <v>303</v>
      </c>
      <c r="DU132" t="s">
        <v>303</v>
      </c>
      <c r="DV132" t="s">
        <v>303</v>
      </c>
      <c r="DW132" t="s">
        <v>314</v>
      </c>
      <c r="DX132" t="s">
        <v>303</v>
      </c>
      <c r="DY132" t="s">
        <v>303</v>
      </c>
      <c r="DZ132" t="s">
        <v>303</v>
      </c>
      <c r="EA132" t="s">
        <v>303</v>
      </c>
      <c r="EB132" t="s">
        <v>303</v>
      </c>
      <c r="ED132" t="s">
        <v>307</v>
      </c>
      <c r="EE132" t="s">
        <v>307</v>
      </c>
      <c r="EG132" t="s">
        <v>306</v>
      </c>
      <c r="EH132" t="s">
        <v>339</v>
      </c>
      <c r="EJ132" t="s">
        <v>306</v>
      </c>
      <c r="EK132" t="s">
        <v>331</v>
      </c>
      <c r="EL132" t="s">
        <v>353</v>
      </c>
      <c r="EM132" t="s">
        <v>307</v>
      </c>
      <c r="EN132" t="s">
        <v>303</v>
      </c>
      <c r="EO132" t="s">
        <v>307</v>
      </c>
      <c r="EP132" t="s">
        <v>307</v>
      </c>
      <c r="EQ132" t="s">
        <v>307</v>
      </c>
      <c r="ER132" t="s">
        <v>307</v>
      </c>
      <c r="ES132" t="s">
        <v>307</v>
      </c>
      <c r="ET132" t="s">
        <v>307</v>
      </c>
      <c r="EU132" t="s">
        <v>307</v>
      </c>
      <c r="EV132" t="s">
        <v>307</v>
      </c>
      <c r="EW132" t="s">
        <v>306</v>
      </c>
      <c r="EX132" t="s">
        <v>307</v>
      </c>
      <c r="FV132" t="s">
        <v>303</v>
      </c>
      <c r="FW132" t="s">
        <v>303</v>
      </c>
      <c r="FX132" t="s">
        <v>303</v>
      </c>
      <c r="FY132" t="s">
        <v>303</v>
      </c>
      <c r="GE132" s="1">
        <v>38967</v>
      </c>
      <c r="GI132" t="s">
        <v>307</v>
      </c>
      <c r="GJ132" t="s">
        <v>306</v>
      </c>
      <c r="GK132" t="s">
        <v>307</v>
      </c>
      <c r="GL132" t="s">
        <v>307</v>
      </c>
      <c r="GM132" s="1">
        <v>40141</v>
      </c>
      <c r="GN132" t="s">
        <v>333</v>
      </c>
      <c r="GQ132" t="s">
        <v>303</v>
      </c>
      <c r="GR132" t="s">
        <v>303</v>
      </c>
      <c r="GS132" t="s">
        <v>303</v>
      </c>
      <c r="GT132" t="s">
        <v>303</v>
      </c>
      <c r="GU132" t="s">
        <v>303</v>
      </c>
      <c r="GV132" t="s">
        <v>303</v>
      </c>
      <c r="GW132" t="s">
        <v>303</v>
      </c>
      <c r="GX132" t="s">
        <v>303</v>
      </c>
      <c r="GY132" t="s">
        <v>303</v>
      </c>
      <c r="HB132" t="s">
        <v>303</v>
      </c>
      <c r="HC132" t="s">
        <v>303</v>
      </c>
      <c r="HD132" t="s">
        <v>303</v>
      </c>
      <c r="HE132" t="s">
        <v>303</v>
      </c>
      <c r="HF132" t="s">
        <v>303</v>
      </c>
      <c r="HG132" t="s">
        <v>303</v>
      </c>
      <c r="HH132" t="s">
        <v>303</v>
      </c>
      <c r="HI132" t="s">
        <v>303</v>
      </c>
      <c r="HJ132" t="s">
        <v>303</v>
      </c>
      <c r="HM132" t="s">
        <v>303</v>
      </c>
      <c r="HN132" t="s">
        <v>303</v>
      </c>
      <c r="HO132" t="s">
        <v>303</v>
      </c>
      <c r="HP132" t="s">
        <v>303</v>
      </c>
      <c r="HQ132" t="s">
        <v>303</v>
      </c>
      <c r="HR132" t="s">
        <v>303</v>
      </c>
      <c r="HS132" t="s">
        <v>303</v>
      </c>
      <c r="HT132" t="s">
        <v>303</v>
      </c>
      <c r="HU132" t="s">
        <v>303</v>
      </c>
      <c r="HX132" t="s">
        <v>306</v>
      </c>
      <c r="HY132" t="s">
        <v>322</v>
      </c>
      <c r="HZ132" t="s">
        <v>323</v>
      </c>
      <c r="IA132" t="s">
        <v>303</v>
      </c>
      <c r="IB132" t="s">
        <v>303</v>
      </c>
      <c r="IC132" t="s">
        <v>303</v>
      </c>
      <c r="ID132" t="s">
        <v>303</v>
      </c>
      <c r="IE132" t="s">
        <v>303</v>
      </c>
      <c r="IF132" t="s">
        <v>303</v>
      </c>
      <c r="IG132" t="s">
        <v>314</v>
      </c>
      <c r="IH132" t="s">
        <v>303</v>
      </c>
      <c r="II132" t="s">
        <v>303</v>
      </c>
      <c r="IJ132" t="s">
        <v>414</v>
      </c>
      <c r="IK132" t="s">
        <v>324</v>
      </c>
      <c r="IL132" t="s">
        <v>303</v>
      </c>
      <c r="IM132" t="s">
        <v>303</v>
      </c>
      <c r="IN132" t="s">
        <v>303</v>
      </c>
      <c r="IO132" t="s">
        <v>303</v>
      </c>
      <c r="IP132" t="s">
        <v>303</v>
      </c>
      <c r="IQ132" t="s">
        <v>303</v>
      </c>
      <c r="IR132" t="s">
        <v>303</v>
      </c>
      <c r="IS132" t="s">
        <v>303</v>
      </c>
      <c r="IT132" t="s">
        <v>303</v>
      </c>
      <c r="IU132" t="s">
        <v>303</v>
      </c>
      <c r="IV132" t="s">
        <v>303</v>
      </c>
      <c r="IW132" t="s">
        <v>303</v>
      </c>
      <c r="IX132" t="s">
        <v>303</v>
      </c>
      <c r="IY132" t="s">
        <v>303</v>
      </c>
      <c r="IZ132" t="s">
        <v>303</v>
      </c>
      <c r="JA132" t="s">
        <v>303</v>
      </c>
      <c r="JB132" t="s">
        <v>303</v>
      </c>
      <c r="JC132" t="s">
        <v>303</v>
      </c>
      <c r="JD132" t="s">
        <v>303</v>
      </c>
      <c r="JE132" t="s">
        <v>303</v>
      </c>
      <c r="JF132" t="s">
        <v>303</v>
      </c>
      <c r="JG132" t="s">
        <v>303</v>
      </c>
      <c r="JH132" t="s">
        <v>303</v>
      </c>
      <c r="JK132" t="s">
        <v>303</v>
      </c>
      <c r="JL132" t="s">
        <v>303</v>
      </c>
      <c r="JM132" t="s">
        <v>303</v>
      </c>
      <c r="JN132" t="s">
        <v>303</v>
      </c>
      <c r="JO132" t="s">
        <v>303</v>
      </c>
      <c r="JP132" t="s">
        <v>303</v>
      </c>
      <c r="JQ132" t="s">
        <v>303</v>
      </c>
      <c r="JR132" t="s">
        <v>303</v>
      </c>
      <c r="JS132" t="s">
        <v>303</v>
      </c>
      <c r="JT132" t="s">
        <v>303</v>
      </c>
      <c r="JU132" t="s">
        <v>303</v>
      </c>
      <c r="JV132" t="s">
        <v>303</v>
      </c>
      <c r="JW132" t="s">
        <v>303</v>
      </c>
      <c r="JX132" t="s">
        <v>303</v>
      </c>
      <c r="JY132" t="s">
        <v>303</v>
      </c>
      <c r="JZ132" t="s">
        <v>303</v>
      </c>
      <c r="KA132" t="s">
        <v>303</v>
      </c>
      <c r="KB132" t="s">
        <v>303</v>
      </c>
      <c r="KC132" t="s">
        <v>303</v>
      </c>
      <c r="KD132" t="s">
        <v>303</v>
      </c>
      <c r="KE132" t="s">
        <v>303</v>
      </c>
      <c r="KF132" t="s">
        <v>303</v>
      </c>
      <c r="KG132" t="s">
        <v>303</v>
      </c>
      <c r="KJ132" t="s">
        <v>303</v>
      </c>
      <c r="KK132" t="s">
        <v>303</v>
      </c>
      <c r="KL132" t="s">
        <v>303</v>
      </c>
      <c r="KM132" t="s">
        <v>303</v>
      </c>
      <c r="KN132" t="s">
        <v>303</v>
      </c>
      <c r="KO132" t="s">
        <v>303</v>
      </c>
      <c r="KP132" t="s">
        <v>303</v>
      </c>
      <c r="KQ132" t="s">
        <v>303</v>
      </c>
      <c r="KR132" t="s">
        <v>303</v>
      </c>
      <c r="KS132" t="s">
        <v>303</v>
      </c>
      <c r="KT132" t="s">
        <v>303</v>
      </c>
      <c r="KU132" t="s">
        <v>303</v>
      </c>
      <c r="KV132" t="s">
        <v>303</v>
      </c>
      <c r="KW132" t="s">
        <v>303</v>
      </c>
      <c r="KX132" t="s">
        <v>307</v>
      </c>
      <c r="LB132" t="s">
        <v>306</v>
      </c>
      <c r="LC132" t="s">
        <v>298</v>
      </c>
      <c r="LD132" t="s">
        <v>298</v>
      </c>
      <c r="LE132" s="1">
        <v>40169</v>
      </c>
      <c r="LF132" t="s">
        <v>333</v>
      </c>
      <c r="LI132" t="s">
        <v>303</v>
      </c>
      <c r="LJ132" t="s">
        <v>303</v>
      </c>
      <c r="LK132" t="s">
        <v>303</v>
      </c>
      <c r="LL132" t="s">
        <v>303</v>
      </c>
      <c r="LM132" t="s">
        <v>303</v>
      </c>
      <c r="LN132" t="s">
        <v>303</v>
      </c>
      <c r="LO132" t="s">
        <v>303</v>
      </c>
      <c r="LP132" t="s">
        <v>303</v>
      </c>
      <c r="LQ132" t="s">
        <v>303</v>
      </c>
      <c r="LT132" t="s">
        <v>303</v>
      </c>
      <c r="LU132" t="s">
        <v>303</v>
      </c>
      <c r="LV132" t="s">
        <v>303</v>
      </c>
      <c r="LW132" t="s">
        <v>303</v>
      </c>
      <c r="LX132" t="s">
        <v>303</v>
      </c>
      <c r="LY132" t="s">
        <v>303</v>
      </c>
      <c r="LZ132" t="s">
        <v>303</v>
      </c>
      <c r="MA132" t="s">
        <v>303</v>
      </c>
      <c r="MB132" t="s">
        <v>303</v>
      </c>
      <c r="ME132" t="s">
        <v>306</v>
      </c>
      <c r="MF132" t="s">
        <v>314</v>
      </c>
      <c r="MG132" t="s">
        <v>303</v>
      </c>
      <c r="MH132" t="s">
        <v>303</v>
      </c>
      <c r="MI132" t="s">
        <v>303</v>
      </c>
      <c r="MJ132" t="s">
        <v>303</v>
      </c>
      <c r="MK132" t="s">
        <v>303</v>
      </c>
      <c r="ML132" t="s">
        <v>303</v>
      </c>
      <c r="MM132" t="s">
        <v>303</v>
      </c>
      <c r="MO132" t="s">
        <v>303</v>
      </c>
      <c r="MP132" t="s">
        <v>314</v>
      </c>
      <c r="MQ132" t="s">
        <v>303</v>
      </c>
      <c r="MR132" t="s">
        <v>303</v>
      </c>
      <c r="MS132" t="s">
        <v>303</v>
      </c>
      <c r="MU132" t="s">
        <v>307</v>
      </c>
      <c r="MV132" t="s">
        <v>303</v>
      </c>
      <c r="MW132" t="s">
        <v>303</v>
      </c>
      <c r="MX132" t="s">
        <v>303</v>
      </c>
      <c r="MY132" t="s">
        <v>303</v>
      </c>
      <c r="MZ132" t="s">
        <v>303</v>
      </c>
      <c r="NA132" t="s">
        <v>303</v>
      </c>
      <c r="NB132" t="s">
        <v>303</v>
      </c>
      <c r="NC132" t="s">
        <v>303</v>
      </c>
      <c r="NE132" t="s">
        <v>303</v>
      </c>
      <c r="NF132" t="s">
        <v>303</v>
      </c>
      <c r="NG132" t="s">
        <v>303</v>
      </c>
      <c r="NH132" t="s">
        <v>303</v>
      </c>
      <c r="NJ132" t="s">
        <v>325</v>
      </c>
    </row>
    <row r="133" spans="1:374" x14ac:dyDescent="0.25">
      <c r="A133">
        <v>3258</v>
      </c>
      <c r="B133" s="1">
        <v>32026</v>
      </c>
      <c r="C133" s="1">
        <v>39931</v>
      </c>
      <c r="D133">
        <v>259</v>
      </c>
      <c r="E133">
        <v>21.58</v>
      </c>
      <c r="F133" t="s">
        <v>337</v>
      </c>
      <c r="H133" t="s">
        <v>338</v>
      </c>
      <c r="I133" t="s">
        <v>300</v>
      </c>
      <c r="J133" t="s">
        <v>301</v>
      </c>
      <c r="K133" t="s">
        <v>302</v>
      </c>
      <c r="M133" t="s">
        <v>303</v>
      </c>
      <c r="N133" t="s">
        <v>303</v>
      </c>
      <c r="O133" t="s">
        <v>303</v>
      </c>
      <c r="P133" t="s">
        <v>303</v>
      </c>
      <c r="Q133" t="s">
        <v>303</v>
      </c>
      <c r="R133" t="s">
        <v>303</v>
      </c>
      <c r="T133" t="s">
        <v>304</v>
      </c>
      <c r="U133" t="s">
        <v>446</v>
      </c>
      <c r="W133" t="s">
        <v>306</v>
      </c>
      <c r="AA133" t="s">
        <v>308</v>
      </c>
      <c r="AC133" t="s">
        <v>309</v>
      </c>
      <c r="AF133" t="s">
        <v>310</v>
      </c>
      <c r="AH133" t="s">
        <v>307</v>
      </c>
      <c r="AR133">
        <v>100</v>
      </c>
      <c r="AS133">
        <v>580</v>
      </c>
      <c r="AT133" t="s">
        <v>307</v>
      </c>
      <c r="AV133" t="s">
        <v>311</v>
      </c>
      <c r="AX133" t="s">
        <v>312</v>
      </c>
      <c r="AY133" t="s">
        <v>307</v>
      </c>
      <c r="AZ133" t="s">
        <v>313</v>
      </c>
      <c r="BA133" t="s">
        <v>303</v>
      </c>
      <c r="BB133" t="s">
        <v>303</v>
      </c>
      <c r="BC133" t="s">
        <v>303</v>
      </c>
      <c r="BD133" t="s">
        <v>303</v>
      </c>
      <c r="BE133" t="s">
        <v>303</v>
      </c>
      <c r="BF133" t="s">
        <v>303</v>
      </c>
      <c r="BG133" t="s">
        <v>303</v>
      </c>
      <c r="BH133" t="s">
        <v>303</v>
      </c>
      <c r="BI133" t="s">
        <v>303</v>
      </c>
      <c r="BJ133" t="s">
        <v>303</v>
      </c>
      <c r="BK133" t="s">
        <v>303</v>
      </c>
      <c r="BL133" t="s">
        <v>303</v>
      </c>
      <c r="BM133" t="s">
        <v>303</v>
      </c>
      <c r="BN133" t="s">
        <v>314</v>
      </c>
      <c r="BO133" t="s">
        <v>303</v>
      </c>
      <c r="BP133" t="s">
        <v>303</v>
      </c>
      <c r="BQ133" t="s">
        <v>303</v>
      </c>
      <c r="BR133" t="s">
        <v>303</v>
      </c>
      <c r="BS133" t="s">
        <v>303</v>
      </c>
      <c r="BT133" t="s">
        <v>303</v>
      </c>
      <c r="BU133" t="s">
        <v>303</v>
      </c>
      <c r="BV133" t="s">
        <v>303</v>
      </c>
      <c r="BW133" t="s">
        <v>314</v>
      </c>
      <c r="BX133" t="s">
        <v>303</v>
      </c>
      <c r="BY133" t="s">
        <v>303</v>
      </c>
      <c r="BZ133" t="s">
        <v>303</v>
      </c>
      <c r="CA133" t="s">
        <v>303</v>
      </c>
      <c r="CB133" t="s">
        <v>303</v>
      </c>
      <c r="CD133" t="s">
        <v>307</v>
      </c>
      <c r="CE133" t="s">
        <v>306</v>
      </c>
      <c r="CF133" t="s">
        <v>307</v>
      </c>
      <c r="CG133" t="s">
        <v>307</v>
      </c>
      <c r="CH133" t="s">
        <v>307</v>
      </c>
      <c r="CI133" t="s">
        <v>307</v>
      </c>
      <c r="CJ133" t="s">
        <v>307</v>
      </c>
      <c r="CK133" t="s">
        <v>307</v>
      </c>
      <c r="CL133" t="s">
        <v>306</v>
      </c>
      <c r="CM133" t="s">
        <v>306</v>
      </c>
      <c r="CN133" t="s">
        <v>306</v>
      </c>
      <c r="CO133" t="s">
        <v>307</v>
      </c>
      <c r="CP133" t="s">
        <v>307</v>
      </c>
      <c r="CQ133" t="s">
        <v>307</v>
      </c>
      <c r="CR133" t="s">
        <v>306</v>
      </c>
      <c r="CS133" t="s">
        <v>307</v>
      </c>
      <c r="CT133" t="s">
        <v>303</v>
      </c>
      <c r="CU133" t="s">
        <v>303</v>
      </c>
      <c r="CV133" t="s">
        <v>303</v>
      </c>
      <c r="CW133" t="s">
        <v>303</v>
      </c>
      <c r="DA133" t="s">
        <v>314</v>
      </c>
      <c r="DB133" t="s">
        <v>303</v>
      </c>
      <c r="DC133" t="s">
        <v>303</v>
      </c>
      <c r="DD133" t="s">
        <v>303</v>
      </c>
      <c r="DE133" t="s">
        <v>314</v>
      </c>
      <c r="DF133" t="s">
        <v>303</v>
      </c>
      <c r="DG133" t="s">
        <v>306</v>
      </c>
      <c r="DH133" t="s">
        <v>307</v>
      </c>
      <c r="DK133" t="s">
        <v>316</v>
      </c>
      <c r="DL133" t="s">
        <v>317</v>
      </c>
      <c r="DM133" t="s">
        <v>318</v>
      </c>
      <c r="DO133" t="s">
        <v>303</v>
      </c>
      <c r="DP133" t="s">
        <v>303</v>
      </c>
      <c r="DQ133" t="s">
        <v>303</v>
      </c>
      <c r="DR133" t="s">
        <v>303</v>
      </c>
      <c r="DS133" t="s">
        <v>303</v>
      </c>
      <c r="DT133" t="s">
        <v>303</v>
      </c>
      <c r="DU133" t="s">
        <v>303</v>
      </c>
      <c r="DV133" t="s">
        <v>303</v>
      </c>
      <c r="DW133" t="s">
        <v>303</v>
      </c>
      <c r="DX133" t="s">
        <v>314</v>
      </c>
      <c r="DY133" t="s">
        <v>303</v>
      </c>
      <c r="DZ133" t="s">
        <v>303</v>
      </c>
      <c r="EA133" t="s">
        <v>314</v>
      </c>
      <c r="EB133" t="s">
        <v>303</v>
      </c>
      <c r="ED133" t="s">
        <v>307</v>
      </c>
      <c r="EE133" t="s">
        <v>307</v>
      </c>
      <c r="EG133" t="s">
        <v>359</v>
      </c>
      <c r="EJ133" t="s">
        <v>306</v>
      </c>
      <c r="EK133" t="s">
        <v>340</v>
      </c>
      <c r="EN133" t="s">
        <v>303</v>
      </c>
      <c r="EO133" t="s">
        <v>307</v>
      </c>
      <c r="EP133" t="s">
        <v>307</v>
      </c>
      <c r="EQ133" t="s">
        <v>307</v>
      </c>
      <c r="ER133" t="s">
        <v>307</v>
      </c>
      <c r="ES133" t="s">
        <v>307</v>
      </c>
      <c r="ET133" t="s">
        <v>307</v>
      </c>
      <c r="EU133" t="s">
        <v>307</v>
      </c>
      <c r="EV133" t="s">
        <v>307</v>
      </c>
      <c r="EW133" t="s">
        <v>307</v>
      </c>
      <c r="EX133" t="s">
        <v>306</v>
      </c>
      <c r="FV133" t="s">
        <v>303</v>
      </c>
      <c r="FW133" t="s">
        <v>303</v>
      </c>
      <c r="FX133" t="s">
        <v>303</v>
      </c>
      <c r="FY133" t="s">
        <v>303</v>
      </c>
      <c r="GF133" s="1">
        <v>37077</v>
      </c>
      <c r="GI133" t="s">
        <v>307</v>
      </c>
      <c r="GJ133" t="s">
        <v>307</v>
      </c>
      <c r="GQ133" t="s">
        <v>303</v>
      </c>
      <c r="GR133" t="s">
        <v>303</v>
      </c>
      <c r="GS133" t="s">
        <v>303</v>
      </c>
      <c r="GT133" t="s">
        <v>303</v>
      </c>
      <c r="GU133" t="s">
        <v>303</v>
      </c>
      <c r="GV133" t="s">
        <v>303</v>
      </c>
      <c r="GW133" t="s">
        <v>303</v>
      </c>
      <c r="GX133" t="s">
        <v>303</v>
      </c>
      <c r="GY133" t="s">
        <v>303</v>
      </c>
      <c r="HB133" t="s">
        <v>303</v>
      </c>
      <c r="HC133" t="s">
        <v>303</v>
      </c>
      <c r="HD133" t="s">
        <v>303</v>
      </c>
      <c r="HE133" t="s">
        <v>303</v>
      </c>
      <c r="HF133" t="s">
        <v>303</v>
      </c>
      <c r="HG133" t="s">
        <v>303</v>
      </c>
      <c r="HH133" t="s">
        <v>303</v>
      </c>
      <c r="HI133" t="s">
        <v>303</v>
      </c>
      <c r="HJ133" t="s">
        <v>303</v>
      </c>
      <c r="HM133" t="s">
        <v>303</v>
      </c>
      <c r="HN133" t="s">
        <v>303</v>
      </c>
      <c r="HO133" t="s">
        <v>303</v>
      </c>
      <c r="HP133" t="s">
        <v>303</v>
      </c>
      <c r="HQ133" t="s">
        <v>303</v>
      </c>
      <c r="HR133" t="s">
        <v>303</v>
      </c>
      <c r="HS133" t="s">
        <v>303</v>
      </c>
      <c r="HT133" t="s">
        <v>303</v>
      </c>
      <c r="HU133" t="s">
        <v>303</v>
      </c>
      <c r="HX133" t="s">
        <v>306</v>
      </c>
      <c r="HY133" t="s">
        <v>322</v>
      </c>
      <c r="HZ133" t="s">
        <v>323</v>
      </c>
      <c r="IA133" t="s">
        <v>314</v>
      </c>
      <c r="IB133" t="s">
        <v>303</v>
      </c>
      <c r="IC133" t="s">
        <v>303</v>
      </c>
      <c r="ID133" t="s">
        <v>303</v>
      </c>
      <c r="IE133" t="s">
        <v>303</v>
      </c>
      <c r="IF133" t="s">
        <v>303</v>
      </c>
      <c r="IG133" t="s">
        <v>303</v>
      </c>
      <c r="IH133" t="s">
        <v>303</v>
      </c>
      <c r="II133" t="s">
        <v>303</v>
      </c>
      <c r="IK133" t="s">
        <v>324</v>
      </c>
      <c r="IL133" t="s">
        <v>314</v>
      </c>
      <c r="IM133" t="s">
        <v>314</v>
      </c>
      <c r="IN133" t="s">
        <v>303</v>
      </c>
      <c r="IO133" t="s">
        <v>303</v>
      </c>
      <c r="IP133" t="s">
        <v>303</v>
      </c>
      <c r="IQ133" t="s">
        <v>303</v>
      </c>
      <c r="IR133" t="s">
        <v>303</v>
      </c>
      <c r="IS133" t="s">
        <v>303</v>
      </c>
      <c r="IT133" t="s">
        <v>303</v>
      </c>
      <c r="IU133" t="s">
        <v>314</v>
      </c>
      <c r="IV133" t="s">
        <v>303</v>
      </c>
      <c r="IW133" t="s">
        <v>303</v>
      </c>
      <c r="IX133" t="s">
        <v>303</v>
      </c>
      <c r="IY133" t="s">
        <v>303</v>
      </c>
      <c r="IZ133" t="s">
        <v>303</v>
      </c>
      <c r="JA133" t="s">
        <v>303</v>
      </c>
      <c r="JB133" t="s">
        <v>303</v>
      </c>
      <c r="JC133" t="s">
        <v>303</v>
      </c>
      <c r="JD133" t="s">
        <v>303</v>
      </c>
      <c r="JE133" t="s">
        <v>303</v>
      </c>
      <c r="JF133" t="s">
        <v>303</v>
      </c>
      <c r="JG133" t="s">
        <v>303</v>
      </c>
      <c r="JH133" t="s">
        <v>303</v>
      </c>
      <c r="JK133" t="s">
        <v>303</v>
      </c>
      <c r="JL133" t="s">
        <v>303</v>
      </c>
      <c r="JM133" t="s">
        <v>303</v>
      </c>
      <c r="JN133" t="s">
        <v>303</v>
      </c>
      <c r="JO133" t="s">
        <v>303</v>
      </c>
      <c r="JP133" t="s">
        <v>303</v>
      </c>
      <c r="JQ133" t="s">
        <v>303</v>
      </c>
      <c r="JR133" t="s">
        <v>303</v>
      </c>
      <c r="JS133" t="s">
        <v>303</v>
      </c>
      <c r="JT133" t="s">
        <v>303</v>
      </c>
      <c r="JU133" t="s">
        <v>303</v>
      </c>
      <c r="JV133" t="s">
        <v>303</v>
      </c>
      <c r="JW133" t="s">
        <v>303</v>
      </c>
      <c r="JX133" t="s">
        <v>303</v>
      </c>
      <c r="JY133" t="s">
        <v>303</v>
      </c>
      <c r="JZ133" t="s">
        <v>303</v>
      </c>
      <c r="KA133" t="s">
        <v>303</v>
      </c>
      <c r="KB133" t="s">
        <v>303</v>
      </c>
      <c r="KC133" t="s">
        <v>303</v>
      </c>
      <c r="KD133" t="s">
        <v>303</v>
      </c>
      <c r="KE133" t="s">
        <v>303</v>
      </c>
      <c r="KF133" t="s">
        <v>303</v>
      </c>
      <c r="KG133" t="s">
        <v>303</v>
      </c>
      <c r="KJ133" t="s">
        <v>303</v>
      </c>
      <c r="KK133" t="s">
        <v>303</v>
      </c>
      <c r="KL133" t="s">
        <v>303</v>
      </c>
      <c r="KM133" t="s">
        <v>303</v>
      </c>
      <c r="KN133" t="s">
        <v>303</v>
      </c>
      <c r="KO133" t="s">
        <v>303</v>
      </c>
      <c r="KP133" t="s">
        <v>303</v>
      </c>
      <c r="KQ133" t="s">
        <v>303</v>
      </c>
      <c r="KR133" t="s">
        <v>303</v>
      </c>
      <c r="KS133" t="s">
        <v>303</v>
      </c>
      <c r="KT133" t="s">
        <v>303</v>
      </c>
      <c r="KU133" t="s">
        <v>303</v>
      </c>
      <c r="KV133" t="s">
        <v>303</v>
      </c>
      <c r="KW133" t="s">
        <v>303</v>
      </c>
      <c r="KX133" t="s">
        <v>307</v>
      </c>
      <c r="LB133" t="s">
        <v>307</v>
      </c>
      <c r="LI133" t="s">
        <v>303</v>
      </c>
      <c r="LJ133" t="s">
        <v>303</v>
      </c>
      <c r="LK133" t="s">
        <v>303</v>
      </c>
      <c r="LL133" t="s">
        <v>303</v>
      </c>
      <c r="LM133" t="s">
        <v>303</v>
      </c>
      <c r="LN133" t="s">
        <v>303</v>
      </c>
      <c r="LO133" t="s">
        <v>303</v>
      </c>
      <c r="LP133" t="s">
        <v>303</v>
      </c>
      <c r="LQ133" t="s">
        <v>303</v>
      </c>
      <c r="LT133" t="s">
        <v>303</v>
      </c>
      <c r="LU133" t="s">
        <v>303</v>
      </c>
      <c r="LV133" t="s">
        <v>303</v>
      </c>
      <c r="LW133" t="s">
        <v>303</v>
      </c>
      <c r="LX133" t="s">
        <v>303</v>
      </c>
      <c r="LY133" t="s">
        <v>303</v>
      </c>
      <c r="LZ133" t="s">
        <v>303</v>
      </c>
      <c r="MA133" t="s">
        <v>303</v>
      </c>
      <c r="MB133" t="s">
        <v>303</v>
      </c>
      <c r="ME133" t="s">
        <v>306</v>
      </c>
      <c r="MF133" t="s">
        <v>303</v>
      </c>
      <c r="MG133" t="s">
        <v>303</v>
      </c>
      <c r="MH133" t="s">
        <v>303</v>
      </c>
      <c r="MI133" t="s">
        <v>314</v>
      </c>
      <c r="MJ133" t="s">
        <v>303</v>
      </c>
      <c r="MK133" t="s">
        <v>303</v>
      </c>
      <c r="ML133" t="s">
        <v>303</v>
      </c>
      <c r="MM133" t="s">
        <v>303</v>
      </c>
      <c r="MO133" t="s">
        <v>303</v>
      </c>
      <c r="MP133" t="s">
        <v>314</v>
      </c>
      <c r="MQ133" t="s">
        <v>303</v>
      </c>
      <c r="MR133" t="s">
        <v>303</v>
      </c>
      <c r="MS133" t="s">
        <v>303</v>
      </c>
      <c r="MU133" t="s">
        <v>307</v>
      </c>
      <c r="MV133" t="s">
        <v>303</v>
      </c>
      <c r="MW133" t="s">
        <v>303</v>
      </c>
      <c r="MX133" t="s">
        <v>303</v>
      </c>
      <c r="MY133" t="s">
        <v>303</v>
      </c>
      <c r="MZ133" t="s">
        <v>303</v>
      </c>
      <c r="NA133" t="s">
        <v>303</v>
      </c>
      <c r="NB133" t="s">
        <v>303</v>
      </c>
      <c r="NC133" t="s">
        <v>303</v>
      </c>
      <c r="NE133" t="s">
        <v>303</v>
      </c>
      <c r="NF133" t="s">
        <v>303</v>
      </c>
      <c r="NG133" t="s">
        <v>303</v>
      </c>
      <c r="NH133" t="s">
        <v>303</v>
      </c>
      <c r="NJ133" t="s">
        <v>325</v>
      </c>
    </row>
    <row r="134" spans="1:374" x14ac:dyDescent="0.25">
      <c r="A134">
        <v>3263</v>
      </c>
      <c r="B134" s="1">
        <v>32504</v>
      </c>
      <c r="C134" s="1">
        <v>40009</v>
      </c>
      <c r="D134">
        <v>247</v>
      </c>
      <c r="E134">
        <v>20.58</v>
      </c>
      <c r="F134" t="s">
        <v>297</v>
      </c>
      <c r="G134" t="s">
        <v>298</v>
      </c>
      <c r="H134" t="s">
        <v>299</v>
      </c>
      <c r="I134" t="s">
        <v>300</v>
      </c>
      <c r="J134" t="s">
        <v>301</v>
      </c>
      <c r="K134" t="s">
        <v>302</v>
      </c>
      <c r="M134" t="s">
        <v>303</v>
      </c>
      <c r="N134" t="s">
        <v>303</v>
      </c>
      <c r="O134" t="s">
        <v>303</v>
      </c>
      <c r="P134" t="s">
        <v>303</v>
      </c>
      <c r="Q134" t="s">
        <v>303</v>
      </c>
      <c r="R134" t="s">
        <v>303</v>
      </c>
      <c r="T134" t="s">
        <v>304</v>
      </c>
      <c r="U134" t="s">
        <v>305</v>
      </c>
      <c r="W134" t="s">
        <v>306</v>
      </c>
      <c r="X134" t="s">
        <v>307</v>
      </c>
      <c r="AA134" t="s">
        <v>308</v>
      </c>
      <c r="AC134" t="s">
        <v>309</v>
      </c>
      <c r="AF134" t="s">
        <v>310</v>
      </c>
      <c r="AH134" t="s">
        <v>307</v>
      </c>
      <c r="AR134">
        <v>135</v>
      </c>
      <c r="AS134">
        <v>536</v>
      </c>
      <c r="AT134" t="s">
        <v>307</v>
      </c>
      <c r="AV134" t="s">
        <v>311</v>
      </c>
      <c r="AW134">
        <v>39</v>
      </c>
      <c r="AX134">
        <v>66</v>
      </c>
      <c r="AY134" t="s">
        <v>306</v>
      </c>
      <c r="AZ134" t="s">
        <v>313</v>
      </c>
      <c r="BA134" t="s">
        <v>303</v>
      </c>
      <c r="BB134" t="s">
        <v>303</v>
      </c>
      <c r="BC134" t="s">
        <v>303</v>
      </c>
      <c r="BD134" t="s">
        <v>303</v>
      </c>
      <c r="BE134" t="s">
        <v>303</v>
      </c>
      <c r="BF134" t="s">
        <v>303</v>
      </c>
      <c r="BG134" t="s">
        <v>303</v>
      </c>
      <c r="BH134" t="s">
        <v>303</v>
      </c>
      <c r="BI134" t="s">
        <v>303</v>
      </c>
      <c r="BJ134" t="s">
        <v>303</v>
      </c>
      <c r="BK134" t="s">
        <v>303</v>
      </c>
      <c r="BL134" t="s">
        <v>303</v>
      </c>
      <c r="BM134" t="s">
        <v>303</v>
      </c>
      <c r="BN134" t="s">
        <v>314</v>
      </c>
      <c r="BO134" t="s">
        <v>303</v>
      </c>
      <c r="BP134" t="s">
        <v>303</v>
      </c>
      <c r="BQ134" t="s">
        <v>303</v>
      </c>
      <c r="BR134" t="s">
        <v>303</v>
      </c>
      <c r="BS134" t="s">
        <v>303</v>
      </c>
      <c r="BT134" t="s">
        <v>303</v>
      </c>
      <c r="BU134" t="s">
        <v>303</v>
      </c>
      <c r="BV134" t="s">
        <v>303</v>
      </c>
      <c r="BW134" t="s">
        <v>314</v>
      </c>
      <c r="BX134" t="s">
        <v>303</v>
      </c>
      <c r="BY134" t="s">
        <v>303</v>
      </c>
      <c r="BZ134" t="s">
        <v>303</v>
      </c>
      <c r="CA134" t="s">
        <v>303</v>
      </c>
      <c r="CB134" t="s">
        <v>303</v>
      </c>
      <c r="CD134" t="s">
        <v>307</v>
      </c>
      <c r="CE134" t="s">
        <v>306</v>
      </c>
      <c r="CF134" t="s">
        <v>307</v>
      </c>
      <c r="CG134" t="s">
        <v>307</v>
      </c>
      <c r="CH134" t="s">
        <v>307</v>
      </c>
      <c r="CI134" t="s">
        <v>307</v>
      </c>
      <c r="CJ134" t="s">
        <v>307</v>
      </c>
      <c r="CK134" t="s">
        <v>307</v>
      </c>
      <c r="CL134" t="s">
        <v>306</v>
      </c>
      <c r="CM134" t="s">
        <v>307</v>
      </c>
      <c r="CN134" t="s">
        <v>306</v>
      </c>
      <c r="CO134" t="s">
        <v>307</v>
      </c>
      <c r="CP134" t="s">
        <v>307</v>
      </c>
      <c r="CQ134" t="s">
        <v>307</v>
      </c>
      <c r="CR134" t="s">
        <v>307</v>
      </c>
      <c r="CS134" t="s">
        <v>306</v>
      </c>
      <c r="CT134" t="s">
        <v>303</v>
      </c>
      <c r="CU134" t="s">
        <v>303</v>
      </c>
      <c r="CV134" t="s">
        <v>303</v>
      </c>
      <c r="CW134" t="s">
        <v>303</v>
      </c>
      <c r="CZ134" t="s">
        <v>464</v>
      </c>
      <c r="DA134" t="s">
        <v>303</v>
      </c>
      <c r="DB134" t="s">
        <v>303</v>
      </c>
      <c r="DC134" t="s">
        <v>314</v>
      </c>
      <c r="DD134" t="s">
        <v>303</v>
      </c>
      <c r="DE134" t="s">
        <v>314</v>
      </c>
      <c r="DF134" t="s">
        <v>303</v>
      </c>
      <c r="DG134" t="s">
        <v>306</v>
      </c>
      <c r="DH134" t="s">
        <v>307</v>
      </c>
      <c r="DK134" t="s">
        <v>316</v>
      </c>
      <c r="DL134" t="s">
        <v>317</v>
      </c>
      <c r="DM134" t="s">
        <v>318</v>
      </c>
      <c r="DO134" t="s">
        <v>314</v>
      </c>
      <c r="DP134" t="s">
        <v>303</v>
      </c>
      <c r="DQ134" t="s">
        <v>303</v>
      </c>
      <c r="DR134" t="s">
        <v>303</v>
      </c>
      <c r="DS134" t="s">
        <v>303</v>
      </c>
      <c r="DT134" t="s">
        <v>303</v>
      </c>
      <c r="DU134" t="s">
        <v>303</v>
      </c>
      <c r="DV134" t="s">
        <v>303</v>
      </c>
      <c r="DW134" t="s">
        <v>303</v>
      </c>
      <c r="DX134" t="s">
        <v>303</v>
      </c>
      <c r="DY134" t="s">
        <v>303</v>
      </c>
      <c r="DZ134" t="s">
        <v>303</v>
      </c>
      <c r="EA134" t="s">
        <v>314</v>
      </c>
      <c r="EB134" t="s">
        <v>303</v>
      </c>
      <c r="ED134" t="s">
        <v>307</v>
      </c>
      <c r="EE134" t="s">
        <v>307</v>
      </c>
      <c r="EG134" t="s">
        <v>298</v>
      </c>
      <c r="EJ134" t="s">
        <v>306</v>
      </c>
      <c r="EK134" t="s">
        <v>340</v>
      </c>
      <c r="EN134" t="s">
        <v>303</v>
      </c>
      <c r="EO134" t="s">
        <v>307</v>
      </c>
      <c r="EP134" t="s">
        <v>307</v>
      </c>
      <c r="EQ134" t="s">
        <v>307</v>
      </c>
      <c r="ER134" t="s">
        <v>307</v>
      </c>
      <c r="ES134" t="s">
        <v>307</v>
      </c>
      <c r="ET134" t="s">
        <v>307</v>
      </c>
      <c r="EU134" t="s">
        <v>307</v>
      </c>
      <c r="EV134" t="s">
        <v>307</v>
      </c>
      <c r="EW134" t="s">
        <v>307</v>
      </c>
      <c r="EX134" t="s">
        <v>307</v>
      </c>
      <c r="FV134" t="s">
        <v>303</v>
      </c>
      <c r="FW134" t="s">
        <v>303</v>
      </c>
      <c r="FX134" t="s">
        <v>303</v>
      </c>
      <c r="FY134" t="s">
        <v>303</v>
      </c>
      <c r="GI134" t="s">
        <v>307</v>
      </c>
      <c r="GJ134" t="s">
        <v>307</v>
      </c>
      <c r="GQ134" t="s">
        <v>303</v>
      </c>
      <c r="GR134" t="s">
        <v>303</v>
      </c>
      <c r="GS134" t="s">
        <v>303</v>
      </c>
      <c r="GT134" t="s">
        <v>303</v>
      </c>
      <c r="GU134" t="s">
        <v>303</v>
      </c>
      <c r="GV134" t="s">
        <v>303</v>
      </c>
      <c r="GW134" t="s">
        <v>303</v>
      </c>
      <c r="GX134" t="s">
        <v>303</v>
      </c>
      <c r="GY134" t="s">
        <v>303</v>
      </c>
      <c r="HB134" t="s">
        <v>303</v>
      </c>
      <c r="HC134" t="s">
        <v>303</v>
      </c>
      <c r="HD134" t="s">
        <v>303</v>
      </c>
      <c r="HE134" t="s">
        <v>303</v>
      </c>
      <c r="HF134" t="s">
        <v>303</v>
      </c>
      <c r="HG134" t="s">
        <v>303</v>
      </c>
      <c r="HH134" t="s">
        <v>303</v>
      </c>
      <c r="HI134" t="s">
        <v>303</v>
      </c>
      <c r="HJ134" t="s">
        <v>303</v>
      </c>
      <c r="HM134" t="s">
        <v>303</v>
      </c>
      <c r="HN134" t="s">
        <v>303</v>
      </c>
      <c r="HO134" t="s">
        <v>303</v>
      </c>
      <c r="HP134" t="s">
        <v>303</v>
      </c>
      <c r="HQ134" t="s">
        <v>303</v>
      </c>
      <c r="HR134" t="s">
        <v>303</v>
      </c>
      <c r="HS134" t="s">
        <v>303</v>
      </c>
      <c r="HT134" t="s">
        <v>303</v>
      </c>
      <c r="HU134" t="s">
        <v>303</v>
      </c>
      <c r="HX134" t="s">
        <v>306</v>
      </c>
      <c r="HY134" t="s">
        <v>322</v>
      </c>
      <c r="HZ134" t="s">
        <v>323</v>
      </c>
      <c r="IA134" t="s">
        <v>314</v>
      </c>
      <c r="IB134" t="s">
        <v>303</v>
      </c>
      <c r="IC134" t="s">
        <v>303</v>
      </c>
      <c r="ID134" t="s">
        <v>303</v>
      </c>
      <c r="IE134" t="s">
        <v>303</v>
      </c>
      <c r="IF134" t="s">
        <v>303</v>
      </c>
      <c r="IG134" t="s">
        <v>303</v>
      </c>
      <c r="IH134" t="s">
        <v>303</v>
      </c>
      <c r="II134" t="s">
        <v>303</v>
      </c>
      <c r="IK134" t="s">
        <v>324</v>
      </c>
      <c r="IL134" t="s">
        <v>314</v>
      </c>
      <c r="IM134" t="s">
        <v>303</v>
      </c>
      <c r="IN134" t="s">
        <v>303</v>
      </c>
      <c r="IO134" t="s">
        <v>314</v>
      </c>
      <c r="IP134" t="s">
        <v>303</v>
      </c>
      <c r="IQ134" t="s">
        <v>303</v>
      </c>
      <c r="IR134" t="s">
        <v>303</v>
      </c>
      <c r="IS134" t="s">
        <v>303</v>
      </c>
      <c r="IT134" t="s">
        <v>303</v>
      </c>
      <c r="IU134" t="s">
        <v>303</v>
      </c>
      <c r="IV134" t="s">
        <v>303</v>
      </c>
      <c r="IW134" t="s">
        <v>303</v>
      </c>
      <c r="IX134" t="s">
        <v>303</v>
      </c>
      <c r="IY134" t="s">
        <v>303</v>
      </c>
      <c r="IZ134" t="s">
        <v>303</v>
      </c>
      <c r="JA134" t="s">
        <v>303</v>
      </c>
      <c r="JB134" t="s">
        <v>303</v>
      </c>
      <c r="JC134" t="s">
        <v>303</v>
      </c>
      <c r="JD134" t="s">
        <v>303</v>
      </c>
      <c r="JE134" t="s">
        <v>303</v>
      </c>
      <c r="JF134" t="s">
        <v>303</v>
      </c>
      <c r="JG134" t="s">
        <v>303</v>
      </c>
      <c r="JH134" t="s">
        <v>303</v>
      </c>
      <c r="JK134" t="s">
        <v>303</v>
      </c>
      <c r="JL134" t="s">
        <v>303</v>
      </c>
      <c r="JM134" t="s">
        <v>303</v>
      </c>
      <c r="JN134" t="s">
        <v>303</v>
      </c>
      <c r="JO134" t="s">
        <v>303</v>
      </c>
      <c r="JP134" t="s">
        <v>303</v>
      </c>
      <c r="JQ134" t="s">
        <v>303</v>
      </c>
      <c r="JR134" t="s">
        <v>303</v>
      </c>
      <c r="JS134" t="s">
        <v>303</v>
      </c>
      <c r="JT134" t="s">
        <v>303</v>
      </c>
      <c r="JU134" t="s">
        <v>303</v>
      </c>
      <c r="JV134" t="s">
        <v>303</v>
      </c>
      <c r="JW134" t="s">
        <v>303</v>
      </c>
      <c r="JX134" t="s">
        <v>303</v>
      </c>
      <c r="JY134" t="s">
        <v>303</v>
      </c>
      <c r="JZ134" t="s">
        <v>303</v>
      </c>
      <c r="KA134" t="s">
        <v>303</v>
      </c>
      <c r="KB134" t="s">
        <v>303</v>
      </c>
      <c r="KC134" t="s">
        <v>303</v>
      </c>
      <c r="KD134" t="s">
        <v>303</v>
      </c>
      <c r="KE134" t="s">
        <v>303</v>
      </c>
      <c r="KF134" t="s">
        <v>303</v>
      </c>
      <c r="KG134" t="s">
        <v>303</v>
      </c>
      <c r="KJ134" t="s">
        <v>303</v>
      </c>
      <c r="KK134" t="s">
        <v>303</v>
      </c>
      <c r="KL134" t="s">
        <v>303</v>
      </c>
      <c r="KM134" t="s">
        <v>303</v>
      </c>
      <c r="KN134" t="s">
        <v>303</v>
      </c>
      <c r="KO134" t="s">
        <v>303</v>
      </c>
      <c r="KP134" t="s">
        <v>303</v>
      </c>
      <c r="KQ134" t="s">
        <v>303</v>
      </c>
      <c r="KR134" t="s">
        <v>303</v>
      </c>
      <c r="KS134" t="s">
        <v>303</v>
      </c>
      <c r="KT134" t="s">
        <v>303</v>
      </c>
      <c r="KU134" t="s">
        <v>303</v>
      </c>
      <c r="KV134" t="s">
        <v>303</v>
      </c>
      <c r="KW134" t="s">
        <v>303</v>
      </c>
      <c r="KX134" t="s">
        <v>307</v>
      </c>
      <c r="LB134" t="s">
        <v>307</v>
      </c>
      <c r="LI134" t="s">
        <v>303</v>
      </c>
      <c r="LJ134" t="s">
        <v>303</v>
      </c>
      <c r="LK134" t="s">
        <v>303</v>
      </c>
      <c r="LL134" t="s">
        <v>303</v>
      </c>
      <c r="LM134" t="s">
        <v>303</v>
      </c>
      <c r="LN134" t="s">
        <v>303</v>
      </c>
      <c r="LO134" t="s">
        <v>303</v>
      </c>
      <c r="LP134" t="s">
        <v>303</v>
      </c>
      <c r="LQ134" t="s">
        <v>303</v>
      </c>
      <c r="LT134" t="s">
        <v>303</v>
      </c>
      <c r="LU134" t="s">
        <v>303</v>
      </c>
      <c r="LV134" t="s">
        <v>303</v>
      </c>
      <c r="LW134" t="s">
        <v>303</v>
      </c>
      <c r="LX134" t="s">
        <v>303</v>
      </c>
      <c r="LY134" t="s">
        <v>303</v>
      </c>
      <c r="LZ134" t="s">
        <v>303</v>
      </c>
      <c r="MA134" t="s">
        <v>303</v>
      </c>
      <c r="MB134" t="s">
        <v>303</v>
      </c>
      <c r="ME134" t="s">
        <v>306</v>
      </c>
      <c r="MF134" t="s">
        <v>314</v>
      </c>
      <c r="MG134" t="s">
        <v>303</v>
      </c>
      <c r="MH134" t="s">
        <v>303</v>
      </c>
      <c r="MI134" t="s">
        <v>303</v>
      </c>
      <c r="MJ134" t="s">
        <v>303</v>
      </c>
      <c r="MK134" t="s">
        <v>303</v>
      </c>
      <c r="ML134" t="s">
        <v>303</v>
      </c>
      <c r="MM134" t="s">
        <v>303</v>
      </c>
      <c r="MO134" t="s">
        <v>303</v>
      </c>
      <c r="MP134" t="s">
        <v>314</v>
      </c>
      <c r="MQ134" t="s">
        <v>303</v>
      </c>
      <c r="MR134" t="s">
        <v>303</v>
      </c>
      <c r="MS134" t="s">
        <v>303</v>
      </c>
      <c r="MU134" t="s">
        <v>307</v>
      </c>
      <c r="MV134" t="s">
        <v>303</v>
      </c>
      <c r="MW134" t="s">
        <v>303</v>
      </c>
      <c r="MX134" t="s">
        <v>303</v>
      </c>
      <c r="MY134" t="s">
        <v>303</v>
      </c>
      <c r="MZ134" t="s">
        <v>303</v>
      </c>
      <c r="NA134" t="s">
        <v>303</v>
      </c>
      <c r="NB134" t="s">
        <v>303</v>
      </c>
      <c r="NC134" t="s">
        <v>303</v>
      </c>
      <c r="NE134" t="s">
        <v>303</v>
      </c>
      <c r="NF134" t="s">
        <v>303</v>
      </c>
      <c r="NG134" t="s">
        <v>303</v>
      </c>
      <c r="NH134" t="s">
        <v>303</v>
      </c>
      <c r="NJ134" t="s">
        <v>325</v>
      </c>
    </row>
    <row r="135" spans="1:374" x14ac:dyDescent="0.25">
      <c r="A135">
        <v>3268</v>
      </c>
      <c r="B135" s="1">
        <v>37983</v>
      </c>
      <c r="C135" s="1">
        <v>40318</v>
      </c>
      <c r="D135">
        <v>77</v>
      </c>
      <c r="E135">
        <v>6.42</v>
      </c>
      <c r="F135" t="s">
        <v>297</v>
      </c>
      <c r="G135" t="s">
        <v>298</v>
      </c>
      <c r="H135" t="s">
        <v>299</v>
      </c>
      <c r="I135" t="s">
        <v>28</v>
      </c>
      <c r="J135" t="s">
        <v>326</v>
      </c>
      <c r="K135" t="s">
        <v>327</v>
      </c>
      <c r="M135" t="s">
        <v>303</v>
      </c>
      <c r="N135" t="s">
        <v>303</v>
      </c>
      <c r="O135" t="s">
        <v>303</v>
      </c>
      <c r="P135" t="s">
        <v>303</v>
      </c>
      <c r="Q135" t="s">
        <v>303</v>
      </c>
      <c r="R135" t="s">
        <v>303</v>
      </c>
      <c r="T135" t="s">
        <v>304</v>
      </c>
      <c r="U135" t="s">
        <v>305</v>
      </c>
      <c r="W135" t="s">
        <v>306</v>
      </c>
      <c r="X135" t="s">
        <v>307</v>
      </c>
      <c r="AA135" t="s">
        <v>308</v>
      </c>
      <c r="AC135" t="s">
        <v>350</v>
      </c>
      <c r="AF135" t="s">
        <v>310</v>
      </c>
      <c r="AH135" t="s">
        <v>306</v>
      </c>
      <c r="AI135" t="s">
        <v>307</v>
      </c>
      <c r="AJ135" t="s">
        <v>306</v>
      </c>
      <c r="AK135" t="s">
        <v>307</v>
      </c>
      <c r="AL135" t="s">
        <v>306</v>
      </c>
      <c r="AM135" t="s">
        <v>307</v>
      </c>
      <c r="AN135" t="s">
        <v>307</v>
      </c>
      <c r="AO135" t="s">
        <v>307</v>
      </c>
      <c r="AR135">
        <v>43</v>
      </c>
      <c r="AS135">
        <v>237</v>
      </c>
      <c r="AT135" t="s">
        <v>307</v>
      </c>
      <c r="AV135" t="s">
        <v>312</v>
      </c>
      <c r="AX135" t="s">
        <v>312</v>
      </c>
      <c r="AY135" t="s">
        <v>307</v>
      </c>
      <c r="AZ135" t="s">
        <v>313</v>
      </c>
      <c r="BA135" t="s">
        <v>303</v>
      </c>
      <c r="BB135" t="s">
        <v>303</v>
      </c>
      <c r="BC135" t="s">
        <v>303</v>
      </c>
      <c r="BD135" t="s">
        <v>303</v>
      </c>
      <c r="BE135" t="s">
        <v>303</v>
      </c>
      <c r="BF135" t="s">
        <v>303</v>
      </c>
      <c r="BG135" t="s">
        <v>303</v>
      </c>
      <c r="BH135" t="s">
        <v>303</v>
      </c>
      <c r="BI135" t="s">
        <v>303</v>
      </c>
      <c r="BJ135" t="s">
        <v>303</v>
      </c>
      <c r="BK135" t="s">
        <v>303</v>
      </c>
      <c r="BL135" t="s">
        <v>303</v>
      </c>
      <c r="BM135" t="s">
        <v>303</v>
      </c>
      <c r="BN135" t="s">
        <v>314</v>
      </c>
      <c r="BO135" t="s">
        <v>303</v>
      </c>
      <c r="BP135" t="s">
        <v>303</v>
      </c>
      <c r="BQ135" t="s">
        <v>303</v>
      </c>
      <c r="BR135" t="s">
        <v>303</v>
      </c>
      <c r="BS135" t="s">
        <v>303</v>
      </c>
      <c r="BT135" t="s">
        <v>314</v>
      </c>
      <c r="BU135" t="s">
        <v>303</v>
      </c>
      <c r="BV135" t="s">
        <v>314</v>
      </c>
      <c r="BW135" t="s">
        <v>303</v>
      </c>
      <c r="BX135" t="s">
        <v>303</v>
      </c>
      <c r="BY135" t="s">
        <v>314</v>
      </c>
      <c r="BZ135" t="s">
        <v>303</v>
      </c>
      <c r="CA135" t="s">
        <v>303</v>
      </c>
      <c r="CB135" t="s">
        <v>303</v>
      </c>
      <c r="CD135" t="s">
        <v>307</v>
      </c>
      <c r="CE135" t="s">
        <v>307</v>
      </c>
      <c r="CF135" t="s">
        <v>307</v>
      </c>
      <c r="CG135" t="s">
        <v>306</v>
      </c>
      <c r="CH135" t="s">
        <v>306</v>
      </c>
      <c r="CI135" t="s">
        <v>307</v>
      </c>
      <c r="CJ135" t="s">
        <v>307</v>
      </c>
      <c r="CK135" t="s">
        <v>307</v>
      </c>
      <c r="CL135" t="s">
        <v>307</v>
      </c>
      <c r="CM135" t="s">
        <v>306</v>
      </c>
      <c r="CN135" t="s">
        <v>307</v>
      </c>
      <c r="CO135" t="s">
        <v>307</v>
      </c>
      <c r="CP135" t="s">
        <v>307</v>
      </c>
      <c r="CQ135" t="s">
        <v>307</v>
      </c>
      <c r="CR135" t="s">
        <v>307</v>
      </c>
      <c r="CS135" t="s">
        <v>306</v>
      </c>
      <c r="CT135" t="s">
        <v>303</v>
      </c>
      <c r="CU135" t="s">
        <v>303</v>
      </c>
      <c r="CV135" t="s">
        <v>303</v>
      </c>
      <c r="CW135" t="s">
        <v>303</v>
      </c>
      <c r="CZ135" t="s">
        <v>465</v>
      </c>
      <c r="DA135" t="s">
        <v>303</v>
      </c>
      <c r="DB135" t="s">
        <v>303</v>
      </c>
      <c r="DC135" t="s">
        <v>314</v>
      </c>
      <c r="DD135" t="s">
        <v>303</v>
      </c>
      <c r="DE135" t="s">
        <v>314</v>
      </c>
      <c r="DF135" t="s">
        <v>303</v>
      </c>
      <c r="DG135" t="s">
        <v>306</v>
      </c>
      <c r="DH135" t="s">
        <v>307</v>
      </c>
      <c r="DK135" t="s">
        <v>306</v>
      </c>
      <c r="DL135" t="s">
        <v>306</v>
      </c>
      <c r="DO135" t="s">
        <v>303</v>
      </c>
      <c r="DP135" t="s">
        <v>303</v>
      </c>
      <c r="DQ135" t="s">
        <v>303</v>
      </c>
      <c r="DR135" t="s">
        <v>303</v>
      </c>
      <c r="DS135" t="s">
        <v>303</v>
      </c>
      <c r="DT135" t="s">
        <v>303</v>
      </c>
      <c r="DU135" t="s">
        <v>303</v>
      </c>
      <c r="DV135" t="s">
        <v>303</v>
      </c>
      <c r="DW135" t="s">
        <v>314</v>
      </c>
      <c r="DX135" t="s">
        <v>303</v>
      </c>
      <c r="DY135" t="s">
        <v>303</v>
      </c>
      <c r="DZ135" t="s">
        <v>303</v>
      </c>
      <c r="EA135" t="s">
        <v>303</v>
      </c>
      <c r="EB135" t="s">
        <v>303</v>
      </c>
      <c r="ED135" t="s">
        <v>307</v>
      </c>
      <c r="EE135" t="s">
        <v>307</v>
      </c>
      <c r="EG135" t="s">
        <v>307</v>
      </c>
      <c r="EJ135" t="s">
        <v>306</v>
      </c>
      <c r="EK135" t="s">
        <v>331</v>
      </c>
      <c r="EL135" t="s">
        <v>349</v>
      </c>
      <c r="EM135" t="s">
        <v>307</v>
      </c>
      <c r="EN135" t="s">
        <v>303</v>
      </c>
      <c r="EO135" t="s">
        <v>307</v>
      </c>
      <c r="EP135" t="s">
        <v>307</v>
      </c>
      <c r="EQ135" t="s">
        <v>307</v>
      </c>
      <c r="ER135" t="s">
        <v>307</v>
      </c>
      <c r="ES135" t="s">
        <v>307</v>
      </c>
      <c r="ET135" t="s">
        <v>306</v>
      </c>
      <c r="EU135" t="s">
        <v>307</v>
      </c>
      <c r="EV135" t="s">
        <v>307</v>
      </c>
      <c r="EW135" t="s">
        <v>306</v>
      </c>
      <c r="EX135" t="s">
        <v>307</v>
      </c>
      <c r="FQ135">
        <v>1</v>
      </c>
      <c r="FR135" s="1">
        <v>37988</v>
      </c>
      <c r="FV135" t="s">
        <v>303</v>
      </c>
      <c r="FW135" t="s">
        <v>303</v>
      </c>
      <c r="FX135" t="s">
        <v>303</v>
      </c>
      <c r="FY135" t="s">
        <v>303</v>
      </c>
      <c r="GE135" s="1">
        <v>37988</v>
      </c>
      <c r="GI135" t="s">
        <v>307</v>
      </c>
      <c r="GJ135" t="s">
        <v>307</v>
      </c>
      <c r="GQ135" t="s">
        <v>303</v>
      </c>
      <c r="GR135" t="s">
        <v>303</v>
      </c>
      <c r="GS135" t="s">
        <v>303</v>
      </c>
      <c r="GT135" t="s">
        <v>303</v>
      </c>
      <c r="GU135" t="s">
        <v>303</v>
      </c>
      <c r="GV135" t="s">
        <v>303</v>
      </c>
      <c r="GW135" t="s">
        <v>303</v>
      </c>
      <c r="GX135" t="s">
        <v>303</v>
      </c>
      <c r="GY135" t="s">
        <v>303</v>
      </c>
      <c r="HB135" t="s">
        <v>303</v>
      </c>
      <c r="HC135" t="s">
        <v>303</v>
      </c>
      <c r="HD135" t="s">
        <v>303</v>
      </c>
      <c r="HE135" t="s">
        <v>303</v>
      </c>
      <c r="HF135" t="s">
        <v>303</v>
      </c>
      <c r="HG135" t="s">
        <v>303</v>
      </c>
      <c r="HH135" t="s">
        <v>303</v>
      </c>
      <c r="HI135" t="s">
        <v>303</v>
      </c>
      <c r="HJ135" t="s">
        <v>303</v>
      </c>
      <c r="HM135" t="s">
        <v>303</v>
      </c>
      <c r="HN135" t="s">
        <v>303</v>
      </c>
      <c r="HO135" t="s">
        <v>303</v>
      </c>
      <c r="HP135" t="s">
        <v>303</v>
      </c>
      <c r="HQ135" t="s">
        <v>303</v>
      </c>
      <c r="HR135" t="s">
        <v>303</v>
      </c>
      <c r="HS135" t="s">
        <v>303</v>
      </c>
      <c r="HT135" t="s">
        <v>303</v>
      </c>
      <c r="HU135" t="s">
        <v>303</v>
      </c>
      <c r="HX135" t="s">
        <v>306</v>
      </c>
      <c r="HY135" t="s">
        <v>322</v>
      </c>
      <c r="HZ135" t="s">
        <v>335</v>
      </c>
      <c r="IA135" t="s">
        <v>303</v>
      </c>
      <c r="IB135" t="s">
        <v>303</v>
      </c>
      <c r="IC135" t="s">
        <v>303</v>
      </c>
      <c r="ID135" t="s">
        <v>303</v>
      </c>
      <c r="IE135" t="s">
        <v>303</v>
      </c>
      <c r="IF135" t="s">
        <v>303</v>
      </c>
      <c r="IG135" t="s">
        <v>303</v>
      </c>
      <c r="IH135" t="s">
        <v>303</v>
      </c>
      <c r="II135" t="s">
        <v>303</v>
      </c>
      <c r="IL135" t="s">
        <v>303</v>
      </c>
      <c r="IM135" t="s">
        <v>303</v>
      </c>
      <c r="IN135" t="s">
        <v>303</v>
      </c>
      <c r="IO135" t="s">
        <v>303</v>
      </c>
      <c r="IP135" t="s">
        <v>303</v>
      </c>
      <c r="IQ135" t="s">
        <v>303</v>
      </c>
      <c r="IR135" t="s">
        <v>303</v>
      </c>
      <c r="IS135" t="s">
        <v>303</v>
      </c>
      <c r="IT135" t="s">
        <v>303</v>
      </c>
      <c r="IU135" t="s">
        <v>303</v>
      </c>
      <c r="IV135" t="s">
        <v>303</v>
      </c>
      <c r="IW135" t="s">
        <v>303</v>
      </c>
      <c r="IX135" t="s">
        <v>303</v>
      </c>
      <c r="IY135" t="s">
        <v>303</v>
      </c>
      <c r="IZ135" t="s">
        <v>303</v>
      </c>
      <c r="JA135" t="s">
        <v>303</v>
      </c>
      <c r="JB135" t="s">
        <v>303</v>
      </c>
      <c r="JC135" t="s">
        <v>303</v>
      </c>
      <c r="JD135" t="s">
        <v>303</v>
      </c>
      <c r="JE135" t="s">
        <v>303</v>
      </c>
      <c r="JF135" t="s">
        <v>303</v>
      </c>
      <c r="JG135" t="s">
        <v>303</v>
      </c>
      <c r="JH135" t="s">
        <v>303</v>
      </c>
      <c r="JK135" t="s">
        <v>303</v>
      </c>
      <c r="JL135" t="s">
        <v>303</v>
      </c>
      <c r="JM135" t="s">
        <v>303</v>
      </c>
      <c r="JN135" t="s">
        <v>303</v>
      </c>
      <c r="JO135" t="s">
        <v>303</v>
      </c>
      <c r="JP135" t="s">
        <v>303</v>
      </c>
      <c r="JQ135" t="s">
        <v>303</v>
      </c>
      <c r="JR135" t="s">
        <v>303</v>
      </c>
      <c r="JS135" t="s">
        <v>303</v>
      </c>
      <c r="JT135" t="s">
        <v>303</v>
      </c>
      <c r="JU135" t="s">
        <v>303</v>
      </c>
      <c r="JV135" t="s">
        <v>303</v>
      </c>
      <c r="JW135" t="s">
        <v>303</v>
      </c>
      <c r="JX135" t="s">
        <v>303</v>
      </c>
      <c r="JY135" t="s">
        <v>303</v>
      </c>
      <c r="JZ135" t="s">
        <v>303</v>
      </c>
      <c r="KA135" t="s">
        <v>303</v>
      </c>
      <c r="KB135" t="s">
        <v>303</v>
      </c>
      <c r="KC135" t="s">
        <v>303</v>
      </c>
      <c r="KD135" t="s">
        <v>303</v>
      </c>
      <c r="KE135" t="s">
        <v>303</v>
      </c>
      <c r="KF135" t="s">
        <v>303</v>
      </c>
      <c r="KG135" t="s">
        <v>303</v>
      </c>
      <c r="KJ135" t="s">
        <v>303</v>
      </c>
      <c r="KK135" t="s">
        <v>303</v>
      </c>
      <c r="KL135" t="s">
        <v>303</v>
      </c>
      <c r="KM135" t="s">
        <v>303</v>
      </c>
      <c r="KN135" t="s">
        <v>303</v>
      </c>
      <c r="KO135" t="s">
        <v>303</v>
      </c>
      <c r="KP135" t="s">
        <v>303</v>
      </c>
      <c r="KQ135" t="s">
        <v>303</v>
      </c>
      <c r="KR135" t="s">
        <v>303</v>
      </c>
      <c r="KS135" t="s">
        <v>303</v>
      </c>
      <c r="KT135" t="s">
        <v>303</v>
      </c>
      <c r="KU135" t="s">
        <v>303</v>
      </c>
      <c r="KV135" t="s">
        <v>303</v>
      </c>
      <c r="KW135" t="s">
        <v>303</v>
      </c>
      <c r="KX135" t="s">
        <v>307</v>
      </c>
      <c r="LB135" t="s">
        <v>307</v>
      </c>
      <c r="LI135" t="s">
        <v>303</v>
      </c>
      <c r="LJ135" t="s">
        <v>303</v>
      </c>
      <c r="LK135" t="s">
        <v>303</v>
      </c>
      <c r="LL135" t="s">
        <v>303</v>
      </c>
      <c r="LM135" t="s">
        <v>303</v>
      </c>
      <c r="LN135" t="s">
        <v>303</v>
      </c>
      <c r="LO135" t="s">
        <v>303</v>
      </c>
      <c r="LP135" t="s">
        <v>303</v>
      </c>
      <c r="LQ135" t="s">
        <v>303</v>
      </c>
      <c r="LT135" t="s">
        <v>303</v>
      </c>
      <c r="LU135" t="s">
        <v>303</v>
      </c>
      <c r="LV135" t="s">
        <v>303</v>
      </c>
      <c r="LW135" t="s">
        <v>303</v>
      </c>
      <c r="LX135" t="s">
        <v>303</v>
      </c>
      <c r="LY135" t="s">
        <v>303</v>
      </c>
      <c r="LZ135" t="s">
        <v>303</v>
      </c>
      <c r="MA135" t="s">
        <v>303</v>
      </c>
      <c r="MB135" t="s">
        <v>303</v>
      </c>
      <c r="ME135" t="s">
        <v>307</v>
      </c>
      <c r="MF135" t="s">
        <v>303</v>
      </c>
      <c r="MG135" t="s">
        <v>303</v>
      </c>
      <c r="MH135" t="s">
        <v>303</v>
      </c>
      <c r="MI135" t="s">
        <v>303</v>
      </c>
      <c r="MJ135" t="s">
        <v>303</v>
      </c>
      <c r="MK135" t="s">
        <v>303</v>
      </c>
      <c r="ML135" t="s">
        <v>303</v>
      </c>
      <c r="MM135" t="s">
        <v>303</v>
      </c>
      <c r="MO135" t="s">
        <v>303</v>
      </c>
      <c r="MP135" t="s">
        <v>303</v>
      </c>
      <c r="MQ135" t="s">
        <v>303</v>
      </c>
      <c r="MR135" t="s">
        <v>303</v>
      </c>
      <c r="MS135" t="s">
        <v>303</v>
      </c>
      <c r="MU135" t="s">
        <v>307</v>
      </c>
      <c r="MV135" t="s">
        <v>303</v>
      </c>
      <c r="MW135" t="s">
        <v>303</v>
      </c>
      <c r="MX135" t="s">
        <v>303</v>
      </c>
      <c r="MY135" t="s">
        <v>303</v>
      </c>
      <c r="MZ135" t="s">
        <v>303</v>
      </c>
      <c r="NA135" t="s">
        <v>303</v>
      </c>
      <c r="NB135" t="s">
        <v>303</v>
      </c>
      <c r="NC135" t="s">
        <v>303</v>
      </c>
      <c r="NE135" t="s">
        <v>303</v>
      </c>
      <c r="NF135" t="s">
        <v>303</v>
      </c>
      <c r="NG135" t="s">
        <v>303</v>
      </c>
      <c r="NH135" t="s">
        <v>303</v>
      </c>
      <c r="NJ135" t="s">
        <v>325</v>
      </c>
    </row>
    <row r="136" spans="1:374" x14ac:dyDescent="0.25">
      <c r="A136">
        <v>3271</v>
      </c>
      <c r="B136" s="1">
        <v>35105</v>
      </c>
      <c r="C136" s="1">
        <v>39954</v>
      </c>
      <c r="D136">
        <v>159</v>
      </c>
      <c r="E136">
        <v>13.25</v>
      </c>
      <c r="F136" t="s">
        <v>297</v>
      </c>
      <c r="G136" t="s">
        <v>298</v>
      </c>
      <c r="H136" t="s">
        <v>299</v>
      </c>
      <c r="I136" t="s">
        <v>300</v>
      </c>
      <c r="J136" t="s">
        <v>326</v>
      </c>
      <c r="K136" t="s">
        <v>327</v>
      </c>
      <c r="M136" t="s">
        <v>303</v>
      </c>
      <c r="N136" t="s">
        <v>303</v>
      </c>
      <c r="O136" t="s">
        <v>303</v>
      </c>
      <c r="P136" t="s">
        <v>303</v>
      </c>
      <c r="Q136" t="s">
        <v>303</v>
      </c>
      <c r="R136" t="s">
        <v>303</v>
      </c>
      <c r="T136" t="s">
        <v>304</v>
      </c>
      <c r="U136" t="s">
        <v>305</v>
      </c>
      <c r="W136" t="s">
        <v>306</v>
      </c>
      <c r="X136" t="s">
        <v>307</v>
      </c>
      <c r="AA136" t="s">
        <v>308</v>
      </c>
      <c r="AC136" t="s">
        <v>28</v>
      </c>
      <c r="AD136">
        <v>7</v>
      </c>
      <c r="AF136" t="s">
        <v>310</v>
      </c>
      <c r="AH136" t="s">
        <v>306</v>
      </c>
      <c r="AI136" t="s">
        <v>306</v>
      </c>
      <c r="AJ136" t="s">
        <v>307</v>
      </c>
      <c r="AK136" t="s">
        <v>307</v>
      </c>
      <c r="AL136" t="s">
        <v>307</v>
      </c>
      <c r="AM136" t="s">
        <v>307</v>
      </c>
      <c r="AN136" t="s">
        <v>307</v>
      </c>
      <c r="AO136" t="s">
        <v>307</v>
      </c>
      <c r="AP136" t="s">
        <v>319</v>
      </c>
      <c r="AQ136" t="s">
        <v>360</v>
      </c>
      <c r="AR136">
        <v>30</v>
      </c>
      <c r="AS136">
        <v>470</v>
      </c>
      <c r="AT136" t="s">
        <v>307</v>
      </c>
      <c r="AV136" t="s">
        <v>311</v>
      </c>
      <c r="AX136" t="s">
        <v>312</v>
      </c>
      <c r="AY136" t="s">
        <v>307</v>
      </c>
      <c r="AZ136" t="s">
        <v>313</v>
      </c>
      <c r="BA136" t="s">
        <v>303</v>
      </c>
      <c r="BB136" t="s">
        <v>303</v>
      </c>
      <c r="BC136" t="s">
        <v>303</v>
      </c>
      <c r="BD136" t="s">
        <v>303</v>
      </c>
      <c r="BE136" t="s">
        <v>303</v>
      </c>
      <c r="BF136" t="s">
        <v>303</v>
      </c>
      <c r="BG136" t="s">
        <v>303</v>
      </c>
      <c r="BH136" t="s">
        <v>303</v>
      </c>
      <c r="BI136" t="s">
        <v>303</v>
      </c>
      <c r="BJ136" t="s">
        <v>303</v>
      </c>
      <c r="BK136" t="s">
        <v>303</v>
      </c>
      <c r="BL136" t="s">
        <v>303</v>
      </c>
      <c r="BM136" t="s">
        <v>303</v>
      </c>
      <c r="BN136" t="s">
        <v>314</v>
      </c>
      <c r="BO136" t="s">
        <v>314</v>
      </c>
      <c r="BP136" t="s">
        <v>303</v>
      </c>
      <c r="BQ136" t="s">
        <v>314</v>
      </c>
      <c r="BR136" t="s">
        <v>303</v>
      </c>
      <c r="BS136" t="s">
        <v>303</v>
      </c>
      <c r="BT136" t="s">
        <v>303</v>
      </c>
      <c r="BU136" t="s">
        <v>303</v>
      </c>
      <c r="BV136" t="s">
        <v>303</v>
      </c>
      <c r="BW136" t="s">
        <v>303</v>
      </c>
      <c r="BX136" t="s">
        <v>303</v>
      </c>
      <c r="BY136" t="s">
        <v>303</v>
      </c>
      <c r="BZ136" t="s">
        <v>303</v>
      </c>
      <c r="CA136" t="s">
        <v>303</v>
      </c>
      <c r="CB136" t="s">
        <v>303</v>
      </c>
      <c r="CD136" t="s">
        <v>307</v>
      </c>
      <c r="CE136" t="s">
        <v>306</v>
      </c>
      <c r="CF136" t="s">
        <v>307</v>
      </c>
      <c r="CG136" t="s">
        <v>307</v>
      </c>
      <c r="CH136" t="s">
        <v>307</v>
      </c>
      <c r="CI136" t="s">
        <v>307</v>
      </c>
      <c r="CJ136" t="s">
        <v>307</v>
      </c>
      <c r="CK136" t="s">
        <v>307</v>
      </c>
      <c r="CL136" t="s">
        <v>307</v>
      </c>
      <c r="CM136" t="s">
        <v>307</v>
      </c>
      <c r="CN136" t="s">
        <v>307</v>
      </c>
      <c r="CO136" t="s">
        <v>307</v>
      </c>
      <c r="CP136" t="s">
        <v>307</v>
      </c>
      <c r="CQ136" t="s">
        <v>307</v>
      </c>
      <c r="CR136" t="s">
        <v>307</v>
      </c>
      <c r="CS136" t="s">
        <v>306</v>
      </c>
      <c r="CT136" t="s">
        <v>303</v>
      </c>
      <c r="CU136" t="s">
        <v>303</v>
      </c>
      <c r="CV136" t="s">
        <v>303</v>
      </c>
      <c r="CW136" t="s">
        <v>303</v>
      </c>
      <c r="CZ136" t="s">
        <v>466</v>
      </c>
      <c r="DA136" t="s">
        <v>303</v>
      </c>
      <c r="DB136" t="s">
        <v>303</v>
      </c>
      <c r="DC136" t="s">
        <v>303</v>
      </c>
      <c r="DD136" t="s">
        <v>303</v>
      </c>
      <c r="DE136" t="s">
        <v>303</v>
      </c>
      <c r="DF136" t="s">
        <v>314</v>
      </c>
      <c r="DG136" t="s">
        <v>306</v>
      </c>
      <c r="DH136" t="s">
        <v>307</v>
      </c>
      <c r="DK136" t="s">
        <v>316</v>
      </c>
      <c r="DL136" t="s">
        <v>317</v>
      </c>
      <c r="DM136" t="s">
        <v>318</v>
      </c>
      <c r="DO136" t="s">
        <v>303</v>
      </c>
      <c r="DP136" t="s">
        <v>303</v>
      </c>
      <c r="DQ136" t="s">
        <v>303</v>
      </c>
      <c r="DR136" t="s">
        <v>303</v>
      </c>
      <c r="DS136" t="s">
        <v>303</v>
      </c>
      <c r="DT136" t="s">
        <v>303</v>
      </c>
      <c r="DU136" t="s">
        <v>303</v>
      </c>
      <c r="DV136" t="s">
        <v>303</v>
      </c>
      <c r="DW136" t="s">
        <v>314</v>
      </c>
      <c r="DX136" t="s">
        <v>303</v>
      </c>
      <c r="DY136" t="s">
        <v>303</v>
      </c>
      <c r="DZ136" t="s">
        <v>303</v>
      </c>
      <c r="EA136" t="s">
        <v>303</v>
      </c>
      <c r="EB136" t="s">
        <v>303</v>
      </c>
      <c r="ED136" t="s">
        <v>307</v>
      </c>
      <c r="EE136" t="s">
        <v>307</v>
      </c>
      <c r="EG136" t="s">
        <v>359</v>
      </c>
      <c r="EJ136" t="s">
        <v>306</v>
      </c>
      <c r="EK136" t="s">
        <v>331</v>
      </c>
      <c r="EL136" t="s">
        <v>332</v>
      </c>
      <c r="EM136" t="s">
        <v>306</v>
      </c>
      <c r="EN136" t="s">
        <v>303</v>
      </c>
      <c r="EO136" t="s">
        <v>307</v>
      </c>
      <c r="EP136" t="s">
        <v>306</v>
      </c>
      <c r="EQ136" t="s">
        <v>307</v>
      </c>
      <c r="ER136" t="s">
        <v>307</v>
      </c>
      <c r="ES136" t="s">
        <v>307</v>
      </c>
      <c r="ET136" t="s">
        <v>307</v>
      </c>
      <c r="EU136" t="s">
        <v>307</v>
      </c>
      <c r="EV136" t="s">
        <v>307</v>
      </c>
      <c r="EW136" t="s">
        <v>307</v>
      </c>
      <c r="EX136" t="s">
        <v>307</v>
      </c>
      <c r="FC136" s="1">
        <v>36160</v>
      </c>
      <c r="FD136" t="s">
        <v>319</v>
      </c>
      <c r="FV136" t="s">
        <v>303</v>
      </c>
      <c r="FW136" t="s">
        <v>303</v>
      </c>
      <c r="FX136" t="s">
        <v>303</v>
      </c>
      <c r="FY136" t="s">
        <v>303</v>
      </c>
      <c r="GI136" t="s">
        <v>306</v>
      </c>
      <c r="GJ136" t="s">
        <v>307</v>
      </c>
      <c r="GQ136" t="s">
        <v>303</v>
      </c>
      <c r="GR136" t="s">
        <v>303</v>
      </c>
      <c r="GS136" t="s">
        <v>303</v>
      </c>
      <c r="GT136" t="s">
        <v>303</v>
      </c>
      <c r="GU136" t="s">
        <v>303</v>
      </c>
      <c r="GV136" t="s">
        <v>303</v>
      </c>
      <c r="GW136" t="s">
        <v>303</v>
      </c>
      <c r="GX136" t="s">
        <v>303</v>
      </c>
      <c r="GY136" t="s">
        <v>303</v>
      </c>
      <c r="HB136" t="s">
        <v>303</v>
      </c>
      <c r="HC136" t="s">
        <v>303</v>
      </c>
      <c r="HD136" t="s">
        <v>303</v>
      </c>
      <c r="HE136" t="s">
        <v>303</v>
      </c>
      <c r="HF136" t="s">
        <v>303</v>
      </c>
      <c r="HG136" t="s">
        <v>303</v>
      </c>
      <c r="HH136" t="s">
        <v>303</v>
      </c>
      <c r="HI136" t="s">
        <v>303</v>
      </c>
      <c r="HJ136" t="s">
        <v>303</v>
      </c>
      <c r="HM136" t="s">
        <v>303</v>
      </c>
      <c r="HN136" t="s">
        <v>303</v>
      </c>
      <c r="HO136" t="s">
        <v>303</v>
      </c>
      <c r="HP136" t="s">
        <v>303</v>
      </c>
      <c r="HQ136" t="s">
        <v>303</v>
      </c>
      <c r="HR136" t="s">
        <v>303</v>
      </c>
      <c r="HS136" t="s">
        <v>303</v>
      </c>
      <c r="HT136" t="s">
        <v>303</v>
      </c>
      <c r="HU136" t="s">
        <v>303</v>
      </c>
      <c r="HX136" t="s">
        <v>306</v>
      </c>
      <c r="HY136" t="s">
        <v>323</v>
      </c>
      <c r="HZ136" t="s">
        <v>323</v>
      </c>
      <c r="IA136" t="s">
        <v>303</v>
      </c>
      <c r="IB136" t="s">
        <v>303</v>
      </c>
      <c r="IC136" t="s">
        <v>303</v>
      </c>
      <c r="ID136" t="s">
        <v>303</v>
      </c>
      <c r="IE136" t="s">
        <v>303</v>
      </c>
      <c r="IF136" t="s">
        <v>314</v>
      </c>
      <c r="IG136" t="s">
        <v>303</v>
      </c>
      <c r="IH136" t="s">
        <v>303</v>
      </c>
      <c r="II136" t="s">
        <v>303</v>
      </c>
      <c r="IK136" t="s">
        <v>374</v>
      </c>
      <c r="IL136" t="s">
        <v>314</v>
      </c>
      <c r="IM136" t="s">
        <v>303</v>
      </c>
      <c r="IN136" t="s">
        <v>303</v>
      </c>
      <c r="IO136" t="s">
        <v>303</v>
      </c>
      <c r="IP136" t="s">
        <v>303</v>
      </c>
      <c r="IQ136" t="s">
        <v>303</v>
      </c>
      <c r="IR136" t="s">
        <v>303</v>
      </c>
      <c r="IS136" t="s">
        <v>303</v>
      </c>
      <c r="IT136" t="s">
        <v>303</v>
      </c>
      <c r="IU136" t="s">
        <v>303</v>
      </c>
      <c r="IV136" t="s">
        <v>303</v>
      </c>
      <c r="IW136" t="s">
        <v>303</v>
      </c>
      <c r="IX136" t="s">
        <v>303</v>
      </c>
      <c r="IY136" t="s">
        <v>303</v>
      </c>
      <c r="IZ136" t="s">
        <v>303</v>
      </c>
      <c r="JA136" t="s">
        <v>303</v>
      </c>
      <c r="JB136" t="s">
        <v>303</v>
      </c>
      <c r="JC136" t="s">
        <v>303</v>
      </c>
      <c r="JD136" t="s">
        <v>303</v>
      </c>
      <c r="JE136" t="s">
        <v>303</v>
      </c>
      <c r="JF136" t="s">
        <v>303</v>
      </c>
      <c r="JG136" t="s">
        <v>303</v>
      </c>
      <c r="JH136" t="s">
        <v>303</v>
      </c>
      <c r="JK136" t="s">
        <v>303</v>
      </c>
      <c r="JL136" t="s">
        <v>303</v>
      </c>
      <c r="JM136" t="s">
        <v>303</v>
      </c>
      <c r="JN136" t="s">
        <v>303</v>
      </c>
      <c r="JO136" t="s">
        <v>303</v>
      </c>
      <c r="JP136" t="s">
        <v>303</v>
      </c>
      <c r="JQ136" t="s">
        <v>303</v>
      </c>
      <c r="JR136" t="s">
        <v>303</v>
      </c>
      <c r="JS136" t="s">
        <v>303</v>
      </c>
      <c r="JT136" t="s">
        <v>303</v>
      </c>
      <c r="JU136" t="s">
        <v>303</v>
      </c>
      <c r="JV136" t="s">
        <v>303</v>
      </c>
      <c r="JW136" t="s">
        <v>303</v>
      </c>
      <c r="JX136" t="s">
        <v>303</v>
      </c>
      <c r="JY136" t="s">
        <v>303</v>
      </c>
      <c r="JZ136" t="s">
        <v>303</v>
      </c>
      <c r="KA136" t="s">
        <v>303</v>
      </c>
      <c r="KB136" t="s">
        <v>303</v>
      </c>
      <c r="KC136" t="s">
        <v>303</v>
      </c>
      <c r="KD136" t="s">
        <v>303</v>
      </c>
      <c r="KE136" t="s">
        <v>303</v>
      </c>
      <c r="KF136" t="s">
        <v>303</v>
      </c>
      <c r="KG136" t="s">
        <v>303</v>
      </c>
      <c r="KJ136" t="s">
        <v>303</v>
      </c>
      <c r="KK136" t="s">
        <v>303</v>
      </c>
      <c r="KL136" t="s">
        <v>303</v>
      </c>
      <c r="KM136" t="s">
        <v>303</v>
      </c>
      <c r="KN136" t="s">
        <v>303</v>
      </c>
      <c r="KO136" t="s">
        <v>303</v>
      </c>
      <c r="KP136" t="s">
        <v>303</v>
      </c>
      <c r="KQ136" t="s">
        <v>303</v>
      </c>
      <c r="KR136" t="s">
        <v>303</v>
      </c>
      <c r="KS136" t="s">
        <v>303</v>
      </c>
      <c r="KT136" t="s">
        <v>303</v>
      </c>
      <c r="KU136" t="s">
        <v>303</v>
      </c>
      <c r="KV136" t="s">
        <v>303</v>
      </c>
      <c r="KW136" t="s">
        <v>303</v>
      </c>
      <c r="KX136" t="s">
        <v>307</v>
      </c>
      <c r="LB136" t="s">
        <v>307</v>
      </c>
      <c r="LI136" t="s">
        <v>303</v>
      </c>
      <c r="LJ136" t="s">
        <v>303</v>
      </c>
      <c r="LK136" t="s">
        <v>303</v>
      </c>
      <c r="LL136" t="s">
        <v>303</v>
      </c>
      <c r="LM136" t="s">
        <v>303</v>
      </c>
      <c r="LN136" t="s">
        <v>303</v>
      </c>
      <c r="LO136" t="s">
        <v>303</v>
      </c>
      <c r="LP136" t="s">
        <v>303</v>
      </c>
      <c r="LQ136" t="s">
        <v>303</v>
      </c>
      <c r="LT136" t="s">
        <v>303</v>
      </c>
      <c r="LU136" t="s">
        <v>303</v>
      </c>
      <c r="LV136" t="s">
        <v>303</v>
      </c>
      <c r="LW136" t="s">
        <v>303</v>
      </c>
      <c r="LX136" t="s">
        <v>303</v>
      </c>
      <c r="LY136" t="s">
        <v>303</v>
      </c>
      <c r="LZ136" t="s">
        <v>303</v>
      </c>
      <c r="MA136" t="s">
        <v>303</v>
      </c>
      <c r="MB136" t="s">
        <v>303</v>
      </c>
      <c r="ME136" t="s">
        <v>307</v>
      </c>
      <c r="MF136" t="s">
        <v>303</v>
      </c>
      <c r="MG136" t="s">
        <v>303</v>
      </c>
      <c r="MH136" t="s">
        <v>303</v>
      </c>
      <c r="MI136" t="s">
        <v>303</v>
      </c>
      <c r="MJ136" t="s">
        <v>303</v>
      </c>
      <c r="MK136" t="s">
        <v>303</v>
      </c>
      <c r="ML136" t="s">
        <v>303</v>
      </c>
      <c r="MM136" t="s">
        <v>303</v>
      </c>
      <c r="MO136" t="s">
        <v>303</v>
      </c>
      <c r="MP136" t="s">
        <v>303</v>
      </c>
      <c r="MQ136" t="s">
        <v>303</v>
      </c>
      <c r="MR136" t="s">
        <v>303</v>
      </c>
      <c r="MS136" t="s">
        <v>303</v>
      </c>
      <c r="MU136" t="s">
        <v>307</v>
      </c>
      <c r="MV136" t="s">
        <v>303</v>
      </c>
      <c r="MW136" t="s">
        <v>303</v>
      </c>
      <c r="MX136" t="s">
        <v>303</v>
      </c>
      <c r="MY136" t="s">
        <v>303</v>
      </c>
      <c r="MZ136" t="s">
        <v>303</v>
      </c>
      <c r="NA136" t="s">
        <v>303</v>
      </c>
      <c r="NB136" t="s">
        <v>303</v>
      </c>
      <c r="NC136" t="s">
        <v>303</v>
      </c>
      <c r="NE136" t="s">
        <v>303</v>
      </c>
      <c r="NF136" t="s">
        <v>303</v>
      </c>
      <c r="NG136" t="s">
        <v>303</v>
      </c>
      <c r="NH136" t="s">
        <v>303</v>
      </c>
      <c r="NJ136" t="s">
        <v>325</v>
      </c>
    </row>
    <row r="137" spans="1:374" x14ac:dyDescent="0.25">
      <c r="A137">
        <v>3271.1</v>
      </c>
      <c r="B137" s="1">
        <v>35105</v>
      </c>
      <c r="C137" s="1">
        <v>40166</v>
      </c>
      <c r="D137">
        <v>166</v>
      </c>
      <c r="E137">
        <v>13.83</v>
      </c>
      <c r="F137" t="s">
        <v>297</v>
      </c>
      <c r="G137" t="s">
        <v>298</v>
      </c>
      <c r="H137" t="s">
        <v>299</v>
      </c>
      <c r="I137" t="s">
        <v>300</v>
      </c>
      <c r="J137" t="s">
        <v>301</v>
      </c>
      <c r="K137" t="s">
        <v>302</v>
      </c>
      <c r="M137" t="s">
        <v>303</v>
      </c>
      <c r="N137" t="s">
        <v>303</v>
      </c>
      <c r="O137" t="s">
        <v>303</v>
      </c>
      <c r="P137" t="s">
        <v>303</v>
      </c>
      <c r="Q137" t="s">
        <v>303</v>
      </c>
      <c r="R137" t="s">
        <v>303</v>
      </c>
      <c r="T137" t="s">
        <v>304</v>
      </c>
      <c r="U137" t="s">
        <v>305</v>
      </c>
      <c r="W137" t="s">
        <v>306</v>
      </c>
      <c r="X137" t="s">
        <v>307</v>
      </c>
      <c r="AA137" t="s">
        <v>308</v>
      </c>
      <c r="AC137" t="s">
        <v>28</v>
      </c>
      <c r="AD137">
        <v>7</v>
      </c>
      <c r="AF137" t="s">
        <v>310</v>
      </c>
      <c r="AH137" t="s">
        <v>307</v>
      </c>
      <c r="AR137">
        <v>200</v>
      </c>
      <c r="AS137">
        <v>560</v>
      </c>
      <c r="AT137" t="s">
        <v>307</v>
      </c>
      <c r="AV137" t="s">
        <v>311</v>
      </c>
      <c r="AX137" t="s">
        <v>311</v>
      </c>
      <c r="AY137" t="s">
        <v>307</v>
      </c>
      <c r="AZ137" t="s">
        <v>313</v>
      </c>
      <c r="BA137" t="s">
        <v>303</v>
      </c>
      <c r="BB137" t="s">
        <v>303</v>
      </c>
      <c r="BC137" t="s">
        <v>303</v>
      </c>
      <c r="BD137" t="s">
        <v>303</v>
      </c>
      <c r="BE137" t="s">
        <v>303</v>
      </c>
      <c r="BF137" t="s">
        <v>303</v>
      </c>
      <c r="BG137" t="s">
        <v>303</v>
      </c>
      <c r="BH137" t="s">
        <v>303</v>
      </c>
      <c r="BI137" t="s">
        <v>303</v>
      </c>
      <c r="BJ137" t="s">
        <v>303</v>
      </c>
      <c r="BK137" t="s">
        <v>303</v>
      </c>
      <c r="BL137" t="s">
        <v>303</v>
      </c>
      <c r="BM137" t="s">
        <v>303</v>
      </c>
      <c r="BN137" t="s">
        <v>314</v>
      </c>
      <c r="BO137" t="s">
        <v>303</v>
      </c>
      <c r="BP137" t="s">
        <v>303</v>
      </c>
      <c r="BQ137" t="s">
        <v>303</v>
      </c>
      <c r="BR137" t="s">
        <v>303</v>
      </c>
      <c r="BS137" t="s">
        <v>303</v>
      </c>
      <c r="BT137" t="s">
        <v>303</v>
      </c>
      <c r="BU137" t="s">
        <v>303</v>
      </c>
      <c r="BV137" t="s">
        <v>303</v>
      </c>
      <c r="BW137" t="s">
        <v>314</v>
      </c>
      <c r="BX137" t="s">
        <v>303</v>
      </c>
      <c r="BY137" t="s">
        <v>303</v>
      </c>
      <c r="BZ137" t="s">
        <v>303</v>
      </c>
      <c r="CA137" t="s">
        <v>303</v>
      </c>
      <c r="CB137" t="s">
        <v>303</v>
      </c>
      <c r="CD137" t="s">
        <v>307</v>
      </c>
      <c r="CE137" t="s">
        <v>306</v>
      </c>
      <c r="CF137" t="s">
        <v>307</v>
      </c>
      <c r="CG137" t="s">
        <v>307</v>
      </c>
      <c r="CH137" t="s">
        <v>307</v>
      </c>
      <c r="CI137" t="s">
        <v>307</v>
      </c>
      <c r="CJ137" t="s">
        <v>307</v>
      </c>
      <c r="CK137" t="s">
        <v>307</v>
      </c>
      <c r="CL137" t="s">
        <v>307</v>
      </c>
      <c r="CM137" t="s">
        <v>307</v>
      </c>
      <c r="CN137" t="s">
        <v>307</v>
      </c>
      <c r="CO137" t="s">
        <v>307</v>
      </c>
      <c r="CP137" t="s">
        <v>307</v>
      </c>
      <c r="CQ137" t="s">
        <v>307</v>
      </c>
      <c r="CR137" t="s">
        <v>307</v>
      </c>
      <c r="CS137" t="s">
        <v>306</v>
      </c>
      <c r="CT137" t="s">
        <v>303</v>
      </c>
      <c r="CU137" t="s">
        <v>303</v>
      </c>
      <c r="CV137" t="s">
        <v>303</v>
      </c>
      <c r="CW137" t="s">
        <v>303</v>
      </c>
      <c r="CZ137" t="s">
        <v>368</v>
      </c>
      <c r="DA137" t="s">
        <v>303</v>
      </c>
      <c r="DB137" t="s">
        <v>303</v>
      </c>
      <c r="DC137" t="s">
        <v>303</v>
      </c>
      <c r="DD137" t="s">
        <v>303</v>
      </c>
      <c r="DE137" t="s">
        <v>303</v>
      </c>
      <c r="DF137" t="s">
        <v>314</v>
      </c>
      <c r="DG137" t="s">
        <v>306</v>
      </c>
      <c r="DH137" t="s">
        <v>307</v>
      </c>
      <c r="DK137" t="s">
        <v>316</v>
      </c>
      <c r="DL137" t="s">
        <v>317</v>
      </c>
      <c r="DM137" t="s">
        <v>318</v>
      </c>
      <c r="DO137" t="s">
        <v>303</v>
      </c>
      <c r="DP137" t="s">
        <v>303</v>
      </c>
      <c r="DQ137" t="s">
        <v>303</v>
      </c>
      <c r="DR137" t="s">
        <v>303</v>
      </c>
      <c r="DS137" t="s">
        <v>303</v>
      </c>
      <c r="DT137" t="s">
        <v>303</v>
      </c>
      <c r="DU137" t="s">
        <v>303</v>
      </c>
      <c r="DV137" t="s">
        <v>303</v>
      </c>
      <c r="DW137" t="s">
        <v>314</v>
      </c>
      <c r="DX137" t="s">
        <v>303</v>
      </c>
      <c r="DY137" t="s">
        <v>303</v>
      </c>
      <c r="DZ137" t="s">
        <v>303</v>
      </c>
      <c r="EA137" t="s">
        <v>303</v>
      </c>
      <c r="EB137" t="s">
        <v>303</v>
      </c>
      <c r="ED137" t="s">
        <v>307</v>
      </c>
      <c r="EE137" t="s">
        <v>307</v>
      </c>
      <c r="EG137" t="s">
        <v>306</v>
      </c>
      <c r="EH137" t="s">
        <v>319</v>
      </c>
      <c r="EI137" t="s">
        <v>360</v>
      </c>
      <c r="EJ137" t="s">
        <v>306</v>
      </c>
      <c r="EK137" t="s">
        <v>331</v>
      </c>
      <c r="EL137" t="s">
        <v>332</v>
      </c>
      <c r="EM137" t="s">
        <v>306</v>
      </c>
      <c r="EN137" t="s">
        <v>303</v>
      </c>
      <c r="EO137" t="s">
        <v>307</v>
      </c>
      <c r="EP137" t="s">
        <v>306</v>
      </c>
      <c r="EQ137" t="s">
        <v>307</v>
      </c>
      <c r="ER137" t="s">
        <v>307</v>
      </c>
      <c r="ES137" t="s">
        <v>307</v>
      </c>
      <c r="ET137" t="s">
        <v>307</v>
      </c>
      <c r="EU137" t="s">
        <v>307</v>
      </c>
      <c r="EV137" t="s">
        <v>307</v>
      </c>
      <c r="EW137" t="s">
        <v>307</v>
      </c>
      <c r="EX137" t="s">
        <v>307</v>
      </c>
      <c r="FC137" s="1">
        <v>36160</v>
      </c>
      <c r="FD137" t="s">
        <v>319</v>
      </c>
      <c r="FV137" t="s">
        <v>303</v>
      </c>
      <c r="FW137" t="s">
        <v>303</v>
      </c>
      <c r="FX137" t="s">
        <v>303</v>
      </c>
      <c r="FY137" t="s">
        <v>303</v>
      </c>
      <c r="GI137" t="s">
        <v>307</v>
      </c>
      <c r="GJ137" t="s">
        <v>307</v>
      </c>
      <c r="GQ137" t="s">
        <v>303</v>
      </c>
      <c r="GR137" t="s">
        <v>303</v>
      </c>
      <c r="GS137" t="s">
        <v>303</v>
      </c>
      <c r="GT137" t="s">
        <v>303</v>
      </c>
      <c r="GU137" t="s">
        <v>303</v>
      </c>
      <c r="GV137" t="s">
        <v>303</v>
      </c>
      <c r="GW137" t="s">
        <v>303</v>
      </c>
      <c r="GX137" t="s">
        <v>303</v>
      </c>
      <c r="GY137" t="s">
        <v>303</v>
      </c>
      <c r="HB137" t="s">
        <v>303</v>
      </c>
      <c r="HC137" t="s">
        <v>303</v>
      </c>
      <c r="HD137" t="s">
        <v>303</v>
      </c>
      <c r="HE137" t="s">
        <v>303</v>
      </c>
      <c r="HF137" t="s">
        <v>303</v>
      </c>
      <c r="HG137" t="s">
        <v>303</v>
      </c>
      <c r="HH137" t="s">
        <v>303</v>
      </c>
      <c r="HI137" t="s">
        <v>303</v>
      </c>
      <c r="HJ137" t="s">
        <v>303</v>
      </c>
      <c r="HM137" t="s">
        <v>303</v>
      </c>
      <c r="HN137" t="s">
        <v>303</v>
      </c>
      <c r="HO137" t="s">
        <v>303</v>
      </c>
      <c r="HP137" t="s">
        <v>303</v>
      </c>
      <c r="HQ137" t="s">
        <v>303</v>
      </c>
      <c r="HR137" t="s">
        <v>303</v>
      </c>
      <c r="HS137" t="s">
        <v>303</v>
      </c>
      <c r="HT137" t="s">
        <v>303</v>
      </c>
      <c r="HU137" t="s">
        <v>303</v>
      </c>
      <c r="HX137" t="s">
        <v>306</v>
      </c>
      <c r="HY137" t="s">
        <v>322</v>
      </c>
      <c r="HZ137" t="s">
        <v>323</v>
      </c>
      <c r="IA137" t="s">
        <v>303</v>
      </c>
      <c r="IB137" t="s">
        <v>303</v>
      </c>
      <c r="IC137" t="s">
        <v>303</v>
      </c>
      <c r="ID137" t="s">
        <v>303</v>
      </c>
      <c r="IE137" t="s">
        <v>303</v>
      </c>
      <c r="IF137" t="s">
        <v>314</v>
      </c>
      <c r="IG137" t="s">
        <v>303</v>
      </c>
      <c r="IH137" t="s">
        <v>303</v>
      </c>
      <c r="II137" t="s">
        <v>303</v>
      </c>
      <c r="IK137" t="s">
        <v>324</v>
      </c>
      <c r="IL137" t="s">
        <v>314</v>
      </c>
      <c r="IM137" t="s">
        <v>303</v>
      </c>
      <c r="IN137" t="s">
        <v>303</v>
      </c>
      <c r="IO137" t="s">
        <v>314</v>
      </c>
      <c r="IP137" t="s">
        <v>303</v>
      </c>
      <c r="IQ137" t="s">
        <v>303</v>
      </c>
      <c r="IR137" t="s">
        <v>303</v>
      </c>
      <c r="IS137" t="s">
        <v>303</v>
      </c>
      <c r="IT137" t="s">
        <v>314</v>
      </c>
      <c r="IU137" t="s">
        <v>303</v>
      </c>
      <c r="IV137" t="s">
        <v>303</v>
      </c>
      <c r="IW137" t="s">
        <v>303</v>
      </c>
      <c r="IX137" t="s">
        <v>303</v>
      </c>
      <c r="IY137" t="s">
        <v>303</v>
      </c>
      <c r="IZ137" t="s">
        <v>303</v>
      </c>
      <c r="JA137" t="s">
        <v>303</v>
      </c>
      <c r="JB137" t="s">
        <v>303</v>
      </c>
      <c r="JC137" t="s">
        <v>303</v>
      </c>
      <c r="JD137" t="s">
        <v>303</v>
      </c>
      <c r="JE137" t="s">
        <v>303</v>
      </c>
      <c r="JF137" t="s">
        <v>303</v>
      </c>
      <c r="JG137" t="s">
        <v>303</v>
      </c>
      <c r="JH137" t="s">
        <v>303</v>
      </c>
      <c r="JK137" t="s">
        <v>303</v>
      </c>
      <c r="JL137" t="s">
        <v>303</v>
      </c>
      <c r="JM137" t="s">
        <v>303</v>
      </c>
      <c r="JN137" t="s">
        <v>303</v>
      </c>
      <c r="JO137" t="s">
        <v>303</v>
      </c>
      <c r="JP137" t="s">
        <v>303</v>
      </c>
      <c r="JQ137" t="s">
        <v>303</v>
      </c>
      <c r="JR137" t="s">
        <v>303</v>
      </c>
      <c r="JS137" t="s">
        <v>303</v>
      </c>
      <c r="JT137" t="s">
        <v>303</v>
      </c>
      <c r="JU137" t="s">
        <v>303</v>
      </c>
      <c r="JV137" t="s">
        <v>303</v>
      </c>
      <c r="JW137" t="s">
        <v>303</v>
      </c>
      <c r="JX137" t="s">
        <v>303</v>
      </c>
      <c r="JY137" t="s">
        <v>303</v>
      </c>
      <c r="JZ137" t="s">
        <v>303</v>
      </c>
      <c r="KA137" t="s">
        <v>303</v>
      </c>
      <c r="KB137" t="s">
        <v>303</v>
      </c>
      <c r="KC137" t="s">
        <v>303</v>
      </c>
      <c r="KD137" t="s">
        <v>303</v>
      </c>
      <c r="KE137" t="s">
        <v>303</v>
      </c>
      <c r="KF137" t="s">
        <v>303</v>
      </c>
      <c r="KG137" t="s">
        <v>303</v>
      </c>
      <c r="KJ137" t="s">
        <v>303</v>
      </c>
      <c r="KK137" t="s">
        <v>303</v>
      </c>
      <c r="KL137" t="s">
        <v>303</v>
      </c>
      <c r="KM137" t="s">
        <v>303</v>
      </c>
      <c r="KN137" t="s">
        <v>303</v>
      </c>
      <c r="KO137" t="s">
        <v>303</v>
      </c>
      <c r="KP137" t="s">
        <v>303</v>
      </c>
      <c r="KQ137" t="s">
        <v>303</v>
      </c>
      <c r="KR137" t="s">
        <v>303</v>
      </c>
      <c r="KS137" t="s">
        <v>303</v>
      </c>
      <c r="KT137" t="s">
        <v>303</v>
      </c>
      <c r="KU137" t="s">
        <v>303</v>
      </c>
      <c r="KV137" t="s">
        <v>303</v>
      </c>
      <c r="KW137" t="s">
        <v>303</v>
      </c>
      <c r="KX137" t="s">
        <v>307</v>
      </c>
      <c r="LB137" t="s">
        <v>307</v>
      </c>
      <c r="LI137" t="s">
        <v>303</v>
      </c>
      <c r="LJ137" t="s">
        <v>303</v>
      </c>
      <c r="LK137" t="s">
        <v>303</v>
      </c>
      <c r="LL137" t="s">
        <v>303</v>
      </c>
      <c r="LM137" t="s">
        <v>303</v>
      </c>
      <c r="LN137" t="s">
        <v>303</v>
      </c>
      <c r="LO137" t="s">
        <v>303</v>
      </c>
      <c r="LP137" t="s">
        <v>303</v>
      </c>
      <c r="LQ137" t="s">
        <v>303</v>
      </c>
      <c r="LT137" t="s">
        <v>303</v>
      </c>
      <c r="LU137" t="s">
        <v>303</v>
      </c>
      <c r="LV137" t="s">
        <v>303</v>
      </c>
      <c r="LW137" t="s">
        <v>303</v>
      </c>
      <c r="LX137" t="s">
        <v>303</v>
      </c>
      <c r="LY137" t="s">
        <v>303</v>
      </c>
      <c r="LZ137" t="s">
        <v>303</v>
      </c>
      <c r="MA137" t="s">
        <v>303</v>
      </c>
      <c r="MB137" t="s">
        <v>303</v>
      </c>
      <c r="ME137" t="s">
        <v>307</v>
      </c>
      <c r="MF137" t="s">
        <v>303</v>
      </c>
      <c r="MG137" t="s">
        <v>303</v>
      </c>
      <c r="MH137" t="s">
        <v>303</v>
      </c>
      <c r="MI137" t="s">
        <v>303</v>
      </c>
      <c r="MJ137" t="s">
        <v>303</v>
      </c>
      <c r="MK137" t="s">
        <v>303</v>
      </c>
      <c r="ML137" t="s">
        <v>303</v>
      </c>
      <c r="MM137" t="s">
        <v>303</v>
      </c>
      <c r="MO137" t="s">
        <v>303</v>
      </c>
      <c r="MP137" t="s">
        <v>303</v>
      </c>
      <c r="MQ137" t="s">
        <v>303</v>
      </c>
      <c r="MR137" t="s">
        <v>303</v>
      </c>
      <c r="MS137" t="s">
        <v>303</v>
      </c>
      <c r="MU137" t="s">
        <v>307</v>
      </c>
      <c r="MV137" t="s">
        <v>303</v>
      </c>
      <c r="MW137" t="s">
        <v>303</v>
      </c>
      <c r="MX137" t="s">
        <v>303</v>
      </c>
      <c r="MY137" t="s">
        <v>303</v>
      </c>
      <c r="MZ137" t="s">
        <v>303</v>
      </c>
      <c r="NA137" t="s">
        <v>303</v>
      </c>
      <c r="NB137" t="s">
        <v>303</v>
      </c>
      <c r="NC137" t="s">
        <v>303</v>
      </c>
      <c r="NE137" t="s">
        <v>303</v>
      </c>
      <c r="NF137" t="s">
        <v>303</v>
      </c>
      <c r="NG137" t="s">
        <v>303</v>
      </c>
      <c r="NH137" t="s">
        <v>303</v>
      </c>
      <c r="NJ137" t="s">
        <v>325</v>
      </c>
    </row>
    <row r="138" spans="1:374" x14ac:dyDescent="0.25">
      <c r="A138">
        <v>3277.1</v>
      </c>
      <c r="B138" s="1">
        <v>34844</v>
      </c>
      <c r="C138" s="1">
        <v>40039</v>
      </c>
      <c r="D138">
        <v>171</v>
      </c>
      <c r="E138">
        <v>14.25</v>
      </c>
      <c r="F138" t="s">
        <v>337</v>
      </c>
      <c r="H138" t="s">
        <v>338</v>
      </c>
      <c r="I138" t="s">
        <v>28</v>
      </c>
      <c r="J138" t="s">
        <v>301</v>
      </c>
      <c r="K138" t="s">
        <v>302</v>
      </c>
      <c r="M138" t="s">
        <v>303</v>
      </c>
      <c r="N138" t="s">
        <v>303</v>
      </c>
      <c r="O138" t="s">
        <v>303</v>
      </c>
      <c r="P138" t="s">
        <v>303</v>
      </c>
      <c r="Q138" t="s">
        <v>303</v>
      </c>
      <c r="R138" t="s">
        <v>303</v>
      </c>
      <c r="T138" t="s">
        <v>304</v>
      </c>
      <c r="U138" t="s">
        <v>305</v>
      </c>
      <c r="W138" t="s">
        <v>306</v>
      </c>
      <c r="X138" t="s">
        <v>307</v>
      </c>
      <c r="AA138" t="s">
        <v>308</v>
      </c>
      <c r="AC138" t="s">
        <v>309</v>
      </c>
      <c r="AF138" t="s">
        <v>310</v>
      </c>
      <c r="AH138" t="s">
        <v>307</v>
      </c>
      <c r="AR138">
        <v>90</v>
      </c>
      <c r="AS138">
        <v>180</v>
      </c>
      <c r="AT138" t="s">
        <v>307</v>
      </c>
      <c r="AV138" t="s">
        <v>311</v>
      </c>
      <c r="AX138">
        <v>83</v>
      </c>
      <c r="AY138" t="s">
        <v>306</v>
      </c>
      <c r="AZ138" t="s">
        <v>313</v>
      </c>
      <c r="BA138" t="s">
        <v>303</v>
      </c>
      <c r="BB138" t="s">
        <v>303</v>
      </c>
      <c r="BC138" t="s">
        <v>303</v>
      </c>
      <c r="BD138" t="s">
        <v>303</v>
      </c>
      <c r="BE138" t="s">
        <v>303</v>
      </c>
      <c r="BF138" t="s">
        <v>303</v>
      </c>
      <c r="BG138" t="s">
        <v>303</v>
      </c>
      <c r="BH138" t="s">
        <v>303</v>
      </c>
      <c r="BI138" t="s">
        <v>303</v>
      </c>
      <c r="BJ138" t="s">
        <v>303</v>
      </c>
      <c r="BK138" t="s">
        <v>303</v>
      </c>
      <c r="BL138" t="s">
        <v>303</v>
      </c>
      <c r="BM138" t="s">
        <v>303</v>
      </c>
      <c r="BN138" t="s">
        <v>314</v>
      </c>
      <c r="BO138" t="s">
        <v>314</v>
      </c>
      <c r="BP138" t="s">
        <v>303</v>
      </c>
      <c r="BQ138" t="s">
        <v>303</v>
      </c>
      <c r="BR138" t="s">
        <v>303</v>
      </c>
      <c r="BS138" t="s">
        <v>303</v>
      </c>
      <c r="BT138" t="s">
        <v>303</v>
      </c>
      <c r="BU138" t="s">
        <v>303</v>
      </c>
      <c r="BV138" t="s">
        <v>303</v>
      </c>
      <c r="BW138" t="s">
        <v>303</v>
      </c>
      <c r="BX138" t="s">
        <v>303</v>
      </c>
      <c r="BY138" t="s">
        <v>303</v>
      </c>
      <c r="BZ138" t="s">
        <v>303</v>
      </c>
      <c r="CA138" t="s">
        <v>303</v>
      </c>
      <c r="CB138" t="s">
        <v>303</v>
      </c>
      <c r="CD138" t="s">
        <v>307</v>
      </c>
      <c r="CE138" t="s">
        <v>306</v>
      </c>
      <c r="CF138" t="s">
        <v>307</v>
      </c>
      <c r="CG138" t="s">
        <v>307</v>
      </c>
      <c r="CH138" t="s">
        <v>307</v>
      </c>
      <c r="CI138" t="s">
        <v>307</v>
      </c>
      <c r="CJ138" t="s">
        <v>307</v>
      </c>
      <c r="CK138" t="s">
        <v>307</v>
      </c>
      <c r="CL138" t="s">
        <v>307</v>
      </c>
      <c r="CM138" t="s">
        <v>307</v>
      </c>
      <c r="CN138" t="s">
        <v>306</v>
      </c>
      <c r="CO138" t="s">
        <v>307</v>
      </c>
      <c r="CP138" t="s">
        <v>307</v>
      </c>
      <c r="CQ138" t="s">
        <v>307</v>
      </c>
      <c r="CR138" t="s">
        <v>307</v>
      </c>
      <c r="CS138" t="s">
        <v>307</v>
      </c>
      <c r="CT138" t="s">
        <v>303</v>
      </c>
      <c r="CU138" t="s">
        <v>303</v>
      </c>
      <c r="CV138" t="s">
        <v>303</v>
      </c>
      <c r="CW138" t="s">
        <v>303</v>
      </c>
      <c r="DA138" t="s">
        <v>303</v>
      </c>
      <c r="DB138" t="s">
        <v>303</v>
      </c>
      <c r="DC138" t="s">
        <v>303</v>
      </c>
      <c r="DD138" t="s">
        <v>303</v>
      </c>
      <c r="DE138" t="s">
        <v>303</v>
      </c>
      <c r="DF138" t="s">
        <v>314</v>
      </c>
      <c r="DG138" t="s">
        <v>306</v>
      </c>
      <c r="DH138" t="s">
        <v>307</v>
      </c>
      <c r="DK138" t="s">
        <v>316</v>
      </c>
      <c r="DL138" t="s">
        <v>317</v>
      </c>
      <c r="DM138" t="s">
        <v>318</v>
      </c>
      <c r="DO138" t="s">
        <v>314</v>
      </c>
      <c r="DP138" t="s">
        <v>303</v>
      </c>
      <c r="DQ138" t="s">
        <v>303</v>
      </c>
      <c r="DR138" t="s">
        <v>303</v>
      </c>
      <c r="DS138" t="s">
        <v>303</v>
      </c>
      <c r="DT138" t="s">
        <v>303</v>
      </c>
      <c r="DU138" t="s">
        <v>303</v>
      </c>
      <c r="DV138" t="s">
        <v>303</v>
      </c>
      <c r="DW138" t="s">
        <v>314</v>
      </c>
      <c r="DX138" t="s">
        <v>303</v>
      </c>
      <c r="DY138" t="s">
        <v>303</v>
      </c>
      <c r="DZ138" t="s">
        <v>303</v>
      </c>
      <c r="EA138" t="s">
        <v>303</v>
      </c>
      <c r="EB138" t="s">
        <v>303</v>
      </c>
      <c r="ED138" t="s">
        <v>307</v>
      </c>
      <c r="EE138" t="s">
        <v>307</v>
      </c>
      <c r="EG138" t="s">
        <v>307</v>
      </c>
      <c r="EJ138" t="s">
        <v>306</v>
      </c>
      <c r="EK138" t="s">
        <v>331</v>
      </c>
      <c r="EL138" t="s">
        <v>342</v>
      </c>
      <c r="EM138" t="s">
        <v>307</v>
      </c>
      <c r="EN138" t="s">
        <v>303</v>
      </c>
      <c r="EO138" t="s">
        <v>307</v>
      </c>
      <c r="EP138" t="s">
        <v>307</v>
      </c>
      <c r="EQ138" t="s">
        <v>307</v>
      </c>
      <c r="ER138" t="s">
        <v>307</v>
      </c>
      <c r="ES138" t="s">
        <v>307</v>
      </c>
      <c r="ET138" t="s">
        <v>307</v>
      </c>
      <c r="EU138" t="s">
        <v>307</v>
      </c>
      <c r="EV138" t="s">
        <v>307</v>
      </c>
      <c r="EW138" t="s">
        <v>307</v>
      </c>
      <c r="EX138" t="s">
        <v>307</v>
      </c>
      <c r="FV138" t="s">
        <v>303</v>
      </c>
      <c r="FW138" t="s">
        <v>303</v>
      </c>
      <c r="FX138" t="s">
        <v>303</v>
      </c>
      <c r="FY138" t="s">
        <v>303</v>
      </c>
      <c r="GI138" t="s">
        <v>307</v>
      </c>
      <c r="GJ138" t="s">
        <v>307</v>
      </c>
      <c r="GQ138" t="s">
        <v>303</v>
      </c>
      <c r="GR138" t="s">
        <v>303</v>
      </c>
      <c r="GS138" t="s">
        <v>303</v>
      </c>
      <c r="GT138" t="s">
        <v>303</v>
      </c>
      <c r="GU138" t="s">
        <v>303</v>
      </c>
      <c r="GV138" t="s">
        <v>303</v>
      </c>
      <c r="GW138" t="s">
        <v>303</v>
      </c>
      <c r="GX138" t="s">
        <v>303</v>
      </c>
      <c r="GY138" t="s">
        <v>303</v>
      </c>
      <c r="HB138" t="s">
        <v>303</v>
      </c>
      <c r="HC138" t="s">
        <v>303</v>
      </c>
      <c r="HD138" t="s">
        <v>303</v>
      </c>
      <c r="HE138" t="s">
        <v>303</v>
      </c>
      <c r="HF138" t="s">
        <v>303</v>
      </c>
      <c r="HG138" t="s">
        <v>303</v>
      </c>
      <c r="HH138" t="s">
        <v>303</v>
      </c>
      <c r="HI138" t="s">
        <v>303</v>
      </c>
      <c r="HJ138" t="s">
        <v>303</v>
      </c>
      <c r="HM138" t="s">
        <v>303</v>
      </c>
      <c r="HN138" t="s">
        <v>303</v>
      </c>
      <c r="HO138" t="s">
        <v>303</v>
      </c>
      <c r="HP138" t="s">
        <v>303</v>
      </c>
      <c r="HQ138" t="s">
        <v>303</v>
      </c>
      <c r="HR138" t="s">
        <v>303</v>
      </c>
      <c r="HS138" t="s">
        <v>303</v>
      </c>
      <c r="HT138" t="s">
        <v>303</v>
      </c>
      <c r="HU138" t="s">
        <v>303</v>
      </c>
      <c r="HX138" t="s">
        <v>306</v>
      </c>
      <c r="HY138" t="s">
        <v>322</v>
      </c>
      <c r="HZ138" t="s">
        <v>323</v>
      </c>
      <c r="IA138" t="s">
        <v>314</v>
      </c>
      <c r="IB138" t="s">
        <v>303</v>
      </c>
      <c r="IC138" t="s">
        <v>303</v>
      </c>
      <c r="ID138" t="s">
        <v>303</v>
      </c>
      <c r="IE138" t="s">
        <v>303</v>
      </c>
      <c r="IF138" t="s">
        <v>303</v>
      </c>
      <c r="IG138" t="s">
        <v>303</v>
      </c>
      <c r="IH138" t="s">
        <v>303</v>
      </c>
      <c r="II138" t="s">
        <v>303</v>
      </c>
      <c r="IK138" t="s">
        <v>324</v>
      </c>
      <c r="IL138" t="s">
        <v>314</v>
      </c>
      <c r="IM138" t="s">
        <v>303</v>
      </c>
      <c r="IN138" t="s">
        <v>303</v>
      </c>
      <c r="IO138" t="s">
        <v>314</v>
      </c>
      <c r="IP138" t="s">
        <v>303</v>
      </c>
      <c r="IQ138" t="s">
        <v>303</v>
      </c>
      <c r="IR138" t="s">
        <v>303</v>
      </c>
      <c r="IS138" t="s">
        <v>303</v>
      </c>
      <c r="IT138" t="s">
        <v>303</v>
      </c>
      <c r="IU138" t="s">
        <v>303</v>
      </c>
      <c r="IV138" t="s">
        <v>303</v>
      </c>
      <c r="IW138" t="s">
        <v>303</v>
      </c>
      <c r="IX138" t="s">
        <v>303</v>
      </c>
      <c r="IY138" t="s">
        <v>303</v>
      </c>
      <c r="IZ138" t="s">
        <v>303</v>
      </c>
      <c r="JA138" t="s">
        <v>303</v>
      </c>
      <c r="JB138" t="s">
        <v>303</v>
      </c>
      <c r="JC138" t="s">
        <v>303</v>
      </c>
      <c r="JD138" t="s">
        <v>303</v>
      </c>
      <c r="JE138" t="s">
        <v>303</v>
      </c>
      <c r="JF138" t="s">
        <v>314</v>
      </c>
      <c r="JG138" t="s">
        <v>303</v>
      </c>
      <c r="JH138" t="s">
        <v>303</v>
      </c>
      <c r="JI138" t="s">
        <v>467</v>
      </c>
      <c r="JJ138" t="s">
        <v>324</v>
      </c>
      <c r="JK138" t="s">
        <v>303</v>
      </c>
      <c r="JL138" t="s">
        <v>303</v>
      </c>
      <c r="JM138" t="s">
        <v>303</v>
      </c>
      <c r="JN138" t="s">
        <v>303</v>
      </c>
      <c r="JO138" t="s">
        <v>303</v>
      </c>
      <c r="JP138" t="s">
        <v>303</v>
      </c>
      <c r="JQ138" t="s">
        <v>303</v>
      </c>
      <c r="JR138" t="s">
        <v>303</v>
      </c>
      <c r="JS138" t="s">
        <v>303</v>
      </c>
      <c r="JT138" t="s">
        <v>303</v>
      </c>
      <c r="JU138" t="s">
        <v>303</v>
      </c>
      <c r="JV138" t="s">
        <v>303</v>
      </c>
      <c r="JW138" t="s">
        <v>303</v>
      </c>
      <c r="JX138" t="s">
        <v>303</v>
      </c>
      <c r="JY138" t="s">
        <v>303</v>
      </c>
      <c r="JZ138" t="s">
        <v>303</v>
      </c>
      <c r="KA138" t="s">
        <v>303</v>
      </c>
      <c r="KB138" t="s">
        <v>303</v>
      </c>
      <c r="KC138" t="s">
        <v>303</v>
      </c>
      <c r="KD138" t="s">
        <v>303</v>
      </c>
      <c r="KE138" t="s">
        <v>303</v>
      </c>
      <c r="KF138" t="s">
        <v>303</v>
      </c>
      <c r="KG138" t="s">
        <v>303</v>
      </c>
      <c r="KJ138" t="s">
        <v>303</v>
      </c>
      <c r="KK138" t="s">
        <v>303</v>
      </c>
      <c r="KL138" t="s">
        <v>303</v>
      </c>
      <c r="KM138" t="s">
        <v>303</v>
      </c>
      <c r="KN138" t="s">
        <v>303</v>
      </c>
      <c r="KO138" t="s">
        <v>303</v>
      </c>
      <c r="KP138" t="s">
        <v>303</v>
      </c>
      <c r="KQ138" t="s">
        <v>303</v>
      </c>
      <c r="KR138" t="s">
        <v>303</v>
      </c>
      <c r="KS138" t="s">
        <v>303</v>
      </c>
      <c r="KT138" t="s">
        <v>303</v>
      </c>
      <c r="KU138" t="s">
        <v>303</v>
      </c>
      <c r="KV138" t="s">
        <v>303</v>
      </c>
      <c r="KW138" t="s">
        <v>303</v>
      </c>
      <c r="KX138" t="s">
        <v>307</v>
      </c>
      <c r="LB138" t="s">
        <v>307</v>
      </c>
      <c r="LI138" t="s">
        <v>303</v>
      </c>
      <c r="LJ138" t="s">
        <v>303</v>
      </c>
      <c r="LK138" t="s">
        <v>303</v>
      </c>
      <c r="LL138" t="s">
        <v>303</v>
      </c>
      <c r="LM138" t="s">
        <v>303</v>
      </c>
      <c r="LN138" t="s">
        <v>303</v>
      </c>
      <c r="LO138" t="s">
        <v>303</v>
      </c>
      <c r="LP138" t="s">
        <v>303</v>
      </c>
      <c r="LQ138" t="s">
        <v>303</v>
      </c>
      <c r="LT138" t="s">
        <v>303</v>
      </c>
      <c r="LU138" t="s">
        <v>303</v>
      </c>
      <c r="LV138" t="s">
        <v>303</v>
      </c>
      <c r="LW138" t="s">
        <v>303</v>
      </c>
      <c r="LX138" t="s">
        <v>303</v>
      </c>
      <c r="LY138" t="s">
        <v>303</v>
      </c>
      <c r="LZ138" t="s">
        <v>303</v>
      </c>
      <c r="MA138" t="s">
        <v>303</v>
      </c>
      <c r="MB138" t="s">
        <v>303</v>
      </c>
      <c r="ME138" t="s">
        <v>307</v>
      </c>
      <c r="MF138" t="s">
        <v>303</v>
      </c>
      <c r="MG138" t="s">
        <v>303</v>
      </c>
      <c r="MH138" t="s">
        <v>303</v>
      </c>
      <c r="MI138" t="s">
        <v>303</v>
      </c>
      <c r="MJ138" t="s">
        <v>303</v>
      </c>
      <c r="MK138" t="s">
        <v>303</v>
      </c>
      <c r="ML138" t="s">
        <v>303</v>
      </c>
      <c r="MM138" t="s">
        <v>303</v>
      </c>
      <c r="MO138" t="s">
        <v>303</v>
      </c>
      <c r="MP138" t="s">
        <v>303</v>
      </c>
      <c r="MQ138" t="s">
        <v>303</v>
      </c>
      <c r="MR138" t="s">
        <v>303</v>
      </c>
      <c r="MS138" t="s">
        <v>303</v>
      </c>
      <c r="MU138" t="s">
        <v>307</v>
      </c>
      <c r="MV138" t="s">
        <v>303</v>
      </c>
      <c r="MW138" t="s">
        <v>303</v>
      </c>
      <c r="MX138" t="s">
        <v>303</v>
      </c>
      <c r="MY138" t="s">
        <v>303</v>
      </c>
      <c r="MZ138" t="s">
        <v>303</v>
      </c>
      <c r="NA138" t="s">
        <v>303</v>
      </c>
      <c r="NB138" t="s">
        <v>303</v>
      </c>
      <c r="NC138" t="s">
        <v>303</v>
      </c>
      <c r="NE138" t="s">
        <v>303</v>
      </c>
      <c r="NF138" t="s">
        <v>303</v>
      </c>
      <c r="NG138" t="s">
        <v>303</v>
      </c>
      <c r="NH138" t="s">
        <v>303</v>
      </c>
      <c r="NJ138" t="s">
        <v>325</v>
      </c>
    </row>
    <row r="139" spans="1:374" x14ac:dyDescent="0.25">
      <c r="A139">
        <v>3277.2</v>
      </c>
      <c r="B139" s="1">
        <v>34844</v>
      </c>
      <c r="C139" s="1">
        <v>40058</v>
      </c>
      <c r="D139">
        <v>172</v>
      </c>
      <c r="E139">
        <v>14.33</v>
      </c>
      <c r="F139" t="s">
        <v>337</v>
      </c>
      <c r="H139" t="s">
        <v>338</v>
      </c>
      <c r="I139" t="s">
        <v>28</v>
      </c>
      <c r="J139" t="s">
        <v>301</v>
      </c>
      <c r="K139" t="s">
        <v>302</v>
      </c>
      <c r="M139" t="s">
        <v>303</v>
      </c>
      <c r="N139" t="s">
        <v>303</v>
      </c>
      <c r="O139" t="s">
        <v>303</v>
      </c>
      <c r="P139" t="s">
        <v>303</v>
      </c>
      <c r="Q139" t="s">
        <v>303</v>
      </c>
      <c r="R139" t="s">
        <v>303</v>
      </c>
      <c r="T139" t="s">
        <v>304</v>
      </c>
      <c r="U139" t="s">
        <v>305</v>
      </c>
      <c r="W139" t="s">
        <v>306</v>
      </c>
      <c r="X139" t="s">
        <v>307</v>
      </c>
      <c r="AA139" t="s">
        <v>308</v>
      </c>
      <c r="AC139" t="s">
        <v>309</v>
      </c>
      <c r="AF139" t="s">
        <v>310</v>
      </c>
      <c r="AH139" t="s">
        <v>307</v>
      </c>
      <c r="AR139">
        <v>2</v>
      </c>
      <c r="AS139">
        <v>284</v>
      </c>
      <c r="AT139" t="s">
        <v>307</v>
      </c>
      <c r="AV139" t="s">
        <v>311</v>
      </c>
      <c r="AX139">
        <v>47</v>
      </c>
      <c r="AY139" t="s">
        <v>306</v>
      </c>
      <c r="AZ139" t="s">
        <v>313</v>
      </c>
      <c r="BA139" t="s">
        <v>303</v>
      </c>
      <c r="BB139" t="s">
        <v>303</v>
      </c>
      <c r="BC139" t="s">
        <v>303</v>
      </c>
      <c r="BD139" t="s">
        <v>303</v>
      </c>
      <c r="BE139" t="s">
        <v>303</v>
      </c>
      <c r="BF139" t="s">
        <v>303</v>
      </c>
      <c r="BG139" t="s">
        <v>303</v>
      </c>
      <c r="BH139" t="s">
        <v>303</v>
      </c>
      <c r="BI139" t="s">
        <v>303</v>
      </c>
      <c r="BJ139" t="s">
        <v>303</v>
      </c>
      <c r="BK139" t="s">
        <v>303</v>
      </c>
      <c r="BL139" t="s">
        <v>303</v>
      </c>
      <c r="BM139" t="s">
        <v>303</v>
      </c>
      <c r="BN139" t="s">
        <v>314</v>
      </c>
      <c r="BO139" t="s">
        <v>314</v>
      </c>
      <c r="BP139" t="s">
        <v>303</v>
      </c>
      <c r="BQ139" t="s">
        <v>303</v>
      </c>
      <c r="BR139" t="s">
        <v>303</v>
      </c>
      <c r="BS139" t="s">
        <v>303</v>
      </c>
      <c r="BT139" t="s">
        <v>303</v>
      </c>
      <c r="BU139" t="s">
        <v>303</v>
      </c>
      <c r="BV139" t="s">
        <v>303</v>
      </c>
      <c r="BW139" t="s">
        <v>303</v>
      </c>
      <c r="BX139" t="s">
        <v>303</v>
      </c>
      <c r="BY139" t="s">
        <v>303</v>
      </c>
      <c r="BZ139" t="s">
        <v>303</v>
      </c>
      <c r="CA139" t="s">
        <v>303</v>
      </c>
      <c r="CB139" t="s">
        <v>303</v>
      </c>
      <c r="CE139" t="s">
        <v>306</v>
      </c>
      <c r="CN139" t="s">
        <v>306</v>
      </c>
      <c r="CT139" t="s">
        <v>303</v>
      </c>
      <c r="CU139" t="s">
        <v>303</v>
      </c>
      <c r="CV139" t="s">
        <v>303</v>
      </c>
      <c r="CW139" t="s">
        <v>303</v>
      </c>
      <c r="DA139" t="s">
        <v>303</v>
      </c>
      <c r="DB139" t="s">
        <v>303</v>
      </c>
      <c r="DC139" t="s">
        <v>303</v>
      </c>
      <c r="DD139" t="s">
        <v>303</v>
      </c>
      <c r="DE139" t="s">
        <v>303</v>
      </c>
      <c r="DF139" t="s">
        <v>314</v>
      </c>
      <c r="DG139" t="s">
        <v>306</v>
      </c>
      <c r="DH139" t="s">
        <v>307</v>
      </c>
      <c r="DK139" t="s">
        <v>316</v>
      </c>
      <c r="DL139" t="s">
        <v>317</v>
      </c>
      <c r="DM139" t="s">
        <v>318</v>
      </c>
      <c r="DO139" t="s">
        <v>314</v>
      </c>
      <c r="DP139" t="s">
        <v>303</v>
      </c>
      <c r="DQ139" t="s">
        <v>303</v>
      </c>
      <c r="DR139" t="s">
        <v>303</v>
      </c>
      <c r="DS139" t="s">
        <v>303</v>
      </c>
      <c r="DT139" t="s">
        <v>303</v>
      </c>
      <c r="DU139" t="s">
        <v>303</v>
      </c>
      <c r="DV139" t="s">
        <v>303</v>
      </c>
      <c r="DW139" t="s">
        <v>303</v>
      </c>
      <c r="DX139" t="s">
        <v>303</v>
      </c>
      <c r="DY139" t="s">
        <v>303</v>
      </c>
      <c r="DZ139" t="s">
        <v>303</v>
      </c>
      <c r="EA139" t="s">
        <v>303</v>
      </c>
      <c r="EB139" t="s">
        <v>314</v>
      </c>
      <c r="EC139" t="s">
        <v>468</v>
      </c>
      <c r="ED139" t="s">
        <v>307</v>
      </c>
      <c r="EE139" t="s">
        <v>307</v>
      </c>
      <c r="EG139" t="s">
        <v>307</v>
      </c>
      <c r="EJ139" t="s">
        <v>306</v>
      </c>
      <c r="EK139" t="s">
        <v>340</v>
      </c>
      <c r="EN139" t="s">
        <v>303</v>
      </c>
      <c r="FV139" t="s">
        <v>303</v>
      </c>
      <c r="FW139" t="s">
        <v>303</v>
      </c>
      <c r="FX139" t="s">
        <v>303</v>
      </c>
      <c r="FY139" t="s">
        <v>303</v>
      </c>
      <c r="GI139" t="s">
        <v>307</v>
      </c>
      <c r="GJ139" t="s">
        <v>306</v>
      </c>
      <c r="GK139" t="s">
        <v>307</v>
      </c>
      <c r="GL139" t="s">
        <v>307</v>
      </c>
      <c r="GO139" s="1">
        <v>40029</v>
      </c>
      <c r="GP139" t="s">
        <v>333</v>
      </c>
      <c r="GQ139" t="s">
        <v>303</v>
      </c>
      <c r="GR139" t="s">
        <v>303</v>
      </c>
      <c r="GS139" t="s">
        <v>303</v>
      </c>
      <c r="GT139" t="s">
        <v>303</v>
      </c>
      <c r="GU139" t="s">
        <v>303</v>
      </c>
      <c r="GV139" t="s">
        <v>303</v>
      </c>
      <c r="GW139" t="s">
        <v>314</v>
      </c>
      <c r="GX139" t="s">
        <v>303</v>
      </c>
      <c r="GY139" t="s">
        <v>303</v>
      </c>
      <c r="GZ139" t="s">
        <v>394</v>
      </c>
      <c r="HA139" t="s">
        <v>334</v>
      </c>
      <c r="HB139" t="s">
        <v>314</v>
      </c>
      <c r="HC139" t="s">
        <v>303</v>
      </c>
      <c r="HD139" t="s">
        <v>303</v>
      </c>
      <c r="HE139" t="s">
        <v>303</v>
      </c>
      <c r="HF139" t="s">
        <v>303</v>
      </c>
      <c r="HG139" t="s">
        <v>303</v>
      </c>
      <c r="HH139" t="s">
        <v>303</v>
      </c>
      <c r="HI139" t="s">
        <v>303</v>
      </c>
      <c r="HJ139" t="s">
        <v>303</v>
      </c>
      <c r="HL139" t="s">
        <v>334</v>
      </c>
      <c r="HM139" t="s">
        <v>303</v>
      </c>
      <c r="HN139" t="s">
        <v>303</v>
      </c>
      <c r="HO139" t="s">
        <v>303</v>
      </c>
      <c r="HP139" t="s">
        <v>303</v>
      </c>
      <c r="HQ139" t="s">
        <v>303</v>
      </c>
      <c r="HR139" t="s">
        <v>303</v>
      </c>
      <c r="HS139" t="s">
        <v>303</v>
      </c>
      <c r="HT139" t="s">
        <v>303</v>
      </c>
      <c r="HU139" t="s">
        <v>303</v>
      </c>
      <c r="HX139" t="s">
        <v>306</v>
      </c>
      <c r="HY139" t="s">
        <v>322</v>
      </c>
      <c r="HZ139" t="s">
        <v>323</v>
      </c>
      <c r="IA139" t="s">
        <v>314</v>
      </c>
      <c r="IB139" t="s">
        <v>303</v>
      </c>
      <c r="IC139" t="s">
        <v>303</v>
      </c>
      <c r="ID139" t="s">
        <v>303</v>
      </c>
      <c r="IE139" t="s">
        <v>303</v>
      </c>
      <c r="IF139" t="s">
        <v>303</v>
      </c>
      <c r="IG139" t="s">
        <v>303</v>
      </c>
      <c r="IH139" t="s">
        <v>303</v>
      </c>
      <c r="II139" t="s">
        <v>303</v>
      </c>
      <c r="IK139" t="s">
        <v>324</v>
      </c>
      <c r="IL139" t="s">
        <v>314</v>
      </c>
      <c r="IM139" t="s">
        <v>303</v>
      </c>
      <c r="IN139" t="s">
        <v>303</v>
      </c>
      <c r="IO139" t="s">
        <v>314</v>
      </c>
      <c r="IP139" t="s">
        <v>303</v>
      </c>
      <c r="IQ139" t="s">
        <v>303</v>
      </c>
      <c r="IR139" t="s">
        <v>303</v>
      </c>
      <c r="IS139" t="s">
        <v>303</v>
      </c>
      <c r="IT139" t="s">
        <v>303</v>
      </c>
      <c r="IU139" t="s">
        <v>303</v>
      </c>
      <c r="IV139" t="s">
        <v>303</v>
      </c>
      <c r="IW139" t="s">
        <v>303</v>
      </c>
      <c r="IX139" t="s">
        <v>303</v>
      </c>
      <c r="IY139" t="s">
        <v>303</v>
      </c>
      <c r="IZ139" t="s">
        <v>303</v>
      </c>
      <c r="JA139" t="s">
        <v>303</v>
      </c>
      <c r="JB139" t="s">
        <v>303</v>
      </c>
      <c r="JC139" t="s">
        <v>303</v>
      </c>
      <c r="JD139" t="s">
        <v>303</v>
      </c>
      <c r="JE139" t="s">
        <v>303</v>
      </c>
      <c r="JF139" t="s">
        <v>314</v>
      </c>
      <c r="JG139" t="s">
        <v>303</v>
      </c>
      <c r="JH139" t="s">
        <v>303</v>
      </c>
      <c r="JI139" t="s">
        <v>394</v>
      </c>
      <c r="JJ139" t="s">
        <v>377</v>
      </c>
      <c r="JK139" t="s">
        <v>314</v>
      </c>
      <c r="JL139" t="s">
        <v>303</v>
      </c>
      <c r="JM139" t="s">
        <v>303</v>
      </c>
      <c r="JN139" t="s">
        <v>303</v>
      </c>
      <c r="JO139" t="s">
        <v>303</v>
      </c>
      <c r="JP139" t="s">
        <v>303</v>
      </c>
      <c r="JQ139" t="s">
        <v>303</v>
      </c>
      <c r="JR139" t="s">
        <v>303</v>
      </c>
      <c r="JS139" t="s">
        <v>303</v>
      </c>
      <c r="JT139" t="s">
        <v>303</v>
      </c>
      <c r="JU139" t="s">
        <v>303</v>
      </c>
      <c r="JV139" t="s">
        <v>303</v>
      </c>
      <c r="JW139" t="s">
        <v>303</v>
      </c>
      <c r="JX139" t="s">
        <v>303</v>
      </c>
      <c r="JY139" t="s">
        <v>303</v>
      </c>
      <c r="JZ139" t="s">
        <v>303</v>
      </c>
      <c r="KA139" t="s">
        <v>303</v>
      </c>
      <c r="KB139" t="s">
        <v>303</v>
      </c>
      <c r="KC139" t="s">
        <v>303</v>
      </c>
      <c r="KD139" t="s">
        <v>303</v>
      </c>
      <c r="KE139" t="s">
        <v>303</v>
      </c>
      <c r="KF139" t="s">
        <v>303</v>
      </c>
      <c r="KG139" t="s">
        <v>303</v>
      </c>
      <c r="KJ139" t="s">
        <v>303</v>
      </c>
      <c r="KK139" t="s">
        <v>303</v>
      </c>
      <c r="KL139" t="s">
        <v>303</v>
      </c>
      <c r="KM139" t="s">
        <v>303</v>
      </c>
      <c r="KN139" t="s">
        <v>303</v>
      </c>
      <c r="KO139" t="s">
        <v>303</v>
      </c>
      <c r="KP139" t="s">
        <v>303</v>
      </c>
      <c r="KQ139" t="s">
        <v>303</v>
      </c>
      <c r="KR139" t="s">
        <v>303</v>
      </c>
      <c r="KS139" t="s">
        <v>303</v>
      </c>
      <c r="KT139" t="s">
        <v>303</v>
      </c>
      <c r="KU139" t="s">
        <v>303</v>
      </c>
      <c r="KV139" t="s">
        <v>303</v>
      </c>
      <c r="KW139" t="s">
        <v>303</v>
      </c>
      <c r="KX139" t="s">
        <v>307</v>
      </c>
      <c r="LB139" t="s">
        <v>307</v>
      </c>
      <c r="LI139" t="s">
        <v>303</v>
      </c>
      <c r="LJ139" t="s">
        <v>303</v>
      </c>
      <c r="LK139" t="s">
        <v>303</v>
      </c>
      <c r="LL139" t="s">
        <v>303</v>
      </c>
      <c r="LM139" t="s">
        <v>303</v>
      </c>
      <c r="LN139" t="s">
        <v>303</v>
      </c>
      <c r="LO139" t="s">
        <v>303</v>
      </c>
      <c r="LP139" t="s">
        <v>303</v>
      </c>
      <c r="LQ139" t="s">
        <v>303</v>
      </c>
      <c r="LT139" t="s">
        <v>303</v>
      </c>
      <c r="LU139" t="s">
        <v>303</v>
      </c>
      <c r="LV139" t="s">
        <v>303</v>
      </c>
      <c r="LW139" t="s">
        <v>303</v>
      </c>
      <c r="LX139" t="s">
        <v>303</v>
      </c>
      <c r="LY139" t="s">
        <v>303</v>
      </c>
      <c r="LZ139" t="s">
        <v>303</v>
      </c>
      <c r="MA139" t="s">
        <v>303</v>
      </c>
      <c r="MB139" t="s">
        <v>303</v>
      </c>
      <c r="ME139" t="s">
        <v>307</v>
      </c>
      <c r="MF139" t="s">
        <v>303</v>
      </c>
      <c r="MG139" t="s">
        <v>303</v>
      </c>
      <c r="MH139" t="s">
        <v>303</v>
      </c>
      <c r="MI139" t="s">
        <v>303</v>
      </c>
      <c r="MJ139" t="s">
        <v>303</v>
      </c>
      <c r="MK139" t="s">
        <v>303</v>
      </c>
      <c r="ML139" t="s">
        <v>303</v>
      </c>
      <c r="MM139" t="s">
        <v>303</v>
      </c>
      <c r="MO139" t="s">
        <v>303</v>
      </c>
      <c r="MP139" t="s">
        <v>303</v>
      </c>
      <c r="MQ139" t="s">
        <v>303</v>
      </c>
      <c r="MR139" t="s">
        <v>303</v>
      </c>
      <c r="MS139" t="s">
        <v>303</v>
      </c>
      <c r="MU139" t="s">
        <v>307</v>
      </c>
      <c r="MV139" t="s">
        <v>303</v>
      </c>
      <c r="MW139" t="s">
        <v>303</v>
      </c>
      <c r="MX139" t="s">
        <v>303</v>
      </c>
      <c r="MY139" t="s">
        <v>303</v>
      </c>
      <c r="MZ139" t="s">
        <v>303</v>
      </c>
      <c r="NA139" t="s">
        <v>303</v>
      </c>
      <c r="NB139" t="s">
        <v>303</v>
      </c>
      <c r="NC139" t="s">
        <v>303</v>
      </c>
      <c r="NE139" t="s">
        <v>303</v>
      </c>
      <c r="NF139" t="s">
        <v>303</v>
      </c>
      <c r="NG139" t="s">
        <v>303</v>
      </c>
      <c r="NH139" t="s">
        <v>303</v>
      </c>
      <c r="NJ139" t="s">
        <v>325</v>
      </c>
    </row>
    <row r="140" spans="1:374" x14ac:dyDescent="0.25">
      <c r="A140">
        <v>3278</v>
      </c>
      <c r="B140" s="1">
        <v>35859</v>
      </c>
      <c r="C140" s="1">
        <v>40450</v>
      </c>
      <c r="D140">
        <v>150</v>
      </c>
      <c r="E140">
        <v>12.5</v>
      </c>
      <c r="F140" t="s">
        <v>297</v>
      </c>
      <c r="G140" t="s">
        <v>378</v>
      </c>
      <c r="H140" t="s">
        <v>338</v>
      </c>
      <c r="I140" t="s">
        <v>28</v>
      </c>
      <c r="J140" t="s">
        <v>301</v>
      </c>
      <c r="K140" t="s">
        <v>302</v>
      </c>
      <c r="M140" t="s">
        <v>303</v>
      </c>
      <c r="N140" t="s">
        <v>303</v>
      </c>
      <c r="O140" t="s">
        <v>303</v>
      </c>
      <c r="P140" t="s">
        <v>303</v>
      </c>
      <c r="Q140" t="s">
        <v>303</v>
      </c>
      <c r="R140" t="s">
        <v>303</v>
      </c>
      <c r="T140" t="s">
        <v>304</v>
      </c>
      <c r="U140" t="s">
        <v>305</v>
      </c>
      <c r="W140" t="s">
        <v>306</v>
      </c>
      <c r="X140" t="s">
        <v>307</v>
      </c>
      <c r="AA140" t="s">
        <v>308</v>
      </c>
      <c r="AC140" t="s">
        <v>309</v>
      </c>
      <c r="AF140" t="s">
        <v>310</v>
      </c>
      <c r="AH140" t="s">
        <v>307</v>
      </c>
      <c r="AR140">
        <v>110</v>
      </c>
      <c r="AS140">
        <v>360</v>
      </c>
      <c r="AT140" t="s">
        <v>306</v>
      </c>
      <c r="AV140" t="s">
        <v>311</v>
      </c>
      <c r="AX140" t="s">
        <v>312</v>
      </c>
      <c r="AY140" t="s">
        <v>307</v>
      </c>
      <c r="AZ140" t="s">
        <v>401</v>
      </c>
      <c r="BA140" t="s">
        <v>303</v>
      </c>
      <c r="BB140" t="s">
        <v>303</v>
      </c>
      <c r="BC140" t="s">
        <v>303</v>
      </c>
      <c r="BD140" t="s">
        <v>303</v>
      </c>
      <c r="BE140" t="s">
        <v>303</v>
      </c>
      <c r="BF140" t="s">
        <v>303</v>
      </c>
      <c r="BG140" t="s">
        <v>303</v>
      </c>
      <c r="BH140" t="s">
        <v>303</v>
      </c>
      <c r="BI140" t="s">
        <v>303</v>
      </c>
      <c r="BJ140" t="s">
        <v>303</v>
      </c>
      <c r="BK140" t="s">
        <v>303</v>
      </c>
      <c r="BL140" t="s">
        <v>303</v>
      </c>
      <c r="BM140" t="s">
        <v>303</v>
      </c>
      <c r="BN140" t="s">
        <v>314</v>
      </c>
      <c r="BO140" t="s">
        <v>303</v>
      </c>
      <c r="BP140" t="s">
        <v>303</v>
      </c>
      <c r="BQ140" t="s">
        <v>303</v>
      </c>
      <c r="BR140" t="s">
        <v>303</v>
      </c>
      <c r="BS140" t="s">
        <v>303</v>
      </c>
      <c r="BT140" t="s">
        <v>303</v>
      </c>
      <c r="BU140" t="s">
        <v>303</v>
      </c>
      <c r="BV140" t="s">
        <v>303</v>
      </c>
      <c r="BW140" t="s">
        <v>314</v>
      </c>
      <c r="BX140" t="s">
        <v>303</v>
      </c>
      <c r="BY140" t="s">
        <v>303</v>
      </c>
      <c r="BZ140" t="s">
        <v>303</v>
      </c>
      <c r="CA140" t="s">
        <v>303</v>
      </c>
      <c r="CB140" t="s">
        <v>303</v>
      </c>
      <c r="CE140" t="s">
        <v>306</v>
      </c>
      <c r="CN140" t="s">
        <v>306</v>
      </c>
      <c r="CR140" t="s">
        <v>306</v>
      </c>
      <c r="CT140" t="s">
        <v>303</v>
      </c>
      <c r="CU140" t="s">
        <v>303</v>
      </c>
      <c r="CV140" t="s">
        <v>303</v>
      </c>
      <c r="CW140" t="s">
        <v>303</v>
      </c>
      <c r="DA140" t="s">
        <v>303</v>
      </c>
      <c r="DB140" t="s">
        <v>303</v>
      </c>
      <c r="DC140" t="s">
        <v>303</v>
      </c>
      <c r="DD140" t="s">
        <v>303</v>
      </c>
      <c r="DE140" t="s">
        <v>303</v>
      </c>
      <c r="DF140" t="s">
        <v>314</v>
      </c>
      <c r="DG140" t="s">
        <v>306</v>
      </c>
      <c r="DH140" t="s">
        <v>307</v>
      </c>
      <c r="DK140" t="s">
        <v>316</v>
      </c>
      <c r="DL140" t="s">
        <v>317</v>
      </c>
      <c r="DM140" t="s">
        <v>318</v>
      </c>
      <c r="DO140" t="s">
        <v>314</v>
      </c>
      <c r="DP140" t="s">
        <v>303</v>
      </c>
      <c r="DQ140" t="s">
        <v>303</v>
      </c>
      <c r="DR140" t="s">
        <v>303</v>
      </c>
      <c r="DS140" t="s">
        <v>303</v>
      </c>
      <c r="DT140" t="s">
        <v>314</v>
      </c>
      <c r="DU140" t="s">
        <v>303</v>
      </c>
      <c r="DV140" t="s">
        <v>303</v>
      </c>
      <c r="DW140" t="s">
        <v>314</v>
      </c>
      <c r="DX140" t="s">
        <v>303</v>
      </c>
      <c r="DY140" t="s">
        <v>303</v>
      </c>
      <c r="DZ140" t="s">
        <v>303</v>
      </c>
      <c r="EA140" t="s">
        <v>303</v>
      </c>
      <c r="EB140" t="s">
        <v>303</v>
      </c>
      <c r="ED140" t="s">
        <v>307</v>
      </c>
      <c r="EE140" t="s">
        <v>307</v>
      </c>
      <c r="EG140" t="s">
        <v>359</v>
      </c>
      <c r="EJ140" t="s">
        <v>307</v>
      </c>
      <c r="EN140" t="s">
        <v>303</v>
      </c>
      <c r="EX140" t="s">
        <v>306</v>
      </c>
      <c r="FV140" t="s">
        <v>303</v>
      </c>
      <c r="FW140" t="s">
        <v>303</v>
      </c>
      <c r="FX140" t="s">
        <v>303</v>
      </c>
      <c r="FY140" t="s">
        <v>303</v>
      </c>
      <c r="GF140" s="1">
        <v>39485</v>
      </c>
      <c r="GI140" t="s">
        <v>307</v>
      </c>
      <c r="GJ140" t="s">
        <v>307</v>
      </c>
      <c r="GQ140" t="s">
        <v>303</v>
      </c>
      <c r="GR140" t="s">
        <v>303</v>
      </c>
      <c r="GS140" t="s">
        <v>303</v>
      </c>
      <c r="GT140" t="s">
        <v>303</v>
      </c>
      <c r="GU140" t="s">
        <v>303</v>
      </c>
      <c r="GV140" t="s">
        <v>303</v>
      </c>
      <c r="GW140" t="s">
        <v>303</v>
      </c>
      <c r="GX140" t="s">
        <v>303</v>
      </c>
      <c r="GY140" t="s">
        <v>303</v>
      </c>
      <c r="HB140" t="s">
        <v>303</v>
      </c>
      <c r="HC140" t="s">
        <v>303</v>
      </c>
      <c r="HD140" t="s">
        <v>303</v>
      </c>
      <c r="HE140" t="s">
        <v>303</v>
      </c>
      <c r="HF140" t="s">
        <v>303</v>
      </c>
      <c r="HG140" t="s">
        <v>303</v>
      </c>
      <c r="HH140" t="s">
        <v>303</v>
      </c>
      <c r="HI140" t="s">
        <v>303</v>
      </c>
      <c r="HJ140" t="s">
        <v>303</v>
      </c>
      <c r="HM140" t="s">
        <v>303</v>
      </c>
      <c r="HN140" t="s">
        <v>303</v>
      </c>
      <c r="HO140" t="s">
        <v>303</v>
      </c>
      <c r="HP140" t="s">
        <v>303</v>
      </c>
      <c r="HQ140" t="s">
        <v>303</v>
      </c>
      <c r="HR140" t="s">
        <v>303</v>
      </c>
      <c r="HS140" t="s">
        <v>303</v>
      </c>
      <c r="HT140" t="s">
        <v>303</v>
      </c>
      <c r="HU140" t="s">
        <v>303</v>
      </c>
      <c r="HX140" t="s">
        <v>306</v>
      </c>
      <c r="HY140" t="s">
        <v>322</v>
      </c>
      <c r="HZ140" t="s">
        <v>323</v>
      </c>
      <c r="IA140" t="s">
        <v>303</v>
      </c>
      <c r="IB140" t="s">
        <v>303</v>
      </c>
      <c r="IC140" t="s">
        <v>303</v>
      </c>
      <c r="ID140" t="s">
        <v>303</v>
      </c>
      <c r="IE140" t="s">
        <v>314</v>
      </c>
      <c r="IF140" t="s">
        <v>303</v>
      </c>
      <c r="IG140" t="s">
        <v>303</v>
      </c>
      <c r="IH140" t="s">
        <v>303</v>
      </c>
      <c r="II140" t="s">
        <v>303</v>
      </c>
      <c r="IK140" t="s">
        <v>324</v>
      </c>
      <c r="IL140" t="s">
        <v>314</v>
      </c>
      <c r="IM140" t="s">
        <v>314</v>
      </c>
      <c r="IN140" t="s">
        <v>303</v>
      </c>
      <c r="IO140" t="s">
        <v>303</v>
      </c>
      <c r="IP140" t="s">
        <v>303</v>
      </c>
      <c r="IQ140" t="s">
        <v>303</v>
      </c>
      <c r="IR140" t="s">
        <v>303</v>
      </c>
      <c r="IS140" t="s">
        <v>303</v>
      </c>
      <c r="IT140" t="s">
        <v>303</v>
      </c>
      <c r="IU140" t="s">
        <v>303</v>
      </c>
      <c r="IV140" t="s">
        <v>303</v>
      </c>
      <c r="IW140" t="s">
        <v>303</v>
      </c>
      <c r="IX140" t="s">
        <v>303</v>
      </c>
      <c r="IY140" t="s">
        <v>303</v>
      </c>
      <c r="IZ140" t="s">
        <v>303</v>
      </c>
      <c r="JA140" t="s">
        <v>303</v>
      </c>
      <c r="JB140" t="s">
        <v>303</v>
      </c>
      <c r="JC140" t="s">
        <v>303</v>
      </c>
      <c r="JD140" t="s">
        <v>303</v>
      </c>
      <c r="JE140" t="s">
        <v>303</v>
      </c>
      <c r="JF140" t="s">
        <v>303</v>
      </c>
      <c r="JG140" t="s">
        <v>303</v>
      </c>
      <c r="JH140" t="s">
        <v>303</v>
      </c>
      <c r="JK140" t="s">
        <v>303</v>
      </c>
      <c r="JL140" t="s">
        <v>303</v>
      </c>
      <c r="JM140" t="s">
        <v>303</v>
      </c>
      <c r="JN140" t="s">
        <v>303</v>
      </c>
      <c r="JO140" t="s">
        <v>303</v>
      </c>
      <c r="JP140" t="s">
        <v>303</v>
      </c>
      <c r="JQ140" t="s">
        <v>303</v>
      </c>
      <c r="JR140" t="s">
        <v>303</v>
      </c>
      <c r="JS140" t="s">
        <v>303</v>
      </c>
      <c r="JT140" t="s">
        <v>303</v>
      </c>
      <c r="JU140" t="s">
        <v>303</v>
      </c>
      <c r="JV140" t="s">
        <v>303</v>
      </c>
      <c r="JW140" t="s">
        <v>303</v>
      </c>
      <c r="JX140" t="s">
        <v>303</v>
      </c>
      <c r="JY140" t="s">
        <v>303</v>
      </c>
      <c r="JZ140" t="s">
        <v>303</v>
      </c>
      <c r="KA140" t="s">
        <v>303</v>
      </c>
      <c r="KB140" t="s">
        <v>303</v>
      </c>
      <c r="KC140" t="s">
        <v>303</v>
      </c>
      <c r="KD140" t="s">
        <v>303</v>
      </c>
      <c r="KE140" t="s">
        <v>303</v>
      </c>
      <c r="KF140" t="s">
        <v>303</v>
      </c>
      <c r="KG140" t="s">
        <v>303</v>
      </c>
      <c r="KJ140" t="s">
        <v>303</v>
      </c>
      <c r="KK140" t="s">
        <v>303</v>
      </c>
      <c r="KL140" t="s">
        <v>303</v>
      </c>
      <c r="KM140" t="s">
        <v>303</v>
      </c>
      <c r="KN140" t="s">
        <v>303</v>
      </c>
      <c r="KO140" t="s">
        <v>303</v>
      </c>
      <c r="KP140" t="s">
        <v>303</v>
      </c>
      <c r="KQ140" t="s">
        <v>303</v>
      </c>
      <c r="KR140" t="s">
        <v>303</v>
      </c>
      <c r="KS140" t="s">
        <v>303</v>
      </c>
      <c r="KT140" t="s">
        <v>303</v>
      </c>
      <c r="KU140" t="s">
        <v>303</v>
      </c>
      <c r="KV140" t="s">
        <v>303</v>
      </c>
      <c r="KW140" t="s">
        <v>303</v>
      </c>
      <c r="KX140" t="s">
        <v>307</v>
      </c>
      <c r="LB140" t="s">
        <v>307</v>
      </c>
      <c r="LI140" t="s">
        <v>303</v>
      </c>
      <c r="LJ140" t="s">
        <v>303</v>
      </c>
      <c r="LK140" t="s">
        <v>303</v>
      </c>
      <c r="LL140" t="s">
        <v>303</v>
      </c>
      <c r="LM140" t="s">
        <v>303</v>
      </c>
      <c r="LN140" t="s">
        <v>303</v>
      </c>
      <c r="LO140" t="s">
        <v>303</v>
      </c>
      <c r="LP140" t="s">
        <v>303</v>
      </c>
      <c r="LQ140" t="s">
        <v>303</v>
      </c>
      <c r="LT140" t="s">
        <v>303</v>
      </c>
      <c r="LU140" t="s">
        <v>303</v>
      </c>
      <c r="LV140" t="s">
        <v>303</v>
      </c>
      <c r="LW140" t="s">
        <v>303</v>
      </c>
      <c r="LX140" t="s">
        <v>303</v>
      </c>
      <c r="LY140" t="s">
        <v>303</v>
      </c>
      <c r="LZ140" t="s">
        <v>303</v>
      </c>
      <c r="MA140" t="s">
        <v>303</v>
      </c>
      <c r="MB140" t="s">
        <v>303</v>
      </c>
      <c r="ME140" t="s">
        <v>307</v>
      </c>
      <c r="MF140" t="s">
        <v>303</v>
      </c>
      <c r="MG140" t="s">
        <v>303</v>
      </c>
      <c r="MH140" t="s">
        <v>303</v>
      </c>
      <c r="MI140" t="s">
        <v>303</v>
      </c>
      <c r="MJ140" t="s">
        <v>303</v>
      </c>
      <c r="MK140" t="s">
        <v>303</v>
      </c>
      <c r="ML140" t="s">
        <v>303</v>
      </c>
      <c r="MM140" t="s">
        <v>303</v>
      </c>
      <c r="MO140" t="s">
        <v>303</v>
      </c>
      <c r="MP140" t="s">
        <v>303</v>
      </c>
      <c r="MQ140" t="s">
        <v>303</v>
      </c>
      <c r="MR140" t="s">
        <v>303</v>
      </c>
      <c r="MS140" t="s">
        <v>303</v>
      </c>
      <c r="MU140" t="s">
        <v>307</v>
      </c>
      <c r="MV140" t="s">
        <v>303</v>
      </c>
      <c r="MW140" t="s">
        <v>303</v>
      </c>
      <c r="MX140" t="s">
        <v>303</v>
      </c>
      <c r="MY140" t="s">
        <v>303</v>
      </c>
      <c r="MZ140" t="s">
        <v>303</v>
      </c>
      <c r="NA140" t="s">
        <v>303</v>
      </c>
      <c r="NB140" t="s">
        <v>303</v>
      </c>
      <c r="NC140" t="s">
        <v>303</v>
      </c>
      <c r="NE140" t="s">
        <v>303</v>
      </c>
      <c r="NF140" t="s">
        <v>303</v>
      </c>
      <c r="NG140" t="s">
        <v>303</v>
      </c>
      <c r="NH140" t="s">
        <v>303</v>
      </c>
      <c r="NJ140" t="s">
        <v>325</v>
      </c>
    </row>
    <row r="141" spans="1:374" x14ac:dyDescent="0.25">
      <c r="A141">
        <v>3280</v>
      </c>
      <c r="B141" s="1">
        <v>36991</v>
      </c>
      <c r="C141" s="1">
        <v>40506</v>
      </c>
      <c r="D141">
        <v>115</v>
      </c>
      <c r="E141">
        <v>9.58</v>
      </c>
      <c r="F141" t="s">
        <v>337</v>
      </c>
      <c r="H141" t="s">
        <v>299</v>
      </c>
      <c r="I141" t="s">
        <v>300</v>
      </c>
      <c r="J141" t="s">
        <v>301</v>
      </c>
      <c r="K141" t="s">
        <v>302</v>
      </c>
      <c r="M141" t="s">
        <v>303</v>
      </c>
      <c r="N141" t="s">
        <v>303</v>
      </c>
      <c r="O141" t="s">
        <v>303</v>
      </c>
      <c r="P141" t="s">
        <v>303</v>
      </c>
      <c r="Q141" t="s">
        <v>303</v>
      </c>
      <c r="R141" t="s">
        <v>303</v>
      </c>
      <c r="T141" t="s">
        <v>304</v>
      </c>
      <c r="U141" t="s">
        <v>305</v>
      </c>
      <c r="W141" t="s">
        <v>306</v>
      </c>
      <c r="AA141" t="s">
        <v>308</v>
      </c>
      <c r="AC141" t="s">
        <v>28</v>
      </c>
      <c r="AD141">
        <v>7</v>
      </c>
      <c r="AF141" t="s">
        <v>310</v>
      </c>
      <c r="AH141" t="s">
        <v>307</v>
      </c>
      <c r="AR141">
        <v>42</v>
      </c>
      <c r="AS141">
        <v>209</v>
      </c>
      <c r="AT141" t="s">
        <v>307</v>
      </c>
      <c r="AV141">
        <v>137</v>
      </c>
      <c r="AX141">
        <v>33</v>
      </c>
      <c r="AY141" t="s">
        <v>306</v>
      </c>
      <c r="AZ141" t="s">
        <v>359</v>
      </c>
      <c r="BA141" t="s">
        <v>303</v>
      </c>
      <c r="BB141" t="s">
        <v>303</v>
      </c>
      <c r="BC141" t="s">
        <v>303</v>
      </c>
      <c r="BD141" t="s">
        <v>303</v>
      </c>
      <c r="BE141" t="s">
        <v>303</v>
      </c>
      <c r="BF141" t="s">
        <v>303</v>
      </c>
      <c r="BG141" t="s">
        <v>303</v>
      </c>
      <c r="BH141" t="s">
        <v>303</v>
      </c>
      <c r="BI141" t="s">
        <v>303</v>
      </c>
      <c r="BJ141" t="s">
        <v>303</v>
      </c>
      <c r="BK141" t="s">
        <v>303</v>
      </c>
      <c r="BL141" t="s">
        <v>303</v>
      </c>
      <c r="BM141" t="s">
        <v>303</v>
      </c>
      <c r="BN141" t="s">
        <v>314</v>
      </c>
      <c r="BO141" t="s">
        <v>303</v>
      </c>
      <c r="BP141" t="s">
        <v>303</v>
      </c>
      <c r="BQ141" t="s">
        <v>314</v>
      </c>
      <c r="BR141" t="s">
        <v>303</v>
      </c>
      <c r="BS141" t="s">
        <v>303</v>
      </c>
      <c r="BT141" t="s">
        <v>303</v>
      </c>
      <c r="BU141" t="s">
        <v>303</v>
      </c>
      <c r="BV141" t="s">
        <v>303</v>
      </c>
      <c r="BW141" t="s">
        <v>314</v>
      </c>
      <c r="BX141" t="s">
        <v>303</v>
      </c>
      <c r="BY141" t="s">
        <v>303</v>
      </c>
      <c r="BZ141" t="s">
        <v>303</v>
      </c>
      <c r="CA141" t="s">
        <v>303</v>
      </c>
      <c r="CB141" t="s">
        <v>303</v>
      </c>
      <c r="CE141" t="s">
        <v>306</v>
      </c>
      <c r="CN141" t="s">
        <v>306</v>
      </c>
      <c r="CT141" t="s">
        <v>303</v>
      </c>
      <c r="CU141" t="s">
        <v>303</v>
      </c>
      <c r="CV141" t="s">
        <v>303</v>
      </c>
      <c r="CW141" t="s">
        <v>303</v>
      </c>
      <c r="DA141" t="s">
        <v>303</v>
      </c>
      <c r="DB141" t="s">
        <v>303</v>
      </c>
      <c r="DC141" t="s">
        <v>303</v>
      </c>
      <c r="DD141" t="s">
        <v>303</v>
      </c>
      <c r="DE141" t="s">
        <v>303</v>
      </c>
      <c r="DF141" t="s">
        <v>314</v>
      </c>
      <c r="DG141" t="s">
        <v>306</v>
      </c>
      <c r="DH141" t="s">
        <v>307</v>
      </c>
      <c r="DK141" t="s">
        <v>316</v>
      </c>
      <c r="DL141" t="s">
        <v>317</v>
      </c>
      <c r="DM141" t="s">
        <v>318</v>
      </c>
      <c r="DO141" t="s">
        <v>314</v>
      </c>
      <c r="DP141" t="s">
        <v>303</v>
      </c>
      <c r="DQ141" t="s">
        <v>303</v>
      </c>
      <c r="DR141" t="s">
        <v>303</v>
      </c>
      <c r="DS141" t="s">
        <v>303</v>
      </c>
      <c r="DT141" t="s">
        <v>303</v>
      </c>
      <c r="DU141" t="s">
        <v>303</v>
      </c>
      <c r="DV141" t="s">
        <v>303</v>
      </c>
      <c r="DW141" t="s">
        <v>303</v>
      </c>
      <c r="DX141" t="s">
        <v>303</v>
      </c>
      <c r="DY141" t="s">
        <v>303</v>
      </c>
      <c r="DZ141" t="s">
        <v>303</v>
      </c>
      <c r="EA141" t="s">
        <v>303</v>
      </c>
      <c r="EB141" t="s">
        <v>303</v>
      </c>
      <c r="ED141" t="s">
        <v>307</v>
      </c>
      <c r="EE141" t="s">
        <v>307</v>
      </c>
      <c r="EG141" t="s">
        <v>306</v>
      </c>
      <c r="EH141" t="s">
        <v>339</v>
      </c>
      <c r="EJ141" t="s">
        <v>307</v>
      </c>
      <c r="EN141" t="s">
        <v>303</v>
      </c>
      <c r="ER141" t="s">
        <v>306</v>
      </c>
      <c r="FK141" s="1">
        <v>38037</v>
      </c>
      <c r="FL141" t="s">
        <v>319</v>
      </c>
      <c r="FV141" t="s">
        <v>303</v>
      </c>
      <c r="FW141" t="s">
        <v>303</v>
      </c>
      <c r="FX141" t="s">
        <v>303</v>
      </c>
      <c r="FY141" t="s">
        <v>303</v>
      </c>
      <c r="GI141" t="s">
        <v>306</v>
      </c>
      <c r="GJ141" t="s">
        <v>307</v>
      </c>
      <c r="GQ141" t="s">
        <v>303</v>
      </c>
      <c r="GR141" t="s">
        <v>303</v>
      </c>
      <c r="GS141" t="s">
        <v>303</v>
      </c>
      <c r="GT141" t="s">
        <v>303</v>
      </c>
      <c r="GU141" t="s">
        <v>303</v>
      </c>
      <c r="GV141" t="s">
        <v>303</v>
      </c>
      <c r="GW141" t="s">
        <v>303</v>
      </c>
      <c r="GX141" t="s">
        <v>303</v>
      </c>
      <c r="GY141" t="s">
        <v>303</v>
      </c>
      <c r="HB141" t="s">
        <v>303</v>
      </c>
      <c r="HC141" t="s">
        <v>303</v>
      </c>
      <c r="HD141" t="s">
        <v>303</v>
      </c>
      <c r="HE141" t="s">
        <v>303</v>
      </c>
      <c r="HF141" t="s">
        <v>303</v>
      </c>
      <c r="HG141" t="s">
        <v>303</v>
      </c>
      <c r="HH141" t="s">
        <v>303</v>
      </c>
      <c r="HI141" t="s">
        <v>303</v>
      </c>
      <c r="HJ141" t="s">
        <v>303</v>
      </c>
      <c r="HM141" t="s">
        <v>303</v>
      </c>
      <c r="HN141" t="s">
        <v>303</v>
      </c>
      <c r="HO141" t="s">
        <v>303</v>
      </c>
      <c r="HP141" t="s">
        <v>303</v>
      </c>
      <c r="HQ141" t="s">
        <v>303</v>
      </c>
      <c r="HR141" t="s">
        <v>303</v>
      </c>
      <c r="HS141" t="s">
        <v>303</v>
      </c>
      <c r="HT141" t="s">
        <v>303</v>
      </c>
      <c r="HU141" t="s">
        <v>303</v>
      </c>
      <c r="HX141" t="s">
        <v>306</v>
      </c>
      <c r="HY141" t="s">
        <v>322</v>
      </c>
      <c r="HZ141" t="s">
        <v>323</v>
      </c>
      <c r="IA141" t="s">
        <v>303</v>
      </c>
      <c r="IB141" t="s">
        <v>303</v>
      </c>
      <c r="IC141" t="s">
        <v>303</v>
      </c>
      <c r="ID141" t="s">
        <v>314</v>
      </c>
      <c r="IE141" t="s">
        <v>303</v>
      </c>
      <c r="IF141" t="s">
        <v>303</v>
      </c>
      <c r="IG141" t="s">
        <v>303</v>
      </c>
      <c r="IH141" t="s">
        <v>303</v>
      </c>
      <c r="II141" t="s">
        <v>303</v>
      </c>
      <c r="IK141" t="s">
        <v>324</v>
      </c>
      <c r="IL141" t="s">
        <v>303</v>
      </c>
      <c r="IM141" t="s">
        <v>303</v>
      </c>
      <c r="IN141" t="s">
        <v>303</v>
      </c>
      <c r="IO141" t="s">
        <v>303</v>
      </c>
      <c r="IP141" t="s">
        <v>303</v>
      </c>
      <c r="IQ141" t="s">
        <v>303</v>
      </c>
      <c r="IR141" t="s">
        <v>303</v>
      </c>
      <c r="IS141" t="s">
        <v>303</v>
      </c>
      <c r="IT141" t="s">
        <v>303</v>
      </c>
      <c r="IU141" t="s">
        <v>303</v>
      </c>
      <c r="IV141" t="s">
        <v>303</v>
      </c>
      <c r="IW141" t="s">
        <v>303</v>
      </c>
      <c r="IX141" t="s">
        <v>303</v>
      </c>
      <c r="IY141" t="s">
        <v>303</v>
      </c>
      <c r="IZ141" t="s">
        <v>303</v>
      </c>
      <c r="JA141" t="s">
        <v>303</v>
      </c>
      <c r="JB141" t="s">
        <v>303</v>
      </c>
      <c r="JC141" t="s">
        <v>303</v>
      </c>
      <c r="JD141" t="s">
        <v>303</v>
      </c>
      <c r="JE141" t="s">
        <v>303</v>
      </c>
      <c r="JF141" t="s">
        <v>303</v>
      </c>
      <c r="JG141" t="s">
        <v>303</v>
      </c>
      <c r="JH141" t="s">
        <v>303</v>
      </c>
      <c r="JK141" t="s">
        <v>303</v>
      </c>
      <c r="JL141" t="s">
        <v>303</v>
      </c>
      <c r="JM141" t="s">
        <v>303</v>
      </c>
      <c r="JN141" t="s">
        <v>303</v>
      </c>
      <c r="JO141" t="s">
        <v>303</v>
      </c>
      <c r="JP141" t="s">
        <v>303</v>
      </c>
      <c r="JQ141" t="s">
        <v>303</v>
      </c>
      <c r="JR141" t="s">
        <v>303</v>
      </c>
      <c r="JS141" t="s">
        <v>303</v>
      </c>
      <c r="JT141" t="s">
        <v>303</v>
      </c>
      <c r="JU141" t="s">
        <v>303</v>
      </c>
      <c r="JV141" t="s">
        <v>303</v>
      </c>
      <c r="JW141" t="s">
        <v>303</v>
      </c>
      <c r="JX141" t="s">
        <v>303</v>
      </c>
      <c r="JY141" t="s">
        <v>303</v>
      </c>
      <c r="JZ141" t="s">
        <v>303</v>
      </c>
      <c r="KA141" t="s">
        <v>303</v>
      </c>
      <c r="KB141" t="s">
        <v>303</v>
      </c>
      <c r="KC141" t="s">
        <v>303</v>
      </c>
      <c r="KD141" t="s">
        <v>303</v>
      </c>
      <c r="KE141" t="s">
        <v>303</v>
      </c>
      <c r="KF141" t="s">
        <v>303</v>
      </c>
      <c r="KG141" t="s">
        <v>303</v>
      </c>
      <c r="KJ141" t="s">
        <v>303</v>
      </c>
      <c r="KK141" t="s">
        <v>303</v>
      </c>
      <c r="KL141" t="s">
        <v>303</v>
      </c>
      <c r="KM141" t="s">
        <v>303</v>
      </c>
      <c r="KN141" t="s">
        <v>303</v>
      </c>
      <c r="KO141" t="s">
        <v>303</v>
      </c>
      <c r="KP141" t="s">
        <v>303</v>
      </c>
      <c r="KQ141" t="s">
        <v>303</v>
      </c>
      <c r="KR141" t="s">
        <v>303</v>
      </c>
      <c r="KS141" t="s">
        <v>303</v>
      </c>
      <c r="KT141" t="s">
        <v>303</v>
      </c>
      <c r="KU141" t="s">
        <v>303</v>
      </c>
      <c r="KV141" t="s">
        <v>303</v>
      </c>
      <c r="KW141" t="s">
        <v>303</v>
      </c>
      <c r="KX141" t="s">
        <v>307</v>
      </c>
      <c r="LB141" t="s">
        <v>307</v>
      </c>
      <c r="LI141" t="s">
        <v>303</v>
      </c>
      <c r="LJ141" t="s">
        <v>303</v>
      </c>
      <c r="LK141" t="s">
        <v>303</v>
      </c>
      <c r="LL141" t="s">
        <v>303</v>
      </c>
      <c r="LM141" t="s">
        <v>303</v>
      </c>
      <c r="LN141" t="s">
        <v>303</v>
      </c>
      <c r="LO141" t="s">
        <v>303</v>
      </c>
      <c r="LP141" t="s">
        <v>303</v>
      </c>
      <c r="LQ141" t="s">
        <v>303</v>
      </c>
      <c r="LT141" t="s">
        <v>303</v>
      </c>
      <c r="LU141" t="s">
        <v>303</v>
      </c>
      <c r="LV141" t="s">
        <v>303</v>
      </c>
      <c r="LW141" t="s">
        <v>303</v>
      </c>
      <c r="LX141" t="s">
        <v>303</v>
      </c>
      <c r="LY141" t="s">
        <v>303</v>
      </c>
      <c r="LZ141" t="s">
        <v>303</v>
      </c>
      <c r="MA141" t="s">
        <v>303</v>
      </c>
      <c r="MB141" t="s">
        <v>303</v>
      </c>
      <c r="ME141" t="s">
        <v>307</v>
      </c>
      <c r="MF141" t="s">
        <v>303</v>
      </c>
      <c r="MG141" t="s">
        <v>303</v>
      </c>
      <c r="MH141" t="s">
        <v>303</v>
      </c>
      <c r="MI141" t="s">
        <v>303</v>
      </c>
      <c r="MJ141" t="s">
        <v>303</v>
      </c>
      <c r="MK141" t="s">
        <v>303</v>
      </c>
      <c r="ML141" t="s">
        <v>303</v>
      </c>
      <c r="MM141" t="s">
        <v>303</v>
      </c>
      <c r="MO141" t="s">
        <v>303</v>
      </c>
      <c r="MP141" t="s">
        <v>303</v>
      </c>
      <c r="MQ141" t="s">
        <v>303</v>
      </c>
      <c r="MR141" t="s">
        <v>303</v>
      </c>
      <c r="MS141" t="s">
        <v>303</v>
      </c>
      <c r="MU141" t="s">
        <v>307</v>
      </c>
      <c r="MV141" t="s">
        <v>303</v>
      </c>
      <c r="MW141" t="s">
        <v>303</v>
      </c>
      <c r="MX141" t="s">
        <v>303</v>
      </c>
      <c r="MY141" t="s">
        <v>303</v>
      </c>
      <c r="MZ141" t="s">
        <v>303</v>
      </c>
      <c r="NA141" t="s">
        <v>303</v>
      </c>
      <c r="NB141" t="s">
        <v>303</v>
      </c>
      <c r="NC141" t="s">
        <v>303</v>
      </c>
      <c r="NE141" t="s">
        <v>303</v>
      </c>
      <c r="NF141" t="s">
        <v>303</v>
      </c>
      <c r="NG141" t="s">
        <v>303</v>
      </c>
      <c r="NH141" t="s">
        <v>303</v>
      </c>
      <c r="NJ141" t="s">
        <v>325</v>
      </c>
    </row>
    <row r="142" spans="1:374" x14ac:dyDescent="0.25">
      <c r="A142">
        <v>3283</v>
      </c>
      <c r="B142" s="1">
        <v>35440</v>
      </c>
      <c r="C142" s="1">
        <v>40325</v>
      </c>
      <c r="D142">
        <v>160</v>
      </c>
      <c r="E142">
        <v>13.33</v>
      </c>
      <c r="F142" t="s">
        <v>337</v>
      </c>
      <c r="H142" t="s">
        <v>299</v>
      </c>
      <c r="I142" t="s">
        <v>300</v>
      </c>
      <c r="J142" t="s">
        <v>326</v>
      </c>
      <c r="K142" t="s">
        <v>327</v>
      </c>
      <c r="M142" t="s">
        <v>303</v>
      </c>
      <c r="N142" t="s">
        <v>303</v>
      </c>
      <c r="O142" t="s">
        <v>303</v>
      </c>
      <c r="P142" t="s">
        <v>303</v>
      </c>
      <c r="Q142" t="s">
        <v>303</v>
      </c>
      <c r="R142" t="s">
        <v>303</v>
      </c>
      <c r="T142" t="s">
        <v>304</v>
      </c>
      <c r="U142" t="s">
        <v>305</v>
      </c>
      <c r="W142" t="s">
        <v>306</v>
      </c>
      <c r="X142" t="s">
        <v>307</v>
      </c>
      <c r="AA142" t="s">
        <v>308</v>
      </c>
      <c r="AC142" t="s">
        <v>309</v>
      </c>
      <c r="AF142" t="s">
        <v>310</v>
      </c>
      <c r="AH142" t="s">
        <v>306</v>
      </c>
      <c r="AI142" t="s">
        <v>306</v>
      </c>
      <c r="AJ142" t="s">
        <v>307</v>
      </c>
      <c r="AK142" t="s">
        <v>307</v>
      </c>
      <c r="AL142" t="s">
        <v>307</v>
      </c>
      <c r="AM142" t="s">
        <v>307</v>
      </c>
      <c r="AN142" t="s">
        <v>307</v>
      </c>
      <c r="AO142" t="s">
        <v>307</v>
      </c>
      <c r="AP142" t="s">
        <v>319</v>
      </c>
      <c r="AQ142" t="s">
        <v>360</v>
      </c>
      <c r="AR142">
        <v>120</v>
      </c>
      <c r="AS142">
        <v>475</v>
      </c>
      <c r="AT142" t="s">
        <v>307</v>
      </c>
      <c r="AV142" t="s">
        <v>312</v>
      </c>
      <c r="AX142" t="s">
        <v>312</v>
      </c>
      <c r="AY142" t="s">
        <v>307</v>
      </c>
      <c r="AZ142" t="s">
        <v>313</v>
      </c>
      <c r="BA142" t="s">
        <v>303</v>
      </c>
      <c r="BB142" t="s">
        <v>303</v>
      </c>
      <c r="BC142" t="s">
        <v>303</v>
      </c>
      <c r="BD142" t="s">
        <v>303</v>
      </c>
      <c r="BE142" t="s">
        <v>303</v>
      </c>
      <c r="BF142" t="s">
        <v>303</v>
      </c>
      <c r="BG142" t="s">
        <v>303</v>
      </c>
      <c r="BH142" t="s">
        <v>303</v>
      </c>
      <c r="BI142" t="s">
        <v>303</v>
      </c>
      <c r="BJ142" t="s">
        <v>303</v>
      </c>
      <c r="BK142" t="s">
        <v>303</v>
      </c>
      <c r="BL142" t="s">
        <v>303</v>
      </c>
      <c r="BM142" t="s">
        <v>303</v>
      </c>
      <c r="BN142" t="s">
        <v>314</v>
      </c>
      <c r="BO142" t="s">
        <v>314</v>
      </c>
      <c r="BP142" t="s">
        <v>314</v>
      </c>
      <c r="BQ142" t="s">
        <v>303</v>
      </c>
      <c r="BR142" t="s">
        <v>303</v>
      </c>
      <c r="BS142" t="s">
        <v>303</v>
      </c>
      <c r="BT142" t="s">
        <v>303</v>
      </c>
      <c r="BU142" t="s">
        <v>303</v>
      </c>
      <c r="BV142" t="s">
        <v>303</v>
      </c>
      <c r="BW142" t="s">
        <v>303</v>
      </c>
      <c r="BX142" t="s">
        <v>303</v>
      </c>
      <c r="BY142" t="s">
        <v>303</v>
      </c>
      <c r="BZ142" t="s">
        <v>303</v>
      </c>
      <c r="CA142" t="s">
        <v>303</v>
      </c>
      <c r="CB142" t="s">
        <v>303</v>
      </c>
      <c r="CE142" t="s">
        <v>306</v>
      </c>
      <c r="CM142" t="s">
        <v>306</v>
      </c>
      <c r="CS142" t="s">
        <v>306</v>
      </c>
      <c r="CT142" t="s">
        <v>303</v>
      </c>
      <c r="CU142" t="s">
        <v>303</v>
      </c>
      <c r="CV142" t="s">
        <v>303</v>
      </c>
      <c r="CW142" t="s">
        <v>303</v>
      </c>
      <c r="CZ142" t="s">
        <v>417</v>
      </c>
      <c r="DA142" t="s">
        <v>303</v>
      </c>
      <c r="DB142" t="s">
        <v>303</v>
      </c>
      <c r="DC142" t="s">
        <v>314</v>
      </c>
      <c r="DD142" t="s">
        <v>303</v>
      </c>
      <c r="DE142" t="s">
        <v>314</v>
      </c>
      <c r="DF142" t="s">
        <v>303</v>
      </c>
      <c r="DG142" t="s">
        <v>306</v>
      </c>
      <c r="DH142" t="s">
        <v>307</v>
      </c>
      <c r="DK142" t="s">
        <v>316</v>
      </c>
      <c r="DL142" t="s">
        <v>317</v>
      </c>
      <c r="DM142" t="s">
        <v>318</v>
      </c>
      <c r="DO142" t="s">
        <v>303</v>
      </c>
      <c r="DP142" t="s">
        <v>303</v>
      </c>
      <c r="DQ142" t="s">
        <v>303</v>
      </c>
      <c r="DR142" t="s">
        <v>303</v>
      </c>
      <c r="DS142" t="s">
        <v>303</v>
      </c>
      <c r="DT142" t="s">
        <v>303</v>
      </c>
      <c r="DU142" t="s">
        <v>303</v>
      </c>
      <c r="DV142" t="s">
        <v>303</v>
      </c>
      <c r="DW142" t="s">
        <v>303</v>
      </c>
      <c r="DX142" t="s">
        <v>303</v>
      </c>
      <c r="DY142" t="s">
        <v>303</v>
      </c>
      <c r="DZ142" t="s">
        <v>314</v>
      </c>
      <c r="EA142" t="s">
        <v>303</v>
      </c>
      <c r="EB142" t="s">
        <v>303</v>
      </c>
      <c r="ED142" t="s">
        <v>307</v>
      </c>
      <c r="EE142" t="s">
        <v>307</v>
      </c>
      <c r="EG142" t="s">
        <v>306</v>
      </c>
      <c r="EH142" t="s">
        <v>339</v>
      </c>
      <c r="EJ142" t="s">
        <v>306</v>
      </c>
      <c r="EK142" t="s">
        <v>331</v>
      </c>
      <c r="EL142" t="s">
        <v>342</v>
      </c>
      <c r="EM142" t="s">
        <v>307</v>
      </c>
      <c r="EN142" t="s">
        <v>303</v>
      </c>
      <c r="EP142" t="s">
        <v>306</v>
      </c>
      <c r="EU142" t="s">
        <v>306</v>
      </c>
      <c r="FC142" t="s">
        <v>355</v>
      </c>
      <c r="FD142" t="s">
        <v>321</v>
      </c>
      <c r="FS142" s="1">
        <v>40225</v>
      </c>
      <c r="FV142" t="s">
        <v>314</v>
      </c>
      <c r="FW142" t="s">
        <v>303</v>
      </c>
      <c r="FX142" t="s">
        <v>314</v>
      </c>
      <c r="FY142" t="s">
        <v>303</v>
      </c>
      <c r="GI142" t="s">
        <v>306</v>
      </c>
      <c r="GJ142" t="s">
        <v>306</v>
      </c>
      <c r="GK142" t="s">
        <v>306</v>
      </c>
      <c r="GL142" t="s">
        <v>306</v>
      </c>
      <c r="GM142" s="1">
        <v>40312</v>
      </c>
      <c r="GN142" t="s">
        <v>333</v>
      </c>
      <c r="GQ142" t="s">
        <v>303</v>
      </c>
      <c r="GR142" t="s">
        <v>303</v>
      </c>
      <c r="GS142" t="s">
        <v>303</v>
      </c>
      <c r="GT142" t="s">
        <v>303</v>
      </c>
      <c r="GU142" t="s">
        <v>303</v>
      </c>
      <c r="GV142" t="s">
        <v>303</v>
      </c>
      <c r="GW142" t="s">
        <v>303</v>
      </c>
      <c r="GX142" t="s">
        <v>303</v>
      </c>
      <c r="GY142" t="s">
        <v>303</v>
      </c>
      <c r="HB142" t="s">
        <v>303</v>
      </c>
      <c r="HC142" t="s">
        <v>303</v>
      </c>
      <c r="HD142" t="s">
        <v>303</v>
      </c>
      <c r="HE142" t="s">
        <v>303</v>
      </c>
      <c r="HF142" t="s">
        <v>303</v>
      </c>
      <c r="HG142" t="s">
        <v>303</v>
      </c>
      <c r="HH142" t="s">
        <v>303</v>
      </c>
      <c r="HI142" t="s">
        <v>303</v>
      </c>
      <c r="HJ142" t="s">
        <v>303</v>
      </c>
      <c r="HM142" t="s">
        <v>303</v>
      </c>
      <c r="HN142" t="s">
        <v>303</v>
      </c>
      <c r="HO142" t="s">
        <v>303</v>
      </c>
      <c r="HP142" t="s">
        <v>303</v>
      </c>
      <c r="HQ142" t="s">
        <v>303</v>
      </c>
      <c r="HR142" t="s">
        <v>303</v>
      </c>
      <c r="HS142" t="s">
        <v>303</v>
      </c>
      <c r="HT142" t="s">
        <v>303</v>
      </c>
      <c r="HU142" t="s">
        <v>303</v>
      </c>
      <c r="HX142" t="s">
        <v>306</v>
      </c>
      <c r="HY142" t="s">
        <v>322</v>
      </c>
      <c r="HZ142" t="s">
        <v>323</v>
      </c>
      <c r="IA142" t="s">
        <v>303</v>
      </c>
      <c r="IB142" t="s">
        <v>303</v>
      </c>
      <c r="IC142" t="s">
        <v>303</v>
      </c>
      <c r="ID142" t="s">
        <v>303</v>
      </c>
      <c r="IE142" t="s">
        <v>303</v>
      </c>
      <c r="IF142" t="s">
        <v>303</v>
      </c>
      <c r="IG142" t="s">
        <v>314</v>
      </c>
      <c r="IH142" t="s">
        <v>303</v>
      </c>
      <c r="II142" t="s">
        <v>303</v>
      </c>
      <c r="IJ142" t="s">
        <v>414</v>
      </c>
      <c r="IK142" t="s">
        <v>324</v>
      </c>
      <c r="IL142" t="s">
        <v>303</v>
      </c>
      <c r="IM142" t="s">
        <v>303</v>
      </c>
      <c r="IN142" t="s">
        <v>303</v>
      </c>
      <c r="IO142" t="s">
        <v>303</v>
      </c>
      <c r="IP142" t="s">
        <v>303</v>
      </c>
      <c r="IQ142" t="s">
        <v>303</v>
      </c>
      <c r="IR142" t="s">
        <v>303</v>
      </c>
      <c r="IS142" t="s">
        <v>303</v>
      </c>
      <c r="IT142" t="s">
        <v>303</v>
      </c>
      <c r="IU142" t="s">
        <v>303</v>
      </c>
      <c r="IV142" t="s">
        <v>303</v>
      </c>
      <c r="IW142" t="s">
        <v>303</v>
      </c>
      <c r="IX142" t="s">
        <v>303</v>
      </c>
      <c r="IY142" t="s">
        <v>303</v>
      </c>
      <c r="IZ142" t="s">
        <v>303</v>
      </c>
      <c r="JA142" t="s">
        <v>303</v>
      </c>
      <c r="JB142" t="s">
        <v>303</v>
      </c>
      <c r="JC142" t="s">
        <v>303</v>
      </c>
      <c r="JD142" t="s">
        <v>303</v>
      </c>
      <c r="JE142" t="s">
        <v>303</v>
      </c>
      <c r="JF142" t="s">
        <v>303</v>
      </c>
      <c r="JG142" t="s">
        <v>303</v>
      </c>
      <c r="JH142" t="s">
        <v>303</v>
      </c>
      <c r="JK142" t="s">
        <v>303</v>
      </c>
      <c r="JL142" t="s">
        <v>303</v>
      </c>
      <c r="JM142" t="s">
        <v>303</v>
      </c>
      <c r="JN142" t="s">
        <v>303</v>
      </c>
      <c r="JO142" t="s">
        <v>303</v>
      </c>
      <c r="JP142" t="s">
        <v>303</v>
      </c>
      <c r="JQ142" t="s">
        <v>303</v>
      </c>
      <c r="JR142" t="s">
        <v>303</v>
      </c>
      <c r="JS142" t="s">
        <v>303</v>
      </c>
      <c r="JT142" t="s">
        <v>303</v>
      </c>
      <c r="JU142" t="s">
        <v>303</v>
      </c>
      <c r="JV142" t="s">
        <v>303</v>
      </c>
      <c r="JW142" t="s">
        <v>303</v>
      </c>
      <c r="JX142" t="s">
        <v>303</v>
      </c>
      <c r="JY142" t="s">
        <v>303</v>
      </c>
      <c r="JZ142" t="s">
        <v>303</v>
      </c>
      <c r="KA142" t="s">
        <v>303</v>
      </c>
      <c r="KB142" t="s">
        <v>303</v>
      </c>
      <c r="KC142" t="s">
        <v>303</v>
      </c>
      <c r="KD142" t="s">
        <v>303</v>
      </c>
      <c r="KE142" t="s">
        <v>303</v>
      </c>
      <c r="KF142" t="s">
        <v>303</v>
      </c>
      <c r="KG142" t="s">
        <v>303</v>
      </c>
      <c r="KJ142" t="s">
        <v>303</v>
      </c>
      <c r="KK142" t="s">
        <v>303</v>
      </c>
      <c r="KL142" t="s">
        <v>303</v>
      </c>
      <c r="KM142" t="s">
        <v>303</v>
      </c>
      <c r="KN142" t="s">
        <v>303</v>
      </c>
      <c r="KO142" t="s">
        <v>303</v>
      </c>
      <c r="KP142" t="s">
        <v>303</v>
      </c>
      <c r="KQ142" t="s">
        <v>303</v>
      </c>
      <c r="KR142" t="s">
        <v>303</v>
      </c>
      <c r="KS142" t="s">
        <v>303</v>
      </c>
      <c r="KT142" t="s">
        <v>303</v>
      </c>
      <c r="KU142" t="s">
        <v>303</v>
      </c>
      <c r="KV142" t="s">
        <v>303</v>
      </c>
      <c r="KW142" t="s">
        <v>303</v>
      </c>
      <c r="KX142" t="s">
        <v>307</v>
      </c>
      <c r="LB142" t="s">
        <v>307</v>
      </c>
      <c r="LI142" t="s">
        <v>303</v>
      </c>
      <c r="LJ142" t="s">
        <v>303</v>
      </c>
      <c r="LK142" t="s">
        <v>303</v>
      </c>
      <c r="LL142" t="s">
        <v>303</v>
      </c>
      <c r="LM142" t="s">
        <v>303</v>
      </c>
      <c r="LN142" t="s">
        <v>303</v>
      </c>
      <c r="LO142" t="s">
        <v>303</v>
      </c>
      <c r="LP142" t="s">
        <v>303</v>
      </c>
      <c r="LQ142" t="s">
        <v>303</v>
      </c>
      <c r="LT142" t="s">
        <v>303</v>
      </c>
      <c r="LU142" t="s">
        <v>303</v>
      </c>
      <c r="LV142" t="s">
        <v>303</v>
      </c>
      <c r="LW142" t="s">
        <v>303</v>
      </c>
      <c r="LX142" t="s">
        <v>303</v>
      </c>
      <c r="LY142" t="s">
        <v>303</v>
      </c>
      <c r="LZ142" t="s">
        <v>303</v>
      </c>
      <c r="MA142" t="s">
        <v>303</v>
      </c>
      <c r="MB142" t="s">
        <v>303</v>
      </c>
      <c r="ME142" t="s">
        <v>306</v>
      </c>
      <c r="MF142" t="s">
        <v>314</v>
      </c>
      <c r="MG142" t="s">
        <v>303</v>
      </c>
      <c r="MH142" t="s">
        <v>303</v>
      </c>
      <c r="MI142" t="s">
        <v>303</v>
      </c>
      <c r="MJ142" t="s">
        <v>303</v>
      </c>
      <c r="MK142" t="s">
        <v>303</v>
      </c>
      <c r="ML142" t="s">
        <v>303</v>
      </c>
      <c r="MM142" t="s">
        <v>303</v>
      </c>
      <c r="MO142" t="s">
        <v>303</v>
      </c>
      <c r="MP142" t="s">
        <v>314</v>
      </c>
      <c r="MQ142" t="s">
        <v>303</v>
      </c>
      <c r="MR142" t="s">
        <v>303</v>
      </c>
      <c r="MS142" t="s">
        <v>303</v>
      </c>
      <c r="MU142" t="s">
        <v>307</v>
      </c>
      <c r="MV142" t="s">
        <v>303</v>
      </c>
      <c r="MW142" t="s">
        <v>303</v>
      </c>
      <c r="MX142" t="s">
        <v>303</v>
      </c>
      <c r="MY142" t="s">
        <v>303</v>
      </c>
      <c r="MZ142" t="s">
        <v>303</v>
      </c>
      <c r="NA142" t="s">
        <v>303</v>
      </c>
      <c r="NB142" t="s">
        <v>303</v>
      </c>
      <c r="NC142" t="s">
        <v>303</v>
      </c>
      <c r="NE142" t="s">
        <v>303</v>
      </c>
      <c r="NF142" t="s">
        <v>303</v>
      </c>
      <c r="NG142" t="s">
        <v>303</v>
      </c>
      <c r="NH142" t="s">
        <v>303</v>
      </c>
      <c r="NJ142" t="s">
        <v>325</v>
      </c>
    </row>
    <row r="143" spans="1:374" x14ac:dyDescent="0.25">
      <c r="A143">
        <v>3285</v>
      </c>
      <c r="B143" s="1">
        <v>33579</v>
      </c>
      <c r="C143" s="1">
        <v>40318</v>
      </c>
      <c r="D143">
        <v>221</v>
      </c>
      <c r="E143">
        <v>18.420000000000002</v>
      </c>
      <c r="F143" t="s">
        <v>297</v>
      </c>
      <c r="G143" t="s">
        <v>298</v>
      </c>
      <c r="H143" t="s">
        <v>299</v>
      </c>
      <c r="I143" t="s">
        <v>300</v>
      </c>
      <c r="J143" t="s">
        <v>326</v>
      </c>
      <c r="K143" t="s">
        <v>327</v>
      </c>
      <c r="M143" t="s">
        <v>303</v>
      </c>
      <c r="N143" t="s">
        <v>303</v>
      </c>
      <c r="O143" t="s">
        <v>303</v>
      </c>
      <c r="P143" t="s">
        <v>303</v>
      </c>
      <c r="Q143" t="s">
        <v>303</v>
      </c>
      <c r="R143" t="s">
        <v>303</v>
      </c>
      <c r="T143" t="s">
        <v>304</v>
      </c>
      <c r="U143" t="s">
        <v>305</v>
      </c>
      <c r="W143" t="s">
        <v>306</v>
      </c>
      <c r="X143" t="s">
        <v>307</v>
      </c>
      <c r="AA143" t="s">
        <v>308</v>
      </c>
      <c r="AC143" t="s">
        <v>309</v>
      </c>
      <c r="AF143" t="s">
        <v>310</v>
      </c>
      <c r="AH143" t="s">
        <v>306</v>
      </c>
      <c r="AI143" t="s">
        <v>307</v>
      </c>
      <c r="AJ143" t="s">
        <v>307</v>
      </c>
      <c r="AK143" t="s">
        <v>307</v>
      </c>
      <c r="AL143" t="s">
        <v>307</v>
      </c>
      <c r="AM143" t="s">
        <v>307</v>
      </c>
      <c r="AN143" t="s">
        <v>307</v>
      </c>
      <c r="AO143" t="s">
        <v>307</v>
      </c>
      <c r="AR143">
        <v>60</v>
      </c>
      <c r="AS143">
        <v>267</v>
      </c>
      <c r="AT143" t="s">
        <v>307</v>
      </c>
      <c r="AV143" t="s">
        <v>311</v>
      </c>
      <c r="AX143">
        <v>15</v>
      </c>
      <c r="AY143" t="s">
        <v>306</v>
      </c>
      <c r="AZ143" t="s">
        <v>313</v>
      </c>
      <c r="BA143" t="s">
        <v>303</v>
      </c>
      <c r="BB143" t="s">
        <v>303</v>
      </c>
      <c r="BC143" t="s">
        <v>303</v>
      </c>
      <c r="BD143" t="s">
        <v>303</v>
      </c>
      <c r="BE143" t="s">
        <v>303</v>
      </c>
      <c r="BF143" t="s">
        <v>303</v>
      </c>
      <c r="BG143" t="s">
        <v>303</v>
      </c>
      <c r="BH143" t="s">
        <v>303</v>
      </c>
      <c r="BI143" t="s">
        <v>303</v>
      </c>
      <c r="BJ143" t="s">
        <v>303</v>
      </c>
      <c r="BK143" t="s">
        <v>303</v>
      </c>
      <c r="BL143" t="s">
        <v>303</v>
      </c>
      <c r="BM143" t="s">
        <v>303</v>
      </c>
      <c r="BN143" t="s">
        <v>314</v>
      </c>
      <c r="BO143" t="s">
        <v>303</v>
      </c>
      <c r="BP143" t="s">
        <v>303</v>
      </c>
      <c r="BQ143" t="s">
        <v>314</v>
      </c>
      <c r="BR143" t="s">
        <v>303</v>
      </c>
      <c r="BS143" t="s">
        <v>303</v>
      </c>
      <c r="BT143" t="s">
        <v>303</v>
      </c>
      <c r="BU143" t="s">
        <v>303</v>
      </c>
      <c r="BV143" t="s">
        <v>303</v>
      </c>
      <c r="BW143" t="s">
        <v>303</v>
      </c>
      <c r="BX143" t="s">
        <v>303</v>
      </c>
      <c r="BY143" t="s">
        <v>303</v>
      </c>
      <c r="BZ143" t="s">
        <v>303</v>
      </c>
      <c r="CA143" t="s">
        <v>303</v>
      </c>
      <c r="CB143" t="s">
        <v>303</v>
      </c>
      <c r="CE143" t="s">
        <v>306</v>
      </c>
      <c r="CN143" t="s">
        <v>306</v>
      </c>
      <c r="CT143" t="s">
        <v>303</v>
      </c>
      <c r="CU143" t="s">
        <v>303</v>
      </c>
      <c r="CV143" t="s">
        <v>303</v>
      </c>
      <c r="CW143" t="s">
        <v>303</v>
      </c>
      <c r="DA143" t="s">
        <v>303</v>
      </c>
      <c r="DB143" t="s">
        <v>314</v>
      </c>
      <c r="DC143" t="s">
        <v>303</v>
      </c>
      <c r="DD143" t="s">
        <v>303</v>
      </c>
      <c r="DE143" t="s">
        <v>314</v>
      </c>
      <c r="DF143" t="s">
        <v>303</v>
      </c>
      <c r="DG143" t="s">
        <v>306</v>
      </c>
      <c r="DH143" t="s">
        <v>307</v>
      </c>
      <c r="DK143" t="s">
        <v>316</v>
      </c>
      <c r="DL143" t="s">
        <v>317</v>
      </c>
      <c r="DM143" t="s">
        <v>318</v>
      </c>
      <c r="DO143" t="s">
        <v>314</v>
      </c>
      <c r="DP143" t="s">
        <v>303</v>
      </c>
      <c r="DQ143" t="s">
        <v>303</v>
      </c>
      <c r="DR143" t="s">
        <v>314</v>
      </c>
      <c r="DS143" t="s">
        <v>303</v>
      </c>
      <c r="DT143" t="s">
        <v>303</v>
      </c>
      <c r="DU143" t="s">
        <v>303</v>
      </c>
      <c r="DV143" t="s">
        <v>303</v>
      </c>
      <c r="DW143" t="s">
        <v>314</v>
      </c>
      <c r="DX143" t="s">
        <v>303</v>
      </c>
      <c r="DY143" t="s">
        <v>303</v>
      </c>
      <c r="DZ143" t="s">
        <v>303</v>
      </c>
      <c r="EA143" t="s">
        <v>303</v>
      </c>
      <c r="EB143" t="s">
        <v>303</v>
      </c>
      <c r="ED143" t="s">
        <v>307</v>
      </c>
      <c r="EE143" t="s">
        <v>307</v>
      </c>
      <c r="EG143" t="s">
        <v>306</v>
      </c>
      <c r="EH143" s="2" t="s">
        <v>339</v>
      </c>
      <c r="EI143" s="2"/>
      <c r="EJ143" t="s">
        <v>306</v>
      </c>
      <c r="EK143" t="s">
        <v>340</v>
      </c>
      <c r="EN143" t="s">
        <v>303</v>
      </c>
      <c r="EU143" t="s">
        <v>306</v>
      </c>
      <c r="FS143" s="1">
        <v>38155</v>
      </c>
      <c r="FV143" t="s">
        <v>314</v>
      </c>
      <c r="FW143" t="s">
        <v>303</v>
      </c>
      <c r="FX143" t="s">
        <v>314</v>
      </c>
      <c r="FY143" t="s">
        <v>303</v>
      </c>
      <c r="GI143" t="s">
        <v>306</v>
      </c>
      <c r="GJ143" t="s">
        <v>307</v>
      </c>
      <c r="GQ143" t="s">
        <v>303</v>
      </c>
      <c r="GR143" t="s">
        <v>303</v>
      </c>
      <c r="GS143" t="s">
        <v>303</v>
      </c>
      <c r="GT143" t="s">
        <v>303</v>
      </c>
      <c r="GU143" t="s">
        <v>303</v>
      </c>
      <c r="GV143" t="s">
        <v>303</v>
      </c>
      <c r="GW143" t="s">
        <v>303</v>
      </c>
      <c r="GX143" t="s">
        <v>303</v>
      </c>
      <c r="GY143" t="s">
        <v>303</v>
      </c>
      <c r="HB143" t="s">
        <v>303</v>
      </c>
      <c r="HC143" t="s">
        <v>303</v>
      </c>
      <c r="HD143" t="s">
        <v>303</v>
      </c>
      <c r="HE143" t="s">
        <v>303</v>
      </c>
      <c r="HF143" t="s">
        <v>303</v>
      </c>
      <c r="HG143" t="s">
        <v>303</v>
      </c>
      <c r="HH143" t="s">
        <v>303</v>
      </c>
      <c r="HI143" t="s">
        <v>303</v>
      </c>
      <c r="HJ143" t="s">
        <v>303</v>
      </c>
      <c r="HM143" t="s">
        <v>303</v>
      </c>
      <c r="HN143" t="s">
        <v>303</v>
      </c>
      <c r="HO143" t="s">
        <v>303</v>
      </c>
      <c r="HP143" t="s">
        <v>303</v>
      </c>
      <c r="HQ143" t="s">
        <v>303</v>
      </c>
      <c r="HR143" t="s">
        <v>303</v>
      </c>
      <c r="HS143" t="s">
        <v>303</v>
      </c>
      <c r="HT143" t="s">
        <v>303</v>
      </c>
      <c r="HU143" t="s">
        <v>303</v>
      </c>
      <c r="HX143" t="s">
        <v>306</v>
      </c>
      <c r="HY143" t="s">
        <v>322</v>
      </c>
      <c r="HZ143" t="s">
        <v>335</v>
      </c>
      <c r="IA143" t="s">
        <v>303</v>
      </c>
      <c r="IB143" t="s">
        <v>303</v>
      </c>
      <c r="IC143" t="s">
        <v>303</v>
      </c>
      <c r="ID143" t="s">
        <v>303</v>
      </c>
      <c r="IE143" t="s">
        <v>303</v>
      </c>
      <c r="IF143" t="s">
        <v>303</v>
      </c>
      <c r="IG143" t="s">
        <v>303</v>
      </c>
      <c r="IH143" t="s">
        <v>303</v>
      </c>
      <c r="II143" t="s">
        <v>303</v>
      </c>
      <c r="IL143" t="s">
        <v>303</v>
      </c>
      <c r="IM143" t="s">
        <v>303</v>
      </c>
      <c r="IN143" t="s">
        <v>303</v>
      </c>
      <c r="IO143" t="s">
        <v>303</v>
      </c>
      <c r="IP143" t="s">
        <v>303</v>
      </c>
      <c r="IQ143" t="s">
        <v>303</v>
      </c>
      <c r="IR143" t="s">
        <v>303</v>
      </c>
      <c r="IS143" t="s">
        <v>303</v>
      </c>
      <c r="IT143" t="s">
        <v>303</v>
      </c>
      <c r="IU143" t="s">
        <v>303</v>
      </c>
      <c r="IV143" t="s">
        <v>303</v>
      </c>
      <c r="IW143" t="s">
        <v>303</v>
      </c>
      <c r="IX143" t="s">
        <v>303</v>
      </c>
      <c r="IY143" t="s">
        <v>303</v>
      </c>
      <c r="IZ143" t="s">
        <v>303</v>
      </c>
      <c r="JA143" t="s">
        <v>303</v>
      </c>
      <c r="JB143" t="s">
        <v>303</v>
      </c>
      <c r="JC143" t="s">
        <v>303</v>
      </c>
      <c r="JD143" t="s">
        <v>303</v>
      </c>
      <c r="JE143" t="s">
        <v>303</v>
      </c>
      <c r="JF143" t="s">
        <v>303</v>
      </c>
      <c r="JG143" t="s">
        <v>303</v>
      </c>
      <c r="JH143" t="s">
        <v>303</v>
      </c>
      <c r="JK143" t="s">
        <v>303</v>
      </c>
      <c r="JL143" t="s">
        <v>303</v>
      </c>
      <c r="JM143" t="s">
        <v>303</v>
      </c>
      <c r="JN143" t="s">
        <v>303</v>
      </c>
      <c r="JO143" t="s">
        <v>303</v>
      </c>
      <c r="JP143" t="s">
        <v>303</v>
      </c>
      <c r="JQ143" t="s">
        <v>303</v>
      </c>
      <c r="JR143" t="s">
        <v>303</v>
      </c>
      <c r="JS143" t="s">
        <v>303</v>
      </c>
      <c r="JT143" t="s">
        <v>303</v>
      </c>
      <c r="JU143" t="s">
        <v>303</v>
      </c>
      <c r="JV143" t="s">
        <v>303</v>
      </c>
      <c r="JW143" t="s">
        <v>303</v>
      </c>
      <c r="JX143" t="s">
        <v>303</v>
      </c>
      <c r="JY143" t="s">
        <v>303</v>
      </c>
      <c r="JZ143" t="s">
        <v>303</v>
      </c>
      <c r="KA143" t="s">
        <v>303</v>
      </c>
      <c r="KB143" t="s">
        <v>303</v>
      </c>
      <c r="KC143" t="s">
        <v>303</v>
      </c>
      <c r="KD143" t="s">
        <v>303</v>
      </c>
      <c r="KE143" t="s">
        <v>303</v>
      </c>
      <c r="KF143" t="s">
        <v>303</v>
      </c>
      <c r="KG143" t="s">
        <v>303</v>
      </c>
      <c r="KJ143" t="s">
        <v>303</v>
      </c>
      <c r="KK143" t="s">
        <v>303</v>
      </c>
      <c r="KL143" t="s">
        <v>303</v>
      </c>
      <c r="KM143" t="s">
        <v>303</v>
      </c>
      <c r="KN143" t="s">
        <v>303</v>
      </c>
      <c r="KO143" t="s">
        <v>303</v>
      </c>
      <c r="KP143" t="s">
        <v>303</v>
      </c>
      <c r="KQ143" t="s">
        <v>303</v>
      </c>
      <c r="KR143" t="s">
        <v>303</v>
      </c>
      <c r="KS143" t="s">
        <v>303</v>
      </c>
      <c r="KT143" t="s">
        <v>303</v>
      </c>
      <c r="KU143" t="s">
        <v>303</v>
      </c>
      <c r="KV143" t="s">
        <v>303</v>
      </c>
      <c r="KW143" t="s">
        <v>303</v>
      </c>
      <c r="KX143" t="s">
        <v>307</v>
      </c>
      <c r="LB143" t="s">
        <v>307</v>
      </c>
      <c r="LI143" t="s">
        <v>303</v>
      </c>
      <c r="LJ143" t="s">
        <v>303</v>
      </c>
      <c r="LK143" t="s">
        <v>303</v>
      </c>
      <c r="LL143" t="s">
        <v>303</v>
      </c>
      <c r="LM143" t="s">
        <v>303</v>
      </c>
      <c r="LN143" t="s">
        <v>303</v>
      </c>
      <c r="LO143" t="s">
        <v>303</v>
      </c>
      <c r="LP143" t="s">
        <v>303</v>
      </c>
      <c r="LQ143" t="s">
        <v>303</v>
      </c>
      <c r="LT143" t="s">
        <v>303</v>
      </c>
      <c r="LU143" t="s">
        <v>303</v>
      </c>
      <c r="LV143" t="s">
        <v>303</v>
      </c>
      <c r="LW143" t="s">
        <v>303</v>
      </c>
      <c r="LX143" t="s">
        <v>303</v>
      </c>
      <c r="LY143" t="s">
        <v>303</v>
      </c>
      <c r="LZ143" t="s">
        <v>303</v>
      </c>
      <c r="MA143" t="s">
        <v>303</v>
      </c>
      <c r="MB143" t="s">
        <v>303</v>
      </c>
      <c r="ME143" t="s">
        <v>307</v>
      </c>
      <c r="MF143" t="s">
        <v>303</v>
      </c>
      <c r="MG143" t="s">
        <v>303</v>
      </c>
      <c r="MH143" t="s">
        <v>303</v>
      </c>
      <c r="MI143" t="s">
        <v>303</v>
      </c>
      <c r="MJ143" t="s">
        <v>303</v>
      </c>
      <c r="MK143" t="s">
        <v>303</v>
      </c>
      <c r="ML143" t="s">
        <v>303</v>
      </c>
      <c r="MM143" t="s">
        <v>303</v>
      </c>
      <c r="MO143" t="s">
        <v>303</v>
      </c>
      <c r="MP143" t="s">
        <v>303</v>
      </c>
      <c r="MQ143" t="s">
        <v>303</v>
      </c>
      <c r="MR143" t="s">
        <v>303</v>
      </c>
      <c r="MS143" t="s">
        <v>303</v>
      </c>
      <c r="MU143" t="s">
        <v>307</v>
      </c>
      <c r="MV143" t="s">
        <v>303</v>
      </c>
      <c r="MW143" t="s">
        <v>303</v>
      </c>
      <c r="MX143" t="s">
        <v>303</v>
      </c>
      <c r="MY143" t="s">
        <v>303</v>
      </c>
      <c r="MZ143" t="s">
        <v>303</v>
      </c>
      <c r="NA143" t="s">
        <v>303</v>
      </c>
      <c r="NB143" t="s">
        <v>303</v>
      </c>
      <c r="NC143" t="s">
        <v>303</v>
      </c>
      <c r="NE143" t="s">
        <v>303</v>
      </c>
      <c r="NF143" t="s">
        <v>303</v>
      </c>
      <c r="NG143" t="s">
        <v>303</v>
      </c>
      <c r="NH143" t="s">
        <v>303</v>
      </c>
      <c r="NJ143" t="s">
        <v>325</v>
      </c>
    </row>
    <row r="144" spans="1:374" x14ac:dyDescent="0.25">
      <c r="A144">
        <v>3290</v>
      </c>
      <c r="B144" s="1">
        <v>34164</v>
      </c>
      <c r="C144" s="1">
        <v>39903</v>
      </c>
      <c r="D144">
        <v>189</v>
      </c>
      <c r="E144">
        <v>15.75</v>
      </c>
      <c r="F144" t="s">
        <v>337</v>
      </c>
      <c r="H144" t="s">
        <v>299</v>
      </c>
      <c r="I144" t="s">
        <v>300</v>
      </c>
      <c r="J144" t="s">
        <v>301</v>
      </c>
      <c r="K144" t="s">
        <v>302</v>
      </c>
      <c r="M144" t="s">
        <v>303</v>
      </c>
      <c r="N144" t="s">
        <v>303</v>
      </c>
      <c r="O144" t="s">
        <v>303</v>
      </c>
      <c r="P144" t="s">
        <v>303</v>
      </c>
      <c r="Q144" t="s">
        <v>303</v>
      </c>
      <c r="R144" t="s">
        <v>303</v>
      </c>
      <c r="T144" t="s">
        <v>304</v>
      </c>
      <c r="U144" t="s">
        <v>305</v>
      </c>
      <c r="W144" t="s">
        <v>306</v>
      </c>
      <c r="X144" t="s">
        <v>307</v>
      </c>
      <c r="AA144" t="s">
        <v>308</v>
      </c>
      <c r="AC144" t="s">
        <v>309</v>
      </c>
      <c r="AF144" t="s">
        <v>310</v>
      </c>
      <c r="AH144" t="s">
        <v>307</v>
      </c>
      <c r="AR144">
        <v>40</v>
      </c>
      <c r="AS144">
        <v>335</v>
      </c>
      <c r="AT144" t="s">
        <v>307</v>
      </c>
      <c r="AV144" t="s">
        <v>311</v>
      </c>
      <c r="AX144" t="s">
        <v>312</v>
      </c>
      <c r="AY144" t="s">
        <v>307</v>
      </c>
      <c r="AZ144" t="s">
        <v>313</v>
      </c>
      <c r="BA144" t="s">
        <v>303</v>
      </c>
      <c r="BB144" t="s">
        <v>303</v>
      </c>
      <c r="BC144" t="s">
        <v>303</v>
      </c>
      <c r="BD144" t="s">
        <v>303</v>
      </c>
      <c r="BE144" t="s">
        <v>303</v>
      </c>
      <c r="BF144" t="s">
        <v>303</v>
      </c>
      <c r="BG144" t="s">
        <v>303</v>
      </c>
      <c r="BH144" t="s">
        <v>303</v>
      </c>
      <c r="BI144" t="s">
        <v>303</v>
      </c>
      <c r="BJ144" t="s">
        <v>303</v>
      </c>
      <c r="BK144" t="s">
        <v>303</v>
      </c>
      <c r="BL144" t="s">
        <v>303</v>
      </c>
      <c r="BM144" t="s">
        <v>303</v>
      </c>
      <c r="BN144" t="s">
        <v>314</v>
      </c>
      <c r="BO144" t="s">
        <v>303</v>
      </c>
      <c r="BP144" t="s">
        <v>303</v>
      </c>
      <c r="BQ144" t="s">
        <v>303</v>
      </c>
      <c r="BR144" t="s">
        <v>303</v>
      </c>
      <c r="BS144" t="s">
        <v>303</v>
      </c>
      <c r="BT144" t="s">
        <v>303</v>
      </c>
      <c r="BU144" t="s">
        <v>303</v>
      </c>
      <c r="BV144" t="s">
        <v>303</v>
      </c>
      <c r="BW144" t="s">
        <v>314</v>
      </c>
      <c r="BX144" t="s">
        <v>303</v>
      </c>
      <c r="BY144" t="s">
        <v>303</v>
      </c>
      <c r="BZ144" t="s">
        <v>303</v>
      </c>
      <c r="CA144" t="s">
        <v>303</v>
      </c>
      <c r="CB144" t="s">
        <v>303</v>
      </c>
      <c r="CE144" t="s">
        <v>306</v>
      </c>
      <c r="CF144" t="s">
        <v>306</v>
      </c>
      <c r="CM144" t="s">
        <v>306</v>
      </c>
      <c r="CS144" t="s">
        <v>306</v>
      </c>
      <c r="CT144" t="s">
        <v>303</v>
      </c>
      <c r="CU144" t="s">
        <v>303</v>
      </c>
      <c r="CV144" t="s">
        <v>303</v>
      </c>
      <c r="CW144" t="s">
        <v>303</v>
      </c>
      <c r="CZ144" t="s">
        <v>469</v>
      </c>
      <c r="DA144" t="s">
        <v>314</v>
      </c>
      <c r="DB144" t="s">
        <v>303</v>
      </c>
      <c r="DC144" t="s">
        <v>303</v>
      </c>
      <c r="DD144" t="s">
        <v>303</v>
      </c>
      <c r="DE144" t="s">
        <v>314</v>
      </c>
      <c r="DF144" t="s">
        <v>303</v>
      </c>
      <c r="DG144" t="s">
        <v>306</v>
      </c>
      <c r="DH144" t="s">
        <v>306</v>
      </c>
      <c r="DK144" t="s">
        <v>316</v>
      </c>
      <c r="DL144" t="s">
        <v>317</v>
      </c>
      <c r="DM144" t="s">
        <v>318</v>
      </c>
      <c r="DO144" t="s">
        <v>303</v>
      </c>
      <c r="DP144" t="s">
        <v>303</v>
      </c>
      <c r="DQ144" t="s">
        <v>303</v>
      </c>
      <c r="DR144" t="s">
        <v>303</v>
      </c>
      <c r="DS144" t="s">
        <v>314</v>
      </c>
      <c r="DT144" t="s">
        <v>303</v>
      </c>
      <c r="DU144" t="s">
        <v>303</v>
      </c>
      <c r="DV144" t="s">
        <v>303</v>
      </c>
      <c r="DW144" t="s">
        <v>314</v>
      </c>
      <c r="DX144" t="s">
        <v>303</v>
      </c>
      <c r="DY144" t="s">
        <v>303</v>
      </c>
      <c r="DZ144" t="s">
        <v>303</v>
      </c>
      <c r="EA144" t="s">
        <v>303</v>
      </c>
      <c r="EB144" t="s">
        <v>303</v>
      </c>
      <c r="ED144" t="s">
        <v>307</v>
      </c>
      <c r="EE144" t="s">
        <v>307</v>
      </c>
      <c r="EG144" t="s">
        <v>306</v>
      </c>
      <c r="EH144" t="s">
        <v>339</v>
      </c>
      <c r="EJ144" t="s">
        <v>306</v>
      </c>
      <c r="EK144" t="s">
        <v>340</v>
      </c>
      <c r="EN144" t="s">
        <v>303</v>
      </c>
      <c r="EO144" t="s">
        <v>307</v>
      </c>
      <c r="EP144" t="s">
        <v>307</v>
      </c>
      <c r="EQ144" t="s">
        <v>307</v>
      </c>
      <c r="ER144" t="s">
        <v>307</v>
      </c>
      <c r="ES144" t="s">
        <v>307</v>
      </c>
      <c r="ET144" t="s">
        <v>307</v>
      </c>
      <c r="EU144" t="s">
        <v>307</v>
      </c>
      <c r="EV144" t="s">
        <v>307</v>
      </c>
      <c r="EW144" t="s">
        <v>307</v>
      </c>
      <c r="EX144" t="s">
        <v>307</v>
      </c>
      <c r="FV144" t="s">
        <v>303</v>
      </c>
      <c r="FW144" t="s">
        <v>303</v>
      </c>
      <c r="FX144" t="s">
        <v>303</v>
      </c>
      <c r="FY144" t="s">
        <v>303</v>
      </c>
      <c r="GI144" t="s">
        <v>307</v>
      </c>
      <c r="GJ144" t="s">
        <v>307</v>
      </c>
      <c r="GQ144" t="s">
        <v>303</v>
      </c>
      <c r="GR144" t="s">
        <v>303</v>
      </c>
      <c r="GS144" t="s">
        <v>303</v>
      </c>
      <c r="GT144" t="s">
        <v>303</v>
      </c>
      <c r="GU144" t="s">
        <v>303</v>
      </c>
      <c r="GV144" t="s">
        <v>303</v>
      </c>
      <c r="GW144" t="s">
        <v>303</v>
      </c>
      <c r="GX144" t="s">
        <v>303</v>
      </c>
      <c r="GY144" t="s">
        <v>303</v>
      </c>
      <c r="HB144" t="s">
        <v>303</v>
      </c>
      <c r="HC144" t="s">
        <v>303</v>
      </c>
      <c r="HD144" t="s">
        <v>303</v>
      </c>
      <c r="HE144" t="s">
        <v>303</v>
      </c>
      <c r="HF144" t="s">
        <v>303</v>
      </c>
      <c r="HG144" t="s">
        <v>303</v>
      </c>
      <c r="HH144" t="s">
        <v>303</v>
      </c>
      <c r="HI144" t="s">
        <v>303</v>
      </c>
      <c r="HJ144" t="s">
        <v>303</v>
      </c>
      <c r="HM144" t="s">
        <v>303</v>
      </c>
      <c r="HN144" t="s">
        <v>303</v>
      </c>
      <c r="HO144" t="s">
        <v>303</v>
      </c>
      <c r="HP144" t="s">
        <v>303</v>
      </c>
      <c r="HQ144" t="s">
        <v>303</v>
      </c>
      <c r="HR144" t="s">
        <v>303</v>
      </c>
      <c r="HS144" t="s">
        <v>303</v>
      </c>
      <c r="HT144" t="s">
        <v>303</v>
      </c>
      <c r="HU144" t="s">
        <v>303</v>
      </c>
      <c r="HX144" t="s">
        <v>306</v>
      </c>
      <c r="HY144" t="s">
        <v>322</v>
      </c>
      <c r="HZ144" t="s">
        <v>323</v>
      </c>
      <c r="IA144" t="s">
        <v>303</v>
      </c>
      <c r="IB144" t="s">
        <v>303</v>
      </c>
      <c r="IC144" t="s">
        <v>303</v>
      </c>
      <c r="ID144" t="s">
        <v>303</v>
      </c>
      <c r="IE144" t="s">
        <v>303</v>
      </c>
      <c r="IF144" t="s">
        <v>303</v>
      </c>
      <c r="IG144" t="s">
        <v>314</v>
      </c>
      <c r="IH144" t="s">
        <v>303</v>
      </c>
      <c r="II144" t="s">
        <v>303</v>
      </c>
      <c r="IJ144" t="s">
        <v>414</v>
      </c>
      <c r="IK144" t="s">
        <v>324</v>
      </c>
      <c r="IL144" t="s">
        <v>314</v>
      </c>
      <c r="IM144" t="s">
        <v>303</v>
      </c>
      <c r="IN144" t="s">
        <v>303</v>
      </c>
      <c r="IO144" t="s">
        <v>303</v>
      </c>
      <c r="IP144" t="s">
        <v>303</v>
      </c>
      <c r="IQ144" t="s">
        <v>303</v>
      </c>
      <c r="IR144" t="s">
        <v>303</v>
      </c>
      <c r="IS144" t="s">
        <v>303</v>
      </c>
      <c r="IT144" t="s">
        <v>303</v>
      </c>
      <c r="IU144" t="s">
        <v>303</v>
      </c>
      <c r="IV144" t="s">
        <v>303</v>
      </c>
      <c r="IW144" t="s">
        <v>303</v>
      </c>
      <c r="IX144" t="s">
        <v>303</v>
      </c>
      <c r="IY144" t="s">
        <v>303</v>
      </c>
      <c r="IZ144" t="s">
        <v>303</v>
      </c>
      <c r="JA144" t="s">
        <v>303</v>
      </c>
      <c r="JB144" t="s">
        <v>303</v>
      </c>
      <c r="JC144" t="s">
        <v>303</v>
      </c>
      <c r="JD144" t="s">
        <v>303</v>
      </c>
      <c r="JE144" t="s">
        <v>303</v>
      </c>
      <c r="JF144" t="s">
        <v>314</v>
      </c>
      <c r="JG144" t="s">
        <v>303</v>
      </c>
      <c r="JH144" t="s">
        <v>303</v>
      </c>
      <c r="JI144" t="s">
        <v>467</v>
      </c>
      <c r="JJ144" t="s">
        <v>324</v>
      </c>
      <c r="JK144" t="s">
        <v>314</v>
      </c>
      <c r="JL144" t="s">
        <v>303</v>
      </c>
      <c r="JM144" t="s">
        <v>303</v>
      </c>
      <c r="JN144" t="s">
        <v>303</v>
      </c>
      <c r="JO144" t="s">
        <v>303</v>
      </c>
      <c r="JP144" t="s">
        <v>303</v>
      </c>
      <c r="JQ144" t="s">
        <v>303</v>
      </c>
      <c r="JR144" t="s">
        <v>303</v>
      </c>
      <c r="JS144" t="s">
        <v>303</v>
      </c>
      <c r="JT144" t="s">
        <v>303</v>
      </c>
      <c r="JU144" t="s">
        <v>303</v>
      </c>
      <c r="JV144" t="s">
        <v>303</v>
      </c>
      <c r="JW144" t="s">
        <v>303</v>
      </c>
      <c r="JX144" t="s">
        <v>303</v>
      </c>
      <c r="JY144" t="s">
        <v>303</v>
      </c>
      <c r="JZ144" t="s">
        <v>303</v>
      </c>
      <c r="KA144" t="s">
        <v>303</v>
      </c>
      <c r="KB144" t="s">
        <v>303</v>
      </c>
      <c r="KC144" t="s">
        <v>303</v>
      </c>
      <c r="KD144" t="s">
        <v>303</v>
      </c>
      <c r="KE144" t="s">
        <v>303</v>
      </c>
      <c r="KF144" t="s">
        <v>303</v>
      </c>
      <c r="KG144" t="s">
        <v>303</v>
      </c>
      <c r="KJ144" t="s">
        <v>303</v>
      </c>
      <c r="KK144" t="s">
        <v>303</v>
      </c>
      <c r="KL144" t="s">
        <v>303</v>
      </c>
      <c r="KM144" t="s">
        <v>303</v>
      </c>
      <c r="KN144" t="s">
        <v>303</v>
      </c>
      <c r="KO144" t="s">
        <v>303</v>
      </c>
      <c r="KP144" t="s">
        <v>303</v>
      </c>
      <c r="KQ144" t="s">
        <v>303</v>
      </c>
      <c r="KR144" t="s">
        <v>303</v>
      </c>
      <c r="KS144" t="s">
        <v>303</v>
      </c>
      <c r="KT144" t="s">
        <v>303</v>
      </c>
      <c r="KU144" t="s">
        <v>303</v>
      </c>
      <c r="KV144" t="s">
        <v>303</v>
      </c>
      <c r="KW144" t="s">
        <v>303</v>
      </c>
      <c r="KX144" t="s">
        <v>307</v>
      </c>
      <c r="LB144" t="s">
        <v>307</v>
      </c>
      <c r="LI144" t="s">
        <v>303</v>
      </c>
      <c r="LJ144" t="s">
        <v>303</v>
      </c>
      <c r="LK144" t="s">
        <v>303</v>
      </c>
      <c r="LL144" t="s">
        <v>303</v>
      </c>
      <c r="LM144" t="s">
        <v>303</v>
      </c>
      <c r="LN144" t="s">
        <v>303</v>
      </c>
      <c r="LO144" t="s">
        <v>303</v>
      </c>
      <c r="LP144" t="s">
        <v>303</v>
      </c>
      <c r="LQ144" t="s">
        <v>303</v>
      </c>
      <c r="LT144" t="s">
        <v>303</v>
      </c>
      <c r="LU144" t="s">
        <v>303</v>
      </c>
      <c r="LV144" t="s">
        <v>303</v>
      </c>
      <c r="LW144" t="s">
        <v>303</v>
      </c>
      <c r="LX144" t="s">
        <v>303</v>
      </c>
      <c r="LY144" t="s">
        <v>303</v>
      </c>
      <c r="LZ144" t="s">
        <v>303</v>
      </c>
      <c r="MA144" t="s">
        <v>303</v>
      </c>
      <c r="MB144" t="s">
        <v>303</v>
      </c>
      <c r="ME144" t="s">
        <v>307</v>
      </c>
      <c r="MF144" t="s">
        <v>303</v>
      </c>
      <c r="MG144" t="s">
        <v>303</v>
      </c>
      <c r="MH144" t="s">
        <v>303</v>
      </c>
      <c r="MI144" t="s">
        <v>303</v>
      </c>
      <c r="MJ144" t="s">
        <v>303</v>
      </c>
      <c r="MK144" t="s">
        <v>303</v>
      </c>
      <c r="ML144" t="s">
        <v>303</v>
      </c>
      <c r="MM144" t="s">
        <v>303</v>
      </c>
      <c r="MO144" t="s">
        <v>303</v>
      </c>
      <c r="MP144" t="s">
        <v>303</v>
      </c>
      <c r="MQ144" t="s">
        <v>303</v>
      </c>
      <c r="MR144" t="s">
        <v>303</v>
      </c>
      <c r="MS144" t="s">
        <v>303</v>
      </c>
      <c r="MU144" t="s">
        <v>307</v>
      </c>
      <c r="MV144" t="s">
        <v>303</v>
      </c>
      <c r="MW144" t="s">
        <v>303</v>
      </c>
      <c r="MX144" t="s">
        <v>303</v>
      </c>
      <c r="MY144" t="s">
        <v>303</v>
      </c>
      <c r="MZ144" t="s">
        <v>303</v>
      </c>
      <c r="NA144" t="s">
        <v>303</v>
      </c>
      <c r="NB144" t="s">
        <v>303</v>
      </c>
      <c r="NC144" t="s">
        <v>303</v>
      </c>
      <c r="NE144" t="s">
        <v>303</v>
      </c>
      <c r="NF144" t="s">
        <v>303</v>
      </c>
      <c r="NG144" t="s">
        <v>303</v>
      </c>
      <c r="NH144" t="s">
        <v>303</v>
      </c>
      <c r="NJ144" t="s">
        <v>325</v>
      </c>
    </row>
    <row r="145" spans="1:374" x14ac:dyDescent="0.25">
      <c r="A145">
        <v>3290.1</v>
      </c>
      <c r="B145" s="1">
        <v>34164</v>
      </c>
      <c r="C145" s="1">
        <v>40137</v>
      </c>
      <c r="D145">
        <v>196</v>
      </c>
      <c r="E145">
        <v>16.329999999999998</v>
      </c>
      <c r="F145" t="s">
        <v>337</v>
      </c>
      <c r="H145" t="s">
        <v>299</v>
      </c>
      <c r="I145" t="s">
        <v>300</v>
      </c>
      <c r="J145" t="s">
        <v>301</v>
      </c>
      <c r="K145" t="s">
        <v>302</v>
      </c>
      <c r="M145" t="s">
        <v>303</v>
      </c>
      <c r="N145" t="s">
        <v>303</v>
      </c>
      <c r="O145" t="s">
        <v>303</v>
      </c>
      <c r="P145" t="s">
        <v>303</v>
      </c>
      <c r="Q145" t="s">
        <v>303</v>
      </c>
      <c r="R145" t="s">
        <v>303</v>
      </c>
      <c r="T145" t="s">
        <v>304</v>
      </c>
      <c r="U145" t="s">
        <v>305</v>
      </c>
      <c r="W145" t="s">
        <v>306</v>
      </c>
      <c r="X145" t="s">
        <v>307</v>
      </c>
      <c r="AA145" t="s">
        <v>308</v>
      </c>
      <c r="AC145" t="s">
        <v>309</v>
      </c>
      <c r="AF145" t="s">
        <v>310</v>
      </c>
      <c r="AH145" t="s">
        <v>307</v>
      </c>
      <c r="AR145">
        <v>100</v>
      </c>
      <c r="AS145">
        <v>310</v>
      </c>
      <c r="AT145" t="s">
        <v>307</v>
      </c>
      <c r="AV145" t="s">
        <v>311</v>
      </c>
      <c r="AX145" t="s">
        <v>311</v>
      </c>
      <c r="AY145" t="s">
        <v>307</v>
      </c>
      <c r="AZ145" t="s">
        <v>313</v>
      </c>
      <c r="BA145" t="s">
        <v>303</v>
      </c>
      <c r="BB145" t="s">
        <v>303</v>
      </c>
      <c r="BC145" t="s">
        <v>303</v>
      </c>
      <c r="BD145" t="s">
        <v>303</v>
      </c>
      <c r="BE145" t="s">
        <v>303</v>
      </c>
      <c r="BF145" t="s">
        <v>303</v>
      </c>
      <c r="BG145" t="s">
        <v>303</v>
      </c>
      <c r="BH145" t="s">
        <v>303</v>
      </c>
      <c r="BI145" t="s">
        <v>303</v>
      </c>
      <c r="BJ145" t="s">
        <v>303</v>
      </c>
      <c r="BK145" t="s">
        <v>303</v>
      </c>
      <c r="BL145" t="s">
        <v>303</v>
      </c>
      <c r="BM145" t="s">
        <v>303</v>
      </c>
      <c r="BN145" t="s">
        <v>314</v>
      </c>
      <c r="BO145" t="s">
        <v>303</v>
      </c>
      <c r="BP145" t="s">
        <v>303</v>
      </c>
      <c r="BQ145" t="s">
        <v>303</v>
      </c>
      <c r="BR145" t="s">
        <v>303</v>
      </c>
      <c r="BS145" t="s">
        <v>303</v>
      </c>
      <c r="BT145" t="s">
        <v>303</v>
      </c>
      <c r="BU145" t="s">
        <v>303</v>
      </c>
      <c r="BV145" t="s">
        <v>303</v>
      </c>
      <c r="BW145" t="s">
        <v>314</v>
      </c>
      <c r="BX145" t="s">
        <v>303</v>
      </c>
      <c r="BY145" t="s">
        <v>303</v>
      </c>
      <c r="BZ145" t="s">
        <v>303</v>
      </c>
      <c r="CA145" t="s">
        <v>303</v>
      </c>
      <c r="CB145" t="s">
        <v>303</v>
      </c>
      <c r="CE145" t="s">
        <v>306</v>
      </c>
      <c r="CF145" t="s">
        <v>306</v>
      </c>
      <c r="CM145" t="s">
        <v>306</v>
      </c>
      <c r="CS145" t="s">
        <v>306</v>
      </c>
      <c r="CT145" t="s">
        <v>303</v>
      </c>
      <c r="CU145" t="s">
        <v>303</v>
      </c>
      <c r="CV145" t="s">
        <v>303</v>
      </c>
      <c r="CW145" t="s">
        <v>303</v>
      </c>
      <c r="CZ145" t="s">
        <v>469</v>
      </c>
      <c r="DA145" t="s">
        <v>314</v>
      </c>
      <c r="DB145" t="s">
        <v>303</v>
      </c>
      <c r="DC145" t="s">
        <v>303</v>
      </c>
      <c r="DD145" t="s">
        <v>303</v>
      </c>
      <c r="DE145" t="s">
        <v>314</v>
      </c>
      <c r="DF145" t="s">
        <v>303</v>
      </c>
      <c r="DG145" t="s">
        <v>306</v>
      </c>
      <c r="DH145" t="s">
        <v>306</v>
      </c>
      <c r="DK145" t="s">
        <v>316</v>
      </c>
      <c r="DL145" t="s">
        <v>317</v>
      </c>
      <c r="DM145" t="s">
        <v>318</v>
      </c>
      <c r="DO145" t="s">
        <v>303</v>
      </c>
      <c r="DP145" t="s">
        <v>303</v>
      </c>
      <c r="DQ145" t="s">
        <v>303</v>
      </c>
      <c r="DR145" t="s">
        <v>303</v>
      </c>
      <c r="DS145" t="s">
        <v>314</v>
      </c>
      <c r="DT145" t="s">
        <v>303</v>
      </c>
      <c r="DU145" t="s">
        <v>303</v>
      </c>
      <c r="DV145" t="s">
        <v>303</v>
      </c>
      <c r="DW145" t="s">
        <v>314</v>
      </c>
      <c r="DX145" t="s">
        <v>303</v>
      </c>
      <c r="DY145" t="s">
        <v>303</v>
      </c>
      <c r="DZ145" t="s">
        <v>303</v>
      </c>
      <c r="EA145" t="s">
        <v>303</v>
      </c>
      <c r="EB145" t="s">
        <v>303</v>
      </c>
      <c r="ED145" t="s">
        <v>307</v>
      </c>
      <c r="EE145" t="s">
        <v>307</v>
      </c>
      <c r="EG145" t="s">
        <v>306</v>
      </c>
      <c r="EH145" t="s">
        <v>339</v>
      </c>
      <c r="EJ145" t="s">
        <v>306</v>
      </c>
      <c r="EK145" t="s">
        <v>331</v>
      </c>
      <c r="EL145" t="s">
        <v>342</v>
      </c>
      <c r="EM145" t="s">
        <v>307</v>
      </c>
      <c r="EN145" t="s">
        <v>303</v>
      </c>
      <c r="FV145" t="s">
        <v>303</v>
      </c>
      <c r="FW145" t="s">
        <v>303</v>
      </c>
      <c r="FX145" t="s">
        <v>303</v>
      </c>
      <c r="FY145" t="s">
        <v>303</v>
      </c>
      <c r="GI145" t="s">
        <v>307</v>
      </c>
      <c r="GJ145" t="s">
        <v>307</v>
      </c>
      <c r="GQ145" t="s">
        <v>303</v>
      </c>
      <c r="GR145" t="s">
        <v>303</v>
      </c>
      <c r="GS145" t="s">
        <v>303</v>
      </c>
      <c r="GT145" t="s">
        <v>303</v>
      </c>
      <c r="GU145" t="s">
        <v>303</v>
      </c>
      <c r="GV145" t="s">
        <v>303</v>
      </c>
      <c r="GW145" t="s">
        <v>303</v>
      </c>
      <c r="GX145" t="s">
        <v>303</v>
      </c>
      <c r="GY145" t="s">
        <v>303</v>
      </c>
      <c r="HB145" t="s">
        <v>303</v>
      </c>
      <c r="HC145" t="s">
        <v>303</v>
      </c>
      <c r="HD145" t="s">
        <v>303</v>
      </c>
      <c r="HE145" t="s">
        <v>303</v>
      </c>
      <c r="HF145" t="s">
        <v>303</v>
      </c>
      <c r="HG145" t="s">
        <v>303</v>
      </c>
      <c r="HH145" t="s">
        <v>303</v>
      </c>
      <c r="HI145" t="s">
        <v>303</v>
      </c>
      <c r="HJ145" t="s">
        <v>303</v>
      </c>
      <c r="HM145" t="s">
        <v>303</v>
      </c>
      <c r="HN145" t="s">
        <v>303</v>
      </c>
      <c r="HO145" t="s">
        <v>303</v>
      </c>
      <c r="HP145" t="s">
        <v>303</v>
      </c>
      <c r="HQ145" t="s">
        <v>303</v>
      </c>
      <c r="HR145" t="s">
        <v>303</v>
      </c>
      <c r="HS145" t="s">
        <v>303</v>
      </c>
      <c r="HT145" t="s">
        <v>303</v>
      </c>
      <c r="HU145" t="s">
        <v>303</v>
      </c>
      <c r="HX145" t="s">
        <v>306</v>
      </c>
      <c r="HY145" t="s">
        <v>322</v>
      </c>
      <c r="HZ145" t="s">
        <v>323</v>
      </c>
      <c r="IA145" t="s">
        <v>314</v>
      </c>
      <c r="IB145" t="s">
        <v>303</v>
      </c>
      <c r="IC145" t="s">
        <v>303</v>
      </c>
      <c r="ID145" t="s">
        <v>303</v>
      </c>
      <c r="IE145" t="s">
        <v>303</v>
      </c>
      <c r="IF145" t="s">
        <v>303</v>
      </c>
      <c r="IG145" t="s">
        <v>303</v>
      </c>
      <c r="IH145" t="s">
        <v>303</v>
      </c>
      <c r="II145" t="s">
        <v>303</v>
      </c>
      <c r="IK145" t="s">
        <v>377</v>
      </c>
      <c r="IL145" t="s">
        <v>303</v>
      </c>
      <c r="IM145" t="s">
        <v>303</v>
      </c>
      <c r="IN145" t="s">
        <v>303</v>
      </c>
      <c r="IO145" t="s">
        <v>303</v>
      </c>
      <c r="IP145" t="s">
        <v>303</v>
      </c>
      <c r="IQ145" t="s">
        <v>303</v>
      </c>
      <c r="IR145" t="s">
        <v>303</v>
      </c>
      <c r="IS145" t="s">
        <v>303</v>
      </c>
      <c r="IT145" t="s">
        <v>303</v>
      </c>
      <c r="IU145" t="s">
        <v>303</v>
      </c>
      <c r="IV145" t="s">
        <v>303</v>
      </c>
      <c r="IW145" t="s">
        <v>303</v>
      </c>
      <c r="IX145" t="s">
        <v>303</v>
      </c>
      <c r="IY145" t="s">
        <v>303</v>
      </c>
      <c r="IZ145" t="s">
        <v>303</v>
      </c>
      <c r="JA145" t="s">
        <v>303</v>
      </c>
      <c r="JB145" t="s">
        <v>303</v>
      </c>
      <c r="JC145" t="s">
        <v>303</v>
      </c>
      <c r="JD145" t="s">
        <v>303</v>
      </c>
      <c r="JE145" t="s">
        <v>303</v>
      </c>
      <c r="JF145" t="s">
        <v>314</v>
      </c>
      <c r="JG145" t="s">
        <v>303</v>
      </c>
      <c r="JH145" t="s">
        <v>303</v>
      </c>
      <c r="JI145" t="s">
        <v>414</v>
      </c>
      <c r="JJ145" t="s">
        <v>324</v>
      </c>
      <c r="JK145" t="s">
        <v>303</v>
      </c>
      <c r="JL145" t="s">
        <v>303</v>
      </c>
      <c r="JM145" t="s">
        <v>303</v>
      </c>
      <c r="JN145" t="s">
        <v>303</v>
      </c>
      <c r="JO145" t="s">
        <v>303</v>
      </c>
      <c r="JP145" t="s">
        <v>303</v>
      </c>
      <c r="JQ145" t="s">
        <v>303</v>
      </c>
      <c r="JR145" t="s">
        <v>303</v>
      </c>
      <c r="JS145" t="s">
        <v>303</v>
      </c>
      <c r="JT145" t="s">
        <v>303</v>
      </c>
      <c r="JU145" t="s">
        <v>303</v>
      </c>
      <c r="JV145" t="s">
        <v>303</v>
      </c>
      <c r="JW145" t="s">
        <v>303</v>
      </c>
      <c r="JX145" t="s">
        <v>303</v>
      </c>
      <c r="JY145" t="s">
        <v>303</v>
      </c>
      <c r="JZ145" t="s">
        <v>303</v>
      </c>
      <c r="KA145" t="s">
        <v>303</v>
      </c>
      <c r="KB145" t="s">
        <v>303</v>
      </c>
      <c r="KC145" t="s">
        <v>303</v>
      </c>
      <c r="KD145" t="s">
        <v>303</v>
      </c>
      <c r="KE145" t="s">
        <v>303</v>
      </c>
      <c r="KF145" t="s">
        <v>303</v>
      </c>
      <c r="KG145" t="s">
        <v>303</v>
      </c>
      <c r="KJ145" t="s">
        <v>303</v>
      </c>
      <c r="KK145" t="s">
        <v>303</v>
      </c>
      <c r="KL145" t="s">
        <v>303</v>
      </c>
      <c r="KM145" t="s">
        <v>303</v>
      </c>
      <c r="KN145" t="s">
        <v>303</v>
      </c>
      <c r="KO145" t="s">
        <v>303</v>
      </c>
      <c r="KP145" t="s">
        <v>303</v>
      </c>
      <c r="KQ145" t="s">
        <v>303</v>
      </c>
      <c r="KR145" t="s">
        <v>303</v>
      </c>
      <c r="KS145" t="s">
        <v>303</v>
      </c>
      <c r="KT145" t="s">
        <v>303</v>
      </c>
      <c r="KU145" t="s">
        <v>303</v>
      </c>
      <c r="KV145" t="s">
        <v>303</v>
      </c>
      <c r="KW145" t="s">
        <v>303</v>
      </c>
      <c r="KX145" t="s">
        <v>307</v>
      </c>
      <c r="LB145" t="s">
        <v>307</v>
      </c>
      <c r="LI145" t="s">
        <v>303</v>
      </c>
      <c r="LJ145" t="s">
        <v>303</v>
      </c>
      <c r="LK145" t="s">
        <v>303</v>
      </c>
      <c r="LL145" t="s">
        <v>303</v>
      </c>
      <c r="LM145" t="s">
        <v>303</v>
      </c>
      <c r="LN145" t="s">
        <v>303</v>
      </c>
      <c r="LO145" t="s">
        <v>303</v>
      </c>
      <c r="LP145" t="s">
        <v>303</v>
      </c>
      <c r="LQ145" t="s">
        <v>303</v>
      </c>
      <c r="LT145" t="s">
        <v>303</v>
      </c>
      <c r="LU145" t="s">
        <v>303</v>
      </c>
      <c r="LV145" t="s">
        <v>303</v>
      </c>
      <c r="LW145" t="s">
        <v>303</v>
      </c>
      <c r="LX145" t="s">
        <v>303</v>
      </c>
      <c r="LY145" t="s">
        <v>303</v>
      </c>
      <c r="LZ145" t="s">
        <v>303</v>
      </c>
      <c r="MA145" t="s">
        <v>303</v>
      </c>
      <c r="MB145" t="s">
        <v>303</v>
      </c>
      <c r="ME145" t="s">
        <v>307</v>
      </c>
      <c r="MF145" t="s">
        <v>303</v>
      </c>
      <c r="MG145" t="s">
        <v>303</v>
      </c>
      <c r="MH145" t="s">
        <v>303</v>
      </c>
      <c r="MI145" t="s">
        <v>303</v>
      </c>
      <c r="MJ145" t="s">
        <v>303</v>
      </c>
      <c r="MK145" t="s">
        <v>303</v>
      </c>
      <c r="ML145" t="s">
        <v>303</v>
      </c>
      <c r="MM145" t="s">
        <v>303</v>
      </c>
      <c r="MO145" t="s">
        <v>303</v>
      </c>
      <c r="MP145" t="s">
        <v>303</v>
      </c>
      <c r="MQ145" t="s">
        <v>303</v>
      </c>
      <c r="MR145" t="s">
        <v>303</v>
      </c>
      <c r="MS145" t="s">
        <v>303</v>
      </c>
      <c r="MU145" t="s">
        <v>307</v>
      </c>
      <c r="MV145" t="s">
        <v>303</v>
      </c>
      <c r="MW145" t="s">
        <v>303</v>
      </c>
      <c r="MX145" t="s">
        <v>303</v>
      </c>
      <c r="MY145" t="s">
        <v>303</v>
      </c>
      <c r="MZ145" t="s">
        <v>303</v>
      </c>
      <c r="NA145" t="s">
        <v>303</v>
      </c>
      <c r="NB145" t="s">
        <v>303</v>
      </c>
      <c r="NC145" t="s">
        <v>303</v>
      </c>
      <c r="NE145" t="s">
        <v>303</v>
      </c>
      <c r="NF145" t="s">
        <v>303</v>
      </c>
      <c r="NG145" t="s">
        <v>303</v>
      </c>
      <c r="NH145" t="s">
        <v>303</v>
      </c>
      <c r="NJ145" t="s">
        <v>325</v>
      </c>
    </row>
    <row r="146" spans="1:374" x14ac:dyDescent="0.25">
      <c r="A146">
        <v>3290.2</v>
      </c>
      <c r="B146" s="1">
        <v>34164</v>
      </c>
      <c r="C146" s="1">
        <v>40534</v>
      </c>
      <c r="D146">
        <v>209</v>
      </c>
      <c r="E146">
        <v>17.420000000000002</v>
      </c>
      <c r="F146" t="s">
        <v>337</v>
      </c>
      <c r="H146" t="s">
        <v>299</v>
      </c>
      <c r="I146" t="s">
        <v>300</v>
      </c>
      <c r="J146" t="s">
        <v>301</v>
      </c>
      <c r="K146" t="s">
        <v>302</v>
      </c>
      <c r="M146" t="s">
        <v>303</v>
      </c>
      <c r="N146" t="s">
        <v>303</v>
      </c>
      <c r="O146" t="s">
        <v>303</v>
      </c>
      <c r="P146" t="s">
        <v>303</v>
      </c>
      <c r="Q146" t="s">
        <v>303</v>
      </c>
      <c r="R146" t="s">
        <v>303</v>
      </c>
      <c r="T146" t="s">
        <v>304</v>
      </c>
      <c r="U146" t="s">
        <v>305</v>
      </c>
      <c r="W146" t="s">
        <v>306</v>
      </c>
      <c r="X146" t="s">
        <v>307</v>
      </c>
      <c r="AA146" t="s">
        <v>308</v>
      </c>
      <c r="AC146" t="s">
        <v>309</v>
      </c>
      <c r="AF146" t="s">
        <v>310</v>
      </c>
      <c r="AH146" t="s">
        <v>307</v>
      </c>
      <c r="AR146">
        <v>80</v>
      </c>
      <c r="AS146">
        <v>320</v>
      </c>
      <c r="AT146" t="s">
        <v>307</v>
      </c>
      <c r="AV146" t="s">
        <v>311</v>
      </c>
      <c r="AX146" t="s">
        <v>312</v>
      </c>
      <c r="AY146" t="s">
        <v>307</v>
      </c>
      <c r="AZ146" t="s">
        <v>359</v>
      </c>
      <c r="BA146" t="s">
        <v>303</v>
      </c>
      <c r="BB146" t="s">
        <v>303</v>
      </c>
      <c r="BC146" t="s">
        <v>303</v>
      </c>
      <c r="BD146" t="s">
        <v>303</v>
      </c>
      <c r="BE146" t="s">
        <v>303</v>
      </c>
      <c r="BF146" t="s">
        <v>303</v>
      </c>
      <c r="BG146" t="s">
        <v>303</v>
      </c>
      <c r="BH146" t="s">
        <v>303</v>
      </c>
      <c r="BI146" t="s">
        <v>303</v>
      </c>
      <c r="BJ146" t="s">
        <v>303</v>
      </c>
      <c r="BK146" t="s">
        <v>303</v>
      </c>
      <c r="BL146" t="s">
        <v>303</v>
      </c>
      <c r="BM146" t="s">
        <v>303</v>
      </c>
      <c r="BN146" t="s">
        <v>314</v>
      </c>
      <c r="BO146" t="s">
        <v>314</v>
      </c>
      <c r="BP146" t="s">
        <v>303</v>
      </c>
      <c r="BQ146" t="s">
        <v>303</v>
      </c>
      <c r="BR146" t="s">
        <v>303</v>
      </c>
      <c r="BS146" t="s">
        <v>303</v>
      </c>
      <c r="BT146" t="s">
        <v>303</v>
      </c>
      <c r="BU146" t="s">
        <v>303</v>
      </c>
      <c r="BV146" t="s">
        <v>303</v>
      </c>
      <c r="BW146" t="s">
        <v>303</v>
      </c>
      <c r="BX146" t="s">
        <v>303</v>
      </c>
      <c r="BY146" t="s">
        <v>303</v>
      </c>
      <c r="BZ146" t="s">
        <v>303</v>
      </c>
      <c r="CA146" t="s">
        <v>303</v>
      </c>
      <c r="CB146" t="s">
        <v>303</v>
      </c>
      <c r="CE146" t="s">
        <v>306</v>
      </c>
      <c r="CF146" t="s">
        <v>306</v>
      </c>
      <c r="CM146" t="s">
        <v>306</v>
      </c>
      <c r="CS146" t="s">
        <v>306</v>
      </c>
      <c r="CT146" t="s">
        <v>303</v>
      </c>
      <c r="CU146" t="s">
        <v>303</v>
      </c>
      <c r="CV146" t="s">
        <v>303</v>
      </c>
      <c r="CW146" t="s">
        <v>303</v>
      </c>
      <c r="CZ146" t="s">
        <v>470</v>
      </c>
      <c r="DA146" t="s">
        <v>314</v>
      </c>
      <c r="DB146" t="s">
        <v>303</v>
      </c>
      <c r="DC146" t="s">
        <v>303</v>
      </c>
      <c r="DD146" t="s">
        <v>303</v>
      </c>
      <c r="DE146" t="s">
        <v>314</v>
      </c>
      <c r="DF146" t="s">
        <v>303</v>
      </c>
      <c r="DG146" t="s">
        <v>306</v>
      </c>
      <c r="DH146" t="s">
        <v>306</v>
      </c>
      <c r="DK146" t="s">
        <v>316</v>
      </c>
      <c r="DL146" t="s">
        <v>317</v>
      </c>
      <c r="DM146" t="s">
        <v>318</v>
      </c>
      <c r="DO146" t="s">
        <v>303</v>
      </c>
      <c r="DP146" t="s">
        <v>303</v>
      </c>
      <c r="DQ146" t="s">
        <v>303</v>
      </c>
      <c r="DR146" t="s">
        <v>303</v>
      </c>
      <c r="DS146" t="s">
        <v>314</v>
      </c>
      <c r="DT146" t="s">
        <v>303</v>
      </c>
      <c r="DU146" t="s">
        <v>303</v>
      </c>
      <c r="DV146" t="s">
        <v>303</v>
      </c>
      <c r="DW146" t="s">
        <v>314</v>
      </c>
      <c r="DX146" t="s">
        <v>303</v>
      </c>
      <c r="DY146" t="s">
        <v>303</v>
      </c>
      <c r="DZ146" t="s">
        <v>303</v>
      </c>
      <c r="EA146" t="s">
        <v>303</v>
      </c>
      <c r="EB146" t="s">
        <v>303</v>
      </c>
      <c r="ED146" t="s">
        <v>307</v>
      </c>
      <c r="EE146" t="s">
        <v>307</v>
      </c>
      <c r="EG146" t="s">
        <v>306</v>
      </c>
      <c r="EH146" t="s">
        <v>339</v>
      </c>
      <c r="EJ146" t="s">
        <v>306</v>
      </c>
      <c r="EK146" t="s">
        <v>361</v>
      </c>
      <c r="EL146" t="s">
        <v>342</v>
      </c>
      <c r="EM146" t="s">
        <v>307</v>
      </c>
      <c r="EN146" t="s">
        <v>303</v>
      </c>
      <c r="FV146" t="s">
        <v>303</v>
      </c>
      <c r="FW146" t="s">
        <v>303</v>
      </c>
      <c r="FX146" t="s">
        <v>303</v>
      </c>
      <c r="FY146" t="s">
        <v>303</v>
      </c>
      <c r="GI146" t="s">
        <v>307</v>
      </c>
      <c r="GJ146" t="s">
        <v>307</v>
      </c>
      <c r="GQ146" t="s">
        <v>303</v>
      </c>
      <c r="GR146" t="s">
        <v>303</v>
      </c>
      <c r="GS146" t="s">
        <v>303</v>
      </c>
      <c r="GT146" t="s">
        <v>303</v>
      </c>
      <c r="GU146" t="s">
        <v>303</v>
      </c>
      <c r="GV146" t="s">
        <v>303</v>
      </c>
      <c r="GW146" t="s">
        <v>303</v>
      </c>
      <c r="GX146" t="s">
        <v>303</v>
      </c>
      <c r="GY146" t="s">
        <v>303</v>
      </c>
      <c r="HB146" t="s">
        <v>303</v>
      </c>
      <c r="HC146" t="s">
        <v>303</v>
      </c>
      <c r="HD146" t="s">
        <v>303</v>
      </c>
      <c r="HE146" t="s">
        <v>303</v>
      </c>
      <c r="HF146" t="s">
        <v>303</v>
      </c>
      <c r="HG146" t="s">
        <v>303</v>
      </c>
      <c r="HH146" t="s">
        <v>303</v>
      </c>
      <c r="HI146" t="s">
        <v>303</v>
      </c>
      <c r="HJ146" t="s">
        <v>303</v>
      </c>
      <c r="HM146" t="s">
        <v>303</v>
      </c>
      <c r="HN146" t="s">
        <v>303</v>
      </c>
      <c r="HO146" t="s">
        <v>303</v>
      </c>
      <c r="HP146" t="s">
        <v>303</v>
      </c>
      <c r="HQ146" t="s">
        <v>303</v>
      </c>
      <c r="HR146" t="s">
        <v>303</v>
      </c>
      <c r="HS146" t="s">
        <v>303</v>
      </c>
      <c r="HT146" t="s">
        <v>303</v>
      </c>
      <c r="HU146" t="s">
        <v>303</v>
      </c>
      <c r="HX146" t="s">
        <v>306</v>
      </c>
      <c r="HY146" t="s">
        <v>322</v>
      </c>
      <c r="HZ146" t="s">
        <v>323</v>
      </c>
      <c r="IA146" t="s">
        <v>303</v>
      </c>
      <c r="IB146" t="s">
        <v>303</v>
      </c>
      <c r="IC146" t="s">
        <v>303</v>
      </c>
      <c r="ID146" t="s">
        <v>314</v>
      </c>
      <c r="IE146" t="s">
        <v>303</v>
      </c>
      <c r="IF146" t="s">
        <v>303</v>
      </c>
      <c r="IG146" t="s">
        <v>303</v>
      </c>
      <c r="IH146" t="s">
        <v>303</v>
      </c>
      <c r="II146" t="s">
        <v>303</v>
      </c>
      <c r="IK146" t="s">
        <v>377</v>
      </c>
      <c r="IL146" t="s">
        <v>303</v>
      </c>
      <c r="IM146" t="s">
        <v>303</v>
      </c>
      <c r="IN146" t="s">
        <v>303</v>
      </c>
      <c r="IO146" t="s">
        <v>303</v>
      </c>
      <c r="IP146" t="s">
        <v>303</v>
      </c>
      <c r="IQ146" t="s">
        <v>303</v>
      </c>
      <c r="IR146" t="s">
        <v>303</v>
      </c>
      <c r="IS146" t="s">
        <v>303</v>
      </c>
      <c r="IT146" t="s">
        <v>303</v>
      </c>
      <c r="IU146" t="s">
        <v>303</v>
      </c>
      <c r="IV146" t="s">
        <v>303</v>
      </c>
      <c r="IW146" t="s">
        <v>303</v>
      </c>
      <c r="IX146" t="s">
        <v>303</v>
      </c>
      <c r="IY146" t="s">
        <v>303</v>
      </c>
      <c r="IZ146" t="s">
        <v>303</v>
      </c>
      <c r="JA146" t="s">
        <v>303</v>
      </c>
      <c r="JB146" t="s">
        <v>303</v>
      </c>
      <c r="JC146" t="s">
        <v>303</v>
      </c>
      <c r="JD146" t="s">
        <v>303</v>
      </c>
      <c r="JE146" t="s">
        <v>303</v>
      </c>
      <c r="JF146" t="s">
        <v>314</v>
      </c>
      <c r="JG146" t="s">
        <v>303</v>
      </c>
      <c r="JH146" t="s">
        <v>303</v>
      </c>
      <c r="JI146" t="s">
        <v>414</v>
      </c>
      <c r="JJ146" t="s">
        <v>377</v>
      </c>
      <c r="JK146" t="s">
        <v>303</v>
      </c>
      <c r="JL146" t="s">
        <v>303</v>
      </c>
      <c r="JM146" t="s">
        <v>303</v>
      </c>
      <c r="JN146" t="s">
        <v>303</v>
      </c>
      <c r="JO146" t="s">
        <v>303</v>
      </c>
      <c r="JP146" t="s">
        <v>303</v>
      </c>
      <c r="JQ146" t="s">
        <v>303</v>
      </c>
      <c r="JR146" t="s">
        <v>303</v>
      </c>
      <c r="JS146" t="s">
        <v>303</v>
      </c>
      <c r="JT146" t="s">
        <v>303</v>
      </c>
      <c r="JU146" t="s">
        <v>303</v>
      </c>
      <c r="JV146" t="s">
        <v>303</v>
      </c>
      <c r="JW146" t="s">
        <v>303</v>
      </c>
      <c r="JX146" t="s">
        <v>303</v>
      </c>
      <c r="JY146" t="s">
        <v>303</v>
      </c>
      <c r="JZ146" t="s">
        <v>303</v>
      </c>
      <c r="KA146" t="s">
        <v>303</v>
      </c>
      <c r="KB146" t="s">
        <v>303</v>
      </c>
      <c r="KC146" t="s">
        <v>303</v>
      </c>
      <c r="KD146" t="s">
        <v>303</v>
      </c>
      <c r="KE146" t="s">
        <v>303</v>
      </c>
      <c r="KF146" t="s">
        <v>303</v>
      </c>
      <c r="KG146" t="s">
        <v>303</v>
      </c>
      <c r="KJ146" t="s">
        <v>303</v>
      </c>
      <c r="KK146" t="s">
        <v>303</v>
      </c>
      <c r="KL146" t="s">
        <v>303</v>
      </c>
      <c r="KM146" t="s">
        <v>303</v>
      </c>
      <c r="KN146" t="s">
        <v>303</v>
      </c>
      <c r="KO146" t="s">
        <v>303</v>
      </c>
      <c r="KP146" t="s">
        <v>303</v>
      </c>
      <c r="KQ146" t="s">
        <v>303</v>
      </c>
      <c r="KR146" t="s">
        <v>303</v>
      </c>
      <c r="KS146" t="s">
        <v>303</v>
      </c>
      <c r="KT146" t="s">
        <v>303</v>
      </c>
      <c r="KU146" t="s">
        <v>303</v>
      </c>
      <c r="KV146" t="s">
        <v>303</v>
      </c>
      <c r="KW146" t="s">
        <v>303</v>
      </c>
      <c r="KX146" t="s">
        <v>307</v>
      </c>
      <c r="LB146" t="s">
        <v>307</v>
      </c>
      <c r="LI146" t="s">
        <v>303</v>
      </c>
      <c r="LJ146" t="s">
        <v>303</v>
      </c>
      <c r="LK146" t="s">
        <v>303</v>
      </c>
      <c r="LL146" t="s">
        <v>303</v>
      </c>
      <c r="LM146" t="s">
        <v>303</v>
      </c>
      <c r="LN146" t="s">
        <v>303</v>
      </c>
      <c r="LO146" t="s">
        <v>303</v>
      </c>
      <c r="LP146" t="s">
        <v>303</v>
      </c>
      <c r="LQ146" t="s">
        <v>303</v>
      </c>
      <c r="LT146" t="s">
        <v>303</v>
      </c>
      <c r="LU146" t="s">
        <v>303</v>
      </c>
      <c r="LV146" t="s">
        <v>303</v>
      </c>
      <c r="LW146" t="s">
        <v>303</v>
      </c>
      <c r="LX146" t="s">
        <v>303</v>
      </c>
      <c r="LY146" t="s">
        <v>303</v>
      </c>
      <c r="LZ146" t="s">
        <v>303</v>
      </c>
      <c r="MA146" t="s">
        <v>303</v>
      </c>
      <c r="MB146" t="s">
        <v>303</v>
      </c>
      <c r="ME146" t="s">
        <v>307</v>
      </c>
      <c r="MF146" t="s">
        <v>303</v>
      </c>
      <c r="MG146" t="s">
        <v>303</v>
      </c>
      <c r="MH146" t="s">
        <v>303</v>
      </c>
      <c r="MI146" t="s">
        <v>303</v>
      </c>
      <c r="MJ146" t="s">
        <v>303</v>
      </c>
      <c r="MK146" t="s">
        <v>303</v>
      </c>
      <c r="ML146" t="s">
        <v>303</v>
      </c>
      <c r="MM146" t="s">
        <v>303</v>
      </c>
      <c r="MO146" t="s">
        <v>303</v>
      </c>
      <c r="MP146" t="s">
        <v>303</v>
      </c>
      <c r="MQ146" t="s">
        <v>303</v>
      </c>
      <c r="MR146" t="s">
        <v>303</v>
      </c>
      <c r="MS146" t="s">
        <v>303</v>
      </c>
      <c r="MU146" t="s">
        <v>307</v>
      </c>
      <c r="MV146" t="s">
        <v>303</v>
      </c>
      <c r="MW146" t="s">
        <v>303</v>
      </c>
      <c r="MX146" t="s">
        <v>303</v>
      </c>
      <c r="MY146" t="s">
        <v>303</v>
      </c>
      <c r="MZ146" t="s">
        <v>303</v>
      </c>
      <c r="NA146" t="s">
        <v>303</v>
      </c>
      <c r="NB146" t="s">
        <v>303</v>
      </c>
      <c r="NC146" t="s">
        <v>303</v>
      </c>
      <c r="NE146" t="s">
        <v>303</v>
      </c>
      <c r="NF146" t="s">
        <v>303</v>
      </c>
      <c r="NG146" t="s">
        <v>303</v>
      </c>
      <c r="NH146" t="s">
        <v>303</v>
      </c>
      <c r="NJ146" t="s">
        <v>325</v>
      </c>
    </row>
    <row r="147" spans="1:374" x14ac:dyDescent="0.25">
      <c r="A147">
        <v>3293</v>
      </c>
      <c r="B147" s="1">
        <v>35461</v>
      </c>
      <c r="C147" s="1">
        <v>39819</v>
      </c>
      <c r="D147">
        <v>143</v>
      </c>
      <c r="E147">
        <v>11.92</v>
      </c>
      <c r="F147" t="s">
        <v>337</v>
      </c>
      <c r="H147" t="s">
        <v>299</v>
      </c>
      <c r="I147" t="s">
        <v>300</v>
      </c>
      <c r="J147" t="s">
        <v>301</v>
      </c>
      <c r="K147" t="s">
        <v>302</v>
      </c>
      <c r="M147" t="s">
        <v>303</v>
      </c>
      <c r="N147" t="s">
        <v>303</v>
      </c>
      <c r="O147" t="s">
        <v>303</v>
      </c>
      <c r="P147" t="s">
        <v>303</v>
      </c>
      <c r="Q147" t="s">
        <v>303</v>
      </c>
      <c r="R147" t="s">
        <v>303</v>
      </c>
      <c r="T147" t="s">
        <v>304</v>
      </c>
      <c r="U147" t="s">
        <v>305</v>
      </c>
      <c r="W147" t="s">
        <v>306</v>
      </c>
      <c r="X147" t="s">
        <v>307</v>
      </c>
      <c r="AA147" t="s">
        <v>308</v>
      </c>
      <c r="AC147" t="s">
        <v>28</v>
      </c>
      <c r="AD147">
        <v>7</v>
      </c>
      <c r="AF147" t="s">
        <v>310</v>
      </c>
      <c r="AH147" t="s">
        <v>307</v>
      </c>
      <c r="AR147">
        <v>44</v>
      </c>
      <c r="AS147">
        <v>283</v>
      </c>
      <c r="AT147" t="s">
        <v>307</v>
      </c>
      <c r="AV147" t="s">
        <v>312</v>
      </c>
      <c r="AX147" t="s">
        <v>312</v>
      </c>
      <c r="AY147" t="s">
        <v>307</v>
      </c>
      <c r="AZ147" t="s">
        <v>313</v>
      </c>
      <c r="BA147" t="s">
        <v>303</v>
      </c>
      <c r="BB147" t="s">
        <v>303</v>
      </c>
      <c r="BC147" t="s">
        <v>303</v>
      </c>
      <c r="BD147" t="s">
        <v>303</v>
      </c>
      <c r="BE147" t="s">
        <v>303</v>
      </c>
      <c r="BF147" t="s">
        <v>303</v>
      </c>
      <c r="BG147" t="s">
        <v>303</v>
      </c>
      <c r="BH147" t="s">
        <v>303</v>
      </c>
      <c r="BI147" t="s">
        <v>303</v>
      </c>
      <c r="BJ147" t="s">
        <v>303</v>
      </c>
      <c r="BK147" t="s">
        <v>303</v>
      </c>
      <c r="BL147" t="s">
        <v>303</v>
      </c>
      <c r="BM147" t="s">
        <v>303</v>
      </c>
      <c r="BN147" t="s">
        <v>314</v>
      </c>
      <c r="BO147" t="s">
        <v>314</v>
      </c>
      <c r="BP147" t="s">
        <v>303</v>
      </c>
      <c r="BQ147" t="s">
        <v>303</v>
      </c>
      <c r="BR147" t="s">
        <v>303</v>
      </c>
      <c r="BS147" t="s">
        <v>303</v>
      </c>
      <c r="BT147" t="s">
        <v>303</v>
      </c>
      <c r="BU147" t="s">
        <v>303</v>
      </c>
      <c r="BV147" t="s">
        <v>303</v>
      </c>
      <c r="BW147" t="s">
        <v>303</v>
      </c>
      <c r="BX147" t="s">
        <v>303</v>
      </c>
      <c r="BY147" t="s">
        <v>303</v>
      </c>
      <c r="BZ147" t="s">
        <v>303</v>
      </c>
      <c r="CA147" t="s">
        <v>303</v>
      </c>
      <c r="CB147" t="s">
        <v>303</v>
      </c>
      <c r="CE147" t="s">
        <v>306</v>
      </c>
      <c r="CK147" t="s">
        <v>306</v>
      </c>
      <c r="CL147" t="s">
        <v>306</v>
      </c>
      <c r="CM147" t="s">
        <v>306</v>
      </c>
      <c r="CS147" t="s">
        <v>306</v>
      </c>
      <c r="CT147" t="s">
        <v>314</v>
      </c>
      <c r="CU147" t="s">
        <v>303</v>
      </c>
      <c r="CV147" t="s">
        <v>303</v>
      </c>
      <c r="CW147" t="s">
        <v>303</v>
      </c>
      <c r="CZ147" t="s">
        <v>384</v>
      </c>
      <c r="DA147" t="s">
        <v>303</v>
      </c>
      <c r="DB147" t="s">
        <v>314</v>
      </c>
      <c r="DC147" t="s">
        <v>303</v>
      </c>
      <c r="DD147" t="s">
        <v>303</v>
      </c>
      <c r="DE147" t="s">
        <v>314</v>
      </c>
      <c r="DF147" t="s">
        <v>303</v>
      </c>
      <c r="DG147" t="s">
        <v>306</v>
      </c>
      <c r="DH147" t="s">
        <v>306</v>
      </c>
      <c r="DK147" t="s">
        <v>316</v>
      </c>
      <c r="DL147" t="s">
        <v>317</v>
      </c>
      <c r="DM147" t="s">
        <v>318</v>
      </c>
      <c r="DO147" t="s">
        <v>303</v>
      </c>
      <c r="DP147" t="s">
        <v>303</v>
      </c>
      <c r="DQ147" t="s">
        <v>303</v>
      </c>
      <c r="DR147" t="s">
        <v>303</v>
      </c>
      <c r="DS147" t="s">
        <v>303</v>
      </c>
      <c r="DT147" t="s">
        <v>303</v>
      </c>
      <c r="DU147" t="s">
        <v>303</v>
      </c>
      <c r="DV147" t="s">
        <v>303</v>
      </c>
      <c r="DW147" t="s">
        <v>314</v>
      </c>
      <c r="DX147" t="s">
        <v>303</v>
      </c>
      <c r="DY147" t="s">
        <v>303</v>
      </c>
      <c r="DZ147" t="s">
        <v>303</v>
      </c>
      <c r="EA147" t="s">
        <v>303</v>
      </c>
      <c r="EB147" t="s">
        <v>303</v>
      </c>
      <c r="ED147" t="s">
        <v>307</v>
      </c>
      <c r="EE147" t="s">
        <v>307</v>
      </c>
      <c r="EG147" t="s">
        <v>306</v>
      </c>
      <c r="EH147" t="s">
        <v>319</v>
      </c>
      <c r="EI147" t="s">
        <v>329</v>
      </c>
      <c r="EJ147" t="s">
        <v>306</v>
      </c>
      <c r="EK147" t="s">
        <v>361</v>
      </c>
      <c r="EL147" t="s">
        <v>342</v>
      </c>
      <c r="EM147" t="s">
        <v>307</v>
      </c>
      <c r="EN147" t="s">
        <v>303</v>
      </c>
      <c r="FV147" t="s">
        <v>303</v>
      </c>
      <c r="FW147" t="s">
        <v>303</v>
      </c>
      <c r="FX147" t="s">
        <v>303</v>
      </c>
      <c r="FY147" t="s">
        <v>303</v>
      </c>
      <c r="GI147" t="s">
        <v>307</v>
      </c>
      <c r="GJ147" t="s">
        <v>307</v>
      </c>
      <c r="GQ147" t="s">
        <v>303</v>
      </c>
      <c r="GR147" t="s">
        <v>303</v>
      </c>
      <c r="GS147" t="s">
        <v>303</v>
      </c>
      <c r="GT147" t="s">
        <v>303</v>
      </c>
      <c r="GU147" t="s">
        <v>303</v>
      </c>
      <c r="GV147" t="s">
        <v>303</v>
      </c>
      <c r="GW147" t="s">
        <v>303</v>
      </c>
      <c r="GX147" t="s">
        <v>303</v>
      </c>
      <c r="GY147" t="s">
        <v>303</v>
      </c>
      <c r="HB147" t="s">
        <v>303</v>
      </c>
      <c r="HC147" t="s">
        <v>303</v>
      </c>
      <c r="HD147" t="s">
        <v>303</v>
      </c>
      <c r="HE147" t="s">
        <v>303</v>
      </c>
      <c r="HF147" t="s">
        <v>303</v>
      </c>
      <c r="HG147" t="s">
        <v>303</v>
      </c>
      <c r="HH147" t="s">
        <v>303</v>
      </c>
      <c r="HI147" t="s">
        <v>303</v>
      </c>
      <c r="HJ147" t="s">
        <v>303</v>
      </c>
      <c r="HM147" t="s">
        <v>303</v>
      </c>
      <c r="HN147" t="s">
        <v>303</v>
      </c>
      <c r="HO147" t="s">
        <v>303</v>
      </c>
      <c r="HP147" t="s">
        <v>303</v>
      </c>
      <c r="HQ147" t="s">
        <v>303</v>
      </c>
      <c r="HR147" t="s">
        <v>303</v>
      </c>
      <c r="HS147" t="s">
        <v>303</v>
      </c>
      <c r="HT147" t="s">
        <v>303</v>
      </c>
      <c r="HU147" t="s">
        <v>303</v>
      </c>
      <c r="HX147" t="s">
        <v>306</v>
      </c>
      <c r="HY147" t="s">
        <v>322</v>
      </c>
      <c r="HZ147" t="s">
        <v>335</v>
      </c>
      <c r="IA147" t="s">
        <v>303</v>
      </c>
      <c r="IB147" t="s">
        <v>303</v>
      </c>
      <c r="IC147" t="s">
        <v>303</v>
      </c>
      <c r="ID147" t="s">
        <v>303</v>
      </c>
      <c r="IE147" t="s">
        <v>303</v>
      </c>
      <c r="IF147" t="s">
        <v>303</v>
      </c>
      <c r="IG147" t="s">
        <v>303</v>
      </c>
      <c r="IH147" t="s">
        <v>303</v>
      </c>
      <c r="II147" t="s">
        <v>303</v>
      </c>
      <c r="IL147" t="s">
        <v>303</v>
      </c>
      <c r="IM147" t="s">
        <v>303</v>
      </c>
      <c r="IN147" t="s">
        <v>303</v>
      </c>
      <c r="IO147" t="s">
        <v>303</v>
      </c>
      <c r="IP147" t="s">
        <v>303</v>
      </c>
      <c r="IQ147" t="s">
        <v>303</v>
      </c>
      <c r="IR147" t="s">
        <v>303</v>
      </c>
      <c r="IS147" t="s">
        <v>303</v>
      </c>
      <c r="IT147" t="s">
        <v>303</v>
      </c>
      <c r="IU147" t="s">
        <v>303</v>
      </c>
      <c r="IV147" t="s">
        <v>303</v>
      </c>
      <c r="IW147" t="s">
        <v>303</v>
      </c>
      <c r="IX147" t="s">
        <v>303</v>
      </c>
      <c r="IY147" t="s">
        <v>303</v>
      </c>
      <c r="IZ147" t="s">
        <v>303</v>
      </c>
      <c r="JA147" t="s">
        <v>303</v>
      </c>
      <c r="JB147" t="s">
        <v>303</v>
      </c>
      <c r="JC147" t="s">
        <v>303</v>
      </c>
      <c r="JD147" t="s">
        <v>303</v>
      </c>
      <c r="JE147" t="s">
        <v>303</v>
      </c>
      <c r="JF147" t="s">
        <v>303</v>
      </c>
      <c r="JG147" t="s">
        <v>303</v>
      </c>
      <c r="JH147" t="s">
        <v>303</v>
      </c>
      <c r="JK147" t="s">
        <v>303</v>
      </c>
      <c r="JL147" t="s">
        <v>303</v>
      </c>
      <c r="JM147" t="s">
        <v>303</v>
      </c>
      <c r="JN147" t="s">
        <v>303</v>
      </c>
      <c r="JO147" t="s">
        <v>303</v>
      </c>
      <c r="JP147" t="s">
        <v>303</v>
      </c>
      <c r="JQ147" t="s">
        <v>303</v>
      </c>
      <c r="JR147" t="s">
        <v>303</v>
      </c>
      <c r="JS147" t="s">
        <v>303</v>
      </c>
      <c r="JT147" t="s">
        <v>303</v>
      </c>
      <c r="JU147" t="s">
        <v>303</v>
      </c>
      <c r="JV147" t="s">
        <v>303</v>
      </c>
      <c r="JW147" t="s">
        <v>303</v>
      </c>
      <c r="JX147" t="s">
        <v>303</v>
      </c>
      <c r="JY147" t="s">
        <v>303</v>
      </c>
      <c r="JZ147" t="s">
        <v>303</v>
      </c>
      <c r="KA147" t="s">
        <v>303</v>
      </c>
      <c r="KB147" t="s">
        <v>303</v>
      </c>
      <c r="KC147" t="s">
        <v>303</v>
      </c>
      <c r="KD147" t="s">
        <v>303</v>
      </c>
      <c r="KE147" t="s">
        <v>303</v>
      </c>
      <c r="KF147" t="s">
        <v>303</v>
      </c>
      <c r="KG147" t="s">
        <v>303</v>
      </c>
      <c r="KJ147" t="s">
        <v>303</v>
      </c>
      <c r="KK147" t="s">
        <v>303</v>
      </c>
      <c r="KL147" t="s">
        <v>303</v>
      </c>
      <c r="KM147" t="s">
        <v>303</v>
      </c>
      <c r="KN147" t="s">
        <v>303</v>
      </c>
      <c r="KO147" t="s">
        <v>303</v>
      </c>
      <c r="KP147" t="s">
        <v>303</v>
      </c>
      <c r="KQ147" t="s">
        <v>303</v>
      </c>
      <c r="KR147" t="s">
        <v>303</v>
      </c>
      <c r="KS147" t="s">
        <v>303</v>
      </c>
      <c r="KT147" t="s">
        <v>303</v>
      </c>
      <c r="KU147" t="s">
        <v>303</v>
      </c>
      <c r="KV147" t="s">
        <v>303</v>
      </c>
      <c r="KW147" t="s">
        <v>303</v>
      </c>
      <c r="KX147" t="s">
        <v>307</v>
      </c>
      <c r="LB147" t="s">
        <v>306</v>
      </c>
      <c r="LC147" t="s">
        <v>298</v>
      </c>
      <c r="LD147" t="s">
        <v>298</v>
      </c>
      <c r="LE147" s="1">
        <v>39826</v>
      </c>
      <c r="LF147" t="s">
        <v>365</v>
      </c>
      <c r="LI147" t="s">
        <v>303</v>
      </c>
      <c r="LJ147" t="s">
        <v>303</v>
      </c>
      <c r="LK147" t="s">
        <v>303</v>
      </c>
      <c r="LL147" t="s">
        <v>303</v>
      </c>
      <c r="LM147" t="s">
        <v>303</v>
      </c>
      <c r="LN147" t="s">
        <v>303</v>
      </c>
      <c r="LO147" t="s">
        <v>303</v>
      </c>
      <c r="LP147" t="s">
        <v>303</v>
      </c>
      <c r="LQ147" t="s">
        <v>303</v>
      </c>
      <c r="LT147" t="s">
        <v>303</v>
      </c>
      <c r="LU147" t="s">
        <v>303</v>
      </c>
      <c r="LV147" t="s">
        <v>303</v>
      </c>
      <c r="LW147" t="s">
        <v>303</v>
      </c>
      <c r="LX147" t="s">
        <v>303</v>
      </c>
      <c r="LY147" t="s">
        <v>303</v>
      </c>
      <c r="LZ147" t="s">
        <v>303</v>
      </c>
      <c r="MA147" t="s">
        <v>303</v>
      </c>
      <c r="MB147" t="s">
        <v>303</v>
      </c>
      <c r="ME147" t="s">
        <v>306</v>
      </c>
      <c r="MF147" t="s">
        <v>303</v>
      </c>
      <c r="MG147" t="s">
        <v>303</v>
      </c>
      <c r="MH147" t="s">
        <v>303</v>
      </c>
      <c r="MI147" t="s">
        <v>314</v>
      </c>
      <c r="MJ147" t="s">
        <v>303</v>
      </c>
      <c r="MK147" t="s">
        <v>303</v>
      </c>
      <c r="ML147" t="s">
        <v>303</v>
      </c>
      <c r="MM147" t="s">
        <v>303</v>
      </c>
      <c r="MO147" t="s">
        <v>303</v>
      </c>
      <c r="MP147" t="s">
        <v>314</v>
      </c>
      <c r="MQ147" t="s">
        <v>303</v>
      </c>
      <c r="MR147" t="s">
        <v>303</v>
      </c>
      <c r="MS147" t="s">
        <v>303</v>
      </c>
      <c r="MU147" t="s">
        <v>307</v>
      </c>
      <c r="MV147" t="s">
        <v>303</v>
      </c>
      <c r="MW147" t="s">
        <v>303</v>
      </c>
      <c r="MX147" t="s">
        <v>303</v>
      </c>
      <c r="MY147" t="s">
        <v>303</v>
      </c>
      <c r="MZ147" t="s">
        <v>303</v>
      </c>
      <c r="NA147" t="s">
        <v>303</v>
      </c>
      <c r="NB147" t="s">
        <v>303</v>
      </c>
      <c r="NC147" t="s">
        <v>303</v>
      </c>
      <c r="NE147" t="s">
        <v>303</v>
      </c>
      <c r="NF147" t="s">
        <v>303</v>
      </c>
      <c r="NG147" t="s">
        <v>303</v>
      </c>
      <c r="NH147" t="s">
        <v>303</v>
      </c>
      <c r="NJ147" t="s">
        <v>325</v>
      </c>
    </row>
    <row r="148" spans="1:374" x14ac:dyDescent="0.25">
      <c r="A148">
        <v>3293.1</v>
      </c>
      <c r="B148" s="1">
        <v>35461</v>
      </c>
      <c r="C148" s="1">
        <v>40269</v>
      </c>
      <c r="D148">
        <v>158</v>
      </c>
      <c r="E148">
        <v>13.17</v>
      </c>
      <c r="F148" t="s">
        <v>337</v>
      </c>
      <c r="H148" t="s">
        <v>299</v>
      </c>
      <c r="I148" t="s">
        <v>300</v>
      </c>
      <c r="J148" t="s">
        <v>326</v>
      </c>
      <c r="K148" t="s">
        <v>327</v>
      </c>
      <c r="M148" t="s">
        <v>303</v>
      </c>
      <c r="N148" t="s">
        <v>303</v>
      </c>
      <c r="O148" t="s">
        <v>303</v>
      </c>
      <c r="P148" t="s">
        <v>303</v>
      </c>
      <c r="Q148" t="s">
        <v>303</v>
      </c>
      <c r="R148" t="s">
        <v>303</v>
      </c>
      <c r="T148" t="s">
        <v>304</v>
      </c>
      <c r="U148" t="s">
        <v>305</v>
      </c>
      <c r="W148" t="s">
        <v>306</v>
      </c>
      <c r="X148" t="s">
        <v>307</v>
      </c>
      <c r="AA148" t="s">
        <v>308</v>
      </c>
      <c r="AC148" t="s">
        <v>309</v>
      </c>
      <c r="AF148" t="s">
        <v>310</v>
      </c>
      <c r="AH148" t="s">
        <v>306</v>
      </c>
      <c r="AI148" t="s">
        <v>306</v>
      </c>
      <c r="AJ148" t="s">
        <v>307</v>
      </c>
      <c r="AK148" t="s">
        <v>307</v>
      </c>
      <c r="AL148" t="s">
        <v>307</v>
      </c>
      <c r="AM148" t="s">
        <v>307</v>
      </c>
      <c r="AN148" t="s">
        <v>307</v>
      </c>
      <c r="AO148" t="s">
        <v>307</v>
      </c>
      <c r="AP148" t="s">
        <v>321</v>
      </c>
      <c r="AQ148" t="s">
        <v>344</v>
      </c>
      <c r="AR148">
        <v>45</v>
      </c>
      <c r="AS148">
        <v>338</v>
      </c>
      <c r="AT148" t="s">
        <v>307</v>
      </c>
      <c r="AV148" t="s">
        <v>311</v>
      </c>
      <c r="AX148" t="s">
        <v>312</v>
      </c>
      <c r="AY148" t="s">
        <v>307</v>
      </c>
      <c r="AZ148" t="s">
        <v>313</v>
      </c>
      <c r="BA148" t="s">
        <v>303</v>
      </c>
      <c r="BB148" t="s">
        <v>303</v>
      </c>
      <c r="BC148" t="s">
        <v>303</v>
      </c>
      <c r="BD148" t="s">
        <v>303</v>
      </c>
      <c r="BE148" t="s">
        <v>303</v>
      </c>
      <c r="BF148" t="s">
        <v>303</v>
      </c>
      <c r="BG148" t="s">
        <v>303</v>
      </c>
      <c r="BH148" t="s">
        <v>303</v>
      </c>
      <c r="BI148" t="s">
        <v>303</v>
      </c>
      <c r="BJ148" t="s">
        <v>303</v>
      </c>
      <c r="BK148" t="s">
        <v>303</v>
      </c>
      <c r="BL148" t="s">
        <v>303</v>
      </c>
      <c r="BM148" t="s">
        <v>303</v>
      </c>
      <c r="BN148" t="s">
        <v>314</v>
      </c>
      <c r="BO148" t="s">
        <v>314</v>
      </c>
      <c r="BP148" t="s">
        <v>303</v>
      </c>
      <c r="BQ148" t="s">
        <v>303</v>
      </c>
      <c r="BR148" t="s">
        <v>303</v>
      </c>
      <c r="BS148" t="s">
        <v>303</v>
      </c>
      <c r="BT148" t="s">
        <v>314</v>
      </c>
      <c r="BU148" t="s">
        <v>303</v>
      </c>
      <c r="BV148" t="s">
        <v>303</v>
      </c>
      <c r="BW148" t="s">
        <v>303</v>
      </c>
      <c r="BX148" t="s">
        <v>303</v>
      </c>
      <c r="BY148" t="s">
        <v>303</v>
      </c>
      <c r="BZ148" t="s">
        <v>303</v>
      </c>
      <c r="CA148" t="s">
        <v>303</v>
      </c>
      <c r="CB148" t="s">
        <v>303</v>
      </c>
      <c r="CE148" t="s">
        <v>306</v>
      </c>
      <c r="CK148" t="s">
        <v>306</v>
      </c>
      <c r="CL148" t="s">
        <v>306</v>
      </c>
      <c r="CM148" t="s">
        <v>306</v>
      </c>
      <c r="CS148" t="s">
        <v>306</v>
      </c>
      <c r="CT148" t="s">
        <v>314</v>
      </c>
      <c r="CU148" t="s">
        <v>303</v>
      </c>
      <c r="CV148" t="s">
        <v>303</v>
      </c>
      <c r="CW148" t="s">
        <v>303</v>
      </c>
      <c r="CZ148" t="s">
        <v>384</v>
      </c>
      <c r="DA148" t="s">
        <v>303</v>
      </c>
      <c r="DB148" t="s">
        <v>314</v>
      </c>
      <c r="DC148" t="s">
        <v>303</v>
      </c>
      <c r="DD148" t="s">
        <v>303</v>
      </c>
      <c r="DE148" t="s">
        <v>314</v>
      </c>
      <c r="DF148" t="s">
        <v>303</v>
      </c>
      <c r="DG148" t="s">
        <v>306</v>
      </c>
      <c r="DH148" t="s">
        <v>306</v>
      </c>
      <c r="DK148" t="s">
        <v>316</v>
      </c>
      <c r="DL148" t="s">
        <v>317</v>
      </c>
      <c r="DM148" t="s">
        <v>318</v>
      </c>
      <c r="DO148" t="s">
        <v>314</v>
      </c>
      <c r="DP148" t="s">
        <v>303</v>
      </c>
      <c r="DQ148" t="s">
        <v>303</v>
      </c>
      <c r="DR148" t="s">
        <v>303</v>
      </c>
      <c r="DS148" t="s">
        <v>303</v>
      </c>
      <c r="DT148" t="s">
        <v>303</v>
      </c>
      <c r="DU148" t="s">
        <v>303</v>
      </c>
      <c r="DV148" t="s">
        <v>314</v>
      </c>
      <c r="DW148" t="s">
        <v>303</v>
      </c>
      <c r="DX148" t="s">
        <v>303</v>
      </c>
      <c r="DY148" t="s">
        <v>303</v>
      </c>
      <c r="DZ148" t="s">
        <v>303</v>
      </c>
      <c r="EA148" t="s">
        <v>303</v>
      </c>
      <c r="EB148" t="s">
        <v>303</v>
      </c>
      <c r="ED148" t="s">
        <v>307</v>
      </c>
      <c r="EE148" t="s">
        <v>307</v>
      </c>
      <c r="EG148" t="s">
        <v>306</v>
      </c>
      <c r="EH148" t="s">
        <v>319</v>
      </c>
      <c r="EI148" t="s">
        <v>344</v>
      </c>
      <c r="EJ148" t="s">
        <v>306</v>
      </c>
      <c r="EK148" t="s">
        <v>361</v>
      </c>
      <c r="EL148" t="s">
        <v>342</v>
      </c>
      <c r="EM148" t="s">
        <v>307</v>
      </c>
      <c r="EN148" t="s">
        <v>303</v>
      </c>
      <c r="FV148" t="s">
        <v>303</v>
      </c>
      <c r="FW148" t="s">
        <v>303</v>
      </c>
      <c r="FX148" t="s">
        <v>303</v>
      </c>
      <c r="FY148" t="s">
        <v>303</v>
      </c>
      <c r="GI148" t="s">
        <v>307</v>
      </c>
      <c r="GJ148" t="s">
        <v>307</v>
      </c>
      <c r="GQ148" t="s">
        <v>303</v>
      </c>
      <c r="GR148" t="s">
        <v>303</v>
      </c>
      <c r="GS148" t="s">
        <v>303</v>
      </c>
      <c r="GT148" t="s">
        <v>303</v>
      </c>
      <c r="GU148" t="s">
        <v>303</v>
      </c>
      <c r="GV148" t="s">
        <v>303</v>
      </c>
      <c r="GW148" t="s">
        <v>303</v>
      </c>
      <c r="GX148" t="s">
        <v>303</v>
      </c>
      <c r="GY148" t="s">
        <v>303</v>
      </c>
      <c r="HB148" t="s">
        <v>303</v>
      </c>
      <c r="HC148" t="s">
        <v>303</v>
      </c>
      <c r="HD148" t="s">
        <v>303</v>
      </c>
      <c r="HE148" t="s">
        <v>303</v>
      </c>
      <c r="HF148" t="s">
        <v>303</v>
      </c>
      <c r="HG148" t="s">
        <v>303</v>
      </c>
      <c r="HH148" t="s">
        <v>303</v>
      </c>
      <c r="HI148" t="s">
        <v>303</v>
      </c>
      <c r="HJ148" t="s">
        <v>303</v>
      </c>
      <c r="HM148" t="s">
        <v>303</v>
      </c>
      <c r="HN148" t="s">
        <v>303</v>
      </c>
      <c r="HO148" t="s">
        <v>303</v>
      </c>
      <c r="HP148" t="s">
        <v>303</v>
      </c>
      <c r="HQ148" t="s">
        <v>303</v>
      </c>
      <c r="HR148" t="s">
        <v>303</v>
      </c>
      <c r="HS148" t="s">
        <v>303</v>
      </c>
      <c r="HT148" t="s">
        <v>303</v>
      </c>
      <c r="HU148" t="s">
        <v>303</v>
      </c>
      <c r="HX148" t="s">
        <v>306</v>
      </c>
      <c r="HY148" t="s">
        <v>322</v>
      </c>
      <c r="HZ148" t="s">
        <v>323</v>
      </c>
      <c r="IA148" t="s">
        <v>303</v>
      </c>
      <c r="IB148" t="s">
        <v>303</v>
      </c>
      <c r="IC148" t="s">
        <v>303</v>
      </c>
      <c r="ID148" t="s">
        <v>303</v>
      </c>
      <c r="IE148" t="s">
        <v>303</v>
      </c>
      <c r="IF148" t="s">
        <v>303</v>
      </c>
      <c r="IG148" t="s">
        <v>303</v>
      </c>
      <c r="IH148" t="s">
        <v>303</v>
      </c>
      <c r="II148" t="s">
        <v>314</v>
      </c>
      <c r="IK148" t="s">
        <v>377</v>
      </c>
      <c r="IL148" t="s">
        <v>303</v>
      </c>
      <c r="IM148" t="s">
        <v>303</v>
      </c>
      <c r="IN148" t="s">
        <v>303</v>
      </c>
      <c r="IO148" t="s">
        <v>303</v>
      </c>
      <c r="IP148" t="s">
        <v>303</v>
      </c>
      <c r="IQ148" t="s">
        <v>303</v>
      </c>
      <c r="IR148" t="s">
        <v>303</v>
      </c>
      <c r="IS148" t="s">
        <v>303</v>
      </c>
      <c r="IT148" t="s">
        <v>303</v>
      </c>
      <c r="IU148" t="s">
        <v>303</v>
      </c>
      <c r="IV148" t="s">
        <v>303</v>
      </c>
      <c r="IW148" t="s">
        <v>303</v>
      </c>
      <c r="IX148" t="s">
        <v>303</v>
      </c>
      <c r="IY148" t="s">
        <v>303</v>
      </c>
      <c r="IZ148" t="s">
        <v>303</v>
      </c>
      <c r="JA148" t="s">
        <v>303</v>
      </c>
      <c r="JB148" t="s">
        <v>303</v>
      </c>
      <c r="JC148" t="s">
        <v>303</v>
      </c>
      <c r="JD148" t="s">
        <v>303</v>
      </c>
      <c r="JE148" t="s">
        <v>303</v>
      </c>
      <c r="JF148" t="s">
        <v>303</v>
      </c>
      <c r="JG148" t="s">
        <v>303</v>
      </c>
      <c r="JH148" t="s">
        <v>303</v>
      </c>
      <c r="JK148" t="s">
        <v>303</v>
      </c>
      <c r="JL148" t="s">
        <v>303</v>
      </c>
      <c r="JM148" t="s">
        <v>303</v>
      </c>
      <c r="JN148" t="s">
        <v>303</v>
      </c>
      <c r="JO148" t="s">
        <v>303</v>
      </c>
      <c r="JP148" t="s">
        <v>303</v>
      </c>
      <c r="JQ148" t="s">
        <v>303</v>
      </c>
      <c r="JR148" t="s">
        <v>303</v>
      </c>
      <c r="JS148" t="s">
        <v>303</v>
      </c>
      <c r="JT148" t="s">
        <v>303</v>
      </c>
      <c r="JU148" t="s">
        <v>303</v>
      </c>
      <c r="JV148" t="s">
        <v>303</v>
      </c>
      <c r="JW148" t="s">
        <v>303</v>
      </c>
      <c r="JX148" t="s">
        <v>303</v>
      </c>
      <c r="JY148" t="s">
        <v>303</v>
      </c>
      <c r="JZ148" t="s">
        <v>303</v>
      </c>
      <c r="KA148" t="s">
        <v>303</v>
      </c>
      <c r="KB148" t="s">
        <v>303</v>
      </c>
      <c r="KC148" t="s">
        <v>303</v>
      </c>
      <c r="KD148" t="s">
        <v>303</v>
      </c>
      <c r="KE148" t="s">
        <v>303</v>
      </c>
      <c r="KF148" t="s">
        <v>303</v>
      </c>
      <c r="KG148" t="s">
        <v>303</v>
      </c>
      <c r="KJ148" t="s">
        <v>303</v>
      </c>
      <c r="KK148" t="s">
        <v>303</v>
      </c>
      <c r="KL148" t="s">
        <v>303</v>
      </c>
      <c r="KM148" t="s">
        <v>303</v>
      </c>
      <c r="KN148" t="s">
        <v>303</v>
      </c>
      <c r="KO148" t="s">
        <v>303</v>
      </c>
      <c r="KP148" t="s">
        <v>303</v>
      </c>
      <c r="KQ148" t="s">
        <v>303</v>
      </c>
      <c r="KR148" t="s">
        <v>303</v>
      </c>
      <c r="KS148" t="s">
        <v>303</v>
      </c>
      <c r="KT148" t="s">
        <v>303</v>
      </c>
      <c r="KU148" t="s">
        <v>303</v>
      </c>
      <c r="KV148" t="s">
        <v>303</v>
      </c>
      <c r="KW148" t="s">
        <v>303</v>
      </c>
      <c r="KX148" t="s">
        <v>307</v>
      </c>
      <c r="LB148" t="s">
        <v>307</v>
      </c>
      <c r="LI148" t="s">
        <v>303</v>
      </c>
      <c r="LJ148" t="s">
        <v>303</v>
      </c>
      <c r="LK148" t="s">
        <v>303</v>
      </c>
      <c r="LL148" t="s">
        <v>303</v>
      </c>
      <c r="LM148" t="s">
        <v>303</v>
      </c>
      <c r="LN148" t="s">
        <v>303</v>
      </c>
      <c r="LO148" t="s">
        <v>303</v>
      </c>
      <c r="LP148" t="s">
        <v>303</v>
      </c>
      <c r="LQ148" t="s">
        <v>303</v>
      </c>
      <c r="LT148" t="s">
        <v>303</v>
      </c>
      <c r="LU148" t="s">
        <v>303</v>
      </c>
      <c r="LV148" t="s">
        <v>303</v>
      </c>
      <c r="LW148" t="s">
        <v>303</v>
      </c>
      <c r="LX148" t="s">
        <v>303</v>
      </c>
      <c r="LY148" t="s">
        <v>303</v>
      </c>
      <c r="LZ148" t="s">
        <v>303</v>
      </c>
      <c r="MA148" t="s">
        <v>303</v>
      </c>
      <c r="MB148" t="s">
        <v>303</v>
      </c>
      <c r="ME148" t="s">
        <v>306</v>
      </c>
      <c r="MF148" t="s">
        <v>303</v>
      </c>
      <c r="MG148" t="s">
        <v>303</v>
      </c>
      <c r="MH148" t="s">
        <v>303</v>
      </c>
      <c r="MI148" t="s">
        <v>314</v>
      </c>
      <c r="MJ148" t="s">
        <v>303</v>
      </c>
      <c r="MK148" t="s">
        <v>303</v>
      </c>
      <c r="ML148" t="s">
        <v>303</v>
      </c>
      <c r="MM148" t="s">
        <v>303</v>
      </c>
      <c r="MO148" t="s">
        <v>303</v>
      </c>
      <c r="MP148" t="s">
        <v>314</v>
      </c>
      <c r="MQ148" t="s">
        <v>303</v>
      </c>
      <c r="MR148" t="s">
        <v>303</v>
      </c>
      <c r="MS148" t="s">
        <v>303</v>
      </c>
      <c r="MU148" t="s">
        <v>307</v>
      </c>
      <c r="MV148" t="s">
        <v>303</v>
      </c>
      <c r="MW148" t="s">
        <v>303</v>
      </c>
      <c r="MX148" t="s">
        <v>303</v>
      </c>
      <c r="MY148" t="s">
        <v>303</v>
      </c>
      <c r="MZ148" t="s">
        <v>303</v>
      </c>
      <c r="NA148" t="s">
        <v>303</v>
      </c>
      <c r="NB148" t="s">
        <v>303</v>
      </c>
      <c r="NC148" t="s">
        <v>303</v>
      </c>
      <c r="NE148" t="s">
        <v>303</v>
      </c>
      <c r="NF148" t="s">
        <v>303</v>
      </c>
      <c r="NG148" t="s">
        <v>303</v>
      </c>
      <c r="NH148" t="s">
        <v>303</v>
      </c>
      <c r="NJ148" t="s">
        <v>325</v>
      </c>
    </row>
    <row r="149" spans="1:374" x14ac:dyDescent="0.25">
      <c r="A149">
        <v>3294</v>
      </c>
      <c r="B149" s="1">
        <v>36459</v>
      </c>
      <c r="C149" s="1">
        <v>39984</v>
      </c>
      <c r="D149">
        <v>116</v>
      </c>
      <c r="E149">
        <v>9.67</v>
      </c>
      <c r="F149" t="s">
        <v>297</v>
      </c>
      <c r="G149" t="s">
        <v>343</v>
      </c>
      <c r="H149" t="s">
        <v>299</v>
      </c>
      <c r="I149" t="s">
        <v>300</v>
      </c>
      <c r="J149" t="s">
        <v>301</v>
      </c>
      <c r="K149" t="s">
        <v>302</v>
      </c>
      <c r="M149" t="s">
        <v>303</v>
      </c>
      <c r="N149" t="s">
        <v>303</v>
      </c>
      <c r="O149" t="s">
        <v>303</v>
      </c>
      <c r="P149" t="s">
        <v>303</v>
      </c>
      <c r="Q149" t="s">
        <v>303</v>
      </c>
      <c r="R149" t="s">
        <v>303</v>
      </c>
      <c r="T149" t="s">
        <v>304</v>
      </c>
      <c r="U149" t="s">
        <v>305</v>
      </c>
      <c r="W149" t="s">
        <v>306</v>
      </c>
      <c r="X149" t="s">
        <v>307</v>
      </c>
      <c r="AA149" t="s">
        <v>308</v>
      </c>
      <c r="AC149" t="s">
        <v>309</v>
      </c>
      <c r="AF149" t="s">
        <v>310</v>
      </c>
      <c r="AH149" t="s">
        <v>307</v>
      </c>
      <c r="AR149">
        <v>19</v>
      </c>
      <c r="AS149">
        <v>380</v>
      </c>
      <c r="AT149" t="s">
        <v>307</v>
      </c>
      <c r="AV149" t="s">
        <v>312</v>
      </c>
      <c r="AX149" t="s">
        <v>312</v>
      </c>
      <c r="AY149" t="s">
        <v>307</v>
      </c>
      <c r="AZ149" t="s">
        <v>313</v>
      </c>
      <c r="BA149" t="s">
        <v>303</v>
      </c>
      <c r="BB149" t="s">
        <v>303</v>
      </c>
      <c r="BC149" t="s">
        <v>303</v>
      </c>
      <c r="BD149" t="s">
        <v>303</v>
      </c>
      <c r="BE149" t="s">
        <v>303</v>
      </c>
      <c r="BF149" t="s">
        <v>303</v>
      </c>
      <c r="BG149" t="s">
        <v>303</v>
      </c>
      <c r="BH149" t="s">
        <v>303</v>
      </c>
      <c r="BI149" t="s">
        <v>303</v>
      </c>
      <c r="BJ149" t="s">
        <v>303</v>
      </c>
      <c r="BK149" t="s">
        <v>303</v>
      </c>
      <c r="BL149" t="s">
        <v>303</v>
      </c>
      <c r="BM149" t="s">
        <v>303</v>
      </c>
      <c r="BN149" t="s">
        <v>314</v>
      </c>
      <c r="BO149" t="s">
        <v>314</v>
      </c>
      <c r="BP149" t="s">
        <v>303</v>
      </c>
      <c r="BQ149" t="s">
        <v>303</v>
      </c>
      <c r="BR149" t="s">
        <v>303</v>
      </c>
      <c r="BS149" t="s">
        <v>303</v>
      </c>
      <c r="BT149" t="s">
        <v>303</v>
      </c>
      <c r="BU149" t="s">
        <v>303</v>
      </c>
      <c r="BV149" t="s">
        <v>303</v>
      </c>
      <c r="BW149" t="s">
        <v>303</v>
      </c>
      <c r="BX149" t="s">
        <v>303</v>
      </c>
      <c r="BY149" t="s">
        <v>303</v>
      </c>
      <c r="BZ149" t="s">
        <v>303</v>
      </c>
      <c r="CA149" t="s">
        <v>303</v>
      </c>
      <c r="CB149" t="s">
        <v>303</v>
      </c>
      <c r="CE149" t="s">
        <v>306</v>
      </c>
      <c r="CF149" t="s">
        <v>306</v>
      </c>
      <c r="CO149" t="s">
        <v>306</v>
      </c>
      <c r="CR149" t="s">
        <v>306</v>
      </c>
      <c r="CS149" t="s">
        <v>306</v>
      </c>
      <c r="CT149" t="s">
        <v>303</v>
      </c>
      <c r="CU149" t="s">
        <v>303</v>
      </c>
      <c r="CV149" t="s">
        <v>303</v>
      </c>
      <c r="CW149" t="s">
        <v>303</v>
      </c>
      <c r="CZ149" t="s">
        <v>471</v>
      </c>
      <c r="DA149" t="s">
        <v>303</v>
      </c>
      <c r="DB149" t="s">
        <v>303</v>
      </c>
      <c r="DC149" t="s">
        <v>314</v>
      </c>
      <c r="DD149" t="s">
        <v>303</v>
      </c>
      <c r="DE149" t="s">
        <v>303</v>
      </c>
      <c r="DF149" t="s">
        <v>303</v>
      </c>
      <c r="DG149" t="s">
        <v>306</v>
      </c>
      <c r="DH149" t="s">
        <v>306</v>
      </c>
      <c r="DJ149" t="s">
        <v>298</v>
      </c>
      <c r="DK149" t="s">
        <v>316</v>
      </c>
      <c r="DL149" t="s">
        <v>317</v>
      </c>
      <c r="DM149" t="s">
        <v>318</v>
      </c>
      <c r="DO149" t="s">
        <v>303</v>
      </c>
      <c r="DP149" t="s">
        <v>303</v>
      </c>
      <c r="DQ149" t="s">
        <v>303</v>
      </c>
      <c r="DR149" t="s">
        <v>303</v>
      </c>
      <c r="DS149" t="s">
        <v>303</v>
      </c>
      <c r="DT149" t="s">
        <v>303</v>
      </c>
      <c r="DU149" t="s">
        <v>303</v>
      </c>
      <c r="DV149" t="s">
        <v>303</v>
      </c>
      <c r="DW149" t="s">
        <v>303</v>
      </c>
      <c r="DX149" t="s">
        <v>303</v>
      </c>
      <c r="DY149" t="s">
        <v>303</v>
      </c>
      <c r="DZ149" t="s">
        <v>303</v>
      </c>
      <c r="EA149" t="s">
        <v>303</v>
      </c>
      <c r="EB149" t="s">
        <v>314</v>
      </c>
      <c r="EC149" t="s">
        <v>472</v>
      </c>
      <c r="ED149" t="s">
        <v>307</v>
      </c>
      <c r="EE149" t="s">
        <v>307</v>
      </c>
      <c r="EG149" t="s">
        <v>306</v>
      </c>
      <c r="EH149" t="s">
        <v>339</v>
      </c>
      <c r="EJ149" t="s">
        <v>306</v>
      </c>
      <c r="EK149" t="s">
        <v>361</v>
      </c>
      <c r="EL149" t="s">
        <v>342</v>
      </c>
      <c r="EM149" t="s">
        <v>307</v>
      </c>
      <c r="EN149" t="s">
        <v>303</v>
      </c>
      <c r="EP149" t="s">
        <v>306</v>
      </c>
      <c r="EU149" t="s">
        <v>306</v>
      </c>
      <c r="EX149" t="s">
        <v>306</v>
      </c>
      <c r="FC149" s="1">
        <v>39241</v>
      </c>
      <c r="FD149" t="s">
        <v>321</v>
      </c>
      <c r="FS149" s="1">
        <v>39241</v>
      </c>
      <c r="FV149" t="s">
        <v>303</v>
      </c>
      <c r="FW149" t="s">
        <v>314</v>
      </c>
      <c r="FX149" t="s">
        <v>314</v>
      </c>
      <c r="FY149" t="s">
        <v>303</v>
      </c>
      <c r="GF149" s="1">
        <v>36574</v>
      </c>
      <c r="GI149" t="s">
        <v>307</v>
      </c>
      <c r="GJ149" t="s">
        <v>307</v>
      </c>
      <c r="GQ149" t="s">
        <v>303</v>
      </c>
      <c r="GR149" t="s">
        <v>303</v>
      </c>
      <c r="GS149" t="s">
        <v>303</v>
      </c>
      <c r="GT149" t="s">
        <v>303</v>
      </c>
      <c r="GU149" t="s">
        <v>303</v>
      </c>
      <c r="GV149" t="s">
        <v>303</v>
      </c>
      <c r="GW149" t="s">
        <v>303</v>
      </c>
      <c r="GX149" t="s">
        <v>303</v>
      </c>
      <c r="GY149" t="s">
        <v>303</v>
      </c>
      <c r="HB149" t="s">
        <v>303</v>
      </c>
      <c r="HC149" t="s">
        <v>303</v>
      </c>
      <c r="HD149" t="s">
        <v>303</v>
      </c>
      <c r="HE149" t="s">
        <v>303</v>
      </c>
      <c r="HF149" t="s">
        <v>303</v>
      </c>
      <c r="HG149" t="s">
        <v>303</v>
      </c>
      <c r="HH149" t="s">
        <v>303</v>
      </c>
      <c r="HI149" t="s">
        <v>303</v>
      </c>
      <c r="HJ149" t="s">
        <v>303</v>
      </c>
      <c r="HM149" t="s">
        <v>303</v>
      </c>
      <c r="HN149" t="s">
        <v>303</v>
      </c>
      <c r="HO149" t="s">
        <v>303</v>
      </c>
      <c r="HP149" t="s">
        <v>303</v>
      </c>
      <c r="HQ149" t="s">
        <v>303</v>
      </c>
      <c r="HR149" t="s">
        <v>303</v>
      </c>
      <c r="HS149" t="s">
        <v>303</v>
      </c>
      <c r="HT149" t="s">
        <v>303</v>
      </c>
      <c r="HU149" t="s">
        <v>303</v>
      </c>
      <c r="HX149" t="s">
        <v>306</v>
      </c>
      <c r="HY149" t="s">
        <v>322</v>
      </c>
      <c r="HZ149" t="s">
        <v>323</v>
      </c>
      <c r="IA149" t="s">
        <v>303</v>
      </c>
      <c r="IB149" t="s">
        <v>303</v>
      </c>
      <c r="IC149" t="s">
        <v>303</v>
      </c>
      <c r="ID149" t="s">
        <v>303</v>
      </c>
      <c r="IE149" t="s">
        <v>303</v>
      </c>
      <c r="IF149" t="s">
        <v>303</v>
      </c>
      <c r="IG149" t="s">
        <v>303</v>
      </c>
      <c r="IH149" t="s">
        <v>303</v>
      </c>
      <c r="II149" t="s">
        <v>314</v>
      </c>
      <c r="IK149" t="s">
        <v>324</v>
      </c>
      <c r="IL149" t="s">
        <v>303</v>
      </c>
      <c r="IM149" t="s">
        <v>303</v>
      </c>
      <c r="IN149" t="s">
        <v>303</v>
      </c>
      <c r="IO149" t="s">
        <v>303</v>
      </c>
      <c r="IP149" t="s">
        <v>303</v>
      </c>
      <c r="IQ149" t="s">
        <v>303</v>
      </c>
      <c r="IR149" t="s">
        <v>303</v>
      </c>
      <c r="IS149" t="s">
        <v>303</v>
      </c>
      <c r="IT149" t="s">
        <v>303</v>
      </c>
      <c r="IU149" t="s">
        <v>303</v>
      </c>
      <c r="IV149" t="s">
        <v>303</v>
      </c>
      <c r="IW149" t="s">
        <v>303</v>
      </c>
      <c r="IX149" t="s">
        <v>303</v>
      </c>
      <c r="IY149" t="s">
        <v>303</v>
      </c>
      <c r="IZ149" t="s">
        <v>303</v>
      </c>
      <c r="JA149" t="s">
        <v>303</v>
      </c>
      <c r="JB149" t="s">
        <v>303</v>
      </c>
      <c r="JC149" t="s">
        <v>303</v>
      </c>
      <c r="JD149" t="s">
        <v>303</v>
      </c>
      <c r="JE149" t="s">
        <v>303</v>
      </c>
      <c r="JF149" t="s">
        <v>303</v>
      </c>
      <c r="JG149" t="s">
        <v>303</v>
      </c>
      <c r="JH149" t="s">
        <v>303</v>
      </c>
      <c r="JK149" t="s">
        <v>303</v>
      </c>
      <c r="JL149" t="s">
        <v>303</v>
      </c>
      <c r="JM149" t="s">
        <v>303</v>
      </c>
      <c r="JN149" t="s">
        <v>303</v>
      </c>
      <c r="JO149" t="s">
        <v>303</v>
      </c>
      <c r="JP149" t="s">
        <v>303</v>
      </c>
      <c r="JQ149" t="s">
        <v>303</v>
      </c>
      <c r="JR149" t="s">
        <v>303</v>
      </c>
      <c r="JS149" t="s">
        <v>303</v>
      </c>
      <c r="JT149" t="s">
        <v>303</v>
      </c>
      <c r="JU149" t="s">
        <v>303</v>
      </c>
      <c r="JV149" t="s">
        <v>303</v>
      </c>
      <c r="JW149" t="s">
        <v>303</v>
      </c>
      <c r="JX149" t="s">
        <v>303</v>
      </c>
      <c r="JY149" t="s">
        <v>303</v>
      </c>
      <c r="JZ149" t="s">
        <v>303</v>
      </c>
      <c r="KA149" t="s">
        <v>303</v>
      </c>
      <c r="KB149" t="s">
        <v>303</v>
      </c>
      <c r="KC149" t="s">
        <v>303</v>
      </c>
      <c r="KD149" t="s">
        <v>303</v>
      </c>
      <c r="KE149" t="s">
        <v>303</v>
      </c>
      <c r="KF149" t="s">
        <v>303</v>
      </c>
      <c r="KG149" t="s">
        <v>303</v>
      </c>
      <c r="KJ149" t="s">
        <v>303</v>
      </c>
      <c r="KK149" t="s">
        <v>303</v>
      </c>
      <c r="KL149" t="s">
        <v>303</v>
      </c>
      <c r="KM149" t="s">
        <v>303</v>
      </c>
      <c r="KN149" t="s">
        <v>303</v>
      </c>
      <c r="KO149" t="s">
        <v>303</v>
      </c>
      <c r="KP149" t="s">
        <v>303</v>
      </c>
      <c r="KQ149" t="s">
        <v>303</v>
      </c>
      <c r="KR149" t="s">
        <v>303</v>
      </c>
      <c r="KS149" t="s">
        <v>303</v>
      </c>
      <c r="KT149" t="s">
        <v>303</v>
      </c>
      <c r="KU149" t="s">
        <v>303</v>
      </c>
      <c r="KV149" t="s">
        <v>303</v>
      </c>
      <c r="KW149" t="s">
        <v>303</v>
      </c>
      <c r="KX149" t="s">
        <v>307</v>
      </c>
      <c r="LB149" t="s">
        <v>307</v>
      </c>
      <c r="LI149" t="s">
        <v>303</v>
      </c>
      <c r="LJ149" t="s">
        <v>303</v>
      </c>
      <c r="LK149" t="s">
        <v>303</v>
      </c>
      <c r="LL149" t="s">
        <v>303</v>
      </c>
      <c r="LM149" t="s">
        <v>303</v>
      </c>
      <c r="LN149" t="s">
        <v>303</v>
      </c>
      <c r="LO149" t="s">
        <v>303</v>
      </c>
      <c r="LP149" t="s">
        <v>303</v>
      </c>
      <c r="LQ149" t="s">
        <v>303</v>
      </c>
      <c r="LT149" t="s">
        <v>303</v>
      </c>
      <c r="LU149" t="s">
        <v>303</v>
      </c>
      <c r="LV149" t="s">
        <v>303</v>
      </c>
      <c r="LW149" t="s">
        <v>303</v>
      </c>
      <c r="LX149" t="s">
        <v>303</v>
      </c>
      <c r="LY149" t="s">
        <v>303</v>
      </c>
      <c r="LZ149" t="s">
        <v>303</v>
      </c>
      <c r="MA149" t="s">
        <v>303</v>
      </c>
      <c r="MB149" t="s">
        <v>303</v>
      </c>
      <c r="ME149" t="s">
        <v>307</v>
      </c>
      <c r="MF149" t="s">
        <v>303</v>
      </c>
      <c r="MG149" t="s">
        <v>303</v>
      </c>
      <c r="MH149" t="s">
        <v>303</v>
      </c>
      <c r="MI149" t="s">
        <v>303</v>
      </c>
      <c r="MJ149" t="s">
        <v>303</v>
      </c>
      <c r="MK149" t="s">
        <v>303</v>
      </c>
      <c r="ML149" t="s">
        <v>303</v>
      </c>
      <c r="MM149" t="s">
        <v>303</v>
      </c>
      <c r="MO149" t="s">
        <v>303</v>
      </c>
      <c r="MP149" t="s">
        <v>303</v>
      </c>
      <c r="MQ149" t="s">
        <v>303</v>
      </c>
      <c r="MR149" t="s">
        <v>303</v>
      </c>
      <c r="MS149" t="s">
        <v>303</v>
      </c>
      <c r="MU149" t="s">
        <v>307</v>
      </c>
      <c r="MV149" t="s">
        <v>303</v>
      </c>
      <c r="MW149" t="s">
        <v>303</v>
      </c>
      <c r="MX149" t="s">
        <v>303</v>
      </c>
      <c r="MY149" t="s">
        <v>303</v>
      </c>
      <c r="MZ149" t="s">
        <v>303</v>
      </c>
      <c r="NA149" t="s">
        <v>303</v>
      </c>
      <c r="NB149" t="s">
        <v>303</v>
      </c>
      <c r="NC149" t="s">
        <v>303</v>
      </c>
      <c r="NE149" t="s">
        <v>303</v>
      </c>
      <c r="NF149" t="s">
        <v>303</v>
      </c>
      <c r="NG149" t="s">
        <v>303</v>
      </c>
      <c r="NH149" t="s">
        <v>303</v>
      </c>
      <c r="NJ149" t="s">
        <v>325</v>
      </c>
    </row>
    <row r="150" spans="1:374" x14ac:dyDescent="0.25">
      <c r="A150">
        <v>3295</v>
      </c>
      <c r="B150" s="1">
        <v>36156</v>
      </c>
      <c r="C150" s="1">
        <v>40282</v>
      </c>
      <c r="D150">
        <v>136</v>
      </c>
      <c r="E150">
        <v>11.33</v>
      </c>
      <c r="F150" t="s">
        <v>337</v>
      </c>
      <c r="H150" t="s">
        <v>299</v>
      </c>
      <c r="I150" t="s">
        <v>379</v>
      </c>
      <c r="J150" t="s">
        <v>301</v>
      </c>
      <c r="K150" t="s">
        <v>302</v>
      </c>
      <c r="M150" t="s">
        <v>303</v>
      </c>
      <c r="N150" t="s">
        <v>303</v>
      </c>
      <c r="O150" t="s">
        <v>303</v>
      </c>
      <c r="P150" t="s">
        <v>303</v>
      </c>
      <c r="Q150" t="s">
        <v>303</v>
      </c>
      <c r="R150" t="s">
        <v>303</v>
      </c>
      <c r="T150" t="s">
        <v>304</v>
      </c>
      <c r="U150" t="s">
        <v>305</v>
      </c>
      <c r="W150" t="s">
        <v>306</v>
      </c>
      <c r="X150" t="s">
        <v>307</v>
      </c>
      <c r="AA150" t="s">
        <v>308</v>
      </c>
      <c r="AC150" t="s">
        <v>309</v>
      </c>
      <c r="AF150" t="s">
        <v>310</v>
      </c>
      <c r="AH150" t="s">
        <v>307</v>
      </c>
      <c r="AR150">
        <v>40</v>
      </c>
      <c r="AS150">
        <v>275</v>
      </c>
      <c r="AT150" t="s">
        <v>307</v>
      </c>
      <c r="AV150" t="s">
        <v>311</v>
      </c>
      <c r="AX150" t="s">
        <v>312</v>
      </c>
      <c r="AY150" t="s">
        <v>307</v>
      </c>
      <c r="AZ150" t="s">
        <v>313</v>
      </c>
      <c r="BA150" t="s">
        <v>303</v>
      </c>
      <c r="BB150" t="s">
        <v>303</v>
      </c>
      <c r="BC150" t="s">
        <v>303</v>
      </c>
      <c r="BD150" t="s">
        <v>303</v>
      </c>
      <c r="BE150" t="s">
        <v>303</v>
      </c>
      <c r="BF150" t="s">
        <v>303</v>
      </c>
      <c r="BG150" t="s">
        <v>303</v>
      </c>
      <c r="BH150" t="s">
        <v>303</v>
      </c>
      <c r="BI150" t="s">
        <v>303</v>
      </c>
      <c r="BJ150" t="s">
        <v>303</v>
      </c>
      <c r="BK150" t="s">
        <v>303</v>
      </c>
      <c r="BL150" t="s">
        <v>303</v>
      </c>
      <c r="BM150" t="s">
        <v>303</v>
      </c>
      <c r="BN150" t="s">
        <v>314</v>
      </c>
      <c r="BO150" t="s">
        <v>303</v>
      </c>
      <c r="BP150" t="s">
        <v>303</v>
      </c>
      <c r="BQ150" t="s">
        <v>303</v>
      </c>
      <c r="BR150" t="s">
        <v>303</v>
      </c>
      <c r="BS150" t="s">
        <v>303</v>
      </c>
      <c r="BT150" t="s">
        <v>303</v>
      </c>
      <c r="BU150" t="s">
        <v>303</v>
      </c>
      <c r="BV150" t="s">
        <v>303</v>
      </c>
      <c r="BW150" t="s">
        <v>314</v>
      </c>
      <c r="BX150" t="s">
        <v>303</v>
      </c>
      <c r="BY150" t="s">
        <v>303</v>
      </c>
      <c r="BZ150" t="s">
        <v>303</v>
      </c>
      <c r="CA150" t="s">
        <v>303</v>
      </c>
      <c r="CB150" t="s">
        <v>303</v>
      </c>
      <c r="CE150" t="s">
        <v>306</v>
      </c>
      <c r="CN150" t="s">
        <v>306</v>
      </c>
      <c r="CR150" t="s">
        <v>306</v>
      </c>
      <c r="CT150" t="s">
        <v>303</v>
      </c>
      <c r="CU150" t="s">
        <v>303</v>
      </c>
      <c r="CV150" t="s">
        <v>303</v>
      </c>
      <c r="CW150" t="s">
        <v>303</v>
      </c>
      <c r="DA150" t="s">
        <v>303</v>
      </c>
      <c r="DB150" t="s">
        <v>303</v>
      </c>
      <c r="DC150" t="s">
        <v>303</v>
      </c>
      <c r="DD150" t="s">
        <v>303</v>
      </c>
      <c r="DE150" t="s">
        <v>303</v>
      </c>
      <c r="DF150" t="s">
        <v>314</v>
      </c>
      <c r="DG150" t="s">
        <v>306</v>
      </c>
      <c r="DH150" t="s">
        <v>307</v>
      </c>
      <c r="DK150" t="s">
        <v>316</v>
      </c>
      <c r="DL150" t="s">
        <v>317</v>
      </c>
      <c r="DM150" t="s">
        <v>318</v>
      </c>
      <c r="DO150" t="s">
        <v>314</v>
      </c>
      <c r="DP150" t="s">
        <v>303</v>
      </c>
      <c r="DQ150" t="s">
        <v>303</v>
      </c>
      <c r="DR150" t="s">
        <v>303</v>
      </c>
      <c r="DS150" t="s">
        <v>303</v>
      </c>
      <c r="DT150" t="s">
        <v>303</v>
      </c>
      <c r="DU150" t="s">
        <v>303</v>
      </c>
      <c r="DV150" t="s">
        <v>303</v>
      </c>
      <c r="DW150" t="s">
        <v>303</v>
      </c>
      <c r="DX150" t="s">
        <v>314</v>
      </c>
      <c r="DY150" t="s">
        <v>303</v>
      </c>
      <c r="DZ150" t="s">
        <v>303</v>
      </c>
      <c r="EA150" t="s">
        <v>314</v>
      </c>
      <c r="EB150" t="s">
        <v>303</v>
      </c>
      <c r="ED150" t="s">
        <v>307</v>
      </c>
      <c r="EE150" t="s">
        <v>307</v>
      </c>
      <c r="EG150" t="s">
        <v>298</v>
      </c>
      <c r="EJ150" t="s">
        <v>306</v>
      </c>
      <c r="EK150" t="s">
        <v>340</v>
      </c>
      <c r="EN150" t="s">
        <v>303</v>
      </c>
      <c r="EX150" t="s">
        <v>306</v>
      </c>
      <c r="FV150" t="s">
        <v>303</v>
      </c>
      <c r="FW150" t="s">
        <v>303</v>
      </c>
      <c r="FX150" t="s">
        <v>303</v>
      </c>
      <c r="FY150" t="s">
        <v>303</v>
      </c>
      <c r="GF150" s="1">
        <v>39447</v>
      </c>
      <c r="GI150" t="s">
        <v>307</v>
      </c>
      <c r="GJ150" t="s">
        <v>307</v>
      </c>
      <c r="GQ150" t="s">
        <v>303</v>
      </c>
      <c r="GR150" t="s">
        <v>303</v>
      </c>
      <c r="GS150" t="s">
        <v>303</v>
      </c>
      <c r="GT150" t="s">
        <v>303</v>
      </c>
      <c r="GU150" t="s">
        <v>303</v>
      </c>
      <c r="GV150" t="s">
        <v>303</v>
      </c>
      <c r="GW150" t="s">
        <v>303</v>
      </c>
      <c r="GX150" t="s">
        <v>303</v>
      </c>
      <c r="GY150" t="s">
        <v>303</v>
      </c>
      <c r="HB150" t="s">
        <v>303</v>
      </c>
      <c r="HC150" t="s">
        <v>303</v>
      </c>
      <c r="HD150" t="s">
        <v>303</v>
      </c>
      <c r="HE150" t="s">
        <v>303</v>
      </c>
      <c r="HF150" t="s">
        <v>303</v>
      </c>
      <c r="HG150" t="s">
        <v>303</v>
      </c>
      <c r="HH150" t="s">
        <v>303</v>
      </c>
      <c r="HI150" t="s">
        <v>303</v>
      </c>
      <c r="HJ150" t="s">
        <v>303</v>
      </c>
      <c r="HM150" t="s">
        <v>303</v>
      </c>
      <c r="HN150" t="s">
        <v>303</v>
      </c>
      <c r="HO150" t="s">
        <v>303</v>
      </c>
      <c r="HP150" t="s">
        <v>303</v>
      </c>
      <c r="HQ150" t="s">
        <v>303</v>
      </c>
      <c r="HR150" t="s">
        <v>303</v>
      </c>
      <c r="HS150" t="s">
        <v>303</v>
      </c>
      <c r="HT150" t="s">
        <v>303</v>
      </c>
      <c r="HU150" t="s">
        <v>303</v>
      </c>
      <c r="HX150" t="s">
        <v>306</v>
      </c>
      <c r="HY150" t="s">
        <v>323</v>
      </c>
      <c r="HZ150" t="s">
        <v>323</v>
      </c>
      <c r="IA150" t="s">
        <v>314</v>
      </c>
      <c r="IB150" t="s">
        <v>303</v>
      </c>
      <c r="IC150" t="s">
        <v>303</v>
      </c>
      <c r="ID150" t="s">
        <v>303</v>
      </c>
      <c r="IE150" t="s">
        <v>303</v>
      </c>
      <c r="IF150" t="s">
        <v>303</v>
      </c>
      <c r="IG150" t="s">
        <v>303</v>
      </c>
      <c r="IH150" t="s">
        <v>303</v>
      </c>
      <c r="II150" t="s">
        <v>303</v>
      </c>
      <c r="IK150" t="s">
        <v>324</v>
      </c>
      <c r="IL150" t="s">
        <v>303</v>
      </c>
      <c r="IM150" t="s">
        <v>303</v>
      </c>
      <c r="IN150" t="s">
        <v>314</v>
      </c>
      <c r="IO150" t="s">
        <v>314</v>
      </c>
      <c r="IP150" t="s">
        <v>303</v>
      </c>
      <c r="IQ150" t="s">
        <v>303</v>
      </c>
      <c r="IR150" t="s">
        <v>303</v>
      </c>
      <c r="IS150" t="s">
        <v>303</v>
      </c>
      <c r="IT150" t="s">
        <v>303</v>
      </c>
      <c r="IU150" t="s">
        <v>303</v>
      </c>
      <c r="IV150" t="s">
        <v>303</v>
      </c>
      <c r="IW150" t="s">
        <v>303</v>
      </c>
      <c r="IX150" t="s">
        <v>303</v>
      </c>
      <c r="IY150" t="s">
        <v>303</v>
      </c>
      <c r="IZ150" t="s">
        <v>303</v>
      </c>
      <c r="JA150" t="s">
        <v>303</v>
      </c>
      <c r="JB150" t="s">
        <v>303</v>
      </c>
      <c r="JC150" t="s">
        <v>303</v>
      </c>
      <c r="JD150" t="s">
        <v>303</v>
      </c>
      <c r="JE150" t="s">
        <v>303</v>
      </c>
      <c r="JF150" t="s">
        <v>303</v>
      </c>
      <c r="JG150" t="s">
        <v>303</v>
      </c>
      <c r="JH150" t="s">
        <v>303</v>
      </c>
      <c r="JK150" t="s">
        <v>303</v>
      </c>
      <c r="JL150" t="s">
        <v>303</v>
      </c>
      <c r="JM150" t="s">
        <v>303</v>
      </c>
      <c r="JN150" t="s">
        <v>303</v>
      </c>
      <c r="JO150" t="s">
        <v>303</v>
      </c>
      <c r="JP150" t="s">
        <v>303</v>
      </c>
      <c r="JQ150" t="s">
        <v>303</v>
      </c>
      <c r="JR150" t="s">
        <v>303</v>
      </c>
      <c r="JS150" t="s">
        <v>303</v>
      </c>
      <c r="JT150" t="s">
        <v>303</v>
      </c>
      <c r="JU150" t="s">
        <v>303</v>
      </c>
      <c r="JV150" t="s">
        <v>303</v>
      </c>
      <c r="JW150" t="s">
        <v>303</v>
      </c>
      <c r="JX150" t="s">
        <v>303</v>
      </c>
      <c r="JY150" t="s">
        <v>303</v>
      </c>
      <c r="JZ150" t="s">
        <v>303</v>
      </c>
      <c r="KA150" t="s">
        <v>303</v>
      </c>
      <c r="KB150" t="s">
        <v>303</v>
      </c>
      <c r="KC150" t="s">
        <v>303</v>
      </c>
      <c r="KD150" t="s">
        <v>303</v>
      </c>
      <c r="KE150" t="s">
        <v>303</v>
      </c>
      <c r="KF150" t="s">
        <v>303</v>
      </c>
      <c r="KG150" t="s">
        <v>303</v>
      </c>
      <c r="KJ150" t="s">
        <v>303</v>
      </c>
      <c r="KK150" t="s">
        <v>303</v>
      </c>
      <c r="KL150" t="s">
        <v>303</v>
      </c>
      <c r="KM150" t="s">
        <v>303</v>
      </c>
      <c r="KN150" t="s">
        <v>303</v>
      </c>
      <c r="KO150" t="s">
        <v>303</v>
      </c>
      <c r="KP150" t="s">
        <v>303</v>
      </c>
      <c r="KQ150" t="s">
        <v>303</v>
      </c>
      <c r="KR150" t="s">
        <v>303</v>
      </c>
      <c r="KS150" t="s">
        <v>303</v>
      </c>
      <c r="KT150" t="s">
        <v>303</v>
      </c>
      <c r="KU150" t="s">
        <v>303</v>
      </c>
      <c r="KV150" t="s">
        <v>303</v>
      </c>
      <c r="KW150" t="s">
        <v>303</v>
      </c>
      <c r="KX150" t="s">
        <v>307</v>
      </c>
      <c r="LB150" t="s">
        <v>307</v>
      </c>
      <c r="LI150" t="s">
        <v>303</v>
      </c>
      <c r="LJ150" t="s">
        <v>303</v>
      </c>
      <c r="LK150" t="s">
        <v>303</v>
      </c>
      <c r="LL150" t="s">
        <v>303</v>
      </c>
      <c r="LM150" t="s">
        <v>303</v>
      </c>
      <c r="LN150" t="s">
        <v>303</v>
      </c>
      <c r="LO150" t="s">
        <v>303</v>
      </c>
      <c r="LP150" t="s">
        <v>303</v>
      </c>
      <c r="LQ150" t="s">
        <v>303</v>
      </c>
      <c r="LT150" t="s">
        <v>303</v>
      </c>
      <c r="LU150" t="s">
        <v>303</v>
      </c>
      <c r="LV150" t="s">
        <v>303</v>
      </c>
      <c r="LW150" t="s">
        <v>303</v>
      </c>
      <c r="LX150" t="s">
        <v>303</v>
      </c>
      <c r="LY150" t="s">
        <v>303</v>
      </c>
      <c r="LZ150" t="s">
        <v>303</v>
      </c>
      <c r="MA150" t="s">
        <v>303</v>
      </c>
      <c r="MB150" t="s">
        <v>303</v>
      </c>
      <c r="ME150" t="s">
        <v>307</v>
      </c>
      <c r="MF150" t="s">
        <v>303</v>
      </c>
      <c r="MG150" t="s">
        <v>303</v>
      </c>
      <c r="MH150" t="s">
        <v>303</v>
      </c>
      <c r="MI150" t="s">
        <v>303</v>
      </c>
      <c r="MJ150" t="s">
        <v>303</v>
      </c>
      <c r="MK150" t="s">
        <v>303</v>
      </c>
      <c r="ML150" t="s">
        <v>303</v>
      </c>
      <c r="MM150" t="s">
        <v>303</v>
      </c>
      <c r="MO150" t="s">
        <v>303</v>
      </c>
      <c r="MP150" t="s">
        <v>303</v>
      </c>
      <c r="MQ150" t="s">
        <v>303</v>
      </c>
      <c r="MR150" t="s">
        <v>303</v>
      </c>
      <c r="MS150" t="s">
        <v>303</v>
      </c>
      <c r="MU150" t="s">
        <v>307</v>
      </c>
      <c r="MV150" t="s">
        <v>303</v>
      </c>
      <c r="MW150" t="s">
        <v>303</v>
      </c>
      <c r="MX150" t="s">
        <v>303</v>
      </c>
      <c r="MY150" t="s">
        <v>303</v>
      </c>
      <c r="MZ150" t="s">
        <v>303</v>
      </c>
      <c r="NA150" t="s">
        <v>303</v>
      </c>
      <c r="NB150" t="s">
        <v>303</v>
      </c>
      <c r="NC150" t="s">
        <v>303</v>
      </c>
      <c r="NE150" t="s">
        <v>303</v>
      </c>
      <c r="NF150" t="s">
        <v>303</v>
      </c>
      <c r="NG150" t="s">
        <v>303</v>
      </c>
      <c r="NH150" t="s">
        <v>303</v>
      </c>
      <c r="NJ150" t="s">
        <v>325</v>
      </c>
    </row>
    <row r="151" spans="1:374" x14ac:dyDescent="0.25">
      <c r="A151">
        <v>3298</v>
      </c>
      <c r="B151" s="1">
        <v>40092</v>
      </c>
      <c r="C151" s="1">
        <v>40185</v>
      </c>
      <c r="D151">
        <v>3</v>
      </c>
      <c r="E151">
        <v>0.25</v>
      </c>
      <c r="F151" t="s">
        <v>337</v>
      </c>
      <c r="H151" t="s">
        <v>299</v>
      </c>
      <c r="I151" t="s">
        <v>300</v>
      </c>
      <c r="J151" t="s">
        <v>326</v>
      </c>
      <c r="K151" t="s">
        <v>327</v>
      </c>
      <c r="M151" t="s">
        <v>303</v>
      </c>
      <c r="N151" t="s">
        <v>303</v>
      </c>
      <c r="O151" t="s">
        <v>303</v>
      </c>
      <c r="P151" t="s">
        <v>303</v>
      </c>
      <c r="Q151" t="s">
        <v>303</v>
      </c>
      <c r="R151" t="s">
        <v>303</v>
      </c>
      <c r="T151" t="s">
        <v>304</v>
      </c>
      <c r="U151" t="s">
        <v>305</v>
      </c>
      <c r="W151" t="s">
        <v>306</v>
      </c>
      <c r="X151" t="s">
        <v>307</v>
      </c>
      <c r="AA151" t="s">
        <v>308</v>
      </c>
      <c r="AC151" t="s">
        <v>350</v>
      </c>
      <c r="AF151" t="s">
        <v>310</v>
      </c>
      <c r="AH151" t="s">
        <v>306</v>
      </c>
      <c r="AI151" t="s">
        <v>307</v>
      </c>
      <c r="AJ151" t="s">
        <v>307</v>
      </c>
      <c r="AK151" t="s">
        <v>307</v>
      </c>
      <c r="AL151" t="s">
        <v>307</v>
      </c>
      <c r="AM151" t="s">
        <v>307</v>
      </c>
      <c r="AN151" t="s">
        <v>307</v>
      </c>
      <c r="AO151" t="s">
        <v>307</v>
      </c>
      <c r="AR151">
        <v>11</v>
      </c>
      <c r="AS151">
        <v>60</v>
      </c>
      <c r="AT151" t="s">
        <v>307</v>
      </c>
      <c r="AV151" t="s">
        <v>311</v>
      </c>
      <c r="AW151">
        <v>49</v>
      </c>
      <c r="AX151">
        <v>67</v>
      </c>
      <c r="AY151" t="s">
        <v>306</v>
      </c>
      <c r="AZ151" t="s">
        <v>313</v>
      </c>
      <c r="BA151" t="s">
        <v>303</v>
      </c>
      <c r="BB151" t="s">
        <v>303</v>
      </c>
      <c r="BC151" t="s">
        <v>303</v>
      </c>
      <c r="BD151" t="s">
        <v>303</v>
      </c>
      <c r="BE151" t="s">
        <v>303</v>
      </c>
      <c r="BF151" t="s">
        <v>303</v>
      </c>
      <c r="BG151" t="s">
        <v>303</v>
      </c>
      <c r="BH151" t="s">
        <v>303</v>
      </c>
      <c r="BI151" t="s">
        <v>303</v>
      </c>
      <c r="BJ151" t="s">
        <v>303</v>
      </c>
      <c r="BK151" t="s">
        <v>303</v>
      </c>
      <c r="BL151" t="s">
        <v>303</v>
      </c>
      <c r="BM151" t="s">
        <v>303</v>
      </c>
      <c r="BN151" t="s">
        <v>314</v>
      </c>
      <c r="BO151" t="s">
        <v>314</v>
      </c>
      <c r="BP151" t="s">
        <v>303</v>
      </c>
      <c r="BQ151" t="s">
        <v>303</v>
      </c>
      <c r="BR151" t="s">
        <v>303</v>
      </c>
      <c r="BS151" t="s">
        <v>303</v>
      </c>
      <c r="BT151" t="s">
        <v>314</v>
      </c>
      <c r="BU151" t="s">
        <v>303</v>
      </c>
      <c r="BV151" t="s">
        <v>303</v>
      </c>
      <c r="BW151" t="s">
        <v>303</v>
      </c>
      <c r="BX151" t="s">
        <v>303</v>
      </c>
      <c r="BY151" t="s">
        <v>303</v>
      </c>
      <c r="BZ151" t="s">
        <v>303</v>
      </c>
      <c r="CA151" t="s">
        <v>303</v>
      </c>
      <c r="CB151" t="s">
        <v>303</v>
      </c>
      <c r="CE151" t="s">
        <v>306</v>
      </c>
      <c r="CN151" t="s">
        <v>306</v>
      </c>
      <c r="CT151" t="s">
        <v>303</v>
      </c>
      <c r="CU151" t="s">
        <v>303</v>
      </c>
      <c r="CV151" t="s">
        <v>303</v>
      </c>
      <c r="CW151" t="s">
        <v>303</v>
      </c>
      <c r="DA151" t="s">
        <v>303</v>
      </c>
      <c r="DB151" t="s">
        <v>303</v>
      </c>
      <c r="DC151" t="s">
        <v>314</v>
      </c>
      <c r="DD151" t="s">
        <v>303</v>
      </c>
      <c r="DE151" t="s">
        <v>314</v>
      </c>
      <c r="DF151" t="s">
        <v>303</v>
      </c>
      <c r="DG151" t="s">
        <v>306</v>
      </c>
      <c r="DH151" t="s">
        <v>307</v>
      </c>
      <c r="DK151" t="s">
        <v>316</v>
      </c>
      <c r="DL151" t="s">
        <v>317</v>
      </c>
      <c r="DM151" t="s">
        <v>318</v>
      </c>
      <c r="DO151" t="s">
        <v>303</v>
      </c>
      <c r="DP151" t="s">
        <v>303</v>
      </c>
      <c r="DQ151" t="s">
        <v>303</v>
      </c>
      <c r="DR151" t="s">
        <v>303</v>
      </c>
      <c r="DS151" t="s">
        <v>303</v>
      </c>
      <c r="DT151" t="s">
        <v>303</v>
      </c>
      <c r="DU151" t="s">
        <v>303</v>
      </c>
      <c r="DV151" t="s">
        <v>303</v>
      </c>
      <c r="DW151" t="s">
        <v>314</v>
      </c>
      <c r="DX151" t="s">
        <v>303</v>
      </c>
      <c r="DY151" t="s">
        <v>303</v>
      </c>
      <c r="DZ151" t="s">
        <v>303</v>
      </c>
      <c r="EA151" t="s">
        <v>303</v>
      </c>
      <c r="EB151" t="s">
        <v>303</v>
      </c>
      <c r="ED151" t="s">
        <v>307</v>
      </c>
      <c r="EE151" t="s">
        <v>307</v>
      </c>
      <c r="EG151" t="s">
        <v>359</v>
      </c>
      <c r="EJ151" t="s">
        <v>306</v>
      </c>
      <c r="EK151" t="s">
        <v>340</v>
      </c>
      <c r="EN151" t="s">
        <v>303</v>
      </c>
      <c r="FV151" t="s">
        <v>303</v>
      </c>
      <c r="FW151" t="s">
        <v>303</v>
      </c>
      <c r="FX151" t="s">
        <v>303</v>
      </c>
      <c r="FY151" t="s">
        <v>303</v>
      </c>
      <c r="GI151" t="s">
        <v>307</v>
      </c>
      <c r="GJ151" t="s">
        <v>307</v>
      </c>
      <c r="GQ151" t="s">
        <v>303</v>
      </c>
      <c r="GR151" t="s">
        <v>303</v>
      </c>
      <c r="GS151" t="s">
        <v>303</v>
      </c>
      <c r="GT151" t="s">
        <v>303</v>
      </c>
      <c r="GU151" t="s">
        <v>303</v>
      </c>
      <c r="GV151" t="s">
        <v>303</v>
      </c>
      <c r="GW151" t="s">
        <v>303</v>
      </c>
      <c r="GX151" t="s">
        <v>303</v>
      </c>
      <c r="GY151" t="s">
        <v>303</v>
      </c>
      <c r="HB151" t="s">
        <v>303</v>
      </c>
      <c r="HC151" t="s">
        <v>303</v>
      </c>
      <c r="HD151" t="s">
        <v>303</v>
      </c>
      <c r="HE151" t="s">
        <v>303</v>
      </c>
      <c r="HF151" t="s">
        <v>303</v>
      </c>
      <c r="HG151" t="s">
        <v>303</v>
      </c>
      <c r="HH151" t="s">
        <v>303</v>
      </c>
      <c r="HI151" t="s">
        <v>303</v>
      </c>
      <c r="HJ151" t="s">
        <v>303</v>
      </c>
      <c r="HM151" t="s">
        <v>303</v>
      </c>
      <c r="HN151" t="s">
        <v>303</v>
      </c>
      <c r="HO151" t="s">
        <v>303</v>
      </c>
      <c r="HP151" t="s">
        <v>303</v>
      </c>
      <c r="HQ151" t="s">
        <v>303</v>
      </c>
      <c r="HR151" t="s">
        <v>303</v>
      </c>
      <c r="HS151" t="s">
        <v>303</v>
      </c>
      <c r="HT151" t="s">
        <v>303</v>
      </c>
      <c r="HU151" t="s">
        <v>303</v>
      </c>
      <c r="HX151" t="s">
        <v>306</v>
      </c>
      <c r="HY151" t="s">
        <v>322</v>
      </c>
      <c r="HZ151" t="s">
        <v>323</v>
      </c>
      <c r="IA151" t="s">
        <v>303</v>
      </c>
      <c r="IB151" t="s">
        <v>303</v>
      </c>
      <c r="IC151" t="s">
        <v>303</v>
      </c>
      <c r="ID151" t="s">
        <v>303</v>
      </c>
      <c r="IE151" t="s">
        <v>303</v>
      </c>
      <c r="IF151" t="s">
        <v>303</v>
      </c>
      <c r="IG151" t="s">
        <v>314</v>
      </c>
      <c r="IH151" t="s">
        <v>303</v>
      </c>
      <c r="II151" t="s">
        <v>303</v>
      </c>
      <c r="IJ151" t="s">
        <v>373</v>
      </c>
      <c r="IK151" t="s">
        <v>324</v>
      </c>
      <c r="IL151" t="s">
        <v>303</v>
      </c>
      <c r="IM151" t="s">
        <v>303</v>
      </c>
      <c r="IN151" t="s">
        <v>303</v>
      </c>
      <c r="IO151" t="s">
        <v>303</v>
      </c>
      <c r="IP151" t="s">
        <v>303</v>
      </c>
      <c r="IQ151" t="s">
        <v>303</v>
      </c>
      <c r="IR151" t="s">
        <v>303</v>
      </c>
      <c r="IS151" t="s">
        <v>303</v>
      </c>
      <c r="IT151" t="s">
        <v>303</v>
      </c>
      <c r="IU151" t="s">
        <v>303</v>
      </c>
      <c r="IV151" t="s">
        <v>303</v>
      </c>
      <c r="IW151" t="s">
        <v>303</v>
      </c>
      <c r="IX151" t="s">
        <v>303</v>
      </c>
      <c r="IY151" t="s">
        <v>303</v>
      </c>
      <c r="IZ151" t="s">
        <v>303</v>
      </c>
      <c r="JA151" t="s">
        <v>303</v>
      </c>
      <c r="JB151" t="s">
        <v>303</v>
      </c>
      <c r="JC151" t="s">
        <v>303</v>
      </c>
      <c r="JD151" t="s">
        <v>303</v>
      </c>
      <c r="JE151" t="s">
        <v>303</v>
      </c>
      <c r="JF151" t="s">
        <v>303</v>
      </c>
      <c r="JG151" t="s">
        <v>303</v>
      </c>
      <c r="JH151" t="s">
        <v>303</v>
      </c>
      <c r="JK151" t="s">
        <v>303</v>
      </c>
      <c r="JL151" t="s">
        <v>303</v>
      </c>
      <c r="JM151" t="s">
        <v>303</v>
      </c>
      <c r="JN151" t="s">
        <v>303</v>
      </c>
      <c r="JO151" t="s">
        <v>303</v>
      </c>
      <c r="JP151" t="s">
        <v>303</v>
      </c>
      <c r="JQ151" t="s">
        <v>303</v>
      </c>
      <c r="JR151" t="s">
        <v>303</v>
      </c>
      <c r="JS151" t="s">
        <v>303</v>
      </c>
      <c r="JT151" t="s">
        <v>303</v>
      </c>
      <c r="JU151" t="s">
        <v>303</v>
      </c>
      <c r="JV151" t="s">
        <v>303</v>
      </c>
      <c r="JW151" t="s">
        <v>303</v>
      </c>
      <c r="JX151" t="s">
        <v>303</v>
      </c>
      <c r="JY151" t="s">
        <v>303</v>
      </c>
      <c r="JZ151" t="s">
        <v>303</v>
      </c>
      <c r="KA151" t="s">
        <v>303</v>
      </c>
      <c r="KB151" t="s">
        <v>303</v>
      </c>
      <c r="KC151" t="s">
        <v>303</v>
      </c>
      <c r="KD151" t="s">
        <v>303</v>
      </c>
      <c r="KE151" t="s">
        <v>303</v>
      </c>
      <c r="KF151" t="s">
        <v>303</v>
      </c>
      <c r="KG151" t="s">
        <v>303</v>
      </c>
      <c r="KJ151" t="s">
        <v>303</v>
      </c>
      <c r="KK151" t="s">
        <v>303</v>
      </c>
      <c r="KL151" t="s">
        <v>303</v>
      </c>
      <c r="KM151" t="s">
        <v>303</v>
      </c>
      <c r="KN151" t="s">
        <v>303</v>
      </c>
      <c r="KO151" t="s">
        <v>303</v>
      </c>
      <c r="KP151" t="s">
        <v>303</v>
      </c>
      <c r="KQ151" t="s">
        <v>303</v>
      </c>
      <c r="KR151" t="s">
        <v>303</v>
      </c>
      <c r="KS151" t="s">
        <v>303</v>
      </c>
      <c r="KT151" t="s">
        <v>303</v>
      </c>
      <c r="KU151" t="s">
        <v>303</v>
      </c>
      <c r="KV151" t="s">
        <v>303</v>
      </c>
      <c r="KW151" t="s">
        <v>303</v>
      </c>
      <c r="KX151" t="s">
        <v>307</v>
      </c>
      <c r="LB151" t="s">
        <v>307</v>
      </c>
      <c r="LI151" t="s">
        <v>303</v>
      </c>
      <c r="LJ151" t="s">
        <v>303</v>
      </c>
      <c r="LK151" t="s">
        <v>303</v>
      </c>
      <c r="LL151" t="s">
        <v>303</v>
      </c>
      <c r="LM151" t="s">
        <v>303</v>
      </c>
      <c r="LN151" t="s">
        <v>303</v>
      </c>
      <c r="LO151" t="s">
        <v>303</v>
      </c>
      <c r="LP151" t="s">
        <v>303</v>
      </c>
      <c r="LQ151" t="s">
        <v>303</v>
      </c>
      <c r="LT151" t="s">
        <v>303</v>
      </c>
      <c r="LU151" t="s">
        <v>303</v>
      </c>
      <c r="LV151" t="s">
        <v>303</v>
      </c>
      <c r="LW151" t="s">
        <v>303</v>
      </c>
      <c r="LX151" t="s">
        <v>303</v>
      </c>
      <c r="LY151" t="s">
        <v>303</v>
      </c>
      <c r="LZ151" t="s">
        <v>303</v>
      </c>
      <c r="MA151" t="s">
        <v>303</v>
      </c>
      <c r="MB151" t="s">
        <v>303</v>
      </c>
      <c r="ME151" t="s">
        <v>307</v>
      </c>
      <c r="MF151" t="s">
        <v>303</v>
      </c>
      <c r="MG151" t="s">
        <v>303</v>
      </c>
      <c r="MH151" t="s">
        <v>303</v>
      </c>
      <c r="MI151" t="s">
        <v>303</v>
      </c>
      <c r="MJ151" t="s">
        <v>303</v>
      </c>
      <c r="MK151" t="s">
        <v>303</v>
      </c>
      <c r="ML151" t="s">
        <v>303</v>
      </c>
      <c r="MM151" t="s">
        <v>303</v>
      </c>
      <c r="MO151" t="s">
        <v>303</v>
      </c>
      <c r="MP151" t="s">
        <v>303</v>
      </c>
      <c r="MQ151" t="s">
        <v>303</v>
      </c>
      <c r="MR151" t="s">
        <v>303</v>
      </c>
      <c r="MS151" t="s">
        <v>303</v>
      </c>
      <c r="MU151" t="s">
        <v>307</v>
      </c>
      <c r="MV151" t="s">
        <v>303</v>
      </c>
      <c r="MW151" t="s">
        <v>303</v>
      </c>
      <c r="MX151" t="s">
        <v>303</v>
      </c>
      <c r="MY151" t="s">
        <v>303</v>
      </c>
      <c r="MZ151" t="s">
        <v>303</v>
      </c>
      <c r="NA151" t="s">
        <v>303</v>
      </c>
      <c r="NB151" t="s">
        <v>303</v>
      </c>
      <c r="NC151" t="s">
        <v>303</v>
      </c>
      <c r="NE151" t="s">
        <v>303</v>
      </c>
      <c r="NF151" t="s">
        <v>303</v>
      </c>
      <c r="NG151" t="s">
        <v>303</v>
      </c>
      <c r="NH151" t="s">
        <v>303</v>
      </c>
      <c r="NJ151" t="s">
        <v>325</v>
      </c>
    </row>
    <row r="152" spans="1:374" x14ac:dyDescent="0.25">
      <c r="A152">
        <v>3298.1</v>
      </c>
      <c r="B152" s="1">
        <v>40092</v>
      </c>
      <c r="C152" s="1">
        <v>40310</v>
      </c>
      <c r="D152">
        <v>7</v>
      </c>
      <c r="E152">
        <v>0.57999999999999996</v>
      </c>
      <c r="F152" t="s">
        <v>337</v>
      </c>
      <c r="H152" t="s">
        <v>299</v>
      </c>
      <c r="I152" t="s">
        <v>300</v>
      </c>
      <c r="J152" t="s">
        <v>301</v>
      </c>
      <c r="K152" t="s">
        <v>302</v>
      </c>
      <c r="M152" t="s">
        <v>303</v>
      </c>
      <c r="N152" t="s">
        <v>303</v>
      </c>
      <c r="O152" t="s">
        <v>303</v>
      </c>
      <c r="P152" t="s">
        <v>303</v>
      </c>
      <c r="Q152" t="s">
        <v>303</v>
      </c>
      <c r="R152" t="s">
        <v>303</v>
      </c>
      <c r="T152" t="s">
        <v>304</v>
      </c>
      <c r="U152" t="s">
        <v>305</v>
      </c>
      <c r="W152" t="s">
        <v>306</v>
      </c>
      <c r="X152" t="s">
        <v>307</v>
      </c>
      <c r="AA152" t="s">
        <v>308</v>
      </c>
      <c r="AC152" t="s">
        <v>28</v>
      </c>
      <c r="AD152">
        <v>7</v>
      </c>
      <c r="AF152" t="s">
        <v>310</v>
      </c>
      <c r="AH152" t="s">
        <v>307</v>
      </c>
      <c r="AR152">
        <v>10</v>
      </c>
      <c r="AS152">
        <v>158</v>
      </c>
      <c r="AT152" t="s">
        <v>306</v>
      </c>
      <c r="AV152" t="s">
        <v>311</v>
      </c>
      <c r="AX152">
        <v>39</v>
      </c>
      <c r="AY152" t="s">
        <v>306</v>
      </c>
      <c r="AZ152" t="s">
        <v>313</v>
      </c>
      <c r="BA152" t="s">
        <v>303</v>
      </c>
      <c r="BB152" t="s">
        <v>303</v>
      </c>
      <c r="BC152" t="s">
        <v>303</v>
      </c>
      <c r="BD152" t="s">
        <v>303</v>
      </c>
      <c r="BE152" t="s">
        <v>303</v>
      </c>
      <c r="BF152" t="s">
        <v>303</v>
      </c>
      <c r="BG152" t="s">
        <v>303</v>
      </c>
      <c r="BH152" t="s">
        <v>303</v>
      </c>
      <c r="BI152" t="s">
        <v>303</v>
      </c>
      <c r="BJ152" t="s">
        <v>303</v>
      </c>
      <c r="BK152" t="s">
        <v>303</v>
      </c>
      <c r="BL152" t="s">
        <v>303</v>
      </c>
      <c r="BM152" t="s">
        <v>303</v>
      </c>
      <c r="BN152" t="s">
        <v>314</v>
      </c>
      <c r="BO152" t="s">
        <v>303</v>
      </c>
      <c r="BP152" t="s">
        <v>303</v>
      </c>
      <c r="BQ152" t="s">
        <v>303</v>
      </c>
      <c r="BR152" t="s">
        <v>303</v>
      </c>
      <c r="BS152" t="s">
        <v>303</v>
      </c>
      <c r="BT152" t="s">
        <v>303</v>
      </c>
      <c r="BU152" t="s">
        <v>303</v>
      </c>
      <c r="BV152" t="s">
        <v>303</v>
      </c>
      <c r="BW152" t="s">
        <v>314</v>
      </c>
      <c r="BX152" t="s">
        <v>303</v>
      </c>
      <c r="BY152" t="s">
        <v>303</v>
      </c>
      <c r="BZ152" t="s">
        <v>303</v>
      </c>
      <c r="CA152" t="s">
        <v>303</v>
      </c>
      <c r="CB152" t="s">
        <v>303</v>
      </c>
      <c r="CE152" t="s">
        <v>306</v>
      </c>
      <c r="CN152" t="s">
        <v>306</v>
      </c>
      <c r="CT152" t="s">
        <v>303</v>
      </c>
      <c r="CU152" t="s">
        <v>303</v>
      </c>
      <c r="CV152" t="s">
        <v>303</v>
      </c>
      <c r="CW152" t="s">
        <v>303</v>
      </c>
      <c r="DA152" t="s">
        <v>303</v>
      </c>
      <c r="DB152" t="s">
        <v>303</v>
      </c>
      <c r="DC152" t="s">
        <v>314</v>
      </c>
      <c r="DD152" t="s">
        <v>303</v>
      </c>
      <c r="DE152" t="s">
        <v>314</v>
      </c>
      <c r="DF152" t="s">
        <v>303</v>
      </c>
      <c r="DG152" t="s">
        <v>306</v>
      </c>
      <c r="DH152" t="s">
        <v>307</v>
      </c>
      <c r="DK152" t="s">
        <v>316</v>
      </c>
      <c r="DL152" t="s">
        <v>317</v>
      </c>
      <c r="DM152" t="s">
        <v>318</v>
      </c>
      <c r="DO152" t="s">
        <v>303</v>
      </c>
      <c r="DP152" t="s">
        <v>303</v>
      </c>
      <c r="DQ152" t="s">
        <v>303</v>
      </c>
      <c r="DR152" t="s">
        <v>303</v>
      </c>
      <c r="DS152" t="s">
        <v>303</v>
      </c>
      <c r="DT152" t="s">
        <v>303</v>
      </c>
      <c r="DU152" t="s">
        <v>303</v>
      </c>
      <c r="DV152" t="s">
        <v>303</v>
      </c>
      <c r="DW152" t="s">
        <v>303</v>
      </c>
      <c r="DX152" t="s">
        <v>303</v>
      </c>
      <c r="DY152" t="s">
        <v>303</v>
      </c>
      <c r="DZ152" t="s">
        <v>303</v>
      </c>
      <c r="EA152" t="s">
        <v>314</v>
      </c>
      <c r="EB152" t="s">
        <v>303</v>
      </c>
      <c r="ED152" t="s">
        <v>307</v>
      </c>
      <c r="EE152" t="s">
        <v>307</v>
      </c>
      <c r="EG152" t="s">
        <v>307</v>
      </c>
      <c r="EJ152" t="s">
        <v>306</v>
      </c>
      <c r="EK152" t="s">
        <v>340</v>
      </c>
      <c r="EN152" t="s">
        <v>303</v>
      </c>
      <c r="FV152" t="s">
        <v>303</v>
      </c>
      <c r="FW152" t="s">
        <v>303</v>
      </c>
      <c r="FX152" t="s">
        <v>303</v>
      </c>
      <c r="FY152" t="s">
        <v>303</v>
      </c>
      <c r="GI152" t="s">
        <v>307</v>
      </c>
      <c r="GJ152" t="s">
        <v>307</v>
      </c>
      <c r="GQ152" t="s">
        <v>303</v>
      </c>
      <c r="GR152" t="s">
        <v>303</v>
      </c>
      <c r="GS152" t="s">
        <v>303</v>
      </c>
      <c r="GT152" t="s">
        <v>303</v>
      </c>
      <c r="GU152" t="s">
        <v>303</v>
      </c>
      <c r="GV152" t="s">
        <v>303</v>
      </c>
      <c r="GW152" t="s">
        <v>303</v>
      </c>
      <c r="GX152" t="s">
        <v>303</v>
      </c>
      <c r="GY152" t="s">
        <v>303</v>
      </c>
      <c r="HB152" t="s">
        <v>303</v>
      </c>
      <c r="HC152" t="s">
        <v>303</v>
      </c>
      <c r="HD152" t="s">
        <v>303</v>
      </c>
      <c r="HE152" t="s">
        <v>303</v>
      </c>
      <c r="HF152" t="s">
        <v>303</v>
      </c>
      <c r="HG152" t="s">
        <v>303</v>
      </c>
      <c r="HH152" t="s">
        <v>303</v>
      </c>
      <c r="HI152" t="s">
        <v>303</v>
      </c>
      <c r="HJ152" t="s">
        <v>303</v>
      </c>
      <c r="HM152" t="s">
        <v>303</v>
      </c>
      <c r="HN152" t="s">
        <v>303</v>
      </c>
      <c r="HO152" t="s">
        <v>303</v>
      </c>
      <c r="HP152" t="s">
        <v>303</v>
      </c>
      <c r="HQ152" t="s">
        <v>303</v>
      </c>
      <c r="HR152" t="s">
        <v>303</v>
      </c>
      <c r="HS152" t="s">
        <v>303</v>
      </c>
      <c r="HT152" t="s">
        <v>303</v>
      </c>
      <c r="HU152" t="s">
        <v>303</v>
      </c>
      <c r="HX152" t="s">
        <v>306</v>
      </c>
      <c r="HY152" t="s">
        <v>322</v>
      </c>
      <c r="HZ152" t="s">
        <v>323</v>
      </c>
      <c r="IA152" t="s">
        <v>303</v>
      </c>
      <c r="IB152" t="s">
        <v>303</v>
      </c>
      <c r="IC152" t="s">
        <v>303</v>
      </c>
      <c r="ID152" t="s">
        <v>303</v>
      </c>
      <c r="IE152" t="s">
        <v>303</v>
      </c>
      <c r="IF152" t="s">
        <v>303</v>
      </c>
      <c r="IG152" t="s">
        <v>314</v>
      </c>
      <c r="IH152" t="s">
        <v>303</v>
      </c>
      <c r="II152" t="s">
        <v>303</v>
      </c>
      <c r="IJ152" t="s">
        <v>473</v>
      </c>
      <c r="IK152" t="s">
        <v>377</v>
      </c>
      <c r="IL152" t="s">
        <v>303</v>
      </c>
      <c r="IM152" t="s">
        <v>303</v>
      </c>
      <c r="IN152" t="s">
        <v>303</v>
      </c>
      <c r="IO152" t="s">
        <v>303</v>
      </c>
      <c r="IP152" t="s">
        <v>303</v>
      </c>
      <c r="IQ152" t="s">
        <v>303</v>
      </c>
      <c r="IR152" t="s">
        <v>303</v>
      </c>
      <c r="IS152" t="s">
        <v>303</v>
      </c>
      <c r="IT152" t="s">
        <v>303</v>
      </c>
      <c r="IU152" t="s">
        <v>303</v>
      </c>
      <c r="IV152" t="s">
        <v>303</v>
      </c>
      <c r="IW152" t="s">
        <v>303</v>
      </c>
      <c r="IX152" t="s">
        <v>303</v>
      </c>
      <c r="IY152" t="s">
        <v>303</v>
      </c>
      <c r="IZ152" t="s">
        <v>303</v>
      </c>
      <c r="JA152" t="s">
        <v>303</v>
      </c>
      <c r="JB152" t="s">
        <v>303</v>
      </c>
      <c r="JC152" t="s">
        <v>303</v>
      </c>
      <c r="JD152" t="s">
        <v>303</v>
      </c>
      <c r="JE152" t="s">
        <v>303</v>
      </c>
      <c r="JF152" t="s">
        <v>303</v>
      </c>
      <c r="JG152" t="s">
        <v>303</v>
      </c>
      <c r="JH152" t="s">
        <v>303</v>
      </c>
      <c r="JK152" t="s">
        <v>303</v>
      </c>
      <c r="JL152" t="s">
        <v>303</v>
      </c>
      <c r="JM152" t="s">
        <v>303</v>
      </c>
      <c r="JN152" t="s">
        <v>303</v>
      </c>
      <c r="JO152" t="s">
        <v>303</v>
      </c>
      <c r="JP152" t="s">
        <v>303</v>
      </c>
      <c r="JQ152" t="s">
        <v>303</v>
      </c>
      <c r="JR152" t="s">
        <v>303</v>
      </c>
      <c r="JS152" t="s">
        <v>303</v>
      </c>
      <c r="JT152" t="s">
        <v>303</v>
      </c>
      <c r="JU152" t="s">
        <v>303</v>
      </c>
      <c r="JV152" t="s">
        <v>303</v>
      </c>
      <c r="JW152" t="s">
        <v>303</v>
      </c>
      <c r="JX152" t="s">
        <v>303</v>
      </c>
      <c r="JY152" t="s">
        <v>303</v>
      </c>
      <c r="JZ152" t="s">
        <v>303</v>
      </c>
      <c r="KA152" t="s">
        <v>303</v>
      </c>
      <c r="KB152" t="s">
        <v>303</v>
      </c>
      <c r="KC152" t="s">
        <v>303</v>
      </c>
      <c r="KD152" t="s">
        <v>303</v>
      </c>
      <c r="KE152" t="s">
        <v>303</v>
      </c>
      <c r="KF152" t="s">
        <v>303</v>
      </c>
      <c r="KG152" t="s">
        <v>303</v>
      </c>
      <c r="KJ152" t="s">
        <v>303</v>
      </c>
      <c r="KK152" t="s">
        <v>303</v>
      </c>
      <c r="KL152" t="s">
        <v>303</v>
      </c>
      <c r="KM152" t="s">
        <v>303</v>
      </c>
      <c r="KN152" t="s">
        <v>303</v>
      </c>
      <c r="KO152" t="s">
        <v>303</v>
      </c>
      <c r="KP152" t="s">
        <v>303</v>
      </c>
      <c r="KQ152" t="s">
        <v>303</v>
      </c>
      <c r="KR152" t="s">
        <v>303</v>
      </c>
      <c r="KS152" t="s">
        <v>303</v>
      </c>
      <c r="KT152" t="s">
        <v>303</v>
      </c>
      <c r="KU152" t="s">
        <v>303</v>
      </c>
      <c r="KV152" t="s">
        <v>303</v>
      </c>
      <c r="KW152" t="s">
        <v>303</v>
      </c>
      <c r="KX152" t="s">
        <v>307</v>
      </c>
      <c r="LB152" t="s">
        <v>307</v>
      </c>
      <c r="LI152" t="s">
        <v>303</v>
      </c>
      <c r="LJ152" t="s">
        <v>303</v>
      </c>
      <c r="LK152" t="s">
        <v>303</v>
      </c>
      <c r="LL152" t="s">
        <v>303</v>
      </c>
      <c r="LM152" t="s">
        <v>303</v>
      </c>
      <c r="LN152" t="s">
        <v>303</v>
      </c>
      <c r="LO152" t="s">
        <v>303</v>
      </c>
      <c r="LP152" t="s">
        <v>303</v>
      </c>
      <c r="LQ152" t="s">
        <v>303</v>
      </c>
      <c r="LT152" t="s">
        <v>303</v>
      </c>
      <c r="LU152" t="s">
        <v>303</v>
      </c>
      <c r="LV152" t="s">
        <v>303</v>
      </c>
      <c r="LW152" t="s">
        <v>303</v>
      </c>
      <c r="LX152" t="s">
        <v>303</v>
      </c>
      <c r="LY152" t="s">
        <v>303</v>
      </c>
      <c r="LZ152" t="s">
        <v>303</v>
      </c>
      <c r="MA152" t="s">
        <v>303</v>
      </c>
      <c r="MB152" t="s">
        <v>303</v>
      </c>
      <c r="ME152" t="s">
        <v>307</v>
      </c>
      <c r="MF152" t="s">
        <v>303</v>
      </c>
      <c r="MG152" t="s">
        <v>303</v>
      </c>
      <c r="MH152" t="s">
        <v>303</v>
      </c>
      <c r="MI152" t="s">
        <v>303</v>
      </c>
      <c r="MJ152" t="s">
        <v>303</v>
      </c>
      <c r="MK152" t="s">
        <v>303</v>
      </c>
      <c r="ML152" t="s">
        <v>303</v>
      </c>
      <c r="MM152" t="s">
        <v>303</v>
      </c>
      <c r="MO152" t="s">
        <v>303</v>
      </c>
      <c r="MP152" t="s">
        <v>303</v>
      </c>
      <c r="MQ152" t="s">
        <v>303</v>
      </c>
      <c r="MR152" t="s">
        <v>303</v>
      </c>
      <c r="MS152" t="s">
        <v>303</v>
      </c>
      <c r="MU152" t="s">
        <v>307</v>
      </c>
      <c r="MV152" t="s">
        <v>303</v>
      </c>
      <c r="MW152" t="s">
        <v>303</v>
      </c>
      <c r="MX152" t="s">
        <v>303</v>
      </c>
      <c r="MY152" t="s">
        <v>303</v>
      </c>
      <c r="MZ152" t="s">
        <v>303</v>
      </c>
      <c r="NA152" t="s">
        <v>303</v>
      </c>
      <c r="NB152" t="s">
        <v>303</v>
      </c>
      <c r="NC152" t="s">
        <v>303</v>
      </c>
      <c r="NE152" t="s">
        <v>303</v>
      </c>
      <c r="NF152" t="s">
        <v>303</v>
      </c>
      <c r="NG152" t="s">
        <v>303</v>
      </c>
      <c r="NH152" t="s">
        <v>303</v>
      </c>
      <c r="NJ152" t="s">
        <v>325</v>
      </c>
    </row>
    <row r="153" spans="1:374" x14ac:dyDescent="0.25">
      <c r="A153">
        <v>3302</v>
      </c>
      <c r="B153" s="1">
        <v>34639</v>
      </c>
      <c r="C153" s="1">
        <v>40073</v>
      </c>
      <c r="D153">
        <v>178</v>
      </c>
      <c r="E153">
        <v>14.83</v>
      </c>
      <c r="F153" t="s">
        <v>297</v>
      </c>
      <c r="G153" t="s">
        <v>298</v>
      </c>
      <c r="H153" t="s">
        <v>299</v>
      </c>
      <c r="I153" t="s">
        <v>300</v>
      </c>
      <c r="J153" t="s">
        <v>326</v>
      </c>
      <c r="K153" t="s">
        <v>327</v>
      </c>
      <c r="M153" t="s">
        <v>303</v>
      </c>
      <c r="N153" t="s">
        <v>303</v>
      </c>
      <c r="O153" t="s">
        <v>303</v>
      </c>
      <c r="P153" t="s">
        <v>303</v>
      </c>
      <c r="Q153" t="s">
        <v>303</v>
      </c>
      <c r="R153" t="s">
        <v>303</v>
      </c>
      <c r="T153" t="s">
        <v>304</v>
      </c>
      <c r="U153" t="s">
        <v>305</v>
      </c>
      <c r="W153" t="s">
        <v>306</v>
      </c>
      <c r="X153" t="s">
        <v>307</v>
      </c>
      <c r="AA153" t="s">
        <v>308</v>
      </c>
      <c r="AC153" t="s">
        <v>309</v>
      </c>
      <c r="AF153" t="s">
        <v>310</v>
      </c>
      <c r="AH153" t="s">
        <v>306</v>
      </c>
      <c r="AI153" t="s">
        <v>306</v>
      </c>
      <c r="AJ153" t="s">
        <v>307</v>
      </c>
      <c r="AK153" t="s">
        <v>307</v>
      </c>
      <c r="AL153" t="s">
        <v>307</v>
      </c>
      <c r="AM153" t="s">
        <v>307</v>
      </c>
      <c r="AN153" t="s">
        <v>307</v>
      </c>
      <c r="AO153" t="s">
        <v>307</v>
      </c>
      <c r="AP153" t="s">
        <v>319</v>
      </c>
      <c r="AQ153" t="s">
        <v>360</v>
      </c>
      <c r="AR153">
        <v>2</v>
      </c>
      <c r="AS153">
        <v>235</v>
      </c>
      <c r="AT153" t="s">
        <v>359</v>
      </c>
      <c r="AV153" t="s">
        <v>311</v>
      </c>
      <c r="AX153">
        <v>75</v>
      </c>
      <c r="AY153" t="s">
        <v>306</v>
      </c>
      <c r="AZ153" t="s">
        <v>313</v>
      </c>
      <c r="BA153" t="s">
        <v>303</v>
      </c>
      <c r="BB153" t="s">
        <v>303</v>
      </c>
      <c r="BC153" t="s">
        <v>303</v>
      </c>
      <c r="BD153" t="s">
        <v>303</v>
      </c>
      <c r="BE153" t="s">
        <v>303</v>
      </c>
      <c r="BF153" t="s">
        <v>303</v>
      </c>
      <c r="BG153" t="s">
        <v>303</v>
      </c>
      <c r="BH153" t="s">
        <v>303</v>
      </c>
      <c r="BI153" t="s">
        <v>303</v>
      </c>
      <c r="BJ153" t="s">
        <v>303</v>
      </c>
      <c r="BK153" t="s">
        <v>303</v>
      </c>
      <c r="BL153" t="s">
        <v>303</v>
      </c>
      <c r="BM153" t="s">
        <v>303</v>
      </c>
      <c r="BN153" t="s">
        <v>314</v>
      </c>
      <c r="BO153" t="s">
        <v>303</v>
      </c>
      <c r="BP153" t="s">
        <v>303</v>
      </c>
      <c r="BQ153" t="s">
        <v>303</v>
      </c>
      <c r="BR153" t="s">
        <v>303</v>
      </c>
      <c r="BS153" t="s">
        <v>303</v>
      </c>
      <c r="BT153" t="s">
        <v>303</v>
      </c>
      <c r="BU153" t="s">
        <v>303</v>
      </c>
      <c r="BV153" t="s">
        <v>303</v>
      </c>
      <c r="BW153" t="s">
        <v>314</v>
      </c>
      <c r="BX153" t="s">
        <v>303</v>
      </c>
      <c r="BY153" t="s">
        <v>303</v>
      </c>
      <c r="BZ153" t="s">
        <v>303</v>
      </c>
      <c r="CA153" t="s">
        <v>303</v>
      </c>
      <c r="CB153" t="s">
        <v>303</v>
      </c>
      <c r="CD153" t="s">
        <v>306</v>
      </c>
      <c r="CE153" t="s">
        <v>306</v>
      </c>
      <c r="CS153" t="s">
        <v>306</v>
      </c>
      <c r="CT153" t="s">
        <v>303</v>
      </c>
      <c r="CU153" t="s">
        <v>303</v>
      </c>
      <c r="CV153" t="s">
        <v>303</v>
      </c>
      <c r="CW153" t="s">
        <v>303</v>
      </c>
      <c r="CZ153" t="s">
        <v>474</v>
      </c>
      <c r="DA153" t="s">
        <v>303</v>
      </c>
      <c r="DB153" t="s">
        <v>303</v>
      </c>
      <c r="DC153" t="s">
        <v>303</v>
      </c>
      <c r="DD153" t="s">
        <v>303</v>
      </c>
      <c r="DE153" t="s">
        <v>303</v>
      </c>
      <c r="DF153" t="s">
        <v>314</v>
      </c>
      <c r="DG153" t="s">
        <v>306</v>
      </c>
      <c r="DH153" t="s">
        <v>307</v>
      </c>
      <c r="DK153" t="s">
        <v>316</v>
      </c>
      <c r="DL153" t="s">
        <v>317</v>
      </c>
      <c r="DM153" t="s">
        <v>318</v>
      </c>
      <c r="DO153" t="s">
        <v>303</v>
      </c>
      <c r="DP153" t="s">
        <v>303</v>
      </c>
      <c r="DQ153" t="s">
        <v>303</v>
      </c>
      <c r="DR153" t="s">
        <v>303</v>
      </c>
      <c r="DS153" t="s">
        <v>303</v>
      </c>
      <c r="DT153" t="s">
        <v>303</v>
      </c>
      <c r="DU153" t="s">
        <v>303</v>
      </c>
      <c r="DV153" t="s">
        <v>303</v>
      </c>
      <c r="DW153" t="s">
        <v>314</v>
      </c>
      <c r="DX153" t="s">
        <v>303</v>
      </c>
      <c r="DY153" t="s">
        <v>303</v>
      </c>
      <c r="DZ153" t="s">
        <v>303</v>
      </c>
      <c r="EA153" t="s">
        <v>303</v>
      </c>
      <c r="EB153" t="s">
        <v>303</v>
      </c>
      <c r="ED153" t="s">
        <v>307</v>
      </c>
      <c r="EE153" t="s">
        <v>307</v>
      </c>
      <c r="EG153" t="s">
        <v>307</v>
      </c>
      <c r="EJ153" t="s">
        <v>307</v>
      </c>
      <c r="EN153" t="s">
        <v>303</v>
      </c>
      <c r="FV153" t="s">
        <v>303</v>
      </c>
      <c r="FW153" t="s">
        <v>303</v>
      </c>
      <c r="FX153" t="s">
        <v>303</v>
      </c>
      <c r="FY153" t="s">
        <v>303</v>
      </c>
      <c r="GI153" t="s">
        <v>306</v>
      </c>
      <c r="GJ153" t="s">
        <v>307</v>
      </c>
      <c r="GQ153" t="s">
        <v>303</v>
      </c>
      <c r="GR153" t="s">
        <v>303</v>
      </c>
      <c r="GS153" t="s">
        <v>303</v>
      </c>
      <c r="GT153" t="s">
        <v>303</v>
      </c>
      <c r="GU153" t="s">
        <v>303</v>
      </c>
      <c r="GV153" t="s">
        <v>303</v>
      </c>
      <c r="GW153" t="s">
        <v>303</v>
      </c>
      <c r="GX153" t="s">
        <v>303</v>
      </c>
      <c r="GY153" t="s">
        <v>303</v>
      </c>
      <c r="HB153" t="s">
        <v>303</v>
      </c>
      <c r="HC153" t="s">
        <v>303</v>
      </c>
      <c r="HD153" t="s">
        <v>303</v>
      </c>
      <c r="HE153" t="s">
        <v>303</v>
      </c>
      <c r="HF153" t="s">
        <v>303</v>
      </c>
      <c r="HG153" t="s">
        <v>303</v>
      </c>
      <c r="HH153" t="s">
        <v>303</v>
      </c>
      <c r="HI153" t="s">
        <v>303</v>
      </c>
      <c r="HJ153" t="s">
        <v>303</v>
      </c>
      <c r="HM153" t="s">
        <v>303</v>
      </c>
      <c r="HN153" t="s">
        <v>303</v>
      </c>
      <c r="HO153" t="s">
        <v>303</v>
      </c>
      <c r="HP153" t="s">
        <v>303</v>
      </c>
      <c r="HQ153" t="s">
        <v>303</v>
      </c>
      <c r="HR153" t="s">
        <v>303</v>
      </c>
      <c r="HS153" t="s">
        <v>303</v>
      </c>
      <c r="HT153" t="s">
        <v>303</v>
      </c>
      <c r="HU153" t="s">
        <v>303</v>
      </c>
      <c r="HX153" t="s">
        <v>306</v>
      </c>
      <c r="HY153" t="s">
        <v>322</v>
      </c>
      <c r="HZ153" t="s">
        <v>323</v>
      </c>
      <c r="IA153" t="s">
        <v>303</v>
      </c>
      <c r="IB153" t="s">
        <v>303</v>
      </c>
      <c r="IC153" t="s">
        <v>303</v>
      </c>
      <c r="ID153" t="s">
        <v>314</v>
      </c>
      <c r="IE153" t="s">
        <v>303</v>
      </c>
      <c r="IF153" t="s">
        <v>303</v>
      </c>
      <c r="IG153" t="s">
        <v>303</v>
      </c>
      <c r="IH153" t="s">
        <v>303</v>
      </c>
      <c r="II153" t="s">
        <v>303</v>
      </c>
      <c r="IK153" t="s">
        <v>324</v>
      </c>
      <c r="IL153" t="s">
        <v>303</v>
      </c>
      <c r="IM153" t="s">
        <v>303</v>
      </c>
      <c r="IN153" t="s">
        <v>303</v>
      </c>
      <c r="IO153" t="s">
        <v>303</v>
      </c>
      <c r="IP153" t="s">
        <v>303</v>
      </c>
      <c r="IQ153" t="s">
        <v>303</v>
      </c>
      <c r="IR153" t="s">
        <v>303</v>
      </c>
      <c r="IS153" t="s">
        <v>303</v>
      </c>
      <c r="IT153" t="s">
        <v>303</v>
      </c>
      <c r="IU153" t="s">
        <v>314</v>
      </c>
      <c r="IV153" t="s">
        <v>303</v>
      </c>
      <c r="IW153" t="s">
        <v>303</v>
      </c>
      <c r="IX153" t="s">
        <v>303</v>
      </c>
      <c r="IY153" t="s">
        <v>303</v>
      </c>
      <c r="IZ153" t="s">
        <v>303</v>
      </c>
      <c r="JA153" t="s">
        <v>303</v>
      </c>
      <c r="JB153" t="s">
        <v>303</v>
      </c>
      <c r="JC153" t="s">
        <v>303</v>
      </c>
      <c r="JD153" t="s">
        <v>303</v>
      </c>
      <c r="JE153" t="s">
        <v>303</v>
      </c>
      <c r="JF153" t="s">
        <v>303</v>
      </c>
      <c r="JG153" t="s">
        <v>303</v>
      </c>
      <c r="JH153" t="s">
        <v>303</v>
      </c>
      <c r="JK153" t="s">
        <v>303</v>
      </c>
      <c r="JL153" t="s">
        <v>303</v>
      </c>
      <c r="JM153" t="s">
        <v>303</v>
      </c>
      <c r="JN153" t="s">
        <v>303</v>
      </c>
      <c r="JO153" t="s">
        <v>303</v>
      </c>
      <c r="JP153" t="s">
        <v>303</v>
      </c>
      <c r="JQ153" t="s">
        <v>303</v>
      </c>
      <c r="JR153" t="s">
        <v>303</v>
      </c>
      <c r="JS153" t="s">
        <v>303</v>
      </c>
      <c r="JT153" t="s">
        <v>303</v>
      </c>
      <c r="JU153" t="s">
        <v>303</v>
      </c>
      <c r="JV153" t="s">
        <v>303</v>
      </c>
      <c r="JW153" t="s">
        <v>303</v>
      </c>
      <c r="JX153" t="s">
        <v>303</v>
      </c>
      <c r="JY153" t="s">
        <v>303</v>
      </c>
      <c r="JZ153" t="s">
        <v>303</v>
      </c>
      <c r="KA153" t="s">
        <v>303</v>
      </c>
      <c r="KB153" t="s">
        <v>303</v>
      </c>
      <c r="KC153" t="s">
        <v>303</v>
      </c>
      <c r="KD153" t="s">
        <v>303</v>
      </c>
      <c r="KE153" t="s">
        <v>303</v>
      </c>
      <c r="KF153" t="s">
        <v>303</v>
      </c>
      <c r="KG153" t="s">
        <v>303</v>
      </c>
      <c r="KJ153" t="s">
        <v>303</v>
      </c>
      <c r="KK153" t="s">
        <v>303</v>
      </c>
      <c r="KL153" t="s">
        <v>303</v>
      </c>
      <c r="KM153" t="s">
        <v>303</v>
      </c>
      <c r="KN153" t="s">
        <v>303</v>
      </c>
      <c r="KO153" t="s">
        <v>303</v>
      </c>
      <c r="KP153" t="s">
        <v>303</v>
      </c>
      <c r="KQ153" t="s">
        <v>303</v>
      </c>
      <c r="KR153" t="s">
        <v>303</v>
      </c>
      <c r="KS153" t="s">
        <v>303</v>
      </c>
      <c r="KT153" t="s">
        <v>303</v>
      </c>
      <c r="KU153" t="s">
        <v>303</v>
      </c>
      <c r="KV153" t="s">
        <v>303</v>
      </c>
      <c r="KW153" t="s">
        <v>303</v>
      </c>
      <c r="KX153" t="s">
        <v>307</v>
      </c>
      <c r="LB153" t="s">
        <v>307</v>
      </c>
      <c r="LI153" t="s">
        <v>303</v>
      </c>
      <c r="LJ153" t="s">
        <v>303</v>
      </c>
      <c r="LK153" t="s">
        <v>303</v>
      </c>
      <c r="LL153" t="s">
        <v>303</v>
      </c>
      <c r="LM153" t="s">
        <v>303</v>
      </c>
      <c r="LN153" t="s">
        <v>303</v>
      </c>
      <c r="LO153" t="s">
        <v>303</v>
      </c>
      <c r="LP153" t="s">
        <v>303</v>
      </c>
      <c r="LQ153" t="s">
        <v>303</v>
      </c>
      <c r="LT153" t="s">
        <v>303</v>
      </c>
      <c r="LU153" t="s">
        <v>303</v>
      </c>
      <c r="LV153" t="s">
        <v>303</v>
      </c>
      <c r="LW153" t="s">
        <v>303</v>
      </c>
      <c r="LX153" t="s">
        <v>303</v>
      </c>
      <c r="LY153" t="s">
        <v>303</v>
      </c>
      <c r="LZ153" t="s">
        <v>303</v>
      </c>
      <c r="MA153" t="s">
        <v>303</v>
      </c>
      <c r="MB153" t="s">
        <v>303</v>
      </c>
      <c r="ME153" t="s">
        <v>306</v>
      </c>
      <c r="MF153" t="s">
        <v>314</v>
      </c>
      <c r="MG153" t="s">
        <v>303</v>
      </c>
      <c r="MH153" t="s">
        <v>303</v>
      </c>
      <c r="MI153" t="s">
        <v>303</v>
      </c>
      <c r="MJ153" t="s">
        <v>303</v>
      </c>
      <c r="MK153" t="s">
        <v>303</v>
      </c>
      <c r="ML153" t="s">
        <v>303</v>
      </c>
      <c r="MM153" t="s">
        <v>303</v>
      </c>
      <c r="MO153" t="s">
        <v>303</v>
      </c>
      <c r="MP153" t="s">
        <v>314</v>
      </c>
      <c r="MQ153" t="s">
        <v>303</v>
      </c>
      <c r="MR153" t="s">
        <v>303</v>
      </c>
      <c r="MS153" t="s">
        <v>303</v>
      </c>
      <c r="MU153" t="s">
        <v>307</v>
      </c>
      <c r="MV153" t="s">
        <v>303</v>
      </c>
      <c r="MW153" t="s">
        <v>303</v>
      </c>
      <c r="MX153" t="s">
        <v>303</v>
      </c>
      <c r="MY153" t="s">
        <v>303</v>
      </c>
      <c r="MZ153" t="s">
        <v>303</v>
      </c>
      <c r="NA153" t="s">
        <v>303</v>
      </c>
      <c r="NB153" t="s">
        <v>303</v>
      </c>
      <c r="NC153" t="s">
        <v>303</v>
      </c>
      <c r="NE153" t="s">
        <v>303</v>
      </c>
      <c r="NF153" t="s">
        <v>303</v>
      </c>
      <c r="NG153" t="s">
        <v>303</v>
      </c>
      <c r="NH153" t="s">
        <v>303</v>
      </c>
      <c r="NJ153" t="s">
        <v>325</v>
      </c>
    </row>
    <row r="154" spans="1:374" x14ac:dyDescent="0.25">
      <c r="A154">
        <v>3304</v>
      </c>
      <c r="B154" s="1">
        <v>32302</v>
      </c>
      <c r="C154" s="1">
        <v>40089</v>
      </c>
      <c r="D154">
        <v>256</v>
      </c>
      <c r="E154">
        <v>21.33</v>
      </c>
      <c r="F154" t="s">
        <v>297</v>
      </c>
      <c r="G154" t="s">
        <v>298</v>
      </c>
      <c r="H154" t="s">
        <v>299</v>
      </c>
      <c r="I154" t="s">
        <v>300</v>
      </c>
      <c r="J154" t="s">
        <v>301</v>
      </c>
      <c r="K154" t="s">
        <v>302</v>
      </c>
      <c r="M154" t="s">
        <v>303</v>
      </c>
      <c r="N154" t="s">
        <v>303</v>
      </c>
      <c r="O154" t="s">
        <v>303</v>
      </c>
      <c r="P154" t="s">
        <v>303</v>
      </c>
      <c r="Q154" t="s">
        <v>303</v>
      </c>
      <c r="R154" t="s">
        <v>303</v>
      </c>
      <c r="T154" t="s">
        <v>304</v>
      </c>
      <c r="U154" t="s">
        <v>305</v>
      </c>
      <c r="W154" t="s">
        <v>306</v>
      </c>
      <c r="X154" t="s">
        <v>307</v>
      </c>
      <c r="AA154" t="s">
        <v>308</v>
      </c>
      <c r="AC154" t="s">
        <v>309</v>
      </c>
      <c r="AF154" t="s">
        <v>310</v>
      </c>
      <c r="AH154" t="s">
        <v>307</v>
      </c>
      <c r="AR154">
        <v>39</v>
      </c>
      <c r="AS154">
        <v>275</v>
      </c>
      <c r="AT154" t="s">
        <v>307</v>
      </c>
      <c r="AV154" t="s">
        <v>311</v>
      </c>
      <c r="AX154">
        <v>41</v>
      </c>
      <c r="AY154" t="s">
        <v>306</v>
      </c>
      <c r="AZ154" t="s">
        <v>313</v>
      </c>
      <c r="BA154" t="s">
        <v>303</v>
      </c>
      <c r="BB154" t="s">
        <v>303</v>
      </c>
      <c r="BC154" t="s">
        <v>303</v>
      </c>
      <c r="BD154" t="s">
        <v>303</v>
      </c>
      <c r="BE154" t="s">
        <v>303</v>
      </c>
      <c r="BF154" t="s">
        <v>303</v>
      </c>
      <c r="BG154" t="s">
        <v>303</v>
      </c>
      <c r="BH154" t="s">
        <v>303</v>
      </c>
      <c r="BI154" t="s">
        <v>303</v>
      </c>
      <c r="BJ154" t="s">
        <v>303</v>
      </c>
      <c r="BK154" t="s">
        <v>303</v>
      </c>
      <c r="BL154" t="s">
        <v>303</v>
      </c>
      <c r="BM154" t="s">
        <v>303</v>
      </c>
      <c r="BN154" t="s">
        <v>314</v>
      </c>
      <c r="BO154" t="s">
        <v>303</v>
      </c>
      <c r="BP154" t="s">
        <v>303</v>
      </c>
      <c r="BQ154" t="s">
        <v>303</v>
      </c>
      <c r="BR154" t="s">
        <v>303</v>
      </c>
      <c r="BS154" t="s">
        <v>303</v>
      </c>
      <c r="BT154" t="s">
        <v>303</v>
      </c>
      <c r="BU154" t="s">
        <v>303</v>
      </c>
      <c r="BV154" t="s">
        <v>303</v>
      </c>
      <c r="BW154" t="s">
        <v>314</v>
      </c>
      <c r="BX154" t="s">
        <v>303</v>
      </c>
      <c r="BY154" t="s">
        <v>303</v>
      </c>
      <c r="BZ154" t="s">
        <v>303</v>
      </c>
      <c r="CA154" t="s">
        <v>303</v>
      </c>
      <c r="CB154" t="s">
        <v>303</v>
      </c>
      <c r="CE154" t="s">
        <v>306</v>
      </c>
      <c r="CO154" t="s">
        <v>306</v>
      </c>
      <c r="CR154" t="s">
        <v>306</v>
      </c>
      <c r="CT154" t="s">
        <v>303</v>
      </c>
      <c r="CU154" t="s">
        <v>303</v>
      </c>
      <c r="CV154" t="s">
        <v>303</v>
      </c>
      <c r="CW154" t="s">
        <v>303</v>
      </c>
      <c r="DA154" t="s">
        <v>303</v>
      </c>
      <c r="DB154" t="s">
        <v>303</v>
      </c>
      <c r="DC154" t="s">
        <v>303</v>
      </c>
      <c r="DD154" t="s">
        <v>303</v>
      </c>
      <c r="DE154" t="s">
        <v>303</v>
      </c>
      <c r="DF154" t="s">
        <v>314</v>
      </c>
      <c r="DG154" t="s">
        <v>306</v>
      </c>
      <c r="DH154" t="s">
        <v>307</v>
      </c>
      <c r="DK154" t="s">
        <v>316</v>
      </c>
      <c r="DL154" t="s">
        <v>317</v>
      </c>
      <c r="DM154" t="s">
        <v>318</v>
      </c>
      <c r="DO154" t="s">
        <v>303</v>
      </c>
      <c r="DP154" t="s">
        <v>303</v>
      </c>
      <c r="DQ154" t="s">
        <v>303</v>
      </c>
      <c r="DR154" t="s">
        <v>303</v>
      </c>
      <c r="DS154" t="s">
        <v>303</v>
      </c>
      <c r="DT154" t="s">
        <v>303</v>
      </c>
      <c r="DU154" t="s">
        <v>303</v>
      </c>
      <c r="DV154" t="s">
        <v>303</v>
      </c>
      <c r="DW154" t="s">
        <v>314</v>
      </c>
      <c r="DX154" t="s">
        <v>303</v>
      </c>
      <c r="DY154" t="s">
        <v>303</v>
      </c>
      <c r="DZ154" t="s">
        <v>303</v>
      </c>
      <c r="EA154" t="s">
        <v>303</v>
      </c>
      <c r="EB154" t="s">
        <v>303</v>
      </c>
      <c r="ED154" t="s">
        <v>307</v>
      </c>
      <c r="EE154" t="s">
        <v>307</v>
      </c>
      <c r="EG154" t="s">
        <v>307</v>
      </c>
      <c r="EJ154" t="s">
        <v>307</v>
      </c>
      <c r="EN154" t="s">
        <v>303</v>
      </c>
      <c r="EX154" t="s">
        <v>306</v>
      </c>
      <c r="FV154" t="s">
        <v>303</v>
      </c>
      <c r="FW154" t="s">
        <v>303</v>
      </c>
      <c r="FX154" t="s">
        <v>303</v>
      </c>
      <c r="FY154" t="s">
        <v>303</v>
      </c>
      <c r="GF154" s="1">
        <v>32498</v>
      </c>
      <c r="GG154" s="1">
        <v>34913</v>
      </c>
      <c r="GI154" t="s">
        <v>307</v>
      </c>
      <c r="GJ154" t="s">
        <v>307</v>
      </c>
      <c r="GQ154" t="s">
        <v>303</v>
      </c>
      <c r="GR154" t="s">
        <v>303</v>
      </c>
      <c r="GS154" t="s">
        <v>303</v>
      </c>
      <c r="GT154" t="s">
        <v>303</v>
      </c>
      <c r="GU154" t="s">
        <v>303</v>
      </c>
      <c r="GV154" t="s">
        <v>303</v>
      </c>
      <c r="GW154" t="s">
        <v>303</v>
      </c>
      <c r="GX154" t="s">
        <v>303</v>
      </c>
      <c r="GY154" t="s">
        <v>303</v>
      </c>
      <c r="HB154" t="s">
        <v>303</v>
      </c>
      <c r="HC154" t="s">
        <v>303</v>
      </c>
      <c r="HD154" t="s">
        <v>303</v>
      </c>
      <c r="HE154" t="s">
        <v>303</v>
      </c>
      <c r="HF154" t="s">
        <v>303</v>
      </c>
      <c r="HG154" t="s">
        <v>303</v>
      </c>
      <c r="HH154" t="s">
        <v>303</v>
      </c>
      <c r="HI154" t="s">
        <v>303</v>
      </c>
      <c r="HJ154" t="s">
        <v>303</v>
      </c>
      <c r="HM154" t="s">
        <v>303</v>
      </c>
      <c r="HN154" t="s">
        <v>303</v>
      </c>
      <c r="HO154" t="s">
        <v>303</v>
      </c>
      <c r="HP154" t="s">
        <v>303</v>
      </c>
      <c r="HQ154" t="s">
        <v>303</v>
      </c>
      <c r="HR154" t="s">
        <v>303</v>
      </c>
      <c r="HS154" t="s">
        <v>303</v>
      </c>
      <c r="HT154" t="s">
        <v>303</v>
      </c>
      <c r="HU154" t="s">
        <v>303</v>
      </c>
      <c r="HX154" t="s">
        <v>306</v>
      </c>
      <c r="HY154" t="s">
        <v>322</v>
      </c>
      <c r="HZ154" t="s">
        <v>323</v>
      </c>
      <c r="IA154" t="s">
        <v>314</v>
      </c>
      <c r="IB154" t="s">
        <v>303</v>
      </c>
      <c r="IC154" t="s">
        <v>303</v>
      </c>
      <c r="ID154" t="s">
        <v>303</v>
      </c>
      <c r="IE154" t="s">
        <v>303</v>
      </c>
      <c r="IF154" t="s">
        <v>303</v>
      </c>
      <c r="IG154" t="s">
        <v>303</v>
      </c>
      <c r="IH154" t="s">
        <v>303</v>
      </c>
      <c r="II154" t="s">
        <v>303</v>
      </c>
      <c r="IK154" t="s">
        <v>324</v>
      </c>
      <c r="IL154" t="s">
        <v>314</v>
      </c>
      <c r="IM154" t="s">
        <v>303</v>
      </c>
      <c r="IN154" t="s">
        <v>303</v>
      </c>
      <c r="IO154" t="s">
        <v>303</v>
      </c>
      <c r="IP154" t="s">
        <v>303</v>
      </c>
      <c r="IQ154" t="s">
        <v>303</v>
      </c>
      <c r="IR154" t="s">
        <v>303</v>
      </c>
      <c r="IS154" t="s">
        <v>303</v>
      </c>
      <c r="IT154" t="s">
        <v>303</v>
      </c>
      <c r="IU154" t="s">
        <v>303</v>
      </c>
      <c r="IV154" t="s">
        <v>303</v>
      </c>
      <c r="IW154" t="s">
        <v>303</v>
      </c>
      <c r="IX154" t="s">
        <v>303</v>
      </c>
      <c r="IY154" t="s">
        <v>303</v>
      </c>
      <c r="IZ154" t="s">
        <v>303</v>
      </c>
      <c r="JA154" t="s">
        <v>303</v>
      </c>
      <c r="JB154" t="s">
        <v>303</v>
      </c>
      <c r="JC154" t="s">
        <v>303</v>
      </c>
      <c r="JD154" t="s">
        <v>303</v>
      </c>
      <c r="JE154" t="s">
        <v>303</v>
      </c>
      <c r="JF154" t="s">
        <v>303</v>
      </c>
      <c r="JG154" t="s">
        <v>303</v>
      </c>
      <c r="JH154" t="s">
        <v>303</v>
      </c>
      <c r="JK154" t="s">
        <v>303</v>
      </c>
      <c r="JL154" t="s">
        <v>303</v>
      </c>
      <c r="JM154" t="s">
        <v>303</v>
      </c>
      <c r="JN154" t="s">
        <v>303</v>
      </c>
      <c r="JO154" t="s">
        <v>303</v>
      </c>
      <c r="JP154" t="s">
        <v>303</v>
      </c>
      <c r="JQ154" t="s">
        <v>303</v>
      </c>
      <c r="JR154" t="s">
        <v>303</v>
      </c>
      <c r="JS154" t="s">
        <v>303</v>
      </c>
      <c r="JT154" t="s">
        <v>303</v>
      </c>
      <c r="JU154" t="s">
        <v>303</v>
      </c>
      <c r="JV154" t="s">
        <v>303</v>
      </c>
      <c r="JW154" t="s">
        <v>303</v>
      </c>
      <c r="JX154" t="s">
        <v>303</v>
      </c>
      <c r="JY154" t="s">
        <v>303</v>
      </c>
      <c r="JZ154" t="s">
        <v>303</v>
      </c>
      <c r="KA154" t="s">
        <v>303</v>
      </c>
      <c r="KB154" t="s">
        <v>303</v>
      </c>
      <c r="KC154" t="s">
        <v>303</v>
      </c>
      <c r="KD154" t="s">
        <v>303</v>
      </c>
      <c r="KE154" t="s">
        <v>303</v>
      </c>
      <c r="KF154" t="s">
        <v>303</v>
      </c>
      <c r="KG154" t="s">
        <v>303</v>
      </c>
      <c r="KJ154" t="s">
        <v>303</v>
      </c>
      <c r="KK154" t="s">
        <v>303</v>
      </c>
      <c r="KL154" t="s">
        <v>303</v>
      </c>
      <c r="KM154" t="s">
        <v>303</v>
      </c>
      <c r="KN154" t="s">
        <v>303</v>
      </c>
      <c r="KO154" t="s">
        <v>303</v>
      </c>
      <c r="KP154" t="s">
        <v>303</v>
      </c>
      <c r="KQ154" t="s">
        <v>303</v>
      </c>
      <c r="KR154" t="s">
        <v>303</v>
      </c>
      <c r="KS154" t="s">
        <v>303</v>
      </c>
      <c r="KT154" t="s">
        <v>303</v>
      </c>
      <c r="KU154" t="s">
        <v>303</v>
      </c>
      <c r="KV154" t="s">
        <v>303</v>
      </c>
      <c r="KW154" t="s">
        <v>303</v>
      </c>
      <c r="KX154" t="s">
        <v>307</v>
      </c>
      <c r="LB154" t="s">
        <v>307</v>
      </c>
      <c r="LI154" t="s">
        <v>303</v>
      </c>
      <c r="LJ154" t="s">
        <v>303</v>
      </c>
      <c r="LK154" t="s">
        <v>303</v>
      </c>
      <c r="LL154" t="s">
        <v>303</v>
      </c>
      <c r="LM154" t="s">
        <v>303</v>
      </c>
      <c r="LN154" t="s">
        <v>303</v>
      </c>
      <c r="LO154" t="s">
        <v>303</v>
      </c>
      <c r="LP154" t="s">
        <v>303</v>
      </c>
      <c r="LQ154" t="s">
        <v>303</v>
      </c>
      <c r="LT154" t="s">
        <v>303</v>
      </c>
      <c r="LU154" t="s">
        <v>303</v>
      </c>
      <c r="LV154" t="s">
        <v>303</v>
      </c>
      <c r="LW154" t="s">
        <v>303</v>
      </c>
      <c r="LX154" t="s">
        <v>303</v>
      </c>
      <c r="LY154" t="s">
        <v>303</v>
      </c>
      <c r="LZ154" t="s">
        <v>303</v>
      </c>
      <c r="MA154" t="s">
        <v>303</v>
      </c>
      <c r="MB154" t="s">
        <v>303</v>
      </c>
      <c r="ME154" t="s">
        <v>306</v>
      </c>
      <c r="MF154" t="s">
        <v>303</v>
      </c>
      <c r="MG154" t="s">
        <v>303</v>
      </c>
      <c r="MH154" t="s">
        <v>303</v>
      </c>
      <c r="MI154" t="s">
        <v>303</v>
      </c>
      <c r="MJ154" t="s">
        <v>303</v>
      </c>
      <c r="MK154" t="s">
        <v>303</v>
      </c>
      <c r="ML154" t="s">
        <v>314</v>
      </c>
      <c r="MM154" t="s">
        <v>303</v>
      </c>
      <c r="MN154" t="s">
        <v>475</v>
      </c>
      <c r="MO154" t="s">
        <v>303</v>
      </c>
      <c r="MP154" t="s">
        <v>314</v>
      </c>
      <c r="MQ154" t="s">
        <v>303</v>
      </c>
      <c r="MR154" t="s">
        <v>303</v>
      </c>
      <c r="MS154" t="s">
        <v>303</v>
      </c>
      <c r="MU154" t="s">
        <v>307</v>
      </c>
      <c r="MV154" t="s">
        <v>303</v>
      </c>
      <c r="MW154" t="s">
        <v>303</v>
      </c>
      <c r="MX154" t="s">
        <v>303</v>
      </c>
      <c r="MY154" t="s">
        <v>303</v>
      </c>
      <c r="MZ154" t="s">
        <v>303</v>
      </c>
      <c r="NA154" t="s">
        <v>303</v>
      </c>
      <c r="NB154" t="s">
        <v>303</v>
      </c>
      <c r="NC154" t="s">
        <v>303</v>
      </c>
      <c r="NE154" t="s">
        <v>303</v>
      </c>
      <c r="NF154" t="s">
        <v>303</v>
      </c>
      <c r="NG154" t="s">
        <v>303</v>
      </c>
      <c r="NH154" t="s">
        <v>303</v>
      </c>
      <c r="NJ154" t="s">
        <v>325</v>
      </c>
    </row>
    <row r="155" spans="1:374" x14ac:dyDescent="0.25">
      <c r="A155">
        <v>3306</v>
      </c>
      <c r="B155" s="1">
        <v>34021</v>
      </c>
      <c r="C155" s="1">
        <v>39917</v>
      </c>
      <c r="D155">
        <v>194</v>
      </c>
      <c r="E155">
        <v>16.170000000000002</v>
      </c>
      <c r="F155" t="s">
        <v>297</v>
      </c>
      <c r="G155" t="s">
        <v>298</v>
      </c>
      <c r="H155" t="s">
        <v>299</v>
      </c>
      <c r="I155" t="s">
        <v>300</v>
      </c>
      <c r="J155" t="s">
        <v>301</v>
      </c>
      <c r="K155" t="s">
        <v>302</v>
      </c>
      <c r="M155" t="s">
        <v>303</v>
      </c>
      <c r="N155" t="s">
        <v>303</v>
      </c>
      <c r="O155" t="s">
        <v>303</v>
      </c>
      <c r="P155" t="s">
        <v>303</v>
      </c>
      <c r="Q155" t="s">
        <v>303</v>
      </c>
      <c r="R155" t="s">
        <v>303</v>
      </c>
      <c r="T155" t="s">
        <v>304</v>
      </c>
      <c r="U155" t="s">
        <v>305</v>
      </c>
      <c r="W155" t="s">
        <v>306</v>
      </c>
      <c r="X155" t="s">
        <v>307</v>
      </c>
      <c r="AA155" t="s">
        <v>308</v>
      </c>
      <c r="AC155" t="s">
        <v>309</v>
      </c>
      <c r="AF155" t="s">
        <v>310</v>
      </c>
      <c r="AH155" t="s">
        <v>307</v>
      </c>
      <c r="AR155">
        <v>216</v>
      </c>
      <c r="AS155">
        <v>436</v>
      </c>
      <c r="AT155" t="s">
        <v>307</v>
      </c>
      <c r="AV155" t="s">
        <v>311</v>
      </c>
      <c r="AW155">
        <v>37</v>
      </c>
      <c r="AX155">
        <v>55</v>
      </c>
      <c r="AY155" t="s">
        <v>306</v>
      </c>
      <c r="AZ155" t="s">
        <v>313</v>
      </c>
      <c r="BA155" t="s">
        <v>303</v>
      </c>
      <c r="BB155" t="s">
        <v>303</v>
      </c>
      <c r="BC155" t="s">
        <v>303</v>
      </c>
      <c r="BD155" t="s">
        <v>303</v>
      </c>
      <c r="BE155" t="s">
        <v>303</v>
      </c>
      <c r="BF155" t="s">
        <v>303</v>
      </c>
      <c r="BG155" t="s">
        <v>303</v>
      </c>
      <c r="BH155" t="s">
        <v>303</v>
      </c>
      <c r="BI155" t="s">
        <v>303</v>
      </c>
      <c r="BJ155" t="s">
        <v>303</v>
      </c>
      <c r="BK155" t="s">
        <v>303</v>
      </c>
      <c r="BL155" t="s">
        <v>303</v>
      </c>
      <c r="BM155" t="s">
        <v>303</v>
      </c>
      <c r="BN155" t="s">
        <v>314</v>
      </c>
      <c r="BO155" t="s">
        <v>303</v>
      </c>
      <c r="BP155" t="s">
        <v>303</v>
      </c>
      <c r="BQ155" t="s">
        <v>303</v>
      </c>
      <c r="BR155" t="s">
        <v>303</v>
      </c>
      <c r="BS155" t="s">
        <v>303</v>
      </c>
      <c r="BT155" t="s">
        <v>303</v>
      </c>
      <c r="BU155" t="s">
        <v>303</v>
      </c>
      <c r="BV155" t="s">
        <v>303</v>
      </c>
      <c r="BW155" t="s">
        <v>314</v>
      </c>
      <c r="BX155" t="s">
        <v>303</v>
      </c>
      <c r="BY155" t="s">
        <v>303</v>
      </c>
      <c r="BZ155" t="s">
        <v>303</v>
      </c>
      <c r="CA155" t="s">
        <v>303</v>
      </c>
      <c r="CB155" t="s">
        <v>303</v>
      </c>
      <c r="CE155" t="s">
        <v>306</v>
      </c>
      <c r="CS155" t="s">
        <v>306</v>
      </c>
      <c r="CT155" t="s">
        <v>303</v>
      </c>
      <c r="CU155" t="s">
        <v>303</v>
      </c>
      <c r="CV155" t="s">
        <v>303</v>
      </c>
      <c r="CW155" t="s">
        <v>303</v>
      </c>
      <c r="CZ155" t="s">
        <v>476</v>
      </c>
      <c r="DA155" t="s">
        <v>303</v>
      </c>
      <c r="DB155" t="s">
        <v>303</v>
      </c>
      <c r="DC155" t="s">
        <v>303</v>
      </c>
      <c r="DD155" t="s">
        <v>303</v>
      </c>
      <c r="DE155" t="s">
        <v>303</v>
      </c>
      <c r="DF155" t="s">
        <v>314</v>
      </c>
      <c r="DG155" t="s">
        <v>306</v>
      </c>
      <c r="DH155" t="s">
        <v>307</v>
      </c>
      <c r="DK155" t="s">
        <v>316</v>
      </c>
      <c r="DL155" t="s">
        <v>317</v>
      </c>
      <c r="DM155" t="s">
        <v>318</v>
      </c>
      <c r="DO155" t="s">
        <v>303</v>
      </c>
      <c r="DP155" t="s">
        <v>303</v>
      </c>
      <c r="DQ155" t="s">
        <v>303</v>
      </c>
      <c r="DR155" t="s">
        <v>303</v>
      </c>
      <c r="DS155" t="s">
        <v>314</v>
      </c>
      <c r="DT155" t="s">
        <v>303</v>
      </c>
      <c r="DU155" t="s">
        <v>303</v>
      </c>
      <c r="DV155" t="s">
        <v>303</v>
      </c>
      <c r="DW155" t="s">
        <v>314</v>
      </c>
      <c r="DX155" t="s">
        <v>303</v>
      </c>
      <c r="DY155" t="s">
        <v>303</v>
      </c>
      <c r="DZ155" t="s">
        <v>303</v>
      </c>
      <c r="EA155" t="s">
        <v>303</v>
      </c>
      <c r="EB155" t="s">
        <v>303</v>
      </c>
      <c r="ED155" t="s">
        <v>307</v>
      </c>
      <c r="EE155" t="s">
        <v>307</v>
      </c>
      <c r="EG155" t="s">
        <v>359</v>
      </c>
      <c r="EJ155" t="s">
        <v>359</v>
      </c>
      <c r="EN155" t="s">
        <v>303</v>
      </c>
      <c r="FV155" t="s">
        <v>303</v>
      </c>
      <c r="FW155" t="s">
        <v>303</v>
      </c>
      <c r="FX155" t="s">
        <v>303</v>
      </c>
      <c r="FY155" t="s">
        <v>303</v>
      </c>
      <c r="GI155" t="s">
        <v>306</v>
      </c>
      <c r="GJ155" t="s">
        <v>306</v>
      </c>
      <c r="GK155" t="s">
        <v>307</v>
      </c>
      <c r="GL155" t="s">
        <v>307</v>
      </c>
      <c r="GM155" s="1">
        <v>39890</v>
      </c>
      <c r="GN155" t="s">
        <v>365</v>
      </c>
      <c r="GO155" s="1">
        <v>39890</v>
      </c>
      <c r="GP155" t="s">
        <v>333</v>
      </c>
      <c r="GQ155" t="s">
        <v>303</v>
      </c>
      <c r="GR155" t="s">
        <v>303</v>
      </c>
      <c r="GS155" t="s">
        <v>303</v>
      </c>
      <c r="GT155" t="s">
        <v>303</v>
      </c>
      <c r="GU155" t="s">
        <v>303</v>
      </c>
      <c r="GV155" t="s">
        <v>314</v>
      </c>
      <c r="GW155" t="s">
        <v>303</v>
      </c>
      <c r="GX155" t="s">
        <v>303</v>
      </c>
      <c r="GY155" t="s">
        <v>303</v>
      </c>
      <c r="HA155" t="s">
        <v>334</v>
      </c>
      <c r="HB155" t="s">
        <v>303</v>
      </c>
      <c r="HC155" t="s">
        <v>303</v>
      </c>
      <c r="HD155" t="s">
        <v>303</v>
      </c>
      <c r="HE155" t="s">
        <v>303</v>
      </c>
      <c r="HF155" t="s">
        <v>303</v>
      </c>
      <c r="HG155" t="s">
        <v>303</v>
      </c>
      <c r="HH155" t="s">
        <v>314</v>
      </c>
      <c r="HI155" t="s">
        <v>303</v>
      </c>
      <c r="HJ155" t="s">
        <v>303</v>
      </c>
      <c r="HK155" t="s">
        <v>381</v>
      </c>
      <c r="HL155" t="s">
        <v>334</v>
      </c>
      <c r="HM155" t="s">
        <v>303</v>
      </c>
      <c r="HN155" t="s">
        <v>303</v>
      </c>
      <c r="HO155" t="s">
        <v>303</v>
      </c>
      <c r="HP155" t="s">
        <v>303</v>
      </c>
      <c r="HQ155" t="s">
        <v>303</v>
      </c>
      <c r="HR155" t="s">
        <v>303</v>
      </c>
      <c r="HS155" t="s">
        <v>303</v>
      </c>
      <c r="HT155" t="s">
        <v>303</v>
      </c>
      <c r="HU155" t="s">
        <v>303</v>
      </c>
      <c r="HX155" t="s">
        <v>306</v>
      </c>
      <c r="HY155" t="s">
        <v>322</v>
      </c>
      <c r="HZ155" t="s">
        <v>323</v>
      </c>
      <c r="IA155" t="s">
        <v>303</v>
      </c>
      <c r="IB155" t="s">
        <v>303</v>
      </c>
      <c r="IC155" t="s">
        <v>303</v>
      </c>
      <c r="ID155" t="s">
        <v>303</v>
      </c>
      <c r="IE155" t="s">
        <v>303</v>
      </c>
      <c r="IF155" t="s">
        <v>303</v>
      </c>
      <c r="IG155" t="s">
        <v>303</v>
      </c>
      <c r="IH155" t="s">
        <v>303</v>
      </c>
      <c r="II155" t="s">
        <v>314</v>
      </c>
      <c r="IK155" t="s">
        <v>377</v>
      </c>
      <c r="IL155" t="s">
        <v>303</v>
      </c>
      <c r="IM155" t="s">
        <v>303</v>
      </c>
      <c r="IN155" t="s">
        <v>303</v>
      </c>
      <c r="IO155" t="s">
        <v>303</v>
      </c>
      <c r="IP155" t="s">
        <v>303</v>
      </c>
      <c r="IQ155" t="s">
        <v>303</v>
      </c>
      <c r="IR155" t="s">
        <v>303</v>
      </c>
      <c r="IS155" t="s">
        <v>303</v>
      </c>
      <c r="IT155" t="s">
        <v>303</v>
      </c>
      <c r="IU155" t="s">
        <v>303</v>
      </c>
      <c r="IV155" t="s">
        <v>303</v>
      </c>
      <c r="IW155" t="s">
        <v>303</v>
      </c>
      <c r="IX155" t="s">
        <v>303</v>
      </c>
      <c r="IY155" t="s">
        <v>303</v>
      </c>
      <c r="IZ155" t="s">
        <v>303</v>
      </c>
      <c r="JA155" t="s">
        <v>303</v>
      </c>
      <c r="JB155" t="s">
        <v>303</v>
      </c>
      <c r="JC155" t="s">
        <v>303</v>
      </c>
      <c r="JD155" t="s">
        <v>303</v>
      </c>
      <c r="JE155" t="s">
        <v>303</v>
      </c>
      <c r="JF155" t="s">
        <v>303</v>
      </c>
      <c r="JG155" t="s">
        <v>303</v>
      </c>
      <c r="JH155" t="s">
        <v>303</v>
      </c>
      <c r="JK155" t="s">
        <v>303</v>
      </c>
      <c r="JL155" t="s">
        <v>303</v>
      </c>
      <c r="JM155" t="s">
        <v>303</v>
      </c>
      <c r="JN155" t="s">
        <v>303</v>
      </c>
      <c r="JO155" t="s">
        <v>303</v>
      </c>
      <c r="JP155" t="s">
        <v>303</v>
      </c>
      <c r="JQ155" t="s">
        <v>303</v>
      </c>
      <c r="JR155" t="s">
        <v>303</v>
      </c>
      <c r="JS155" t="s">
        <v>303</v>
      </c>
      <c r="JT155" t="s">
        <v>303</v>
      </c>
      <c r="JU155" t="s">
        <v>303</v>
      </c>
      <c r="JV155" t="s">
        <v>303</v>
      </c>
      <c r="JW155" t="s">
        <v>303</v>
      </c>
      <c r="JX155" t="s">
        <v>303</v>
      </c>
      <c r="JY155" t="s">
        <v>303</v>
      </c>
      <c r="JZ155" t="s">
        <v>303</v>
      </c>
      <c r="KA155" t="s">
        <v>303</v>
      </c>
      <c r="KB155" t="s">
        <v>303</v>
      </c>
      <c r="KC155" t="s">
        <v>303</v>
      </c>
      <c r="KD155" t="s">
        <v>303</v>
      </c>
      <c r="KE155" t="s">
        <v>303</v>
      </c>
      <c r="KF155" t="s">
        <v>303</v>
      </c>
      <c r="KG155" t="s">
        <v>303</v>
      </c>
      <c r="KJ155" t="s">
        <v>303</v>
      </c>
      <c r="KK155" t="s">
        <v>303</v>
      </c>
      <c r="KL155" t="s">
        <v>303</v>
      </c>
      <c r="KM155" t="s">
        <v>303</v>
      </c>
      <c r="KN155" t="s">
        <v>303</v>
      </c>
      <c r="KO155" t="s">
        <v>303</v>
      </c>
      <c r="KP155" t="s">
        <v>303</v>
      </c>
      <c r="KQ155" t="s">
        <v>303</v>
      </c>
      <c r="KR155" t="s">
        <v>303</v>
      </c>
      <c r="KS155" t="s">
        <v>303</v>
      </c>
      <c r="KT155" t="s">
        <v>303</v>
      </c>
      <c r="KU155" t="s">
        <v>303</v>
      </c>
      <c r="KV155" t="s">
        <v>303</v>
      </c>
      <c r="KW155" t="s">
        <v>303</v>
      </c>
      <c r="KX155" t="s">
        <v>307</v>
      </c>
      <c r="LB155" t="s">
        <v>307</v>
      </c>
      <c r="LI155" t="s">
        <v>303</v>
      </c>
      <c r="LJ155" t="s">
        <v>303</v>
      </c>
      <c r="LK155" t="s">
        <v>303</v>
      </c>
      <c r="LL155" t="s">
        <v>303</v>
      </c>
      <c r="LM155" t="s">
        <v>303</v>
      </c>
      <c r="LN155" t="s">
        <v>303</v>
      </c>
      <c r="LO155" t="s">
        <v>303</v>
      </c>
      <c r="LP155" t="s">
        <v>303</v>
      </c>
      <c r="LQ155" t="s">
        <v>303</v>
      </c>
      <c r="LT155" t="s">
        <v>303</v>
      </c>
      <c r="LU155" t="s">
        <v>303</v>
      </c>
      <c r="LV155" t="s">
        <v>303</v>
      </c>
      <c r="LW155" t="s">
        <v>303</v>
      </c>
      <c r="LX155" t="s">
        <v>303</v>
      </c>
      <c r="LY155" t="s">
        <v>303</v>
      </c>
      <c r="LZ155" t="s">
        <v>303</v>
      </c>
      <c r="MA155" t="s">
        <v>303</v>
      </c>
      <c r="MB155" t="s">
        <v>303</v>
      </c>
      <c r="ME155" t="s">
        <v>306</v>
      </c>
      <c r="MF155" t="s">
        <v>303</v>
      </c>
      <c r="MG155" t="s">
        <v>303</v>
      </c>
      <c r="MH155" t="s">
        <v>303</v>
      </c>
      <c r="MI155" t="s">
        <v>314</v>
      </c>
      <c r="MJ155" t="s">
        <v>303</v>
      </c>
      <c r="MK155" t="s">
        <v>303</v>
      </c>
      <c r="ML155" t="s">
        <v>303</v>
      </c>
      <c r="MM155" t="s">
        <v>303</v>
      </c>
      <c r="MO155" t="s">
        <v>303</v>
      </c>
      <c r="MP155" t="s">
        <v>303</v>
      </c>
      <c r="MQ155" t="s">
        <v>314</v>
      </c>
      <c r="MR155" t="s">
        <v>303</v>
      </c>
      <c r="MS155" t="s">
        <v>303</v>
      </c>
      <c r="MU155" t="s">
        <v>306</v>
      </c>
      <c r="MV155" t="s">
        <v>303</v>
      </c>
      <c r="MW155" t="s">
        <v>303</v>
      </c>
      <c r="MX155" t="s">
        <v>303</v>
      </c>
      <c r="MY155" t="s">
        <v>314</v>
      </c>
      <c r="MZ155" t="s">
        <v>303</v>
      </c>
      <c r="NA155" t="s">
        <v>303</v>
      </c>
      <c r="NB155" t="s">
        <v>303</v>
      </c>
      <c r="NC155" t="s">
        <v>303</v>
      </c>
      <c r="NE155" t="s">
        <v>314</v>
      </c>
      <c r="NF155" t="s">
        <v>303</v>
      </c>
      <c r="NG155" t="s">
        <v>303</v>
      </c>
      <c r="NH155" t="s">
        <v>303</v>
      </c>
      <c r="NI155" t="s">
        <v>477</v>
      </c>
      <c r="NJ155" t="s">
        <v>325</v>
      </c>
    </row>
    <row r="156" spans="1:374" x14ac:dyDescent="0.25">
      <c r="A156">
        <v>3309</v>
      </c>
      <c r="B156" s="1">
        <v>36881</v>
      </c>
      <c r="C156" s="1">
        <v>40136</v>
      </c>
      <c r="D156">
        <v>107</v>
      </c>
      <c r="E156">
        <v>8.92</v>
      </c>
      <c r="F156" t="s">
        <v>337</v>
      </c>
      <c r="H156" t="s">
        <v>299</v>
      </c>
      <c r="I156" t="s">
        <v>300</v>
      </c>
      <c r="J156" t="s">
        <v>326</v>
      </c>
      <c r="K156" t="s">
        <v>327</v>
      </c>
      <c r="M156" t="s">
        <v>303</v>
      </c>
      <c r="N156" t="s">
        <v>303</v>
      </c>
      <c r="O156" t="s">
        <v>303</v>
      </c>
      <c r="P156" t="s">
        <v>303</v>
      </c>
      <c r="Q156" t="s">
        <v>303</v>
      </c>
      <c r="R156" t="s">
        <v>303</v>
      </c>
      <c r="T156" t="s">
        <v>304</v>
      </c>
      <c r="U156" t="s">
        <v>305</v>
      </c>
      <c r="W156" t="s">
        <v>306</v>
      </c>
      <c r="X156" t="s">
        <v>307</v>
      </c>
      <c r="AA156" t="s">
        <v>308</v>
      </c>
      <c r="AC156" t="s">
        <v>309</v>
      </c>
      <c r="AF156" t="s">
        <v>310</v>
      </c>
      <c r="AH156" t="s">
        <v>306</v>
      </c>
      <c r="AI156" t="s">
        <v>307</v>
      </c>
      <c r="AJ156" t="s">
        <v>307</v>
      </c>
      <c r="AK156" t="s">
        <v>307</v>
      </c>
      <c r="AL156" t="s">
        <v>307</v>
      </c>
      <c r="AM156" t="s">
        <v>307</v>
      </c>
      <c r="AN156" t="s">
        <v>307</v>
      </c>
      <c r="AO156" t="s">
        <v>307</v>
      </c>
      <c r="AR156">
        <v>60</v>
      </c>
      <c r="AS156">
        <v>275</v>
      </c>
      <c r="AT156" t="s">
        <v>307</v>
      </c>
      <c r="AV156" t="s">
        <v>311</v>
      </c>
      <c r="AX156" t="s">
        <v>311</v>
      </c>
      <c r="AY156" t="s">
        <v>307</v>
      </c>
      <c r="AZ156" t="s">
        <v>313</v>
      </c>
      <c r="BA156" t="s">
        <v>303</v>
      </c>
      <c r="BB156" t="s">
        <v>303</v>
      </c>
      <c r="BC156" t="s">
        <v>303</v>
      </c>
      <c r="BD156" t="s">
        <v>303</v>
      </c>
      <c r="BE156" t="s">
        <v>303</v>
      </c>
      <c r="BF156" t="s">
        <v>303</v>
      </c>
      <c r="BG156" t="s">
        <v>303</v>
      </c>
      <c r="BH156" t="s">
        <v>303</v>
      </c>
      <c r="BI156" t="s">
        <v>303</v>
      </c>
      <c r="BJ156" t="s">
        <v>303</v>
      </c>
      <c r="BK156" t="s">
        <v>303</v>
      </c>
      <c r="BL156" t="s">
        <v>303</v>
      </c>
      <c r="BM156" t="s">
        <v>303</v>
      </c>
      <c r="BN156" t="s">
        <v>314</v>
      </c>
      <c r="BO156" t="s">
        <v>303</v>
      </c>
      <c r="BP156" t="s">
        <v>303</v>
      </c>
      <c r="BQ156" t="s">
        <v>303</v>
      </c>
      <c r="BR156" t="s">
        <v>303</v>
      </c>
      <c r="BS156" t="s">
        <v>303</v>
      </c>
      <c r="BT156" t="s">
        <v>314</v>
      </c>
      <c r="BU156" t="s">
        <v>303</v>
      </c>
      <c r="BV156" t="s">
        <v>303</v>
      </c>
      <c r="BW156" t="s">
        <v>303</v>
      </c>
      <c r="BX156" t="s">
        <v>303</v>
      </c>
      <c r="BY156" t="s">
        <v>303</v>
      </c>
      <c r="BZ156" t="s">
        <v>303</v>
      </c>
      <c r="CA156" t="s">
        <v>303</v>
      </c>
      <c r="CB156" t="s">
        <v>303</v>
      </c>
      <c r="CE156" t="s">
        <v>306</v>
      </c>
      <c r="CG156" t="s">
        <v>306</v>
      </c>
      <c r="CN156" t="s">
        <v>306</v>
      </c>
      <c r="CS156" t="s">
        <v>306</v>
      </c>
      <c r="CT156" t="s">
        <v>303</v>
      </c>
      <c r="CU156" t="s">
        <v>303</v>
      </c>
      <c r="CV156" t="s">
        <v>303</v>
      </c>
      <c r="CW156" t="s">
        <v>303</v>
      </c>
      <c r="CZ156" t="s">
        <v>478</v>
      </c>
      <c r="DA156" t="s">
        <v>314</v>
      </c>
      <c r="DB156" t="s">
        <v>303</v>
      </c>
      <c r="DC156" t="s">
        <v>303</v>
      </c>
      <c r="DD156" t="s">
        <v>303</v>
      </c>
      <c r="DE156" t="s">
        <v>303</v>
      </c>
      <c r="DF156" t="s">
        <v>303</v>
      </c>
      <c r="DG156" t="s">
        <v>306</v>
      </c>
      <c r="DH156" t="s">
        <v>307</v>
      </c>
      <c r="DK156" t="s">
        <v>316</v>
      </c>
      <c r="DL156" t="s">
        <v>317</v>
      </c>
      <c r="DM156" t="s">
        <v>318</v>
      </c>
      <c r="DO156" t="s">
        <v>303</v>
      </c>
      <c r="DP156" t="s">
        <v>303</v>
      </c>
      <c r="DQ156" t="s">
        <v>303</v>
      </c>
      <c r="DR156" t="s">
        <v>303</v>
      </c>
      <c r="DS156" t="s">
        <v>314</v>
      </c>
      <c r="DT156" t="s">
        <v>303</v>
      </c>
      <c r="DU156" t="s">
        <v>303</v>
      </c>
      <c r="DV156" t="s">
        <v>303</v>
      </c>
      <c r="DW156" t="s">
        <v>314</v>
      </c>
      <c r="DX156" t="s">
        <v>303</v>
      </c>
      <c r="DY156" t="s">
        <v>303</v>
      </c>
      <c r="DZ156" t="s">
        <v>303</v>
      </c>
      <c r="EA156" t="s">
        <v>303</v>
      </c>
      <c r="EB156" t="s">
        <v>303</v>
      </c>
      <c r="ED156" t="s">
        <v>307</v>
      </c>
      <c r="EE156" t="s">
        <v>307</v>
      </c>
      <c r="EG156" t="s">
        <v>306</v>
      </c>
      <c r="EH156" t="s">
        <v>339</v>
      </c>
      <c r="EJ156" t="s">
        <v>306</v>
      </c>
      <c r="EK156" t="s">
        <v>361</v>
      </c>
      <c r="EL156" t="s">
        <v>342</v>
      </c>
      <c r="EM156" t="s">
        <v>307</v>
      </c>
      <c r="EN156" t="s">
        <v>303</v>
      </c>
      <c r="EP156" t="s">
        <v>306</v>
      </c>
      <c r="FC156" s="1">
        <v>37411</v>
      </c>
      <c r="FD156" t="s">
        <v>321</v>
      </c>
      <c r="FV156" t="s">
        <v>303</v>
      </c>
      <c r="FW156" t="s">
        <v>303</v>
      </c>
      <c r="FX156" t="s">
        <v>303</v>
      </c>
      <c r="FY156" t="s">
        <v>303</v>
      </c>
      <c r="GI156" t="s">
        <v>307</v>
      </c>
      <c r="GJ156" t="s">
        <v>307</v>
      </c>
      <c r="GQ156" t="s">
        <v>303</v>
      </c>
      <c r="GR156" t="s">
        <v>303</v>
      </c>
      <c r="GS156" t="s">
        <v>303</v>
      </c>
      <c r="GT156" t="s">
        <v>303</v>
      </c>
      <c r="GU156" t="s">
        <v>303</v>
      </c>
      <c r="GV156" t="s">
        <v>303</v>
      </c>
      <c r="GW156" t="s">
        <v>303</v>
      </c>
      <c r="GX156" t="s">
        <v>303</v>
      </c>
      <c r="GY156" t="s">
        <v>303</v>
      </c>
      <c r="HB156" t="s">
        <v>303</v>
      </c>
      <c r="HC156" t="s">
        <v>303</v>
      </c>
      <c r="HD156" t="s">
        <v>303</v>
      </c>
      <c r="HE156" t="s">
        <v>303</v>
      </c>
      <c r="HF156" t="s">
        <v>303</v>
      </c>
      <c r="HG156" t="s">
        <v>303</v>
      </c>
      <c r="HH156" t="s">
        <v>303</v>
      </c>
      <c r="HI156" t="s">
        <v>303</v>
      </c>
      <c r="HJ156" t="s">
        <v>303</v>
      </c>
      <c r="HM156" t="s">
        <v>303</v>
      </c>
      <c r="HN156" t="s">
        <v>303</v>
      </c>
      <c r="HO156" t="s">
        <v>303</v>
      </c>
      <c r="HP156" t="s">
        <v>303</v>
      </c>
      <c r="HQ156" t="s">
        <v>303</v>
      </c>
      <c r="HR156" t="s">
        <v>303</v>
      </c>
      <c r="HS156" t="s">
        <v>303</v>
      </c>
      <c r="HT156" t="s">
        <v>303</v>
      </c>
      <c r="HU156" t="s">
        <v>303</v>
      </c>
      <c r="HX156" t="s">
        <v>306</v>
      </c>
      <c r="HY156" t="s">
        <v>322</v>
      </c>
      <c r="HZ156" t="s">
        <v>323</v>
      </c>
      <c r="IA156" t="s">
        <v>303</v>
      </c>
      <c r="IB156" t="s">
        <v>314</v>
      </c>
      <c r="IC156" t="s">
        <v>303</v>
      </c>
      <c r="ID156" t="s">
        <v>303</v>
      </c>
      <c r="IE156" t="s">
        <v>303</v>
      </c>
      <c r="IF156" t="s">
        <v>303</v>
      </c>
      <c r="IG156" t="s">
        <v>303</v>
      </c>
      <c r="IH156" t="s">
        <v>303</v>
      </c>
      <c r="II156" t="s">
        <v>303</v>
      </c>
      <c r="IK156" t="s">
        <v>324</v>
      </c>
      <c r="IL156" t="s">
        <v>314</v>
      </c>
      <c r="IM156" t="s">
        <v>314</v>
      </c>
      <c r="IN156" t="s">
        <v>303</v>
      </c>
      <c r="IO156" t="s">
        <v>303</v>
      </c>
      <c r="IP156" t="s">
        <v>303</v>
      </c>
      <c r="IQ156" t="s">
        <v>303</v>
      </c>
      <c r="IR156" t="s">
        <v>303</v>
      </c>
      <c r="IS156" t="s">
        <v>303</v>
      </c>
      <c r="IT156" t="s">
        <v>303</v>
      </c>
      <c r="IU156" t="s">
        <v>303</v>
      </c>
      <c r="IV156" t="s">
        <v>303</v>
      </c>
      <c r="IW156" t="s">
        <v>314</v>
      </c>
      <c r="IX156" t="s">
        <v>303</v>
      </c>
      <c r="IY156" t="s">
        <v>303</v>
      </c>
      <c r="IZ156" t="s">
        <v>303</v>
      </c>
      <c r="JA156" t="s">
        <v>303</v>
      </c>
      <c r="JB156" t="s">
        <v>303</v>
      </c>
      <c r="JC156" t="s">
        <v>303</v>
      </c>
      <c r="JD156" t="s">
        <v>303</v>
      </c>
      <c r="JE156" t="s">
        <v>303</v>
      </c>
      <c r="JF156" t="s">
        <v>303</v>
      </c>
      <c r="JG156" t="s">
        <v>303</v>
      </c>
      <c r="JH156" t="s">
        <v>303</v>
      </c>
      <c r="JK156" t="s">
        <v>303</v>
      </c>
      <c r="JL156" t="s">
        <v>303</v>
      </c>
      <c r="JM156" t="s">
        <v>303</v>
      </c>
      <c r="JN156" t="s">
        <v>303</v>
      </c>
      <c r="JO156" t="s">
        <v>303</v>
      </c>
      <c r="JP156" t="s">
        <v>303</v>
      </c>
      <c r="JQ156" t="s">
        <v>303</v>
      </c>
      <c r="JR156" t="s">
        <v>303</v>
      </c>
      <c r="JS156" t="s">
        <v>303</v>
      </c>
      <c r="JT156" t="s">
        <v>303</v>
      </c>
      <c r="JU156" t="s">
        <v>303</v>
      </c>
      <c r="JV156" t="s">
        <v>303</v>
      </c>
      <c r="JW156" t="s">
        <v>303</v>
      </c>
      <c r="JX156" t="s">
        <v>303</v>
      </c>
      <c r="JY156" t="s">
        <v>303</v>
      </c>
      <c r="JZ156" t="s">
        <v>303</v>
      </c>
      <c r="KA156" t="s">
        <v>303</v>
      </c>
      <c r="KB156" t="s">
        <v>303</v>
      </c>
      <c r="KC156" t="s">
        <v>303</v>
      </c>
      <c r="KD156" t="s">
        <v>303</v>
      </c>
      <c r="KE156" t="s">
        <v>303</v>
      </c>
      <c r="KF156" t="s">
        <v>303</v>
      </c>
      <c r="KG156" t="s">
        <v>303</v>
      </c>
      <c r="KJ156" t="s">
        <v>303</v>
      </c>
      <c r="KK156" t="s">
        <v>303</v>
      </c>
      <c r="KL156" t="s">
        <v>303</v>
      </c>
      <c r="KM156" t="s">
        <v>303</v>
      </c>
      <c r="KN156" t="s">
        <v>303</v>
      </c>
      <c r="KO156" t="s">
        <v>303</v>
      </c>
      <c r="KP156" t="s">
        <v>303</v>
      </c>
      <c r="KQ156" t="s">
        <v>303</v>
      </c>
      <c r="KR156" t="s">
        <v>303</v>
      </c>
      <c r="KS156" t="s">
        <v>303</v>
      </c>
      <c r="KT156" t="s">
        <v>303</v>
      </c>
      <c r="KU156" t="s">
        <v>303</v>
      </c>
      <c r="KV156" t="s">
        <v>303</v>
      </c>
      <c r="KW156" t="s">
        <v>303</v>
      </c>
      <c r="KX156" t="s">
        <v>307</v>
      </c>
      <c r="LB156" t="s">
        <v>307</v>
      </c>
      <c r="LI156" t="s">
        <v>303</v>
      </c>
      <c r="LJ156" t="s">
        <v>303</v>
      </c>
      <c r="LK156" t="s">
        <v>303</v>
      </c>
      <c r="LL156" t="s">
        <v>303</v>
      </c>
      <c r="LM156" t="s">
        <v>303</v>
      </c>
      <c r="LN156" t="s">
        <v>303</v>
      </c>
      <c r="LO156" t="s">
        <v>303</v>
      </c>
      <c r="LP156" t="s">
        <v>303</v>
      </c>
      <c r="LQ156" t="s">
        <v>303</v>
      </c>
      <c r="LT156" t="s">
        <v>303</v>
      </c>
      <c r="LU156" t="s">
        <v>303</v>
      </c>
      <c r="LV156" t="s">
        <v>303</v>
      </c>
      <c r="LW156" t="s">
        <v>303</v>
      </c>
      <c r="LX156" t="s">
        <v>303</v>
      </c>
      <c r="LY156" t="s">
        <v>303</v>
      </c>
      <c r="LZ156" t="s">
        <v>303</v>
      </c>
      <c r="MA156" t="s">
        <v>303</v>
      </c>
      <c r="MB156" t="s">
        <v>303</v>
      </c>
      <c r="ME156" t="s">
        <v>307</v>
      </c>
      <c r="MF156" t="s">
        <v>303</v>
      </c>
      <c r="MG156" t="s">
        <v>303</v>
      </c>
      <c r="MH156" t="s">
        <v>303</v>
      </c>
      <c r="MI156" t="s">
        <v>303</v>
      </c>
      <c r="MJ156" t="s">
        <v>303</v>
      </c>
      <c r="MK156" t="s">
        <v>303</v>
      </c>
      <c r="ML156" t="s">
        <v>303</v>
      </c>
      <c r="MM156" t="s">
        <v>303</v>
      </c>
      <c r="MO156" t="s">
        <v>303</v>
      </c>
      <c r="MP156" t="s">
        <v>303</v>
      </c>
      <c r="MQ156" t="s">
        <v>303</v>
      </c>
      <c r="MR156" t="s">
        <v>303</v>
      </c>
      <c r="MS156" t="s">
        <v>303</v>
      </c>
      <c r="MU156" t="s">
        <v>307</v>
      </c>
      <c r="MV156" t="s">
        <v>303</v>
      </c>
      <c r="MW156" t="s">
        <v>303</v>
      </c>
      <c r="MX156" t="s">
        <v>303</v>
      </c>
      <c r="MY156" t="s">
        <v>303</v>
      </c>
      <c r="MZ156" t="s">
        <v>303</v>
      </c>
      <c r="NA156" t="s">
        <v>303</v>
      </c>
      <c r="NB156" t="s">
        <v>303</v>
      </c>
      <c r="NC156" t="s">
        <v>303</v>
      </c>
      <c r="NE156" t="s">
        <v>303</v>
      </c>
      <c r="NF156" t="s">
        <v>303</v>
      </c>
      <c r="NG156" t="s">
        <v>303</v>
      </c>
      <c r="NH156" t="s">
        <v>303</v>
      </c>
      <c r="NJ156" t="s">
        <v>325</v>
      </c>
    </row>
    <row r="157" spans="1:374" x14ac:dyDescent="0.25">
      <c r="A157">
        <v>3309.1</v>
      </c>
      <c r="B157" s="1">
        <v>36881</v>
      </c>
      <c r="C157" s="1">
        <v>40271</v>
      </c>
      <c r="D157">
        <v>112</v>
      </c>
      <c r="E157">
        <v>9.33</v>
      </c>
      <c r="F157" t="s">
        <v>337</v>
      </c>
      <c r="H157" t="s">
        <v>299</v>
      </c>
      <c r="I157" t="s">
        <v>300</v>
      </c>
      <c r="J157" t="s">
        <v>301</v>
      </c>
      <c r="K157" t="s">
        <v>302</v>
      </c>
      <c r="M157" t="s">
        <v>303</v>
      </c>
      <c r="N157" t="s">
        <v>303</v>
      </c>
      <c r="O157" t="s">
        <v>303</v>
      </c>
      <c r="P157" t="s">
        <v>303</v>
      </c>
      <c r="Q157" t="s">
        <v>303</v>
      </c>
      <c r="R157" t="s">
        <v>303</v>
      </c>
      <c r="T157" t="s">
        <v>304</v>
      </c>
      <c r="U157" t="s">
        <v>305</v>
      </c>
      <c r="W157" t="s">
        <v>306</v>
      </c>
      <c r="X157" t="s">
        <v>307</v>
      </c>
      <c r="AA157" t="s">
        <v>308</v>
      </c>
      <c r="AC157" t="s">
        <v>309</v>
      </c>
      <c r="AF157" t="s">
        <v>310</v>
      </c>
      <c r="AH157" t="s">
        <v>307</v>
      </c>
      <c r="AR157">
        <v>20</v>
      </c>
      <c r="AS157">
        <v>240</v>
      </c>
      <c r="AT157" t="s">
        <v>307</v>
      </c>
      <c r="AV157" t="s">
        <v>311</v>
      </c>
      <c r="AX157" t="s">
        <v>312</v>
      </c>
      <c r="AY157" t="s">
        <v>307</v>
      </c>
      <c r="AZ157" t="s">
        <v>313</v>
      </c>
      <c r="BA157" t="s">
        <v>303</v>
      </c>
      <c r="BB157" t="s">
        <v>303</v>
      </c>
      <c r="BC157" t="s">
        <v>303</v>
      </c>
      <c r="BD157" t="s">
        <v>303</v>
      </c>
      <c r="BE157" t="s">
        <v>303</v>
      </c>
      <c r="BF157" t="s">
        <v>303</v>
      </c>
      <c r="BG157" t="s">
        <v>303</v>
      </c>
      <c r="BH157" t="s">
        <v>303</v>
      </c>
      <c r="BI157" t="s">
        <v>303</v>
      </c>
      <c r="BJ157" t="s">
        <v>303</v>
      </c>
      <c r="BK157" t="s">
        <v>303</v>
      </c>
      <c r="BL157" t="s">
        <v>303</v>
      </c>
      <c r="BM157" t="s">
        <v>303</v>
      </c>
      <c r="BN157" t="s">
        <v>314</v>
      </c>
      <c r="BO157" t="s">
        <v>303</v>
      </c>
      <c r="BP157" t="s">
        <v>303</v>
      </c>
      <c r="BQ157" t="s">
        <v>303</v>
      </c>
      <c r="BR157" t="s">
        <v>303</v>
      </c>
      <c r="BS157" t="s">
        <v>303</v>
      </c>
      <c r="BT157" t="s">
        <v>303</v>
      </c>
      <c r="BU157" t="s">
        <v>303</v>
      </c>
      <c r="BV157" t="s">
        <v>303</v>
      </c>
      <c r="BW157" t="s">
        <v>314</v>
      </c>
      <c r="BX157" t="s">
        <v>303</v>
      </c>
      <c r="BY157" t="s">
        <v>303</v>
      </c>
      <c r="BZ157" t="s">
        <v>303</v>
      </c>
      <c r="CA157" t="s">
        <v>303</v>
      </c>
      <c r="CB157" t="s">
        <v>303</v>
      </c>
      <c r="CE157" t="s">
        <v>306</v>
      </c>
      <c r="CG157" t="s">
        <v>306</v>
      </c>
      <c r="CN157" t="s">
        <v>306</v>
      </c>
      <c r="CS157" t="s">
        <v>306</v>
      </c>
      <c r="CT157" t="s">
        <v>303</v>
      </c>
      <c r="CU157" t="s">
        <v>303</v>
      </c>
      <c r="CV157" t="s">
        <v>303</v>
      </c>
      <c r="CW157" t="s">
        <v>303</v>
      </c>
      <c r="CZ157" t="s">
        <v>478</v>
      </c>
      <c r="DA157" t="s">
        <v>314</v>
      </c>
      <c r="DB157" t="s">
        <v>303</v>
      </c>
      <c r="DC157" t="s">
        <v>303</v>
      </c>
      <c r="DD157" t="s">
        <v>303</v>
      </c>
      <c r="DE157" t="s">
        <v>303</v>
      </c>
      <c r="DF157" t="s">
        <v>303</v>
      </c>
      <c r="DG157" t="s">
        <v>306</v>
      </c>
      <c r="DH157" t="s">
        <v>307</v>
      </c>
      <c r="DK157" t="s">
        <v>316</v>
      </c>
      <c r="DL157" t="s">
        <v>317</v>
      </c>
      <c r="DM157" t="s">
        <v>318</v>
      </c>
      <c r="DO157" t="s">
        <v>303</v>
      </c>
      <c r="DP157" t="s">
        <v>303</v>
      </c>
      <c r="DQ157" t="s">
        <v>303</v>
      </c>
      <c r="DR157" t="s">
        <v>303</v>
      </c>
      <c r="DS157" t="s">
        <v>314</v>
      </c>
      <c r="DT157" t="s">
        <v>303</v>
      </c>
      <c r="DU157" t="s">
        <v>303</v>
      </c>
      <c r="DV157" t="s">
        <v>303</v>
      </c>
      <c r="DW157" t="s">
        <v>314</v>
      </c>
      <c r="DX157" t="s">
        <v>303</v>
      </c>
      <c r="DY157" t="s">
        <v>303</v>
      </c>
      <c r="DZ157" t="s">
        <v>303</v>
      </c>
      <c r="EA157" t="s">
        <v>303</v>
      </c>
      <c r="EB157" t="s">
        <v>303</v>
      </c>
      <c r="ED157" t="s">
        <v>307</v>
      </c>
      <c r="EE157" t="s">
        <v>307</v>
      </c>
      <c r="EG157" t="s">
        <v>306</v>
      </c>
      <c r="EH157" t="s">
        <v>339</v>
      </c>
      <c r="EJ157" t="s">
        <v>306</v>
      </c>
      <c r="EK157" t="s">
        <v>340</v>
      </c>
      <c r="EN157" t="s">
        <v>303</v>
      </c>
      <c r="EP157" t="s">
        <v>306</v>
      </c>
      <c r="FC157" s="1">
        <v>37411</v>
      </c>
      <c r="FD157" t="s">
        <v>321</v>
      </c>
      <c r="FV157" t="s">
        <v>303</v>
      </c>
      <c r="FW157" t="s">
        <v>303</v>
      </c>
      <c r="FX157" t="s">
        <v>303</v>
      </c>
      <c r="FY157" t="s">
        <v>303</v>
      </c>
      <c r="GI157" t="s">
        <v>307</v>
      </c>
      <c r="GJ157" t="s">
        <v>307</v>
      </c>
      <c r="GQ157" t="s">
        <v>303</v>
      </c>
      <c r="GR157" t="s">
        <v>303</v>
      </c>
      <c r="GS157" t="s">
        <v>303</v>
      </c>
      <c r="GT157" t="s">
        <v>303</v>
      </c>
      <c r="GU157" t="s">
        <v>303</v>
      </c>
      <c r="GV157" t="s">
        <v>303</v>
      </c>
      <c r="GW157" t="s">
        <v>303</v>
      </c>
      <c r="GX157" t="s">
        <v>303</v>
      </c>
      <c r="GY157" t="s">
        <v>303</v>
      </c>
      <c r="HB157" t="s">
        <v>303</v>
      </c>
      <c r="HC157" t="s">
        <v>303</v>
      </c>
      <c r="HD157" t="s">
        <v>303</v>
      </c>
      <c r="HE157" t="s">
        <v>303</v>
      </c>
      <c r="HF157" t="s">
        <v>303</v>
      </c>
      <c r="HG157" t="s">
        <v>303</v>
      </c>
      <c r="HH157" t="s">
        <v>303</v>
      </c>
      <c r="HI157" t="s">
        <v>303</v>
      </c>
      <c r="HJ157" t="s">
        <v>303</v>
      </c>
      <c r="HM157" t="s">
        <v>303</v>
      </c>
      <c r="HN157" t="s">
        <v>303</v>
      </c>
      <c r="HO157" t="s">
        <v>303</v>
      </c>
      <c r="HP157" t="s">
        <v>303</v>
      </c>
      <c r="HQ157" t="s">
        <v>303</v>
      </c>
      <c r="HR157" t="s">
        <v>303</v>
      </c>
      <c r="HS157" t="s">
        <v>303</v>
      </c>
      <c r="HT157" t="s">
        <v>303</v>
      </c>
      <c r="HU157" t="s">
        <v>303</v>
      </c>
      <c r="HX157" t="s">
        <v>306</v>
      </c>
      <c r="HY157" t="s">
        <v>322</v>
      </c>
      <c r="HZ157" t="s">
        <v>323</v>
      </c>
      <c r="IA157" t="s">
        <v>314</v>
      </c>
      <c r="IB157" t="s">
        <v>303</v>
      </c>
      <c r="IC157" t="s">
        <v>303</v>
      </c>
      <c r="ID157" t="s">
        <v>303</v>
      </c>
      <c r="IE157" t="s">
        <v>303</v>
      </c>
      <c r="IF157" t="s">
        <v>303</v>
      </c>
      <c r="IG157" t="s">
        <v>303</v>
      </c>
      <c r="IH157" t="s">
        <v>303</v>
      </c>
      <c r="II157" t="s">
        <v>303</v>
      </c>
      <c r="IK157" t="s">
        <v>324</v>
      </c>
      <c r="IL157" t="s">
        <v>303</v>
      </c>
      <c r="IM157" t="s">
        <v>303</v>
      </c>
      <c r="IN157" t="s">
        <v>303</v>
      </c>
      <c r="IO157" t="s">
        <v>303</v>
      </c>
      <c r="IP157" t="s">
        <v>303</v>
      </c>
      <c r="IQ157" t="s">
        <v>303</v>
      </c>
      <c r="IR157" t="s">
        <v>303</v>
      </c>
      <c r="IS157" t="s">
        <v>303</v>
      </c>
      <c r="IT157" t="s">
        <v>303</v>
      </c>
      <c r="IU157" t="s">
        <v>303</v>
      </c>
      <c r="IV157" t="s">
        <v>303</v>
      </c>
      <c r="IW157" t="s">
        <v>303</v>
      </c>
      <c r="IX157" t="s">
        <v>303</v>
      </c>
      <c r="IY157" t="s">
        <v>303</v>
      </c>
      <c r="IZ157" t="s">
        <v>303</v>
      </c>
      <c r="JA157" t="s">
        <v>303</v>
      </c>
      <c r="JB157" t="s">
        <v>303</v>
      </c>
      <c r="JC157" t="s">
        <v>303</v>
      </c>
      <c r="JD157" t="s">
        <v>303</v>
      </c>
      <c r="JE157" t="s">
        <v>303</v>
      </c>
      <c r="JF157" t="s">
        <v>303</v>
      </c>
      <c r="JG157" t="s">
        <v>303</v>
      </c>
      <c r="JH157" t="s">
        <v>303</v>
      </c>
      <c r="JK157" t="s">
        <v>303</v>
      </c>
      <c r="JL157" t="s">
        <v>303</v>
      </c>
      <c r="JM157" t="s">
        <v>303</v>
      </c>
      <c r="JN157" t="s">
        <v>303</v>
      </c>
      <c r="JO157" t="s">
        <v>303</v>
      </c>
      <c r="JP157" t="s">
        <v>303</v>
      </c>
      <c r="JQ157" t="s">
        <v>303</v>
      </c>
      <c r="JR157" t="s">
        <v>303</v>
      </c>
      <c r="JS157" t="s">
        <v>303</v>
      </c>
      <c r="JT157" t="s">
        <v>303</v>
      </c>
      <c r="JU157" t="s">
        <v>303</v>
      </c>
      <c r="JV157" t="s">
        <v>303</v>
      </c>
      <c r="JW157" t="s">
        <v>303</v>
      </c>
      <c r="JX157" t="s">
        <v>303</v>
      </c>
      <c r="JY157" t="s">
        <v>303</v>
      </c>
      <c r="JZ157" t="s">
        <v>303</v>
      </c>
      <c r="KA157" t="s">
        <v>303</v>
      </c>
      <c r="KB157" t="s">
        <v>303</v>
      </c>
      <c r="KC157" t="s">
        <v>303</v>
      </c>
      <c r="KD157" t="s">
        <v>303</v>
      </c>
      <c r="KE157" t="s">
        <v>303</v>
      </c>
      <c r="KF157" t="s">
        <v>303</v>
      </c>
      <c r="KG157" t="s">
        <v>303</v>
      </c>
      <c r="KJ157" t="s">
        <v>303</v>
      </c>
      <c r="KK157" t="s">
        <v>303</v>
      </c>
      <c r="KL157" t="s">
        <v>303</v>
      </c>
      <c r="KM157" t="s">
        <v>303</v>
      </c>
      <c r="KN157" t="s">
        <v>303</v>
      </c>
      <c r="KO157" t="s">
        <v>303</v>
      </c>
      <c r="KP157" t="s">
        <v>303</v>
      </c>
      <c r="KQ157" t="s">
        <v>303</v>
      </c>
      <c r="KR157" t="s">
        <v>303</v>
      </c>
      <c r="KS157" t="s">
        <v>303</v>
      </c>
      <c r="KT157" t="s">
        <v>303</v>
      </c>
      <c r="KU157" t="s">
        <v>303</v>
      </c>
      <c r="KV157" t="s">
        <v>303</v>
      </c>
      <c r="KW157" t="s">
        <v>303</v>
      </c>
      <c r="KX157" t="s">
        <v>307</v>
      </c>
      <c r="LB157" t="s">
        <v>307</v>
      </c>
      <c r="LI157" t="s">
        <v>303</v>
      </c>
      <c r="LJ157" t="s">
        <v>303</v>
      </c>
      <c r="LK157" t="s">
        <v>303</v>
      </c>
      <c r="LL157" t="s">
        <v>303</v>
      </c>
      <c r="LM157" t="s">
        <v>303</v>
      </c>
      <c r="LN157" t="s">
        <v>303</v>
      </c>
      <c r="LO157" t="s">
        <v>303</v>
      </c>
      <c r="LP157" t="s">
        <v>303</v>
      </c>
      <c r="LQ157" t="s">
        <v>303</v>
      </c>
      <c r="LT157" t="s">
        <v>303</v>
      </c>
      <c r="LU157" t="s">
        <v>303</v>
      </c>
      <c r="LV157" t="s">
        <v>303</v>
      </c>
      <c r="LW157" t="s">
        <v>303</v>
      </c>
      <c r="LX157" t="s">
        <v>303</v>
      </c>
      <c r="LY157" t="s">
        <v>303</v>
      </c>
      <c r="LZ157" t="s">
        <v>303</v>
      </c>
      <c r="MA157" t="s">
        <v>303</v>
      </c>
      <c r="MB157" t="s">
        <v>303</v>
      </c>
      <c r="ME157" t="s">
        <v>307</v>
      </c>
      <c r="MF157" t="s">
        <v>303</v>
      </c>
      <c r="MG157" t="s">
        <v>303</v>
      </c>
      <c r="MH157" t="s">
        <v>303</v>
      </c>
      <c r="MI157" t="s">
        <v>303</v>
      </c>
      <c r="MJ157" t="s">
        <v>303</v>
      </c>
      <c r="MK157" t="s">
        <v>303</v>
      </c>
      <c r="ML157" t="s">
        <v>303</v>
      </c>
      <c r="MM157" t="s">
        <v>303</v>
      </c>
      <c r="MO157" t="s">
        <v>303</v>
      </c>
      <c r="MP157" t="s">
        <v>303</v>
      </c>
      <c r="MQ157" t="s">
        <v>303</v>
      </c>
      <c r="MR157" t="s">
        <v>303</v>
      </c>
      <c r="MS157" t="s">
        <v>303</v>
      </c>
      <c r="MU157" t="s">
        <v>307</v>
      </c>
      <c r="MV157" t="s">
        <v>303</v>
      </c>
      <c r="MW157" t="s">
        <v>303</v>
      </c>
      <c r="MX157" t="s">
        <v>303</v>
      </c>
      <c r="MY157" t="s">
        <v>303</v>
      </c>
      <c r="MZ157" t="s">
        <v>303</v>
      </c>
      <c r="NA157" t="s">
        <v>303</v>
      </c>
      <c r="NB157" t="s">
        <v>303</v>
      </c>
      <c r="NC157" t="s">
        <v>303</v>
      </c>
      <c r="NE157" t="s">
        <v>303</v>
      </c>
      <c r="NF157" t="s">
        <v>303</v>
      </c>
      <c r="NG157" t="s">
        <v>303</v>
      </c>
      <c r="NH157" t="s">
        <v>303</v>
      </c>
      <c r="NJ157" t="s">
        <v>325</v>
      </c>
    </row>
    <row r="158" spans="1:374" x14ac:dyDescent="0.25">
      <c r="A158">
        <v>3311.1</v>
      </c>
      <c r="B158" s="1">
        <v>32799</v>
      </c>
      <c r="C158" s="1">
        <v>40456</v>
      </c>
      <c r="D158">
        <v>252</v>
      </c>
      <c r="E158">
        <v>21</v>
      </c>
      <c r="F158" t="s">
        <v>297</v>
      </c>
      <c r="G158" t="s">
        <v>343</v>
      </c>
      <c r="H158" t="s">
        <v>299</v>
      </c>
      <c r="I158" t="s">
        <v>300</v>
      </c>
      <c r="J158" t="s">
        <v>301</v>
      </c>
      <c r="K158" t="s">
        <v>302</v>
      </c>
      <c r="M158" t="s">
        <v>303</v>
      </c>
      <c r="N158" t="s">
        <v>303</v>
      </c>
      <c r="O158" t="s">
        <v>303</v>
      </c>
      <c r="P158" t="s">
        <v>303</v>
      </c>
      <c r="Q158" t="s">
        <v>303</v>
      </c>
      <c r="R158" t="s">
        <v>303</v>
      </c>
      <c r="T158" t="s">
        <v>304</v>
      </c>
      <c r="U158" t="s">
        <v>305</v>
      </c>
      <c r="W158" t="s">
        <v>306</v>
      </c>
      <c r="X158" t="s">
        <v>307</v>
      </c>
      <c r="AA158" t="s">
        <v>308</v>
      </c>
      <c r="AC158" t="s">
        <v>309</v>
      </c>
      <c r="AF158" t="s">
        <v>310</v>
      </c>
      <c r="AH158" t="s">
        <v>307</v>
      </c>
      <c r="AR158">
        <v>22</v>
      </c>
      <c r="AS158">
        <v>300</v>
      </c>
      <c r="AT158" t="s">
        <v>307</v>
      </c>
      <c r="AV158" t="s">
        <v>311</v>
      </c>
      <c r="AW158">
        <v>40</v>
      </c>
      <c r="AX158">
        <v>50</v>
      </c>
      <c r="AY158" t="s">
        <v>306</v>
      </c>
      <c r="AZ158">
        <v>3</v>
      </c>
      <c r="BA158" t="s">
        <v>303</v>
      </c>
      <c r="BB158" t="s">
        <v>303</v>
      </c>
      <c r="BC158" t="s">
        <v>303</v>
      </c>
      <c r="BD158" t="s">
        <v>303</v>
      </c>
      <c r="BE158" t="s">
        <v>303</v>
      </c>
      <c r="BF158" t="s">
        <v>303</v>
      </c>
      <c r="BG158" t="s">
        <v>303</v>
      </c>
      <c r="BH158" t="s">
        <v>303</v>
      </c>
      <c r="BI158" t="s">
        <v>303</v>
      </c>
      <c r="BJ158" t="s">
        <v>303</v>
      </c>
      <c r="BK158" t="s">
        <v>303</v>
      </c>
      <c r="BL158" t="s">
        <v>303</v>
      </c>
      <c r="BM158" t="s">
        <v>303</v>
      </c>
      <c r="BN158" t="s">
        <v>314</v>
      </c>
      <c r="BO158" t="s">
        <v>303</v>
      </c>
      <c r="BP158" t="s">
        <v>303</v>
      </c>
      <c r="BQ158" t="s">
        <v>303</v>
      </c>
      <c r="BR158" t="s">
        <v>303</v>
      </c>
      <c r="BS158" t="s">
        <v>303</v>
      </c>
      <c r="BT158" t="s">
        <v>303</v>
      </c>
      <c r="BU158" t="s">
        <v>303</v>
      </c>
      <c r="BV158" t="s">
        <v>303</v>
      </c>
      <c r="BW158" t="s">
        <v>314</v>
      </c>
      <c r="BX158" t="s">
        <v>303</v>
      </c>
      <c r="BY158" t="s">
        <v>303</v>
      </c>
      <c r="BZ158" t="s">
        <v>303</v>
      </c>
      <c r="CA158" t="s">
        <v>303</v>
      </c>
      <c r="CB158" t="s">
        <v>303</v>
      </c>
      <c r="CE158" t="s">
        <v>306</v>
      </c>
      <c r="CN158" t="s">
        <v>306</v>
      </c>
      <c r="CR158" t="s">
        <v>306</v>
      </c>
      <c r="CT158" t="s">
        <v>303</v>
      </c>
      <c r="CU158" t="s">
        <v>303</v>
      </c>
      <c r="CV158" t="s">
        <v>303</v>
      </c>
      <c r="CW158" t="s">
        <v>303</v>
      </c>
      <c r="DA158" t="s">
        <v>303</v>
      </c>
      <c r="DB158" t="s">
        <v>303</v>
      </c>
      <c r="DC158" t="s">
        <v>303</v>
      </c>
      <c r="DD158" t="s">
        <v>303</v>
      </c>
      <c r="DE158" t="s">
        <v>303</v>
      </c>
      <c r="DF158" t="s">
        <v>314</v>
      </c>
      <c r="DG158" t="s">
        <v>306</v>
      </c>
      <c r="DH158" t="s">
        <v>307</v>
      </c>
      <c r="DJ158" t="s">
        <v>298</v>
      </c>
      <c r="DK158" t="s">
        <v>316</v>
      </c>
      <c r="DL158" t="s">
        <v>317</v>
      </c>
      <c r="DM158" t="s">
        <v>318</v>
      </c>
      <c r="DO158" t="s">
        <v>303</v>
      </c>
      <c r="DP158" t="s">
        <v>303</v>
      </c>
      <c r="DQ158" t="s">
        <v>303</v>
      </c>
      <c r="DR158" t="s">
        <v>303</v>
      </c>
      <c r="DS158" t="s">
        <v>303</v>
      </c>
      <c r="DT158" t="s">
        <v>303</v>
      </c>
      <c r="DU158" t="s">
        <v>314</v>
      </c>
      <c r="DV158" t="s">
        <v>303</v>
      </c>
      <c r="DW158" t="s">
        <v>303</v>
      </c>
      <c r="DX158" t="s">
        <v>303</v>
      </c>
      <c r="DY158" t="s">
        <v>303</v>
      </c>
      <c r="DZ158" t="s">
        <v>303</v>
      </c>
      <c r="EA158" t="s">
        <v>303</v>
      </c>
      <c r="EB158" t="s">
        <v>303</v>
      </c>
      <c r="ED158" t="s">
        <v>307</v>
      </c>
      <c r="EE158" t="s">
        <v>307</v>
      </c>
      <c r="EG158" t="s">
        <v>306</v>
      </c>
      <c r="EH158" t="s">
        <v>319</v>
      </c>
      <c r="EI158" t="s">
        <v>329</v>
      </c>
      <c r="EJ158" t="s">
        <v>306</v>
      </c>
      <c r="EK158" t="s">
        <v>361</v>
      </c>
      <c r="EL158" t="s">
        <v>345</v>
      </c>
      <c r="EM158" t="s">
        <v>307</v>
      </c>
      <c r="EN158" t="s">
        <v>303</v>
      </c>
      <c r="EX158" t="s">
        <v>306</v>
      </c>
      <c r="FV158" t="s">
        <v>303</v>
      </c>
      <c r="FW158" t="s">
        <v>303</v>
      </c>
      <c r="FX158" t="s">
        <v>303</v>
      </c>
      <c r="FY158" t="s">
        <v>303</v>
      </c>
      <c r="GF158" s="1">
        <v>34748</v>
      </c>
      <c r="GG158" s="1">
        <v>40243</v>
      </c>
      <c r="GI158" t="s">
        <v>307</v>
      </c>
      <c r="GJ158" t="s">
        <v>307</v>
      </c>
      <c r="GQ158" t="s">
        <v>303</v>
      </c>
      <c r="GR158" t="s">
        <v>303</v>
      </c>
      <c r="GS158" t="s">
        <v>303</v>
      </c>
      <c r="GT158" t="s">
        <v>303</v>
      </c>
      <c r="GU158" t="s">
        <v>303</v>
      </c>
      <c r="GV158" t="s">
        <v>303</v>
      </c>
      <c r="GW158" t="s">
        <v>303</v>
      </c>
      <c r="GX158" t="s">
        <v>303</v>
      </c>
      <c r="GY158" t="s">
        <v>303</v>
      </c>
      <c r="HB158" t="s">
        <v>303</v>
      </c>
      <c r="HC158" t="s">
        <v>303</v>
      </c>
      <c r="HD158" t="s">
        <v>303</v>
      </c>
      <c r="HE158" t="s">
        <v>303</v>
      </c>
      <c r="HF158" t="s">
        <v>303</v>
      </c>
      <c r="HG158" t="s">
        <v>303</v>
      </c>
      <c r="HH158" t="s">
        <v>303</v>
      </c>
      <c r="HI158" t="s">
        <v>303</v>
      </c>
      <c r="HJ158" t="s">
        <v>303</v>
      </c>
      <c r="HM158" t="s">
        <v>303</v>
      </c>
      <c r="HN158" t="s">
        <v>303</v>
      </c>
      <c r="HO158" t="s">
        <v>303</v>
      </c>
      <c r="HP158" t="s">
        <v>303</v>
      </c>
      <c r="HQ158" t="s">
        <v>303</v>
      </c>
      <c r="HR158" t="s">
        <v>303</v>
      </c>
      <c r="HS158" t="s">
        <v>303</v>
      </c>
      <c r="HT158" t="s">
        <v>303</v>
      </c>
      <c r="HU158" t="s">
        <v>303</v>
      </c>
      <c r="HX158" t="s">
        <v>306</v>
      </c>
      <c r="HY158" t="s">
        <v>322</v>
      </c>
      <c r="HZ158" t="s">
        <v>323</v>
      </c>
      <c r="IA158" t="s">
        <v>303</v>
      </c>
      <c r="IB158" t="s">
        <v>303</v>
      </c>
      <c r="IC158" t="s">
        <v>303</v>
      </c>
      <c r="ID158" t="s">
        <v>303</v>
      </c>
      <c r="IE158" t="s">
        <v>303</v>
      </c>
      <c r="IF158" t="s">
        <v>303</v>
      </c>
      <c r="IG158" t="s">
        <v>314</v>
      </c>
      <c r="IH158" t="s">
        <v>303</v>
      </c>
      <c r="II158" t="s">
        <v>303</v>
      </c>
      <c r="IJ158" t="s">
        <v>394</v>
      </c>
      <c r="IK158" t="s">
        <v>324</v>
      </c>
      <c r="IL158" t="s">
        <v>314</v>
      </c>
      <c r="IM158" t="s">
        <v>314</v>
      </c>
      <c r="IN158" t="s">
        <v>314</v>
      </c>
      <c r="IO158" t="s">
        <v>314</v>
      </c>
      <c r="IP158" t="s">
        <v>303</v>
      </c>
      <c r="IQ158" t="s">
        <v>303</v>
      </c>
      <c r="IR158" t="s">
        <v>303</v>
      </c>
      <c r="IS158" t="s">
        <v>303</v>
      </c>
      <c r="IT158" t="s">
        <v>303</v>
      </c>
      <c r="IU158" t="s">
        <v>303</v>
      </c>
      <c r="IV158" t="s">
        <v>303</v>
      </c>
      <c r="IW158" t="s">
        <v>303</v>
      </c>
      <c r="IX158" t="s">
        <v>303</v>
      </c>
      <c r="IY158" t="s">
        <v>303</v>
      </c>
      <c r="IZ158" t="s">
        <v>303</v>
      </c>
      <c r="JA158" t="s">
        <v>303</v>
      </c>
      <c r="JB158" t="s">
        <v>303</v>
      </c>
      <c r="JC158" t="s">
        <v>303</v>
      </c>
      <c r="JD158" t="s">
        <v>303</v>
      </c>
      <c r="JE158" t="s">
        <v>303</v>
      </c>
      <c r="JF158" t="s">
        <v>303</v>
      </c>
      <c r="JG158" t="s">
        <v>303</v>
      </c>
      <c r="JH158" t="s">
        <v>303</v>
      </c>
      <c r="JK158" t="s">
        <v>303</v>
      </c>
      <c r="JL158" t="s">
        <v>303</v>
      </c>
      <c r="JM158" t="s">
        <v>303</v>
      </c>
      <c r="JN158" t="s">
        <v>303</v>
      </c>
      <c r="JO158" t="s">
        <v>303</v>
      </c>
      <c r="JP158" t="s">
        <v>303</v>
      </c>
      <c r="JQ158" t="s">
        <v>303</v>
      </c>
      <c r="JR158" t="s">
        <v>303</v>
      </c>
      <c r="JS158" t="s">
        <v>303</v>
      </c>
      <c r="JT158" t="s">
        <v>303</v>
      </c>
      <c r="JU158" t="s">
        <v>303</v>
      </c>
      <c r="JV158" t="s">
        <v>303</v>
      </c>
      <c r="JW158" t="s">
        <v>303</v>
      </c>
      <c r="JX158" t="s">
        <v>303</v>
      </c>
      <c r="JY158" t="s">
        <v>303</v>
      </c>
      <c r="JZ158" t="s">
        <v>303</v>
      </c>
      <c r="KA158" t="s">
        <v>303</v>
      </c>
      <c r="KB158" t="s">
        <v>303</v>
      </c>
      <c r="KC158" t="s">
        <v>303</v>
      </c>
      <c r="KD158" t="s">
        <v>303</v>
      </c>
      <c r="KE158" t="s">
        <v>303</v>
      </c>
      <c r="KF158" t="s">
        <v>303</v>
      </c>
      <c r="KG158" t="s">
        <v>303</v>
      </c>
      <c r="KJ158" t="s">
        <v>303</v>
      </c>
      <c r="KK158" t="s">
        <v>303</v>
      </c>
      <c r="KL158" t="s">
        <v>303</v>
      </c>
      <c r="KM158" t="s">
        <v>303</v>
      </c>
      <c r="KN158" t="s">
        <v>303</v>
      </c>
      <c r="KO158" t="s">
        <v>303</v>
      </c>
      <c r="KP158" t="s">
        <v>303</v>
      </c>
      <c r="KQ158" t="s">
        <v>303</v>
      </c>
      <c r="KR158" t="s">
        <v>303</v>
      </c>
      <c r="KS158" t="s">
        <v>303</v>
      </c>
      <c r="KT158" t="s">
        <v>303</v>
      </c>
      <c r="KU158" t="s">
        <v>303</v>
      </c>
      <c r="KV158" t="s">
        <v>303</v>
      </c>
      <c r="KW158" t="s">
        <v>303</v>
      </c>
      <c r="KX158" t="s">
        <v>307</v>
      </c>
      <c r="LB158" t="s">
        <v>307</v>
      </c>
      <c r="LI158" t="s">
        <v>303</v>
      </c>
      <c r="LJ158" t="s">
        <v>303</v>
      </c>
      <c r="LK158" t="s">
        <v>303</v>
      </c>
      <c r="LL158" t="s">
        <v>303</v>
      </c>
      <c r="LM158" t="s">
        <v>303</v>
      </c>
      <c r="LN158" t="s">
        <v>303</v>
      </c>
      <c r="LO158" t="s">
        <v>303</v>
      </c>
      <c r="LP158" t="s">
        <v>303</v>
      </c>
      <c r="LQ158" t="s">
        <v>303</v>
      </c>
      <c r="LT158" t="s">
        <v>303</v>
      </c>
      <c r="LU158" t="s">
        <v>303</v>
      </c>
      <c r="LV158" t="s">
        <v>303</v>
      </c>
      <c r="LW158" t="s">
        <v>303</v>
      </c>
      <c r="LX158" t="s">
        <v>303</v>
      </c>
      <c r="LY158" t="s">
        <v>303</v>
      </c>
      <c r="LZ158" t="s">
        <v>303</v>
      </c>
      <c r="MA158" t="s">
        <v>303</v>
      </c>
      <c r="MB158" t="s">
        <v>303</v>
      </c>
      <c r="ME158" t="s">
        <v>306</v>
      </c>
      <c r="MF158" t="s">
        <v>314</v>
      </c>
      <c r="MG158" t="s">
        <v>303</v>
      </c>
      <c r="MH158" t="s">
        <v>303</v>
      </c>
      <c r="MI158" t="s">
        <v>303</v>
      </c>
      <c r="MJ158" t="s">
        <v>303</v>
      </c>
      <c r="MK158" t="s">
        <v>303</v>
      </c>
      <c r="ML158" t="s">
        <v>303</v>
      </c>
      <c r="MM158" t="s">
        <v>303</v>
      </c>
      <c r="MO158" t="s">
        <v>303</v>
      </c>
      <c r="MP158" t="s">
        <v>314</v>
      </c>
      <c r="MQ158" t="s">
        <v>303</v>
      </c>
      <c r="MR158" t="s">
        <v>303</v>
      </c>
      <c r="MS158" t="s">
        <v>303</v>
      </c>
      <c r="MU158" t="s">
        <v>307</v>
      </c>
      <c r="MV158" t="s">
        <v>303</v>
      </c>
      <c r="MW158" t="s">
        <v>303</v>
      </c>
      <c r="MX158" t="s">
        <v>303</v>
      </c>
      <c r="MY158" t="s">
        <v>303</v>
      </c>
      <c r="MZ158" t="s">
        <v>303</v>
      </c>
      <c r="NA158" t="s">
        <v>303</v>
      </c>
      <c r="NB158" t="s">
        <v>303</v>
      </c>
      <c r="NC158" t="s">
        <v>303</v>
      </c>
      <c r="NE158" t="s">
        <v>303</v>
      </c>
      <c r="NF158" t="s">
        <v>303</v>
      </c>
      <c r="NG158" t="s">
        <v>303</v>
      </c>
      <c r="NH158" t="s">
        <v>303</v>
      </c>
      <c r="NJ158" t="s">
        <v>325</v>
      </c>
    </row>
    <row r="159" spans="1:374" x14ac:dyDescent="0.25">
      <c r="A159">
        <v>3313.1</v>
      </c>
      <c r="B159" s="1">
        <v>40068</v>
      </c>
      <c r="C159" s="1">
        <v>40429</v>
      </c>
      <c r="D159">
        <v>12</v>
      </c>
      <c r="E159">
        <v>1</v>
      </c>
      <c r="F159" t="s">
        <v>337</v>
      </c>
      <c r="H159" t="s">
        <v>338</v>
      </c>
      <c r="I159" t="s">
        <v>28</v>
      </c>
      <c r="J159" t="s">
        <v>301</v>
      </c>
      <c r="K159" t="s">
        <v>302</v>
      </c>
      <c r="M159" t="s">
        <v>303</v>
      </c>
      <c r="N159" t="s">
        <v>303</v>
      </c>
      <c r="O159" t="s">
        <v>303</v>
      </c>
      <c r="P159" t="s">
        <v>303</v>
      </c>
      <c r="Q159" t="s">
        <v>303</v>
      </c>
      <c r="R159" t="s">
        <v>303</v>
      </c>
      <c r="T159" t="s">
        <v>304</v>
      </c>
      <c r="U159" t="s">
        <v>305</v>
      </c>
      <c r="W159" t="s">
        <v>306</v>
      </c>
      <c r="X159" t="s">
        <v>307</v>
      </c>
      <c r="AA159" t="s">
        <v>308</v>
      </c>
      <c r="AC159" t="s">
        <v>350</v>
      </c>
      <c r="AF159" t="s">
        <v>310</v>
      </c>
      <c r="AH159" t="s">
        <v>307</v>
      </c>
      <c r="AR159">
        <v>62</v>
      </c>
      <c r="AS159">
        <v>150</v>
      </c>
      <c r="AT159" t="s">
        <v>307</v>
      </c>
      <c r="AV159" t="s">
        <v>311</v>
      </c>
      <c r="AX159" t="s">
        <v>311</v>
      </c>
      <c r="AY159" t="s">
        <v>359</v>
      </c>
      <c r="AZ159">
        <v>3</v>
      </c>
      <c r="BA159" t="s">
        <v>303</v>
      </c>
      <c r="BB159" t="s">
        <v>303</v>
      </c>
      <c r="BC159" t="s">
        <v>303</v>
      </c>
      <c r="BD159" t="s">
        <v>303</v>
      </c>
      <c r="BE159" t="s">
        <v>303</v>
      </c>
      <c r="BF159" t="s">
        <v>303</v>
      </c>
      <c r="BG159" t="s">
        <v>303</v>
      </c>
      <c r="BH159" t="s">
        <v>303</v>
      </c>
      <c r="BI159" t="s">
        <v>303</v>
      </c>
      <c r="BJ159" t="s">
        <v>303</v>
      </c>
      <c r="BK159" t="s">
        <v>303</v>
      </c>
      <c r="BL159" t="s">
        <v>303</v>
      </c>
      <c r="BM159" t="s">
        <v>303</v>
      </c>
      <c r="BN159" t="s">
        <v>314</v>
      </c>
      <c r="BO159" t="s">
        <v>303</v>
      </c>
      <c r="BP159" t="s">
        <v>303</v>
      </c>
      <c r="BQ159" t="s">
        <v>303</v>
      </c>
      <c r="BR159" t="s">
        <v>303</v>
      </c>
      <c r="BS159" t="s">
        <v>303</v>
      </c>
      <c r="BT159" t="s">
        <v>303</v>
      </c>
      <c r="BU159" t="s">
        <v>303</v>
      </c>
      <c r="BV159" t="s">
        <v>303</v>
      </c>
      <c r="BW159" t="s">
        <v>314</v>
      </c>
      <c r="BX159" t="s">
        <v>303</v>
      </c>
      <c r="BY159" t="s">
        <v>303</v>
      </c>
      <c r="BZ159" t="s">
        <v>303</v>
      </c>
      <c r="CA159" t="s">
        <v>303</v>
      </c>
      <c r="CB159" t="s">
        <v>303</v>
      </c>
      <c r="CE159" t="s">
        <v>306</v>
      </c>
      <c r="CN159" t="s">
        <v>306</v>
      </c>
      <c r="CT159" t="s">
        <v>303</v>
      </c>
      <c r="CU159" t="s">
        <v>303</v>
      </c>
      <c r="CV159" t="s">
        <v>303</v>
      </c>
      <c r="CW159" t="s">
        <v>303</v>
      </c>
      <c r="DA159" t="s">
        <v>303</v>
      </c>
      <c r="DB159" t="s">
        <v>303</v>
      </c>
      <c r="DC159" t="s">
        <v>303</v>
      </c>
      <c r="DD159" t="s">
        <v>303</v>
      </c>
      <c r="DE159" t="s">
        <v>303</v>
      </c>
      <c r="DF159" t="s">
        <v>314</v>
      </c>
      <c r="DG159" t="s">
        <v>306</v>
      </c>
      <c r="DH159" t="s">
        <v>307</v>
      </c>
      <c r="DK159" t="s">
        <v>316</v>
      </c>
      <c r="DL159" t="s">
        <v>317</v>
      </c>
      <c r="DM159" t="s">
        <v>318</v>
      </c>
      <c r="DO159" t="s">
        <v>303</v>
      </c>
      <c r="DP159" t="s">
        <v>303</v>
      </c>
      <c r="DQ159" t="s">
        <v>303</v>
      </c>
      <c r="DR159" t="s">
        <v>303</v>
      </c>
      <c r="DS159" t="s">
        <v>303</v>
      </c>
      <c r="DT159" t="s">
        <v>303</v>
      </c>
      <c r="DU159" t="s">
        <v>303</v>
      </c>
      <c r="DV159" t="s">
        <v>303</v>
      </c>
      <c r="DW159" t="s">
        <v>314</v>
      </c>
      <c r="DX159" t="s">
        <v>303</v>
      </c>
      <c r="DY159" t="s">
        <v>303</v>
      </c>
      <c r="DZ159" t="s">
        <v>303</v>
      </c>
      <c r="EA159" t="s">
        <v>303</v>
      </c>
      <c r="EB159" t="s">
        <v>303</v>
      </c>
      <c r="ED159" t="s">
        <v>307</v>
      </c>
      <c r="EE159" t="s">
        <v>307</v>
      </c>
      <c r="EG159" t="s">
        <v>306</v>
      </c>
      <c r="EH159" t="s">
        <v>321</v>
      </c>
      <c r="EI159" t="s">
        <v>329</v>
      </c>
      <c r="EJ159" t="s">
        <v>306</v>
      </c>
      <c r="EK159" t="s">
        <v>331</v>
      </c>
      <c r="EL159" t="s">
        <v>349</v>
      </c>
      <c r="EM159" t="s">
        <v>307</v>
      </c>
      <c r="EN159" t="s">
        <v>303</v>
      </c>
      <c r="FV159" t="s">
        <v>303</v>
      </c>
      <c r="FW159" t="s">
        <v>303</v>
      </c>
      <c r="FX159" t="s">
        <v>303</v>
      </c>
      <c r="FY159" t="s">
        <v>303</v>
      </c>
      <c r="GI159" t="s">
        <v>307</v>
      </c>
      <c r="GJ159" t="s">
        <v>307</v>
      </c>
      <c r="GQ159" t="s">
        <v>303</v>
      </c>
      <c r="GR159" t="s">
        <v>303</v>
      </c>
      <c r="GS159" t="s">
        <v>303</v>
      </c>
      <c r="GT159" t="s">
        <v>303</v>
      </c>
      <c r="GU159" t="s">
        <v>303</v>
      </c>
      <c r="GV159" t="s">
        <v>303</v>
      </c>
      <c r="GW159" t="s">
        <v>303</v>
      </c>
      <c r="GX159" t="s">
        <v>303</v>
      </c>
      <c r="GY159" t="s">
        <v>303</v>
      </c>
      <c r="HB159" t="s">
        <v>303</v>
      </c>
      <c r="HC159" t="s">
        <v>303</v>
      </c>
      <c r="HD159" t="s">
        <v>303</v>
      </c>
      <c r="HE159" t="s">
        <v>303</v>
      </c>
      <c r="HF159" t="s">
        <v>303</v>
      </c>
      <c r="HG159" t="s">
        <v>303</v>
      </c>
      <c r="HH159" t="s">
        <v>303</v>
      </c>
      <c r="HI159" t="s">
        <v>303</v>
      </c>
      <c r="HJ159" t="s">
        <v>303</v>
      </c>
      <c r="HM159" t="s">
        <v>303</v>
      </c>
      <c r="HN159" t="s">
        <v>303</v>
      </c>
      <c r="HO159" t="s">
        <v>303</v>
      </c>
      <c r="HP159" t="s">
        <v>303</v>
      </c>
      <c r="HQ159" t="s">
        <v>303</v>
      </c>
      <c r="HR159" t="s">
        <v>303</v>
      </c>
      <c r="HS159" t="s">
        <v>303</v>
      </c>
      <c r="HT159" t="s">
        <v>303</v>
      </c>
      <c r="HU159" t="s">
        <v>303</v>
      </c>
      <c r="HX159" t="s">
        <v>306</v>
      </c>
      <c r="HY159" t="s">
        <v>322</v>
      </c>
      <c r="HZ159" t="s">
        <v>323</v>
      </c>
      <c r="IA159" t="s">
        <v>303</v>
      </c>
      <c r="IB159" t="s">
        <v>303</v>
      </c>
      <c r="IC159" t="s">
        <v>303</v>
      </c>
      <c r="ID159" t="s">
        <v>303</v>
      </c>
      <c r="IE159" t="s">
        <v>303</v>
      </c>
      <c r="IF159" t="s">
        <v>314</v>
      </c>
      <c r="IG159" t="s">
        <v>303</v>
      </c>
      <c r="IH159" t="s">
        <v>303</v>
      </c>
      <c r="II159" t="s">
        <v>303</v>
      </c>
      <c r="IK159" t="s">
        <v>324</v>
      </c>
      <c r="IL159" t="s">
        <v>314</v>
      </c>
      <c r="IM159" t="s">
        <v>303</v>
      </c>
      <c r="IN159" t="s">
        <v>303</v>
      </c>
      <c r="IO159" t="s">
        <v>314</v>
      </c>
      <c r="IP159" t="s">
        <v>314</v>
      </c>
      <c r="IQ159" t="s">
        <v>303</v>
      </c>
      <c r="IR159" t="s">
        <v>303</v>
      </c>
      <c r="IS159" t="s">
        <v>303</v>
      </c>
      <c r="IT159" t="s">
        <v>303</v>
      </c>
      <c r="IU159" t="s">
        <v>303</v>
      </c>
      <c r="IV159" t="s">
        <v>303</v>
      </c>
      <c r="IW159" t="s">
        <v>303</v>
      </c>
      <c r="IX159" t="s">
        <v>303</v>
      </c>
      <c r="IY159" t="s">
        <v>303</v>
      </c>
      <c r="IZ159" t="s">
        <v>303</v>
      </c>
      <c r="JA159" t="s">
        <v>303</v>
      </c>
      <c r="JB159" t="s">
        <v>303</v>
      </c>
      <c r="JC159" t="s">
        <v>303</v>
      </c>
      <c r="JD159" t="s">
        <v>303</v>
      </c>
      <c r="JE159" t="s">
        <v>303</v>
      </c>
      <c r="JF159" t="s">
        <v>303</v>
      </c>
      <c r="JG159" t="s">
        <v>303</v>
      </c>
      <c r="JH159" t="s">
        <v>303</v>
      </c>
      <c r="JK159" t="s">
        <v>303</v>
      </c>
      <c r="JL159" t="s">
        <v>303</v>
      </c>
      <c r="JM159" t="s">
        <v>303</v>
      </c>
      <c r="JN159" t="s">
        <v>303</v>
      </c>
      <c r="JO159" t="s">
        <v>303</v>
      </c>
      <c r="JP159" t="s">
        <v>303</v>
      </c>
      <c r="JQ159" t="s">
        <v>303</v>
      </c>
      <c r="JR159" t="s">
        <v>303</v>
      </c>
      <c r="JS159" t="s">
        <v>303</v>
      </c>
      <c r="JT159" t="s">
        <v>303</v>
      </c>
      <c r="JU159" t="s">
        <v>303</v>
      </c>
      <c r="JV159" t="s">
        <v>303</v>
      </c>
      <c r="JW159" t="s">
        <v>303</v>
      </c>
      <c r="JX159" t="s">
        <v>303</v>
      </c>
      <c r="JY159" t="s">
        <v>303</v>
      </c>
      <c r="JZ159" t="s">
        <v>303</v>
      </c>
      <c r="KA159" t="s">
        <v>303</v>
      </c>
      <c r="KB159" t="s">
        <v>303</v>
      </c>
      <c r="KC159" t="s">
        <v>303</v>
      </c>
      <c r="KD159" t="s">
        <v>303</v>
      </c>
      <c r="KE159" t="s">
        <v>303</v>
      </c>
      <c r="KF159" t="s">
        <v>303</v>
      </c>
      <c r="KG159" t="s">
        <v>303</v>
      </c>
      <c r="KJ159" t="s">
        <v>303</v>
      </c>
      <c r="KK159" t="s">
        <v>303</v>
      </c>
      <c r="KL159" t="s">
        <v>303</v>
      </c>
      <c r="KM159" t="s">
        <v>303</v>
      </c>
      <c r="KN159" t="s">
        <v>303</v>
      </c>
      <c r="KO159" t="s">
        <v>303</v>
      </c>
      <c r="KP159" t="s">
        <v>303</v>
      </c>
      <c r="KQ159" t="s">
        <v>303</v>
      </c>
      <c r="KR159" t="s">
        <v>303</v>
      </c>
      <c r="KS159" t="s">
        <v>303</v>
      </c>
      <c r="KT159" t="s">
        <v>303</v>
      </c>
      <c r="KU159" t="s">
        <v>303</v>
      </c>
      <c r="KV159" t="s">
        <v>303</v>
      </c>
      <c r="KW159" t="s">
        <v>303</v>
      </c>
      <c r="KX159" t="s">
        <v>307</v>
      </c>
      <c r="LB159" t="s">
        <v>307</v>
      </c>
      <c r="LI159" t="s">
        <v>303</v>
      </c>
      <c r="LJ159" t="s">
        <v>303</v>
      </c>
      <c r="LK159" t="s">
        <v>303</v>
      </c>
      <c r="LL159" t="s">
        <v>303</v>
      </c>
      <c r="LM159" t="s">
        <v>303</v>
      </c>
      <c r="LN159" t="s">
        <v>303</v>
      </c>
      <c r="LO159" t="s">
        <v>303</v>
      </c>
      <c r="LP159" t="s">
        <v>303</v>
      </c>
      <c r="LQ159" t="s">
        <v>303</v>
      </c>
      <c r="LT159" t="s">
        <v>303</v>
      </c>
      <c r="LU159" t="s">
        <v>303</v>
      </c>
      <c r="LV159" t="s">
        <v>303</v>
      </c>
      <c r="LW159" t="s">
        <v>303</v>
      </c>
      <c r="LX159" t="s">
        <v>303</v>
      </c>
      <c r="LY159" t="s">
        <v>303</v>
      </c>
      <c r="LZ159" t="s">
        <v>303</v>
      </c>
      <c r="MA159" t="s">
        <v>303</v>
      </c>
      <c r="MB159" t="s">
        <v>303</v>
      </c>
      <c r="ME159" t="s">
        <v>306</v>
      </c>
      <c r="MF159" t="s">
        <v>303</v>
      </c>
      <c r="MG159" t="s">
        <v>303</v>
      </c>
      <c r="MH159" t="s">
        <v>303</v>
      </c>
      <c r="MI159" t="s">
        <v>303</v>
      </c>
      <c r="MJ159" t="s">
        <v>303</v>
      </c>
      <c r="MK159" t="s">
        <v>303</v>
      </c>
      <c r="ML159" t="s">
        <v>314</v>
      </c>
      <c r="MM159" t="s">
        <v>303</v>
      </c>
      <c r="MN159" t="s">
        <v>395</v>
      </c>
      <c r="MO159" t="s">
        <v>303</v>
      </c>
      <c r="MP159" t="s">
        <v>314</v>
      </c>
      <c r="MQ159" t="s">
        <v>303</v>
      </c>
      <c r="MR159" t="s">
        <v>303</v>
      </c>
      <c r="MS159" t="s">
        <v>303</v>
      </c>
      <c r="MU159" t="s">
        <v>307</v>
      </c>
      <c r="MV159" t="s">
        <v>303</v>
      </c>
      <c r="MW159" t="s">
        <v>303</v>
      </c>
      <c r="MX159" t="s">
        <v>303</v>
      </c>
      <c r="MY159" t="s">
        <v>303</v>
      </c>
      <c r="MZ159" t="s">
        <v>303</v>
      </c>
      <c r="NA159" t="s">
        <v>303</v>
      </c>
      <c r="NB159" t="s">
        <v>303</v>
      </c>
      <c r="NC159" t="s">
        <v>303</v>
      </c>
      <c r="NE159" t="s">
        <v>303</v>
      </c>
      <c r="NF159" t="s">
        <v>303</v>
      </c>
      <c r="NG159" t="s">
        <v>303</v>
      </c>
      <c r="NH159" t="s">
        <v>303</v>
      </c>
      <c r="NJ159" t="s">
        <v>325</v>
      </c>
    </row>
    <row r="160" spans="1:374" x14ac:dyDescent="0.25">
      <c r="A160">
        <v>3314</v>
      </c>
      <c r="B160" s="1">
        <v>32283</v>
      </c>
      <c r="C160" s="1">
        <v>39858</v>
      </c>
      <c r="D160">
        <v>249</v>
      </c>
      <c r="E160">
        <v>20.75</v>
      </c>
      <c r="F160" t="s">
        <v>297</v>
      </c>
      <c r="G160" t="s">
        <v>378</v>
      </c>
      <c r="H160" t="s">
        <v>338</v>
      </c>
      <c r="I160" t="s">
        <v>28</v>
      </c>
      <c r="J160" t="s">
        <v>301</v>
      </c>
      <c r="K160" t="s">
        <v>302</v>
      </c>
      <c r="M160" t="s">
        <v>303</v>
      </c>
      <c r="N160" t="s">
        <v>303</v>
      </c>
      <c r="O160" t="s">
        <v>303</v>
      </c>
      <c r="P160" t="s">
        <v>303</v>
      </c>
      <c r="Q160" t="s">
        <v>303</v>
      </c>
      <c r="R160" t="s">
        <v>303</v>
      </c>
      <c r="T160" t="s">
        <v>304</v>
      </c>
      <c r="U160" t="s">
        <v>305</v>
      </c>
      <c r="W160" t="s">
        <v>306</v>
      </c>
      <c r="X160" t="s">
        <v>307</v>
      </c>
      <c r="AA160" t="s">
        <v>308</v>
      </c>
      <c r="AC160" t="s">
        <v>309</v>
      </c>
      <c r="AF160" t="s">
        <v>310</v>
      </c>
      <c r="AH160" t="s">
        <v>307</v>
      </c>
      <c r="AR160">
        <v>285</v>
      </c>
      <c r="AS160">
        <v>385</v>
      </c>
      <c r="AT160" t="s">
        <v>307</v>
      </c>
      <c r="AV160" t="s">
        <v>311</v>
      </c>
      <c r="AW160">
        <v>42</v>
      </c>
      <c r="AX160">
        <v>75</v>
      </c>
      <c r="AY160" t="s">
        <v>306</v>
      </c>
      <c r="AZ160" t="s">
        <v>313</v>
      </c>
      <c r="BA160" t="s">
        <v>303</v>
      </c>
      <c r="BB160" t="s">
        <v>303</v>
      </c>
      <c r="BC160" t="s">
        <v>303</v>
      </c>
      <c r="BD160" t="s">
        <v>303</v>
      </c>
      <c r="BE160" t="s">
        <v>303</v>
      </c>
      <c r="BF160" t="s">
        <v>303</v>
      </c>
      <c r="BG160" t="s">
        <v>303</v>
      </c>
      <c r="BH160" t="s">
        <v>303</v>
      </c>
      <c r="BI160" t="s">
        <v>303</v>
      </c>
      <c r="BJ160" t="s">
        <v>303</v>
      </c>
      <c r="BK160" t="s">
        <v>303</v>
      </c>
      <c r="BL160" t="s">
        <v>303</v>
      </c>
      <c r="BM160" t="s">
        <v>303</v>
      </c>
      <c r="BN160" t="s">
        <v>314</v>
      </c>
      <c r="BO160" t="s">
        <v>314</v>
      </c>
      <c r="BP160" t="s">
        <v>303</v>
      </c>
      <c r="BQ160" t="s">
        <v>303</v>
      </c>
      <c r="BR160" t="s">
        <v>303</v>
      </c>
      <c r="BS160" t="s">
        <v>303</v>
      </c>
      <c r="BT160" t="s">
        <v>303</v>
      </c>
      <c r="BU160" t="s">
        <v>303</v>
      </c>
      <c r="BV160" t="s">
        <v>303</v>
      </c>
      <c r="BW160" t="s">
        <v>303</v>
      </c>
      <c r="BX160" t="s">
        <v>303</v>
      </c>
      <c r="BY160" t="s">
        <v>303</v>
      </c>
      <c r="BZ160" t="s">
        <v>303</v>
      </c>
      <c r="CA160" t="s">
        <v>303</v>
      </c>
      <c r="CB160" t="s">
        <v>303</v>
      </c>
      <c r="CE160" t="s">
        <v>306</v>
      </c>
      <c r="CG160" t="s">
        <v>306</v>
      </c>
      <c r="CN160" t="s">
        <v>306</v>
      </c>
      <c r="CR160" t="s">
        <v>306</v>
      </c>
      <c r="CS160" t="s">
        <v>306</v>
      </c>
      <c r="CT160" t="s">
        <v>303</v>
      </c>
      <c r="CU160" t="s">
        <v>303</v>
      </c>
      <c r="CV160" t="s">
        <v>303</v>
      </c>
      <c r="CW160" t="s">
        <v>303</v>
      </c>
      <c r="CZ160" t="s">
        <v>354</v>
      </c>
      <c r="DA160" t="s">
        <v>303</v>
      </c>
      <c r="DB160" t="s">
        <v>303</v>
      </c>
      <c r="DC160" t="s">
        <v>314</v>
      </c>
      <c r="DD160" t="s">
        <v>303</v>
      </c>
      <c r="DE160" t="s">
        <v>314</v>
      </c>
      <c r="DF160" t="s">
        <v>303</v>
      </c>
      <c r="DG160" t="s">
        <v>306</v>
      </c>
      <c r="DH160" t="s">
        <v>307</v>
      </c>
      <c r="DK160" t="s">
        <v>316</v>
      </c>
      <c r="DL160" t="s">
        <v>317</v>
      </c>
      <c r="DM160" t="s">
        <v>318</v>
      </c>
      <c r="DO160" t="s">
        <v>303</v>
      </c>
      <c r="DP160" t="s">
        <v>303</v>
      </c>
      <c r="DQ160" t="s">
        <v>303</v>
      </c>
      <c r="DR160" t="s">
        <v>303</v>
      </c>
      <c r="DS160" t="s">
        <v>303</v>
      </c>
      <c r="DT160" t="s">
        <v>303</v>
      </c>
      <c r="DU160" t="s">
        <v>303</v>
      </c>
      <c r="DV160" t="s">
        <v>303</v>
      </c>
      <c r="DW160" t="s">
        <v>314</v>
      </c>
      <c r="DX160" t="s">
        <v>303</v>
      </c>
      <c r="DY160" t="s">
        <v>303</v>
      </c>
      <c r="DZ160" t="s">
        <v>303</v>
      </c>
      <c r="EA160" t="s">
        <v>303</v>
      </c>
      <c r="EB160" t="s">
        <v>303</v>
      </c>
      <c r="ED160" t="s">
        <v>307</v>
      </c>
      <c r="EE160" t="s">
        <v>307</v>
      </c>
      <c r="EG160" t="s">
        <v>359</v>
      </c>
      <c r="EJ160" t="s">
        <v>306</v>
      </c>
      <c r="EK160" t="s">
        <v>340</v>
      </c>
      <c r="EN160" t="s">
        <v>303</v>
      </c>
      <c r="ET160" t="s">
        <v>306</v>
      </c>
      <c r="EX160" t="s">
        <v>306</v>
      </c>
      <c r="FQ160">
        <v>1</v>
      </c>
      <c r="FR160" s="1">
        <v>35906</v>
      </c>
      <c r="FV160" t="s">
        <v>303</v>
      </c>
      <c r="FW160" t="s">
        <v>303</v>
      </c>
      <c r="FX160" t="s">
        <v>303</v>
      </c>
      <c r="FY160" t="s">
        <v>303</v>
      </c>
      <c r="GF160" s="1">
        <v>35398</v>
      </c>
      <c r="GI160" t="s">
        <v>307</v>
      </c>
      <c r="GJ160" t="s">
        <v>307</v>
      </c>
      <c r="GQ160" t="s">
        <v>303</v>
      </c>
      <c r="GR160" t="s">
        <v>303</v>
      </c>
      <c r="GS160" t="s">
        <v>303</v>
      </c>
      <c r="GT160" t="s">
        <v>303</v>
      </c>
      <c r="GU160" t="s">
        <v>303</v>
      </c>
      <c r="GV160" t="s">
        <v>303</v>
      </c>
      <c r="GW160" t="s">
        <v>303</v>
      </c>
      <c r="GX160" t="s">
        <v>303</v>
      </c>
      <c r="GY160" t="s">
        <v>303</v>
      </c>
      <c r="HB160" t="s">
        <v>303</v>
      </c>
      <c r="HC160" t="s">
        <v>303</v>
      </c>
      <c r="HD160" t="s">
        <v>303</v>
      </c>
      <c r="HE160" t="s">
        <v>303</v>
      </c>
      <c r="HF160" t="s">
        <v>303</v>
      </c>
      <c r="HG160" t="s">
        <v>303</v>
      </c>
      <c r="HH160" t="s">
        <v>303</v>
      </c>
      <c r="HI160" t="s">
        <v>303</v>
      </c>
      <c r="HJ160" t="s">
        <v>303</v>
      </c>
      <c r="HM160" t="s">
        <v>303</v>
      </c>
      <c r="HN160" t="s">
        <v>303</v>
      </c>
      <c r="HO160" t="s">
        <v>303</v>
      </c>
      <c r="HP160" t="s">
        <v>303</v>
      </c>
      <c r="HQ160" t="s">
        <v>303</v>
      </c>
      <c r="HR160" t="s">
        <v>303</v>
      </c>
      <c r="HS160" t="s">
        <v>303</v>
      </c>
      <c r="HT160" t="s">
        <v>303</v>
      </c>
      <c r="HU160" t="s">
        <v>303</v>
      </c>
      <c r="HX160" t="s">
        <v>306</v>
      </c>
      <c r="HY160" t="s">
        <v>322</v>
      </c>
      <c r="HZ160" t="s">
        <v>335</v>
      </c>
      <c r="IA160" t="s">
        <v>303</v>
      </c>
      <c r="IB160" t="s">
        <v>303</v>
      </c>
      <c r="IC160" t="s">
        <v>303</v>
      </c>
      <c r="ID160" t="s">
        <v>303</v>
      </c>
      <c r="IE160" t="s">
        <v>303</v>
      </c>
      <c r="IF160" t="s">
        <v>303</v>
      </c>
      <c r="IG160" t="s">
        <v>303</v>
      </c>
      <c r="IH160" t="s">
        <v>303</v>
      </c>
      <c r="II160" t="s">
        <v>303</v>
      </c>
      <c r="IL160" t="s">
        <v>303</v>
      </c>
      <c r="IM160" t="s">
        <v>303</v>
      </c>
      <c r="IN160" t="s">
        <v>303</v>
      </c>
      <c r="IO160" t="s">
        <v>303</v>
      </c>
      <c r="IP160" t="s">
        <v>303</v>
      </c>
      <c r="IQ160" t="s">
        <v>303</v>
      </c>
      <c r="IR160" t="s">
        <v>303</v>
      </c>
      <c r="IS160" t="s">
        <v>303</v>
      </c>
      <c r="IT160" t="s">
        <v>303</v>
      </c>
      <c r="IU160" t="s">
        <v>303</v>
      </c>
      <c r="IV160" t="s">
        <v>303</v>
      </c>
      <c r="IW160" t="s">
        <v>303</v>
      </c>
      <c r="IX160" t="s">
        <v>303</v>
      </c>
      <c r="IY160" t="s">
        <v>303</v>
      </c>
      <c r="IZ160" t="s">
        <v>303</v>
      </c>
      <c r="JA160" t="s">
        <v>303</v>
      </c>
      <c r="JB160" t="s">
        <v>303</v>
      </c>
      <c r="JC160" t="s">
        <v>303</v>
      </c>
      <c r="JD160" t="s">
        <v>303</v>
      </c>
      <c r="JE160" t="s">
        <v>303</v>
      </c>
      <c r="JF160" t="s">
        <v>303</v>
      </c>
      <c r="JG160" t="s">
        <v>303</v>
      </c>
      <c r="JH160" t="s">
        <v>303</v>
      </c>
      <c r="JK160" t="s">
        <v>303</v>
      </c>
      <c r="JL160" t="s">
        <v>303</v>
      </c>
      <c r="JM160" t="s">
        <v>303</v>
      </c>
      <c r="JN160" t="s">
        <v>303</v>
      </c>
      <c r="JO160" t="s">
        <v>303</v>
      </c>
      <c r="JP160" t="s">
        <v>303</v>
      </c>
      <c r="JQ160" t="s">
        <v>303</v>
      </c>
      <c r="JR160" t="s">
        <v>303</v>
      </c>
      <c r="JS160" t="s">
        <v>303</v>
      </c>
      <c r="JT160" t="s">
        <v>303</v>
      </c>
      <c r="JU160" t="s">
        <v>303</v>
      </c>
      <c r="JV160" t="s">
        <v>303</v>
      </c>
      <c r="JW160" t="s">
        <v>303</v>
      </c>
      <c r="JX160" t="s">
        <v>303</v>
      </c>
      <c r="JY160" t="s">
        <v>303</v>
      </c>
      <c r="JZ160" t="s">
        <v>303</v>
      </c>
      <c r="KA160" t="s">
        <v>303</v>
      </c>
      <c r="KB160" t="s">
        <v>303</v>
      </c>
      <c r="KC160" t="s">
        <v>303</v>
      </c>
      <c r="KD160" t="s">
        <v>303</v>
      </c>
      <c r="KE160" t="s">
        <v>303</v>
      </c>
      <c r="KF160" t="s">
        <v>303</v>
      </c>
      <c r="KG160" t="s">
        <v>303</v>
      </c>
      <c r="KJ160" t="s">
        <v>303</v>
      </c>
      <c r="KK160" t="s">
        <v>303</v>
      </c>
      <c r="KL160" t="s">
        <v>303</v>
      </c>
      <c r="KM160" t="s">
        <v>303</v>
      </c>
      <c r="KN160" t="s">
        <v>303</v>
      </c>
      <c r="KO160" t="s">
        <v>303</v>
      </c>
      <c r="KP160" t="s">
        <v>303</v>
      </c>
      <c r="KQ160" t="s">
        <v>303</v>
      </c>
      <c r="KR160" t="s">
        <v>303</v>
      </c>
      <c r="KS160" t="s">
        <v>303</v>
      </c>
      <c r="KT160" t="s">
        <v>303</v>
      </c>
      <c r="KU160" t="s">
        <v>303</v>
      </c>
      <c r="KV160" t="s">
        <v>303</v>
      </c>
      <c r="KW160" t="s">
        <v>303</v>
      </c>
      <c r="KX160" t="s">
        <v>307</v>
      </c>
      <c r="LB160" t="s">
        <v>307</v>
      </c>
      <c r="LI160" t="s">
        <v>303</v>
      </c>
      <c r="LJ160" t="s">
        <v>303</v>
      </c>
      <c r="LK160" t="s">
        <v>303</v>
      </c>
      <c r="LL160" t="s">
        <v>303</v>
      </c>
      <c r="LM160" t="s">
        <v>303</v>
      </c>
      <c r="LN160" t="s">
        <v>303</v>
      </c>
      <c r="LO160" t="s">
        <v>303</v>
      </c>
      <c r="LP160" t="s">
        <v>303</v>
      </c>
      <c r="LQ160" t="s">
        <v>303</v>
      </c>
      <c r="LT160" t="s">
        <v>303</v>
      </c>
      <c r="LU160" t="s">
        <v>303</v>
      </c>
      <c r="LV160" t="s">
        <v>303</v>
      </c>
      <c r="LW160" t="s">
        <v>303</v>
      </c>
      <c r="LX160" t="s">
        <v>303</v>
      </c>
      <c r="LY160" t="s">
        <v>303</v>
      </c>
      <c r="LZ160" t="s">
        <v>303</v>
      </c>
      <c r="MA160" t="s">
        <v>303</v>
      </c>
      <c r="MB160" t="s">
        <v>303</v>
      </c>
      <c r="ME160" t="s">
        <v>306</v>
      </c>
      <c r="MF160" t="s">
        <v>303</v>
      </c>
      <c r="MG160" t="s">
        <v>303</v>
      </c>
      <c r="MH160" t="s">
        <v>303</v>
      </c>
      <c r="MI160" t="s">
        <v>303</v>
      </c>
      <c r="MJ160" t="s">
        <v>303</v>
      </c>
      <c r="MK160" t="s">
        <v>303</v>
      </c>
      <c r="ML160" t="s">
        <v>314</v>
      </c>
      <c r="MM160" t="s">
        <v>303</v>
      </c>
      <c r="MN160" t="s">
        <v>479</v>
      </c>
      <c r="MO160" t="s">
        <v>303</v>
      </c>
      <c r="MP160" t="s">
        <v>314</v>
      </c>
      <c r="MQ160" t="s">
        <v>303</v>
      </c>
      <c r="MR160" t="s">
        <v>303</v>
      </c>
      <c r="MS160" t="s">
        <v>303</v>
      </c>
      <c r="MU160" t="s">
        <v>307</v>
      </c>
      <c r="MV160" t="s">
        <v>303</v>
      </c>
      <c r="MW160" t="s">
        <v>303</v>
      </c>
      <c r="MX160" t="s">
        <v>303</v>
      </c>
      <c r="MY160" t="s">
        <v>303</v>
      </c>
      <c r="MZ160" t="s">
        <v>303</v>
      </c>
      <c r="NA160" t="s">
        <v>303</v>
      </c>
      <c r="NB160" t="s">
        <v>303</v>
      </c>
      <c r="NC160" t="s">
        <v>303</v>
      </c>
      <c r="NE160" t="s">
        <v>303</v>
      </c>
      <c r="NF160" t="s">
        <v>303</v>
      </c>
      <c r="NG160" t="s">
        <v>303</v>
      </c>
      <c r="NH160" t="s">
        <v>303</v>
      </c>
      <c r="NJ160" t="s">
        <v>325</v>
      </c>
    </row>
    <row r="161" spans="1:374" x14ac:dyDescent="0.25">
      <c r="A161">
        <v>3314.1</v>
      </c>
      <c r="B161" s="1">
        <v>32283</v>
      </c>
      <c r="C161" s="1">
        <v>39942</v>
      </c>
      <c r="D161">
        <v>252</v>
      </c>
      <c r="E161">
        <v>21</v>
      </c>
      <c r="F161" t="s">
        <v>297</v>
      </c>
      <c r="G161" t="s">
        <v>378</v>
      </c>
      <c r="H161" t="s">
        <v>338</v>
      </c>
      <c r="I161" t="s">
        <v>28</v>
      </c>
      <c r="J161" t="s">
        <v>301</v>
      </c>
      <c r="K161" t="s">
        <v>302</v>
      </c>
      <c r="M161" t="s">
        <v>303</v>
      </c>
      <c r="N161" t="s">
        <v>303</v>
      </c>
      <c r="O161" t="s">
        <v>303</v>
      </c>
      <c r="P161" t="s">
        <v>303</v>
      </c>
      <c r="Q161" t="s">
        <v>303</v>
      </c>
      <c r="R161" t="s">
        <v>303</v>
      </c>
      <c r="T161" t="s">
        <v>304</v>
      </c>
      <c r="U161" t="s">
        <v>305</v>
      </c>
      <c r="W161" t="s">
        <v>306</v>
      </c>
      <c r="X161" t="s">
        <v>307</v>
      </c>
      <c r="AA161" t="s">
        <v>308</v>
      </c>
      <c r="AC161" t="s">
        <v>309</v>
      </c>
      <c r="AF161" t="s">
        <v>310</v>
      </c>
      <c r="AH161" t="s">
        <v>307</v>
      </c>
      <c r="AR161">
        <v>470</v>
      </c>
      <c r="AS161">
        <v>560</v>
      </c>
      <c r="AT161" t="s">
        <v>307</v>
      </c>
      <c r="AV161" t="s">
        <v>311</v>
      </c>
      <c r="AX161">
        <v>47</v>
      </c>
      <c r="AY161" t="s">
        <v>306</v>
      </c>
      <c r="AZ161" t="s">
        <v>313</v>
      </c>
      <c r="BA161" t="s">
        <v>303</v>
      </c>
      <c r="BB161" t="s">
        <v>303</v>
      </c>
      <c r="BC161" t="s">
        <v>303</v>
      </c>
      <c r="BD161" t="s">
        <v>303</v>
      </c>
      <c r="BE161" t="s">
        <v>303</v>
      </c>
      <c r="BF161" t="s">
        <v>303</v>
      </c>
      <c r="BG161" t="s">
        <v>303</v>
      </c>
      <c r="BH161" t="s">
        <v>303</v>
      </c>
      <c r="BI161" t="s">
        <v>303</v>
      </c>
      <c r="BJ161" t="s">
        <v>303</v>
      </c>
      <c r="BK161" t="s">
        <v>303</v>
      </c>
      <c r="BL161" t="s">
        <v>303</v>
      </c>
      <c r="BM161" t="s">
        <v>303</v>
      </c>
      <c r="BN161" t="s">
        <v>314</v>
      </c>
      <c r="BO161" t="s">
        <v>314</v>
      </c>
      <c r="BP161" t="s">
        <v>303</v>
      </c>
      <c r="BQ161" t="s">
        <v>303</v>
      </c>
      <c r="BR161" t="s">
        <v>303</v>
      </c>
      <c r="BS161" t="s">
        <v>303</v>
      </c>
      <c r="BT161" t="s">
        <v>303</v>
      </c>
      <c r="BU161" t="s">
        <v>303</v>
      </c>
      <c r="BV161" t="s">
        <v>303</v>
      </c>
      <c r="BW161" t="s">
        <v>303</v>
      </c>
      <c r="BX161" t="s">
        <v>303</v>
      </c>
      <c r="BY161" t="s">
        <v>303</v>
      </c>
      <c r="BZ161" t="s">
        <v>303</v>
      </c>
      <c r="CA161" t="s">
        <v>303</v>
      </c>
      <c r="CB161" t="s">
        <v>303</v>
      </c>
      <c r="CE161" t="s">
        <v>306</v>
      </c>
      <c r="CG161" t="s">
        <v>306</v>
      </c>
      <c r="CN161" t="s">
        <v>306</v>
      </c>
      <c r="CR161" t="s">
        <v>306</v>
      </c>
      <c r="CS161" t="s">
        <v>306</v>
      </c>
      <c r="CT161" t="s">
        <v>303</v>
      </c>
      <c r="CU161" t="s">
        <v>303</v>
      </c>
      <c r="CV161" t="s">
        <v>303</v>
      </c>
      <c r="CW161" t="s">
        <v>303</v>
      </c>
      <c r="CZ161" t="s">
        <v>354</v>
      </c>
      <c r="DA161" t="s">
        <v>303</v>
      </c>
      <c r="DB161" t="s">
        <v>303</v>
      </c>
      <c r="DC161" t="s">
        <v>314</v>
      </c>
      <c r="DD161" t="s">
        <v>303</v>
      </c>
      <c r="DE161" t="s">
        <v>314</v>
      </c>
      <c r="DF161" t="s">
        <v>303</v>
      </c>
      <c r="DG161" t="s">
        <v>306</v>
      </c>
      <c r="DH161" t="s">
        <v>307</v>
      </c>
      <c r="DK161" t="s">
        <v>316</v>
      </c>
      <c r="DL161" t="s">
        <v>317</v>
      </c>
      <c r="DM161" t="s">
        <v>318</v>
      </c>
      <c r="DO161" t="s">
        <v>303</v>
      </c>
      <c r="DP161" t="s">
        <v>303</v>
      </c>
      <c r="DQ161" t="s">
        <v>303</v>
      </c>
      <c r="DR161" t="s">
        <v>303</v>
      </c>
      <c r="DS161" t="s">
        <v>303</v>
      </c>
      <c r="DT161" t="s">
        <v>303</v>
      </c>
      <c r="DU161" t="s">
        <v>303</v>
      </c>
      <c r="DV161" t="s">
        <v>303</v>
      </c>
      <c r="DW161" t="s">
        <v>314</v>
      </c>
      <c r="DX161" t="s">
        <v>303</v>
      </c>
      <c r="DY161" t="s">
        <v>303</v>
      </c>
      <c r="DZ161" t="s">
        <v>303</v>
      </c>
      <c r="EA161" t="s">
        <v>303</v>
      </c>
      <c r="EB161" t="s">
        <v>303</v>
      </c>
      <c r="ED161" t="s">
        <v>307</v>
      </c>
      <c r="EE161" t="s">
        <v>307</v>
      </c>
      <c r="EG161" t="s">
        <v>359</v>
      </c>
      <c r="EJ161" t="s">
        <v>306</v>
      </c>
      <c r="EK161" t="s">
        <v>340</v>
      </c>
      <c r="EN161" t="s">
        <v>303</v>
      </c>
      <c r="ET161" t="s">
        <v>306</v>
      </c>
      <c r="EX161" t="s">
        <v>306</v>
      </c>
      <c r="FQ161">
        <v>1</v>
      </c>
      <c r="FR161" s="1">
        <v>35906</v>
      </c>
      <c r="FV161" t="s">
        <v>303</v>
      </c>
      <c r="FW161" t="s">
        <v>303</v>
      </c>
      <c r="FX161" t="s">
        <v>303</v>
      </c>
      <c r="FY161" t="s">
        <v>303</v>
      </c>
      <c r="GF161" s="1">
        <v>35398</v>
      </c>
      <c r="GI161" t="s">
        <v>307</v>
      </c>
      <c r="GJ161" t="s">
        <v>307</v>
      </c>
      <c r="GQ161" t="s">
        <v>303</v>
      </c>
      <c r="GR161" t="s">
        <v>303</v>
      </c>
      <c r="GS161" t="s">
        <v>303</v>
      </c>
      <c r="GT161" t="s">
        <v>303</v>
      </c>
      <c r="GU161" t="s">
        <v>303</v>
      </c>
      <c r="GV161" t="s">
        <v>303</v>
      </c>
      <c r="GW161" t="s">
        <v>303</v>
      </c>
      <c r="GX161" t="s">
        <v>303</v>
      </c>
      <c r="GY161" t="s">
        <v>303</v>
      </c>
      <c r="HB161" t="s">
        <v>303</v>
      </c>
      <c r="HC161" t="s">
        <v>303</v>
      </c>
      <c r="HD161" t="s">
        <v>303</v>
      </c>
      <c r="HE161" t="s">
        <v>303</v>
      </c>
      <c r="HF161" t="s">
        <v>303</v>
      </c>
      <c r="HG161" t="s">
        <v>303</v>
      </c>
      <c r="HH161" t="s">
        <v>303</v>
      </c>
      <c r="HI161" t="s">
        <v>303</v>
      </c>
      <c r="HJ161" t="s">
        <v>303</v>
      </c>
      <c r="HM161" t="s">
        <v>303</v>
      </c>
      <c r="HN161" t="s">
        <v>303</v>
      </c>
      <c r="HO161" t="s">
        <v>303</v>
      </c>
      <c r="HP161" t="s">
        <v>303</v>
      </c>
      <c r="HQ161" t="s">
        <v>303</v>
      </c>
      <c r="HR161" t="s">
        <v>303</v>
      </c>
      <c r="HS161" t="s">
        <v>303</v>
      </c>
      <c r="HT161" t="s">
        <v>303</v>
      </c>
      <c r="HU161" t="s">
        <v>303</v>
      </c>
      <c r="HX161" t="s">
        <v>306</v>
      </c>
      <c r="HY161" t="s">
        <v>322</v>
      </c>
      <c r="HZ161" t="s">
        <v>323</v>
      </c>
      <c r="IA161" t="s">
        <v>303</v>
      </c>
      <c r="IB161" t="s">
        <v>303</v>
      </c>
      <c r="IC161" t="s">
        <v>303</v>
      </c>
      <c r="ID161" t="s">
        <v>303</v>
      </c>
      <c r="IE161" t="s">
        <v>303</v>
      </c>
      <c r="IF161" t="s">
        <v>314</v>
      </c>
      <c r="IG161" t="s">
        <v>303</v>
      </c>
      <c r="IH161" t="s">
        <v>303</v>
      </c>
      <c r="II161" t="s">
        <v>303</v>
      </c>
      <c r="IK161" t="s">
        <v>377</v>
      </c>
      <c r="IL161" t="s">
        <v>314</v>
      </c>
      <c r="IM161" t="s">
        <v>303</v>
      </c>
      <c r="IN161" t="s">
        <v>303</v>
      </c>
      <c r="IO161" t="s">
        <v>303</v>
      </c>
      <c r="IP161" t="s">
        <v>303</v>
      </c>
      <c r="IQ161" t="s">
        <v>303</v>
      </c>
      <c r="IR161" t="s">
        <v>303</v>
      </c>
      <c r="IS161" t="s">
        <v>303</v>
      </c>
      <c r="IT161" t="s">
        <v>303</v>
      </c>
      <c r="IU161" t="s">
        <v>303</v>
      </c>
      <c r="IV161" t="s">
        <v>303</v>
      </c>
      <c r="IW161" t="s">
        <v>303</v>
      </c>
      <c r="IX161" t="s">
        <v>303</v>
      </c>
      <c r="IY161" t="s">
        <v>303</v>
      </c>
      <c r="IZ161" t="s">
        <v>303</v>
      </c>
      <c r="JA161" t="s">
        <v>303</v>
      </c>
      <c r="JB161" t="s">
        <v>303</v>
      </c>
      <c r="JC161" t="s">
        <v>303</v>
      </c>
      <c r="JD161" t="s">
        <v>303</v>
      </c>
      <c r="JE161" t="s">
        <v>303</v>
      </c>
      <c r="JF161" t="s">
        <v>303</v>
      </c>
      <c r="JG161" t="s">
        <v>303</v>
      </c>
      <c r="JH161" t="s">
        <v>303</v>
      </c>
      <c r="JK161" t="s">
        <v>303</v>
      </c>
      <c r="JL161" t="s">
        <v>303</v>
      </c>
      <c r="JM161" t="s">
        <v>303</v>
      </c>
      <c r="JN161" t="s">
        <v>303</v>
      </c>
      <c r="JO161" t="s">
        <v>303</v>
      </c>
      <c r="JP161" t="s">
        <v>303</v>
      </c>
      <c r="JQ161" t="s">
        <v>303</v>
      </c>
      <c r="JR161" t="s">
        <v>303</v>
      </c>
      <c r="JS161" t="s">
        <v>303</v>
      </c>
      <c r="JT161" t="s">
        <v>303</v>
      </c>
      <c r="JU161" t="s">
        <v>303</v>
      </c>
      <c r="JV161" t="s">
        <v>303</v>
      </c>
      <c r="JW161" t="s">
        <v>303</v>
      </c>
      <c r="JX161" t="s">
        <v>303</v>
      </c>
      <c r="JY161" t="s">
        <v>303</v>
      </c>
      <c r="JZ161" t="s">
        <v>303</v>
      </c>
      <c r="KA161" t="s">
        <v>303</v>
      </c>
      <c r="KB161" t="s">
        <v>303</v>
      </c>
      <c r="KC161" t="s">
        <v>303</v>
      </c>
      <c r="KD161" t="s">
        <v>303</v>
      </c>
      <c r="KE161" t="s">
        <v>303</v>
      </c>
      <c r="KF161" t="s">
        <v>303</v>
      </c>
      <c r="KG161" t="s">
        <v>303</v>
      </c>
      <c r="KJ161" t="s">
        <v>303</v>
      </c>
      <c r="KK161" t="s">
        <v>303</v>
      </c>
      <c r="KL161" t="s">
        <v>303</v>
      </c>
      <c r="KM161" t="s">
        <v>303</v>
      </c>
      <c r="KN161" t="s">
        <v>303</v>
      </c>
      <c r="KO161" t="s">
        <v>303</v>
      </c>
      <c r="KP161" t="s">
        <v>303</v>
      </c>
      <c r="KQ161" t="s">
        <v>303</v>
      </c>
      <c r="KR161" t="s">
        <v>303</v>
      </c>
      <c r="KS161" t="s">
        <v>303</v>
      </c>
      <c r="KT161" t="s">
        <v>303</v>
      </c>
      <c r="KU161" t="s">
        <v>303</v>
      </c>
      <c r="KV161" t="s">
        <v>303</v>
      </c>
      <c r="KW161" t="s">
        <v>303</v>
      </c>
      <c r="KX161" t="s">
        <v>307</v>
      </c>
      <c r="LB161" t="s">
        <v>307</v>
      </c>
      <c r="LI161" t="s">
        <v>303</v>
      </c>
      <c r="LJ161" t="s">
        <v>303</v>
      </c>
      <c r="LK161" t="s">
        <v>303</v>
      </c>
      <c r="LL161" t="s">
        <v>303</v>
      </c>
      <c r="LM161" t="s">
        <v>303</v>
      </c>
      <c r="LN161" t="s">
        <v>303</v>
      </c>
      <c r="LO161" t="s">
        <v>303</v>
      </c>
      <c r="LP161" t="s">
        <v>303</v>
      </c>
      <c r="LQ161" t="s">
        <v>303</v>
      </c>
      <c r="LT161" t="s">
        <v>303</v>
      </c>
      <c r="LU161" t="s">
        <v>303</v>
      </c>
      <c r="LV161" t="s">
        <v>303</v>
      </c>
      <c r="LW161" t="s">
        <v>303</v>
      </c>
      <c r="LX161" t="s">
        <v>303</v>
      </c>
      <c r="LY161" t="s">
        <v>303</v>
      </c>
      <c r="LZ161" t="s">
        <v>303</v>
      </c>
      <c r="MA161" t="s">
        <v>303</v>
      </c>
      <c r="MB161" t="s">
        <v>303</v>
      </c>
      <c r="ME161" t="s">
        <v>306</v>
      </c>
      <c r="MF161" t="s">
        <v>303</v>
      </c>
      <c r="MG161" t="s">
        <v>303</v>
      </c>
      <c r="MH161" t="s">
        <v>303</v>
      </c>
      <c r="MI161" t="s">
        <v>303</v>
      </c>
      <c r="MJ161" t="s">
        <v>303</v>
      </c>
      <c r="MK161" t="s">
        <v>303</v>
      </c>
      <c r="ML161" t="s">
        <v>314</v>
      </c>
      <c r="MM161" t="s">
        <v>303</v>
      </c>
      <c r="MN161" t="s">
        <v>480</v>
      </c>
      <c r="MO161" t="s">
        <v>303</v>
      </c>
      <c r="MP161" t="s">
        <v>314</v>
      </c>
      <c r="MQ161" t="s">
        <v>303</v>
      </c>
      <c r="MR161" t="s">
        <v>303</v>
      </c>
      <c r="MS161" t="s">
        <v>303</v>
      </c>
      <c r="MU161" t="s">
        <v>307</v>
      </c>
      <c r="MV161" t="s">
        <v>303</v>
      </c>
      <c r="MW161" t="s">
        <v>303</v>
      </c>
      <c r="MX161" t="s">
        <v>303</v>
      </c>
      <c r="MY161" t="s">
        <v>303</v>
      </c>
      <c r="MZ161" t="s">
        <v>303</v>
      </c>
      <c r="NA161" t="s">
        <v>303</v>
      </c>
      <c r="NB161" t="s">
        <v>303</v>
      </c>
      <c r="NC161" t="s">
        <v>303</v>
      </c>
      <c r="NE161" t="s">
        <v>303</v>
      </c>
      <c r="NF161" t="s">
        <v>303</v>
      </c>
      <c r="NG161" t="s">
        <v>303</v>
      </c>
      <c r="NH161" t="s">
        <v>303</v>
      </c>
      <c r="NJ161" t="s">
        <v>325</v>
      </c>
    </row>
    <row r="162" spans="1:374" x14ac:dyDescent="0.25">
      <c r="A162">
        <v>3315</v>
      </c>
      <c r="B162" s="1">
        <v>35515</v>
      </c>
      <c r="C162" s="1">
        <v>39855</v>
      </c>
      <c r="D162">
        <v>143</v>
      </c>
      <c r="E162">
        <v>11.92</v>
      </c>
      <c r="F162" t="s">
        <v>337</v>
      </c>
      <c r="H162" t="s">
        <v>338</v>
      </c>
      <c r="I162" t="s">
        <v>28</v>
      </c>
      <c r="J162" t="s">
        <v>301</v>
      </c>
      <c r="K162" t="s">
        <v>302</v>
      </c>
      <c r="M162" t="s">
        <v>303</v>
      </c>
      <c r="N162" t="s">
        <v>303</v>
      </c>
      <c r="O162" t="s">
        <v>303</v>
      </c>
      <c r="P162" t="s">
        <v>303</v>
      </c>
      <c r="Q162" t="s">
        <v>303</v>
      </c>
      <c r="R162" t="s">
        <v>303</v>
      </c>
      <c r="T162" t="s">
        <v>304</v>
      </c>
      <c r="U162" t="s">
        <v>305</v>
      </c>
      <c r="W162" t="s">
        <v>306</v>
      </c>
      <c r="X162" t="s">
        <v>307</v>
      </c>
      <c r="AA162" t="s">
        <v>308</v>
      </c>
      <c r="AC162" t="s">
        <v>309</v>
      </c>
      <c r="AF162" t="s">
        <v>310</v>
      </c>
      <c r="AH162" t="s">
        <v>307</v>
      </c>
      <c r="AR162">
        <v>95</v>
      </c>
      <c r="AS162">
        <v>177</v>
      </c>
      <c r="AT162" t="s">
        <v>306</v>
      </c>
      <c r="AV162" t="s">
        <v>311</v>
      </c>
      <c r="AW162">
        <v>18</v>
      </c>
      <c r="AX162">
        <v>44</v>
      </c>
      <c r="AY162" t="s">
        <v>306</v>
      </c>
      <c r="AZ162" t="s">
        <v>313</v>
      </c>
      <c r="BA162" t="s">
        <v>303</v>
      </c>
      <c r="BB162" t="s">
        <v>303</v>
      </c>
      <c r="BC162" t="s">
        <v>303</v>
      </c>
      <c r="BD162" t="s">
        <v>303</v>
      </c>
      <c r="BE162" t="s">
        <v>303</v>
      </c>
      <c r="BF162" t="s">
        <v>303</v>
      </c>
      <c r="BG162" t="s">
        <v>303</v>
      </c>
      <c r="BH162" t="s">
        <v>303</v>
      </c>
      <c r="BI162" t="s">
        <v>303</v>
      </c>
      <c r="BJ162" t="s">
        <v>303</v>
      </c>
      <c r="BK162" t="s">
        <v>303</v>
      </c>
      <c r="BL162" t="s">
        <v>303</v>
      </c>
      <c r="BM162" t="s">
        <v>303</v>
      </c>
      <c r="BN162" t="s">
        <v>314</v>
      </c>
      <c r="BO162" t="s">
        <v>303</v>
      </c>
      <c r="BP162" t="s">
        <v>303</v>
      </c>
      <c r="BQ162" t="s">
        <v>303</v>
      </c>
      <c r="BR162" t="s">
        <v>303</v>
      </c>
      <c r="BS162" t="s">
        <v>303</v>
      </c>
      <c r="BT162" t="s">
        <v>303</v>
      </c>
      <c r="BU162" t="s">
        <v>303</v>
      </c>
      <c r="BV162" t="s">
        <v>303</v>
      </c>
      <c r="BW162" t="s">
        <v>314</v>
      </c>
      <c r="BX162" t="s">
        <v>303</v>
      </c>
      <c r="BY162" t="s">
        <v>303</v>
      </c>
      <c r="BZ162" t="s">
        <v>303</v>
      </c>
      <c r="CA162" t="s">
        <v>303</v>
      </c>
      <c r="CB162" t="s">
        <v>303</v>
      </c>
      <c r="CE162" t="s">
        <v>306</v>
      </c>
      <c r="CN162" t="s">
        <v>306</v>
      </c>
      <c r="CR162" t="s">
        <v>306</v>
      </c>
      <c r="CT162" t="s">
        <v>303</v>
      </c>
      <c r="CU162" t="s">
        <v>303</v>
      </c>
      <c r="CV162" t="s">
        <v>303</v>
      </c>
      <c r="CW162" t="s">
        <v>303</v>
      </c>
      <c r="DA162" t="s">
        <v>303</v>
      </c>
      <c r="DB162" t="s">
        <v>303</v>
      </c>
      <c r="DC162" t="s">
        <v>303</v>
      </c>
      <c r="DD162" t="s">
        <v>303</v>
      </c>
      <c r="DE162" t="s">
        <v>303</v>
      </c>
      <c r="DF162" t="s">
        <v>314</v>
      </c>
      <c r="DG162" t="s">
        <v>306</v>
      </c>
      <c r="DH162" t="s">
        <v>307</v>
      </c>
      <c r="DK162" t="s">
        <v>316</v>
      </c>
      <c r="DL162" t="s">
        <v>317</v>
      </c>
      <c r="DM162" t="s">
        <v>318</v>
      </c>
      <c r="DO162" t="s">
        <v>303</v>
      </c>
      <c r="DP162" t="s">
        <v>303</v>
      </c>
      <c r="DQ162" t="s">
        <v>303</v>
      </c>
      <c r="DR162" t="s">
        <v>303</v>
      </c>
      <c r="DS162" t="s">
        <v>303</v>
      </c>
      <c r="DT162" t="s">
        <v>303</v>
      </c>
      <c r="DU162" t="s">
        <v>303</v>
      </c>
      <c r="DV162" t="s">
        <v>303</v>
      </c>
      <c r="DW162" t="s">
        <v>303</v>
      </c>
      <c r="DX162" t="s">
        <v>314</v>
      </c>
      <c r="DY162" t="s">
        <v>303</v>
      </c>
      <c r="DZ162" t="s">
        <v>303</v>
      </c>
      <c r="EA162" t="s">
        <v>303</v>
      </c>
      <c r="EB162" t="s">
        <v>303</v>
      </c>
      <c r="ED162" t="s">
        <v>307</v>
      </c>
      <c r="EE162" t="s">
        <v>307</v>
      </c>
      <c r="EG162" t="s">
        <v>359</v>
      </c>
      <c r="EJ162" t="s">
        <v>307</v>
      </c>
      <c r="EN162" t="s">
        <v>303</v>
      </c>
      <c r="EX162" t="s">
        <v>306</v>
      </c>
      <c r="FV162" t="s">
        <v>303</v>
      </c>
      <c r="FW162" t="s">
        <v>303</v>
      </c>
      <c r="FX162" t="s">
        <v>303</v>
      </c>
      <c r="FY162" t="s">
        <v>303</v>
      </c>
      <c r="GF162" s="1">
        <v>38673</v>
      </c>
      <c r="GI162" t="s">
        <v>307</v>
      </c>
      <c r="GJ162" t="s">
        <v>307</v>
      </c>
      <c r="GQ162" t="s">
        <v>303</v>
      </c>
      <c r="GR162" t="s">
        <v>303</v>
      </c>
      <c r="GS162" t="s">
        <v>303</v>
      </c>
      <c r="GT162" t="s">
        <v>303</v>
      </c>
      <c r="GU162" t="s">
        <v>303</v>
      </c>
      <c r="GV162" t="s">
        <v>303</v>
      </c>
      <c r="GW162" t="s">
        <v>303</v>
      </c>
      <c r="GX162" t="s">
        <v>303</v>
      </c>
      <c r="GY162" t="s">
        <v>303</v>
      </c>
      <c r="HB162" t="s">
        <v>303</v>
      </c>
      <c r="HC162" t="s">
        <v>303</v>
      </c>
      <c r="HD162" t="s">
        <v>303</v>
      </c>
      <c r="HE162" t="s">
        <v>303</v>
      </c>
      <c r="HF162" t="s">
        <v>303</v>
      </c>
      <c r="HG162" t="s">
        <v>303</v>
      </c>
      <c r="HH162" t="s">
        <v>303</v>
      </c>
      <c r="HI162" t="s">
        <v>303</v>
      </c>
      <c r="HJ162" t="s">
        <v>303</v>
      </c>
      <c r="HM162" t="s">
        <v>303</v>
      </c>
      <c r="HN162" t="s">
        <v>303</v>
      </c>
      <c r="HO162" t="s">
        <v>303</v>
      </c>
      <c r="HP162" t="s">
        <v>303</v>
      </c>
      <c r="HQ162" t="s">
        <v>303</v>
      </c>
      <c r="HR162" t="s">
        <v>303</v>
      </c>
      <c r="HS162" t="s">
        <v>303</v>
      </c>
      <c r="HT162" t="s">
        <v>303</v>
      </c>
      <c r="HU162" t="s">
        <v>303</v>
      </c>
      <c r="HX162" t="s">
        <v>306</v>
      </c>
      <c r="HY162" t="s">
        <v>322</v>
      </c>
      <c r="HZ162" t="s">
        <v>323</v>
      </c>
      <c r="IA162" t="s">
        <v>314</v>
      </c>
      <c r="IB162" t="s">
        <v>303</v>
      </c>
      <c r="IC162" t="s">
        <v>303</v>
      </c>
      <c r="ID162" t="s">
        <v>303</v>
      </c>
      <c r="IE162" t="s">
        <v>303</v>
      </c>
      <c r="IF162" t="s">
        <v>303</v>
      </c>
      <c r="IG162" t="s">
        <v>303</v>
      </c>
      <c r="IH162" t="s">
        <v>303</v>
      </c>
      <c r="II162" t="s">
        <v>303</v>
      </c>
      <c r="IK162" t="s">
        <v>324</v>
      </c>
      <c r="IL162" t="s">
        <v>303</v>
      </c>
      <c r="IM162" t="s">
        <v>303</v>
      </c>
      <c r="IN162" t="s">
        <v>303</v>
      </c>
      <c r="IO162" t="s">
        <v>303</v>
      </c>
      <c r="IP162" t="s">
        <v>303</v>
      </c>
      <c r="IQ162" t="s">
        <v>303</v>
      </c>
      <c r="IR162" t="s">
        <v>303</v>
      </c>
      <c r="IS162" t="s">
        <v>303</v>
      </c>
      <c r="IT162" t="s">
        <v>303</v>
      </c>
      <c r="IU162" t="s">
        <v>303</v>
      </c>
      <c r="IV162" t="s">
        <v>303</v>
      </c>
      <c r="IW162" t="s">
        <v>303</v>
      </c>
      <c r="IX162" t="s">
        <v>303</v>
      </c>
      <c r="IY162" t="s">
        <v>303</v>
      </c>
      <c r="IZ162" t="s">
        <v>303</v>
      </c>
      <c r="JA162" t="s">
        <v>303</v>
      </c>
      <c r="JB162" t="s">
        <v>303</v>
      </c>
      <c r="JC162" t="s">
        <v>303</v>
      </c>
      <c r="JD162" t="s">
        <v>303</v>
      </c>
      <c r="JE162" t="s">
        <v>303</v>
      </c>
      <c r="JF162" t="s">
        <v>303</v>
      </c>
      <c r="JG162" t="s">
        <v>303</v>
      </c>
      <c r="JH162" t="s">
        <v>303</v>
      </c>
      <c r="JK162" t="s">
        <v>303</v>
      </c>
      <c r="JL162" t="s">
        <v>303</v>
      </c>
      <c r="JM162" t="s">
        <v>303</v>
      </c>
      <c r="JN162" t="s">
        <v>303</v>
      </c>
      <c r="JO162" t="s">
        <v>303</v>
      </c>
      <c r="JP162" t="s">
        <v>303</v>
      </c>
      <c r="JQ162" t="s">
        <v>303</v>
      </c>
      <c r="JR162" t="s">
        <v>303</v>
      </c>
      <c r="JS162" t="s">
        <v>303</v>
      </c>
      <c r="JT162" t="s">
        <v>303</v>
      </c>
      <c r="JU162" t="s">
        <v>303</v>
      </c>
      <c r="JV162" t="s">
        <v>303</v>
      </c>
      <c r="JW162" t="s">
        <v>303</v>
      </c>
      <c r="JX162" t="s">
        <v>303</v>
      </c>
      <c r="JY162" t="s">
        <v>303</v>
      </c>
      <c r="JZ162" t="s">
        <v>303</v>
      </c>
      <c r="KA162" t="s">
        <v>303</v>
      </c>
      <c r="KB162" t="s">
        <v>303</v>
      </c>
      <c r="KC162" t="s">
        <v>303</v>
      </c>
      <c r="KD162" t="s">
        <v>303</v>
      </c>
      <c r="KE162" t="s">
        <v>303</v>
      </c>
      <c r="KF162" t="s">
        <v>303</v>
      </c>
      <c r="KG162" t="s">
        <v>303</v>
      </c>
      <c r="KJ162" t="s">
        <v>303</v>
      </c>
      <c r="KK162" t="s">
        <v>303</v>
      </c>
      <c r="KL162" t="s">
        <v>303</v>
      </c>
      <c r="KM162" t="s">
        <v>303</v>
      </c>
      <c r="KN162" t="s">
        <v>303</v>
      </c>
      <c r="KO162" t="s">
        <v>303</v>
      </c>
      <c r="KP162" t="s">
        <v>303</v>
      </c>
      <c r="KQ162" t="s">
        <v>303</v>
      </c>
      <c r="KR162" t="s">
        <v>303</v>
      </c>
      <c r="KS162" t="s">
        <v>303</v>
      </c>
      <c r="KT162" t="s">
        <v>303</v>
      </c>
      <c r="KU162" t="s">
        <v>303</v>
      </c>
      <c r="KV162" t="s">
        <v>303</v>
      </c>
      <c r="KW162" t="s">
        <v>303</v>
      </c>
      <c r="KX162" t="s">
        <v>307</v>
      </c>
      <c r="LB162" t="s">
        <v>307</v>
      </c>
      <c r="LI162" t="s">
        <v>303</v>
      </c>
      <c r="LJ162" t="s">
        <v>303</v>
      </c>
      <c r="LK162" t="s">
        <v>303</v>
      </c>
      <c r="LL162" t="s">
        <v>303</v>
      </c>
      <c r="LM162" t="s">
        <v>303</v>
      </c>
      <c r="LN162" t="s">
        <v>303</v>
      </c>
      <c r="LO162" t="s">
        <v>303</v>
      </c>
      <c r="LP162" t="s">
        <v>303</v>
      </c>
      <c r="LQ162" t="s">
        <v>303</v>
      </c>
      <c r="LT162" t="s">
        <v>303</v>
      </c>
      <c r="LU162" t="s">
        <v>303</v>
      </c>
      <c r="LV162" t="s">
        <v>303</v>
      </c>
      <c r="LW162" t="s">
        <v>303</v>
      </c>
      <c r="LX162" t="s">
        <v>303</v>
      </c>
      <c r="LY162" t="s">
        <v>303</v>
      </c>
      <c r="LZ162" t="s">
        <v>303</v>
      </c>
      <c r="MA162" t="s">
        <v>303</v>
      </c>
      <c r="MB162" t="s">
        <v>303</v>
      </c>
      <c r="ME162" t="s">
        <v>307</v>
      </c>
      <c r="MF162" t="s">
        <v>303</v>
      </c>
      <c r="MG162" t="s">
        <v>303</v>
      </c>
      <c r="MH162" t="s">
        <v>303</v>
      </c>
      <c r="MI162" t="s">
        <v>303</v>
      </c>
      <c r="MJ162" t="s">
        <v>303</v>
      </c>
      <c r="MK162" t="s">
        <v>303</v>
      </c>
      <c r="ML162" t="s">
        <v>303</v>
      </c>
      <c r="MM162" t="s">
        <v>303</v>
      </c>
      <c r="MO162" t="s">
        <v>303</v>
      </c>
      <c r="MP162" t="s">
        <v>303</v>
      </c>
      <c r="MQ162" t="s">
        <v>303</v>
      </c>
      <c r="MR162" t="s">
        <v>303</v>
      </c>
      <c r="MS162" t="s">
        <v>303</v>
      </c>
      <c r="MU162" t="s">
        <v>307</v>
      </c>
      <c r="MV162" t="s">
        <v>303</v>
      </c>
      <c r="MW162" t="s">
        <v>303</v>
      </c>
      <c r="MX162" t="s">
        <v>303</v>
      </c>
      <c r="MY162" t="s">
        <v>303</v>
      </c>
      <c r="MZ162" t="s">
        <v>303</v>
      </c>
      <c r="NA162" t="s">
        <v>303</v>
      </c>
      <c r="NB162" t="s">
        <v>303</v>
      </c>
      <c r="NC162" t="s">
        <v>303</v>
      </c>
      <c r="NE162" t="s">
        <v>303</v>
      </c>
      <c r="NF162" t="s">
        <v>303</v>
      </c>
      <c r="NG162" t="s">
        <v>303</v>
      </c>
      <c r="NH162" t="s">
        <v>303</v>
      </c>
      <c r="NJ162" t="s">
        <v>325</v>
      </c>
    </row>
    <row r="163" spans="1:374" x14ac:dyDescent="0.25">
      <c r="A163">
        <v>3318</v>
      </c>
      <c r="B163" s="1">
        <v>37442</v>
      </c>
      <c r="C163" s="1">
        <v>40080</v>
      </c>
      <c r="D163">
        <v>86</v>
      </c>
      <c r="E163">
        <v>7.17</v>
      </c>
      <c r="F163" t="s">
        <v>337</v>
      </c>
      <c r="H163" t="s">
        <v>299</v>
      </c>
      <c r="I163" t="s">
        <v>300</v>
      </c>
      <c r="J163" t="s">
        <v>326</v>
      </c>
      <c r="K163" t="s">
        <v>327</v>
      </c>
      <c r="M163" t="s">
        <v>303</v>
      </c>
      <c r="N163" t="s">
        <v>303</v>
      </c>
      <c r="O163" t="s">
        <v>303</v>
      </c>
      <c r="P163" t="s">
        <v>303</v>
      </c>
      <c r="Q163" t="s">
        <v>303</v>
      </c>
      <c r="R163" t="s">
        <v>303</v>
      </c>
      <c r="T163" t="s">
        <v>304</v>
      </c>
      <c r="U163" t="s">
        <v>305</v>
      </c>
      <c r="W163" t="s">
        <v>306</v>
      </c>
      <c r="X163" t="s">
        <v>307</v>
      </c>
      <c r="AA163" t="s">
        <v>308</v>
      </c>
      <c r="AC163" t="s">
        <v>28</v>
      </c>
      <c r="AD163">
        <v>7</v>
      </c>
      <c r="AF163" t="s">
        <v>310</v>
      </c>
      <c r="AH163" t="s">
        <v>306</v>
      </c>
      <c r="AI163" t="s">
        <v>307</v>
      </c>
      <c r="AJ163" t="s">
        <v>307</v>
      </c>
      <c r="AK163" t="s">
        <v>307</v>
      </c>
      <c r="AL163" t="s">
        <v>307</v>
      </c>
      <c r="AM163" t="s">
        <v>307</v>
      </c>
      <c r="AN163" t="s">
        <v>307</v>
      </c>
      <c r="AO163" t="s">
        <v>307</v>
      </c>
      <c r="AR163">
        <v>30</v>
      </c>
      <c r="AS163">
        <v>406</v>
      </c>
      <c r="AT163" t="s">
        <v>307</v>
      </c>
      <c r="AV163" t="s">
        <v>311</v>
      </c>
      <c r="AX163" t="s">
        <v>311</v>
      </c>
      <c r="AY163" t="s">
        <v>307</v>
      </c>
      <c r="AZ163" t="s">
        <v>313</v>
      </c>
      <c r="BA163" t="s">
        <v>303</v>
      </c>
      <c r="BB163" t="s">
        <v>303</v>
      </c>
      <c r="BC163" t="s">
        <v>303</v>
      </c>
      <c r="BD163" t="s">
        <v>303</v>
      </c>
      <c r="BE163" t="s">
        <v>303</v>
      </c>
      <c r="BF163" t="s">
        <v>303</v>
      </c>
      <c r="BG163" t="s">
        <v>303</v>
      </c>
      <c r="BH163" t="s">
        <v>303</v>
      </c>
      <c r="BI163" t="s">
        <v>303</v>
      </c>
      <c r="BJ163" t="s">
        <v>303</v>
      </c>
      <c r="BK163" t="s">
        <v>303</v>
      </c>
      <c r="BL163" t="s">
        <v>303</v>
      </c>
      <c r="BM163" t="s">
        <v>303</v>
      </c>
      <c r="BN163" t="s">
        <v>314</v>
      </c>
      <c r="BO163" t="s">
        <v>314</v>
      </c>
      <c r="BP163" t="s">
        <v>303</v>
      </c>
      <c r="BQ163" t="s">
        <v>303</v>
      </c>
      <c r="BR163" t="s">
        <v>303</v>
      </c>
      <c r="BS163" t="s">
        <v>303</v>
      </c>
      <c r="BT163" t="s">
        <v>314</v>
      </c>
      <c r="BU163" t="s">
        <v>303</v>
      </c>
      <c r="BV163" t="s">
        <v>303</v>
      </c>
      <c r="BW163" t="s">
        <v>303</v>
      </c>
      <c r="BX163" t="s">
        <v>303</v>
      </c>
      <c r="BY163" t="s">
        <v>303</v>
      </c>
      <c r="BZ163" t="s">
        <v>303</v>
      </c>
      <c r="CA163" t="s">
        <v>303</v>
      </c>
      <c r="CB163" t="s">
        <v>303</v>
      </c>
      <c r="CE163" t="s">
        <v>306</v>
      </c>
      <c r="CO163" t="s">
        <v>306</v>
      </c>
      <c r="CR163" t="s">
        <v>306</v>
      </c>
      <c r="CT163" t="s">
        <v>303</v>
      </c>
      <c r="CU163" t="s">
        <v>303</v>
      </c>
      <c r="CV163" t="s">
        <v>303</v>
      </c>
      <c r="CW163" t="s">
        <v>303</v>
      </c>
      <c r="DA163" t="s">
        <v>303</v>
      </c>
      <c r="DB163" t="s">
        <v>303</v>
      </c>
      <c r="DC163" t="s">
        <v>303</v>
      </c>
      <c r="DD163" t="s">
        <v>303</v>
      </c>
      <c r="DE163" t="s">
        <v>303</v>
      </c>
      <c r="DF163" t="s">
        <v>314</v>
      </c>
      <c r="DG163" t="s">
        <v>306</v>
      </c>
      <c r="DH163" t="s">
        <v>307</v>
      </c>
      <c r="DK163" t="s">
        <v>316</v>
      </c>
      <c r="DL163" t="s">
        <v>317</v>
      </c>
      <c r="DM163" t="s">
        <v>318</v>
      </c>
      <c r="DO163" t="s">
        <v>303</v>
      </c>
      <c r="DP163" t="s">
        <v>314</v>
      </c>
      <c r="DQ163" t="s">
        <v>303</v>
      </c>
      <c r="DR163" t="s">
        <v>303</v>
      </c>
      <c r="DS163" t="s">
        <v>303</v>
      </c>
      <c r="DT163" t="s">
        <v>303</v>
      </c>
      <c r="DU163" t="s">
        <v>303</v>
      </c>
      <c r="DV163" t="s">
        <v>303</v>
      </c>
      <c r="DW163" t="s">
        <v>303</v>
      </c>
      <c r="DX163" t="s">
        <v>303</v>
      </c>
      <c r="DY163" t="s">
        <v>303</v>
      </c>
      <c r="DZ163" t="s">
        <v>303</v>
      </c>
      <c r="EA163" t="s">
        <v>303</v>
      </c>
      <c r="EB163" t="s">
        <v>303</v>
      </c>
      <c r="ED163" t="s">
        <v>307</v>
      </c>
      <c r="EE163" t="s">
        <v>307</v>
      </c>
      <c r="EG163" t="s">
        <v>306</v>
      </c>
      <c r="EH163" t="s">
        <v>339</v>
      </c>
      <c r="EJ163" t="s">
        <v>307</v>
      </c>
      <c r="EN163" t="s">
        <v>303</v>
      </c>
      <c r="EX163" t="s">
        <v>306</v>
      </c>
      <c r="FV163" t="s">
        <v>303</v>
      </c>
      <c r="FW163" t="s">
        <v>303</v>
      </c>
      <c r="FX163" t="s">
        <v>303</v>
      </c>
      <c r="FY163" t="s">
        <v>303</v>
      </c>
      <c r="GF163" s="1">
        <v>39827</v>
      </c>
      <c r="GI163" t="s">
        <v>307</v>
      </c>
      <c r="GJ163" t="s">
        <v>307</v>
      </c>
      <c r="GQ163" t="s">
        <v>303</v>
      </c>
      <c r="GR163" t="s">
        <v>303</v>
      </c>
      <c r="GS163" t="s">
        <v>303</v>
      </c>
      <c r="GT163" t="s">
        <v>303</v>
      </c>
      <c r="GU163" t="s">
        <v>303</v>
      </c>
      <c r="GV163" t="s">
        <v>303</v>
      </c>
      <c r="GW163" t="s">
        <v>303</v>
      </c>
      <c r="GX163" t="s">
        <v>303</v>
      </c>
      <c r="GY163" t="s">
        <v>303</v>
      </c>
      <c r="HB163" t="s">
        <v>303</v>
      </c>
      <c r="HC163" t="s">
        <v>303</v>
      </c>
      <c r="HD163" t="s">
        <v>303</v>
      </c>
      <c r="HE163" t="s">
        <v>303</v>
      </c>
      <c r="HF163" t="s">
        <v>303</v>
      </c>
      <c r="HG163" t="s">
        <v>303</v>
      </c>
      <c r="HH163" t="s">
        <v>303</v>
      </c>
      <c r="HI163" t="s">
        <v>303</v>
      </c>
      <c r="HJ163" t="s">
        <v>303</v>
      </c>
      <c r="HM163" t="s">
        <v>303</v>
      </c>
      <c r="HN163" t="s">
        <v>303</v>
      </c>
      <c r="HO163" t="s">
        <v>303</v>
      </c>
      <c r="HP163" t="s">
        <v>303</v>
      </c>
      <c r="HQ163" t="s">
        <v>303</v>
      </c>
      <c r="HR163" t="s">
        <v>303</v>
      </c>
      <c r="HS163" t="s">
        <v>303</v>
      </c>
      <c r="HT163" t="s">
        <v>303</v>
      </c>
      <c r="HU163" t="s">
        <v>303</v>
      </c>
      <c r="HX163" t="s">
        <v>306</v>
      </c>
      <c r="HY163" t="s">
        <v>323</v>
      </c>
      <c r="HZ163" t="s">
        <v>323</v>
      </c>
      <c r="IA163" t="s">
        <v>314</v>
      </c>
      <c r="IB163" t="s">
        <v>303</v>
      </c>
      <c r="IC163" t="s">
        <v>303</v>
      </c>
      <c r="ID163" t="s">
        <v>303</v>
      </c>
      <c r="IE163" t="s">
        <v>303</v>
      </c>
      <c r="IF163" t="s">
        <v>303</v>
      </c>
      <c r="IG163" t="s">
        <v>303</v>
      </c>
      <c r="IH163" t="s">
        <v>303</v>
      </c>
      <c r="II163" t="s">
        <v>303</v>
      </c>
      <c r="IK163" t="s">
        <v>324</v>
      </c>
      <c r="IL163" t="s">
        <v>303</v>
      </c>
      <c r="IM163" t="s">
        <v>303</v>
      </c>
      <c r="IN163" t="s">
        <v>303</v>
      </c>
      <c r="IO163" t="s">
        <v>303</v>
      </c>
      <c r="IP163" t="s">
        <v>303</v>
      </c>
      <c r="IQ163" t="s">
        <v>303</v>
      </c>
      <c r="IR163" t="s">
        <v>303</v>
      </c>
      <c r="IS163" t="s">
        <v>303</v>
      </c>
      <c r="IT163" t="s">
        <v>303</v>
      </c>
      <c r="IU163" t="s">
        <v>303</v>
      </c>
      <c r="IV163" t="s">
        <v>303</v>
      </c>
      <c r="IW163" t="s">
        <v>303</v>
      </c>
      <c r="IX163" t="s">
        <v>303</v>
      </c>
      <c r="IY163" t="s">
        <v>303</v>
      </c>
      <c r="IZ163" t="s">
        <v>303</v>
      </c>
      <c r="JA163" t="s">
        <v>303</v>
      </c>
      <c r="JB163" t="s">
        <v>303</v>
      </c>
      <c r="JC163" t="s">
        <v>303</v>
      </c>
      <c r="JD163" t="s">
        <v>303</v>
      </c>
      <c r="JE163" t="s">
        <v>303</v>
      </c>
      <c r="JF163" t="s">
        <v>303</v>
      </c>
      <c r="JG163" t="s">
        <v>303</v>
      </c>
      <c r="JH163" t="s">
        <v>303</v>
      </c>
      <c r="JK163" t="s">
        <v>303</v>
      </c>
      <c r="JL163" t="s">
        <v>303</v>
      </c>
      <c r="JM163" t="s">
        <v>303</v>
      </c>
      <c r="JN163" t="s">
        <v>303</v>
      </c>
      <c r="JO163" t="s">
        <v>303</v>
      </c>
      <c r="JP163" t="s">
        <v>303</v>
      </c>
      <c r="JQ163" t="s">
        <v>303</v>
      </c>
      <c r="JR163" t="s">
        <v>303</v>
      </c>
      <c r="JS163" t="s">
        <v>303</v>
      </c>
      <c r="JT163" t="s">
        <v>303</v>
      </c>
      <c r="JU163" t="s">
        <v>303</v>
      </c>
      <c r="JV163" t="s">
        <v>303</v>
      </c>
      <c r="JW163" t="s">
        <v>303</v>
      </c>
      <c r="JX163" t="s">
        <v>303</v>
      </c>
      <c r="JY163" t="s">
        <v>303</v>
      </c>
      <c r="JZ163" t="s">
        <v>303</v>
      </c>
      <c r="KA163" t="s">
        <v>303</v>
      </c>
      <c r="KB163" t="s">
        <v>303</v>
      </c>
      <c r="KC163" t="s">
        <v>303</v>
      </c>
      <c r="KD163" t="s">
        <v>303</v>
      </c>
      <c r="KE163" t="s">
        <v>303</v>
      </c>
      <c r="KF163" t="s">
        <v>303</v>
      </c>
      <c r="KG163" t="s">
        <v>303</v>
      </c>
      <c r="KJ163" t="s">
        <v>303</v>
      </c>
      <c r="KK163" t="s">
        <v>303</v>
      </c>
      <c r="KL163" t="s">
        <v>303</v>
      </c>
      <c r="KM163" t="s">
        <v>303</v>
      </c>
      <c r="KN163" t="s">
        <v>303</v>
      </c>
      <c r="KO163" t="s">
        <v>303</v>
      </c>
      <c r="KP163" t="s">
        <v>303</v>
      </c>
      <c r="KQ163" t="s">
        <v>303</v>
      </c>
      <c r="KR163" t="s">
        <v>303</v>
      </c>
      <c r="KS163" t="s">
        <v>303</v>
      </c>
      <c r="KT163" t="s">
        <v>303</v>
      </c>
      <c r="KU163" t="s">
        <v>303</v>
      </c>
      <c r="KV163" t="s">
        <v>303</v>
      </c>
      <c r="KW163" t="s">
        <v>303</v>
      </c>
      <c r="KX163" t="s">
        <v>307</v>
      </c>
      <c r="LB163" t="s">
        <v>307</v>
      </c>
      <c r="LI163" t="s">
        <v>303</v>
      </c>
      <c r="LJ163" t="s">
        <v>303</v>
      </c>
      <c r="LK163" t="s">
        <v>303</v>
      </c>
      <c r="LL163" t="s">
        <v>303</v>
      </c>
      <c r="LM163" t="s">
        <v>303</v>
      </c>
      <c r="LN163" t="s">
        <v>303</v>
      </c>
      <c r="LO163" t="s">
        <v>303</v>
      </c>
      <c r="LP163" t="s">
        <v>303</v>
      </c>
      <c r="LQ163" t="s">
        <v>303</v>
      </c>
      <c r="LT163" t="s">
        <v>303</v>
      </c>
      <c r="LU163" t="s">
        <v>303</v>
      </c>
      <c r="LV163" t="s">
        <v>303</v>
      </c>
      <c r="LW163" t="s">
        <v>303</v>
      </c>
      <c r="LX163" t="s">
        <v>303</v>
      </c>
      <c r="LY163" t="s">
        <v>303</v>
      </c>
      <c r="LZ163" t="s">
        <v>303</v>
      </c>
      <c r="MA163" t="s">
        <v>303</v>
      </c>
      <c r="MB163" t="s">
        <v>303</v>
      </c>
      <c r="ME163" t="s">
        <v>307</v>
      </c>
      <c r="MF163" t="s">
        <v>303</v>
      </c>
      <c r="MG163" t="s">
        <v>303</v>
      </c>
      <c r="MH163" t="s">
        <v>303</v>
      </c>
      <c r="MI163" t="s">
        <v>303</v>
      </c>
      <c r="MJ163" t="s">
        <v>303</v>
      </c>
      <c r="MK163" t="s">
        <v>303</v>
      </c>
      <c r="ML163" t="s">
        <v>303</v>
      </c>
      <c r="MM163" t="s">
        <v>303</v>
      </c>
      <c r="MO163" t="s">
        <v>303</v>
      </c>
      <c r="MP163" t="s">
        <v>303</v>
      </c>
      <c r="MQ163" t="s">
        <v>303</v>
      </c>
      <c r="MR163" t="s">
        <v>303</v>
      </c>
      <c r="MS163" t="s">
        <v>303</v>
      </c>
      <c r="MU163" t="s">
        <v>307</v>
      </c>
      <c r="MV163" t="s">
        <v>303</v>
      </c>
      <c r="MW163" t="s">
        <v>303</v>
      </c>
      <c r="MX163" t="s">
        <v>303</v>
      </c>
      <c r="MY163" t="s">
        <v>303</v>
      </c>
      <c r="MZ163" t="s">
        <v>303</v>
      </c>
      <c r="NA163" t="s">
        <v>303</v>
      </c>
      <c r="NB163" t="s">
        <v>303</v>
      </c>
      <c r="NC163" t="s">
        <v>303</v>
      </c>
      <c r="NE163" t="s">
        <v>303</v>
      </c>
      <c r="NF163" t="s">
        <v>303</v>
      </c>
      <c r="NG163" t="s">
        <v>303</v>
      </c>
      <c r="NH163" t="s">
        <v>303</v>
      </c>
      <c r="NJ163" t="s">
        <v>325</v>
      </c>
    </row>
    <row r="164" spans="1:374" x14ac:dyDescent="0.25">
      <c r="A164">
        <v>3319</v>
      </c>
      <c r="B164" s="1">
        <v>39148</v>
      </c>
      <c r="C164" s="1">
        <v>40374</v>
      </c>
      <c r="D164">
        <v>40</v>
      </c>
      <c r="E164">
        <v>3.33</v>
      </c>
      <c r="F164" t="s">
        <v>337</v>
      </c>
      <c r="H164" t="s">
        <v>338</v>
      </c>
      <c r="I164" t="s">
        <v>28</v>
      </c>
      <c r="J164" t="s">
        <v>326</v>
      </c>
      <c r="K164" t="s">
        <v>327</v>
      </c>
      <c r="M164" t="s">
        <v>303</v>
      </c>
      <c r="N164" t="s">
        <v>303</v>
      </c>
      <c r="O164" t="s">
        <v>303</v>
      </c>
      <c r="P164" t="s">
        <v>303</v>
      </c>
      <c r="Q164" t="s">
        <v>303</v>
      </c>
      <c r="R164" t="s">
        <v>303</v>
      </c>
      <c r="T164" t="s">
        <v>304</v>
      </c>
      <c r="U164" t="s">
        <v>305</v>
      </c>
      <c r="W164" t="s">
        <v>306</v>
      </c>
      <c r="X164" t="s">
        <v>307</v>
      </c>
      <c r="AA164" t="s">
        <v>308</v>
      </c>
      <c r="AC164" t="s">
        <v>350</v>
      </c>
      <c r="AF164" t="s">
        <v>310</v>
      </c>
      <c r="AH164" t="s">
        <v>306</v>
      </c>
      <c r="AI164" t="s">
        <v>307</v>
      </c>
      <c r="AJ164" t="s">
        <v>307</v>
      </c>
      <c r="AK164" t="s">
        <v>307</v>
      </c>
      <c r="AL164" t="s">
        <v>307</v>
      </c>
      <c r="AM164" t="s">
        <v>307</v>
      </c>
      <c r="AN164" t="s">
        <v>307</v>
      </c>
      <c r="AO164" t="s">
        <v>307</v>
      </c>
      <c r="AR164">
        <v>5</v>
      </c>
      <c r="AS164">
        <v>109</v>
      </c>
      <c r="AT164" t="s">
        <v>306</v>
      </c>
      <c r="AV164" t="s">
        <v>311</v>
      </c>
      <c r="AX164">
        <v>76</v>
      </c>
      <c r="AY164" t="s">
        <v>306</v>
      </c>
      <c r="AZ164" t="s">
        <v>401</v>
      </c>
      <c r="BA164" t="s">
        <v>303</v>
      </c>
      <c r="BB164" t="s">
        <v>303</v>
      </c>
      <c r="BC164" t="s">
        <v>303</v>
      </c>
      <c r="BD164" t="s">
        <v>303</v>
      </c>
      <c r="BE164" t="s">
        <v>303</v>
      </c>
      <c r="BF164" t="s">
        <v>303</v>
      </c>
      <c r="BG164" t="s">
        <v>303</v>
      </c>
      <c r="BH164" t="s">
        <v>303</v>
      </c>
      <c r="BI164" t="s">
        <v>303</v>
      </c>
      <c r="BJ164" t="s">
        <v>303</v>
      </c>
      <c r="BK164" t="s">
        <v>303</v>
      </c>
      <c r="BL164" t="s">
        <v>303</v>
      </c>
      <c r="BM164" t="s">
        <v>303</v>
      </c>
      <c r="BN164" t="s">
        <v>314</v>
      </c>
      <c r="BO164" t="s">
        <v>314</v>
      </c>
      <c r="BP164" t="s">
        <v>303</v>
      </c>
      <c r="BQ164" t="s">
        <v>303</v>
      </c>
      <c r="BR164" t="s">
        <v>303</v>
      </c>
      <c r="BS164" t="s">
        <v>303</v>
      </c>
      <c r="BT164" t="s">
        <v>314</v>
      </c>
      <c r="BU164" t="s">
        <v>303</v>
      </c>
      <c r="BV164" t="s">
        <v>303</v>
      </c>
      <c r="BW164" t="s">
        <v>303</v>
      </c>
      <c r="BX164" t="s">
        <v>303</v>
      </c>
      <c r="BY164" t="s">
        <v>303</v>
      </c>
      <c r="BZ164" t="s">
        <v>303</v>
      </c>
      <c r="CA164" t="s">
        <v>303</v>
      </c>
      <c r="CB164" t="s">
        <v>303</v>
      </c>
      <c r="CE164" t="s">
        <v>306</v>
      </c>
      <c r="CN164" t="s">
        <v>306</v>
      </c>
      <c r="CT164" t="s">
        <v>303</v>
      </c>
      <c r="CU164" t="s">
        <v>303</v>
      </c>
      <c r="CV164" t="s">
        <v>303</v>
      </c>
      <c r="CW164" t="s">
        <v>303</v>
      </c>
      <c r="DA164" t="s">
        <v>303</v>
      </c>
      <c r="DB164" t="s">
        <v>303</v>
      </c>
      <c r="DC164" t="s">
        <v>303</v>
      </c>
      <c r="DD164" t="s">
        <v>303</v>
      </c>
      <c r="DE164" t="s">
        <v>303</v>
      </c>
      <c r="DF164" t="s">
        <v>314</v>
      </c>
      <c r="DG164" t="s">
        <v>306</v>
      </c>
      <c r="DH164" t="s">
        <v>307</v>
      </c>
      <c r="DK164" t="s">
        <v>316</v>
      </c>
      <c r="DL164" t="s">
        <v>317</v>
      </c>
      <c r="DM164" t="s">
        <v>318</v>
      </c>
      <c r="DO164" t="s">
        <v>303</v>
      </c>
      <c r="DP164" t="s">
        <v>303</v>
      </c>
      <c r="DQ164" t="s">
        <v>303</v>
      </c>
      <c r="DR164" t="s">
        <v>303</v>
      </c>
      <c r="DS164" t="s">
        <v>303</v>
      </c>
      <c r="DT164" t="s">
        <v>303</v>
      </c>
      <c r="DU164" t="s">
        <v>303</v>
      </c>
      <c r="DV164" t="s">
        <v>314</v>
      </c>
      <c r="DW164" t="s">
        <v>314</v>
      </c>
      <c r="DX164" t="s">
        <v>303</v>
      </c>
      <c r="DY164" t="s">
        <v>303</v>
      </c>
      <c r="DZ164" t="s">
        <v>303</v>
      </c>
      <c r="EA164" t="s">
        <v>303</v>
      </c>
      <c r="EB164" t="s">
        <v>303</v>
      </c>
      <c r="ED164" t="s">
        <v>307</v>
      </c>
      <c r="EE164" t="s">
        <v>307</v>
      </c>
      <c r="EG164" t="s">
        <v>298</v>
      </c>
      <c r="EJ164" t="s">
        <v>298</v>
      </c>
      <c r="EN164" t="s">
        <v>303</v>
      </c>
      <c r="FV164" t="s">
        <v>303</v>
      </c>
      <c r="FW164" t="s">
        <v>303</v>
      </c>
      <c r="FX164" t="s">
        <v>303</v>
      </c>
      <c r="FY164" t="s">
        <v>303</v>
      </c>
      <c r="GI164" t="s">
        <v>307</v>
      </c>
      <c r="GJ164" t="s">
        <v>307</v>
      </c>
      <c r="GQ164" t="s">
        <v>303</v>
      </c>
      <c r="GR164" t="s">
        <v>303</v>
      </c>
      <c r="GS164" t="s">
        <v>303</v>
      </c>
      <c r="GT164" t="s">
        <v>303</v>
      </c>
      <c r="GU164" t="s">
        <v>303</v>
      </c>
      <c r="GV164" t="s">
        <v>303</v>
      </c>
      <c r="GW164" t="s">
        <v>303</v>
      </c>
      <c r="GX164" t="s">
        <v>303</v>
      </c>
      <c r="GY164" t="s">
        <v>303</v>
      </c>
      <c r="HB164" t="s">
        <v>303</v>
      </c>
      <c r="HC164" t="s">
        <v>303</v>
      </c>
      <c r="HD164" t="s">
        <v>303</v>
      </c>
      <c r="HE164" t="s">
        <v>303</v>
      </c>
      <c r="HF164" t="s">
        <v>303</v>
      </c>
      <c r="HG164" t="s">
        <v>303</v>
      </c>
      <c r="HH164" t="s">
        <v>303</v>
      </c>
      <c r="HI164" t="s">
        <v>303</v>
      </c>
      <c r="HJ164" t="s">
        <v>303</v>
      </c>
      <c r="HM164" t="s">
        <v>303</v>
      </c>
      <c r="HN164" t="s">
        <v>303</v>
      </c>
      <c r="HO164" t="s">
        <v>303</v>
      </c>
      <c r="HP164" t="s">
        <v>303</v>
      </c>
      <c r="HQ164" t="s">
        <v>303</v>
      </c>
      <c r="HR164" t="s">
        <v>303</v>
      </c>
      <c r="HS164" t="s">
        <v>303</v>
      </c>
      <c r="HT164" t="s">
        <v>303</v>
      </c>
      <c r="HU164" t="s">
        <v>303</v>
      </c>
      <c r="HX164" t="s">
        <v>306</v>
      </c>
      <c r="HY164" t="s">
        <v>322</v>
      </c>
      <c r="HZ164" t="s">
        <v>335</v>
      </c>
      <c r="IA164" t="s">
        <v>303</v>
      </c>
      <c r="IB164" t="s">
        <v>303</v>
      </c>
      <c r="IC164" t="s">
        <v>303</v>
      </c>
      <c r="ID164" t="s">
        <v>303</v>
      </c>
      <c r="IE164" t="s">
        <v>303</v>
      </c>
      <c r="IF164" t="s">
        <v>303</v>
      </c>
      <c r="IG164" t="s">
        <v>303</v>
      </c>
      <c r="IH164" t="s">
        <v>303</v>
      </c>
      <c r="II164" t="s">
        <v>303</v>
      </c>
      <c r="IL164" t="s">
        <v>303</v>
      </c>
      <c r="IM164" t="s">
        <v>303</v>
      </c>
      <c r="IN164" t="s">
        <v>303</v>
      </c>
      <c r="IO164" t="s">
        <v>303</v>
      </c>
      <c r="IP164" t="s">
        <v>303</v>
      </c>
      <c r="IQ164" t="s">
        <v>303</v>
      </c>
      <c r="IR164" t="s">
        <v>303</v>
      </c>
      <c r="IS164" t="s">
        <v>303</v>
      </c>
      <c r="IT164" t="s">
        <v>303</v>
      </c>
      <c r="IU164" t="s">
        <v>303</v>
      </c>
      <c r="IV164" t="s">
        <v>303</v>
      </c>
      <c r="IW164" t="s">
        <v>303</v>
      </c>
      <c r="IX164" t="s">
        <v>303</v>
      </c>
      <c r="IY164" t="s">
        <v>303</v>
      </c>
      <c r="IZ164" t="s">
        <v>303</v>
      </c>
      <c r="JA164" t="s">
        <v>303</v>
      </c>
      <c r="JB164" t="s">
        <v>303</v>
      </c>
      <c r="JC164" t="s">
        <v>303</v>
      </c>
      <c r="JD164" t="s">
        <v>303</v>
      </c>
      <c r="JE164" t="s">
        <v>303</v>
      </c>
      <c r="JF164" t="s">
        <v>303</v>
      </c>
      <c r="JG164" t="s">
        <v>303</v>
      </c>
      <c r="JH164" t="s">
        <v>303</v>
      </c>
      <c r="JK164" t="s">
        <v>303</v>
      </c>
      <c r="JL164" t="s">
        <v>303</v>
      </c>
      <c r="JM164" t="s">
        <v>303</v>
      </c>
      <c r="JN164" t="s">
        <v>303</v>
      </c>
      <c r="JO164" t="s">
        <v>303</v>
      </c>
      <c r="JP164" t="s">
        <v>303</v>
      </c>
      <c r="JQ164" t="s">
        <v>303</v>
      </c>
      <c r="JR164" t="s">
        <v>303</v>
      </c>
      <c r="JS164" t="s">
        <v>303</v>
      </c>
      <c r="JT164" t="s">
        <v>303</v>
      </c>
      <c r="JU164" t="s">
        <v>303</v>
      </c>
      <c r="JV164" t="s">
        <v>303</v>
      </c>
      <c r="JW164" t="s">
        <v>303</v>
      </c>
      <c r="JX164" t="s">
        <v>303</v>
      </c>
      <c r="JY164" t="s">
        <v>303</v>
      </c>
      <c r="JZ164" t="s">
        <v>303</v>
      </c>
      <c r="KA164" t="s">
        <v>303</v>
      </c>
      <c r="KB164" t="s">
        <v>303</v>
      </c>
      <c r="KC164" t="s">
        <v>303</v>
      </c>
      <c r="KD164" t="s">
        <v>303</v>
      </c>
      <c r="KE164" t="s">
        <v>303</v>
      </c>
      <c r="KF164" t="s">
        <v>303</v>
      </c>
      <c r="KG164" t="s">
        <v>303</v>
      </c>
      <c r="KJ164" t="s">
        <v>303</v>
      </c>
      <c r="KK164" t="s">
        <v>303</v>
      </c>
      <c r="KL164" t="s">
        <v>303</v>
      </c>
      <c r="KM164" t="s">
        <v>303</v>
      </c>
      <c r="KN164" t="s">
        <v>303</v>
      </c>
      <c r="KO164" t="s">
        <v>303</v>
      </c>
      <c r="KP164" t="s">
        <v>303</v>
      </c>
      <c r="KQ164" t="s">
        <v>303</v>
      </c>
      <c r="KR164" t="s">
        <v>303</v>
      </c>
      <c r="KS164" t="s">
        <v>303</v>
      </c>
      <c r="KT164" t="s">
        <v>303</v>
      </c>
      <c r="KU164" t="s">
        <v>303</v>
      </c>
      <c r="KV164" t="s">
        <v>303</v>
      </c>
      <c r="KW164" t="s">
        <v>303</v>
      </c>
      <c r="KX164" t="s">
        <v>307</v>
      </c>
      <c r="LB164" t="s">
        <v>307</v>
      </c>
      <c r="LI164" t="s">
        <v>303</v>
      </c>
      <c r="LJ164" t="s">
        <v>303</v>
      </c>
      <c r="LK164" t="s">
        <v>303</v>
      </c>
      <c r="LL164" t="s">
        <v>303</v>
      </c>
      <c r="LM164" t="s">
        <v>303</v>
      </c>
      <c r="LN164" t="s">
        <v>303</v>
      </c>
      <c r="LO164" t="s">
        <v>303</v>
      </c>
      <c r="LP164" t="s">
        <v>303</v>
      </c>
      <c r="LQ164" t="s">
        <v>303</v>
      </c>
      <c r="LT164" t="s">
        <v>303</v>
      </c>
      <c r="LU164" t="s">
        <v>303</v>
      </c>
      <c r="LV164" t="s">
        <v>303</v>
      </c>
      <c r="LW164" t="s">
        <v>303</v>
      </c>
      <c r="LX164" t="s">
        <v>303</v>
      </c>
      <c r="LY164" t="s">
        <v>303</v>
      </c>
      <c r="LZ164" t="s">
        <v>303</v>
      </c>
      <c r="MA164" t="s">
        <v>303</v>
      </c>
      <c r="MB164" t="s">
        <v>303</v>
      </c>
      <c r="ME164" t="s">
        <v>306</v>
      </c>
      <c r="MF164" t="s">
        <v>303</v>
      </c>
      <c r="MG164" t="s">
        <v>303</v>
      </c>
      <c r="MH164" t="s">
        <v>303</v>
      </c>
      <c r="MI164" t="s">
        <v>314</v>
      </c>
      <c r="MJ164" t="s">
        <v>303</v>
      </c>
      <c r="MK164" t="s">
        <v>303</v>
      </c>
      <c r="ML164" t="s">
        <v>303</v>
      </c>
      <c r="MM164" t="s">
        <v>303</v>
      </c>
      <c r="MO164" t="s">
        <v>303</v>
      </c>
      <c r="MP164" t="s">
        <v>314</v>
      </c>
      <c r="MQ164" t="s">
        <v>303</v>
      </c>
      <c r="MR164" t="s">
        <v>303</v>
      </c>
      <c r="MS164" t="s">
        <v>303</v>
      </c>
      <c r="MU164" t="s">
        <v>307</v>
      </c>
      <c r="MV164" t="s">
        <v>303</v>
      </c>
      <c r="MW164" t="s">
        <v>303</v>
      </c>
      <c r="MX164" t="s">
        <v>303</v>
      </c>
      <c r="MY164" t="s">
        <v>303</v>
      </c>
      <c r="MZ164" t="s">
        <v>303</v>
      </c>
      <c r="NA164" t="s">
        <v>303</v>
      </c>
      <c r="NB164" t="s">
        <v>303</v>
      </c>
      <c r="NC164" t="s">
        <v>303</v>
      </c>
      <c r="NE164" t="s">
        <v>303</v>
      </c>
      <c r="NF164" t="s">
        <v>303</v>
      </c>
      <c r="NG164" t="s">
        <v>303</v>
      </c>
      <c r="NH164" t="s">
        <v>303</v>
      </c>
      <c r="NJ164" t="s">
        <v>325</v>
      </c>
    </row>
    <row r="165" spans="1:374" x14ac:dyDescent="0.25">
      <c r="A165">
        <v>3324</v>
      </c>
      <c r="B165" s="1">
        <v>37670</v>
      </c>
      <c r="C165" s="1">
        <v>40100</v>
      </c>
      <c r="D165">
        <v>80</v>
      </c>
      <c r="E165">
        <v>6.67</v>
      </c>
      <c r="F165" t="s">
        <v>297</v>
      </c>
      <c r="G165" t="s">
        <v>343</v>
      </c>
      <c r="H165" t="s">
        <v>299</v>
      </c>
      <c r="I165" t="s">
        <v>385</v>
      </c>
      <c r="J165" t="s">
        <v>301</v>
      </c>
      <c r="K165" t="s">
        <v>302</v>
      </c>
      <c r="M165" t="s">
        <v>303</v>
      </c>
      <c r="N165" t="s">
        <v>303</v>
      </c>
      <c r="O165" t="s">
        <v>303</v>
      </c>
      <c r="P165" t="s">
        <v>303</v>
      </c>
      <c r="Q165" t="s">
        <v>303</v>
      </c>
      <c r="R165" t="s">
        <v>303</v>
      </c>
      <c r="T165" t="s">
        <v>304</v>
      </c>
      <c r="U165" t="s">
        <v>305</v>
      </c>
      <c r="W165" t="s">
        <v>306</v>
      </c>
      <c r="X165" t="s">
        <v>307</v>
      </c>
      <c r="AA165" t="s">
        <v>308</v>
      </c>
      <c r="AC165" t="s">
        <v>28</v>
      </c>
      <c r="AD165">
        <v>7</v>
      </c>
      <c r="AF165" t="s">
        <v>310</v>
      </c>
      <c r="AH165" t="s">
        <v>307</v>
      </c>
      <c r="AR165">
        <v>37</v>
      </c>
      <c r="AS165">
        <v>150</v>
      </c>
      <c r="AT165" t="s">
        <v>307</v>
      </c>
      <c r="AV165" t="s">
        <v>311</v>
      </c>
      <c r="AX165">
        <v>29</v>
      </c>
      <c r="AY165" t="s">
        <v>306</v>
      </c>
      <c r="AZ165" t="s">
        <v>313</v>
      </c>
      <c r="BA165" t="s">
        <v>303</v>
      </c>
      <c r="BB165" t="s">
        <v>303</v>
      </c>
      <c r="BC165" t="s">
        <v>303</v>
      </c>
      <c r="BD165" t="s">
        <v>303</v>
      </c>
      <c r="BE165" t="s">
        <v>303</v>
      </c>
      <c r="BF165" t="s">
        <v>303</v>
      </c>
      <c r="BG165" t="s">
        <v>303</v>
      </c>
      <c r="BH165" t="s">
        <v>303</v>
      </c>
      <c r="BI165" t="s">
        <v>303</v>
      </c>
      <c r="BJ165" t="s">
        <v>303</v>
      </c>
      <c r="BK165" t="s">
        <v>303</v>
      </c>
      <c r="BL165" t="s">
        <v>303</v>
      </c>
      <c r="BM165" t="s">
        <v>303</v>
      </c>
      <c r="BN165" t="s">
        <v>314</v>
      </c>
      <c r="BO165" t="s">
        <v>303</v>
      </c>
      <c r="BP165" t="s">
        <v>303</v>
      </c>
      <c r="BQ165" t="s">
        <v>303</v>
      </c>
      <c r="BR165" t="s">
        <v>303</v>
      </c>
      <c r="BS165" t="s">
        <v>303</v>
      </c>
      <c r="BT165" t="s">
        <v>303</v>
      </c>
      <c r="BU165" t="s">
        <v>303</v>
      </c>
      <c r="BV165" t="s">
        <v>303</v>
      </c>
      <c r="BW165" t="s">
        <v>314</v>
      </c>
      <c r="BX165" t="s">
        <v>303</v>
      </c>
      <c r="BY165" t="s">
        <v>303</v>
      </c>
      <c r="BZ165" t="s">
        <v>303</v>
      </c>
      <c r="CA165" t="s">
        <v>303</v>
      </c>
      <c r="CB165" t="s">
        <v>303</v>
      </c>
      <c r="CE165" t="s">
        <v>306</v>
      </c>
      <c r="CN165" t="s">
        <v>306</v>
      </c>
      <c r="CT165" t="s">
        <v>303</v>
      </c>
      <c r="CU165" t="s">
        <v>303</v>
      </c>
      <c r="CV165" t="s">
        <v>303</v>
      </c>
      <c r="CW165" t="s">
        <v>303</v>
      </c>
      <c r="DA165" t="s">
        <v>303</v>
      </c>
      <c r="DB165" t="s">
        <v>303</v>
      </c>
      <c r="DC165" t="s">
        <v>314</v>
      </c>
      <c r="DD165" t="s">
        <v>303</v>
      </c>
      <c r="DE165" t="s">
        <v>314</v>
      </c>
      <c r="DF165" t="s">
        <v>303</v>
      </c>
      <c r="DG165" t="s">
        <v>306</v>
      </c>
      <c r="DH165" t="s">
        <v>307</v>
      </c>
      <c r="DJ165" t="s">
        <v>298</v>
      </c>
      <c r="DK165" t="s">
        <v>316</v>
      </c>
      <c r="DL165" t="s">
        <v>317</v>
      </c>
      <c r="DM165" t="s">
        <v>318</v>
      </c>
      <c r="DO165" t="s">
        <v>303</v>
      </c>
      <c r="DP165" t="s">
        <v>303</v>
      </c>
      <c r="DQ165" t="s">
        <v>303</v>
      </c>
      <c r="DR165" t="s">
        <v>314</v>
      </c>
      <c r="DS165" t="s">
        <v>303</v>
      </c>
      <c r="DT165" t="s">
        <v>303</v>
      </c>
      <c r="DU165" t="s">
        <v>303</v>
      </c>
      <c r="DV165" t="s">
        <v>303</v>
      </c>
      <c r="DW165" t="s">
        <v>303</v>
      </c>
      <c r="DX165" t="s">
        <v>303</v>
      </c>
      <c r="DY165" t="s">
        <v>303</v>
      </c>
      <c r="DZ165" t="s">
        <v>303</v>
      </c>
      <c r="EA165" t="s">
        <v>303</v>
      </c>
      <c r="EB165" t="s">
        <v>303</v>
      </c>
      <c r="ED165" t="s">
        <v>307</v>
      </c>
      <c r="EE165" t="s">
        <v>307</v>
      </c>
      <c r="EG165" t="s">
        <v>307</v>
      </c>
      <c r="EJ165" t="s">
        <v>307</v>
      </c>
      <c r="EN165" t="s">
        <v>303</v>
      </c>
      <c r="FV165" t="s">
        <v>303</v>
      </c>
      <c r="FW165" t="s">
        <v>303</v>
      </c>
      <c r="FX165" t="s">
        <v>303</v>
      </c>
      <c r="FY165" t="s">
        <v>303</v>
      </c>
      <c r="GI165" t="s">
        <v>307</v>
      </c>
      <c r="GJ165" t="s">
        <v>307</v>
      </c>
      <c r="GQ165" t="s">
        <v>303</v>
      </c>
      <c r="GR165" t="s">
        <v>303</v>
      </c>
      <c r="GS165" t="s">
        <v>303</v>
      </c>
      <c r="GT165" t="s">
        <v>303</v>
      </c>
      <c r="GU165" t="s">
        <v>303</v>
      </c>
      <c r="GV165" t="s">
        <v>303</v>
      </c>
      <c r="GW165" t="s">
        <v>303</v>
      </c>
      <c r="GX165" t="s">
        <v>303</v>
      </c>
      <c r="GY165" t="s">
        <v>303</v>
      </c>
      <c r="HB165" t="s">
        <v>303</v>
      </c>
      <c r="HC165" t="s">
        <v>303</v>
      </c>
      <c r="HD165" t="s">
        <v>303</v>
      </c>
      <c r="HE165" t="s">
        <v>303</v>
      </c>
      <c r="HF165" t="s">
        <v>303</v>
      </c>
      <c r="HG165" t="s">
        <v>303</v>
      </c>
      <c r="HH165" t="s">
        <v>303</v>
      </c>
      <c r="HI165" t="s">
        <v>303</v>
      </c>
      <c r="HJ165" t="s">
        <v>303</v>
      </c>
      <c r="HM165" t="s">
        <v>303</v>
      </c>
      <c r="HN165" t="s">
        <v>303</v>
      </c>
      <c r="HO165" t="s">
        <v>303</v>
      </c>
      <c r="HP165" t="s">
        <v>303</v>
      </c>
      <c r="HQ165" t="s">
        <v>303</v>
      </c>
      <c r="HR165" t="s">
        <v>303</v>
      </c>
      <c r="HS165" t="s">
        <v>303</v>
      </c>
      <c r="HT165" t="s">
        <v>303</v>
      </c>
      <c r="HU165" t="s">
        <v>303</v>
      </c>
      <c r="HX165" t="s">
        <v>306</v>
      </c>
      <c r="HY165" t="s">
        <v>322</v>
      </c>
      <c r="HZ165" t="s">
        <v>335</v>
      </c>
      <c r="IA165" t="s">
        <v>303</v>
      </c>
      <c r="IB165" t="s">
        <v>303</v>
      </c>
      <c r="IC165" t="s">
        <v>303</v>
      </c>
      <c r="ID165" t="s">
        <v>303</v>
      </c>
      <c r="IE165" t="s">
        <v>303</v>
      </c>
      <c r="IF165" t="s">
        <v>303</v>
      </c>
      <c r="IG165" t="s">
        <v>303</v>
      </c>
      <c r="IH165" t="s">
        <v>303</v>
      </c>
      <c r="II165" t="s">
        <v>303</v>
      </c>
      <c r="IL165" t="s">
        <v>303</v>
      </c>
      <c r="IM165" t="s">
        <v>303</v>
      </c>
      <c r="IN165" t="s">
        <v>303</v>
      </c>
      <c r="IO165" t="s">
        <v>303</v>
      </c>
      <c r="IP165" t="s">
        <v>303</v>
      </c>
      <c r="IQ165" t="s">
        <v>303</v>
      </c>
      <c r="IR165" t="s">
        <v>303</v>
      </c>
      <c r="IS165" t="s">
        <v>303</v>
      </c>
      <c r="IT165" t="s">
        <v>303</v>
      </c>
      <c r="IU165" t="s">
        <v>303</v>
      </c>
      <c r="IV165" t="s">
        <v>303</v>
      </c>
      <c r="IW165" t="s">
        <v>303</v>
      </c>
      <c r="IX165" t="s">
        <v>303</v>
      </c>
      <c r="IY165" t="s">
        <v>303</v>
      </c>
      <c r="IZ165" t="s">
        <v>303</v>
      </c>
      <c r="JA165" t="s">
        <v>303</v>
      </c>
      <c r="JB165" t="s">
        <v>303</v>
      </c>
      <c r="JC165" t="s">
        <v>303</v>
      </c>
      <c r="JD165" t="s">
        <v>303</v>
      </c>
      <c r="JE165" t="s">
        <v>303</v>
      </c>
      <c r="JF165" t="s">
        <v>303</v>
      </c>
      <c r="JG165" t="s">
        <v>303</v>
      </c>
      <c r="JH165" t="s">
        <v>303</v>
      </c>
      <c r="JK165" t="s">
        <v>303</v>
      </c>
      <c r="JL165" t="s">
        <v>303</v>
      </c>
      <c r="JM165" t="s">
        <v>303</v>
      </c>
      <c r="JN165" t="s">
        <v>303</v>
      </c>
      <c r="JO165" t="s">
        <v>303</v>
      </c>
      <c r="JP165" t="s">
        <v>303</v>
      </c>
      <c r="JQ165" t="s">
        <v>303</v>
      </c>
      <c r="JR165" t="s">
        <v>303</v>
      </c>
      <c r="JS165" t="s">
        <v>303</v>
      </c>
      <c r="JT165" t="s">
        <v>303</v>
      </c>
      <c r="JU165" t="s">
        <v>303</v>
      </c>
      <c r="JV165" t="s">
        <v>303</v>
      </c>
      <c r="JW165" t="s">
        <v>303</v>
      </c>
      <c r="JX165" t="s">
        <v>303</v>
      </c>
      <c r="JY165" t="s">
        <v>303</v>
      </c>
      <c r="JZ165" t="s">
        <v>303</v>
      </c>
      <c r="KA165" t="s">
        <v>303</v>
      </c>
      <c r="KB165" t="s">
        <v>303</v>
      </c>
      <c r="KC165" t="s">
        <v>303</v>
      </c>
      <c r="KD165" t="s">
        <v>303</v>
      </c>
      <c r="KE165" t="s">
        <v>303</v>
      </c>
      <c r="KF165" t="s">
        <v>303</v>
      </c>
      <c r="KG165" t="s">
        <v>303</v>
      </c>
      <c r="KJ165" t="s">
        <v>303</v>
      </c>
      <c r="KK165" t="s">
        <v>303</v>
      </c>
      <c r="KL165" t="s">
        <v>303</v>
      </c>
      <c r="KM165" t="s">
        <v>303</v>
      </c>
      <c r="KN165" t="s">
        <v>303</v>
      </c>
      <c r="KO165" t="s">
        <v>303</v>
      </c>
      <c r="KP165" t="s">
        <v>303</v>
      </c>
      <c r="KQ165" t="s">
        <v>303</v>
      </c>
      <c r="KR165" t="s">
        <v>303</v>
      </c>
      <c r="KS165" t="s">
        <v>303</v>
      </c>
      <c r="KT165" t="s">
        <v>303</v>
      </c>
      <c r="KU165" t="s">
        <v>303</v>
      </c>
      <c r="KV165" t="s">
        <v>303</v>
      </c>
      <c r="KW165" t="s">
        <v>303</v>
      </c>
      <c r="KX165" t="s">
        <v>307</v>
      </c>
      <c r="LB165" t="s">
        <v>307</v>
      </c>
      <c r="LI165" t="s">
        <v>303</v>
      </c>
      <c r="LJ165" t="s">
        <v>303</v>
      </c>
      <c r="LK165" t="s">
        <v>303</v>
      </c>
      <c r="LL165" t="s">
        <v>303</v>
      </c>
      <c r="LM165" t="s">
        <v>303</v>
      </c>
      <c r="LN165" t="s">
        <v>303</v>
      </c>
      <c r="LO165" t="s">
        <v>303</v>
      </c>
      <c r="LP165" t="s">
        <v>303</v>
      </c>
      <c r="LQ165" t="s">
        <v>303</v>
      </c>
      <c r="LT165" t="s">
        <v>303</v>
      </c>
      <c r="LU165" t="s">
        <v>303</v>
      </c>
      <c r="LV165" t="s">
        <v>303</v>
      </c>
      <c r="LW165" t="s">
        <v>303</v>
      </c>
      <c r="LX165" t="s">
        <v>303</v>
      </c>
      <c r="LY165" t="s">
        <v>303</v>
      </c>
      <c r="LZ165" t="s">
        <v>303</v>
      </c>
      <c r="MA165" t="s">
        <v>303</v>
      </c>
      <c r="MB165" t="s">
        <v>303</v>
      </c>
      <c r="ME165" t="s">
        <v>307</v>
      </c>
      <c r="MF165" t="s">
        <v>303</v>
      </c>
      <c r="MG165" t="s">
        <v>303</v>
      </c>
      <c r="MH165" t="s">
        <v>303</v>
      </c>
      <c r="MI165" t="s">
        <v>303</v>
      </c>
      <c r="MJ165" t="s">
        <v>303</v>
      </c>
      <c r="MK165" t="s">
        <v>303</v>
      </c>
      <c r="ML165" t="s">
        <v>303</v>
      </c>
      <c r="MM165" t="s">
        <v>303</v>
      </c>
      <c r="MO165" t="s">
        <v>303</v>
      </c>
      <c r="MP165" t="s">
        <v>303</v>
      </c>
      <c r="MQ165" t="s">
        <v>303</v>
      </c>
      <c r="MR165" t="s">
        <v>303</v>
      </c>
      <c r="MS165" t="s">
        <v>303</v>
      </c>
      <c r="MU165" t="s">
        <v>307</v>
      </c>
      <c r="MV165" t="s">
        <v>303</v>
      </c>
      <c r="MW165" t="s">
        <v>303</v>
      </c>
      <c r="MX165" t="s">
        <v>303</v>
      </c>
      <c r="MY165" t="s">
        <v>303</v>
      </c>
      <c r="MZ165" t="s">
        <v>303</v>
      </c>
      <c r="NA165" t="s">
        <v>303</v>
      </c>
      <c r="NB165" t="s">
        <v>303</v>
      </c>
      <c r="NC165" t="s">
        <v>303</v>
      </c>
      <c r="NE165" t="s">
        <v>303</v>
      </c>
      <c r="NF165" t="s">
        <v>303</v>
      </c>
      <c r="NG165" t="s">
        <v>303</v>
      </c>
      <c r="NH165" t="s">
        <v>303</v>
      </c>
      <c r="NJ165" t="s">
        <v>325</v>
      </c>
    </row>
    <row r="166" spans="1:374" x14ac:dyDescent="0.25">
      <c r="A166">
        <v>3326</v>
      </c>
      <c r="B166" s="1">
        <v>37597</v>
      </c>
      <c r="C166" s="1">
        <v>40282</v>
      </c>
      <c r="D166">
        <v>88</v>
      </c>
      <c r="E166">
        <v>7.33</v>
      </c>
      <c r="F166" t="s">
        <v>297</v>
      </c>
      <c r="G166" t="s">
        <v>298</v>
      </c>
      <c r="H166" t="s">
        <v>299</v>
      </c>
      <c r="I166" t="s">
        <v>379</v>
      </c>
      <c r="J166" t="s">
        <v>301</v>
      </c>
      <c r="K166" t="s">
        <v>302</v>
      </c>
      <c r="M166" t="s">
        <v>303</v>
      </c>
      <c r="N166" t="s">
        <v>303</v>
      </c>
      <c r="O166" t="s">
        <v>303</v>
      </c>
      <c r="P166" t="s">
        <v>303</v>
      </c>
      <c r="Q166" t="s">
        <v>303</v>
      </c>
      <c r="R166" t="s">
        <v>303</v>
      </c>
      <c r="T166" t="s">
        <v>304</v>
      </c>
      <c r="U166" t="s">
        <v>305</v>
      </c>
      <c r="W166" t="s">
        <v>306</v>
      </c>
      <c r="X166" t="s">
        <v>307</v>
      </c>
      <c r="AA166" t="s">
        <v>308</v>
      </c>
      <c r="AC166" t="s">
        <v>28</v>
      </c>
      <c r="AD166">
        <v>7</v>
      </c>
      <c r="AE166" t="s">
        <v>328</v>
      </c>
      <c r="AF166" t="s">
        <v>310</v>
      </c>
      <c r="AH166" t="s">
        <v>307</v>
      </c>
      <c r="AR166">
        <v>120</v>
      </c>
      <c r="AS166">
        <v>300</v>
      </c>
      <c r="AT166" t="s">
        <v>307</v>
      </c>
      <c r="AV166" t="s">
        <v>311</v>
      </c>
      <c r="AX166" t="s">
        <v>312</v>
      </c>
      <c r="AY166" t="s">
        <v>307</v>
      </c>
      <c r="AZ166" t="s">
        <v>356</v>
      </c>
      <c r="BA166" t="s">
        <v>303</v>
      </c>
      <c r="BB166" t="s">
        <v>303</v>
      </c>
      <c r="BC166" t="s">
        <v>303</v>
      </c>
      <c r="BD166" t="s">
        <v>303</v>
      </c>
      <c r="BE166" t="s">
        <v>303</v>
      </c>
      <c r="BF166" t="s">
        <v>303</v>
      </c>
      <c r="BG166" t="s">
        <v>303</v>
      </c>
      <c r="BH166" t="s">
        <v>303</v>
      </c>
      <c r="BI166" t="s">
        <v>303</v>
      </c>
      <c r="BJ166" t="s">
        <v>303</v>
      </c>
      <c r="BK166" t="s">
        <v>303</v>
      </c>
      <c r="BL166" t="s">
        <v>303</v>
      </c>
      <c r="BM166" t="s">
        <v>303</v>
      </c>
      <c r="BN166" t="s">
        <v>314</v>
      </c>
      <c r="BO166" t="s">
        <v>303</v>
      </c>
      <c r="BP166" t="s">
        <v>303</v>
      </c>
      <c r="BQ166" t="s">
        <v>303</v>
      </c>
      <c r="BR166" t="s">
        <v>303</v>
      </c>
      <c r="BS166" t="s">
        <v>303</v>
      </c>
      <c r="BT166" t="s">
        <v>303</v>
      </c>
      <c r="BU166" t="s">
        <v>303</v>
      </c>
      <c r="BV166" t="s">
        <v>303</v>
      </c>
      <c r="BW166" t="s">
        <v>314</v>
      </c>
      <c r="BX166" t="s">
        <v>303</v>
      </c>
      <c r="BY166" t="s">
        <v>303</v>
      </c>
      <c r="BZ166" t="s">
        <v>303</v>
      </c>
      <c r="CA166" t="s">
        <v>303</v>
      </c>
      <c r="CB166" t="s">
        <v>303</v>
      </c>
      <c r="CE166" t="s">
        <v>306</v>
      </c>
      <c r="CM166" t="s">
        <v>306</v>
      </c>
      <c r="CR166" t="s">
        <v>306</v>
      </c>
      <c r="CS166" t="s">
        <v>306</v>
      </c>
      <c r="CT166" t="s">
        <v>303</v>
      </c>
      <c r="CU166" t="s">
        <v>303</v>
      </c>
      <c r="CV166" t="s">
        <v>303</v>
      </c>
      <c r="CW166" t="s">
        <v>303</v>
      </c>
      <c r="CZ166" t="s">
        <v>481</v>
      </c>
      <c r="DA166" t="s">
        <v>303</v>
      </c>
      <c r="DB166" t="s">
        <v>314</v>
      </c>
      <c r="DC166" t="s">
        <v>303</v>
      </c>
      <c r="DD166" t="s">
        <v>303</v>
      </c>
      <c r="DE166" t="s">
        <v>314</v>
      </c>
      <c r="DF166" t="s">
        <v>303</v>
      </c>
      <c r="DG166" t="s">
        <v>306</v>
      </c>
      <c r="DH166" t="s">
        <v>307</v>
      </c>
      <c r="DK166" t="s">
        <v>316</v>
      </c>
      <c r="DL166" t="s">
        <v>317</v>
      </c>
      <c r="DM166" t="s">
        <v>318</v>
      </c>
      <c r="DO166" t="s">
        <v>303</v>
      </c>
      <c r="DP166" t="s">
        <v>303</v>
      </c>
      <c r="DQ166" t="s">
        <v>303</v>
      </c>
      <c r="DR166" t="s">
        <v>303</v>
      </c>
      <c r="DS166" t="s">
        <v>303</v>
      </c>
      <c r="DT166" t="s">
        <v>303</v>
      </c>
      <c r="DU166" t="s">
        <v>303</v>
      </c>
      <c r="DV166" t="s">
        <v>303</v>
      </c>
      <c r="DW166" t="s">
        <v>303</v>
      </c>
      <c r="DX166" t="s">
        <v>303</v>
      </c>
      <c r="DY166" t="s">
        <v>303</v>
      </c>
      <c r="DZ166" t="s">
        <v>303</v>
      </c>
      <c r="EA166" t="s">
        <v>303</v>
      </c>
      <c r="EB166" t="s">
        <v>314</v>
      </c>
      <c r="EC166" t="s">
        <v>482</v>
      </c>
      <c r="ED166" t="s">
        <v>307</v>
      </c>
      <c r="EE166" t="s">
        <v>307</v>
      </c>
      <c r="EG166" t="s">
        <v>307</v>
      </c>
      <c r="EJ166" t="s">
        <v>306</v>
      </c>
      <c r="EK166" t="s">
        <v>361</v>
      </c>
      <c r="EL166" t="s">
        <v>349</v>
      </c>
      <c r="EM166" t="s">
        <v>307</v>
      </c>
      <c r="EN166" t="s">
        <v>303</v>
      </c>
      <c r="EP166" t="s">
        <v>306</v>
      </c>
      <c r="EU166" t="s">
        <v>306</v>
      </c>
      <c r="EX166" t="s">
        <v>306</v>
      </c>
      <c r="FC166" s="1">
        <v>38629</v>
      </c>
      <c r="FD166" t="s">
        <v>319</v>
      </c>
      <c r="FS166" s="1">
        <v>38629</v>
      </c>
      <c r="FV166" t="s">
        <v>303</v>
      </c>
      <c r="FW166" t="s">
        <v>314</v>
      </c>
      <c r="FX166" t="s">
        <v>314</v>
      </c>
      <c r="FY166" t="s">
        <v>303</v>
      </c>
      <c r="GF166" s="1">
        <v>37665</v>
      </c>
      <c r="GI166" t="s">
        <v>307</v>
      </c>
      <c r="GJ166" t="s">
        <v>307</v>
      </c>
      <c r="GQ166" t="s">
        <v>303</v>
      </c>
      <c r="GR166" t="s">
        <v>303</v>
      </c>
      <c r="GS166" t="s">
        <v>303</v>
      </c>
      <c r="GT166" t="s">
        <v>303</v>
      </c>
      <c r="GU166" t="s">
        <v>303</v>
      </c>
      <c r="GV166" t="s">
        <v>303</v>
      </c>
      <c r="GW166" t="s">
        <v>303</v>
      </c>
      <c r="GX166" t="s">
        <v>303</v>
      </c>
      <c r="GY166" t="s">
        <v>303</v>
      </c>
      <c r="HB166" t="s">
        <v>303</v>
      </c>
      <c r="HC166" t="s">
        <v>303</v>
      </c>
      <c r="HD166" t="s">
        <v>303</v>
      </c>
      <c r="HE166" t="s">
        <v>303</v>
      </c>
      <c r="HF166" t="s">
        <v>303</v>
      </c>
      <c r="HG166" t="s">
        <v>303</v>
      </c>
      <c r="HH166" t="s">
        <v>303</v>
      </c>
      <c r="HI166" t="s">
        <v>303</v>
      </c>
      <c r="HJ166" t="s">
        <v>303</v>
      </c>
      <c r="HM166" t="s">
        <v>303</v>
      </c>
      <c r="HN166" t="s">
        <v>303</v>
      </c>
      <c r="HO166" t="s">
        <v>303</v>
      </c>
      <c r="HP166" t="s">
        <v>303</v>
      </c>
      <c r="HQ166" t="s">
        <v>303</v>
      </c>
      <c r="HR166" t="s">
        <v>303</v>
      </c>
      <c r="HS166" t="s">
        <v>303</v>
      </c>
      <c r="HT166" t="s">
        <v>303</v>
      </c>
      <c r="HU166" t="s">
        <v>303</v>
      </c>
      <c r="HX166" t="s">
        <v>306</v>
      </c>
      <c r="HY166" t="s">
        <v>322</v>
      </c>
      <c r="HZ166" t="s">
        <v>323</v>
      </c>
      <c r="IA166" t="s">
        <v>314</v>
      </c>
      <c r="IB166" t="s">
        <v>303</v>
      </c>
      <c r="IC166" t="s">
        <v>303</v>
      </c>
      <c r="ID166" t="s">
        <v>303</v>
      </c>
      <c r="IE166" t="s">
        <v>303</v>
      </c>
      <c r="IF166" t="s">
        <v>303</v>
      </c>
      <c r="IG166" t="s">
        <v>303</v>
      </c>
      <c r="IH166" t="s">
        <v>303</v>
      </c>
      <c r="II166" t="s">
        <v>303</v>
      </c>
      <c r="IK166" t="s">
        <v>324</v>
      </c>
      <c r="IL166" t="s">
        <v>314</v>
      </c>
      <c r="IM166" t="s">
        <v>303</v>
      </c>
      <c r="IN166" t="s">
        <v>314</v>
      </c>
      <c r="IO166" t="s">
        <v>303</v>
      </c>
      <c r="IP166" t="s">
        <v>303</v>
      </c>
      <c r="IQ166" t="s">
        <v>303</v>
      </c>
      <c r="IR166" t="s">
        <v>303</v>
      </c>
      <c r="IS166" t="s">
        <v>303</v>
      </c>
      <c r="IT166" t="s">
        <v>303</v>
      </c>
      <c r="IU166" t="s">
        <v>303</v>
      </c>
      <c r="IV166" t="s">
        <v>303</v>
      </c>
      <c r="IW166" t="s">
        <v>303</v>
      </c>
      <c r="IX166" t="s">
        <v>303</v>
      </c>
      <c r="IY166" t="s">
        <v>303</v>
      </c>
      <c r="IZ166" t="s">
        <v>303</v>
      </c>
      <c r="JA166" t="s">
        <v>303</v>
      </c>
      <c r="JB166" t="s">
        <v>303</v>
      </c>
      <c r="JC166" t="s">
        <v>303</v>
      </c>
      <c r="JD166" t="s">
        <v>314</v>
      </c>
      <c r="JE166" t="s">
        <v>303</v>
      </c>
      <c r="JF166" t="s">
        <v>303</v>
      </c>
      <c r="JG166" t="s">
        <v>303</v>
      </c>
      <c r="JH166" t="s">
        <v>303</v>
      </c>
      <c r="JJ166" t="s">
        <v>324</v>
      </c>
      <c r="JK166" t="s">
        <v>314</v>
      </c>
      <c r="JL166" t="s">
        <v>303</v>
      </c>
      <c r="JM166" t="s">
        <v>314</v>
      </c>
      <c r="JN166" t="s">
        <v>303</v>
      </c>
      <c r="JO166" t="s">
        <v>303</v>
      </c>
      <c r="JP166" t="s">
        <v>303</v>
      </c>
      <c r="JQ166" t="s">
        <v>303</v>
      </c>
      <c r="JR166" t="s">
        <v>303</v>
      </c>
      <c r="JS166" t="s">
        <v>303</v>
      </c>
      <c r="JT166" t="s">
        <v>303</v>
      </c>
      <c r="JU166" t="s">
        <v>303</v>
      </c>
      <c r="JV166" t="s">
        <v>303</v>
      </c>
      <c r="JW166" t="s">
        <v>303</v>
      </c>
      <c r="JX166" t="s">
        <v>303</v>
      </c>
      <c r="JY166" t="s">
        <v>303</v>
      </c>
      <c r="JZ166" t="s">
        <v>303</v>
      </c>
      <c r="KA166" t="s">
        <v>303</v>
      </c>
      <c r="KB166" t="s">
        <v>303</v>
      </c>
      <c r="KC166" t="s">
        <v>303</v>
      </c>
      <c r="KD166" t="s">
        <v>303</v>
      </c>
      <c r="KE166" t="s">
        <v>303</v>
      </c>
      <c r="KF166" t="s">
        <v>303</v>
      </c>
      <c r="KG166" t="s">
        <v>303</v>
      </c>
      <c r="KJ166" t="s">
        <v>303</v>
      </c>
      <c r="KK166" t="s">
        <v>303</v>
      </c>
      <c r="KL166" t="s">
        <v>303</v>
      </c>
      <c r="KM166" t="s">
        <v>303</v>
      </c>
      <c r="KN166" t="s">
        <v>303</v>
      </c>
      <c r="KO166" t="s">
        <v>303</v>
      </c>
      <c r="KP166" t="s">
        <v>303</v>
      </c>
      <c r="KQ166" t="s">
        <v>303</v>
      </c>
      <c r="KR166" t="s">
        <v>303</v>
      </c>
      <c r="KS166" t="s">
        <v>303</v>
      </c>
      <c r="KT166" t="s">
        <v>303</v>
      </c>
      <c r="KU166" t="s">
        <v>303</v>
      </c>
      <c r="KV166" t="s">
        <v>303</v>
      </c>
      <c r="KW166" t="s">
        <v>303</v>
      </c>
      <c r="KX166" t="s">
        <v>307</v>
      </c>
      <c r="LB166" t="s">
        <v>307</v>
      </c>
      <c r="LI166" t="s">
        <v>303</v>
      </c>
      <c r="LJ166" t="s">
        <v>303</v>
      </c>
      <c r="LK166" t="s">
        <v>303</v>
      </c>
      <c r="LL166" t="s">
        <v>303</v>
      </c>
      <c r="LM166" t="s">
        <v>303</v>
      </c>
      <c r="LN166" t="s">
        <v>303</v>
      </c>
      <c r="LO166" t="s">
        <v>303</v>
      </c>
      <c r="LP166" t="s">
        <v>303</v>
      </c>
      <c r="LQ166" t="s">
        <v>303</v>
      </c>
      <c r="LT166" t="s">
        <v>303</v>
      </c>
      <c r="LU166" t="s">
        <v>303</v>
      </c>
      <c r="LV166" t="s">
        <v>303</v>
      </c>
      <c r="LW166" t="s">
        <v>303</v>
      </c>
      <c r="LX166" t="s">
        <v>303</v>
      </c>
      <c r="LY166" t="s">
        <v>303</v>
      </c>
      <c r="LZ166" t="s">
        <v>303</v>
      </c>
      <c r="MA166" t="s">
        <v>303</v>
      </c>
      <c r="MB166" t="s">
        <v>303</v>
      </c>
      <c r="ME166" t="s">
        <v>307</v>
      </c>
      <c r="MF166" t="s">
        <v>303</v>
      </c>
      <c r="MG166" t="s">
        <v>303</v>
      </c>
      <c r="MH166" t="s">
        <v>303</v>
      </c>
      <c r="MI166" t="s">
        <v>303</v>
      </c>
      <c r="MJ166" t="s">
        <v>303</v>
      </c>
      <c r="MK166" t="s">
        <v>303</v>
      </c>
      <c r="ML166" t="s">
        <v>303</v>
      </c>
      <c r="MM166" t="s">
        <v>303</v>
      </c>
      <c r="MO166" t="s">
        <v>303</v>
      </c>
      <c r="MP166" t="s">
        <v>303</v>
      </c>
      <c r="MQ166" t="s">
        <v>303</v>
      </c>
      <c r="MR166" t="s">
        <v>303</v>
      </c>
      <c r="MS166" t="s">
        <v>303</v>
      </c>
      <c r="MU166" t="s">
        <v>307</v>
      </c>
      <c r="MV166" t="s">
        <v>303</v>
      </c>
      <c r="MW166" t="s">
        <v>303</v>
      </c>
      <c r="MX166" t="s">
        <v>303</v>
      </c>
      <c r="MY166" t="s">
        <v>303</v>
      </c>
      <c r="MZ166" t="s">
        <v>303</v>
      </c>
      <c r="NA166" t="s">
        <v>303</v>
      </c>
      <c r="NB166" t="s">
        <v>303</v>
      </c>
      <c r="NC166" t="s">
        <v>303</v>
      </c>
      <c r="NE166" t="s">
        <v>303</v>
      </c>
      <c r="NF166" t="s">
        <v>303</v>
      </c>
      <c r="NG166" t="s">
        <v>303</v>
      </c>
      <c r="NH166" t="s">
        <v>303</v>
      </c>
      <c r="NJ166" t="s">
        <v>325</v>
      </c>
    </row>
    <row r="167" spans="1:374" x14ac:dyDescent="0.25">
      <c r="A167">
        <v>3330</v>
      </c>
      <c r="B167" s="1">
        <v>32145</v>
      </c>
      <c r="C167" s="1">
        <v>40003</v>
      </c>
      <c r="D167">
        <v>258</v>
      </c>
      <c r="E167">
        <v>21.5</v>
      </c>
      <c r="F167" t="s">
        <v>297</v>
      </c>
      <c r="G167" t="s">
        <v>343</v>
      </c>
      <c r="H167" t="s">
        <v>299</v>
      </c>
      <c r="I167" t="s">
        <v>300</v>
      </c>
      <c r="J167" t="s">
        <v>326</v>
      </c>
      <c r="K167" t="s">
        <v>327</v>
      </c>
      <c r="M167" t="s">
        <v>303</v>
      </c>
      <c r="N167" t="s">
        <v>303</v>
      </c>
      <c r="O167" t="s">
        <v>303</v>
      </c>
      <c r="P167" t="s">
        <v>303</v>
      </c>
      <c r="Q167" t="s">
        <v>303</v>
      </c>
      <c r="R167" t="s">
        <v>303</v>
      </c>
      <c r="T167" t="s">
        <v>304</v>
      </c>
      <c r="U167" t="s">
        <v>305</v>
      </c>
      <c r="W167" t="s">
        <v>306</v>
      </c>
      <c r="X167" t="s">
        <v>307</v>
      </c>
      <c r="AA167" t="s">
        <v>308</v>
      </c>
      <c r="AC167" t="s">
        <v>309</v>
      </c>
      <c r="AF167" t="s">
        <v>310</v>
      </c>
      <c r="AH167" t="s">
        <v>306</v>
      </c>
      <c r="AI167" t="s">
        <v>307</v>
      </c>
      <c r="AJ167" t="s">
        <v>307</v>
      </c>
      <c r="AK167" t="s">
        <v>307</v>
      </c>
      <c r="AL167" t="s">
        <v>307</v>
      </c>
      <c r="AM167" t="s">
        <v>307</v>
      </c>
      <c r="AN167" t="s">
        <v>307</v>
      </c>
      <c r="AO167" t="s">
        <v>307</v>
      </c>
      <c r="AR167">
        <v>95</v>
      </c>
      <c r="AS167">
        <v>650</v>
      </c>
      <c r="AT167" t="s">
        <v>307</v>
      </c>
      <c r="AV167" t="s">
        <v>312</v>
      </c>
      <c r="AX167" t="s">
        <v>312</v>
      </c>
      <c r="AY167" t="s">
        <v>307</v>
      </c>
      <c r="AZ167" t="s">
        <v>313</v>
      </c>
      <c r="BA167" t="s">
        <v>303</v>
      </c>
      <c r="BB167" t="s">
        <v>303</v>
      </c>
      <c r="BC167" t="s">
        <v>303</v>
      </c>
      <c r="BD167" t="s">
        <v>303</v>
      </c>
      <c r="BE167" t="s">
        <v>303</v>
      </c>
      <c r="BF167" t="s">
        <v>303</v>
      </c>
      <c r="BG167" t="s">
        <v>303</v>
      </c>
      <c r="BH167" t="s">
        <v>303</v>
      </c>
      <c r="BI167" t="s">
        <v>303</v>
      </c>
      <c r="BJ167" t="s">
        <v>303</v>
      </c>
      <c r="BK167" t="s">
        <v>303</v>
      </c>
      <c r="BL167" t="s">
        <v>303</v>
      </c>
      <c r="BM167" t="s">
        <v>303</v>
      </c>
      <c r="BN167" t="s">
        <v>314</v>
      </c>
      <c r="BO167" t="s">
        <v>314</v>
      </c>
      <c r="BP167" t="s">
        <v>303</v>
      </c>
      <c r="BQ167" t="s">
        <v>303</v>
      </c>
      <c r="BR167" t="s">
        <v>303</v>
      </c>
      <c r="BS167" t="s">
        <v>303</v>
      </c>
      <c r="BT167" t="s">
        <v>303</v>
      </c>
      <c r="BU167" t="s">
        <v>303</v>
      </c>
      <c r="BV167" t="s">
        <v>303</v>
      </c>
      <c r="BW167" t="s">
        <v>303</v>
      </c>
      <c r="BX167" t="s">
        <v>303</v>
      </c>
      <c r="BY167" t="s">
        <v>303</v>
      </c>
      <c r="BZ167" t="s">
        <v>303</v>
      </c>
      <c r="CA167" t="s">
        <v>303</v>
      </c>
      <c r="CB167" t="s">
        <v>303</v>
      </c>
      <c r="CE167" t="s">
        <v>306</v>
      </c>
      <c r="CN167" t="s">
        <v>306</v>
      </c>
      <c r="CR167" t="s">
        <v>306</v>
      </c>
      <c r="CT167" t="s">
        <v>303</v>
      </c>
      <c r="CU167" t="s">
        <v>303</v>
      </c>
      <c r="CV167" t="s">
        <v>303</v>
      </c>
      <c r="CW167" t="s">
        <v>303</v>
      </c>
      <c r="DA167" t="s">
        <v>303</v>
      </c>
      <c r="DB167" t="s">
        <v>303</v>
      </c>
      <c r="DC167" t="s">
        <v>314</v>
      </c>
      <c r="DD167" t="s">
        <v>303</v>
      </c>
      <c r="DE167" t="s">
        <v>314</v>
      </c>
      <c r="DF167" t="s">
        <v>303</v>
      </c>
      <c r="DG167" t="s">
        <v>306</v>
      </c>
      <c r="DH167" t="s">
        <v>307</v>
      </c>
      <c r="DJ167" t="s">
        <v>298</v>
      </c>
      <c r="DK167" t="s">
        <v>316</v>
      </c>
      <c r="DL167" t="s">
        <v>317</v>
      </c>
      <c r="DM167" t="s">
        <v>318</v>
      </c>
      <c r="DO167" t="s">
        <v>303</v>
      </c>
      <c r="DP167" t="s">
        <v>303</v>
      </c>
      <c r="DQ167" t="s">
        <v>303</v>
      </c>
      <c r="DR167" t="s">
        <v>303</v>
      </c>
      <c r="DS167" t="s">
        <v>314</v>
      </c>
      <c r="DT167" t="s">
        <v>314</v>
      </c>
      <c r="DU167" t="s">
        <v>303</v>
      </c>
      <c r="DV167" t="s">
        <v>303</v>
      </c>
      <c r="DW167" t="s">
        <v>314</v>
      </c>
      <c r="DX167" t="s">
        <v>303</v>
      </c>
      <c r="DY167" t="s">
        <v>303</v>
      </c>
      <c r="DZ167" t="s">
        <v>303</v>
      </c>
      <c r="EA167" t="s">
        <v>303</v>
      </c>
      <c r="EB167" t="s">
        <v>303</v>
      </c>
      <c r="ED167" t="s">
        <v>307</v>
      </c>
      <c r="EE167" t="s">
        <v>307</v>
      </c>
      <c r="EG167" t="s">
        <v>307</v>
      </c>
      <c r="EJ167" t="s">
        <v>307</v>
      </c>
      <c r="EN167" t="s">
        <v>303</v>
      </c>
      <c r="EX167" t="s">
        <v>306</v>
      </c>
      <c r="FV167" t="s">
        <v>303</v>
      </c>
      <c r="FW167" t="s">
        <v>303</v>
      </c>
      <c r="FX167" t="s">
        <v>303</v>
      </c>
      <c r="FY167" t="s">
        <v>303</v>
      </c>
      <c r="GF167" s="1">
        <v>38911</v>
      </c>
      <c r="GI167" t="s">
        <v>307</v>
      </c>
      <c r="GJ167" t="s">
        <v>307</v>
      </c>
      <c r="GQ167" t="s">
        <v>303</v>
      </c>
      <c r="GR167" t="s">
        <v>303</v>
      </c>
      <c r="GS167" t="s">
        <v>303</v>
      </c>
      <c r="GT167" t="s">
        <v>303</v>
      </c>
      <c r="GU167" t="s">
        <v>303</v>
      </c>
      <c r="GV167" t="s">
        <v>303</v>
      </c>
      <c r="GW167" t="s">
        <v>303</v>
      </c>
      <c r="GX167" t="s">
        <v>303</v>
      </c>
      <c r="GY167" t="s">
        <v>303</v>
      </c>
      <c r="HB167" t="s">
        <v>303</v>
      </c>
      <c r="HC167" t="s">
        <v>303</v>
      </c>
      <c r="HD167" t="s">
        <v>303</v>
      </c>
      <c r="HE167" t="s">
        <v>303</v>
      </c>
      <c r="HF167" t="s">
        <v>303</v>
      </c>
      <c r="HG167" t="s">
        <v>303</v>
      </c>
      <c r="HH167" t="s">
        <v>303</v>
      </c>
      <c r="HI167" t="s">
        <v>303</v>
      </c>
      <c r="HJ167" t="s">
        <v>303</v>
      </c>
      <c r="HM167" t="s">
        <v>303</v>
      </c>
      <c r="HN167" t="s">
        <v>303</v>
      </c>
      <c r="HO167" t="s">
        <v>303</v>
      </c>
      <c r="HP167" t="s">
        <v>303</v>
      </c>
      <c r="HQ167" t="s">
        <v>303</v>
      </c>
      <c r="HR167" t="s">
        <v>303</v>
      </c>
      <c r="HS167" t="s">
        <v>303</v>
      </c>
      <c r="HT167" t="s">
        <v>303</v>
      </c>
      <c r="HU167" t="s">
        <v>303</v>
      </c>
      <c r="HX167" t="s">
        <v>306</v>
      </c>
      <c r="HY167" t="s">
        <v>322</v>
      </c>
      <c r="HZ167" t="s">
        <v>323</v>
      </c>
      <c r="IA167" s="2" t="s">
        <v>314</v>
      </c>
      <c r="IB167" t="s">
        <v>303</v>
      </c>
      <c r="IC167" t="s">
        <v>303</v>
      </c>
      <c r="ID167" t="s">
        <v>303</v>
      </c>
      <c r="IE167" t="s">
        <v>303</v>
      </c>
      <c r="IF167" t="s">
        <v>303</v>
      </c>
      <c r="IG167" t="s">
        <v>303</v>
      </c>
      <c r="IH167" s="2" t="s">
        <v>303</v>
      </c>
      <c r="II167" t="s">
        <v>303</v>
      </c>
      <c r="IK167" t="s">
        <v>324</v>
      </c>
      <c r="IL167" t="s">
        <v>303</v>
      </c>
      <c r="IM167" t="s">
        <v>303</v>
      </c>
      <c r="IN167" t="s">
        <v>303</v>
      </c>
      <c r="IO167" t="s">
        <v>303</v>
      </c>
      <c r="IP167" t="s">
        <v>303</v>
      </c>
      <c r="IQ167" t="s">
        <v>303</v>
      </c>
      <c r="IR167" t="s">
        <v>303</v>
      </c>
      <c r="IS167" t="s">
        <v>303</v>
      </c>
      <c r="IT167" t="s">
        <v>303</v>
      </c>
      <c r="IU167" t="s">
        <v>303</v>
      </c>
      <c r="IV167" t="s">
        <v>303</v>
      </c>
      <c r="IW167" t="s">
        <v>303</v>
      </c>
      <c r="IX167" t="s">
        <v>303</v>
      </c>
      <c r="IY167" t="s">
        <v>303</v>
      </c>
      <c r="IZ167" t="s">
        <v>303</v>
      </c>
      <c r="JA167" t="s">
        <v>303</v>
      </c>
      <c r="JB167" t="s">
        <v>303</v>
      </c>
      <c r="JC167" t="s">
        <v>303</v>
      </c>
      <c r="JD167" t="s">
        <v>303</v>
      </c>
      <c r="JE167" t="s">
        <v>303</v>
      </c>
      <c r="JF167" t="s">
        <v>303</v>
      </c>
      <c r="JG167" t="s">
        <v>303</v>
      </c>
      <c r="JH167" t="s">
        <v>303</v>
      </c>
      <c r="JK167" t="s">
        <v>303</v>
      </c>
      <c r="JL167" t="s">
        <v>303</v>
      </c>
      <c r="JM167" t="s">
        <v>303</v>
      </c>
      <c r="JN167" t="s">
        <v>303</v>
      </c>
      <c r="JO167" t="s">
        <v>303</v>
      </c>
      <c r="JP167" t="s">
        <v>303</v>
      </c>
      <c r="JQ167" t="s">
        <v>303</v>
      </c>
      <c r="JR167" t="s">
        <v>303</v>
      </c>
      <c r="JS167" t="s">
        <v>303</v>
      </c>
      <c r="JT167" t="s">
        <v>303</v>
      </c>
      <c r="JU167" t="s">
        <v>303</v>
      </c>
      <c r="JV167" t="s">
        <v>303</v>
      </c>
      <c r="JW167" t="s">
        <v>303</v>
      </c>
      <c r="JX167" t="s">
        <v>303</v>
      </c>
      <c r="JY167" t="s">
        <v>303</v>
      </c>
      <c r="JZ167" t="s">
        <v>303</v>
      </c>
      <c r="KA167" t="s">
        <v>303</v>
      </c>
      <c r="KB167" t="s">
        <v>303</v>
      </c>
      <c r="KC167" t="s">
        <v>303</v>
      </c>
      <c r="KD167" t="s">
        <v>303</v>
      </c>
      <c r="KE167" t="s">
        <v>303</v>
      </c>
      <c r="KF167" t="s">
        <v>303</v>
      </c>
      <c r="KG167" t="s">
        <v>303</v>
      </c>
      <c r="KJ167" t="s">
        <v>303</v>
      </c>
      <c r="KK167" t="s">
        <v>303</v>
      </c>
      <c r="KL167" t="s">
        <v>303</v>
      </c>
      <c r="KM167" t="s">
        <v>303</v>
      </c>
      <c r="KN167" t="s">
        <v>303</v>
      </c>
      <c r="KO167" t="s">
        <v>303</v>
      </c>
      <c r="KP167" t="s">
        <v>303</v>
      </c>
      <c r="KQ167" t="s">
        <v>303</v>
      </c>
      <c r="KR167" t="s">
        <v>303</v>
      </c>
      <c r="KS167" t="s">
        <v>303</v>
      </c>
      <c r="KT167" t="s">
        <v>303</v>
      </c>
      <c r="KU167" t="s">
        <v>303</v>
      </c>
      <c r="KV167" t="s">
        <v>303</v>
      </c>
      <c r="KW167" t="s">
        <v>303</v>
      </c>
      <c r="KX167" t="s">
        <v>307</v>
      </c>
      <c r="LB167" t="s">
        <v>307</v>
      </c>
      <c r="LI167" t="s">
        <v>303</v>
      </c>
      <c r="LJ167" t="s">
        <v>303</v>
      </c>
      <c r="LK167" t="s">
        <v>303</v>
      </c>
      <c r="LL167" t="s">
        <v>303</v>
      </c>
      <c r="LM167" t="s">
        <v>303</v>
      </c>
      <c r="LN167" t="s">
        <v>303</v>
      </c>
      <c r="LO167" t="s">
        <v>303</v>
      </c>
      <c r="LP167" t="s">
        <v>303</v>
      </c>
      <c r="LQ167" t="s">
        <v>303</v>
      </c>
      <c r="LT167" t="s">
        <v>303</v>
      </c>
      <c r="LU167" t="s">
        <v>303</v>
      </c>
      <c r="LV167" t="s">
        <v>303</v>
      </c>
      <c r="LW167" t="s">
        <v>303</v>
      </c>
      <c r="LX167" t="s">
        <v>303</v>
      </c>
      <c r="LY167" t="s">
        <v>303</v>
      </c>
      <c r="LZ167" t="s">
        <v>303</v>
      </c>
      <c r="MA167" t="s">
        <v>303</v>
      </c>
      <c r="MB167" t="s">
        <v>303</v>
      </c>
      <c r="ME167" t="s">
        <v>307</v>
      </c>
      <c r="MF167" t="s">
        <v>303</v>
      </c>
      <c r="MG167" t="s">
        <v>303</v>
      </c>
      <c r="MH167" t="s">
        <v>303</v>
      </c>
      <c r="MI167" t="s">
        <v>303</v>
      </c>
      <c r="MJ167" t="s">
        <v>303</v>
      </c>
      <c r="MK167" t="s">
        <v>303</v>
      </c>
      <c r="ML167" t="s">
        <v>303</v>
      </c>
      <c r="MM167" t="s">
        <v>303</v>
      </c>
      <c r="MO167" t="s">
        <v>303</v>
      </c>
      <c r="MP167" t="s">
        <v>303</v>
      </c>
      <c r="MQ167" t="s">
        <v>303</v>
      </c>
      <c r="MR167" t="s">
        <v>303</v>
      </c>
      <c r="MS167" t="s">
        <v>303</v>
      </c>
      <c r="MU167" t="s">
        <v>307</v>
      </c>
      <c r="MV167" t="s">
        <v>303</v>
      </c>
      <c r="MW167" t="s">
        <v>303</v>
      </c>
      <c r="MX167" t="s">
        <v>303</v>
      </c>
      <c r="MY167" t="s">
        <v>303</v>
      </c>
      <c r="MZ167" t="s">
        <v>303</v>
      </c>
      <c r="NA167" t="s">
        <v>303</v>
      </c>
      <c r="NB167" t="s">
        <v>303</v>
      </c>
      <c r="NC167" t="s">
        <v>303</v>
      </c>
      <c r="NE167" t="s">
        <v>303</v>
      </c>
      <c r="NF167" t="s">
        <v>303</v>
      </c>
      <c r="NG167" t="s">
        <v>303</v>
      </c>
      <c r="NH167" t="s">
        <v>303</v>
      </c>
      <c r="NJ167" t="s">
        <v>325</v>
      </c>
    </row>
    <row r="168" spans="1:374" x14ac:dyDescent="0.25">
      <c r="A168">
        <v>3331</v>
      </c>
      <c r="B168" s="1">
        <v>39086</v>
      </c>
      <c r="C168" s="1">
        <v>39843</v>
      </c>
      <c r="D168">
        <v>24</v>
      </c>
      <c r="E168">
        <v>2</v>
      </c>
      <c r="F168" t="s">
        <v>337</v>
      </c>
      <c r="H168" t="s">
        <v>338</v>
      </c>
      <c r="I168" t="s">
        <v>28</v>
      </c>
      <c r="J168" t="s">
        <v>301</v>
      </c>
      <c r="K168" t="s">
        <v>302</v>
      </c>
      <c r="M168" t="s">
        <v>303</v>
      </c>
      <c r="N168" t="s">
        <v>303</v>
      </c>
      <c r="O168" t="s">
        <v>303</v>
      </c>
      <c r="P168" t="s">
        <v>303</v>
      </c>
      <c r="Q168" t="s">
        <v>303</v>
      </c>
      <c r="R168" t="s">
        <v>303</v>
      </c>
      <c r="T168" t="s">
        <v>304</v>
      </c>
      <c r="U168" t="s">
        <v>305</v>
      </c>
      <c r="W168" t="s">
        <v>306</v>
      </c>
      <c r="X168" t="s">
        <v>307</v>
      </c>
      <c r="AA168" t="s">
        <v>308</v>
      </c>
      <c r="AC168" t="s">
        <v>350</v>
      </c>
      <c r="AF168" t="s">
        <v>310</v>
      </c>
      <c r="AH168" t="s">
        <v>307</v>
      </c>
      <c r="AR168">
        <v>20</v>
      </c>
      <c r="AS168">
        <v>81</v>
      </c>
      <c r="AT168" t="s">
        <v>307</v>
      </c>
      <c r="AV168" t="s">
        <v>311</v>
      </c>
      <c r="AW168">
        <v>42</v>
      </c>
      <c r="AX168">
        <v>75</v>
      </c>
      <c r="AY168" t="s">
        <v>306</v>
      </c>
      <c r="AZ168" t="s">
        <v>313</v>
      </c>
      <c r="BA168" t="s">
        <v>303</v>
      </c>
      <c r="BB168" t="s">
        <v>303</v>
      </c>
      <c r="BC168" t="s">
        <v>303</v>
      </c>
      <c r="BD168" t="s">
        <v>303</v>
      </c>
      <c r="BE168" t="s">
        <v>303</v>
      </c>
      <c r="BF168" t="s">
        <v>303</v>
      </c>
      <c r="BG168" t="s">
        <v>303</v>
      </c>
      <c r="BH168" t="s">
        <v>303</v>
      </c>
      <c r="BI168" t="s">
        <v>303</v>
      </c>
      <c r="BJ168" t="s">
        <v>303</v>
      </c>
      <c r="BK168" t="s">
        <v>303</v>
      </c>
      <c r="BL168" t="s">
        <v>303</v>
      </c>
      <c r="BM168" t="s">
        <v>303</v>
      </c>
      <c r="BN168" t="s">
        <v>314</v>
      </c>
      <c r="BO168" t="s">
        <v>314</v>
      </c>
      <c r="BP168" t="s">
        <v>303</v>
      </c>
      <c r="BQ168" t="s">
        <v>303</v>
      </c>
      <c r="BR168" t="s">
        <v>303</v>
      </c>
      <c r="BS168" t="s">
        <v>303</v>
      </c>
      <c r="BT168" t="s">
        <v>303</v>
      </c>
      <c r="BU168" t="s">
        <v>303</v>
      </c>
      <c r="BV168" t="s">
        <v>303</v>
      </c>
      <c r="BW168" t="s">
        <v>303</v>
      </c>
      <c r="BX168" t="s">
        <v>303</v>
      </c>
      <c r="BY168" t="s">
        <v>303</v>
      </c>
      <c r="BZ168" t="s">
        <v>303</v>
      </c>
      <c r="CA168" t="s">
        <v>303</v>
      </c>
      <c r="CB168" t="s">
        <v>303</v>
      </c>
      <c r="CE168" t="s">
        <v>306</v>
      </c>
      <c r="CN168" t="s">
        <v>306</v>
      </c>
      <c r="CT168" t="s">
        <v>303</v>
      </c>
      <c r="CU168" t="s">
        <v>303</v>
      </c>
      <c r="CV168" t="s">
        <v>303</v>
      </c>
      <c r="CW168" t="s">
        <v>303</v>
      </c>
      <c r="DA168" t="s">
        <v>303</v>
      </c>
      <c r="DB168" t="s">
        <v>303</v>
      </c>
      <c r="DC168" t="s">
        <v>314</v>
      </c>
      <c r="DD168" t="s">
        <v>303</v>
      </c>
      <c r="DE168" t="s">
        <v>314</v>
      </c>
      <c r="DF168" t="s">
        <v>303</v>
      </c>
      <c r="DG168" t="s">
        <v>306</v>
      </c>
      <c r="DH168" t="s">
        <v>307</v>
      </c>
      <c r="DK168" t="s">
        <v>316</v>
      </c>
      <c r="DL168" t="s">
        <v>317</v>
      </c>
      <c r="DM168" t="s">
        <v>318</v>
      </c>
      <c r="DO168" t="s">
        <v>303</v>
      </c>
      <c r="DP168" t="s">
        <v>303</v>
      </c>
      <c r="DQ168" t="s">
        <v>303</v>
      </c>
      <c r="DR168" t="s">
        <v>303</v>
      </c>
      <c r="DS168" t="s">
        <v>303</v>
      </c>
      <c r="DT168" t="s">
        <v>303</v>
      </c>
      <c r="DU168" t="s">
        <v>303</v>
      </c>
      <c r="DV168" t="s">
        <v>303</v>
      </c>
      <c r="DW168" t="s">
        <v>314</v>
      </c>
      <c r="DX168" t="s">
        <v>303</v>
      </c>
      <c r="DY168" t="s">
        <v>303</v>
      </c>
      <c r="DZ168" t="s">
        <v>303</v>
      </c>
      <c r="EA168" t="s">
        <v>303</v>
      </c>
      <c r="EB168" t="s">
        <v>303</v>
      </c>
      <c r="ED168" t="s">
        <v>307</v>
      </c>
      <c r="EE168" t="s">
        <v>307</v>
      </c>
      <c r="EG168" t="s">
        <v>307</v>
      </c>
      <c r="EJ168" t="s">
        <v>306</v>
      </c>
      <c r="EK168" t="s">
        <v>340</v>
      </c>
      <c r="EN168" t="s">
        <v>303</v>
      </c>
      <c r="FV168" t="s">
        <v>303</v>
      </c>
      <c r="FW168" t="s">
        <v>303</v>
      </c>
      <c r="FX168" t="s">
        <v>303</v>
      </c>
      <c r="FY168" t="s">
        <v>303</v>
      </c>
      <c r="GI168" t="s">
        <v>307</v>
      </c>
      <c r="GJ168" t="s">
        <v>307</v>
      </c>
      <c r="GQ168" t="s">
        <v>303</v>
      </c>
      <c r="GR168" t="s">
        <v>303</v>
      </c>
      <c r="GS168" t="s">
        <v>303</v>
      </c>
      <c r="GT168" t="s">
        <v>303</v>
      </c>
      <c r="GU168" t="s">
        <v>303</v>
      </c>
      <c r="GV168" t="s">
        <v>303</v>
      </c>
      <c r="GW168" t="s">
        <v>303</v>
      </c>
      <c r="GX168" t="s">
        <v>303</v>
      </c>
      <c r="GY168" t="s">
        <v>303</v>
      </c>
      <c r="HB168" t="s">
        <v>303</v>
      </c>
      <c r="HC168" t="s">
        <v>303</v>
      </c>
      <c r="HD168" t="s">
        <v>303</v>
      </c>
      <c r="HE168" t="s">
        <v>303</v>
      </c>
      <c r="HF168" t="s">
        <v>303</v>
      </c>
      <c r="HG168" t="s">
        <v>303</v>
      </c>
      <c r="HH168" t="s">
        <v>303</v>
      </c>
      <c r="HI168" t="s">
        <v>303</v>
      </c>
      <c r="HJ168" t="s">
        <v>303</v>
      </c>
      <c r="HM168" t="s">
        <v>303</v>
      </c>
      <c r="HN168" t="s">
        <v>303</v>
      </c>
      <c r="HO168" t="s">
        <v>303</v>
      </c>
      <c r="HP168" t="s">
        <v>303</v>
      </c>
      <c r="HQ168" t="s">
        <v>303</v>
      </c>
      <c r="HR168" t="s">
        <v>303</v>
      </c>
      <c r="HS168" t="s">
        <v>303</v>
      </c>
      <c r="HT168" t="s">
        <v>303</v>
      </c>
      <c r="HU168" t="s">
        <v>303</v>
      </c>
      <c r="HX168" t="s">
        <v>306</v>
      </c>
      <c r="HY168" t="s">
        <v>322</v>
      </c>
      <c r="HZ168" t="s">
        <v>323</v>
      </c>
      <c r="IA168" t="s">
        <v>314</v>
      </c>
      <c r="IB168" t="s">
        <v>303</v>
      </c>
      <c r="IC168" t="s">
        <v>303</v>
      </c>
      <c r="ID168" t="s">
        <v>303</v>
      </c>
      <c r="IE168" t="s">
        <v>303</v>
      </c>
      <c r="IF168" t="s">
        <v>303</v>
      </c>
      <c r="IG168" t="s">
        <v>303</v>
      </c>
      <c r="IH168" t="s">
        <v>303</v>
      </c>
      <c r="II168" t="s">
        <v>303</v>
      </c>
      <c r="IK168" t="s">
        <v>324</v>
      </c>
      <c r="IL168" t="s">
        <v>303</v>
      </c>
      <c r="IM168" t="s">
        <v>303</v>
      </c>
      <c r="IN168" t="s">
        <v>303</v>
      </c>
      <c r="IO168" t="s">
        <v>303</v>
      </c>
      <c r="IP168" t="s">
        <v>303</v>
      </c>
      <c r="IQ168" t="s">
        <v>303</v>
      </c>
      <c r="IR168" t="s">
        <v>303</v>
      </c>
      <c r="IS168" t="s">
        <v>303</v>
      </c>
      <c r="IT168" t="s">
        <v>303</v>
      </c>
      <c r="IU168" t="s">
        <v>303</v>
      </c>
      <c r="IV168" t="s">
        <v>303</v>
      </c>
      <c r="IW168" t="s">
        <v>303</v>
      </c>
      <c r="IX168" t="s">
        <v>303</v>
      </c>
      <c r="IY168" t="s">
        <v>303</v>
      </c>
      <c r="IZ168" t="s">
        <v>303</v>
      </c>
      <c r="JA168" t="s">
        <v>303</v>
      </c>
      <c r="JB168" t="s">
        <v>303</v>
      </c>
      <c r="JC168" t="s">
        <v>303</v>
      </c>
      <c r="JD168" t="s">
        <v>303</v>
      </c>
      <c r="JE168" t="s">
        <v>303</v>
      </c>
      <c r="JF168" t="s">
        <v>303</v>
      </c>
      <c r="JG168" t="s">
        <v>303</v>
      </c>
      <c r="JH168" t="s">
        <v>303</v>
      </c>
      <c r="JK168" t="s">
        <v>303</v>
      </c>
      <c r="JL168" t="s">
        <v>303</v>
      </c>
      <c r="JM168" t="s">
        <v>303</v>
      </c>
      <c r="JN168" t="s">
        <v>303</v>
      </c>
      <c r="JO168" t="s">
        <v>303</v>
      </c>
      <c r="JP168" t="s">
        <v>303</v>
      </c>
      <c r="JQ168" t="s">
        <v>303</v>
      </c>
      <c r="JR168" t="s">
        <v>303</v>
      </c>
      <c r="JS168" t="s">
        <v>303</v>
      </c>
      <c r="JT168" t="s">
        <v>303</v>
      </c>
      <c r="JU168" t="s">
        <v>303</v>
      </c>
      <c r="JV168" t="s">
        <v>303</v>
      </c>
      <c r="JW168" t="s">
        <v>303</v>
      </c>
      <c r="JX168" t="s">
        <v>303</v>
      </c>
      <c r="JY168" t="s">
        <v>303</v>
      </c>
      <c r="JZ168" t="s">
        <v>303</v>
      </c>
      <c r="KA168" t="s">
        <v>303</v>
      </c>
      <c r="KB168" t="s">
        <v>303</v>
      </c>
      <c r="KC168" t="s">
        <v>303</v>
      </c>
      <c r="KD168" t="s">
        <v>303</v>
      </c>
      <c r="KE168" t="s">
        <v>303</v>
      </c>
      <c r="KF168" t="s">
        <v>303</v>
      </c>
      <c r="KG168" t="s">
        <v>303</v>
      </c>
      <c r="KJ168" t="s">
        <v>303</v>
      </c>
      <c r="KK168" t="s">
        <v>303</v>
      </c>
      <c r="KL168" t="s">
        <v>303</v>
      </c>
      <c r="KM168" t="s">
        <v>303</v>
      </c>
      <c r="KN168" t="s">
        <v>303</v>
      </c>
      <c r="KO168" t="s">
        <v>303</v>
      </c>
      <c r="KP168" t="s">
        <v>303</v>
      </c>
      <c r="KQ168" t="s">
        <v>303</v>
      </c>
      <c r="KR168" t="s">
        <v>303</v>
      </c>
      <c r="KS168" t="s">
        <v>303</v>
      </c>
      <c r="KT168" t="s">
        <v>303</v>
      </c>
      <c r="KU168" t="s">
        <v>303</v>
      </c>
      <c r="KV168" t="s">
        <v>303</v>
      </c>
      <c r="KW168" t="s">
        <v>303</v>
      </c>
      <c r="KX168" t="s">
        <v>307</v>
      </c>
      <c r="LB168" t="s">
        <v>307</v>
      </c>
      <c r="LI168" t="s">
        <v>303</v>
      </c>
      <c r="LJ168" t="s">
        <v>303</v>
      </c>
      <c r="LK168" t="s">
        <v>303</v>
      </c>
      <c r="LL168" t="s">
        <v>303</v>
      </c>
      <c r="LM168" t="s">
        <v>303</v>
      </c>
      <c r="LN168" t="s">
        <v>303</v>
      </c>
      <c r="LO168" t="s">
        <v>303</v>
      </c>
      <c r="LP168" t="s">
        <v>303</v>
      </c>
      <c r="LQ168" t="s">
        <v>303</v>
      </c>
      <c r="LT168" t="s">
        <v>303</v>
      </c>
      <c r="LU168" t="s">
        <v>303</v>
      </c>
      <c r="LV168" t="s">
        <v>303</v>
      </c>
      <c r="LW168" t="s">
        <v>303</v>
      </c>
      <c r="LX168" t="s">
        <v>303</v>
      </c>
      <c r="LY168" t="s">
        <v>303</v>
      </c>
      <c r="LZ168" t="s">
        <v>303</v>
      </c>
      <c r="MA168" t="s">
        <v>303</v>
      </c>
      <c r="MB168" t="s">
        <v>303</v>
      </c>
      <c r="ME168" t="s">
        <v>307</v>
      </c>
      <c r="MF168" t="s">
        <v>303</v>
      </c>
      <c r="MG168" t="s">
        <v>303</v>
      </c>
      <c r="MH168" t="s">
        <v>303</v>
      </c>
      <c r="MI168" t="s">
        <v>303</v>
      </c>
      <c r="MJ168" t="s">
        <v>303</v>
      </c>
      <c r="MK168" t="s">
        <v>303</v>
      </c>
      <c r="ML168" t="s">
        <v>303</v>
      </c>
      <c r="MM168" t="s">
        <v>303</v>
      </c>
      <c r="MO168" t="s">
        <v>303</v>
      </c>
      <c r="MP168" t="s">
        <v>303</v>
      </c>
      <c r="MQ168" t="s">
        <v>303</v>
      </c>
      <c r="MR168" t="s">
        <v>303</v>
      </c>
      <c r="MS168" t="s">
        <v>303</v>
      </c>
      <c r="MU168" t="s">
        <v>307</v>
      </c>
      <c r="MV168" t="s">
        <v>303</v>
      </c>
      <c r="MW168" t="s">
        <v>303</v>
      </c>
      <c r="MX168" t="s">
        <v>303</v>
      </c>
      <c r="MY168" t="s">
        <v>303</v>
      </c>
      <c r="MZ168" t="s">
        <v>303</v>
      </c>
      <c r="NA168" t="s">
        <v>303</v>
      </c>
      <c r="NB168" t="s">
        <v>303</v>
      </c>
      <c r="NC168" t="s">
        <v>303</v>
      </c>
      <c r="NE168" t="s">
        <v>303</v>
      </c>
      <c r="NF168" t="s">
        <v>303</v>
      </c>
      <c r="NG168" t="s">
        <v>303</v>
      </c>
      <c r="NH168" t="s">
        <v>303</v>
      </c>
      <c r="NJ168" t="s">
        <v>325</v>
      </c>
    </row>
    <row r="169" spans="1:374" x14ac:dyDescent="0.25">
      <c r="A169">
        <v>3331.1</v>
      </c>
      <c r="B169" s="1">
        <v>39086</v>
      </c>
      <c r="C169" s="1">
        <v>40052</v>
      </c>
      <c r="D169">
        <v>31</v>
      </c>
      <c r="E169">
        <v>2.58</v>
      </c>
      <c r="F169" t="s">
        <v>337</v>
      </c>
      <c r="H169" t="s">
        <v>338</v>
      </c>
      <c r="I169" t="s">
        <v>28</v>
      </c>
      <c r="J169" t="s">
        <v>326</v>
      </c>
      <c r="K169" t="s">
        <v>327</v>
      </c>
      <c r="M169" t="s">
        <v>303</v>
      </c>
      <c r="N169" t="s">
        <v>303</v>
      </c>
      <c r="O169" t="s">
        <v>303</v>
      </c>
      <c r="P169" t="s">
        <v>303</v>
      </c>
      <c r="Q169" t="s">
        <v>303</v>
      </c>
      <c r="R169" t="s">
        <v>303</v>
      </c>
      <c r="T169" t="s">
        <v>304</v>
      </c>
      <c r="U169" t="s">
        <v>305</v>
      </c>
      <c r="W169" t="s">
        <v>306</v>
      </c>
      <c r="X169" t="s">
        <v>307</v>
      </c>
      <c r="AA169" t="s">
        <v>308</v>
      </c>
      <c r="AC169" t="s">
        <v>350</v>
      </c>
      <c r="AF169" t="s">
        <v>310</v>
      </c>
      <c r="AH169" t="s">
        <v>306</v>
      </c>
      <c r="AI169" t="s">
        <v>307</v>
      </c>
      <c r="AJ169" t="s">
        <v>307</v>
      </c>
      <c r="AK169" t="s">
        <v>307</v>
      </c>
      <c r="AL169" t="s">
        <v>307</v>
      </c>
      <c r="AM169" t="s">
        <v>307</v>
      </c>
      <c r="AN169" t="s">
        <v>307</v>
      </c>
      <c r="AO169" t="s">
        <v>307</v>
      </c>
      <c r="AR169">
        <v>72</v>
      </c>
      <c r="AS169">
        <v>123</v>
      </c>
      <c r="AT169" t="s">
        <v>306</v>
      </c>
      <c r="AV169" t="s">
        <v>311</v>
      </c>
      <c r="AW169">
        <v>55</v>
      </c>
      <c r="AX169">
        <v>72</v>
      </c>
      <c r="AY169" t="s">
        <v>306</v>
      </c>
      <c r="AZ169" t="s">
        <v>401</v>
      </c>
      <c r="BA169" t="s">
        <v>303</v>
      </c>
      <c r="BB169" t="s">
        <v>303</v>
      </c>
      <c r="BC169" t="s">
        <v>303</v>
      </c>
      <c r="BD169" t="s">
        <v>303</v>
      </c>
      <c r="BE169" t="s">
        <v>303</v>
      </c>
      <c r="BF169" t="s">
        <v>303</v>
      </c>
      <c r="BG169" t="s">
        <v>303</v>
      </c>
      <c r="BH169" t="s">
        <v>303</v>
      </c>
      <c r="BI169" t="s">
        <v>303</v>
      </c>
      <c r="BJ169" t="s">
        <v>303</v>
      </c>
      <c r="BK169" t="s">
        <v>303</v>
      </c>
      <c r="BL169" t="s">
        <v>303</v>
      </c>
      <c r="BM169" t="s">
        <v>303</v>
      </c>
      <c r="BN169" t="s">
        <v>314</v>
      </c>
      <c r="BO169" t="s">
        <v>303</v>
      </c>
      <c r="BP169" t="s">
        <v>303</v>
      </c>
      <c r="BQ169" t="s">
        <v>303</v>
      </c>
      <c r="BR169" t="s">
        <v>303</v>
      </c>
      <c r="BS169" t="s">
        <v>303</v>
      </c>
      <c r="BT169" t="s">
        <v>314</v>
      </c>
      <c r="BU169" t="s">
        <v>303</v>
      </c>
      <c r="BV169" t="s">
        <v>303</v>
      </c>
      <c r="BW169" t="s">
        <v>303</v>
      </c>
      <c r="BX169" t="s">
        <v>303</v>
      </c>
      <c r="BY169" t="s">
        <v>303</v>
      </c>
      <c r="BZ169" t="s">
        <v>303</v>
      </c>
      <c r="CA169" t="s">
        <v>303</v>
      </c>
      <c r="CB169" t="s">
        <v>303</v>
      </c>
      <c r="CE169" t="s">
        <v>306</v>
      </c>
      <c r="CN169" t="s">
        <v>306</v>
      </c>
      <c r="CT169" t="s">
        <v>303</v>
      </c>
      <c r="CU169" t="s">
        <v>303</v>
      </c>
      <c r="CV169" t="s">
        <v>303</v>
      </c>
      <c r="CW169" t="s">
        <v>303</v>
      </c>
      <c r="DA169" t="s">
        <v>303</v>
      </c>
      <c r="DB169" t="s">
        <v>303</v>
      </c>
      <c r="DC169" t="s">
        <v>314</v>
      </c>
      <c r="DD169" t="s">
        <v>303</v>
      </c>
      <c r="DE169" t="s">
        <v>314</v>
      </c>
      <c r="DF169" t="s">
        <v>303</v>
      </c>
      <c r="DG169" t="s">
        <v>306</v>
      </c>
      <c r="DH169" t="s">
        <v>307</v>
      </c>
      <c r="DK169" t="s">
        <v>316</v>
      </c>
      <c r="DL169" t="s">
        <v>317</v>
      </c>
      <c r="DM169" t="s">
        <v>318</v>
      </c>
      <c r="DO169" t="s">
        <v>303</v>
      </c>
      <c r="DP169" t="s">
        <v>303</v>
      </c>
      <c r="DQ169" t="s">
        <v>303</v>
      </c>
      <c r="DR169" t="s">
        <v>303</v>
      </c>
      <c r="DS169" t="s">
        <v>303</v>
      </c>
      <c r="DT169" t="s">
        <v>303</v>
      </c>
      <c r="DU169" t="s">
        <v>303</v>
      </c>
      <c r="DV169" t="s">
        <v>303</v>
      </c>
      <c r="DW169" t="s">
        <v>314</v>
      </c>
      <c r="DX169" t="s">
        <v>303</v>
      </c>
      <c r="DY169" t="s">
        <v>303</v>
      </c>
      <c r="DZ169" t="s">
        <v>303</v>
      </c>
      <c r="EA169" t="s">
        <v>303</v>
      </c>
      <c r="EB169" t="s">
        <v>303</v>
      </c>
      <c r="ED169" t="s">
        <v>307</v>
      </c>
      <c r="EE169" t="s">
        <v>307</v>
      </c>
      <c r="EG169" t="s">
        <v>307</v>
      </c>
      <c r="EJ169" t="s">
        <v>306</v>
      </c>
      <c r="EK169" t="s">
        <v>340</v>
      </c>
      <c r="EN169" t="s">
        <v>303</v>
      </c>
      <c r="FV169" t="s">
        <v>303</v>
      </c>
      <c r="FW169" t="s">
        <v>303</v>
      </c>
      <c r="FX169" t="s">
        <v>303</v>
      </c>
      <c r="FY169" t="s">
        <v>303</v>
      </c>
      <c r="GI169" t="s">
        <v>307</v>
      </c>
      <c r="GJ169" t="s">
        <v>307</v>
      </c>
      <c r="GQ169" t="s">
        <v>303</v>
      </c>
      <c r="GR169" t="s">
        <v>303</v>
      </c>
      <c r="GS169" t="s">
        <v>303</v>
      </c>
      <c r="GT169" t="s">
        <v>303</v>
      </c>
      <c r="GU169" t="s">
        <v>303</v>
      </c>
      <c r="GV169" t="s">
        <v>303</v>
      </c>
      <c r="GW169" t="s">
        <v>303</v>
      </c>
      <c r="GX169" t="s">
        <v>303</v>
      </c>
      <c r="GY169" t="s">
        <v>303</v>
      </c>
      <c r="HB169" t="s">
        <v>303</v>
      </c>
      <c r="HC169" t="s">
        <v>303</v>
      </c>
      <c r="HD169" t="s">
        <v>303</v>
      </c>
      <c r="HE169" t="s">
        <v>303</v>
      </c>
      <c r="HF169" t="s">
        <v>303</v>
      </c>
      <c r="HG169" t="s">
        <v>303</v>
      </c>
      <c r="HH169" t="s">
        <v>303</v>
      </c>
      <c r="HI169" t="s">
        <v>303</v>
      </c>
      <c r="HJ169" t="s">
        <v>303</v>
      </c>
      <c r="HM169" t="s">
        <v>303</v>
      </c>
      <c r="HN169" t="s">
        <v>303</v>
      </c>
      <c r="HO169" t="s">
        <v>303</v>
      </c>
      <c r="HP169" t="s">
        <v>303</v>
      </c>
      <c r="HQ169" t="s">
        <v>303</v>
      </c>
      <c r="HR169" t="s">
        <v>303</v>
      </c>
      <c r="HS169" t="s">
        <v>303</v>
      </c>
      <c r="HT169" t="s">
        <v>303</v>
      </c>
      <c r="HU169" t="s">
        <v>303</v>
      </c>
      <c r="HX169" t="s">
        <v>306</v>
      </c>
      <c r="HY169" t="s">
        <v>322</v>
      </c>
      <c r="HZ169" t="s">
        <v>323</v>
      </c>
      <c r="IA169" t="s">
        <v>314</v>
      </c>
      <c r="IB169" t="s">
        <v>303</v>
      </c>
      <c r="IC169" t="s">
        <v>303</v>
      </c>
      <c r="ID169" t="s">
        <v>303</v>
      </c>
      <c r="IE169" t="s">
        <v>303</v>
      </c>
      <c r="IF169" t="s">
        <v>303</v>
      </c>
      <c r="IG169" t="s">
        <v>303</v>
      </c>
      <c r="IH169" t="s">
        <v>303</v>
      </c>
      <c r="II169" t="s">
        <v>303</v>
      </c>
      <c r="IK169" t="s">
        <v>324</v>
      </c>
      <c r="IL169" t="s">
        <v>314</v>
      </c>
      <c r="IM169" t="s">
        <v>303</v>
      </c>
      <c r="IN169" t="s">
        <v>314</v>
      </c>
      <c r="IO169" t="s">
        <v>314</v>
      </c>
      <c r="IP169" t="s">
        <v>303</v>
      </c>
      <c r="IQ169" t="s">
        <v>303</v>
      </c>
      <c r="IR169" t="s">
        <v>303</v>
      </c>
      <c r="IS169" t="s">
        <v>303</v>
      </c>
      <c r="IT169" t="s">
        <v>303</v>
      </c>
      <c r="IU169" t="s">
        <v>303</v>
      </c>
      <c r="IV169" t="s">
        <v>303</v>
      </c>
      <c r="IW169" t="s">
        <v>303</v>
      </c>
      <c r="IX169" t="s">
        <v>303</v>
      </c>
      <c r="IY169" t="s">
        <v>303</v>
      </c>
      <c r="IZ169" t="s">
        <v>303</v>
      </c>
      <c r="JA169" t="s">
        <v>303</v>
      </c>
      <c r="JB169" t="s">
        <v>303</v>
      </c>
      <c r="JC169" t="s">
        <v>303</v>
      </c>
      <c r="JD169" t="s">
        <v>303</v>
      </c>
      <c r="JE169" t="s">
        <v>303</v>
      </c>
      <c r="JF169" t="s">
        <v>303</v>
      </c>
      <c r="JG169" t="s">
        <v>303</v>
      </c>
      <c r="JH169" t="s">
        <v>303</v>
      </c>
      <c r="JK169" t="s">
        <v>303</v>
      </c>
      <c r="JL169" t="s">
        <v>303</v>
      </c>
      <c r="JM169" t="s">
        <v>303</v>
      </c>
      <c r="JN169" t="s">
        <v>303</v>
      </c>
      <c r="JO169" t="s">
        <v>303</v>
      </c>
      <c r="JP169" t="s">
        <v>303</v>
      </c>
      <c r="JQ169" t="s">
        <v>303</v>
      </c>
      <c r="JR169" t="s">
        <v>303</v>
      </c>
      <c r="JS169" t="s">
        <v>303</v>
      </c>
      <c r="JT169" t="s">
        <v>303</v>
      </c>
      <c r="JU169" t="s">
        <v>303</v>
      </c>
      <c r="JV169" t="s">
        <v>303</v>
      </c>
      <c r="JW169" t="s">
        <v>303</v>
      </c>
      <c r="JX169" t="s">
        <v>303</v>
      </c>
      <c r="JY169" t="s">
        <v>303</v>
      </c>
      <c r="JZ169" t="s">
        <v>303</v>
      </c>
      <c r="KA169" t="s">
        <v>303</v>
      </c>
      <c r="KB169" t="s">
        <v>303</v>
      </c>
      <c r="KC169" t="s">
        <v>303</v>
      </c>
      <c r="KD169" t="s">
        <v>303</v>
      </c>
      <c r="KE169" t="s">
        <v>303</v>
      </c>
      <c r="KF169" t="s">
        <v>303</v>
      </c>
      <c r="KG169" t="s">
        <v>303</v>
      </c>
      <c r="KJ169" t="s">
        <v>303</v>
      </c>
      <c r="KK169" t="s">
        <v>303</v>
      </c>
      <c r="KL169" t="s">
        <v>303</v>
      </c>
      <c r="KM169" t="s">
        <v>303</v>
      </c>
      <c r="KN169" t="s">
        <v>303</v>
      </c>
      <c r="KO169" t="s">
        <v>303</v>
      </c>
      <c r="KP169" t="s">
        <v>303</v>
      </c>
      <c r="KQ169" t="s">
        <v>303</v>
      </c>
      <c r="KR169" t="s">
        <v>303</v>
      </c>
      <c r="KS169" t="s">
        <v>303</v>
      </c>
      <c r="KT169" t="s">
        <v>303</v>
      </c>
      <c r="KU169" t="s">
        <v>303</v>
      </c>
      <c r="KV169" t="s">
        <v>303</v>
      </c>
      <c r="KW169" t="s">
        <v>303</v>
      </c>
      <c r="KX169" t="s">
        <v>307</v>
      </c>
      <c r="LB169" t="s">
        <v>306</v>
      </c>
      <c r="LC169" t="s">
        <v>307</v>
      </c>
      <c r="LD169" t="s">
        <v>307</v>
      </c>
      <c r="LE169" s="1">
        <v>40060</v>
      </c>
      <c r="LF169" t="s">
        <v>333</v>
      </c>
      <c r="LG169" s="1">
        <v>40060</v>
      </c>
      <c r="LH169" t="s">
        <v>333</v>
      </c>
      <c r="LI169" t="s">
        <v>314</v>
      </c>
      <c r="LJ169" t="s">
        <v>303</v>
      </c>
      <c r="LK169" t="s">
        <v>303</v>
      </c>
      <c r="LL169" t="s">
        <v>303</v>
      </c>
      <c r="LM169" t="s">
        <v>303</v>
      </c>
      <c r="LN169" t="s">
        <v>303</v>
      </c>
      <c r="LO169" t="s">
        <v>303</v>
      </c>
      <c r="LP169" t="s">
        <v>303</v>
      </c>
      <c r="LQ169" t="s">
        <v>303</v>
      </c>
      <c r="LS169" t="s">
        <v>324</v>
      </c>
      <c r="LT169" t="s">
        <v>303</v>
      </c>
      <c r="LU169" t="s">
        <v>303</v>
      </c>
      <c r="LV169" t="s">
        <v>303</v>
      </c>
      <c r="LW169" t="s">
        <v>303</v>
      </c>
      <c r="LX169" t="s">
        <v>303</v>
      </c>
      <c r="LY169" t="s">
        <v>303</v>
      </c>
      <c r="LZ169" t="s">
        <v>303</v>
      </c>
      <c r="MA169" t="s">
        <v>303</v>
      </c>
      <c r="MB169" t="s">
        <v>303</v>
      </c>
      <c r="ME169" t="s">
        <v>307</v>
      </c>
      <c r="MF169" t="s">
        <v>303</v>
      </c>
      <c r="MG169" t="s">
        <v>303</v>
      </c>
      <c r="MH169" t="s">
        <v>303</v>
      </c>
      <c r="MI169" t="s">
        <v>303</v>
      </c>
      <c r="MJ169" t="s">
        <v>303</v>
      </c>
      <c r="MK169" t="s">
        <v>303</v>
      </c>
      <c r="ML169" t="s">
        <v>303</v>
      </c>
      <c r="MM169" t="s">
        <v>303</v>
      </c>
      <c r="MO169" t="s">
        <v>303</v>
      </c>
      <c r="MP169" t="s">
        <v>303</v>
      </c>
      <c r="MQ169" t="s">
        <v>303</v>
      </c>
      <c r="MR169" t="s">
        <v>303</v>
      </c>
      <c r="MS169" t="s">
        <v>303</v>
      </c>
      <c r="MU169" t="s">
        <v>307</v>
      </c>
      <c r="MV169" t="s">
        <v>303</v>
      </c>
      <c r="MW169" t="s">
        <v>303</v>
      </c>
      <c r="MX169" t="s">
        <v>303</v>
      </c>
      <c r="MY169" t="s">
        <v>303</v>
      </c>
      <c r="MZ169" t="s">
        <v>303</v>
      </c>
      <c r="NA169" t="s">
        <v>303</v>
      </c>
      <c r="NB169" t="s">
        <v>303</v>
      </c>
      <c r="NC169" t="s">
        <v>303</v>
      </c>
      <c r="NE169" t="s">
        <v>303</v>
      </c>
      <c r="NF169" t="s">
        <v>303</v>
      </c>
      <c r="NG169" t="s">
        <v>303</v>
      </c>
      <c r="NH169" t="s">
        <v>303</v>
      </c>
      <c r="NJ169" t="s">
        <v>325</v>
      </c>
    </row>
    <row r="170" spans="1:374" x14ac:dyDescent="0.25">
      <c r="A170">
        <v>3331.2</v>
      </c>
      <c r="B170" s="1">
        <v>39086</v>
      </c>
      <c r="C170" s="1">
        <v>40373</v>
      </c>
      <c r="D170">
        <v>42</v>
      </c>
      <c r="E170">
        <v>3.5</v>
      </c>
      <c r="F170" t="s">
        <v>337</v>
      </c>
      <c r="H170" t="s">
        <v>338</v>
      </c>
      <c r="I170" t="s">
        <v>28</v>
      </c>
      <c r="J170" t="s">
        <v>301</v>
      </c>
      <c r="K170" t="s">
        <v>302</v>
      </c>
      <c r="M170" t="s">
        <v>303</v>
      </c>
      <c r="N170" t="s">
        <v>303</v>
      </c>
      <c r="O170" t="s">
        <v>303</v>
      </c>
      <c r="P170" t="s">
        <v>303</v>
      </c>
      <c r="Q170" t="s">
        <v>303</v>
      </c>
      <c r="R170" t="s">
        <v>303</v>
      </c>
      <c r="T170" t="s">
        <v>304</v>
      </c>
      <c r="U170" t="s">
        <v>305</v>
      </c>
      <c r="W170" t="s">
        <v>306</v>
      </c>
      <c r="X170" t="s">
        <v>307</v>
      </c>
      <c r="AA170" t="s">
        <v>308</v>
      </c>
      <c r="AC170" t="s">
        <v>28</v>
      </c>
      <c r="AD170">
        <v>7</v>
      </c>
      <c r="AF170" t="s">
        <v>310</v>
      </c>
      <c r="AH170" t="s">
        <v>307</v>
      </c>
      <c r="AR170">
        <v>10</v>
      </c>
      <c r="AS170">
        <v>100</v>
      </c>
      <c r="AT170" t="s">
        <v>307</v>
      </c>
      <c r="AV170" t="s">
        <v>311</v>
      </c>
      <c r="AX170" t="s">
        <v>311</v>
      </c>
      <c r="AY170" t="s">
        <v>307</v>
      </c>
      <c r="AZ170" t="s">
        <v>313</v>
      </c>
      <c r="BA170" t="s">
        <v>303</v>
      </c>
      <c r="BB170" t="s">
        <v>303</v>
      </c>
      <c r="BC170" t="s">
        <v>303</v>
      </c>
      <c r="BD170" t="s">
        <v>303</v>
      </c>
      <c r="BE170" t="s">
        <v>303</v>
      </c>
      <c r="BF170" t="s">
        <v>303</v>
      </c>
      <c r="BG170" t="s">
        <v>303</v>
      </c>
      <c r="BH170" t="s">
        <v>303</v>
      </c>
      <c r="BI170" t="s">
        <v>303</v>
      </c>
      <c r="BJ170" t="s">
        <v>303</v>
      </c>
      <c r="BK170" t="s">
        <v>303</v>
      </c>
      <c r="BL170" t="s">
        <v>303</v>
      </c>
      <c r="BM170" t="s">
        <v>303</v>
      </c>
      <c r="BN170" t="s">
        <v>314</v>
      </c>
      <c r="BO170" t="s">
        <v>303</v>
      </c>
      <c r="BP170" t="s">
        <v>303</v>
      </c>
      <c r="BQ170" t="s">
        <v>303</v>
      </c>
      <c r="BR170" t="s">
        <v>303</v>
      </c>
      <c r="BS170" t="s">
        <v>303</v>
      </c>
      <c r="BT170" t="s">
        <v>303</v>
      </c>
      <c r="BU170" t="s">
        <v>303</v>
      </c>
      <c r="BV170" t="s">
        <v>303</v>
      </c>
      <c r="BW170" t="s">
        <v>314</v>
      </c>
      <c r="BX170" t="s">
        <v>303</v>
      </c>
      <c r="BY170" t="s">
        <v>303</v>
      </c>
      <c r="BZ170" t="s">
        <v>303</v>
      </c>
      <c r="CA170" t="s">
        <v>303</v>
      </c>
      <c r="CB170" t="s">
        <v>303</v>
      </c>
      <c r="CE170" t="s">
        <v>306</v>
      </c>
      <c r="CN170" t="s">
        <v>306</v>
      </c>
      <c r="CT170" t="s">
        <v>303</v>
      </c>
      <c r="CU170" t="s">
        <v>303</v>
      </c>
      <c r="CV170" t="s">
        <v>303</v>
      </c>
      <c r="CW170" t="s">
        <v>303</v>
      </c>
      <c r="DA170" t="s">
        <v>303</v>
      </c>
      <c r="DB170" t="s">
        <v>303</v>
      </c>
      <c r="DC170" t="s">
        <v>314</v>
      </c>
      <c r="DD170" t="s">
        <v>303</v>
      </c>
      <c r="DE170" t="s">
        <v>314</v>
      </c>
      <c r="DF170" t="s">
        <v>303</v>
      </c>
      <c r="DG170" t="s">
        <v>306</v>
      </c>
      <c r="DH170" t="s">
        <v>307</v>
      </c>
      <c r="DK170" t="s">
        <v>316</v>
      </c>
      <c r="DL170" t="s">
        <v>317</v>
      </c>
      <c r="DM170" t="s">
        <v>318</v>
      </c>
      <c r="DO170" t="s">
        <v>303</v>
      </c>
      <c r="DP170" t="s">
        <v>303</v>
      </c>
      <c r="DQ170" t="s">
        <v>303</v>
      </c>
      <c r="DR170" t="s">
        <v>303</v>
      </c>
      <c r="DS170" t="s">
        <v>303</v>
      </c>
      <c r="DT170" t="s">
        <v>303</v>
      </c>
      <c r="DU170" t="s">
        <v>303</v>
      </c>
      <c r="DV170" t="s">
        <v>303</v>
      </c>
      <c r="DW170" t="s">
        <v>314</v>
      </c>
      <c r="DX170" t="s">
        <v>303</v>
      </c>
      <c r="DY170" t="s">
        <v>303</v>
      </c>
      <c r="DZ170" t="s">
        <v>303</v>
      </c>
      <c r="EA170" t="s">
        <v>303</v>
      </c>
      <c r="EB170" t="s">
        <v>303</v>
      </c>
      <c r="ED170" t="s">
        <v>307</v>
      </c>
      <c r="EE170" t="s">
        <v>307</v>
      </c>
      <c r="EG170" t="s">
        <v>307</v>
      </c>
      <c r="EJ170" t="s">
        <v>306</v>
      </c>
      <c r="EK170" t="s">
        <v>340</v>
      </c>
      <c r="EN170" t="s">
        <v>303</v>
      </c>
      <c r="EO170" t="s">
        <v>307</v>
      </c>
      <c r="EP170" t="s">
        <v>307</v>
      </c>
      <c r="EQ170" t="s">
        <v>307</v>
      </c>
      <c r="ER170" t="s">
        <v>307</v>
      </c>
      <c r="ES170" t="s">
        <v>307</v>
      </c>
      <c r="ET170" t="s">
        <v>307</v>
      </c>
      <c r="EU170" t="s">
        <v>307</v>
      </c>
      <c r="EV170" t="s">
        <v>307</v>
      </c>
      <c r="EW170" t="s">
        <v>307</v>
      </c>
      <c r="EX170" t="s">
        <v>307</v>
      </c>
      <c r="FV170" t="s">
        <v>303</v>
      </c>
      <c r="FW170" t="s">
        <v>303</v>
      </c>
      <c r="FX170" t="s">
        <v>303</v>
      </c>
      <c r="FY170" t="s">
        <v>303</v>
      </c>
      <c r="GI170" t="s">
        <v>307</v>
      </c>
      <c r="GJ170" t="s">
        <v>307</v>
      </c>
      <c r="GQ170" t="s">
        <v>303</v>
      </c>
      <c r="GR170" t="s">
        <v>303</v>
      </c>
      <c r="GS170" t="s">
        <v>303</v>
      </c>
      <c r="GT170" t="s">
        <v>303</v>
      </c>
      <c r="GU170" t="s">
        <v>303</v>
      </c>
      <c r="GV170" t="s">
        <v>303</v>
      </c>
      <c r="GW170" t="s">
        <v>303</v>
      </c>
      <c r="GX170" t="s">
        <v>303</v>
      </c>
      <c r="GY170" t="s">
        <v>303</v>
      </c>
      <c r="HB170" t="s">
        <v>303</v>
      </c>
      <c r="HC170" t="s">
        <v>303</v>
      </c>
      <c r="HD170" t="s">
        <v>303</v>
      </c>
      <c r="HE170" t="s">
        <v>303</v>
      </c>
      <c r="HF170" t="s">
        <v>303</v>
      </c>
      <c r="HG170" t="s">
        <v>303</v>
      </c>
      <c r="HH170" t="s">
        <v>303</v>
      </c>
      <c r="HI170" t="s">
        <v>303</v>
      </c>
      <c r="HJ170" t="s">
        <v>303</v>
      </c>
      <c r="HM170" t="s">
        <v>303</v>
      </c>
      <c r="HN170" t="s">
        <v>303</v>
      </c>
      <c r="HO170" t="s">
        <v>303</v>
      </c>
      <c r="HP170" t="s">
        <v>303</v>
      </c>
      <c r="HQ170" t="s">
        <v>303</v>
      </c>
      <c r="HR170" t="s">
        <v>303</v>
      </c>
      <c r="HS170" t="s">
        <v>303</v>
      </c>
      <c r="HT170" t="s">
        <v>303</v>
      </c>
      <c r="HU170" t="s">
        <v>303</v>
      </c>
      <c r="HX170" t="s">
        <v>306</v>
      </c>
      <c r="HY170" t="s">
        <v>322</v>
      </c>
      <c r="HZ170" t="s">
        <v>323</v>
      </c>
      <c r="IA170" t="s">
        <v>314</v>
      </c>
      <c r="IB170" t="s">
        <v>303</v>
      </c>
      <c r="IC170" t="s">
        <v>303</v>
      </c>
      <c r="ID170" t="s">
        <v>303</v>
      </c>
      <c r="IE170" t="s">
        <v>303</v>
      </c>
      <c r="IF170" t="s">
        <v>303</v>
      </c>
      <c r="IG170" t="s">
        <v>303</v>
      </c>
      <c r="IH170" t="s">
        <v>303</v>
      </c>
      <c r="II170" t="s">
        <v>303</v>
      </c>
      <c r="IK170" t="s">
        <v>324</v>
      </c>
      <c r="IL170" t="s">
        <v>314</v>
      </c>
      <c r="IM170" t="s">
        <v>303</v>
      </c>
      <c r="IN170" t="s">
        <v>314</v>
      </c>
      <c r="IO170" t="s">
        <v>314</v>
      </c>
      <c r="IP170" t="s">
        <v>303</v>
      </c>
      <c r="IQ170" t="s">
        <v>303</v>
      </c>
      <c r="IR170" t="s">
        <v>303</v>
      </c>
      <c r="IS170" t="s">
        <v>303</v>
      </c>
      <c r="IT170" t="s">
        <v>303</v>
      </c>
      <c r="IU170" t="s">
        <v>303</v>
      </c>
      <c r="IV170" t="s">
        <v>303</v>
      </c>
      <c r="IW170" t="s">
        <v>303</v>
      </c>
      <c r="IX170" t="s">
        <v>303</v>
      </c>
      <c r="IY170" t="s">
        <v>303</v>
      </c>
      <c r="IZ170" t="s">
        <v>303</v>
      </c>
      <c r="JA170" t="s">
        <v>303</v>
      </c>
      <c r="JB170" t="s">
        <v>303</v>
      </c>
      <c r="JC170" t="s">
        <v>303</v>
      </c>
      <c r="JD170" t="s">
        <v>303</v>
      </c>
      <c r="JE170" t="s">
        <v>303</v>
      </c>
      <c r="JF170" t="s">
        <v>303</v>
      </c>
      <c r="JG170" t="s">
        <v>303</v>
      </c>
      <c r="JH170" t="s">
        <v>303</v>
      </c>
      <c r="JK170" t="s">
        <v>303</v>
      </c>
      <c r="JL170" t="s">
        <v>303</v>
      </c>
      <c r="JM170" t="s">
        <v>303</v>
      </c>
      <c r="JN170" t="s">
        <v>303</v>
      </c>
      <c r="JO170" t="s">
        <v>303</v>
      </c>
      <c r="JP170" t="s">
        <v>303</v>
      </c>
      <c r="JQ170" t="s">
        <v>303</v>
      </c>
      <c r="JR170" t="s">
        <v>303</v>
      </c>
      <c r="JS170" t="s">
        <v>303</v>
      </c>
      <c r="JT170" t="s">
        <v>303</v>
      </c>
      <c r="JU170" t="s">
        <v>303</v>
      </c>
      <c r="JV170" t="s">
        <v>303</v>
      </c>
      <c r="JW170" t="s">
        <v>303</v>
      </c>
      <c r="JX170" t="s">
        <v>303</v>
      </c>
      <c r="JY170" t="s">
        <v>303</v>
      </c>
      <c r="JZ170" t="s">
        <v>303</v>
      </c>
      <c r="KA170" t="s">
        <v>303</v>
      </c>
      <c r="KB170" t="s">
        <v>303</v>
      </c>
      <c r="KC170" t="s">
        <v>303</v>
      </c>
      <c r="KD170" t="s">
        <v>303</v>
      </c>
      <c r="KE170" t="s">
        <v>303</v>
      </c>
      <c r="KF170" t="s">
        <v>303</v>
      </c>
      <c r="KG170" t="s">
        <v>303</v>
      </c>
      <c r="KJ170" t="s">
        <v>303</v>
      </c>
      <c r="KK170" t="s">
        <v>303</v>
      </c>
      <c r="KL170" t="s">
        <v>303</v>
      </c>
      <c r="KM170" t="s">
        <v>303</v>
      </c>
      <c r="KN170" t="s">
        <v>303</v>
      </c>
      <c r="KO170" t="s">
        <v>303</v>
      </c>
      <c r="KP170" t="s">
        <v>303</v>
      </c>
      <c r="KQ170" t="s">
        <v>303</v>
      </c>
      <c r="KR170" t="s">
        <v>303</v>
      </c>
      <c r="KS170" t="s">
        <v>303</v>
      </c>
      <c r="KT170" t="s">
        <v>303</v>
      </c>
      <c r="KU170" t="s">
        <v>303</v>
      </c>
      <c r="KV170" t="s">
        <v>303</v>
      </c>
      <c r="KW170" t="s">
        <v>303</v>
      </c>
      <c r="KX170" t="s">
        <v>307</v>
      </c>
      <c r="LB170" t="s">
        <v>307</v>
      </c>
      <c r="LI170" t="s">
        <v>303</v>
      </c>
      <c r="LJ170" t="s">
        <v>303</v>
      </c>
      <c r="LK170" t="s">
        <v>303</v>
      </c>
      <c r="LL170" t="s">
        <v>303</v>
      </c>
      <c r="LM170" t="s">
        <v>303</v>
      </c>
      <c r="LN170" t="s">
        <v>303</v>
      </c>
      <c r="LO170" t="s">
        <v>303</v>
      </c>
      <c r="LP170" t="s">
        <v>303</v>
      </c>
      <c r="LQ170" t="s">
        <v>303</v>
      </c>
      <c r="LT170" t="s">
        <v>303</v>
      </c>
      <c r="LU170" t="s">
        <v>303</v>
      </c>
      <c r="LV170" t="s">
        <v>303</v>
      </c>
      <c r="LW170" t="s">
        <v>303</v>
      </c>
      <c r="LX170" t="s">
        <v>303</v>
      </c>
      <c r="LY170" t="s">
        <v>303</v>
      </c>
      <c r="LZ170" t="s">
        <v>303</v>
      </c>
      <c r="MA170" t="s">
        <v>303</v>
      </c>
      <c r="MB170" t="s">
        <v>303</v>
      </c>
      <c r="ME170" t="s">
        <v>307</v>
      </c>
      <c r="MF170" t="s">
        <v>303</v>
      </c>
      <c r="MG170" t="s">
        <v>303</v>
      </c>
      <c r="MH170" t="s">
        <v>303</v>
      </c>
      <c r="MI170" t="s">
        <v>303</v>
      </c>
      <c r="MJ170" t="s">
        <v>303</v>
      </c>
      <c r="MK170" t="s">
        <v>303</v>
      </c>
      <c r="ML170" t="s">
        <v>303</v>
      </c>
      <c r="MM170" t="s">
        <v>303</v>
      </c>
      <c r="MO170" t="s">
        <v>303</v>
      </c>
      <c r="MP170" t="s">
        <v>303</v>
      </c>
      <c r="MQ170" t="s">
        <v>303</v>
      </c>
      <c r="MR170" t="s">
        <v>303</v>
      </c>
      <c r="MS170" t="s">
        <v>303</v>
      </c>
      <c r="MU170" t="s">
        <v>307</v>
      </c>
      <c r="MV170" t="s">
        <v>303</v>
      </c>
      <c r="MW170" t="s">
        <v>303</v>
      </c>
      <c r="MX170" t="s">
        <v>303</v>
      </c>
      <c r="MY170" t="s">
        <v>303</v>
      </c>
      <c r="MZ170" t="s">
        <v>303</v>
      </c>
      <c r="NA170" t="s">
        <v>303</v>
      </c>
      <c r="NB170" t="s">
        <v>303</v>
      </c>
      <c r="NC170" t="s">
        <v>303</v>
      </c>
      <c r="NE170" t="s">
        <v>303</v>
      </c>
      <c r="NF170" t="s">
        <v>303</v>
      </c>
      <c r="NG170" t="s">
        <v>303</v>
      </c>
      <c r="NH170" t="s">
        <v>303</v>
      </c>
      <c r="NJ170" t="s">
        <v>325</v>
      </c>
    </row>
    <row r="171" spans="1:374" x14ac:dyDescent="0.25">
      <c r="A171">
        <v>3337</v>
      </c>
      <c r="B171" s="1">
        <v>36698</v>
      </c>
      <c r="C171" s="1">
        <v>40346</v>
      </c>
      <c r="D171">
        <v>120</v>
      </c>
      <c r="E171">
        <v>10</v>
      </c>
      <c r="F171" t="s">
        <v>297</v>
      </c>
      <c r="G171" t="s">
        <v>298</v>
      </c>
      <c r="H171" t="s">
        <v>299</v>
      </c>
      <c r="I171" t="s">
        <v>300</v>
      </c>
      <c r="J171" t="s">
        <v>326</v>
      </c>
      <c r="K171" t="s">
        <v>327</v>
      </c>
      <c r="M171" t="s">
        <v>303</v>
      </c>
      <c r="N171" t="s">
        <v>303</v>
      </c>
      <c r="O171" t="s">
        <v>303</v>
      </c>
      <c r="P171" t="s">
        <v>303</v>
      </c>
      <c r="Q171" t="s">
        <v>303</v>
      </c>
      <c r="R171" t="s">
        <v>303</v>
      </c>
      <c r="T171" t="s">
        <v>304</v>
      </c>
      <c r="U171" t="s">
        <v>305</v>
      </c>
      <c r="W171" t="s">
        <v>306</v>
      </c>
      <c r="X171" t="s">
        <v>307</v>
      </c>
      <c r="AA171" t="s">
        <v>308</v>
      </c>
      <c r="AC171" t="s">
        <v>309</v>
      </c>
      <c r="AF171" t="s">
        <v>310</v>
      </c>
      <c r="AH171" t="s">
        <v>306</v>
      </c>
      <c r="AI171" t="s">
        <v>307</v>
      </c>
      <c r="AJ171" t="s">
        <v>307</v>
      </c>
      <c r="AK171" t="s">
        <v>307</v>
      </c>
      <c r="AL171" t="s">
        <v>307</v>
      </c>
      <c r="AM171" t="s">
        <v>307</v>
      </c>
      <c r="AN171" t="s">
        <v>307</v>
      </c>
      <c r="AO171" t="s">
        <v>307</v>
      </c>
      <c r="AR171">
        <v>37</v>
      </c>
      <c r="AS171">
        <v>164</v>
      </c>
      <c r="AT171" t="s">
        <v>306</v>
      </c>
      <c r="AV171" t="s">
        <v>311</v>
      </c>
      <c r="AX171">
        <v>31</v>
      </c>
      <c r="AY171" t="s">
        <v>306</v>
      </c>
      <c r="AZ171" t="s">
        <v>401</v>
      </c>
      <c r="BA171" t="s">
        <v>303</v>
      </c>
      <c r="BB171" t="s">
        <v>303</v>
      </c>
      <c r="BC171" t="s">
        <v>303</v>
      </c>
      <c r="BD171" t="s">
        <v>303</v>
      </c>
      <c r="BE171" t="s">
        <v>303</v>
      </c>
      <c r="BF171" t="s">
        <v>303</v>
      </c>
      <c r="BG171" t="s">
        <v>303</v>
      </c>
      <c r="BH171" t="s">
        <v>303</v>
      </c>
      <c r="BI171" t="s">
        <v>303</v>
      </c>
      <c r="BJ171" t="s">
        <v>303</v>
      </c>
      <c r="BK171" t="s">
        <v>303</v>
      </c>
      <c r="BL171" t="s">
        <v>303</v>
      </c>
      <c r="BM171" t="s">
        <v>303</v>
      </c>
      <c r="BN171" t="s">
        <v>314</v>
      </c>
      <c r="BO171" t="s">
        <v>314</v>
      </c>
      <c r="BP171" t="s">
        <v>303</v>
      </c>
      <c r="BQ171" t="s">
        <v>303</v>
      </c>
      <c r="BR171" t="s">
        <v>303</v>
      </c>
      <c r="BS171" t="s">
        <v>303</v>
      </c>
      <c r="BT171" t="s">
        <v>314</v>
      </c>
      <c r="BU171" t="s">
        <v>303</v>
      </c>
      <c r="BV171" t="s">
        <v>303</v>
      </c>
      <c r="BW171" t="s">
        <v>303</v>
      </c>
      <c r="BX171" t="s">
        <v>303</v>
      </c>
      <c r="BY171" t="s">
        <v>303</v>
      </c>
      <c r="BZ171" t="s">
        <v>303</v>
      </c>
      <c r="CA171" t="s">
        <v>303</v>
      </c>
      <c r="CB171" t="s">
        <v>303</v>
      </c>
      <c r="CD171" t="s">
        <v>307</v>
      </c>
      <c r="CE171" t="s">
        <v>306</v>
      </c>
      <c r="CF171" t="s">
        <v>307</v>
      </c>
      <c r="CG171" t="s">
        <v>307</v>
      </c>
      <c r="CH171" t="s">
        <v>307</v>
      </c>
      <c r="CI171" t="s">
        <v>307</v>
      </c>
      <c r="CJ171" t="s">
        <v>307</v>
      </c>
      <c r="CK171" t="s">
        <v>307</v>
      </c>
      <c r="CL171" t="s">
        <v>307</v>
      </c>
      <c r="CM171" t="s">
        <v>307</v>
      </c>
      <c r="CN171" t="s">
        <v>306</v>
      </c>
      <c r="CO171" t="s">
        <v>307</v>
      </c>
      <c r="CP171" t="s">
        <v>307</v>
      </c>
      <c r="CQ171" t="s">
        <v>307</v>
      </c>
      <c r="CR171" t="s">
        <v>307</v>
      </c>
      <c r="CS171" t="s">
        <v>307</v>
      </c>
      <c r="CT171" t="s">
        <v>303</v>
      </c>
      <c r="CU171" t="s">
        <v>303</v>
      </c>
      <c r="CV171" t="s">
        <v>303</v>
      </c>
      <c r="CW171" t="s">
        <v>303</v>
      </c>
      <c r="DA171" t="s">
        <v>303</v>
      </c>
      <c r="DB171" t="s">
        <v>303</v>
      </c>
      <c r="DC171" t="s">
        <v>314</v>
      </c>
      <c r="DD171" t="s">
        <v>303</v>
      </c>
      <c r="DE171" t="s">
        <v>314</v>
      </c>
      <c r="DF171" t="s">
        <v>303</v>
      </c>
      <c r="DG171" t="s">
        <v>306</v>
      </c>
      <c r="DH171" t="s">
        <v>307</v>
      </c>
      <c r="DK171" t="s">
        <v>316</v>
      </c>
      <c r="DL171" t="s">
        <v>317</v>
      </c>
      <c r="DM171" t="s">
        <v>318</v>
      </c>
      <c r="DO171" t="s">
        <v>303</v>
      </c>
      <c r="DP171" t="s">
        <v>303</v>
      </c>
      <c r="DQ171" t="s">
        <v>303</v>
      </c>
      <c r="DR171" t="s">
        <v>314</v>
      </c>
      <c r="DS171" t="s">
        <v>303</v>
      </c>
      <c r="DT171" t="s">
        <v>303</v>
      </c>
      <c r="DU171" t="s">
        <v>303</v>
      </c>
      <c r="DV171" t="s">
        <v>303</v>
      </c>
      <c r="DW171" t="s">
        <v>314</v>
      </c>
      <c r="DX171" t="s">
        <v>303</v>
      </c>
      <c r="DY171" t="s">
        <v>303</v>
      </c>
      <c r="DZ171" t="s">
        <v>303</v>
      </c>
      <c r="EA171" t="s">
        <v>303</v>
      </c>
      <c r="EB171" t="s">
        <v>303</v>
      </c>
      <c r="ED171" t="s">
        <v>307</v>
      </c>
      <c r="EE171" t="s">
        <v>307</v>
      </c>
      <c r="EG171" t="s">
        <v>307</v>
      </c>
      <c r="EJ171" t="s">
        <v>307</v>
      </c>
      <c r="EN171" t="s">
        <v>303</v>
      </c>
      <c r="FV171" t="s">
        <v>303</v>
      </c>
      <c r="FW171" t="s">
        <v>303</v>
      </c>
      <c r="FX171" t="s">
        <v>303</v>
      </c>
      <c r="FY171" t="s">
        <v>303</v>
      </c>
      <c r="GI171" t="s">
        <v>307</v>
      </c>
      <c r="GJ171" t="s">
        <v>307</v>
      </c>
      <c r="GQ171" t="s">
        <v>303</v>
      </c>
      <c r="GR171" t="s">
        <v>303</v>
      </c>
      <c r="GS171" t="s">
        <v>303</v>
      </c>
      <c r="GT171" t="s">
        <v>303</v>
      </c>
      <c r="GU171" t="s">
        <v>303</v>
      </c>
      <c r="GV171" t="s">
        <v>303</v>
      </c>
      <c r="GW171" t="s">
        <v>303</v>
      </c>
      <c r="GX171" t="s">
        <v>303</v>
      </c>
      <c r="GY171" t="s">
        <v>303</v>
      </c>
      <c r="HB171" t="s">
        <v>303</v>
      </c>
      <c r="HC171" t="s">
        <v>303</v>
      </c>
      <c r="HD171" t="s">
        <v>303</v>
      </c>
      <c r="HE171" t="s">
        <v>303</v>
      </c>
      <c r="HF171" t="s">
        <v>303</v>
      </c>
      <c r="HG171" t="s">
        <v>303</v>
      </c>
      <c r="HH171" t="s">
        <v>303</v>
      </c>
      <c r="HI171" t="s">
        <v>303</v>
      </c>
      <c r="HJ171" t="s">
        <v>303</v>
      </c>
      <c r="HM171" t="s">
        <v>303</v>
      </c>
      <c r="HN171" t="s">
        <v>303</v>
      </c>
      <c r="HO171" t="s">
        <v>303</v>
      </c>
      <c r="HP171" t="s">
        <v>303</v>
      </c>
      <c r="HQ171" t="s">
        <v>303</v>
      </c>
      <c r="HR171" t="s">
        <v>303</v>
      </c>
      <c r="HS171" t="s">
        <v>303</v>
      </c>
      <c r="HT171" t="s">
        <v>303</v>
      </c>
      <c r="HU171" t="s">
        <v>303</v>
      </c>
      <c r="HX171" t="s">
        <v>306</v>
      </c>
      <c r="HY171" t="s">
        <v>322</v>
      </c>
      <c r="HZ171" t="s">
        <v>335</v>
      </c>
      <c r="IA171" t="s">
        <v>303</v>
      </c>
      <c r="IB171" t="s">
        <v>303</v>
      </c>
      <c r="IC171" t="s">
        <v>303</v>
      </c>
      <c r="ID171" t="s">
        <v>303</v>
      </c>
      <c r="IE171" t="s">
        <v>303</v>
      </c>
      <c r="IF171" t="s">
        <v>303</v>
      </c>
      <c r="IG171" t="s">
        <v>303</v>
      </c>
      <c r="IH171" t="s">
        <v>303</v>
      </c>
      <c r="II171" t="s">
        <v>303</v>
      </c>
      <c r="IL171" t="s">
        <v>303</v>
      </c>
      <c r="IM171" t="s">
        <v>303</v>
      </c>
      <c r="IN171" t="s">
        <v>303</v>
      </c>
      <c r="IO171" t="s">
        <v>303</v>
      </c>
      <c r="IP171" t="s">
        <v>303</v>
      </c>
      <c r="IQ171" t="s">
        <v>303</v>
      </c>
      <c r="IR171" t="s">
        <v>303</v>
      </c>
      <c r="IS171" t="s">
        <v>303</v>
      </c>
      <c r="IT171" t="s">
        <v>303</v>
      </c>
      <c r="IU171" t="s">
        <v>303</v>
      </c>
      <c r="IV171" t="s">
        <v>303</v>
      </c>
      <c r="IW171" t="s">
        <v>303</v>
      </c>
      <c r="IX171" t="s">
        <v>303</v>
      </c>
      <c r="IY171" t="s">
        <v>303</v>
      </c>
      <c r="IZ171" t="s">
        <v>303</v>
      </c>
      <c r="JA171" t="s">
        <v>303</v>
      </c>
      <c r="JB171" t="s">
        <v>303</v>
      </c>
      <c r="JC171" t="s">
        <v>303</v>
      </c>
      <c r="JD171" t="s">
        <v>303</v>
      </c>
      <c r="JE171" t="s">
        <v>303</v>
      </c>
      <c r="JF171" t="s">
        <v>303</v>
      </c>
      <c r="JG171" t="s">
        <v>303</v>
      </c>
      <c r="JH171" t="s">
        <v>303</v>
      </c>
      <c r="JK171" t="s">
        <v>303</v>
      </c>
      <c r="JL171" t="s">
        <v>303</v>
      </c>
      <c r="JM171" t="s">
        <v>303</v>
      </c>
      <c r="JN171" t="s">
        <v>303</v>
      </c>
      <c r="JO171" t="s">
        <v>303</v>
      </c>
      <c r="JP171" t="s">
        <v>303</v>
      </c>
      <c r="JQ171" t="s">
        <v>303</v>
      </c>
      <c r="JR171" t="s">
        <v>303</v>
      </c>
      <c r="JS171" t="s">
        <v>303</v>
      </c>
      <c r="JT171" t="s">
        <v>303</v>
      </c>
      <c r="JU171" t="s">
        <v>303</v>
      </c>
      <c r="JV171" t="s">
        <v>303</v>
      </c>
      <c r="JW171" t="s">
        <v>303</v>
      </c>
      <c r="JX171" t="s">
        <v>303</v>
      </c>
      <c r="JY171" t="s">
        <v>303</v>
      </c>
      <c r="JZ171" t="s">
        <v>303</v>
      </c>
      <c r="KA171" t="s">
        <v>303</v>
      </c>
      <c r="KB171" t="s">
        <v>303</v>
      </c>
      <c r="KC171" t="s">
        <v>303</v>
      </c>
      <c r="KD171" t="s">
        <v>303</v>
      </c>
      <c r="KE171" t="s">
        <v>303</v>
      </c>
      <c r="KF171" t="s">
        <v>303</v>
      </c>
      <c r="KG171" t="s">
        <v>303</v>
      </c>
      <c r="KJ171" t="s">
        <v>303</v>
      </c>
      <c r="KK171" t="s">
        <v>303</v>
      </c>
      <c r="KL171" t="s">
        <v>303</v>
      </c>
      <c r="KM171" t="s">
        <v>303</v>
      </c>
      <c r="KN171" t="s">
        <v>303</v>
      </c>
      <c r="KO171" t="s">
        <v>303</v>
      </c>
      <c r="KP171" t="s">
        <v>303</v>
      </c>
      <c r="KQ171" t="s">
        <v>303</v>
      </c>
      <c r="KR171" t="s">
        <v>303</v>
      </c>
      <c r="KS171" t="s">
        <v>303</v>
      </c>
      <c r="KT171" t="s">
        <v>303</v>
      </c>
      <c r="KU171" t="s">
        <v>303</v>
      </c>
      <c r="KV171" t="s">
        <v>303</v>
      </c>
      <c r="KW171" t="s">
        <v>303</v>
      </c>
      <c r="KX171" t="s">
        <v>307</v>
      </c>
      <c r="LB171" t="s">
        <v>307</v>
      </c>
      <c r="LI171" t="s">
        <v>303</v>
      </c>
      <c r="LJ171" t="s">
        <v>303</v>
      </c>
      <c r="LK171" t="s">
        <v>303</v>
      </c>
      <c r="LL171" t="s">
        <v>303</v>
      </c>
      <c r="LM171" t="s">
        <v>303</v>
      </c>
      <c r="LN171" t="s">
        <v>303</v>
      </c>
      <c r="LO171" t="s">
        <v>303</v>
      </c>
      <c r="LP171" t="s">
        <v>303</v>
      </c>
      <c r="LQ171" t="s">
        <v>303</v>
      </c>
      <c r="LT171" t="s">
        <v>303</v>
      </c>
      <c r="LU171" t="s">
        <v>303</v>
      </c>
      <c r="LV171" t="s">
        <v>303</v>
      </c>
      <c r="LW171" t="s">
        <v>303</v>
      </c>
      <c r="LX171" t="s">
        <v>303</v>
      </c>
      <c r="LY171" t="s">
        <v>303</v>
      </c>
      <c r="LZ171" t="s">
        <v>303</v>
      </c>
      <c r="MA171" t="s">
        <v>303</v>
      </c>
      <c r="MB171" t="s">
        <v>303</v>
      </c>
      <c r="ME171" t="s">
        <v>307</v>
      </c>
      <c r="MF171" t="s">
        <v>303</v>
      </c>
      <c r="MG171" t="s">
        <v>303</v>
      </c>
      <c r="MH171" t="s">
        <v>303</v>
      </c>
      <c r="MI171" t="s">
        <v>303</v>
      </c>
      <c r="MJ171" t="s">
        <v>303</v>
      </c>
      <c r="MK171" t="s">
        <v>303</v>
      </c>
      <c r="ML171" t="s">
        <v>303</v>
      </c>
      <c r="MM171" t="s">
        <v>303</v>
      </c>
      <c r="MO171" t="s">
        <v>303</v>
      </c>
      <c r="MP171" t="s">
        <v>303</v>
      </c>
      <c r="MQ171" t="s">
        <v>303</v>
      </c>
      <c r="MR171" t="s">
        <v>303</v>
      </c>
      <c r="MS171" t="s">
        <v>303</v>
      </c>
      <c r="MU171" t="s">
        <v>307</v>
      </c>
      <c r="MV171" t="s">
        <v>303</v>
      </c>
      <c r="MW171" t="s">
        <v>303</v>
      </c>
      <c r="MX171" t="s">
        <v>303</v>
      </c>
      <c r="MY171" t="s">
        <v>303</v>
      </c>
      <c r="MZ171" t="s">
        <v>303</v>
      </c>
      <c r="NA171" t="s">
        <v>303</v>
      </c>
      <c r="NB171" t="s">
        <v>303</v>
      </c>
      <c r="NC171" t="s">
        <v>303</v>
      </c>
      <c r="NE171" t="s">
        <v>303</v>
      </c>
      <c r="NF171" t="s">
        <v>303</v>
      </c>
      <c r="NG171" t="s">
        <v>303</v>
      </c>
      <c r="NH171" t="s">
        <v>303</v>
      </c>
      <c r="NJ171" t="s">
        <v>325</v>
      </c>
    </row>
    <row r="172" spans="1:374" x14ac:dyDescent="0.25">
      <c r="A172">
        <v>3338</v>
      </c>
      <c r="B172" s="1">
        <v>35334</v>
      </c>
      <c r="C172" s="1">
        <v>40017</v>
      </c>
      <c r="D172">
        <v>154</v>
      </c>
      <c r="E172">
        <v>12.83</v>
      </c>
      <c r="F172" t="s">
        <v>337</v>
      </c>
      <c r="H172" t="s">
        <v>299</v>
      </c>
      <c r="I172" t="s">
        <v>379</v>
      </c>
      <c r="J172" t="s">
        <v>326</v>
      </c>
      <c r="K172" t="s">
        <v>327</v>
      </c>
      <c r="M172" t="s">
        <v>303</v>
      </c>
      <c r="N172" t="s">
        <v>303</v>
      </c>
      <c r="O172" t="s">
        <v>303</v>
      </c>
      <c r="P172" t="s">
        <v>303</v>
      </c>
      <c r="Q172" t="s">
        <v>303</v>
      </c>
      <c r="R172" t="s">
        <v>303</v>
      </c>
      <c r="T172" t="s">
        <v>304</v>
      </c>
      <c r="U172" t="s">
        <v>305</v>
      </c>
      <c r="W172" t="s">
        <v>306</v>
      </c>
      <c r="X172" t="s">
        <v>307</v>
      </c>
      <c r="AA172" t="s">
        <v>308</v>
      </c>
      <c r="AC172" t="s">
        <v>309</v>
      </c>
      <c r="AF172" t="s">
        <v>310</v>
      </c>
      <c r="AH172" t="s">
        <v>306</v>
      </c>
      <c r="AI172" t="s">
        <v>307</v>
      </c>
      <c r="AJ172" t="s">
        <v>307</v>
      </c>
      <c r="AK172" t="s">
        <v>307</v>
      </c>
      <c r="AL172" t="s">
        <v>307</v>
      </c>
      <c r="AM172" t="s">
        <v>307</v>
      </c>
      <c r="AN172" t="s">
        <v>307</v>
      </c>
      <c r="AO172" t="s">
        <v>307</v>
      </c>
      <c r="AR172">
        <v>30</v>
      </c>
      <c r="AS172">
        <v>250</v>
      </c>
      <c r="AT172" t="s">
        <v>306</v>
      </c>
      <c r="AV172" t="s">
        <v>311</v>
      </c>
      <c r="AX172" t="s">
        <v>311</v>
      </c>
      <c r="AY172" t="s">
        <v>307</v>
      </c>
      <c r="AZ172" t="s">
        <v>313</v>
      </c>
      <c r="BA172" t="s">
        <v>303</v>
      </c>
      <c r="BB172" t="s">
        <v>303</v>
      </c>
      <c r="BC172" t="s">
        <v>303</v>
      </c>
      <c r="BD172" t="s">
        <v>303</v>
      </c>
      <c r="BE172" t="s">
        <v>303</v>
      </c>
      <c r="BF172" t="s">
        <v>303</v>
      </c>
      <c r="BG172" t="s">
        <v>303</v>
      </c>
      <c r="BH172" t="s">
        <v>303</v>
      </c>
      <c r="BI172" t="s">
        <v>303</v>
      </c>
      <c r="BJ172" t="s">
        <v>303</v>
      </c>
      <c r="BK172" t="s">
        <v>303</v>
      </c>
      <c r="BL172" t="s">
        <v>303</v>
      </c>
      <c r="BM172" t="s">
        <v>303</v>
      </c>
      <c r="BN172" t="s">
        <v>314</v>
      </c>
      <c r="BO172" t="s">
        <v>314</v>
      </c>
      <c r="BP172" t="s">
        <v>303</v>
      </c>
      <c r="BQ172" t="s">
        <v>303</v>
      </c>
      <c r="BR172" t="s">
        <v>303</v>
      </c>
      <c r="BS172" t="s">
        <v>303</v>
      </c>
      <c r="BT172" t="s">
        <v>314</v>
      </c>
      <c r="BU172" t="s">
        <v>303</v>
      </c>
      <c r="BV172" t="s">
        <v>303</v>
      </c>
      <c r="BW172" t="s">
        <v>303</v>
      </c>
      <c r="BX172" t="s">
        <v>303</v>
      </c>
      <c r="BY172" t="s">
        <v>303</v>
      </c>
      <c r="BZ172" t="s">
        <v>303</v>
      </c>
      <c r="CA172" t="s">
        <v>303</v>
      </c>
      <c r="CB172" t="s">
        <v>303</v>
      </c>
      <c r="CE172" t="s">
        <v>306</v>
      </c>
      <c r="CS172" t="s">
        <v>306</v>
      </c>
      <c r="CT172" t="s">
        <v>303</v>
      </c>
      <c r="CU172" t="s">
        <v>303</v>
      </c>
      <c r="CV172" t="s">
        <v>303</v>
      </c>
      <c r="CW172" t="s">
        <v>303</v>
      </c>
      <c r="CZ172" t="s">
        <v>483</v>
      </c>
      <c r="DA172" t="s">
        <v>314</v>
      </c>
      <c r="DB172" t="s">
        <v>303</v>
      </c>
      <c r="DC172" t="s">
        <v>303</v>
      </c>
      <c r="DD172" t="s">
        <v>303</v>
      </c>
      <c r="DE172" t="s">
        <v>303</v>
      </c>
      <c r="DF172" t="s">
        <v>303</v>
      </c>
      <c r="DG172" t="s">
        <v>306</v>
      </c>
      <c r="DH172" t="s">
        <v>307</v>
      </c>
      <c r="DK172" t="s">
        <v>316</v>
      </c>
      <c r="DL172" t="s">
        <v>317</v>
      </c>
      <c r="DM172" t="s">
        <v>318</v>
      </c>
      <c r="DO172" t="s">
        <v>303</v>
      </c>
      <c r="DP172" t="s">
        <v>303</v>
      </c>
      <c r="DQ172" t="s">
        <v>303</v>
      </c>
      <c r="DR172" t="s">
        <v>303</v>
      </c>
      <c r="DS172" t="s">
        <v>314</v>
      </c>
      <c r="DT172" t="s">
        <v>303</v>
      </c>
      <c r="DU172" t="s">
        <v>303</v>
      </c>
      <c r="DV172" t="s">
        <v>303</v>
      </c>
      <c r="DW172" t="s">
        <v>314</v>
      </c>
      <c r="DX172" t="s">
        <v>303</v>
      </c>
      <c r="DY172" t="s">
        <v>303</v>
      </c>
      <c r="DZ172" t="s">
        <v>303</v>
      </c>
      <c r="EA172" t="s">
        <v>303</v>
      </c>
      <c r="EB172" t="s">
        <v>303</v>
      </c>
      <c r="ED172" t="s">
        <v>307</v>
      </c>
      <c r="EE172" t="s">
        <v>307</v>
      </c>
      <c r="EG172" t="s">
        <v>359</v>
      </c>
      <c r="EJ172" t="s">
        <v>307</v>
      </c>
      <c r="EN172" t="s">
        <v>303</v>
      </c>
      <c r="FV172" t="s">
        <v>303</v>
      </c>
      <c r="FW172" t="s">
        <v>303</v>
      </c>
      <c r="FX172" t="s">
        <v>303</v>
      </c>
      <c r="FY172" t="s">
        <v>303</v>
      </c>
      <c r="GI172" t="s">
        <v>307</v>
      </c>
      <c r="GJ172" t="s">
        <v>307</v>
      </c>
      <c r="GQ172" t="s">
        <v>303</v>
      </c>
      <c r="GR172" t="s">
        <v>303</v>
      </c>
      <c r="GS172" t="s">
        <v>303</v>
      </c>
      <c r="GT172" t="s">
        <v>303</v>
      </c>
      <c r="GU172" t="s">
        <v>303</v>
      </c>
      <c r="GV172" t="s">
        <v>303</v>
      </c>
      <c r="GW172" t="s">
        <v>303</v>
      </c>
      <c r="GX172" t="s">
        <v>303</v>
      </c>
      <c r="GY172" t="s">
        <v>303</v>
      </c>
      <c r="HB172" t="s">
        <v>303</v>
      </c>
      <c r="HC172" t="s">
        <v>303</v>
      </c>
      <c r="HD172" t="s">
        <v>303</v>
      </c>
      <c r="HE172" t="s">
        <v>303</v>
      </c>
      <c r="HF172" t="s">
        <v>303</v>
      </c>
      <c r="HG172" t="s">
        <v>303</v>
      </c>
      <c r="HH172" t="s">
        <v>303</v>
      </c>
      <c r="HI172" t="s">
        <v>303</v>
      </c>
      <c r="HJ172" t="s">
        <v>303</v>
      </c>
      <c r="HM172" t="s">
        <v>303</v>
      </c>
      <c r="HN172" t="s">
        <v>303</v>
      </c>
      <c r="HO172" t="s">
        <v>303</v>
      </c>
      <c r="HP172" t="s">
        <v>303</v>
      </c>
      <c r="HQ172" t="s">
        <v>303</v>
      </c>
      <c r="HR172" t="s">
        <v>303</v>
      </c>
      <c r="HS172" t="s">
        <v>303</v>
      </c>
      <c r="HT172" t="s">
        <v>303</v>
      </c>
      <c r="HU172" t="s">
        <v>303</v>
      </c>
      <c r="HX172" t="s">
        <v>306</v>
      </c>
      <c r="HY172" t="s">
        <v>322</v>
      </c>
      <c r="HZ172" t="s">
        <v>323</v>
      </c>
      <c r="IA172" t="s">
        <v>303</v>
      </c>
      <c r="IB172" t="s">
        <v>303</v>
      </c>
      <c r="IC172" t="s">
        <v>303</v>
      </c>
      <c r="ID172" t="s">
        <v>303</v>
      </c>
      <c r="IE172" t="s">
        <v>314</v>
      </c>
      <c r="IF172" t="s">
        <v>303</v>
      </c>
      <c r="IG172" t="s">
        <v>303</v>
      </c>
      <c r="IH172" t="s">
        <v>303</v>
      </c>
      <c r="II172" t="s">
        <v>303</v>
      </c>
      <c r="IK172" t="s">
        <v>324</v>
      </c>
      <c r="IL172" t="s">
        <v>314</v>
      </c>
      <c r="IM172" t="s">
        <v>303</v>
      </c>
      <c r="IN172" t="s">
        <v>303</v>
      </c>
      <c r="IO172" t="s">
        <v>303</v>
      </c>
      <c r="IP172" t="s">
        <v>303</v>
      </c>
      <c r="IQ172" t="s">
        <v>303</v>
      </c>
      <c r="IR172" t="s">
        <v>303</v>
      </c>
      <c r="IS172" t="s">
        <v>303</v>
      </c>
      <c r="IT172" t="s">
        <v>303</v>
      </c>
      <c r="IU172" t="s">
        <v>303</v>
      </c>
      <c r="IV172" t="s">
        <v>303</v>
      </c>
      <c r="IW172" t="s">
        <v>303</v>
      </c>
      <c r="IX172" t="s">
        <v>303</v>
      </c>
      <c r="IY172" t="s">
        <v>303</v>
      </c>
      <c r="IZ172" t="s">
        <v>303</v>
      </c>
      <c r="JA172" t="s">
        <v>303</v>
      </c>
      <c r="JB172" t="s">
        <v>303</v>
      </c>
      <c r="JC172" t="s">
        <v>303</v>
      </c>
      <c r="JD172" t="s">
        <v>303</v>
      </c>
      <c r="JE172" t="s">
        <v>303</v>
      </c>
      <c r="JF172" t="s">
        <v>303</v>
      </c>
      <c r="JG172" t="s">
        <v>303</v>
      </c>
      <c r="JH172" t="s">
        <v>303</v>
      </c>
      <c r="JK172" t="s">
        <v>303</v>
      </c>
      <c r="JL172" t="s">
        <v>303</v>
      </c>
      <c r="JM172" t="s">
        <v>303</v>
      </c>
      <c r="JN172" t="s">
        <v>303</v>
      </c>
      <c r="JO172" t="s">
        <v>303</v>
      </c>
      <c r="JP172" t="s">
        <v>303</v>
      </c>
      <c r="JQ172" t="s">
        <v>303</v>
      </c>
      <c r="JR172" t="s">
        <v>303</v>
      </c>
      <c r="JS172" t="s">
        <v>303</v>
      </c>
      <c r="JT172" t="s">
        <v>303</v>
      </c>
      <c r="JU172" t="s">
        <v>303</v>
      </c>
      <c r="JV172" t="s">
        <v>303</v>
      </c>
      <c r="JW172" t="s">
        <v>303</v>
      </c>
      <c r="JX172" t="s">
        <v>303</v>
      </c>
      <c r="JY172" t="s">
        <v>303</v>
      </c>
      <c r="JZ172" t="s">
        <v>303</v>
      </c>
      <c r="KA172" t="s">
        <v>303</v>
      </c>
      <c r="KB172" t="s">
        <v>303</v>
      </c>
      <c r="KC172" t="s">
        <v>303</v>
      </c>
      <c r="KD172" t="s">
        <v>303</v>
      </c>
      <c r="KE172" t="s">
        <v>303</v>
      </c>
      <c r="KF172" t="s">
        <v>303</v>
      </c>
      <c r="KG172" t="s">
        <v>303</v>
      </c>
      <c r="KJ172" t="s">
        <v>303</v>
      </c>
      <c r="KK172" t="s">
        <v>303</v>
      </c>
      <c r="KL172" t="s">
        <v>303</v>
      </c>
      <c r="KM172" t="s">
        <v>303</v>
      </c>
      <c r="KN172" t="s">
        <v>303</v>
      </c>
      <c r="KO172" t="s">
        <v>303</v>
      </c>
      <c r="KP172" t="s">
        <v>303</v>
      </c>
      <c r="KQ172" t="s">
        <v>303</v>
      </c>
      <c r="KR172" t="s">
        <v>303</v>
      </c>
      <c r="KS172" t="s">
        <v>303</v>
      </c>
      <c r="KT172" t="s">
        <v>303</v>
      </c>
      <c r="KU172" t="s">
        <v>303</v>
      </c>
      <c r="KV172" t="s">
        <v>303</v>
      </c>
      <c r="KW172" t="s">
        <v>303</v>
      </c>
      <c r="KX172" t="s">
        <v>307</v>
      </c>
      <c r="LB172" t="s">
        <v>307</v>
      </c>
      <c r="LI172" t="s">
        <v>303</v>
      </c>
      <c r="LJ172" t="s">
        <v>303</v>
      </c>
      <c r="LK172" t="s">
        <v>303</v>
      </c>
      <c r="LL172" t="s">
        <v>303</v>
      </c>
      <c r="LM172" t="s">
        <v>303</v>
      </c>
      <c r="LN172" t="s">
        <v>303</v>
      </c>
      <c r="LO172" t="s">
        <v>303</v>
      </c>
      <c r="LP172" t="s">
        <v>303</v>
      </c>
      <c r="LQ172" t="s">
        <v>303</v>
      </c>
      <c r="LT172" t="s">
        <v>303</v>
      </c>
      <c r="LU172" t="s">
        <v>303</v>
      </c>
      <c r="LV172" t="s">
        <v>303</v>
      </c>
      <c r="LW172" t="s">
        <v>303</v>
      </c>
      <c r="LX172" t="s">
        <v>303</v>
      </c>
      <c r="LY172" t="s">
        <v>303</v>
      </c>
      <c r="LZ172" t="s">
        <v>303</v>
      </c>
      <c r="MA172" t="s">
        <v>303</v>
      </c>
      <c r="MB172" t="s">
        <v>303</v>
      </c>
      <c r="ME172" t="s">
        <v>307</v>
      </c>
      <c r="MF172" t="s">
        <v>303</v>
      </c>
      <c r="MG172" t="s">
        <v>303</v>
      </c>
      <c r="MH172" t="s">
        <v>303</v>
      </c>
      <c r="MI172" t="s">
        <v>303</v>
      </c>
      <c r="MJ172" t="s">
        <v>303</v>
      </c>
      <c r="MK172" t="s">
        <v>303</v>
      </c>
      <c r="ML172" t="s">
        <v>303</v>
      </c>
      <c r="MM172" t="s">
        <v>303</v>
      </c>
      <c r="MO172" t="s">
        <v>303</v>
      </c>
      <c r="MP172" t="s">
        <v>303</v>
      </c>
      <c r="MQ172" t="s">
        <v>303</v>
      </c>
      <c r="MR172" t="s">
        <v>303</v>
      </c>
      <c r="MS172" t="s">
        <v>303</v>
      </c>
      <c r="MU172" t="s">
        <v>307</v>
      </c>
      <c r="MV172" t="s">
        <v>303</v>
      </c>
      <c r="MW172" t="s">
        <v>303</v>
      </c>
      <c r="MX172" t="s">
        <v>303</v>
      </c>
      <c r="MY172" t="s">
        <v>303</v>
      </c>
      <c r="MZ172" t="s">
        <v>303</v>
      </c>
      <c r="NA172" t="s">
        <v>303</v>
      </c>
      <c r="NB172" t="s">
        <v>303</v>
      </c>
      <c r="NC172" t="s">
        <v>303</v>
      </c>
      <c r="NE172" t="s">
        <v>303</v>
      </c>
      <c r="NF172" t="s">
        <v>303</v>
      </c>
      <c r="NG172" t="s">
        <v>303</v>
      </c>
      <c r="NH172" t="s">
        <v>303</v>
      </c>
      <c r="NJ172" t="s">
        <v>325</v>
      </c>
    </row>
    <row r="173" spans="1:374" x14ac:dyDescent="0.25">
      <c r="A173">
        <v>3338.1</v>
      </c>
      <c r="B173" s="1">
        <v>35334</v>
      </c>
      <c r="C173" s="1">
        <v>40487</v>
      </c>
      <c r="D173">
        <v>170</v>
      </c>
      <c r="E173">
        <v>14.17</v>
      </c>
      <c r="F173" t="s">
        <v>337</v>
      </c>
      <c r="H173" t="s">
        <v>299</v>
      </c>
      <c r="I173" t="s">
        <v>379</v>
      </c>
      <c r="J173" t="s">
        <v>301</v>
      </c>
      <c r="K173" t="s">
        <v>302</v>
      </c>
      <c r="M173" t="s">
        <v>303</v>
      </c>
      <c r="N173" t="s">
        <v>303</v>
      </c>
      <c r="O173" t="s">
        <v>303</v>
      </c>
      <c r="P173" t="s">
        <v>303</v>
      </c>
      <c r="Q173" t="s">
        <v>303</v>
      </c>
      <c r="R173" t="s">
        <v>303</v>
      </c>
      <c r="T173" t="s">
        <v>304</v>
      </c>
      <c r="U173" t="s">
        <v>305</v>
      </c>
      <c r="W173" t="s">
        <v>306</v>
      </c>
      <c r="X173" t="s">
        <v>307</v>
      </c>
      <c r="AA173" t="s">
        <v>308</v>
      </c>
      <c r="AC173" t="s">
        <v>309</v>
      </c>
      <c r="AF173" t="s">
        <v>310</v>
      </c>
      <c r="AH173" t="s">
        <v>307</v>
      </c>
      <c r="AR173">
        <v>130</v>
      </c>
      <c r="AS173">
        <v>294</v>
      </c>
      <c r="AT173" t="s">
        <v>306</v>
      </c>
      <c r="AV173" t="s">
        <v>311</v>
      </c>
      <c r="AW173">
        <v>28</v>
      </c>
      <c r="AX173">
        <v>52</v>
      </c>
      <c r="AY173" t="s">
        <v>306</v>
      </c>
      <c r="AZ173" t="s">
        <v>313</v>
      </c>
      <c r="BA173" t="s">
        <v>303</v>
      </c>
      <c r="BB173" t="s">
        <v>303</v>
      </c>
      <c r="BC173" t="s">
        <v>303</v>
      </c>
      <c r="BD173" t="s">
        <v>303</v>
      </c>
      <c r="BE173" t="s">
        <v>303</v>
      </c>
      <c r="BF173" t="s">
        <v>303</v>
      </c>
      <c r="BG173" t="s">
        <v>303</v>
      </c>
      <c r="BH173" t="s">
        <v>303</v>
      </c>
      <c r="BI173" t="s">
        <v>303</v>
      </c>
      <c r="BJ173" t="s">
        <v>303</v>
      </c>
      <c r="BK173" t="s">
        <v>303</v>
      </c>
      <c r="BL173" t="s">
        <v>303</v>
      </c>
      <c r="BM173" t="s">
        <v>303</v>
      </c>
      <c r="BN173" t="s">
        <v>314</v>
      </c>
      <c r="BO173" t="s">
        <v>303</v>
      </c>
      <c r="BP173" t="s">
        <v>303</v>
      </c>
      <c r="BQ173" t="s">
        <v>303</v>
      </c>
      <c r="BR173" t="s">
        <v>303</v>
      </c>
      <c r="BS173" t="s">
        <v>303</v>
      </c>
      <c r="BT173" t="s">
        <v>303</v>
      </c>
      <c r="BU173" t="s">
        <v>303</v>
      </c>
      <c r="BV173" t="s">
        <v>303</v>
      </c>
      <c r="BW173" t="s">
        <v>303</v>
      </c>
      <c r="BX173" t="s">
        <v>303</v>
      </c>
      <c r="BY173" t="s">
        <v>303</v>
      </c>
      <c r="BZ173" t="s">
        <v>314</v>
      </c>
      <c r="CA173" t="s">
        <v>303</v>
      </c>
      <c r="CB173" t="s">
        <v>303</v>
      </c>
      <c r="CC173" t="s">
        <v>484</v>
      </c>
      <c r="CE173" t="s">
        <v>306</v>
      </c>
      <c r="CS173" t="s">
        <v>306</v>
      </c>
      <c r="CT173" t="s">
        <v>303</v>
      </c>
      <c r="CU173" t="s">
        <v>303</v>
      </c>
      <c r="CV173" t="s">
        <v>303</v>
      </c>
      <c r="CW173" t="s">
        <v>303</v>
      </c>
      <c r="CZ173" t="s">
        <v>485</v>
      </c>
      <c r="DA173" t="s">
        <v>314</v>
      </c>
      <c r="DB173" t="s">
        <v>303</v>
      </c>
      <c r="DC173" t="s">
        <v>303</v>
      </c>
      <c r="DD173" t="s">
        <v>303</v>
      </c>
      <c r="DE173" t="s">
        <v>303</v>
      </c>
      <c r="DF173" t="s">
        <v>303</v>
      </c>
      <c r="DG173" t="s">
        <v>306</v>
      </c>
      <c r="DH173" t="s">
        <v>307</v>
      </c>
      <c r="DK173" t="s">
        <v>316</v>
      </c>
      <c r="DL173" t="s">
        <v>317</v>
      </c>
      <c r="DM173" t="s">
        <v>318</v>
      </c>
      <c r="DO173" t="s">
        <v>303</v>
      </c>
      <c r="DP173" t="s">
        <v>303</v>
      </c>
      <c r="DQ173" t="s">
        <v>303</v>
      </c>
      <c r="DR173" t="s">
        <v>303</v>
      </c>
      <c r="DS173" t="s">
        <v>314</v>
      </c>
      <c r="DT173" t="s">
        <v>303</v>
      </c>
      <c r="DU173" t="s">
        <v>303</v>
      </c>
      <c r="DV173" t="s">
        <v>303</v>
      </c>
      <c r="DW173" t="s">
        <v>314</v>
      </c>
      <c r="DX173" t="s">
        <v>303</v>
      </c>
      <c r="DY173" t="s">
        <v>303</v>
      </c>
      <c r="DZ173" t="s">
        <v>303</v>
      </c>
      <c r="EA173" t="s">
        <v>303</v>
      </c>
      <c r="EB173" t="s">
        <v>303</v>
      </c>
      <c r="ED173" t="s">
        <v>307</v>
      </c>
      <c r="EE173" t="s">
        <v>307</v>
      </c>
      <c r="EG173" t="s">
        <v>307</v>
      </c>
      <c r="EJ173" t="s">
        <v>307</v>
      </c>
      <c r="EN173" t="s">
        <v>303</v>
      </c>
      <c r="EU173" t="s">
        <v>306</v>
      </c>
      <c r="FS173" s="1">
        <v>40338</v>
      </c>
      <c r="FV173" t="s">
        <v>314</v>
      </c>
      <c r="FW173" t="s">
        <v>303</v>
      </c>
      <c r="FX173" t="s">
        <v>303</v>
      </c>
      <c r="FY173" t="s">
        <v>303</v>
      </c>
      <c r="GI173" t="s">
        <v>307</v>
      </c>
      <c r="GJ173" t="s">
        <v>307</v>
      </c>
      <c r="GQ173" t="s">
        <v>303</v>
      </c>
      <c r="GR173" t="s">
        <v>303</v>
      </c>
      <c r="GS173" t="s">
        <v>303</v>
      </c>
      <c r="GT173" t="s">
        <v>303</v>
      </c>
      <c r="GU173" t="s">
        <v>303</v>
      </c>
      <c r="GV173" t="s">
        <v>303</v>
      </c>
      <c r="GW173" t="s">
        <v>303</v>
      </c>
      <c r="GX173" t="s">
        <v>303</v>
      </c>
      <c r="GY173" t="s">
        <v>303</v>
      </c>
      <c r="HB173" t="s">
        <v>303</v>
      </c>
      <c r="HC173" t="s">
        <v>303</v>
      </c>
      <c r="HD173" t="s">
        <v>303</v>
      </c>
      <c r="HE173" t="s">
        <v>303</v>
      </c>
      <c r="HF173" t="s">
        <v>303</v>
      </c>
      <c r="HG173" t="s">
        <v>303</v>
      </c>
      <c r="HH173" t="s">
        <v>303</v>
      </c>
      <c r="HI173" t="s">
        <v>303</v>
      </c>
      <c r="HJ173" t="s">
        <v>303</v>
      </c>
      <c r="HM173" t="s">
        <v>303</v>
      </c>
      <c r="HN173" t="s">
        <v>303</v>
      </c>
      <c r="HO173" t="s">
        <v>303</v>
      </c>
      <c r="HP173" t="s">
        <v>303</v>
      </c>
      <c r="HQ173" t="s">
        <v>303</v>
      </c>
      <c r="HR173" t="s">
        <v>303</v>
      </c>
      <c r="HS173" t="s">
        <v>303</v>
      </c>
      <c r="HT173" t="s">
        <v>303</v>
      </c>
      <c r="HU173" t="s">
        <v>303</v>
      </c>
      <c r="HX173" t="s">
        <v>306</v>
      </c>
      <c r="HY173" t="s">
        <v>322</v>
      </c>
      <c r="HZ173" t="s">
        <v>323</v>
      </c>
      <c r="IA173" t="s">
        <v>303</v>
      </c>
      <c r="IB173" t="s">
        <v>303</v>
      </c>
      <c r="IC173" t="s">
        <v>303</v>
      </c>
      <c r="ID173" t="s">
        <v>303</v>
      </c>
      <c r="IE173" t="s">
        <v>303</v>
      </c>
      <c r="IF173" t="s">
        <v>314</v>
      </c>
      <c r="IG173" t="s">
        <v>303</v>
      </c>
      <c r="IH173" t="s">
        <v>303</v>
      </c>
      <c r="II173" t="s">
        <v>303</v>
      </c>
      <c r="IK173" t="s">
        <v>324</v>
      </c>
      <c r="IL173" t="s">
        <v>303</v>
      </c>
      <c r="IM173" t="s">
        <v>303</v>
      </c>
      <c r="IN173" t="s">
        <v>303</v>
      </c>
      <c r="IO173" t="s">
        <v>303</v>
      </c>
      <c r="IP173" t="s">
        <v>303</v>
      </c>
      <c r="IQ173" t="s">
        <v>303</v>
      </c>
      <c r="IR173" t="s">
        <v>303</v>
      </c>
      <c r="IS173" t="s">
        <v>303</v>
      </c>
      <c r="IT173" t="s">
        <v>303</v>
      </c>
      <c r="IU173" t="s">
        <v>314</v>
      </c>
      <c r="IV173" t="s">
        <v>303</v>
      </c>
      <c r="IW173" t="s">
        <v>303</v>
      </c>
      <c r="IX173" t="s">
        <v>303</v>
      </c>
      <c r="IY173" t="s">
        <v>303</v>
      </c>
      <c r="IZ173" t="s">
        <v>314</v>
      </c>
      <c r="JA173" t="s">
        <v>303</v>
      </c>
      <c r="JB173" t="s">
        <v>303</v>
      </c>
      <c r="JC173" t="s">
        <v>303</v>
      </c>
      <c r="JD173" t="s">
        <v>303</v>
      </c>
      <c r="JE173" t="s">
        <v>303</v>
      </c>
      <c r="JF173" t="s">
        <v>303</v>
      </c>
      <c r="JG173" t="s">
        <v>303</v>
      </c>
      <c r="JH173" t="s">
        <v>303</v>
      </c>
      <c r="JJ173" t="s">
        <v>324</v>
      </c>
      <c r="JK173" t="s">
        <v>303</v>
      </c>
      <c r="JL173" t="s">
        <v>303</v>
      </c>
      <c r="JM173" t="s">
        <v>303</v>
      </c>
      <c r="JN173" t="s">
        <v>303</v>
      </c>
      <c r="JO173" t="s">
        <v>303</v>
      </c>
      <c r="JP173" t="s">
        <v>303</v>
      </c>
      <c r="JQ173" t="s">
        <v>303</v>
      </c>
      <c r="JR173" t="s">
        <v>303</v>
      </c>
      <c r="JS173" t="s">
        <v>303</v>
      </c>
      <c r="JT173" t="s">
        <v>303</v>
      </c>
      <c r="JU173" t="s">
        <v>303</v>
      </c>
      <c r="JV173" t="s">
        <v>303</v>
      </c>
      <c r="JW173" t="s">
        <v>303</v>
      </c>
      <c r="JX173" t="s">
        <v>303</v>
      </c>
      <c r="JY173" t="s">
        <v>303</v>
      </c>
      <c r="JZ173" t="s">
        <v>303</v>
      </c>
      <c r="KA173" t="s">
        <v>303</v>
      </c>
      <c r="KB173" t="s">
        <v>303</v>
      </c>
      <c r="KC173" t="s">
        <v>303</v>
      </c>
      <c r="KD173" t="s">
        <v>303</v>
      </c>
      <c r="KE173" t="s">
        <v>303</v>
      </c>
      <c r="KF173" t="s">
        <v>303</v>
      </c>
      <c r="KG173" t="s">
        <v>303</v>
      </c>
      <c r="KJ173" t="s">
        <v>303</v>
      </c>
      <c r="KK173" t="s">
        <v>303</v>
      </c>
      <c r="KL173" t="s">
        <v>303</v>
      </c>
      <c r="KM173" t="s">
        <v>303</v>
      </c>
      <c r="KN173" t="s">
        <v>303</v>
      </c>
      <c r="KO173" t="s">
        <v>303</v>
      </c>
      <c r="KP173" t="s">
        <v>303</v>
      </c>
      <c r="KQ173" t="s">
        <v>303</v>
      </c>
      <c r="KR173" t="s">
        <v>303</v>
      </c>
      <c r="KS173" t="s">
        <v>303</v>
      </c>
      <c r="KT173" t="s">
        <v>303</v>
      </c>
      <c r="KU173" t="s">
        <v>303</v>
      </c>
      <c r="KV173" t="s">
        <v>303</v>
      </c>
      <c r="KW173" t="s">
        <v>303</v>
      </c>
      <c r="KX173" t="s">
        <v>307</v>
      </c>
      <c r="LB173" t="s">
        <v>307</v>
      </c>
      <c r="LI173" t="s">
        <v>303</v>
      </c>
      <c r="LJ173" t="s">
        <v>303</v>
      </c>
      <c r="LK173" t="s">
        <v>303</v>
      </c>
      <c r="LL173" t="s">
        <v>303</v>
      </c>
      <c r="LM173" t="s">
        <v>303</v>
      </c>
      <c r="LN173" t="s">
        <v>303</v>
      </c>
      <c r="LO173" t="s">
        <v>303</v>
      </c>
      <c r="LP173" t="s">
        <v>303</v>
      </c>
      <c r="LQ173" t="s">
        <v>303</v>
      </c>
      <c r="LT173" t="s">
        <v>303</v>
      </c>
      <c r="LU173" t="s">
        <v>303</v>
      </c>
      <c r="LV173" t="s">
        <v>303</v>
      </c>
      <c r="LW173" t="s">
        <v>303</v>
      </c>
      <c r="LX173" t="s">
        <v>303</v>
      </c>
      <c r="LY173" t="s">
        <v>303</v>
      </c>
      <c r="LZ173" t="s">
        <v>303</v>
      </c>
      <c r="MA173" t="s">
        <v>303</v>
      </c>
      <c r="MB173" t="s">
        <v>303</v>
      </c>
      <c r="ME173" t="s">
        <v>307</v>
      </c>
      <c r="MF173" t="s">
        <v>303</v>
      </c>
      <c r="MG173" t="s">
        <v>303</v>
      </c>
      <c r="MH173" t="s">
        <v>303</v>
      </c>
      <c r="MI173" t="s">
        <v>303</v>
      </c>
      <c r="MJ173" t="s">
        <v>303</v>
      </c>
      <c r="MK173" t="s">
        <v>303</v>
      </c>
      <c r="ML173" t="s">
        <v>303</v>
      </c>
      <c r="MM173" t="s">
        <v>303</v>
      </c>
      <c r="MO173" t="s">
        <v>303</v>
      </c>
      <c r="MP173" t="s">
        <v>303</v>
      </c>
      <c r="MQ173" t="s">
        <v>303</v>
      </c>
      <c r="MR173" t="s">
        <v>303</v>
      </c>
      <c r="MS173" t="s">
        <v>303</v>
      </c>
      <c r="MU173" t="s">
        <v>307</v>
      </c>
      <c r="MV173" t="s">
        <v>303</v>
      </c>
      <c r="MW173" t="s">
        <v>303</v>
      </c>
      <c r="MX173" t="s">
        <v>303</v>
      </c>
      <c r="MY173" t="s">
        <v>303</v>
      </c>
      <c r="MZ173" t="s">
        <v>303</v>
      </c>
      <c r="NA173" t="s">
        <v>303</v>
      </c>
      <c r="NB173" t="s">
        <v>303</v>
      </c>
      <c r="NC173" t="s">
        <v>303</v>
      </c>
      <c r="NE173" t="s">
        <v>303</v>
      </c>
      <c r="NF173" t="s">
        <v>303</v>
      </c>
      <c r="NG173" t="s">
        <v>303</v>
      </c>
      <c r="NH173" t="s">
        <v>303</v>
      </c>
      <c r="NJ173" t="s">
        <v>325</v>
      </c>
    </row>
    <row r="174" spans="1:374" x14ac:dyDescent="0.25">
      <c r="A174">
        <v>3340</v>
      </c>
      <c r="B174" s="1">
        <v>38392</v>
      </c>
      <c r="C174" s="1">
        <v>39988</v>
      </c>
      <c r="D174">
        <v>52</v>
      </c>
      <c r="E174">
        <v>4.33</v>
      </c>
      <c r="F174" t="s">
        <v>337</v>
      </c>
      <c r="H174" t="s">
        <v>299</v>
      </c>
      <c r="I174" t="s">
        <v>300</v>
      </c>
      <c r="J174" t="s">
        <v>301</v>
      </c>
      <c r="K174" t="s">
        <v>302</v>
      </c>
      <c r="M174" t="s">
        <v>303</v>
      </c>
      <c r="N174" t="s">
        <v>303</v>
      </c>
      <c r="O174" t="s">
        <v>303</v>
      </c>
      <c r="P174" t="s">
        <v>303</v>
      </c>
      <c r="Q174" t="s">
        <v>303</v>
      </c>
      <c r="R174" t="s">
        <v>303</v>
      </c>
      <c r="T174" t="s">
        <v>304</v>
      </c>
      <c r="U174" t="s">
        <v>305</v>
      </c>
      <c r="W174" t="s">
        <v>306</v>
      </c>
      <c r="X174" t="s">
        <v>307</v>
      </c>
      <c r="AA174" t="s">
        <v>308</v>
      </c>
      <c r="AC174" t="s">
        <v>350</v>
      </c>
      <c r="AF174" t="s">
        <v>310</v>
      </c>
      <c r="AH174" t="s">
        <v>307</v>
      </c>
      <c r="AR174">
        <v>14</v>
      </c>
      <c r="AS174">
        <v>38</v>
      </c>
      <c r="AT174" t="s">
        <v>306</v>
      </c>
      <c r="AV174" t="s">
        <v>311</v>
      </c>
      <c r="AX174">
        <v>115</v>
      </c>
      <c r="AY174" t="s">
        <v>306</v>
      </c>
      <c r="AZ174" t="s">
        <v>313</v>
      </c>
      <c r="BA174" t="s">
        <v>303</v>
      </c>
      <c r="BB174" t="s">
        <v>303</v>
      </c>
      <c r="BC174" t="s">
        <v>303</v>
      </c>
      <c r="BD174" t="s">
        <v>303</v>
      </c>
      <c r="BE174" t="s">
        <v>303</v>
      </c>
      <c r="BF174" t="s">
        <v>303</v>
      </c>
      <c r="BG174" t="s">
        <v>303</v>
      </c>
      <c r="BH174" t="s">
        <v>303</v>
      </c>
      <c r="BI174" t="s">
        <v>303</v>
      </c>
      <c r="BJ174" t="s">
        <v>303</v>
      </c>
      <c r="BK174" t="s">
        <v>303</v>
      </c>
      <c r="BL174" t="s">
        <v>303</v>
      </c>
      <c r="BM174" t="s">
        <v>303</v>
      </c>
      <c r="BN174" t="s">
        <v>314</v>
      </c>
      <c r="BO174" t="s">
        <v>303</v>
      </c>
      <c r="BP174" t="s">
        <v>303</v>
      </c>
      <c r="BQ174" t="s">
        <v>303</v>
      </c>
      <c r="BR174" t="s">
        <v>303</v>
      </c>
      <c r="BS174" t="s">
        <v>303</v>
      </c>
      <c r="BT174" t="s">
        <v>303</v>
      </c>
      <c r="BU174" t="s">
        <v>303</v>
      </c>
      <c r="BV174" t="s">
        <v>303</v>
      </c>
      <c r="BW174" t="s">
        <v>314</v>
      </c>
      <c r="BX174" t="s">
        <v>303</v>
      </c>
      <c r="BY174" t="s">
        <v>303</v>
      </c>
      <c r="BZ174" t="s">
        <v>303</v>
      </c>
      <c r="CA174" t="s">
        <v>303</v>
      </c>
      <c r="CB174" t="s">
        <v>303</v>
      </c>
      <c r="CE174" t="s">
        <v>306</v>
      </c>
      <c r="CN174" t="s">
        <v>306</v>
      </c>
      <c r="CT174" t="s">
        <v>303</v>
      </c>
      <c r="CU174" t="s">
        <v>303</v>
      </c>
      <c r="CV174" t="s">
        <v>303</v>
      </c>
      <c r="CW174" t="s">
        <v>303</v>
      </c>
      <c r="DA174" t="s">
        <v>303</v>
      </c>
      <c r="DB174" t="s">
        <v>303</v>
      </c>
      <c r="DC174" t="s">
        <v>303</v>
      </c>
      <c r="DD174" t="s">
        <v>303</v>
      </c>
      <c r="DE174" t="s">
        <v>303</v>
      </c>
      <c r="DF174" t="s">
        <v>314</v>
      </c>
      <c r="DG174" t="s">
        <v>306</v>
      </c>
      <c r="DH174" t="s">
        <v>307</v>
      </c>
      <c r="DK174" t="s">
        <v>316</v>
      </c>
      <c r="DL174" t="s">
        <v>317</v>
      </c>
      <c r="DM174" t="s">
        <v>318</v>
      </c>
      <c r="DO174" t="s">
        <v>303</v>
      </c>
      <c r="DP174" t="s">
        <v>303</v>
      </c>
      <c r="DQ174" t="s">
        <v>303</v>
      </c>
      <c r="DR174" t="s">
        <v>303</v>
      </c>
      <c r="DS174" t="s">
        <v>303</v>
      </c>
      <c r="DT174" t="s">
        <v>303</v>
      </c>
      <c r="DU174" t="s">
        <v>303</v>
      </c>
      <c r="DV174" t="s">
        <v>303</v>
      </c>
      <c r="DW174" t="s">
        <v>314</v>
      </c>
      <c r="DX174" t="s">
        <v>303</v>
      </c>
      <c r="DY174" t="s">
        <v>303</v>
      </c>
      <c r="DZ174" t="s">
        <v>303</v>
      </c>
      <c r="EA174" t="s">
        <v>303</v>
      </c>
      <c r="EB174" t="s">
        <v>303</v>
      </c>
      <c r="ED174" t="s">
        <v>307</v>
      </c>
      <c r="EE174" t="s">
        <v>307</v>
      </c>
      <c r="EG174" t="s">
        <v>306</v>
      </c>
      <c r="EH174" t="s">
        <v>339</v>
      </c>
      <c r="EJ174" t="s">
        <v>306</v>
      </c>
      <c r="EK174" t="s">
        <v>361</v>
      </c>
      <c r="EL174" t="s">
        <v>349</v>
      </c>
      <c r="EM174" t="s">
        <v>307</v>
      </c>
      <c r="EN174" t="s">
        <v>303</v>
      </c>
      <c r="FV174" t="s">
        <v>303</v>
      </c>
      <c r="FW174" t="s">
        <v>303</v>
      </c>
      <c r="FX174" t="s">
        <v>303</v>
      </c>
      <c r="FY174" t="s">
        <v>303</v>
      </c>
      <c r="GI174" t="s">
        <v>307</v>
      </c>
      <c r="GJ174" t="s">
        <v>307</v>
      </c>
      <c r="GQ174" t="s">
        <v>303</v>
      </c>
      <c r="GR174" t="s">
        <v>303</v>
      </c>
      <c r="GS174" t="s">
        <v>303</v>
      </c>
      <c r="GT174" t="s">
        <v>303</v>
      </c>
      <c r="GU174" t="s">
        <v>303</v>
      </c>
      <c r="GV174" t="s">
        <v>303</v>
      </c>
      <c r="GW174" t="s">
        <v>303</v>
      </c>
      <c r="GX174" t="s">
        <v>303</v>
      </c>
      <c r="GY174" t="s">
        <v>303</v>
      </c>
      <c r="HB174" t="s">
        <v>303</v>
      </c>
      <c r="HC174" t="s">
        <v>303</v>
      </c>
      <c r="HD174" t="s">
        <v>303</v>
      </c>
      <c r="HE174" t="s">
        <v>303</v>
      </c>
      <c r="HF174" t="s">
        <v>303</v>
      </c>
      <c r="HG174" t="s">
        <v>303</v>
      </c>
      <c r="HH174" t="s">
        <v>303</v>
      </c>
      <c r="HI174" t="s">
        <v>303</v>
      </c>
      <c r="HJ174" t="s">
        <v>303</v>
      </c>
      <c r="HM174" t="s">
        <v>303</v>
      </c>
      <c r="HN174" t="s">
        <v>303</v>
      </c>
      <c r="HO174" t="s">
        <v>303</v>
      </c>
      <c r="HP174" t="s">
        <v>303</v>
      </c>
      <c r="HQ174" t="s">
        <v>303</v>
      </c>
      <c r="HR174" t="s">
        <v>303</v>
      </c>
      <c r="HS174" t="s">
        <v>303</v>
      </c>
      <c r="HT174" t="s">
        <v>303</v>
      </c>
      <c r="HU174" t="s">
        <v>303</v>
      </c>
      <c r="HX174" t="s">
        <v>306</v>
      </c>
      <c r="HY174" t="s">
        <v>323</v>
      </c>
      <c r="HZ174" t="s">
        <v>323</v>
      </c>
      <c r="IA174" t="s">
        <v>314</v>
      </c>
      <c r="IB174" t="s">
        <v>303</v>
      </c>
      <c r="IC174" t="s">
        <v>303</v>
      </c>
      <c r="ID174" t="s">
        <v>303</v>
      </c>
      <c r="IE174" t="s">
        <v>303</v>
      </c>
      <c r="IF174" t="s">
        <v>303</v>
      </c>
      <c r="IG174" t="s">
        <v>303</v>
      </c>
      <c r="IH174" t="s">
        <v>303</v>
      </c>
      <c r="II174" t="s">
        <v>303</v>
      </c>
      <c r="IK174" t="s">
        <v>374</v>
      </c>
      <c r="IL174" t="s">
        <v>314</v>
      </c>
      <c r="IM174" t="s">
        <v>303</v>
      </c>
      <c r="IN174" t="s">
        <v>303</v>
      </c>
      <c r="IO174" t="s">
        <v>303</v>
      </c>
      <c r="IP174" t="s">
        <v>303</v>
      </c>
      <c r="IQ174" t="s">
        <v>303</v>
      </c>
      <c r="IR174" t="s">
        <v>303</v>
      </c>
      <c r="IS174" t="s">
        <v>303</v>
      </c>
      <c r="IT174" t="s">
        <v>303</v>
      </c>
      <c r="IU174" t="s">
        <v>303</v>
      </c>
      <c r="IV174" t="s">
        <v>303</v>
      </c>
      <c r="IW174" t="s">
        <v>303</v>
      </c>
      <c r="IX174" t="s">
        <v>303</v>
      </c>
      <c r="IY174" t="s">
        <v>303</v>
      </c>
      <c r="IZ174" t="s">
        <v>303</v>
      </c>
      <c r="JA174" t="s">
        <v>303</v>
      </c>
      <c r="JB174" t="s">
        <v>303</v>
      </c>
      <c r="JC174" t="s">
        <v>303</v>
      </c>
      <c r="JD174" t="s">
        <v>303</v>
      </c>
      <c r="JE174" t="s">
        <v>303</v>
      </c>
      <c r="JF174" t="s">
        <v>303</v>
      </c>
      <c r="JG174" t="s">
        <v>303</v>
      </c>
      <c r="JH174" t="s">
        <v>303</v>
      </c>
      <c r="JK174" t="s">
        <v>303</v>
      </c>
      <c r="JL174" t="s">
        <v>303</v>
      </c>
      <c r="JM174" t="s">
        <v>303</v>
      </c>
      <c r="JN174" t="s">
        <v>303</v>
      </c>
      <c r="JO174" t="s">
        <v>303</v>
      </c>
      <c r="JP174" t="s">
        <v>303</v>
      </c>
      <c r="JQ174" t="s">
        <v>303</v>
      </c>
      <c r="JR174" t="s">
        <v>303</v>
      </c>
      <c r="JS174" t="s">
        <v>303</v>
      </c>
      <c r="JT174" t="s">
        <v>303</v>
      </c>
      <c r="JU174" t="s">
        <v>303</v>
      </c>
      <c r="JV174" t="s">
        <v>303</v>
      </c>
      <c r="JW174" t="s">
        <v>303</v>
      </c>
      <c r="JX174" t="s">
        <v>303</v>
      </c>
      <c r="JY174" t="s">
        <v>303</v>
      </c>
      <c r="JZ174" t="s">
        <v>303</v>
      </c>
      <c r="KA174" t="s">
        <v>303</v>
      </c>
      <c r="KB174" t="s">
        <v>303</v>
      </c>
      <c r="KC174" t="s">
        <v>303</v>
      </c>
      <c r="KD174" t="s">
        <v>303</v>
      </c>
      <c r="KE174" t="s">
        <v>303</v>
      </c>
      <c r="KF174" t="s">
        <v>303</v>
      </c>
      <c r="KG174" t="s">
        <v>303</v>
      </c>
      <c r="KJ174" t="s">
        <v>303</v>
      </c>
      <c r="KK174" t="s">
        <v>303</v>
      </c>
      <c r="KL174" t="s">
        <v>303</v>
      </c>
      <c r="KM174" t="s">
        <v>303</v>
      </c>
      <c r="KN174" t="s">
        <v>303</v>
      </c>
      <c r="KO174" t="s">
        <v>303</v>
      </c>
      <c r="KP174" t="s">
        <v>303</v>
      </c>
      <c r="KQ174" t="s">
        <v>303</v>
      </c>
      <c r="KR174" t="s">
        <v>303</v>
      </c>
      <c r="KS174" t="s">
        <v>303</v>
      </c>
      <c r="KT174" t="s">
        <v>303</v>
      </c>
      <c r="KU174" t="s">
        <v>303</v>
      </c>
      <c r="KV174" t="s">
        <v>303</v>
      </c>
      <c r="KW174" t="s">
        <v>303</v>
      </c>
      <c r="KX174" t="s">
        <v>307</v>
      </c>
      <c r="LB174" t="s">
        <v>307</v>
      </c>
      <c r="LI174" t="s">
        <v>303</v>
      </c>
      <c r="LJ174" t="s">
        <v>303</v>
      </c>
      <c r="LK174" t="s">
        <v>303</v>
      </c>
      <c r="LL174" t="s">
        <v>303</v>
      </c>
      <c r="LM174" t="s">
        <v>303</v>
      </c>
      <c r="LN174" t="s">
        <v>303</v>
      </c>
      <c r="LO174" t="s">
        <v>303</v>
      </c>
      <c r="LP174" t="s">
        <v>303</v>
      </c>
      <c r="LQ174" t="s">
        <v>303</v>
      </c>
      <c r="LT174" t="s">
        <v>303</v>
      </c>
      <c r="LU174" t="s">
        <v>303</v>
      </c>
      <c r="LV174" t="s">
        <v>303</v>
      </c>
      <c r="LW174" t="s">
        <v>303</v>
      </c>
      <c r="LX174" t="s">
        <v>303</v>
      </c>
      <c r="LY174" t="s">
        <v>303</v>
      </c>
      <c r="LZ174" t="s">
        <v>303</v>
      </c>
      <c r="MA174" t="s">
        <v>303</v>
      </c>
      <c r="MB174" t="s">
        <v>303</v>
      </c>
      <c r="ME174" t="s">
        <v>307</v>
      </c>
      <c r="MF174" t="s">
        <v>303</v>
      </c>
      <c r="MG174" t="s">
        <v>303</v>
      </c>
      <c r="MH174" t="s">
        <v>303</v>
      </c>
      <c r="MI174" t="s">
        <v>303</v>
      </c>
      <c r="MJ174" t="s">
        <v>303</v>
      </c>
      <c r="MK174" t="s">
        <v>303</v>
      </c>
      <c r="ML174" t="s">
        <v>303</v>
      </c>
      <c r="MM174" t="s">
        <v>303</v>
      </c>
      <c r="MO174" t="s">
        <v>303</v>
      </c>
      <c r="MP174" t="s">
        <v>303</v>
      </c>
      <c r="MQ174" t="s">
        <v>303</v>
      </c>
      <c r="MR174" t="s">
        <v>303</v>
      </c>
      <c r="MS174" t="s">
        <v>303</v>
      </c>
      <c r="MU174" t="s">
        <v>307</v>
      </c>
      <c r="MV174" t="s">
        <v>303</v>
      </c>
      <c r="MW174" t="s">
        <v>303</v>
      </c>
      <c r="MX174" t="s">
        <v>303</v>
      </c>
      <c r="MY174" t="s">
        <v>303</v>
      </c>
      <c r="MZ174" t="s">
        <v>303</v>
      </c>
      <c r="NA174" t="s">
        <v>303</v>
      </c>
      <c r="NB174" t="s">
        <v>303</v>
      </c>
      <c r="NC174" t="s">
        <v>303</v>
      </c>
      <c r="NE174" t="s">
        <v>303</v>
      </c>
      <c r="NF174" t="s">
        <v>303</v>
      </c>
      <c r="NG174" t="s">
        <v>303</v>
      </c>
      <c r="NH174" t="s">
        <v>303</v>
      </c>
      <c r="NJ174" t="s">
        <v>325</v>
      </c>
    </row>
    <row r="175" spans="1:374" x14ac:dyDescent="0.25">
      <c r="A175">
        <v>3340.1</v>
      </c>
      <c r="B175" s="1">
        <v>38392</v>
      </c>
      <c r="C175" s="1">
        <v>40219</v>
      </c>
      <c r="D175">
        <v>60</v>
      </c>
      <c r="E175">
        <v>5</v>
      </c>
      <c r="F175" t="s">
        <v>337</v>
      </c>
      <c r="H175" t="s">
        <v>299</v>
      </c>
      <c r="I175" t="s">
        <v>300</v>
      </c>
      <c r="J175" t="s">
        <v>301</v>
      </c>
      <c r="K175" t="s">
        <v>302</v>
      </c>
      <c r="M175" t="s">
        <v>303</v>
      </c>
      <c r="N175" t="s">
        <v>303</v>
      </c>
      <c r="O175" t="s">
        <v>303</v>
      </c>
      <c r="P175" t="s">
        <v>303</v>
      </c>
      <c r="Q175" t="s">
        <v>303</v>
      </c>
      <c r="R175" t="s">
        <v>303</v>
      </c>
      <c r="T175" t="s">
        <v>304</v>
      </c>
      <c r="U175" t="s">
        <v>305</v>
      </c>
      <c r="W175" t="s">
        <v>306</v>
      </c>
      <c r="X175" t="s">
        <v>307</v>
      </c>
      <c r="AA175" t="s">
        <v>308</v>
      </c>
      <c r="AC175" t="s">
        <v>350</v>
      </c>
      <c r="AF175" t="s">
        <v>310</v>
      </c>
      <c r="AH175" t="s">
        <v>307</v>
      </c>
      <c r="AR175">
        <v>100</v>
      </c>
      <c r="AS175">
        <v>140</v>
      </c>
      <c r="AT175" t="s">
        <v>307</v>
      </c>
      <c r="AV175" t="s">
        <v>311</v>
      </c>
      <c r="AX175">
        <v>90</v>
      </c>
      <c r="AY175" t="s">
        <v>306</v>
      </c>
      <c r="AZ175" t="s">
        <v>313</v>
      </c>
      <c r="BA175" t="s">
        <v>303</v>
      </c>
      <c r="BB175" t="s">
        <v>303</v>
      </c>
      <c r="BC175" t="s">
        <v>303</v>
      </c>
      <c r="BD175" t="s">
        <v>303</v>
      </c>
      <c r="BE175" t="s">
        <v>303</v>
      </c>
      <c r="BF175" t="s">
        <v>303</v>
      </c>
      <c r="BG175" t="s">
        <v>303</v>
      </c>
      <c r="BH175" t="s">
        <v>303</v>
      </c>
      <c r="BI175" t="s">
        <v>303</v>
      </c>
      <c r="BJ175" t="s">
        <v>303</v>
      </c>
      <c r="BK175" t="s">
        <v>303</v>
      </c>
      <c r="BL175" t="s">
        <v>303</v>
      </c>
      <c r="BM175" t="s">
        <v>303</v>
      </c>
      <c r="BN175" t="s">
        <v>314</v>
      </c>
      <c r="BO175" t="s">
        <v>303</v>
      </c>
      <c r="BP175" t="s">
        <v>303</v>
      </c>
      <c r="BQ175" t="s">
        <v>303</v>
      </c>
      <c r="BR175" t="s">
        <v>303</v>
      </c>
      <c r="BS175" t="s">
        <v>303</v>
      </c>
      <c r="BT175" t="s">
        <v>303</v>
      </c>
      <c r="BU175" t="s">
        <v>303</v>
      </c>
      <c r="BV175" t="s">
        <v>303</v>
      </c>
      <c r="BW175" t="s">
        <v>314</v>
      </c>
      <c r="BX175" t="s">
        <v>303</v>
      </c>
      <c r="BY175" t="s">
        <v>303</v>
      </c>
      <c r="BZ175" t="s">
        <v>303</v>
      </c>
      <c r="CA175" t="s">
        <v>303</v>
      </c>
      <c r="CB175" t="s">
        <v>303</v>
      </c>
      <c r="CE175" t="s">
        <v>306</v>
      </c>
      <c r="CN175" t="s">
        <v>306</v>
      </c>
      <c r="CT175" t="s">
        <v>303</v>
      </c>
      <c r="CU175" t="s">
        <v>303</v>
      </c>
      <c r="CV175" t="s">
        <v>303</v>
      </c>
      <c r="CW175" t="s">
        <v>303</v>
      </c>
      <c r="DA175" t="s">
        <v>303</v>
      </c>
      <c r="DB175" t="s">
        <v>303</v>
      </c>
      <c r="DC175" t="s">
        <v>303</v>
      </c>
      <c r="DD175" t="s">
        <v>303</v>
      </c>
      <c r="DE175" t="s">
        <v>303</v>
      </c>
      <c r="DF175" t="s">
        <v>314</v>
      </c>
      <c r="DG175" t="s">
        <v>306</v>
      </c>
      <c r="DH175" t="s">
        <v>307</v>
      </c>
      <c r="DK175" t="s">
        <v>316</v>
      </c>
      <c r="DL175" t="s">
        <v>317</v>
      </c>
      <c r="DM175" t="s">
        <v>318</v>
      </c>
      <c r="DO175" t="s">
        <v>303</v>
      </c>
      <c r="DP175" t="s">
        <v>303</v>
      </c>
      <c r="DQ175" t="s">
        <v>303</v>
      </c>
      <c r="DR175" t="s">
        <v>303</v>
      </c>
      <c r="DS175" t="s">
        <v>303</v>
      </c>
      <c r="DT175" t="s">
        <v>303</v>
      </c>
      <c r="DU175" t="s">
        <v>303</v>
      </c>
      <c r="DV175" t="s">
        <v>303</v>
      </c>
      <c r="DW175" t="s">
        <v>314</v>
      </c>
      <c r="DX175" t="s">
        <v>303</v>
      </c>
      <c r="DY175" t="s">
        <v>303</v>
      </c>
      <c r="DZ175" t="s">
        <v>303</v>
      </c>
      <c r="EA175" t="s">
        <v>303</v>
      </c>
      <c r="EB175" t="s">
        <v>303</v>
      </c>
      <c r="ED175" t="s">
        <v>307</v>
      </c>
      <c r="EE175" t="s">
        <v>307</v>
      </c>
      <c r="EG175" t="s">
        <v>306</v>
      </c>
      <c r="EH175" t="s">
        <v>339</v>
      </c>
      <c r="EJ175" t="s">
        <v>306</v>
      </c>
      <c r="EK175" t="s">
        <v>340</v>
      </c>
      <c r="EN175" t="s">
        <v>303</v>
      </c>
      <c r="FV175" t="s">
        <v>303</v>
      </c>
      <c r="FW175" t="s">
        <v>303</v>
      </c>
      <c r="FX175" t="s">
        <v>303</v>
      </c>
      <c r="FY175" t="s">
        <v>303</v>
      </c>
      <c r="GI175" t="s">
        <v>307</v>
      </c>
      <c r="GJ175" t="s">
        <v>307</v>
      </c>
      <c r="GQ175" t="s">
        <v>303</v>
      </c>
      <c r="GR175" t="s">
        <v>303</v>
      </c>
      <c r="GS175" t="s">
        <v>303</v>
      </c>
      <c r="GT175" t="s">
        <v>303</v>
      </c>
      <c r="GU175" t="s">
        <v>303</v>
      </c>
      <c r="GV175" t="s">
        <v>303</v>
      </c>
      <c r="GW175" t="s">
        <v>303</v>
      </c>
      <c r="GX175" t="s">
        <v>303</v>
      </c>
      <c r="GY175" t="s">
        <v>303</v>
      </c>
      <c r="HB175" t="s">
        <v>303</v>
      </c>
      <c r="HC175" t="s">
        <v>303</v>
      </c>
      <c r="HD175" t="s">
        <v>303</v>
      </c>
      <c r="HE175" t="s">
        <v>303</v>
      </c>
      <c r="HF175" t="s">
        <v>303</v>
      </c>
      <c r="HG175" t="s">
        <v>303</v>
      </c>
      <c r="HH175" t="s">
        <v>303</v>
      </c>
      <c r="HI175" t="s">
        <v>303</v>
      </c>
      <c r="HJ175" t="s">
        <v>303</v>
      </c>
      <c r="HM175" t="s">
        <v>303</v>
      </c>
      <c r="HN175" t="s">
        <v>303</v>
      </c>
      <c r="HO175" t="s">
        <v>303</v>
      </c>
      <c r="HP175" t="s">
        <v>303</v>
      </c>
      <c r="HQ175" t="s">
        <v>303</v>
      </c>
      <c r="HR175" t="s">
        <v>303</v>
      </c>
      <c r="HS175" t="s">
        <v>303</v>
      </c>
      <c r="HT175" t="s">
        <v>303</v>
      </c>
      <c r="HU175" t="s">
        <v>303</v>
      </c>
      <c r="HX175" t="s">
        <v>306</v>
      </c>
      <c r="HY175" t="s">
        <v>322</v>
      </c>
      <c r="HZ175" t="s">
        <v>323</v>
      </c>
      <c r="IA175" t="s">
        <v>303</v>
      </c>
      <c r="IB175" t="s">
        <v>303</v>
      </c>
      <c r="IC175" t="s">
        <v>303</v>
      </c>
      <c r="ID175" t="s">
        <v>303</v>
      </c>
      <c r="IE175" t="s">
        <v>314</v>
      </c>
      <c r="IF175" t="s">
        <v>303</v>
      </c>
      <c r="IG175" t="s">
        <v>303</v>
      </c>
      <c r="IH175" t="s">
        <v>303</v>
      </c>
      <c r="II175" t="s">
        <v>303</v>
      </c>
      <c r="IK175" t="s">
        <v>324</v>
      </c>
      <c r="IL175" t="s">
        <v>314</v>
      </c>
      <c r="IM175" t="s">
        <v>314</v>
      </c>
      <c r="IN175" t="s">
        <v>303</v>
      </c>
      <c r="IO175" t="s">
        <v>303</v>
      </c>
      <c r="IP175" t="s">
        <v>303</v>
      </c>
      <c r="IQ175" t="s">
        <v>303</v>
      </c>
      <c r="IR175" t="s">
        <v>303</v>
      </c>
      <c r="IS175" t="s">
        <v>303</v>
      </c>
      <c r="IT175" t="s">
        <v>303</v>
      </c>
      <c r="IU175" t="s">
        <v>303</v>
      </c>
      <c r="IV175" t="s">
        <v>303</v>
      </c>
      <c r="IW175" t="s">
        <v>303</v>
      </c>
      <c r="IX175" t="s">
        <v>303</v>
      </c>
      <c r="IY175" t="s">
        <v>303</v>
      </c>
      <c r="IZ175" t="s">
        <v>303</v>
      </c>
      <c r="JA175" t="s">
        <v>303</v>
      </c>
      <c r="JB175" t="s">
        <v>303</v>
      </c>
      <c r="JC175" t="s">
        <v>303</v>
      </c>
      <c r="JD175" t="s">
        <v>303</v>
      </c>
      <c r="JE175" t="s">
        <v>303</v>
      </c>
      <c r="JF175" t="s">
        <v>303</v>
      </c>
      <c r="JG175" t="s">
        <v>303</v>
      </c>
      <c r="JH175" t="s">
        <v>303</v>
      </c>
      <c r="JK175" t="s">
        <v>303</v>
      </c>
      <c r="JL175" t="s">
        <v>303</v>
      </c>
      <c r="JM175" t="s">
        <v>303</v>
      </c>
      <c r="JN175" t="s">
        <v>303</v>
      </c>
      <c r="JO175" t="s">
        <v>303</v>
      </c>
      <c r="JP175" t="s">
        <v>303</v>
      </c>
      <c r="JQ175" t="s">
        <v>303</v>
      </c>
      <c r="JR175" t="s">
        <v>303</v>
      </c>
      <c r="JS175" t="s">
        <v>303</v>
      </c>
      <c r="JT175" t="s">
        <v>303</v>
      </c>
      <c r="JU175" t="s">
        <v>303</v>
      </c>
      <c r="JV175" t="s">
        <v>303</v>
      </c>
      <c r="JW175" t="s">
        <v>303</v>
      </c>
      <c r="JX175" t="s">
        <v>303</v>
      </c>
      <c r="JY175" t="s">
        <v>303</v>
      </c>
      <c r="JZ175" t="s">
        <v>303</v>
      </c>
      <c r="KA175" t="s">
        <v>303</v>
      </c>
      <c r="KB175" t="s">
        <v>303</v>
      </c>
      <c r="KC175" t="s">
        <v>303</v>
      </c>
      <c r="KD175" t="s">
        <v>303</v>
      </c>
      <c r="KE175" t="s">
        <v>303</v>
      </c>
      <c r="KF175" t="s">
        <v>303</v>
      </c>
      <c r="KG175" t="s">
        <v>303</v>
      </c>
      <c r="KJ175" t="s">
        <v>303</v>
      </c>
      <c r="KK175" t="s">
        <v>303</v>
      </c>
      <c r="KL175" t="s">
        <v>303</v>
      </c>
      <c r="KM175" t="s">
        <v>303</v>
      </c>
      <c r="KN175" t="s">
        <v>303</v>
      </c>
      <c r="KO175" t="s">
        <v>303</v>
      </c>
      <c r="KP175" t="s">
        <v>303</v>
      </c>
      <c r="KQ175" t="s">
        <v>303</v>
      </c>
      <c r="KR175" t="s">
        <v>303</v>
      </c>
      <c r="KS175" t="s">
        <v>303</v>
      </c>
      <c r="KT175" t="s">
        <v>303</v>
      </c>
      <c r="KU175" t="s">
        <v>303</v>
      </c>
      <c r="KV175" t="s">
        <v>303</v>
      </c>
      <c r="KW175" t="s">
        <v>303</v>
      </c>
      <c r="KX175" t="s">
        <v>307</v>
      </c>
      <c r="LB175" t="s">
        <v>307</v>
      </c>
      <c r="LI175" t="s">
        <v>303</v>
      </c>
      <c r="LJ175" t="s">
        <v>303</v>
      </c>
      <c r="LK175" t="s">
        <v>303</v>
      </c>
      <c r="LL175" t="s">
        <v>303</v>
      </c>
      <c r="LM175" t="s">
        <v>303</v>
      </c>
      <c r="LN175" t="s">
        <v>303</v>
      </c>
      <c r="LO175" t="s">
        <v>303</v>
      </c>
      <c r="LP175" t="s">
        <v>303</v>
      </c>
      <c r="LQ175" t="s">
        <v>303</v>
      </c>
      <c r="LT175" t="s">
        <v>303</v>
      </c>
      <c r="LU175" t="s">
        <v>303</v>
      </c>
      <c r="LV175" t="s">
        <v>303</v>
      </c>
      <c r="LW175" t="s">
        <v>303</v>
      </c>
      <c r="LX175" t="s">
        <v>303</v>
      </c>
      <c r="LY175" t="s">
        <v>303</v>
      </c>
      <c r="LZ175" t="s">
        <v>303</v>
      </c>
      <c r="MA175" t="s">
        <v>303</v>
      </c>
      <c r="MB175" t="s">
        <v>303</v>
      </c>
      <c r="ME175" t="s">
        <v>307</v>
      </c>
      <c r="MF175" t="s">
        <v>303</v>
      </c>
      <c r="MG175" t="s">
        <v>303</v>
      </c>
      <c r="MH175" t="s">
        <v>303</v>
      </c>
      <c r="MI175" t="s">
        <v>303</v>
      </c>
      <c r="MJ175" t="s">
        <v>303</v>
      </c>
      <c r="MK175" t="s">
        <v>303</v>
      </c>
      <c r="ML175" t="s">
        <v>303</v>
      </c>
      <c r="MM175" t="s">
        <v>303</v>
      </c>
      <c r="MO175" t="s">
        <v>303</v>
      </c>
      <c r="MP175" t="s">
        <v>303</v>
      </c>
      <c r="MQ175" t="s">
        <v>303</v>
      </c>
      <c r="MR175" t="s">
        <v>303</v>
      </c>
      <c r="MS175" t="s">
        <v>303</v>
      </c>
      <c r="MU175" t="s">
        <v>307</v>
      </c>
      <c r="MV175" t="s">
        <v>303</v>
      </c>
      <c r="MW175" t="s">
        <v>303</v>
      </c>
      <c r="MX175" t="s">
        <v>303</v>
      </c>
      <c r="MY175" t="s">
        <v>303</v>
      </c>
      <c r="MZ175" t="s">
        <v>303</v>
      </c>
      <c r="NA175" t="s">
        <v>303</v>
      </c>
      <c r="NB175" t="s">
        <v>303</v>
      </c>
      <c r="NC175" t="s">
        <v>303</v>
      </c>
      <c r="NE175" t="s">
        <v>303</v>
      </c>
      <c r="NF175" t="s">
        <v>303</v>
      </c>
      <c r="NG175" t="s">
        <v>303</v>
      </c>
      <c r="NH175" t="s">
        <v>303</v>
      </c>
      <c r="NJ175" t="s">
        <v>325</v>
      </c>
    </row>
    <row r="176" spans="1:374" x14ac:dyDescent="0.25">
      <c r="A176">
        <v>3340.2</v>
      </c>
      <c r="B176" s="1">
        <v>38392</v>
      </c>
      <c r="C176" s="1">
        <v>40334</v>
      </c>
      <c r="D176">
        <v>64</v>
      </c>
      <c r="E176">
        <v>5.33</v>
      </c>
      <c r="F176" t="s">
        <v>337</v>
      </c>
      <c r="H176" t="s">
        <v>299</v>
      </c>
      <c r="I176" t="s">
        <v>300</v>
      </c>
      <c r="J176" t="s">
        <v>301</v>
      </c>
      <c r="K176" t="s">
        <v>302</v>
      </c>
      <c r="M176" t="s">
        <v>303</v>
      </c>
      <c r="N176" t="s">
        <v>303</v>
      </c>
      <c r="O176" t="s">
        <v>303</v>
      </c>
      <c r="P176" t="s">
        <v>303</v>
      </c>
      <c r="Q176" t="s">
        <v>303</v>
      </c>
      <c r="R176" t="s">
        <v>303</v>
      </c>
      <c r="T176" t="s">
        <v>304</v>
      </c>
      <c r="U176" t="s">
        <v>305</v>
      </c>
      <c r="W176" t="s">
        <v>306</v>
      </c>
      <c r="X176" t="s">
        <v>307</v>
      </c>
      <c r="AA176" t="s">
        <v>308</v>
      </c>
      <c r="AC176" t="s">
        <v>28</v>
      </c>
      <c r="AD176">
        <v>7</v>
      </c>
      <c r="AF176" t="s">
        <v>310</v>
      </c>
      <c r="AH176" t="s">
        <v>307</v>
      </c>
      <c r="AR176">
        <v>43</v>
      </c>
      <c r="AS176">
        <v>146</v>
      </c>
      <c r="AT176" t="s">
        <v>307</v>
      </c>
      <c r="AV176" t="s">
        <v>311</v>
      </c>
      <c r="AW176">
        <v>40</v>
      </c>
      <c r="AX176">
        <v>65</v>
      </c>
      <c r="AY176" t="s">
        <v>306</v>
      </c>
      <c r="AZ176">
        <v>3</v>
      </c>
      <c r="BA176" t="s">
        <v>303</v>
      </c>
      <c r="BB176" t="s">
        <v>303</v>
      </c>
      <c r="BC176" t="s">
        <v>303</v>
      </c>
      <c r="BD176" t="s">
        <v>303</v>
      </c>
      <c r="BE176" t="s">
        <v>303</v>
      </c>
      <c r="BF176" t="s">
        <v>303</v>
      </c>
      <c r="BG176" t="s">
        <v>303</v>
      </c>
      <c r="BH176" t="s">
        <v>303</v>
      </c>
      <c r="BI176" t="s">
        <v>303</v>
      </c>
      <c r="BJ176" t="s">
        <v>303</v>
      </c>
      <c r="BK176" t="s">
        <v>303</v>
      </c>
      <c r="BL176" t="s">
        <v>303</v>
      </c>
      <c r="BM176" t="s">
        <v>303</v>
      </c>
      <c r="BN176" t="s">
        <v>314</v>
      </c>
      <c r="BO176" t="s">
        <v>303</v>
      </c>
      <c r="BP176" t="s">
        <v>303</v>
      </c>
      <c r="BQ176" t="s">
        <v>303</v>
      </c>
      <c r="BR176" t="s">
        <v>303</v>
      </c>
      <c r="BS176" t="s">
        <v>303</v>
      </c>
      <c r="BT176" t="s">
        <v>303</v>
      </c>
      <c r="BU176" t="s">
        <v>303</v>
      </c>
      <c r="BV176" t="s">
        <v>303</v>
      </c>
      <c r="BW176" t="s">
        <v>314</v>
      </c>
      <c r="BX176" t="s">
        <v>303</v>
      </c>
      <c r="BY176" t="s">
        <v>303</v>
      </c>
      <c r="BZ176" t="s">
        <v>303</v>
      </c>
      <c r="CA176" t="s">
        <v>303</v>
      </c>
      <c r="CB176" t="s">
        <v>303</v>
      </c>
      <c r="CE176" t="s">
        <v>306</v>
      </c>
      <c r="CN176" t="s">
        <v>306</v>
      </c>
      <c r="CS176" t="s">
        <v>306</v>
      </c>
      <c r="CT176" t="s">
        <v>303</v>
      </c>
      <c r="CU176" t="s">
        <v>303</v>
      </c>
      <c r="CV176" t="s">
        <v>303</v>
      </c>
      <c r="CW176" t="s">
        <v>303</v>
      </c>
      <c r="CZ176" t="s">
        <v>486</v>
      </c>
      <c r="DA176" t="s">
        <v>303</v>
      </c>
      <c r="DB176" t="s">
        <v>303</v>
      </c>
      <c r="DC176" t="s">
        <v>303</v>
      </c>
      <c r="DD176" t="s">
        <v>303</v>
      </c>
      <c r="DE176" t="s">
        <v>303</v>
      </c>
      <c r="DF176" t="s">
        <v>314</v>
      </c>
      <c r="DG176" t="s">
        <v>306</v>
      </c>
      <c r="DH176" t="s">
        <v>307</v>
      </c>
      <c r="DK176" t="s">
        <v>316</v>
      </c>
      <c r="DL176" t="s">
        <v>317</v>
      </c>
      <c r="DM176" t="s">
        <v>318</v>
      </c>
      <c r="DO176" t="s">
        <v>303</v>
      </c>
      <c r="DP176" t="s">
        <v>303</v>
      </c>
      <c r="DQ176" t="s">
        <v>303</v>
      </c>
      <c r="DR176" t="s">
        <v>303</v>
      </c>
      <c r="DS176" t="s">
        <v>303</v>
      </c>
      <c r="DT176" t="s">
        <v>303</v>
      </c>
      <c r="DU176" t="s">
        <v>303</v>
      </c>
      <c r="DV176" t="s">
        <v>303</v>
      </c>
      <c r="DW176" t="s">
        <v>314</v>
      </c>
      <c r="DX176" t="s">
        <v>303</v>
      </c>
      <c r="DY176" t="s">
        <v>303</v>
      </c>
      <c r="DZ176" t="s">
        <v>303</v>
      </c>
      <c r="EA176" t="s">
        <v>303</v>
      </c>
      <c r="EB176" t="s">
        <v>303</v>
      </c>
      <c r="ED176" t="s">
        <v>307</v>
      </c>
      <c r="EE176" t="s">
        <v>307</v>
      </c>
      <c r="EG176" t="s">
        <v>306</v>
      </c>
      <c r="EH176" t="s">
        <v>339</v>
      </c>
      <c r="EJ176" t="s">
        <v>306</v>
      </c>
      <c r="EK176" t="s">
        <v>340</v>
      </c>
      <c r="EN176" t="s">
        <v>303</v>
      </c>
      <c r="FV176" t="s">
        <v>303</v>
      </c>
      <c r="FW176" t="s">
        <v>303</v>
      </c>
      <c r="FX176" t="s">
        <v>303</v>
      </c>
      <c r="FY176" t="s">
        <v>303</v>
      </c>
      <c r="GI176" t="s">
        <v>307</v>
      </c>
      <c r="GJ176" t="s">
        <v>307</v>
      </c>
      <c r="GQ176" t="s">
        <v>303</v>
      </c>
      <c r="GR176" t="s">
        <v>303</v>
      </c>
      <c r="GS176" t="s">
        <v>303</v>
      </c>
      <c r="GT176" t="s">
        <v>303</v>
      </c>
      <c r="GU176" t="s">
        <v>303</v>
      </c>
      <c r="GV176" t="s">
        <v>303</v>
      </c>
      <c r="GW176" t="s">
        <v>303</v>
      </c>
      <c r="GX176" t="s">
        <v>303</v>
      </c>
      <c r="GY176" t="s">
        <v>303</v>
      </c>
      <c r="HB176" t="s">
        <v>303</v>
      </c>
      <c r="HC176" t="s">
        <v>303</v>
      </c>
      <c r="HD176" t="s">
        <v>303</v>
      </c>
      <c r="HE176" t="s">
        <v>303</v>
      </c>
      <c r="HF176" t="s">
        <v>303</v>
      </c>
      <c r="HG176" t="s">
        <v>303</v>
      </c>
      <c r="HH176" t="s">
        <v>303</v>
      </c>
      <c r="HI176" t="s">
        <v>303</v>
      </c>
      <c r="HJ176" t="s">
        <v>303</v>
      </c>
      <c r="HM176" t="s">
        <v>303</v>
      </c>
      <c r="HN176" t="s">
        <v>303</v>
      </c>
      <c r="HO176" t="s">
        <v>303</v>
      </c>
      <c r="HP176" t="s">
        <v>303</v>
      </c>
      <c r="HQ176" t="s">
        <v>303</v>
      </c>
      <c r="HR176" t="s">
        <v>303</v>
      </c>
      <c r="HS176" t="s">
        <v>303</v>
      </c>
      <c r="HT176" t="s">
        <v>303</v>
      </c>
      <c r="HU176" t="s">
        <v>303</v>
      </c>
      <c r="HX176" t="s">
        <v>306</v>
      </c>
      <c r="HY176" t="s">
        <v>322</v>
      </c>
      <c r="HZ176" t="s">
        <v>323</v>
      </c>
      <c r="IA176" t="s">
        <v>314</v>
      </c>
      <c r="IB176" t="s">
        <v>303</v>
      </c>
      <c r="IC176" t="s">
        <v>303</v>
      </c>
      <c r="ID176" t="s">
        <v>303</v>
      </c>
      <c r="IE176" t="s">
        <v>303</v>
      </c>
      <c r="IF176" t="s">
        <v>303</v>
      </c>
      <c r="IG176" t="s">
        <v>303</v>
      </c>
      <c r="IH176" t="s">
        <v>303</v>
      </c>
      <c r="II176" t="s">
        <v>303</v>
      </c>
      <c r="IK176" t="s">
        <v>324</v>
      </c>
      <c r="IL176" t="s">
        <v>303</v>
      </c>
      <c r="IM176" t="s">
        <v>303</v>
      </c>
      <c r="IN176" t="s">
        <v>303</v>
      </c>
      <c r="IO176" t="s">
        <v>303</v>
      </c>
      <c r="IP176" t="s">
        <v>303</v>
      </c>
      <c r="IQ176" t="s">
        <v>303</v>
      </c>
      <c r="IR176" t="s">
        <v>303</v>
      </c>
      <c r="IS176" t="s">
        <v>303</v>
      </c>
      <c r="IT176" t="s">
        <v>303</v>
      </c>
      <c r="IU176" t="s">
        <v>303</v>
      </c>
      <c r="IV176" t="s">
        <v>303</v>
      </c>
      <c r="IW176" t="s">
        <v>303</v>
      </c>
      <c r="IX176" t="s">
        <v>303</v>
      </c>
      <c r="IY176" t="s">
        <v>303</v>
      </c>
      <c r="IZ176" t="s">
        <v>303</v>
      </c>
      <c r="JA176" t="s">
        <v>303</v>
      </c>
      <c r="JB176" t="s">
        <v>303</v>
      </c>
      <c r="JC176" t="s">
        <v>303</v>
      </c>
      <c r="JD176" t="s">
        <v>303</v>
      </c>
      <c r="JE176" t="s">
        <v>303</v>
      </c>
      <c r="JF176" t="s">
        <v>303</v>
      </c>
      <c r="JG176" t="s">
        <v>303</v>
      </c>
      <c r="JH176" t="s">
        <v>303</v>
      </c>
      <c r="JK176" t="s">
        <v>303</v>
      </c>
      <c r="JL176" t="s">
        <v>303</v>
      </c>
      <c r="JM176" t="s">
        <v>303</v>
      </c>
      <c r="JN176" t="s">
        <v>303</v>
      </c>
      <c r="JO176" t="s">
        <v>303</v>
      </c>
      <c r="JP176" t="s">
        <v>303</v>
      </c>
      <c r="JQ176" t="s">
        <v>303</v>
      </c>
      <c r="JR176" t="s">
        <v>303</v>
      </c>
      <c r="JS176" t="s">
        <v>303</v>
      </c>
      <c r="JT176" t="s">
        <v>303</v>
      </c>
      <c r="JU176" t="s">
        <v>303</v>
      </c>
      <c r="JV176" t="s">
        <v>303</v>
      </c>
      <c r="JW176" t="s">
        <v>303</v>
      </c>
      <c r="JX176" t="s">
        <v>303</v>
      </c>
      <c r="JY176" t="s">
        <v>303</v>
      </c>
      <c r="JZ176" t="s">
        <v>303</v>
      </c>
      <c r="KA176" t="s">
        <v>303</v>
      </c>
      <c r="KB176" t="s">
        <v>303</v>
      </c>
      <c r="KC176" t="s">
        <v>303</v>
      </c>
      <c r="KD176" t="s">
        <v>303</v>
      </c>
      <c r="KE176" t="s">
        <v>303</v>
      </c>
      <c r="KF176" t="s">
        <v>303</v>
      </c>
      <c r="KG176" t="s">
        <v>303</v>
      </c>
      <c r="KJ176" t="s">
        <v>303</v>
      </c>
      <c r="KK176" t="s">
        <v>303</v>
      </c>
      <c r="KL176" t="s">
        <v>303</v>
      </c>
      <c r="KM176" t="s">
        <v>303</v>
      </c>
      <c r="KN176" t="s">
        <v>303</v>
      </c>
      <c r="KO176" t="s">
        <v>303</v>
      </c>
      <c r="KP176" t="s">
        <v>303</v>
      </c>
      <c r="KQ176" t="s">
        <v>303</v>
      </c>
      <c r="KR176" t="s">
        <v>303</v>
      </c>
      <c r="KS176" t="s">
        <v>303</v>
      </c>
      <c r="KT176" t="s">
        <v>303</v>
      </c>
      <c r="KU176" t="s">
        <v>303</v>
      </c>
      <c r="KV176" t="s">
        <v>303</v>
      </c>
      <c r="KW176" t="s">
        <v>303</v>
      </c>
      <c r="KX176" t="s">
        <v>307</v>
      </c>
      <c r="LB176" t="s">
        <v>307</v>
      </c>
      <c r="LI176" t="s">
        <v>303</v>
      </c>
      <c r="LJ176" t="s">
        <v>303</v>
      </c>
      <c r="LK176" t="s">
        <v>303</v>
      </c>
      <c r="LL176" t="s">
        <v>303</v>
      </c>
      <c r="LM176" t="s">
        <v>303</v>
      </c>
      <c r="LN176" t="s">
        <v>303</v>
      </c>
      <c r="LO176" t="s">
        <v>303</v>
      </c>
      <c r="LP176" t="s">
        <v>303</v>
      </c>
      <c r="LQ176" t="s">
        <v>303</v>
      </c>
      <c r="LT176" t="s">
        <v>303</v>
      </c>
      <c r="LU176" t="s">
        <v>303</v>
      </c>
      <c r="LV176" t="s">
        <v>303</v>
      </c>
      <c r="LW176" t="s">
        <v>303</v>
      </c>
      <c r="LX176" t="s">
        <v>303</v>
      </c>
      <c r="LY176" t="s">
        <v>303</v>
      </c>
      <c r="LZ176" t="s">
        <v>303</v>
      </c>
      <c r="MA176" t="s">
        <v>303</v>
      </c>
      <c r="MB176" t="s">
        <v>303</v>
      </c>
      <c r="ME176" t="s">
        <v>307</v>
      </c>
      <c r="MF176" t="s">
        <v>303</v>
      </c>
      <c r="MG176" t="s">
        <v>303</v>
      </c>
      <c r="MH176" t="s">
        <v>303</v>
      </c>
      <c r="MI176" t="s">
        <v>303</v>
      </c>
      <c r="MJ176" t="s">
        <v>303</v>
      </c>
      <c r="MK176" t="s">
        <v>303</v>
      </c>
      <c r="ML176" t="s">
        <v>303</v>
      </c>
      <c r="MM176" t="s">
        <v>303</v>
      </c>
      <c r="MO176" t="s">
        <v>303</v>
      </c>
      <c r="MP176" t="s">
        <v>303</v>
      </c>
      <c r="MQ176" t="s">
        <v>303</v>
      </c>
      <c r="MR176" t="s">
        <v>303</v>
      </c>
      <c r="MS176" t="s">
        <v>303</v>
      </c>
      <c r="MU176" t="s">
        <v>307</v>
      </c>
      <c r="MV176" t="s">
        <v>303</v>
      </c>
      <c r="MW176" t="s">
        <v>303</v>
      </c>
      <c r="MX176" t="s">
        <v>303</v>
      </c>
      <c r="MY176" t="s">
        <v>303</v>
      </c>
      <c r="MZ176" t="s">
        <v>303</v>
      </c>
      <c r="NA176" t="s">
        <v>303</v>
      </c>
      <c r="NB176" t="s">
        <v>303</v>
      </c>
      <c r="NC176" t="s">
        <v>303</v>
      </c>
      <c r="NE176" t="s">
        <v>303</v>
      </c>
      <c r="NF176" t="s">
        <v>303</v>
      </c>
      <c r="NG176" t="s">
        <v>303</v>
      </c>
      <c r="NH176" t="s">
        <v>303</v>
      </c>
      <c r="NJ176" t="s">
        <v>325</v>
      </c>
    </row>
    <row r="177" spans="1:374" x14ac:dyDescent="0.25">
      <c r="A177">
        <v>3344</v>
      </c>
      <c r="B177" s="1">
        <v>39985</v>
      </c>
      <c r="C177" s="1">
        <v>40114</v>
      </c>
      <c r="D177">
        <v>4</v>
      </c>
      <c r="E177">
        <v>0.33</v>
      </c>
      <c r="F177" t="s">
        <v>337</v>
      </c>
      <c r="H177" t="s">
        <v>299</v>
      </c>
      <c r="I177" t="s">
        <v>300</v>
      </c>
      <c r="J177" t="s">
        <v>301</v>
      </c>
      <c r="K177" t="s">
        <v>302</v>
      </c>
      <c r="M177" t="s">
        <v>303</v>
      </c>
      <c r="N177" t="s">
        <v>303</v>
      </c>
      <c r="O177" t="s">
        <v>303</v>
      </c>
      <c r="P177" t="s">
        <v>303</v>
      </c>
      <c r="Q177" t="s">
        <v>303</v>
      </c>
      <c r="R177" t="s">
        <v>303</v>
      </c>
      <c r="T177" t="s">
        <v>304</v>
      </c>
      <c r="U177" t="s">
        <v>305</v>
      </c>
      <c r="W177" t="s">
        <v>306</v>
      </c>
      <c r="X177" t="s">
        <v>307</v>
      </c>
      <c r="AA177" t="s">
        <v>308</v>
      </c>
      <c r="AC177" t="s">
        <v>350</v>
      </c>
      <c r="AF177" t="s">
        <v>310</v>
      </c>
      <c r="AH177" t="s">
        <v>307</v>
      </c>
      <c r="AR177">
        <v>26</v>
      </c>
      <c r="AS177">
        <v>55</v>
      </c>
      <c r="AT177" t="s">
        <v>307</v>
      </c>
      <c r="AV177" t="s">
        <v>311</v>
      </c>
      <c r="AW177">
        <v>20</v>
      </c>
      <c r="AX177">
        <v>40</v>
      </c>
      <c r="AY177" t="s">
        <v>306</v>
      </c>
      <c r="AZ177" t="s">
        <v>313</v>
      </c>
      <c r="BA177" t="s">
        <v>303</v>
      </c>
      <c r="BB177" t="s">
        <v>303</v>
      </c>
      <c r="BC177" t="s">
        <v>303</v>
      </c>
      <c r="BD177" t="s">
        <v>303</v>
      </c>
      <c r="BE177" t="s">
        <v>303</v>
      </c>
      <c r="BF177" t="s">
        <v>303</v>
      </c>
      <c r="BG177" t="s">
        <v>303</v>
      </c>
      <c r="BH177" t="s">
        <v>303</v>
      </c>
      <c r="BI177" t="s">
        <v>303</v>
      </c>
      <c r="BJ177" t="s">
        <v>303</v>
      </c>
      <c r="BK177" t="s">
        <v>303</v>
      </c>
      <c r="BL177" t="s">
        <v>303</v>
      </c>
      <c r="BM177" t="s">
        <v>303</v>
      </c>
      <c r="BN177" t="s">
        <v>314</v>
      </c>
      <c r="BO177" t="s">
        <v>303</v>
      </c>
      <c r="BP177" t="s">
        <v>303</v>
      </c>
      <c r="BQ177" t="s">
        <v>303</v>
      </c>
      <c r="BR177" t="s">
        <v>303</v>
      </c>
      <c r="BS177" t="s">
        <v>303</v>
      </c>
      <c r="BT177" t="s">
        <v>303</v>
      </c>
      <c r="BU177" t="s">
        <v>303</v>
      </c>
      <c r="BV177" t="s">
        <v>303</v>
      </c>
      <c r="BW177" t="s">
        <v>314</v>
      </c>
      <c r="BX177" t="s">
        <v>303</v>
      </c>
      <c r="BY177" t="s">
        <v>303</v>
      </c>
      <c r="BZ177" t="s">
        <v>303</v>
      </c>
      <c r="CA177" t="s">
        <v>303</v>
      </c>
      <c r="CB177" t="s">
        <v>303</v>
      </c>
      <c r="CE177" t="s">
        <v>306</v>
      </c>
      <c r="CO177" t="s">
        <v>306</v>
      </c>
      <c r="CR177" t="s">
        <v>306</v>
      </c>
      <c r="CT177" t="s">
        <v>303</v>
      </c>
      <c r="CU177" t="s">
        <v>303</v>
      </c>
      <c r="CV177" t="s">
        <v>303</v>
      </c>
      <c r="CW177" t="s">
        <v>303</v>
      </c>
      <c r="DA177" t="s">
        <v>303</v>
      </c>
      <c r="DB177" t="s">
        <v>303</v>
      </c>
      <c r="DC177" t="s">
        <v>303</v>
      </c>
      <c r="DD177" t="s">
        <v>303</v>
      </c>
      <c r="DE177" t="s">
        <v>303</v>
      </c>
      <c r="DF177" t="s">
        <v>314</v>
      </c>
      <c r="DG177" t="s">
        <v>306</v>
      </c>
      <c r="DH177" t="s">
        <v>307</v>
      </c>
      <c r="DK177" t="s">
        <v>316</v>
      </c>
      <c r="DL177" t="s">
        <v>317</v>
      </c>
      <c r="DM177" t="s">
        <v>318</v>
      </c>
      <c r="DO177" t="s">
        <v>303</v>
      </c>
      <c r="DP177" t="s">
        <v>303</v>
      </c>
      <c r="DQ177" t="s">
        <v>303</v>
      </c>
      <c r="DR177" t="s">
        <v>303</v>
      </c>
      <c r="DS177" t="s">
        <v>303</v>
      </c>
      <c r="DT177" t="s">
        <v>303</v>
      </c>
      <c r="DU177" t="s">
        <v>303</v>
      </c>
      <c r="DV177" t="s">
        <v>303</v>
      </c>
      <c r="DW177" t="s">
        <v>314</v>
      </c>
      <c r="DX177" t="s">
        <v>303</v>
      </c>
      <c r="DY177" t="s">
        <v>303</v>
      </c>
      <c r="DZ177" t="s">
        <v>303</v>
      </c>
      <c r="EA177" t="s">
        <v>303</v>
      </c>
      <c r="EB177" t="s">
        <v>303</v>
      </c>
      <c r="ED177" t="s">
        <v>307</v>
      </c>
      <c r="EE177" t="s">
        <v>307</v>
      </c>
      <c r="EG177" t="s">
        <v>298</v>
      </c>
      <c r="EJ177" t="s">
        <v>298</v>
      </c>
      <c r="EN177" t="s">
        <v>303</v>
      </c>
      <c r="EX177" t="s">
        <v>306</v>
      </c>
      <c r="FV177" t="s">
        <v>303</v>
      </c>
      <c r="FW177" t="s">
        <v>303</v>
      </c>
      <c r="FX177" t="s">
        <v>303</v>
      </c>
      <c r="FY177" t="s">
        <v>303</v>
      </c>
      <c r="GF177" s="1">
        <v>39988</v>
      </c>
      <c r="GI177" t="s">
        <v>307</v>
      </c>
      <c r="GJ177" t="s">
        <v>307</v>
      </c>
      <c r="GQ177" t="s">
        <v>303</v>
      </c>
      <c r="GR177" t="s">
        <v>303</v>
      </c>
      <c r="GS177" t="s">
        <v>303</v>
      </c>
      <c r="GT177" t="s">
        <v>303</v>
      </c>
      <c r="GU177" t="s">
        <v>303</v>
      </c>
      <c r="GV177" t="s">
        <v>303</v>
      </c>
      <c r="GW177" t="s">
        <v>303</v>
      </c>
      <c r="GX177" t="s">
        <v>303</v>
      </c>
      <c r="GY177" t="s">
        <v>303</v>
      </c>
      <c r="HB177" t="s">
        <v>303</v>
      </c>
      <c r="HC177" t="s">
        <v>303</v>
      </c>
      <c r="HD177" t="s">
        <v>303</v>
      </c>
      <c r="HE177" t="s">
        <v>303</v>
      </c>
      <c r="HF177" t="s">
        <v>303</v>
      </c>
      <c r="HG177" t="s">
        <v>303</v>
      </c>
      <c r="HH177" t="s">
        <v>303</v>
      </c>
      <c r="HI177" t="s">
        <v>303</v>
      </c>
      <c r="HJ177" t="s">
        <v>303</v>
      </c>
      <c r="HM177" t="s">
        <v>303</v>
      </c>
      <c r="HN177" t="s">
        <v>303</v>
      </c>
      <c r="HO177" t="s">
        <v>303</v>
      </c>
      <c r="HP177" t="s">
        <v>303</v>
      </c>
      <c r="HQ177" t="s">
        <v>303</v>
      </c>
      <c r="HR177" t="s">
        <v>303</v>
      </c>
      <c r="HS177" t="s">
        <v>303</v>
      </c>
      <c r="HT177" t="s">
        <v>303</v>
      </c>
      <c r="HU177" t="s">
        <v>303</v>
      </c>
      <c r="HX177" t="s">
        <v>306</v>
      </c>
      <c r="HY177" t="s">
        <v>322</v>
      </c>
      <c r="HZ177" t="s">
        <v>335</v>
      </c>
      <c r="IA177" t="s">
        <v>303</v>
      </c>
      <c r="IB177" t="s">
        <v>303</v>
      </c>
      <c r="IC177" t="s">
        <v>303</v>
      </c>
      <c r="ID177" t="s">
        <v>303</v>
      </c>
      <c r="IE177" t="s">
        <v>303</v>
      </c>
      <c r="IF177" t="s">
        <v>303</v>
      </c>
      <c r="IG177" t="s">
        <v>303</v>
      </c>
      <c r="IH177" t="s">
        <v>303</v>
      </c>
      <c r="II177" t="s">
        <v>303</v>
      </c>
      <c r="IL177" t="s">
        <v>303</v>
      </c>
      <c r="IM177" t="s">
        <v>303</v>
      </c>
      <c r="IN177" t="s">
        <v>303</v>
      </c>
      <c r="IO177" t="s">
        <v>303</v>
      </c>
      <c r="IP177" t="s">
        <v>303</v>
      </c>
      <c r="IQ177" t="s">
        <v>303</v>
      </c>
      <c r="IR177" t="s">
        <v>303</v>
      </c>
      <c r="IS177" t="s">
        <v>303</v>
      </c>
      <c r="IT177" t="s">
        <v>303</v>
      </c>
      <c r="IU177" t="s">
        <v>303</v>
      </c>
      <c r="IV177" t="s">
        <v>303</v>
      </c>
      <c r="IW177" t="s">
        <v>303</v>
      </c>
      <c r="IX177" t="s">
        <v>303</v>
      </c>
      <c r="IY177" t="s">
        <v>303</v>
      </c>
      <c r="IZ177" t="s">
        <v>303</v>
      </c>
      <c r="JA177" t="s">
        <v>303</v>
      </c>
      <c r="JB177" t="s">
        <v>303</v>
      </c>
      <c r="JC177" t="s">
        <v>303</v>
      </c>
      <c r="JD177" t="s">
        <v>303</v>
      </c>
      <c r="JE177" t="s">
        <v>303</v>
      </c>
      <c r="JF177" t="s">
        <v>303</v>
      </c>
      <c r="JG177" t="s">
        <v>303</v>
      </c>
      <c r="JH177" t="s">
        <v>303</v>
      </c>
      <c r="JK177" t="s">
        <v>303</v>
      </c>
      <c r="JL177" t="s">
        <v>303</v>
      </c>
      <c r="JM177" t="s">
        <v>303</v>
      </c>
      <c r="JN177" t="s">
        <v>303</v>
      </c>
      <c r="JO177" t="s">
        <v>303</v>
      </c>
      <c r="JP177" t="s">
        <v>303</v>
      </c>
      <c r="JQ177" t="s">
        <v>303</v>
      </c>
      <c r="JR177" t="s">
        <v>303</v>
      </c>
      <c r="JS177" t="s">
        <v>303</v>
      </c>
      <c r="JT177" t="s">
        <v>303</v>
      </c>
      <c r="JU177" t="s">
        <v>303</v>
      </c>
      <c r="JV177" t="s">
        <v>303</v>
      </c>
      <c r="JW177" t="s">
        <v>303</v>
      </c>
      <c r="JX177" t="s">
        <v>303</v>
      </c>
      <c r="JY177" t="s">
        <v>303</v>
      </c>
      <c r="JZ177" t="s">
        <v>303</v>
      </c>
      <c r="KA177" t="s">
        <v>303</v>
      </c>
      <c r="KB177" t="s">
        <v>303</v>
      </c>
      <c r="KC177" t="s">
        <v>303</v>
      </c>
      <c r="KD177" t="s">
        <v>303</v>
      </c>
      <c r="KE177" t="s">
        <v>303</v>
      </c>
      <c r="KF177" t="s">
        <v>303</v>
      </c>
      <c r="KG177" t="s">
        <v>303</v>
      </c>
      <c r="KJ177" t="s">
        <v>303</v>
      </c>
      <c r="KK177" t="s">
        <v>303</v>
      </c>
      <c r="KL177" t="s">
        <v>303</v>
      </c>
      <c r="KM177" t="s">
        <v>303</v>
      </c>
      <c r="KN177" t="s">
        <v>303</v>
      </c>
      <c r="KO177" t="s">
        <v>303</v>
      </c>
      <c r="KP177" t="s">
        <v>303</v>
      </c>
      <c r="KQ177" t="s">
        <v>303</v>
      </c>
      <c r="KR177" t="s">
        <v>303</v>
      </c>
      <c r="KS177" t="s">
        <v>303</v>
      </c>
      <c r="KT177" t="s">
        <v>303</v>
      </c>
      <c r="KU177" t="s">
        <v>303</v>
      </c>
      <c r="KV177" t="s">
        <v>303</v>
      </c>
      <c r="KW177" t="s">
        <v>303</v>
      </c>
      <c r="KX177" t="s">
        <v>307</v>
      </c>
      <c r="LB177" t="s">
        <v>307</v>
      </c>
      <c r="LI177" t="s">
        <v>303</v>
      </c>
      <c r="LJ177" t="s">
        <v>303</v>
      </c>
      <c r="LK177" t="s">
        <v>303</v>
      </c>
      <c r="LL177" t="s">
        <v>303</v>
      </c>
      <c r="LM177" t="s">
        <v>303</v>
      </c>
      <c r="LN177" t="s">
        <v>303</v>
      </c>
      <c r="LO177" t="s">
        <v>303</v>
      </c>
      <c r="LP177" t="s">
        <v>303</v>
      </c>
      <c r="LQ177" t="s">
        <v>303</v>
      </c>
      <c r="LT177" t="s">
        <v>303</v>
      </c>
      <c r="LU177" t="s">
        <v>303</v>
      </c>
      <c r="LV177" t="s">
        <v>303</v>
      </c>
      <c r="LW177" t="s">
        <v>303</v>
      </c>
      <c r="LX177" t="s">
        <v>303</v>
      </c>
      <c r="LY177" t="s">
        <v>303</v>
      </c>
      <c r="LZ177" t="s">
        <v>303</v>
      </c>
      <c r="MA177" t="s">
        <v>303</v>
      </c>
      <c r="MB177" t="s">
        <v>303</v>
      </c>
      <c r="ME177" t="s">
        <v>307</v>
      </c>
      <c r="MF177" t="s">
        <v>303</v>
      </c>
      <c r="MG177" t="s">
        <v>303</v>
      </c>
      <c r="MH177" t="s">
        <v>303</v>
      </c>
      <c r="MI177" t="s">
        <v>303</v>
      </c>
      <c r="MJ177" t="s">
        <v>303</v>
      </c>
      <c r="MK177" t="s">
        <v>303</v>
      </c>
      <c r="ML177" t="s">
        <v>303</v>
      </c>
      <c r="MM177" t="s">
        <v>303</v>
      </c>
      <c r="MO177" t="s">
        <v>303</v>
      </c>
      <c r="MP177" t="s">
        <v>303</v>
      </c>
      <c r="MQ177" t="s">
        <v>303</v>
      </c>
      <c r="MR177" t="s">
        <v>303</v>
      </c>
      <c r="MS177" t="s">
        <v>303</v>
      </c>
      <c r="MU177" t="s">
        <v>307</v>
      </c>
      <c r="MV177" t="s">
        <v>303</v>
      </c>
      <c r="MW177" t="s">
        <v>303</v>
      </c>
      <c r="MX177" t="s">
        <v>303</v>
      </c>
      <c r="MY177" t="s">
        <v>303</v>
      </c>
      <c r="MZ177" t="s">
        <v>303</v>
      </c>
      <c r="NA177" t="s">
        <v>303</v>
      </c>
      <c r="NB177" t="s">
        <v>303</v>
      </c>
      <c r="NC177" t="s">
        <v>303</v>
      </c>
      <c r="NE177" t="s">
        <v>303</v>
      </c>
      <c r="NF177" t="s">
        <v>303</v>
      </c>
      <c r="NG177" t="s">
        <v>303</v>
      </c>
      <c r="NH177" t="s">
        <v>303</v>
      </c>
      <c r="NJ177" t="s">
        <v>325</v>
      </c>
    </row>
    <row r="178" spans="1:374" x14ac:dyDescent="0.25">
      <c r="A178">
        <v>3346</v>
      </c>
      <c r="B178" s="1">
        <v>33954</v>
      </c>
      <c r="C178" s="1">
        <v>40369</v>
      </c>
      <c r="D178">
        <v>211</v>
      </c>
      <c r="E178">
        <v>17.579999999999998</v>
      </c>
      <c r="F178" t="s">
        <v>337</v>
      </c>
      <c r="H178" t="s">
        <v>338</v>
      </c>
      <c r="I178" t="s">
        <v>28</v>
      </c>
      <c r="J178" t="s">
        <v>301</v>
      </c>
      <c r="K178" t="s">
        <v>302</v>
      </c>
      <c r="M178" t="s">
        <v>303</v>
      </c>
      <c r="N178" t="s">
        <v>303</v>
      </c>
      <c r="O178" t="s">
        <v>303</v>
      </c>
      <c r="P178" t="s">
        <v>303</v>
      </c>
      <c r="Q178" t="s">
        <v>303</v>
      </c>
      <c r="R178" t="s">
        <v>303</v>
      </c>
      <c r="T178" t="s">
        <v>304</v>
      </c>
      <c r="U178" t="s">
        <v>305</v>
      </c>
      <c r="W178" t="s">
        <v>306</v>
      </c>
      <c r="X178" t="s">
        <v>307</v>
      </c>
      <c r="AA178" t="s">
        <v>308</v>
      </c>
      <c r="AC178" t="s">
        <v>309</v>
      </c>
      <c r="AF178" t="s">
        <v>310</v>
      </c>
      <c r="AH178" t="s">
        <v>307</v>
      </c>
      <c r="AR178">
        <v>170</v>
      </c>
      <c r="AS178">
        <v>400</v>
      </c>
      <c r="AT178" t="s">
        <v>307</v>
      </c>
      <c r="AV178" t="s">
        <v>311</v>
      </c>
      <c r="AX178" t="s">
        <v>312</v>
      </c>
      <c r="AY178" t="s">
        <v>307</v>
      </c>
      <c r="AZ178" t="s">
        <v>356</v>
      </c>
      <c r="BA178" t="s">
        <v>303</v>
      </c>
      <c r="BB178" t="s">
        <v>303</v>
      </c>
      <c r="BC178" t="s">
        <v>303</v>
      </c>
      <c r="BD178" t="s">
        <v>303</v>
      </c>
      <c r="BE178" t="s">
        <v>303</v>
      </c>
      <c r="BF178" t="s">
        <v>303</v>
      </c>
      <c r="BG178" t="s">
        <v>303</v>
      </c>
      <c r="BH178" t="s">
        <v>303</v>
      </c>
      <c r="BI178" t="s">
        <v>303</v>
      </c>
      <c r="BJ178" t="s">
        <v>303</v>
      </c>
      <c r="BK178" t="s">
        <v>303</v>
      </c>
      <c r="BL178" t="s">
        <v>303</v>
      </c>
      <c r="BM178" t="s">
        <v>303</v>
      </c>
      <c r="BN178" t="s">
        <v>314</v>
      </c>
      <c r="BO178" t="s">
        <v>303</v>
      </c>
      <c r="BP178" t="s">
        <v>303</v>
      </c>
      <c r="BQ178" t="s">
        <v>303</v>
      </c>
      <c r="BR178" t="s">
        <v>303</v>
      </c>
      <c r="BS178" t="s">
        <v>303</v>
      </c>
      <c r="BT178" t="s">
        <v>303</v>
      </c>
      <c r="BU178" t="s">
        <v>303</v>
      </c>
      <c r="BV178" t="s">
        <v>303</v>
      </c>
      <c r="BW178" t="s">
        <v>314</v>
      </c>
      <c r="BX178" t="s">
        <v>303</v>
      </c>
      <c r="BY178" t="s">
        <v>303</v>
      </c>
      <c r="BZ178" t="s">
        <v>303</v>
      </c>
      <c r="CA178" t="s">
        <v>303</v>
      </c>
      <c r="CB178" t="s">
        <v>303</v>
      </c>
      <c r="CE178" t="s">
        <v>306</v>
      </c>
      <c r="CN178" t="s">
        <v>306</v>
      </c>
      <c r="CR178" t="s">
        <v>306</v>
      </c>
      <c r="CT178" t="s">
        <v>303</v>
      </c>
      <c r="CU178" t="s">
        <v>303</v>
      </c>
      <c r="CV178" t="s">
        <v>303</v>
      </c>
      <c r="CW178" t="s">
        <v>303</v>
      </c>
      <c r="DA178" t="s">
        <v>314</v>
      </c>
      <c r="DB178" t="s">
        <v>303</v>
      </c>
      <c r="DC178" t="s">
        <v>303</v>
      </c>
      <c r="DD178" t="s">
        <v>303</v>
      </c>
      <c r="DE178" t="s">
        <v>314</v>
      </c>
      <c r="DF178" t="s">
        <v>303</v>
      </c>
      <c r="DG178" t="s">
        <v>306</v>
      </c>
      <c r="DH178" t="s">
        <v>307</v>
      </c>
      <c r="DK178" t="s">
        <v>316</v>
      </c>
      <c r="DL178" t="s">
        <v>317</v>
      </c>
      <c r="DM178" t="s">
        <v>318</v>
      </c>
      <c r="DO178" t="s">
        <v>303</v>
      </c>
      <c r="DP178" t="s">
        <v>303</v>
      </c>
      <c r="DQ178" t="s">
        <v>303</v>
      </c>
      <c r="DR178" t="s">
        <v>303</v>
      </c>
      <c r="DS178" t="s">
        <v>303</v>
      </c>
      <c r="DT178" t="s">
        <v>303</v>
      </c>
      <c r="DU178" t="s">
        <v>303</v>
      </c>
      <c r="DV178" t="s">
        <v>303</v>
      </c>
      <c r="DW178" t="s">
        <v>314</v>
      </c>
      <c r="DX178" t="s">
        <v>303</v>
      </c>
      <c r="DY178" t="s">
        <v>303</v>
      </c>
      <c r="DZ178" t="s">
        <v>303</v>
      </c>
      <c r="EA178" t="s">
        <v>303</v>
      </c>
      <c r="EB178" t="s">
        <v>303</v>
      </c>
      <c r="ED178" t="s">
        <v>307</v>
      </c>
      <c r="EE178" t="s">
        <v>307</v>
      </c>
      <c r="EG178" t="s">
        <v>359</v>
      </c>
      <c r="EJ178" t="s">
        <v>306</v>
      </c>
      <c r="EK178" t="s">
        <v>340</v>
      </c>
      <c r="EN178" t="s">
        <v>303</v>
      </c>
      <c r="EO178" t="s">
        <v>307</v>
      </c>
      <c r="EP178" t="s">
        <v>307</v>
      </c>
      <c r="EQ178" t="s">
        <v>307</v>
      </c>
      <c r="ER178" t="s">
        <v>307</v>
      </c>
      <c r="ES178" t="s">
        <v>307</v>
      </c>
      <c r="ET178" t="s">
        <v>307</v>
      </c>
      <c r="EU178" t="s">
        <v>307</v>
      </c>
      <c r="EV178" t="s">
        <v>307</v>
      </c>
      <c r="EW178" t="s">
        <v>307</v>
      </c>
      <c r="EX178" t="s">
        <v>306</v>
      </c>
      <c r="FV178" t="s">
        <v>303</v>
      </c>
      <c r="FW178" t="s">
        <v>303</v>
      </c>
      <c r="FX178" t="s">
        <v>303</v>
      </c>
      <c r="FY178" t="s">
        <v>303</v>
      </c>
      <c r="GF178" s="1">
        <v>37749</v>
      </c>
      <c r="GI178" t="s">
        <v>306</v>
      </c>
      <c r="GJ178" t="s">
        <v>307</v>
      </c>
      <c r="GQ178" t="s">
        <v>303</v>
      </c>
      <c r="GR178" t="s">
        <v>303</v>
      </c>
      <c r="GS178" t="s">
        <v>303</v>
      </c>
      <c r="GT178" t="s">
        <v>303</v>
      </c>
      <c r="GU178" t="s">
        <v>303</v>
      </c>
      <c r="GV178" t="s">
        <v>303</v>
      </c>
      <c r="GW178" t="s">
        <v>303</v>
      </c>
      <c r="GX178" t="s">
        <v>303</v>
      </c>
      <c r="GY178" t="s">
        <v>303</v>
      </c>
      <c r="HB178" t="s">
        <v>303</v>
      </c>
      <c r="HC178" t="s">
        <v>303</v>
      </c>
      <c r="HD178" t="s">
        <v>303</v>
      </c>
      <c r="HE178" t="s">
        <v>303</v>
      </c>
      <c r="HF178" t="s">
        <v>303</v>
      </c>
      <c r="HG178" t="s">
        <v>303</v>
      </c>
      <c r="HH178" t="s">
        <v>303</v>
      </c>
      <c r="HI178" t="s">
        <v>303</v>
      </c>
      <c r="HJ178" t="s">
        <v>303</v>
      </c>
      <c r="HM178" t="s">
        <v>303</v>
      </c>
      <c r="HN178" t="s">
        <v>303</v>
      </c>
      <c r="HO178" t="s">
        <v>303</v>
      </c>
      <c r="HP178" t="s">
        <v>303</v>
      </c>
      <c r="HQ178" t="s">
        <v>303</v>
      </c>
      <c r="HR178" t="s">
        <v>303</v>
      </c>
      <c r="HS178" t="s">
        <v>303</v>
      </c>
      <c r="HT178" t="s">
        <v>303</v>
      </c>
      <c r="HU178" t="s">
        <v>303</v>
      </c>
      <c r="HX178" t="s">
        <v>306</v>
      </c>
      <c r="HY178" t="s">
        <v>322</v>
      </c>
      <c r="HZ178" t="s">
        <v>335</v>
      </c>
      <c r="IA178" t="s">
        <v>303</v>
      </c>
      <c r="IB178" t="s">
        <v>303</v>
      </c>
      <c r="IC178" t="s">
        <v>303</v>
      </c>
      <c r="ID178" t="s">
        <v>303</v>
      </c>
      <c r="IE178" t="s">
        <v>303</v>
      </c>
      <c r="IF178" t="s">
        <v>303</v>
      </c>
      <c r="IG178" t="s">
        <v>303</v>
      </c>
      <c r="IH178" t="s">
        <v>303</v>
      </c>
      <c r="II178" t="s">
        <v>303</v>
      </c>
      <c r="IL178" t="s">
        <v>303</v>
      </c>
      <c r="IM178" t="s">
        <v>303</v>
      </c>
      <c r="IN178" t="s">
        <v>303</v>
      </c>
      <c r="IO178" t="s">
        <v>303</v>
      </c>
      <c r="IP178" t="s">
        <v>303</v>
      </c>
      <c r="IQ178" t="s">
        <v>303</v>
      </c>
      <c r="IR178" t="s">
        <v>303</v>
      </c>
      <c r="IS178" t="s">
        <v>303</v>
      </c>
      <c r="IT178" t="s">
        <v>303</v>
      </c>
      <c r="IU178" t="s">
        <v>303</v>
      </c>
      <c r="IV178" t="s">
        <v>303</v>
      </c>
      <c r="IW178" t="s">
        <v>303</v>
      </c>
      <c r="IX178" t="s">
        <v>303</v>
      </c>
      <c r="IY178" t="s">
        <v>303</v>
      </c>
      <c r="IZ178" t="s">
        <v>303</v>
      </c>
      <c r="JA178" t="s">
        <v>303</v>
      </c>
      <c r="JB178" t="s">
        <v>303</v>
      </c>
      <c r="JC178" t="s">
        <v>303</v>
      </c>
      <c r="JD178" t="s">
        <v>303</v>
      </c>
      <c r="JE178" t="s">
        <v>303</v>
      </c>
      <c r="JF178" t="s">
        <v>303</v>
      </c>
      <c r="JG178" t="s">
        <v>303</v>
      </c>
      <c r="JH178" t="s">
        <v>303</v>
      </c>
      <c r="JK178" t="s">
        <v>303</v>
      </c>
      <c r="JL178" t="s">
        <v>303</v>
      </c>
      <c r="JM178" t="s">
        <v>303</v>
      </c>
      <c r="JN178" t="s">
        <v>303</v>
      </c>
      <c r="JO178" t="s">
        <v>303</v>
      </c>
      <c r="JP178" t="s">
        <v>303</v>
      </c>
      <c r="JQ178" t="s">
        <v>303</v>
      </c>
      <c r="JR178" t="s">
        <v>303</v>
      </c>
      <c r="JS178" t="s">
        <v>303</v>
      </c>
      <c r="JT178" t="s">
        <v>303</v>
      </c>
      <c r="JU178" t="s">
        <v>303</v>
      </c>
      <c r="JV178" t="s">
        <v>303</v>
      </c>
      <c r="JW178" t="s">
        <v>303</v>
      </c>
      <c r="JX178" t="s">
        <v>303</v>
      </c>
      <c r="JY178" t="s">
        <v>303</v>
      </c>
      <c r="JZ178" t="s">
        <v>303</v>
      </c>
      <c r="KA178" t="s">
        <v>303</v>
      </c>
      <c r="KB178" t="s">
        <v>303</v>
      </c>
      <c r="KC178" t="s">
        <v>303</v>
      </c>
      <c r="KD178" t="s">
        <v>303</v>
      </c>
      <c r="KE178" t="s">
        <v>303</v>
      </c>
      <c r="KF178" t="s">
        <v>303</v>
      </c>
      <c r="KG178" t="s">
        <v>303</v>
      </c>
      <c r="KJ178" t="s">
        <v>303</v>
      </c>
      <c r="KK178" t="s">
        <v>303</v>
      </c>
      <c r="KL178" t="s">
        <v>303</v>
      </c>
      <c r="KM178" t="s">
        <v>303</v>
      </c>
      <c r="KN178" t="s">
        <v>303</v>
      </c>
      <c r="KO178" t="s">
        <v>303</v>
      </c>
      <c r="KP178" t="s">
        <v>303</v>
      </c>
      <c r="KQ178" t="s">
        <v>303</v>
      </c>
      <c r="KR178" t="s">
        <v>303</v>
      </c>
      <c r="KS178" t="s">
        <v>303</v>
      </c>
      <c r="KT178" t="s">
        <v>303</v>
      </c>
      <c r="KU178" t="s">
        <v>303</v>
      </c>
      <c r="KV178" t="s">
        <v>303</v>
      </c>
      <c r="KW178" t="s">
        <v>303</v>
      </c>
      <c r="KX178" t="s">
        <v>307</v>
      </c>
      <c r="LB178" t="s">
        <v>307</v>
      </c>
      <c r="LI178" t="s">
        <v>303</v>
      </c>
      <c r="LJ178" t="s">
        <v>303</v>
      </c>
      <c r="LK178" t="s">
        <v>303</v>
      </c>
      <c r="LL178" t="s">
        <v>303</v>
      </c>
      <c r="LM178" t="s">
        <v>303</v>
      </c>
      <c r="LN178" t="s">
        <v>303</v>
      </c>
      <c r="LO178" t="s">
        <v>303</v>
      </c>
      <c r="LP178" t="s">
        <v>303</v>
      </c>
      <c r="LQ178" t="s">
        <v>303</v>
      </c>
      <c r="LT178" t="s">
        <v>303</v>
      </c>
      <c r="LU178" t="s">
        <v>303</v>
      </c>
      <c r="LV178" t="s">
        <v>303</v>
      </c>
      <c r="LW178" t="s">
        <v>303</v>
      </c>
      <c r="LX178" t="s">
        <v>303</v>
      </c>
      <c r="LY178" t="s">
        <v>303</v>
      </c>
      <c r="LZ178" t="s">
        <v>303</v>
      </c>
      <c r="MA178" t="s">
        <v>303</v>
      </c>
      <c r="MB178" t="s">
        <v>303</v>
      </c>
      <c r="ME178" t="s">
        <v>306</v>
      </c>
      <c r="MF178" t="s">
        <v>303</v>
      </c>
      <c r="MG178" t="s">
        <v>303</v>
      </c>
      <c r="MH178" t="s">
        <v>303</v>
      </c>
      <c r="MI178" t="s">
        <v>303</v>
      </c>
      <c r="MJ178" t="s">
        <v>303</v>
      </c>
      <c r="MK178" t="s">
        <v>303</v>
      </c>
      <c r="ML178" t="s">
        <v>303</v>
      </c>
      <c r="MM178" t="s">
        <v>314</v>
      </c>
      <c r="MO178" t="s">
        <v>303</v>
      </c>
      <c r="MP178" t="s">
        <v>303</v>
      </c>
      <c r="MQ178" t="s">
        <v>314</v>
      </c>
      <c r="MR178" t="s">
        <v>303</v>
      </c>
      <c r="MS178" t="s">
        <v>303</v>
      </c>
      <c r="MT178" t="s">
        <v>487</v>
      </c>
      <c r="MU178" t="s">
        <v>307</v>
      </c>
      <c r="MV178" t="s">
        <v>303</v>
      </c>
      <c r="MW178" t="s">
        <v>303</v>
      </c>
      <c r="MX178" t="s">
        <v>303</v>
      </c>
      <c r="MY178" t="s">
        <v>303</v>
      </c>
      <c r="MZ178" t="s">
        <v>303</v>
      </c>
      <c r="NA178" t="s">
        <v>303</v>
      </c>
      <c r="NB178" t="s">
        <v>303</v>
      </c>
      <c r="NC178" t="s">
        <v>303</v>
      </c>
      <c r="NE178" t="s">
        <v>303</v>
      </c>
      <c r="NF178" t="s">
        <v>303</v>
      </c>
      <c r="NG178" t="s">
        <v>303</v>
      </c>
      <c r="NH178" t="s">
        <v>303</v>
      </c>
      <c r="NJ178" t="s">
        <v>325</v>
      </c>
    </row>
    <row r="179" spans="1:374" x14ac:dyDescent="0.25">
      <c r="A179">
        <v>3348</v>
      </c>
      <c r="B179" s="1">
        <v>35781</v>
      </c>
      <c r="C179" s="1">
        <v>39891</v>
      </c>
      <c r="D179">
        <v>135</v>
      </c>
      <c r="E179">
        <v>11.25</v>
      </c>
      <c r="F179" t="s">
        <v>337</v>
      </c>
      <c r="H179" t="s">
        <v>299</v>
      </c>
      <c r="I179" t="s">
        <v>300</v>
      </c>
      <c r="J179" t="s">
        <v>326</v>
      </c>
      <c r="K179" t="s">
        <v>327</v>
      </c>
      <c r="M179" t="s">
        <v>303</v>
      </c>
      <c r="N179" t="s">
        <v>303</v>
      </c>
      <c r="O179" t="s">
        <v>303</v>
      </c>
      <c r="P179" t="s">
        <v>303</v>
      </c>
      <c r="Q179" t="s">
        <v>303</v>
      </c>
      <c r="R179" t="s">
        <v>303</v>
      </c>
      <c r="T179" t="s">
        <v>304</v>
      </c>
      <c r="U179" t="s">
        <v>305</v>
      </c>
      <c r="W179" t="s">
        <v>306</v>
      </c>
      <c r="X179" t="s">
        <v>307</v>
      </c>
      <c r="AA179" t="s">
        <v>308</v>
      </c>
      <c r="AC179" t="s">
        <v>28</v>
      </c>
      <c r="AD179">
        <v>7</v>
      </c>
      <c r="AF179" t="s">
        <v>310</v>
      </c>
      <c r="AH179" t="s">
        <v>306</v>
      </c>
      <c r="AI179" t="s">
        <v>307</v>
      </c>
      <c r="AJ179" t="s">
        <v>307</v>
      </c>
      <c r="AK179" t="s">
        <v>307</v>
      </c>
      <c r="AL179" t="s">
        <v>307</v>
      </c>
      <c r="AM179" t="s">
        <v>307</v>
      </c>
      <c r="AN179" t="s">
        <v>307</v>
      </c>
      <c r="AO179" t="s">
        <v>307</v>
      </c>
      <c r="AR179">
        <v>70</v>
      </c>
      <c r="AS179">
        <v>316</v>
      </c>
      <c r="AT179" t="s">
        <v>307</v>
      </c>
      <c r="AV179" t="s">
        <v>311</v>
      </c>
      <c r="AX179" t="s">
        <v>311</v>
      </c>
      <c r="AY179" t="s">
        <v>307</v>
      </c>
      <c r="AZ179" t="s">
        <v>313</v>
      </c>
      <c r="BA179" t="s">
        <v>303</v>
      </c>
      <c r="BB179" t="s">
        <v>303</v>
      </c>
      <c r="BC179" t="s">
        <v>303</v>
      </c>
      <c r="BD179" t="s">
        <v>303</v>
      </c>
      <c r="BE179" t="s">
        <v>303</v>
      </c>
      <c r="BF179" t="s">
        <v>303</v>
      </c>
      <c r="BG179" t="s">
        <v>303</v>
      </c>
      <c r="BH179" t="s">
        <v>303</v>
      </c>
      <c r="BI179" t="s">
        <v>303</v>
      </c>
      <c r="BJ179" t="s">
        <v>303</v>
      </c>
      <c r="BK179" t="s">
        <v>303</v>
      </c>
      <c r="BL179" t="s">
        <v>303</v>
      </c>
      <c r="BM179" t="s">
        <v>303</v>
      </c>
      <c r="BN179" t="s">
        <v>314</v>
      </c>
      <c r="BO179" t="s">
        <v>303</v>
      </c>
      <c r="BP179" t="s">
        <v>303</v>
      </c>
      <c r="BQ179" t="s">
        <v>303</v>
      </c>
      <c r="BR179" t="s">
        <v>303</v>
      </c>
      <c r="BS179" t="s">
        <v>303</v>
      </c>
      <c r="BT179" t="s">
        <v>303</v>
      </c>
      <c r="BU179" t="s">
        <v>303</v>
      </c>
      <c r="BV179" t="s">
        <v>303</v>
      </c>
      <c r="BW179" t="s">
        <v>314</v>
      </c>
      <c r="BX179" t="s">
        <v>303</v>
      </c>
      <c r="BY179" t="s">
        <v>303</v>
      </c>
      <c r="BZ179" t="s">
        <v>303</v>
      </c>
      <c r="CA179" t="s">
        <v>303</v>
      </c>
      <c r="CB179" t="s">
        <v>303</v>
      </c>
      <c r="CE179" t="s">
        <v>306</v>
      </c>
      <c r="CN179" t="s">
        <v>306</v>
      </c>
      <c r="CR179" t="s">
        <v>306</v>
      </c>
      <c r="CT179" t="s">
        <v>303</v>
      </c>
      <c r="CU179" t="s">
        <v>303</v>
      </c>
      <c r="CV179" t="s">
        <v>303</v>
      </c>
      <c r="CW179" t="s">
        <v>303</v>
      </c>
      <c r="DA179" t="s">
        <v>303</v>
      </c>
      <c r="DB179" t="s">
        <v>303</v>
      </c>
      <c r="DC179" t="s">
        <v>314</v>
      </c>
      <c r="DD179" t="s">
        <v>303</v>
      </c>
      <c r="DE179" t="s">
        <v>303</v>
      </c>
      <c r="DF179" t="s">
        <v>303</v>
      </c>
      <c r="DG179" t="s">
        <v>306</v>
      </c>
      <c r="DH179" t="s">
        <v>307</v>
      </c>
      <c r="DK179" t="s">
        <v>316</v>
      </c>
      <c r="DL179" t="s">
        <v>317</v>
      </c>
      <c r="DM179" t="s">
        <v>318</v>
      </c>
      <c r="DO179" t="s">
        <v>314</v>
      </c>
      <c r="DP179" t="s">
        <v>303</v>
      </c>
      <c r="DQ179" t="s">
        <v>303</v>
      </c>
      <c r="DR179" t="s">
        <v>303</v>
      </c>
      <c r="DS179" t="s">
        <v>314</v>
      </c>
      <c r="DT179" t="s">
        <v>303</v>
      </c>
      <c r="DU179" t="s">
        <v>303</v>
      </c>
      <c r="DV179" t="s">
        <v>303</v>
      </c>
      <c r="DW179" t="s">
        <v>314</v>
      </c>
      <c r="DX179" t="s">
        <v>303</v>
      </c>
      <c r="DY179" t="s">
        <v>303</v>
      </c>
      <c r="DZ179" t="s">
        <v>303</v>
      </c>
      <c r="EA179" t="s">
        <v>303</v>
      </c>
      <c r="EB179" t="s">
        <v>303</v>
      </c>
      <c r="ED179" t="s">
        <v>307</v>
      </c>
      <c r="EE179" t="s">
        <v>307</v>
      </c>
      <c r="EG179" t="s">
        <v>306</v>
      </c>
      <c r="EH179" t="s">
        <v>319</v>
      </c>
      <c r="EI179" t="s">
        <v>360</v>
      </c>
      <c r="EJ179" t="s">
        <v>306</v>
      </c>
      <c r="EK179" t="s">
        <v>340</v>
      </c>
      <c r="EN179" t="s">
        <v>303</v>
      </c>
      <c r="EX179" t="s">
        <v>306</v>
      </c>
      <c r="FV179" t="s">
        <v>303</v>
      </c>
      <c r="FW179" t="s">
        <v>303</v>
      </c>
      <c r="FX179" t="s">
        <v>303</v>
      </c>
      <c r="FY179" t="s">
        <v>303</v>
      </c>
      <c r="GF179" s="1">
        <v>38799</v>
      </c>
      <c r="GI179" t="s">
        <v>307</v>
      </c>
      <c r="GJ179" t="s">
        <v>307</v>
      </c>
      <c r="GQ179" t="s">
        <v>303</v>
      </c>
      <c r="GR179" t="s">
        <v>303</v>
      </c>
      <c r="GS179" t="s">
        <v>303</v>
      </c>
      <c r="GT179" t="s">
        <v>303</v>
      </c>
      <c r="GU179" t="s">
        <v>303</v>
      </c>
      <c r="GV179" t="s">
        <v>303</v>
      </c>
      <c r="GW179" t="s">
        <v>303</v>
      </c>
      <c r="GX179" t="s">
        <v>303</v>
      </c>
      <c r="GY179" t="s">
        <v>303</v>
      </c>
      <c r="HB179" t="s">
        <v>303</v>
      </c>
      <c r="HC179" t="s">
        <v>303</v>
      </c>
      <c r="HD179" t="s">
        <v>303</v>
      </c>
      <c r="HE179" t="s">
        <v>303</v>
      </c>
      <c r="HF179" t="s">
        <v>303</v>
      </c>
      <c r="HG179" t="s">
        <v>303</v>
      </c>
      <c r="HH179" t="s">
        <v>303</v>
      </c>
      <c r="HI179" t="s">
        <v>303</v>
      </c>
      <c r="HJ179" t="s">
        <v>303</v>
      </c>
      <c r="HM179" t="s">
        <v>303</v>
      </c>
      <c r="HN179" t="s">
        <v>303</v>
      </c>
      <c r="HO179" t="s">
        <v>303</v>
      </c>
      <c r="HP179" t="s">
        <v>303</v>
      </c>
      <c r="HQ179" t="s">
        <v>303</v>
      </c>
      <c r="HR179" t="s">
        <v>303</v>
      </c>
      <c r="HS179" t="s">
        <v>303</v>
      </c>
      <c r="HT179" t="s">
        <v>303</v>
      </c>
      <c r="HU179" t="s">
        <v>303</v>
      </c>
      <c r="HX179" t="s">
        <v>306</v>
      </c>
      <c r="HY179" t="s">
        <v>322</v>
      </c>
      <c r="HZ179" t="s">
        <v>323</v>
      </c>
      <c r="IA179" t="s">
        <v>314</v>
      </c>
      <c r="IB179" t="s">
        <v>303</v>
      </c>
      <c r="IC179" t="s">
        <v>303</v>
      </c>
      <c r="ID179" t="s">
        <v>303</v>
      </c>
      <c r="IE179" t="s">
        <v>303</v>
      </c>
      <c r="IF179" t="s">
        <v>303</v>
      </c>
      <c r="IG179" t="s">
        <v>303</v>
      </c>
      <c r="IH179" t="s">
        <v>303</v>
      </c>
      <c r="II179" t="s">
        <v>303</v>
      </c>
      <c r="IK179" t="s">
        <v>324</v>
      </c>
      <c r="IL179" t="s">
        <v>314</v>
      </c>
      <c r="IM179" t="s">
        <v>303</v>
      </c>
      <c r="IN179" t="s">
        <v>314</v>
      </c>
      <c r="IO179" t="s">
        <v>314</v>
      </c>
      <c r="IP179" t="s">
        <v>303</v>
      </c>
      <c r="IQ179" t="s">
        <v>303</v>
      </c>
      <c r="IR179" t="s">
        <v>303</v>
      </c>
      <c r="IS179" t="s">
        <v>303</v>
      </c>
      <c r="IT179" t="s">
        <v>303</v>
      </c>
      <c r="IU179" t="s">
        <v>303</v>
      </c>
      <c r="IV179" t="s">
        <v>303</v>
      </c>
      <c r="IW179" t="s">
        <v>303</v>
      </c>
      <c r="IX179" t="s">
        <v>303</v>
      </c>
      <c r="IY179" t="s">
        <v>303</v>
      </c>
      <c r="IZ179" t="s">
        <v>303</v>
      </c>
      <c r="JA179" t="s">
        <v>303</v>
      </c>
      <c r="JB179" t="s">
        <v>303</v>
      </c>
      <c r="JC179" t="s">
        <v>303</v>
      </c>
      <c r="JD179" t="s">
        <v>303</v>
      </c>
      <c r="JE179" t="s">
        <v>303</v>
      </c>
      <c r="JF179" t="s">
        <v>303</v>
      </c>
      <c r="JG179" t="s">
        <v>303</v>
      </c>
      <c r="JH179" t="s">
        <v>303</v>
      </c>
      <c r="JK179" t="s">
        <v>303</v>
      </c>
      <c r="JL179" t="s">
        <v>303</v>
      </c>
      <c r="JM179" t="s">
        <v>303</v>
      </c>
      <c r="JN179" t="s">
        <v>303</v>
      </c>
      <c r="JO179" t="s">
        <v>303</v>
      </c>
      <c r="JP179" t="s">
        <v>303</v>
      </c>
      <c r="JQ179" t="s">
        <v>303</v>
      </c>
      <c r="JR179" t="s">
        <v>303</v>
      </c>
      <c r="JS179" t="s">
        <v>303</v>
      </c>
      <c r="JT179" t="s">
        <v>303</v>
      </c>
      <c r="JU179" t="s">
        <v>303</v>
      </c>
      <c r="JV179" t="s">
        <v>303</v>
      </c>
      <c r="JW179" t="s">
        <v>303</v>
      </c>
      <c r="JX179" t="s">
        <v>303</v>
      </c>
      <c r="JY179" t="s">
        <v>303</v>
      </c>
      <c r="JZ179" t="s">
        <v>303</v>
      </c>
      <c r="KA179" t="s">
        <v>303</v>
      </c>
      <c r="KB179" t="s">
        <v>303</v>
      </c>
      <c r="KC179" t="s">
        <v>303</v>
      </c>
      <c r="KD179" t="s">
        <v>303</v>
      </c>
      <c r="KE179" t="s">
        <v>303</v>
      </c>
      <c r="KF179" t="s">
        <v>303</v>
      </c>
      <c r="KG179" t="s">
        <v>303</v>
      </c>
      <c r="KJ179" t="s">
        <v>303</v>
      </c>
      <c r="KK179" t="s">
        <v>303</v>
      </c>
      <c r="KL179" t="s">
        <v>303</v>
      </c>
      <c r="KM179" t="s">
        <v>303</v>
      </c>
      <c r="KN179" t="s">
        <v>303</v>
      </c>
      <c r="KO179" t="s">
        <v>303</v>
      </c>
      <c r="KP179" t="s">
        <v>303</v>
      </c>
      <c r="KQ179" t="s">
        <v>303</v>
      </c>
      <c r="KR179" t="s">
        <v>303</v>
      </c>
      <c r="KS179" t="s">
        <v>303</v>
      </c>
      <c r="KT179" t="s">
        <v>303</v>
      </c>
      <c r="KU179" t="s">
        <v>303</v>
      </c>
      <c r="KV179" t="s">
        <v>303</v>
      </c>
      <c r="KW179" t="s">
        <v>303</v>
      </c>
      <c r="KX179" t="s">
        <v>307</v>
      </c>
      <c r="LB179" t="s">
        <v>307</v>
      </c>
      <c r="LI179" t="s">
        <v>303</v>
      </c>
      <c r="LJ179" t="s">
        <v>303</v>
      </c>
      <c r="LK179" t="s">
        <v>303</v>
      </c>
      <c r="LL179" t="s">
        <v>303</v>
      </c>
      <c r="LM179" t="s">
        <v>303</v>
      </c>
      <c r="LN179" t="s">
        <v>303</v>
      </c>
      <c r="LO179" t="s">
        <v>303</v>
      </c>
      <c r="LP179" t="s">
        <v>303</v>
      </c>
      <c r="LQ179" t="s">
        <v>303</v>
      </c>
      <c r="LT179" t="s">
        <v>303</v>
      </c>
      <c r="LU179" t="s">
        <v>303</v>
      </c>
      <c r="LV179" t="s">
        <v>303</v>
      </c>
      <c r="LW179" t="s">
        <v>303</v>
      </c>
      <c r="LX179" t="s">
        <v>303</v>
      </c>
      <c r="LY179" t="s">
        <v>303</v>
      </c>
      <c r="LZ179" t="s">
        <v>303</v>
      </c>
      <c r="MA179" t="s">
        <v>303</v>
      </c>
      <c r="MB179" t="s">
        <v>303</v>
      </c>
      <c r="ME179" t="s">
        <v>306</v>
      </c>
      <c r="MF179" t="s">
        <v>314</v>
      </c>
      <c r="MG179" t="s">
        <v>303</v>
      </c>
      <c r="MH179" t="s">
        <v>303</v>
      </c>
      <c r="MI179" t="s">
        <v>303</v>
      </c>
      <c r="MJ179" t="s">
        <v>303</v>
      </c>
      <c r="MK179" t="s">
        <v>303</v>
      </c>
      <c r="ML179" t="s">
        <v>303</v>
      </c>
      <c r="MM179" t="s">
        <v>303</v>
      </c>
      <c r="MO179" t="s">
        <v>303</v>
      </c>
      <c r="MP179" t="s">
        <v>314</v>
      </c>
      <c r="MQ179" t="s">
        <v>303</v>
      </c>
      <c r="MR179" t="s">
        <v>303</v>
      </c>
      <c r="MS179" t="s">
        <v>303</v>
      </c>
      <c r="MU179" t="s">
        <v>307</v>
      </c>
      <c r="MV179" t="s">
        <v>303</v>
      </c>
      <c r="MW179" t="s">
        <v>303</v>
      </c>
      <c r="MX179" t="s">
        <v>303</v>
      </c>
      <c r="MY179" t="s">
        <v>303</v>
      </c>
      <c r="MZ179" t="s">
        <v>303</v>
      </c>
      <c r="NA179" t="s">
        <v>303</v>
      </c>
      <c r="NB179" t="s">
        <v>303</v>
      </c>
      <c r="NC179" t="s">
        <v>303</v>
      </c>
      <c r="NE179" t="s">
        <v>303</v>
      </c>
      <c r="NF179" t="s">
        <v>303</v>
      </c>
      <c r="NG179" t="s">
        <v>303</v>
      </c>
      <c r="NH179" t="s">
        <v>303</v>
      </c>
      <c r="NJ179" t="s">
        <v>325</v>
      </c>
    </row>
    <row r="180" spans="1:374" x14ac:dyDescent="0.25">
      <c r="A180">
        <v>3348.1</v>
      </c>
      <c r="B180" s="1">
        <v>35781</v>
      </c>
      <c r="C180" s="1">
        <v>40141</v>
      </c>
      <c r="D180">
        <v>143</v>
      </c>
      <c r="E180">
        <v>11.92</v>
      </c>
      <c r="F180" t="s">
        <v>337</v>
      </c>
      <c r="H180" t="s">
        <v>299</v>
      </c>
      <c r="I180" t="s">
        <v>300</v>
      </c>
      <c r="J180" t="s">
        <v>301</v>
      </c>
      <c r="K180" t="s">
        <v>302</v>
      </c>
      <c r="M180" t="s">
        <v>303</v>
      </c>
      <c r="N180" t="s">
        <v>303</v>
      </c>
      <c r="O180" t="s">
        <v>303</v>
      </c>
      <c r="P180" t="s">
        <v>303</v>
      </c>
      <c r="Q180" t="s">
        <v>303</v>
      </c>
      <c r="R180" t="s">
        <v>303</v>
      </c>
      <c r="T180" t="s">
        <v>304</v>
      </c>
      <c r="U180" t="s">
        <v>305</v>
      </c>
      <c r="W180" t="s">
        <v>306</v>
      </c>
      <c r="X180" t="s">
        <v>307</v>
      </c>
      <c r="AA180" t="s">
        <v>308</v>
      </c>
      <c r="AC180" t="s">
        <v>309</v>
      </c>
      <c r="AF180" t="s">
        <v>310</v>
      </c>
      <c r="AH180" t="s">
        <v>307</v>
      </c>
      <c r="AR180">
        <v>130</v>
      </c>
      <c r="AS180">
        <v>300</v>
      </c>
      <c r="AT180" t="s">
        <v>307</v>
      </c>
      <c r="AV180" t="s">
        <v>311</v>
      </c>
      <c r="AX180" t="s">
        <v>312</v>
      </c>
      <c r="AY180" t="s">
        <v>307</v>
      </c>
      <c r="AZ180" t="s">
        <v>313</v>
      </c>
      <c r="BA180" t="s">
        <v>303</v>
      </c>
      <c r="BB180" t="s">
        <v>303</v>
      </c>
      <c r="BC180" t="s">
        <v>303</v>
      </c>
      <c r="BD180" t="s">
        <v>303</v>
      </c>
      <c r="BE180" t="s">
        <v>303</v>
      </c>
      <c r="BF180" t="s">
        <v>303</v>
      </c>
      <c r="BG180" t="s">
        <v>303</v>
      </c>
      <c r="BH180" t="s">
        <v>303</v>
      </c>
      <c r="BI180" t="s">
        <v>303</v>
      </c>
      <c r="BJ180" t="s">
        <v>303</v>
      </c>
      <c r="BK180" t="s">
        <v>303</v>
      </c>
      <c r="BL180" t="s">
        <v>303</v>
      </c>
      <c r="BM180" t="s">
        <v>303</v>
      </c>
      <c r="BN180" t="s">
        <v>314</v>
      </c>
      <c r="BO180" t="s">
        <v>303</v>
      </c>
      <c r="BP180" t="s">
        <v>303</v>
      </c>
      <c r="BQ180" t="s">
        <v>303</v>
      </c>
      <c r="BR180" t="s">
        <v>303</v>
      </c>
      <c r="BS180" t="s">
        <v>303</v>
      </c>
      <c r="BT180" t="s">
        <v>303</v>
      </c>
      <c r="BU180" t="s">
        <v>303</v>
      </c>
      <c r="BV180" t="s">
        <v>303</v>
      </c>
      <c r="BW180" t="s">
        <v>314</v>
      </c>
      <c r="BX180" t="s">
        <v>303</v>
      </c>
      <c r="BY180" t="s">
        <v>303</v>
      </c>
      <c r="BZ180" t="s">
        <v>303</v>
      </c>
      <c r="CA180" t="s">
        <v>303</v>
      </c>
      <c r="CB180" t="s">
        <v>303</v>
      </c>
      <c r="CE180" t="s">
        <v>306</v>
      </c>
      <c r="CN180" t="s">
        <v>306</v>
      </c>
      <c r="CR180" t="s">
        <v>306</v>
      </c>
      <c r="CT180" t="s">
        <v>303</v>
      </c>
      <c r="CU180" t="s">
        <v>303</v>
      </c>
      <c r="CV180" t="s">
        <v>303</v>
      </c>
      <c r="CW180" t="s">
        <v>303</v>
      </c>
      <c r="DA180" t="s">
        <v>303</v>
      </c>
      <c r="DB180" t="s">
        <v>303</v>
      </c>
      <c r="DC180" t="s">
        <v>314</v>
      </c>
      <c r="DD180" t="s">
        <v>303</v>
      </c>
      <c r="DE180" t="s">
        <v>303</v>
      </c>
      <c r="DF180" t="s">
        <v>303</v>
      </c>
      <c r="DG180" t="s">
        <v>306</v>
      </c>
      <c r="DH180" t="s">
        <v>307</v>
      </c>
      <c r="DK180" t="s">
        <v>316</v>
      </c>
      <c r="DL180" t="s">
        <v>317</v>
      </c>
      <c r="DM180" t="s">
        <v>318</v>
      </c>
      <c r="DO180" t="s">
        <v>314</v>
      </c>
      <c r="DP180" t="s">
        <v>303</v>
      </c>
      <c r="DQ180" t="s">
        <v>303</v>
      </c>
      <c r="DR180" t="s">
        <v>303</v>
      </c>
      <c r="DS180" t="s">
        <v>314</v>
      </c>
      <c r="DT180" t="s">
        <v>303</v>
      </c>
      <c r="DU180" t="s">
        <v>303</v>
      </c>
      <c r="DV180" t="s">
        <v>303</v>
      </c>
      <c r="DW180" t="s">
        <v>314</v>
      </c>
      <c r="DX180" t="s">
        <v>303</v>
      </c>
      <c r="DY180" t="s">
        <v>303</v>
      </c>
      <c r="DZ180" t="s">
        <v>303</v>
      </c>
      <c r="EA180" t="s">
        <v>303</v>
      </c>
      <c r="EB180" t="s">
        <v>303</v>
      </c>
      <c r="ED180" t="s">
        <v>307</v>
      </c>
      <c r="EE180" t="s">
        <v>307</v>
      </c>
      <c r="EG180" t="s">
        <v>306</v>
      </c>
      <c r="EH180" t="s">
        <v>339</v>
      </c>
      <c r="EJ180" t="s">
        <v>306</v>
      </c>
      <c r="EK180" t="s">
        <v>340</v>
      </c>
      <c r="EN180" t="s">
        <v>303</v>
      </c>
      <c r="EX180" t="s">
        <v>306</v>
      </c>
      <c r="FV180" t="s">
        <v>303</v>
      </c>
      <c r="FW180" t="s">
        <v>303</v>
      </c>
      <c r="FX180" t="s">
        <v>303</v>
      </c>
      <c r="FY180" t="s">
        <v>303</v>
      </c>
      <c r="GF180" s="1">
        <v>38799</v>
      </c>
      <c r="GI180" t="s">
        <v>307</v>
      </c>
      <c r="GJ180" t="s">
        <v>307</v>
      </c>
      <c r="GQ180" t="s">
        <v>303</v>
      </c>
      <c r="GR180" t="s">
        <v>303</v>
      </c>
      <c r="GS180" t="s">
        <v>303</v>
      </c>
      <c r="GT180" t="s">
        <v>303</v>
      </c>
      <c r="GU180" t="s">
        <v>303</v>
      </c>
      <c r="GV180" t="s">
        <v>303</v>
      </c>
      <c r="GW180" t="s">
        <v>303</v>
      </c>
      <c r="GX180" t="s">
        <v>303</v>
      </c>
      <c r="GY180" t="s">
        <v>303</v>
      </c>
      <c r="HB180" t="s">
        <v>303</v>
      </c>
      <c r="HC180" t="s">
        <v>303</v>
      </c>
      <c r="HD180" t="s">
        <v>303</v>
      </c>
      <c r="HE180" t="s">
        <v>303</v>
      </c>
      <c r="HF180" t="s">
        <v>303</v>
      </c>
      <c r="HG180" t="s">
        <v>303</v>
      </c>
      <c r="HH180" t="s">
        <v>303</v>
      </c>
      <c r="HI180" t="s">
        <v>303</v>
      </c>
      <c r="HJ180" t="s">
        <v>303</v>
      </c>
      <c r="HM180" t="s">
        <v>303</v>
      </c>
      <c r="HN180" t="s">
        <v>303</v>
      </c>
      <c r="HO180" t="s">
        <v>303</v>
      </c>
      <c r="HP180" t="s">
        <v>303</v>
      </c>
      <c r="HQ180" t="s">
        <v>303</v>
      </c>
      <c r="HR180" t="s">
        <v>303</v>
      </c>
      <c r="HS180" t="s">
        <v>303</v>
      </c>
      <c r="HT180" t="s">
        <v>303</v>
      </c>
      <c r="HU180" t="s">
        <v>303</v>
      </c>
      <c r="HX180" t="s">
        <v>306</v>
      </c>
      <c r="HY180" t="s">
        <v>322</v>
      </c>
      <c r="HZ180" t="s">
        <v>335</v>
      </c>
      <c r="IA180" t="s">
        <v>303</v>
      </c>
      <c r="IB180" t="s">
        <v>303</v>
      </c>
      <c r="IC180" t="s">
        <v>303</v>
      </c>
      <c r="ID180" t="s">
        <v>303</v>
      </c>
      <c r="IE180" t="s">
        <v>303</v>
      </c>
      <c r="IF180" t="s">
        <v>303</v>
      </c>
      <c r="IG180" t="s">
        <v>303</v>
      </c>
      <c r="IH180" t="s">
        <v>303</v>
      </c>
      <c r="II180" t="s">
        <v>303</v>
      </c>
      <c r="IL180" t="s">
        <v>303</v>
      </c>
      <c r="IM180" t="s">
        <v>303</v>
      </c>
      <c r="IN180" t="s">
        <v>303</v>
      </c>
      <c r="IO180" t="s">
        <v>303</v>
      </c>
      <c r="IP180" t="s">
        <v>303</v>
      </c>
      <c r="IQ180" t="s">
        <v>303</v>
      </c>
      <c r="IR180" t="s">
        <v>303</v>
      </c>
      <c r="IS180" t="s">
        <v>303</v>
      </c>
      <c r="IT180" t="s">
        <v>303</v>
      </c>
      <c r="IU180" t="s">
        <v>303</v>
      </c>
      <c r="IV180" t="s">
        <v>303</v>
      </c>
      <c r="IW180" t="s">
        <v>303</v>
      </c>
      <c r="IX180" t="s">
        <v>303</v>
      </c>
      <c r="IY180" t="s">
        <v>303</v>
      </c>
      <c r="IZ180" t="s">
        <v>303</v>
      </c>
      <c r="JA180" t="s">
        <v>303</v>
      </c>
      <c r="JB180" t="s">
        <v>303</v>
      </c>
      <c r="JC180" t="s">
        <v>303</v>
      </c>
      <c r="JD180" t="s">
        <v>303</v>
      </c>
      <c r="JE180" t="s">
        <v>303</v>
      </c>
      <c r="JF180" t="s">
        <v>303</v>
      </c>
      <c r="JG180" t="s">
        <v>303</v>
      </c>
      <c r="JH180" t="s">
        <v>303</v>
      </c>
      <c r="JK180" t="s">
        <v>303</v>
      </c>
      <c r="JL180" t="s">
        <v>303</v>
      </c>
      <c r="JM180" t="s">
        <v>303</v>
      </c>
      <c r="JN180" t="s">
        <v>303</v>
      </c>
      <c r="JO180" t="s">
        <v>303</v>
      </c>
      <c r="JP180" t="s">
        <v>303</v>
      </c>
      <c r="JQ180" t="s">
        <v>303</v>
      </c>
      <c r="JR180" t="s">
        <v>303</v>
      </c>
      <c r="JS180" t="s">
        <v>303</v>
      </c>
      <c r="JT180" t="s">
        <v>303</v>
      </c>
      <c r="JU180" t="s">
        <v>303</v>
      </c>
      <c r="JV180" t="s">
        <v>303</v>
      </c>
      <c r="JW180" t="s">
        <v>303</v>
      </c>
      <c r="JX180" t="s">
        <v>303</v>
      </c>
      <c r="JY180" t="s">
        <v>303</v>
      </c>
      <c r="JZ180" t="s">
        <v>303</v>
      </c>
      <c r="KA180" t="s">
        <v>303</v>
      </c>
      <c r="KB180" t="s">
        <v>303</v>
      </c>
      <c r="KC180" t="s">
        <v>303</v>
      </c>
      <c r="KD180" t="s">
        <v>303</v>
      </c>
      <c r="KE180" t="s">
        <v>303</v>
      </c>
      <c r="KF180" t="s">
        <v>303</v>
      </c>
      <c r="KG180" t="s">
        <v>303</v>
      </c>
      <c r="KJ180" t="s">
        <v>303</v>
      </c>
      <c r="KK180" t="s">
        <v>303</v>
      </c>
      <c r="KL180" t="s">
        <v>303</v>
      </c>
      <c r="KM180" t="s">
        <v>303</v>
      </c>
      <c r="KN180" t="s">
        <v>303</v>
      </c>
      <c r="KO180" t="s">
        <v>303</v>
      </c>
      <c r="KP180" t="s">
        <v>303</v>
      </c>
      <c r="KQ180" t="s">
        <v>303</v>
      </c>
      <c r="KR180" t="s">
        <v>303</v>
      </c>
      <c r="KS180" t="s">
        <v>303</v>
      </c>
      <c r="KT180" t="s">
        <v>303</v>
      </c>
      <c r="KU180" t="s">
        <v>303</v>
      </c>
      <c r="KV180" t="s">
        <v>303</v>
      </c>
      <c r="KW180" t="s">
        <v>303</v>
      </c>
      <c r="KX180" t="s">
        <v>307</v>
      </c>
      <c r="LB180" t="s">
        <v>307</v>
      </c>
      <c r="LI180" t="s">
        <v>303</v>
      </c>
      <c r="LJ180" t="s">
        <v>303</v>
      </c>
      <c r="LK180" t="s">
        <v>303</v>
      </c>
      <c r="LL180" t="s">
        <v>303</v>
      </c>
      <c r="LM180" t="s">
        <v>303</v>
      </c>
      <c r="LN180" t="s">
        <v>303</v>
      </c>
      <c r="LO180" t="s">
        <v>303</v>
      </c>
      <c r="LP180" t="s">
        <v>303</v>
      </c>
      <c r="LQ180" t="s">
        <v>303</v>
      </c>
      <c r="LT180" t="s">
        <v>303</v>
      </c>
      <c r="LU180" t="s">
        <v>303</v>
      </c>
      <c r="LV180" t="s">
        <v>303</v>
      </c>
      <c r="LW180" t="s">
        <v>303</v>
      </c>
      <c r="LX180" t="s">
        <v>303</v>
      </c>
      <c r="LY180" t="s">
        <v>303</v>
      </c>
      <c r="LZ180" t="s">
        <v>303</v>
      </c>
      <c r="MA180" t="s">
        <v>303</v>
      </c>
      <c r="MB180" t="s">
        <v>303</v>
      </c>
      <c r="ME180" t="s">
        <v>307</v>
      </c>
      <c r="MF180" t="s">
        <v>303</v>
      </c>
      <c r="MG180" t="s">
        <v>303</v>
      </c>
      <c r="MH180" t="s">
        <v>303</v>
      </c>
      <c r="MI180" t="s">
        <v>303</v>
      </c>
      <c r="MJ180" t="s">
        <v>303</v>
      </c>
      <c r="MK180" t="s">
        <v>303</v>
      </c>
      <c r="ML180" t="s">
        <v>303</v>
      </c>
      <c r="MM180" t="s">
        <v>303</v>
      </c>
      <c r="MO180" t="s">
        <v>303</v>
      </c>
      <c r="MP180" t="s">
        <v>303</v>
      </c>
      <c r="MQ180" t="s">
        <v>303</v>
      </c>
      <c r="MR180" t="s">
        <v>303</v>
      </c>
      <c r="MS180" t="s">
        <v>303</v>
      </c>
      <c r="MU180" t="s">
        <v>307</v>
      </c>
      <c r="MV180" t="s">
        <v>303</v>
      </c>
      <c r="MW180" t="s">
        <v>303</v>
      </c>
      <c r="MX180" t="s">
        <v>303</v>
      </c>
      <c r="MY180" t="s">
        <v>303</v>
      </c>
      <c r="MZ180" t="s">
        <v>303</v>
      </c>
      <c r="NA180" t="s">
        <v>303</v>
      </c>
      <c r="NB180" t="s">
        <v>303</v>
      </c>
      <c r="NC180" t="s">
        <v>303</v>
      </c>
      <c r="NE180" t="s">
        <v>303</v>
      </c>
      <c r="NF180" t="s">
        <v>303</v>
      </c>
      <c r="NG180" t="s">
        <v>303</v>
      </c>
      <c r="NH180" t="s">
        <v>303</v>
      </c>
      <c r="NJ180" t="s">
        <v>325</v>
      </c>
    </row>
    <row r="181" spans="1:374" x14ac:dyDescent="0.25">
      <c r="A181">
        <v>3349</v>
      </c>
      <c r="B181" s="1">
        <v>39811</v>
      </c>
      <c r="C181" s="1">
        <v>39905</v>
      </c>
      <c r="D181">
        <v>4</v>
      </c>
      <c r="E181">
        <v>0.33</v>
      </c>
      <c r="F181" t="s">
        <v>297</v>
      </c>
      <c r="G181" t="s">
        <v>343</v>
      </c>
      <c r="H181" t="s">
        <v>299</v>
      </c>
      <c r="I181" t="s">
        <v>300</v>
      </c>
      <c r="J181" t="s">
        <v>326</v>
      </c>
      <c r="K181" t="s">
        <v>327</v>
      </c>
      <c r="M181" t="s">
        <v>303</v>
      </c>
      <c r="N181" t="s">
        <v>303</v>
      </c>
      <c r="O181" t="s">
        <v>303</v>
      </c>
      <c r="P181" t="s">
        <v>303</v>
      </c>
      <c r="Q181" t="s">
        <v>303</v>
      </c>
      <c r="R181" t="s">
        <v>303</v>
      </c>
      <c r="T181" t="s">
        <v>304</v>
      </c>
      <c r="U181" t="s">
        <v>305</v>
      </c>
      <c r="W181" t="s">
        <v>306</v>
      </c>
      <c r="X181" t="s">
        <v>307</v>
      </c>
      <c r="AA181" t="s">
        <v>308</v>
      </c>
      <c r="AC181" t="s">
        <v>350</v>
      </c>
      <c r="AF181" t="s">
        <v>310</v>
      </c>
      <c r="AH181" t="s">
        <v>306</v>
      </c>
      <c r="AI181" t="s">
        <v>307</v>
      </c>
      <c r="AJ181" t="s">
        <v>307</v>
      </c>
      <c r="AK181" t="s">
        <v>307</v>
      </c>
      <c r="AL181" t="s">
        <v>307</v>
      </c>
      <c r="AM181" t="s">
        <v>307</v>
      </c>
      <c r="AN181" t="s">
        <v>307</v>
      </c>
      <c r="AO181" t="s">
        <v>307</v>
      </c>
      <c r="AR181">
        <v>13</v>
      </c>
      <c r="AS181">
        <v>90</v>
      </c>
      <c r="AT181" t="s">
        <v>307</v>
      </c>
      <c r="AV181" t="s">
        <v>311</v>
      </c>
      <c r="AY181" t="s">
        <v>306</v>
      </c>
      <c r="AZ181" t="s">
        <v>313</v>
      </c>
      <c r="BA181" t="s">
        <v>303</v>
      </c>
      <c r="BB181" t="s">
        <v>303</v>
      </c>
      <c r="BC181" t="s">
        <v>303</v>
      </c>
      <c r="BD181" t="s">
        <v>303</v>
      </c>
      <c r="BE181" t="s">
        <v>303</v>
      </c>
      <c r="BF181" t="s">
        <v>303</v>
      </c>
      <c r="BG181" t="s">
        <v>303</v>
      </c>
      <c r="BH181" t="s">
        <v>303</v>
      </c>
      <c r="BI181" t="s">
        <v>303</v>
      </c>
      <c r="BJ181" t="s">
        <v>303</v>
      </c>
      <c r="BK181" t="s">
        <v>303</v>
      </c>
      <c r="BL181" t="s">
        <v>303</v>
      </c>
      <c r="BM181" t="s">
        <v>303</v>
      </c>
      <c r="BN181" t="s">
        <v>314</v>
      </c>
      <c r="BO181" t="s">
        <v>314</v>
      </c>
      <c r="BP181" t="s">
        <v>303</v>
      </c>
      <c r="BQ181" t="s">
        <v>303</v>
      </c>
      <c r="BR181" t="s">
        <v>303</v>
      </c>
      <c r="BS181" t="s">
        <v>303</v>
      </c>
      <c r="BT181" t="s">
        <v>303</v>
      </c>
      <c r="BU181" t="s">
        <v>303</v>
      </c>
      <c r="BV181" t="s">
        <v>303</v>
      </c>
      <c r="BW181" t="s">
        <v>303</v>
      </c>
      <c r="BX181" t="s">
        <v>303</v>
      </c>
      <c r="BY181" t="s">
        <v>303</v>
      </c>
      <c r="BZ181" t="s">
        <v>303</v>
      </c>
      <c r="CA181" t="s">
        <v>303</v>
      </c>
      <c r="CB181" t="s">
        <v>303</v>
      </c>
      <c r="CE181" t="s">
        <v>306</v>
      </c>
      <c r="CN181" t="s">
        <v>306</v>
      </c>
      <c r="CT181" t="s">
        <v>303</v>
      </c>
      <c r="CU181" t="s">
        <v>303</v>
      </c>
      <c r="CV181" t="s">
        <v>303</v>
      </c>
      <c r="CW181" t="s">
        <v>303</v>
      </c>
      <c r="DA181" t="s">
        <v>303</v>
      </c>
      <c r="DB181" t="s">
        <v>303</v>
      </c>
      <c r="DC181" t="s">
        <v>314</v>
      </c>
      <c r="DD181" t="s">
        <v>303</v>
      </c>
      <c r="DE181" t="s">
        <v>314</v>
      </c>
      <c r="DF181" t="s">
        <v>303</v>
      </c>
      <c r="DG181" t="s">
        <v>306</v>
      </c>
      <c r="DH181" t="s">
        <v>307</v>
      </c>
      <c r="DJ181" t="s">
        <v>306</v>
      </c>
      <c r="DK181" t="s">
        <v>316</v>
      </c>
      <c r="DL181" t="s">
        <v>317</v>
      </c>
      <c r="DM181" t="s">
        <v>318</v>
      </c>
      <c r="DO181" t="s">
        <v>303</v>
      </c>
      <c r="DP181" t="s">
        <v>303</v>
      </c>
      <c r="DQ181" t="s">
        <v>303</v>
      </c>
      <c r="DR181" t="s">
        <v>303</v>
      </c>
      <c r="DS181" t="s">
        <v>303</v>
      </c>
      <c r="DT181" t="s">
        <v>303</v>
      </c>
      <c r="DU181" t="s">
        <v>303</v>
      </c>
      <c r="DV181" t="s">
        <v>303</v>
      </c>
      <c r="DW181" t="s">
        <v>314</v>
      </c>
      <c r="DX181" t="s">
        <v>303</v>
      </c>
      <c r="DY181" t="s">
        <v>303</v>
      </c>
      <c r="DZ181" t="s">
        <v>303</v>
      </c>
      <c r="EA181" t="s">
        <v>303</v>
      </c>
      <c r="EB181" t="s">
        <v>303</v>
      </c>
      <c r="ED181" t="s">
        <v>307</v>
      </c>
      <c r="EE181" t="s">
        <v>307</v>
      </c>
      <c r="EG181" t="s">
        <v>359</v>
      </c>
      <c r="EJ181" t="s">
        <v>306</v>
      </c>
      <c r="EK181" t="s">
        <v>340</v>
      </c>
      <c r="EN181" t="s">
        <v>303</v>
      </c>
      <c r="FV181" t="s">
        <v>303</v>
      </c>
      <c r="FW181" t="s">
        <v>303</v>
      </c>
      <c r="FX181" t="s">
        <v>303</v>
      </c>
      <c r="FY181" t="s">
        <v>303</v>
      </c>
      <c r="GI181" t="s">
        <v>307</v>
      </c>
      <c r="GJ181" t="s">
        <v>307</v>
      </c>
      <c r="GQ181" t="s">
        <v>303</v>
      </c>
      <c r="GR181" t="s">
        <v>303</v>
      </c>
      <c r="GS181" t="s">
        <v>303</v>
      </c>
      <c r="GT181" t="s">
        <v>303</v>
      </c>
      <c r="GU181" t="s">
        <v>303</v>
      </c>
      <c r="GV181" t="s">
        <v>303</v>
      </c>
      <c r="GW181" t="s">
        <v>303</v>
      </c>
      <c r="GX181" t="s">
        <v>303</v>
      </c>
      <c r="GY181" t="s">
        <v>303</v>
      </c>
      <c r="HB181" t="s">
        <v>303</v>
      </c>
      <c r="HC181" t="s">
        <v>303</v>
      </c>
      <c r="HD181" t="s">
        <v>303</v>
      </c>
      <c r="HE181" t="s">
        <v>303</v>
      </c>
      <c r="HF181" t="s">
        <v>303</v>
      </c>
      <c r="HG181" t="s">
        <v>303</v>
      </c>
      <c r="HH181" t="s">
        <v>303</v>
      </c>
      <c r="HI181" t="s">
        <v>303</v>
      </c>
      <c r="HJ181" t="s">
        <v>303</v>
      </c>
      <c r="HM181" t="s">
        <v>303</v>
      </c>
      <c r="HN181" t="s">
        <v>303</v>
      </c>
      <c r="HO181" t="s">
        <v>303</v>
      </c>
      <c r="HP181" t="s">
        <v>303</v>
      </c>
      <c r="HQ181" t="s">
        <v>303</v>
      </c>
      <c r="HR181" t="s">
        <v>303</v>
      </c>
      <c r="HS181" t="s">
        <v>303</v>
      </c>
      <c r="HT181" t="s">
        <v>303</v>
      </c>
      <c r="HU181" t="s">
        <v>303</v>
      </c>
      <c r="HX181" t="s">
        <v>306</v>
      </c>
      <c r="HY181" t="s">
        <v>322</v>
      </c>
      <c r="HZ181" t="s">
        <v>323</v>
      </c>
      <c r="IA181" t="s">
        <v>303</v>
      </c>
      <c r="IB181" t="s">
        <v>303</v>
      </c>
      <c r="IC181" t="s">
        <v>303</v>
      </c>
      <c r="ID181" t="s">
        <v>303</v>
      </c>
      <c r="IE181" t="s">
        <v>303</v>
      </c>
      <c r="IF181" t="s">
        <v>303</v>
      </c>
      <c r="IG181" t="s">
        <v>314</v>
      </c>
      <c r="IH181" t="s">
        <v>303</v>
      </c>
      <c r="II181" t="s">
        <v>303</v>
      </c>
      <c r="IJ181" t="s">
        <v>373</v>
      </c>
      <c r="IK181" t="s">
        <v>324</v>
      </c>
      <c r="IL181" t="s">
        <v>314</v>
      </c>
      <c r="IM181" t="s">
        <v>314</v>
      </c>
      <c r="IN181" t="s">
        <v>303</v>
      </c>
      <c r="IO181" t="s">
        <v>303</v>
      </c>
      <c r="IP181" t="s">
        <v>303</v>
      </c>
      <c r="IQ181" t="s">
        <v>303</v>
      </c>
      <c r="IR181" t="s">
        <v>303</v>
      </c>
      <c r="IS181" t="s">
        <v>314</v>
      </c>
      <c r="IT181" t="s">
        <v>314</v>
      </c>
      <c r="IU181" t="s">
        <v>303</v>
      </c>
      <c r="IV181" t="s">
        <v>314</v>
      </c>
      <c r="IW181" t="s">
        <v>303</v>
      </c>
      <c r="IX181" t="s">
        <v>303</v>
      </c>
      <c r="IY181" t="s">
        <v>303</v>
      </c>
      <c r="IZ181" t="s">
        <v>303</v>
      </c>
      <c r="JA181" t="s">
        <v>303</v>
      </c>
      <c r="JB181" t="s">
        <v>303</v>
      </c>
      <c r="JC181" t="s">
        <v>303</v>
      </c>
      <c r="JD181" t="s">
        <v>303</v>
      </c>
      <c r="JE181" t="s">
        <v>303</v>
      </c>
      <c r="JF181" t="s">
        <v>303</v>
      </c>
      <c r="JG181" t="s">
        <v>303</v>
      </c>
      <c r="JH181" t="s">
        <v>303</v>
      </c>
      <c r="JK181" t="s">
        <v>303</v>
      </c>
      <c r="JL181" t="s">
        <v>303</v>
      </c>
      <c r="JM181" t="s">
        <v>303</v>
      </c>
      <c r="JN181" t="s">
        <v>303</v>
      </c>
      <c r="JO181" t="s">
        <v>303</v>
      </c>
      <c r="JP181" t="s">
        <v>303</v>
      </c>
      <c r="JQ181" t="s">
        <v>303</v>
      </c>
      <c r="JR181" t="s">
        <v>303</v>
      </c>
      <c r="JS181" t="s">
        <v>303</v>
      </c>
      <c r="JT181" t="s">
        <v>303</v>
      </c>
      <c r="JU181" t="s">
        <v>303</v>
      </c>
      <c r="JV181" t="s">
        <v>303</v>
      </c>
      <c r="JW181" t="s">
        <v>303</v>
      </c>
      <c r="JX181" t="s">
        <v>303</v>
      </c>
      <c r="JY181" t="s">
        <v>303</v>
      </c>
      <c r="JZ181" t="s">
        <v>303</v>
      </c>
      <c r="KA181" t="s">
        <v>303</v>
      </c>
      <c r="KB181" t="s">
        <v>303</v>
      </c>
      <c r="KC181" t="s">
        <v>303</v>
      </c>
      <c r="KD181" t="s">
        <v>303</v>
      </c>
      <c r="KE181" t="s">
        <v>303</v>
      </c>
      <c r="KF181" t="s">
        <v>303</v>
      </c>
      <c r="KG181" t="s">
        <v>303</v>
      </c>
      <c r="KJ181" t="s">
        <v>303</v>
      </c>
      <c r="KK181" t="s">
        <v>303</v>
      </c>
      <c r="KL181" t="s">
        <v>303</v>
      </c>
      <c r="KM181" t="s">
        <v>303</v>
      </c>
      <c r="KN181" t="s">
        <v>303</v>
      </c>
      <c r="KO181" t="s">
        <v>303</v>
      </c>
      <c r="KP181" t="s">
        <v>303</v>
      </c>
      <c r="KQ181" t="s">
        <v>303</v>
      </c>
      <c r="KR181" t="s">
        <v>303</v>
      </c>
      <c r="KS181" t="s">
        <v>303</v>
      </c>
      <c r="KT181" t="s">
        <v>303</v>
      </c>
      <c r="KU181" t="s">
        <v>303</v>
      </c>
      <c r="KV181" t="s">
        <v>303</v>
      </c>
      <c r="KW181" t="s">
        <v>303</v>
      </c>
      <c r="KX181" t="s">
        <v>307</v>
      </c>
      <c r="LB181" t="s">
        <v>307</v>
      </c>
      <c r="LI181" t="s">
        <v>303</v>
      </c>
      <c r="LJ181" t="s">
        <v>303</v>
      </c>
      <c r="LK181" t="s">
        <v>303</v>
      </c>
      <c r="LL181" t="s">
        <v>303</v>
      </c>
      <c r="LM181" t="s">
        <v>303</v>
      </c>
      <c r="LN181" t="s">
        <v>303</v>
      </c>
      <c r="LO181" t="s">
        <v>303</v>
      </c>
      <c r="LP181" t="s">
        <v>303</v>
      </c>
      <c r="LQ181" t="s">
        <v>303</v>
      </c>
      <c r="LT181" t="s">
        <v>303</v>
      </c>
      <c r="LU181" t="s">
        <v>303</v>
      </c>
      <c r="LV181" t="s">
        <v>303</v>
      </c>
      <c r="LW181" t="s">
        <v>303</v>
      </c>
      <c r="LX181" t="s">
        <v>303</v>
      </c>
      <c r="LY181" t="s">
        <v>303</v>
      </c>
      <c r="LZ181" t="s">
        <v>303</v>
      </c>
      <c r="MA181" t="s">
        <v>303</v>
      </c>
      <c r="MB181" t="s">
        <v>303</v>
      </c>
      <c r="ME181" t="s">
        <v>307</v>
      </c>
      <c r="MF181" t="s">
        <v>303</v>
      </c>
      <c r="MG181" t="s">
        <v>303</v>
      </c>
      <c r="MH181" t="s">
        <v>303</v>
      </c>
      <c r="MI181" t="s">
        <v>303</v>
      </c>
      <c r="MJ181" t="s">
        <v>303</v>
      </c>
      <c r="MK181" t="s">
        <v>303</v>
      </c>
      <c r="ML181" t="s">
        <v>303</v>
      </c>
      <c r="MM181" t="s">
        <v>303</v>
      </c>
      <c r="MO181" t="s">
        <v>303</v>
      </c>
      <c r="MP181" t="s">
        <v>303</v>
      </c>
      <c r="MQ181" t="s">
        <v>303</v>
      </c>
      <c r="MR181" t="s">
        <v>303</v>
      </c>
      <c r="MS181" t="s">
        <v>303</v>
      </c>
      <c r="MU181" t="s">
        <v>307</v>
      </c>
      <c r="MV181" t="s">
        <v>303</v>
      </c>
      <c r="MW181" t="s">
        <v>303</v>
      </c>
      <c r="MX181" t="s">
        <v>303</v>
      </c>
      <c r="MY181" t="s">
        <v>303</v>
      </c>
      <c r="MZ181" t="s">
        <v>303</v>
      </c>
      <c r="NA181" t="s">
        <v>303</v>
      </c>
      <c r="NB181" t="s">
        <v>303</v>
      </c>
      <c r="NC181" t="s">
        <v>303</v>
      </c>
      <c r="NE181" t="s">
        <v>303</v>
      </c>
      <c r="NF181" t="s">
        <v>303</v>
      </c>
      <c r="NG181" t="s">
        <v>303</v>
      </c>
      <c r="NH181" t="s">
        <v>303</v>
      </c>
      <c r="NJ181" t="s">
        <v>325</v>
      </c>
    </row>
    <row r="182" spans="1:374" x14ac:dyDescent="0.25">
      <c r="A182">
        <v>3349.1</v>
      </c>
      <c r="B182" s="1">
        <v>39811</v>
      </c>
      <c r="C182" s="1">
        <v>39988</v>
      </c>
      <c r="D182">
        <v>6</v>
      </c>
      <c r="E182">
        <v>0.5</v>
      </c>
      <c r="F182" t="s">
        <v>297</v>
      </c>
      <c r="G182" t="s">
        <v>343</v>
      </c>
      <c r="H182" t="s">
        <v>299</v>
      </c>
      <c r="I182" t="s">
        <v>300</v>
      </c>
      <c r="J182" t="s">
        <v>301</v>
      </c>
      <c r="K182" t="s">
        <v>302</v>
      </c>
      <c r="M182" t="s">
        <v>303</v>
      </c>
      <c r="N182" t="s">
        <v>303</v>
      </c>
      <c r="O182" t="s">
        <v>303</v>
      </c>
      <c r="P182" t="s">
        <v>303</v>
      </c>
      <c r="Q182" t="s">
        <v>303</v>
      </c>
      <c r="R182" t="s">
        <v>303</v>
      </c>
      <c r="T182" t="s">
        <v>304</v>
      </c>
      <c r="U182" t="s">
        <v>305</v>
      </c>
      <c r="W182" t="s">
        <v>306</v>
      </c>
      <c r="X182" t="s">
        <v>307</v>
      </c>
      <c r="AA182" t="s">
        <v>308</v>
      </c>
      <c r="AC182" t="s">
        <v>350</v>
      </c>
      <c r="AF182" t="s">
        <v>310</v>
      </c>
      <c r="AH182" t="s">
        <v>307</v>
      </c>
      <c r="AR182">
        <v>30</v>
      </c>
      <c r="AS182">
        <v>150</v>
      </c>
      <c r="AT182" t="s">
        <v>306</v>
      </c>
      <c r="AV182" t="s">
        <v>311</v>
      </c>
      <c r="AX182" t="s">
        <v>312</v>
      </c>
      <c r="AY182" t="s">
        <v>307</v>
      </c>
      <c r="AZ182" t="s">
        <v>313</v>
      </c>
      <c r="BA182" t="s">
        <v>303</v>
      </c>
      <c r="BB182" t="s">
        <v>303</v>
      </c>
      <c r="BC182" t="s">
        <v>303</v>
      </c>
      <c r="BD182" t="s">
        <v>303</v>
      </c>
      <c r="BE182" t="s">
        <v>303</v>
      </c>
      <c r="BF182" t="s">
        <v>303</v>
      </c>
      <c r="BG182" t="s">
        <v>303</v>
      </c>
      <c r="BH182" t="s">
        <v>303</v>
      </c>
      <c r="BI182" t="s">
        <v>303</v>
      </c>
      <c r="BJ182" t="s">
        <v>303</v>
      </c>
      <c r="BK182" t="s">
        <v>303</v>
      </c>
      <c r="BL182" t="s">
        <v>303</v>
      </c>
      <c r="BM182" t="s">
        <v>303</v>
      </c>
      <c r="BN182" t="s">
        <v>314</v>
      </c>
      <c r="BO182" t="s">
        <v>314</v>
      </c>
      <c r="BP182" t="s">
        <v>303</v>
      </c>
      <c r="BQ182" t="s">
        <v>303</v>
      </c>
      <c r="BR182" t="s">
        <v>303</v>
      </c>
      <c r="BS182" t="s">
        <v>303</v>
      </c>
      <c r="BT182" t="s">
        <v>303</v>
      </c>
      <c r="BU182" t="s">
        <v>303</v>
      </c>
      <c r="BV182" t="s">
        <v>303</v>
      </c>
      <c r="BW182" t="s">
        <v>314</v>
      </c>
      <c r="BX182" t="s">
        <v>303</v>
      </c>
      <c r="BY182" t="s">
        <v>303</v>
      </c>
      <c r="BZ182" t="s">
        <v>303</v>
      </c>
      <c r="CA182" t="s">
        <v>303</v>
      </c>
      <c r="CB182" t="s">
        <v>303</v>
      </c>
      <c r="CE182" t="s">
        <v>306</v>
      </c>
      <c r="CN182" t="s">
        <v>306</v>
      </c>
      <c r="CT182" t="s">
        <v>303</v>
      </c>
      <c r="CU182" t="s">
        <v>303</v>
      </c>
      <c r="CV182" t="s">
        <v>303</v>
      </c>
      <c r="CW182" t="s">
        <v>303</v>
      </c>
      <c r="DA182" t="s">
        <v>303</v>
      </c>
      <c r="DB182" t="s">
        <v>303</v>
      </c>
      <c r="DC182" t="s">
        <v>314</v>
      </c>
      <c r="DD182" t="s">
        <v>303</v>
      </c>
      <c r="DE182" t="s">
        <v>314</v>
      </c>
      <c r="DF182" t="s">
        <v>303</v>
      </c>
      <c r="DG182" t="s">
        <v>306</v>
      </c>
      <c r="DH182" t="s">
        <v>307</v>
      </c>
      <c r="DJ182" t="s">
        <v>306</v>
      </c>
      <c r="DK182" t="s">
        <v>316</v>
      </c>
      <c r="DL182" t="s">
        <v>317</v>
      </c>
      <c r="DM182" t="s">
        <v>318</v>
      </c>
      <c r="DO182" t="s">
        <v>303</v>
      </c>
      <c r="DP182" t="s">
        <v>303</v>
      </c>
      <c r="DQ182" t="s">
        <v>303</v>
      </c>
      <c r="DR182" t="s">
        <v>303</v>
      </c>
      <c r="DS182" t="s">
        <v>303</v>
      </c>
      <c r="DT182" t="s">
        <v>303</v>
      </c>
      <c r="DU182" t="s">
        <v>303</v>
      </c>
      <c r="DV182" t="s">
        <v>303</v>
      </c>
      <c r="DW182" t="s">
        <v>314</v>
      </c>
      <c r="DX182" t="s">
        <v>303</v>
      </c>
      <c r="DY182" t="s">
        <v>303</v>
      </c>
      <c r="DZ182" t="s">
        <v>303</v>
      </c>
      <c r="EA182" t="s">
        <v>303</v>
      </c>
      <c r="EB182" t="s">
        <v>303</v>
      </c>
      <c r="ED182" t="s">
        <v>307</v>
      </c>
      <c r="EE182" t="s">
        <v>307</v>
      </c>
      <c r="EG182" t="s">
        <v>307</v>
      </c>
      <c r="EJ182" t="s">
        <v>306</v>
      </c>
      <c r="EK182" t="s">
        <v>340</v>
      </c>
      <c r="EN182" t="s">
        <v>303</v>
      </c>
      <c r="FV182" t="s">
        <v>303</v>
      </c>
      <c r="FW182" t="s">
        <v>303</v>
      </c>
      <c r="FX182" t="s">
        <v>303</v>
      </c>
      <c r="FY182" t="s">
        <v>303</v>
      </c>
      <c r="GI182" t="s">
        <v>307</v>
      </c>
      <c r="GJ182" t="s">
        <v>307</v>
      </c>
      <c r="GQ182" t="s">
        <v>303</v>
      </c>
      <c r="GR182" t="s">
        <v>303</v>
      </c>
      <c r="GS182" t="s">
        <v>303</v>
      </c>
      <c r="GT182" t="s">
        <v>303</v>
      </c>
      <c r="GU182" t="s">
        <v>303</v>
      </c>
      <c r="GV182" t="s">
        <v>303</v>
      </c>
      <c r="GW182" t="s">
        <v>303</v>
      </c>
      <c r="GX182" t="s">
        <v>303</v>
      </c>
      <c r="GY182" t="s">
        <v>303</v>
      </c>
      <c r="HB182" t="s">
        <v>303</v>
      </c>
      <c r="HC182" t="s">
        <v>303</v>
      </c>
      <c r="HD182" t="s">
        <v>303</v>
      </c>
      <c r="HE182" t="s">
        <v>303</v>
      </c>
      <c r="HF182" t="s">
        <v>303</v>
      </c>
      <c r="HG182" t="s">
        <v>303</v>
      </c>
      <c r="HH182" t="s">
        <v>303</v>
      </c>
      <c r="HI182" t="s">
        <v>303</v>
      </c>
      <c r="HJ182" t="s">
        <v>303</v>
      </c>
      <c r="HM182" t="s">
        <v>303</v>
      </c>
      <c r="HN182" t="s">
        <v>303</v>
      </c>
      <c r="HO182" t="s">
        <v>303</v>
      </c>
      <c r="HP182" t="s">
        <v>303</v>
      </c>
      <c r="HQ182" t="s">
        <v>303</v>
      </c>
      <c r="HR182" t="s">
        <v>303</v>
      </c>
      <c r="HS182" t="s">
        <v>303</v>
      </c>
      <c r="HT182" t="s">
        <v>303</v>
      </c>
      <c r="HU182" t="s">
        <v>303</v>
      </c>
      <c r="HX182" t="s">
        <v>306</v>
      </c>
      <c r="HY182" t="s">
        <v>322</v>
      </c>
      <c r="HZ182" t="s">
        <v>323</v>
      </c>
      <c r="IA182" t="s">
        <v>303</v>
      </c>
      <c r="IB182" t="s">
        <v>303</v>
      </c>
      <c r="IC182" t="s">
        <v>303</v>
      </c>
      <c r="ID182" t="s">
        <v>314</v>
      </c>
      <c r="IE182" t="s">
        <v>303</v>
      </c>
      <c r="IF182" t="s">
        <v>303</v>
      </c>
      <c r="IG182" t="s">
        <v>303</v>
      </c>
      <c r="IH182" t="s">
        <v>303</v>
      </c>
      <c r="II182" t="s">
        <v>303</v>
      </c>
      <c r="IK182" t="s">
        <v>377</v>
      </c>
      <c r="IL182" t="s">
        <v>303</v>
      </c>
      <c r="IM182" t="s">
        <v>303</v>
      </c>
      <c r="IN182" t="s">
        <v>303</v>
      </c>
      <c r="IO182" t="s">
        <v>303</v>
      </c>
      <c r="IP182" t="s">
        <v>303</v>
      </c>
      <c r="IQ182" t="s">
        <v>303</v>
      </c>
      <c r="IR182" t="s">
        <v>303</v>
      </c>
      <c r="IS182" t="s">
        <v>303</v>
      </c>
      <c r="IT182" t="s">
        <v>303</v>
      </c>
      <c r="IU182" t="s">
        <v>303</v>
      </c>
      <c r="IV182" t="s">
        <v>303</v>
      </c>
      <c r="IW182" t="s">
        <v>303</v>
      </c>
      <c r="IX182" t="s">
        <v>303</v>
      </c>
      <c r="IY182" t="s">
        <v>303</v>
      </c>
      <c r="IZ182" t="s">
        <v>303</v>
      </c>
      <c r="JA182" t="s">
        <v>303</v>
      </c>
      <c r="JB182" t="s">
        <v>303</v>
      </c>
      <c r="JC182" t="s">
        <v>303</v>
      </c>
      <c r="JD182" t="s">
        <v>303</v>
      </c>
      <c r="JE182" t="s">
        <v>303</v>
      </c>
      <c r="JF182" t="s">
        <v>303</v>
      </c>
      <c r="JG182" t="s">
        <v>303</v>
      </c>
      <c r="JH182" t="s">
        <v>303</v>
      </c>
      <c r="JK182" t="s">
        <v>303</v>
      </c>
      <c r="JL182" t="s">
        <v>303</v>
      </c>
      <c r="JM182" t="s">
        <v>303</v>
      </c>
      <c r="JN182" t="s">
        <v>303</v>
      </c>
      <c r="JO182" t="s">
        <v>303</v>
      </c>
      <c r="JP182" t="s">
        <v>303</v>
      </c>
      <c r="JQ182" t="s">
        <v>303</v>
      </c>
      <c r="JR182" t="s">
        <v>303</v>
      </c>
      <c r="JS182" t="s">
        <v>303</v>
      </c>
      <c r="JT182" t="s">
        <v>303</v>
      </c>
      <c r="JU182" t="s">
        <v>303</v>
      </c>
      <c r="JV182" t="s">
        <v>303</v>
      </c>
      <c r="JW182" t="s">
        <v>303</v>
      </c>
      <c r="JX182" t="s">
        <v>303</v>
      </c>
      <c r="JY182" t="s">
        <v>303</v>
      </c>
      <c r="JZ182" t="s">
        <v>303</v>
      </c>
      <c r="KA182" t="s">
        <v>303</v>
      </c>
      <c r="KB182" t="s">
        <v>303</v>
      </c>
      <c r="KC182" t="s">
        <v>303</v>
      </c>
      <c r="KD182" t="s">
        <v>303</v>
      </c>
      <c r="KE182" t="s">
        <v>303</v>
      </c>
      <c r="KF182" t="s">
        <v>303</v>
      </c>
      <c r="KG182" t="s">
        <v>303</v>
      </c>
      <c r="KJ182" t="s">
        <v>303</v>
      </c>
      <c r="KK182" t="s">
        <v>303</v>
      </c>
      <c r="KL182" t="s">
        <v>303</v>
      </c>
      <c r="KM182" t="s">
        <v>303</v>
      </c>
      <c r="KN182" t="s">
        <v>303</v>
      </c>
      <c r="KO182" t="s">
        <v>303</v>
      </c>
      <c r="KP182" t="s">
        <v>303</v>
      </c>
      <c r="KQ182" t="s">
        <v>303</v>
      </c>
      <c r="KR182" t="s">
        <v>303</v>
      </c>
      <c r="KS182" t="s">
        <v>303</v>
      </c>
      <c r="KT182" t="s">
        <v>303</v>
      </c>
      <c r="KU182" t="s">
        <v>303</v>
      </c>
      <c r="KV182" t="s">
        <v>303</v>
      </c>
      <c r="KW182" t="s">
        <v>303</v>
      </c>
      <c r="KX182" t="s">
        <v>307</v>
      </c>
      <c r="LB182" t="s">
        <v>307</v>
      </c>
      <c r="LI182" t="s">
        <v>303</v>
      </c>
      <c r="LJ182" t="s">
        <v>303</v>
      </c>
      <c r="LK182" t="s">
        <v>303</v>
      </c>
      <c r="LL182" t="s">
        <v>303</v>
      </c>
      <c r="LM182" t="s">
        <v>303</v>
      </c>
      <c r="LN182" t="s">
        <v>303</v>
      </c>
      <c r="LO182" t="s">
        <v>303</v>
      </c>
      <c r="LP182" t="s">
        <v>303</v>
      </c>
      <c r="LQ182" t="s">
        <v>303</v>
      </c>
      <c r="LT182" t="s">
        <v>303</v>
      </c>
      <c r="LU182" t="s">
        <v>303</v>
      </c>
      <c r="LV182" t="s">
        <v>303</v>
      </c>
      <c r="LW182" t="s">
        <v>303</v>
      </c>
      <c r="LX182" t="s">
        <v>303</v>
      </c>
      <c r="LY182" t="s">
        <v>303</v>
      </c>
      <c r="LZ182" t="s">
        <v>303</v>
      </c>
      <c r="MA182" t="s">
        <v>303</v>
      </c>
      <c r="MB182" t="s">
        <v>303</v>
      </c>
      <c r="ME182" t="s">
        <v>307</v>
      </c>
      <c r="MF182" t="s">
        <v>303</v>
      </c>
      <c r="MG182" t="s">
        <v>303</v>
      </c>
      <c r="MH182" t="s">
        <v>303</v>
      </c>
      <c r="MI182" t="s">
        <v>303</v>
      </c>
      <c r="MJ182" t="s">
        <v>303</v>
      </c>
      <c r="MK182" t="s">
        <v>303</v>
      </c>
      <c r="ML182" t="s">
        <v>303</v>
      </c>
      <c r="MM182" t="s">
        <v>303</v>
      </c>
      <c r="MO182" t="s">
        <v>303</v>
      </c>
      <c r="MP182" t="s">
        <v>303</v>
      </c>
      <c r="MQ182" t="s">
        <v>303</v>
      </c>
      <c r="MR182" t="s">
        <v>303</v>
      </c>
      <c r="MS182" t="s">
        <v>303</v>
      </c>
      <c r="MU182" t="s">
        <v>307</v>
      </c>
      <c r="MV182" t="s">
        <v>303</v>
      </c>
      <c r="MW182" t="s">
        <v>303</v>
      </c>
      <c r="MX182" t="s">
        <v>303</v>
      </c>
      <c r="MY182" t="s">
        <v>303</v>
      </c>
      <c r="MZ182" t="s">
        <v>303</v>
      </c>
      <c r="NA182" t="s">
        <v>303</v>
      </c>
      <c r="NB182" t="s">
        <v>303</v>
      </c>
      <c r="NC182" t="s">
        <v>303</v>
      </c>
      <c r="NE182" t="s">
        <v>303</v>
      </c>
      <c r="NF182" t="s">
        <v>303</v>
      </c>
      <c r="NG182" t="s">
        <v>303</v>
      </c>
      <c r="NH182" t="s">
        <v>303</v>
      </c>
      <c r="NJ182" t="s">
        <v>325</v>
      </c>
    </row>
    <row r="183" spans="1:374" x14ac:dyDescent="0.25">
      <c r="A183">
        <v>3349.2</v>
      </c>
      <c r="B183" s="1">
        <v>39811</v>
      </c>
      <c r="C183" s="1">
        <v>40326</v>
      </c>
      <c r="D183">
        <v>17</v>
      </c>
      <c r="E183">
        <v>1.42</v>
      </c>
      <c r="F183" t="s">
        <v>297</v>
      </c>
      <c r="G183" t="s">
        <v>378</v>
      </c>
      <c r="H183" t="s">
        <v>299</v>
      </c>
      <c r="I183" t="s">
        <v>300</v>
      </c>
      <c r="J183" t="s">
        <v>301</v>
      </c>
      <c r="K183" t="s">
        <v>302</v>
      </c>
      <c r="M183" t="s">
        <v>303</v>
      </c>
      <c r="N183" t="s">
        <v>303</v>
      </c>
      <c r="O183" t="s">
        <v>303</v>
      </c>
      <c r="P183" t="s">
        <v>303</v>
      </c>
      <c r="Q183" t="s">
        <v>303</v>
      </c>
      <c r="R183" t="s">
        <v>303</v>
      </c>
      <c r="T183" t="s">
        <v>304</v>
      </c>
      <c r="U183" t="s">
        <v>305</v>
      </c>
      <c r="W183" t="s">
        <v>306</v>
      </c>
      <c r="X183" t="s">
        <v>307</v>
      </c>
      <c r="AA183" t="s">
        <v>308</v>
      </c>
      <c r="AC183" t="s">
        <v>28</v>
      </c>
      <c r="AD183">
        <v>7</v>
      </c>
      <c r="AF183" t="s">
        <v>310</v>
      </c>
      <c r="AH183" t="s">
        <v>307</v>
      </c>
      <c r="AR183">
        <v>45</v>
      </c>
      <c r="AS183">
        <v>160</v>
      </c>
      <c r="AT183" t="s">
        <v>306</v>
      </c>
      <c r="AV183" t="s">
        <v>311</v>
      </c>
      <c r="AX183" t="s">
        <v>312</v>
      </c>
      <c r="AY183" t="s">
        <v>307</v>
      </c>
      <c r="AZ183" t="s">
        <v>313</v>
      </c>
      <c r="BA183" t="s">
        <v>303</v>
      </c>
      <c r="BB183" t="s">
        <v>303</v>
      </c>
      <c r="BC183" t="s">
        <v>303</v>
      </c>
      <c r="BD183" t="s">
        <v>303</v>
      </c>
      <c r="BE183" t="s">
        <v>303</v>
      </c>
      <c r="BF183" t="s">
        <v>303</v>
      </c>
      <c r="BG183" t="s">
        <v>303</v>
      </c>
      <c r="BH183" t="s">
        <v>303</v>
      </c>
      <c r="BI183" t="s">
        <v>303</v>
      </c>
      <c r="BJ183" t="s">
        <v>303</v>
      </c>
      <c r="BK183" t="s">
        <v>303</v>
      </c>
      <c r="BL183" t="s">
        <v>303</v>
      </c>
      <c r="BM183" t="s">
        <v>303</v>
      </c>
      <c r="BN183" t="s">
        <v>314</v>
      </c>
      <c r="BO183" t="s">
        <v>303</v>
      </c>
      <c r="BP183" t="s">
        <v>303</v>
      </c>
      <c r="BQ183" t="s">
        <v>303</v>
      </c>
      <c r="BR183" t="s">
        <v>303</v>
      </c>
      <c r="BS183" t="s">
        <v>303</v>
      </c>
      <c r="BT183" t="s">
        <v>303</v>
      </c>
      <c r="BU183" t="s">
        <v>303</v>
      </c>
      <c r="BV183" t="s">
        <v>303</v>
      </c>
      <c r="BW183" t="s">
        <v>314</v>
      </c>
      <c r="BX183" t="s">
        <v>303</v>
      </c>
      <c r="BY183" t="s">
        <v>303</v>
      </c>
      <c r="BZ183" t="s">
        <v>303</v>
      </c>
      <c r="CA183" t="s">
        <v>303</v>
      </c>
      <c r="CB183" t="s">
        <v>303</v>
      </c>
      <c r="CE183" t="s">
        <v>306</v>
      </c>
      <c r="CN183" t="s">
        <v>306</v>
      </c>
      <c r="CT183" t="s">
        <v>303</v>
      </c>
      <c r="CU183" t="s">
        <v>303</v>
      </c>
      <c r="CV183" t="s">
        <v>303</v>
      </c>
      <c r="CW183" t="s">
        <v>303</v>
      </c>
      <c r="DA183" t="s">
        <v>303</v>
      </c>
      <c r="DB183" t="s">
        <v>303</v>
      </c>
      <c r="DC183" t="s">
        <v>314</v>
      </c>
      <c r="DD183" t="s">
        <v>303</v>
      </c>
      <c r="DE183" t="s">
        <v>314</v>
      </c>
      <c r="DF183" t="s">
        <v>303</v>
      </c>
      <c r="DG183" t="s">
        <v>306</v>
      </c>
      <c r="DH183" t="s">
        <v>307</v>
      </c>
      <c r="DK183" t="s">
        <v>316</v>
      </c>
      <c r="DL183" t="s">
        <v>317</v>
      </c>
      <c r="DM183" t="s">
        <v>318</v>
      </c>
      <c r="DO183" t="s">
        <v>314</v>
      </c>
      <c r="DP183" t="s">
        <v>303</v>
      </c>
      <c r="DQ183" t="s">
        <v>303</v>
      </c>
      <c r="DR183" t="s">
        <v>303</v>
      </c>
      <c r="DS183" t="s">
        <v>303</v>
      </c>
      <c r="DT183" t="s">
        <v>303</v>
      </c>
      <c r="DU183" t="s">
        <v>303</v>
      </c>
      <c r="DV183" t="s">
        <v>303</v>
      </c>
      <c r="DW183" t="s">
        <v>314</v>
      </c>
      <c r="DX183" t="s">
        <v>303</v>
      </c>
      <c r="DY183" t="s">
        <v>303</v>
      </c>
      <c r="DZ183" t="s">
        <v>303</v>
      </c>
      <c r="EA183" t="s">
        <v>303</v>
      </c>
      <c r="EB183" t="s">
        <v>303</v>
      </c>
      <c r="ED183" t="s">
        <v>307</v>
      </c>
      <c r="EE183" t="s">
        <v>307</v>
      </c>
      <c r="EG183" t="s">
        <v>307</v>
      </c>
      <c r="EJ183" t="s">
        <v>306</v>
      </c>
      <c r="EK183" t="s">
        <v>340</v>
      </c>
      <c r="EN183" t="s">
        <v>303</v>
      </c>
      <c r="FV183" t="s">
        <v>303</v>
      </c>
      <c r="FW183" t="s">
        <v>303</v>
      </c>
      <c r="FX183" t="s">
        <v>303</v>
      </c>
      <c r="FY183" t="s">
        <v>303</v>
      </c>
      <c r="GI183" t="s">
        <v>307</v>
      </c>
      <c r="GJ183" t="s">
        <v>307</v>
      </c>
      <c r="GQ183" t="s">
        <v>303</v>
      </c>
      <c r="GR183" t="s">
        <v>303</v>
      </c>
      <c r="GS183" t="s">
        <v>303</v>
      </c>
      <c r="GT183" t="s">
        <v>303</v>
      </c>
      <c r="GU183" t="s">
        <v>303</v>
      </c>
      <c r="GV183" t="s">
        <v>303</v>
      </c>
      <c r="GW183" t="s">
        <v>303</v>
      </c>
      <c r="GX183" t="s">
        <v>303</v>
      </c>
      <c r="GY183" t="s">
        <v>303</v>
      </c>
      <c r="HB183" t="s">
        <v>303</v>
      </c>
      <c r="HC183" t="s">
        <v>303</v>
      </c>
      <c r="HD183" t="s">
        <v>303</v>
      </c>
      <c r="HE183" t="s">
        <v>303</v>
      </c>
      <c r="HF183" t="s">
        <v>303</v>
      </c>
      <c r="HG183" t="s">
        <v>303</v>
      </c>
      <c r="HH183" t="s">
        <v>303</v>
      </c>
      <c r="HI183" t="s">
        <v>303</v>
      </c>
      <c r="HJ183" t="s">
        <v>303</v>
      </c>
      <c r="HM183" t="s">
        <v>303</v>
      </c>
      <c r="HN183" t="s">
        <v>303</v>
      </c>
      <c r="HO183" t="s">
        <v>303</v>
      </c>
      <c r="HP183" t="s">
        <v>303</v>
      </c>
      <c r="HQ183" t="s">
        <v>303</v>
      </c>
      <c r="HR183" t="s">
        <v>303</v>
      </c>
      <c r="HS183" t="s">
        <v>303</v>
      </c>
      <c r="HT183" t="s">
        <v>303</v>
      </c>
      <c r="HU183" t="s">
        <v>303</v>
      </c>
      <c r="HX183" t="s">
        <v>306</v>
      </c>
      <c r="HY183" t="s">
        <v>322</v>
      </c>
      <c r="HZ183" t="s">
        <v>335</v>
      </c>
      <c r="IA183" t="s">
        <v>303</v>
      </c>
      <c r="IB183" t="s">
        <v>303</v>
      </c>
      <c r="IC183" t="s">
        <v>303</v>
      </c>
      <c r="ID183" t="s">
        <v>303</v>
      </c>
      <c r="IE183" t="s">
        <v>303</v>
      </c>
      <c r="IF183" t="s">
        <v>303</v>
      </c>
      <c r="IG183" t="s">
        <v>303</v>
      </c>
      <c r="IH183" t="s">
        <v>303</v>
      </c>
      <c r="II183" t="s">
        <v>303</v>
      </c>
      <c r="IL183" t="s">
        <v>303</v>
      </c>
      <c r="IM183" t="s">
        <v>303</v>
      </c>
      <c r="IN183" t="s">
        <v>303</v>
      </c>
      <c r="IO183" t="s">
        <v>303</v>
      </c>
      <c r="IP183" t="s">
        <v>303</v>
      </c>
      <c r="IQ183" t="s">
        <v>303</v>
      </c>
      <c r="IR183" t="s">
        <v>303</v>
      </c>
      <c r="IS183" t="s">
        <v>303</v>
      </c>
      <c r="IT183" t="s">
        <v>303</v>
      </c>
      <c r="IU183" t="s">
        <v>303</v>
      </c>
      <c r="IV183" t="s">
        <v>303</v>
      </c>
      <c r="IW183" t="s">
        <v>303</v>
      </c>
      <c r="IX183" t="s">
        <v>303</v>
      </c>
      <c r="IY183" t="s">
        <v>303</v>
      </c>
      <c r="IZ183" t="s">
        <v>303</v>
      </c>
      <c r="JA183" t="s">
        <v>303</v>
      </c>
      <c r="JB183" t="s">
        <v>303</v>
      </c>
      <c r="JC183" t="s">
        <v>303</v>
      </c>
      <c r="JD183" t="s">
        <v>303</v>
      </c>
      <c r="JE183" t="s">
        <v>303</v>
      </c>
      <c r="JF183" t="s">
        <v>303</v>
      </c>
      <c r="JG183" t="s">
        <v>303</v>
      </c>
      <c r="JH183" t="s">
        <v>303</v>
      </c>
      <c r="JK183" t="s">
        <v>303</v>
      </c>
      <c r="JL183" t="s">
        <v>303</v>
      </c>
      <c r="JM183" t="s">
        <v>303</v>
      </c>
      <c r="JN183" t="s">
        <v>303</v>
      </c>
      <c r="JO183" t="s">
        <v>303</v>
      </c>
      <c r="JP183" t="s">
        <v>303</v>
      </c>
      <c r="JQ183" t="s">
        <v>303</v>
      </c>
      <c r="JR183" t="s">
        <v>303</v>
      </c>
      <c r="JS183" t="s">
        <v>303</v>
      </c>
      <c r="JT183" t="s">
        <v>303</v>
      </c>
      <c r="JU183" t="s">
        <v>303</v>
      </c>
      <c r="JV183" t="s">
        <v>303</v>
      </c>
      <c r="JW183" t="s">
        <v>303</v>
      </c>
      <c r="JX183" t="s">
        <v>303</v>
      </c>
      <c r="JY183" t="s">
        <v>303</v>
      </c>
      <c r="JZ183" t="s">
        <v>303</v>
      </c>
      <c r="KA183" t="s">
        <v>303</v>
      </c>
      <c r="KB183" t="s">
        <v>303</v>
      </c>
      <c r="KC183" t="s">
        <v>303</v>
      </c>
      <c r="KD183" t="s">
        <v>303</v>
      </c>
      <c r="KE183" t="s">
        <v>303</v>
      </c>
      <c r="KF183" t="s">
        <v>303</v>
      </c>
      <c r="KG183" t="s">
        <v>303</v>
      </c>
      <c r="KJ183" t="s">
        <v>303</v>
      </c>
      <c r="KK183" t="s">
        <v>303</v>
      </c>
      <c r="KL183" t="s">
        <v>303</v>
      </c>
      <c r="KM183" t="s">
        <v>303</v>
      </c>
      <c r="KN183" t="s">
        <v>303</v>
      </c>
      <c r="KO183" t="s">
        <v>303</v>
      </c>
      <c r="KP183" t="s">
        <v>303</v>
      </c>
      <c r="KQ183" t="s">
        <v>303</v>
      </c>
      <c r="KR183" t="s">
        <v>303</v>
      </c>
      <c r="KS183" t="s">
        <v>303</v>
      </c>
      <c r="KT183" t="s">
        <v>303</v>
      </c>
      <c r="KU183" t="s">
        <v>303</v>
      </c>
      <c r="KV183" t="s">
        <v>303</v>
      </c>
      <c r="KW183" t="s">
        <v>303</v>
      </c>
      <c r="KX183" t="s">
        <v>307</v>
      </c>
      <c r="LB183" t="s">
        <v>307</v>
      </c>
      <c r="LI183" t="s">
        <v>303</v>
      </c>
      <c r="LJ183" t="s">
        <v>303</v>
      </c>
      <c r="LK183" t="s">
        <v>303</v>
      </c>
      <c r="LL183" t="s">
        <v>303</v>
      </c>
      <c r="LM183" t="s">
        <v>303</v>
      </c>
      <c r="LN183" t="s">
        <v>303</v>
      </c>
      <c r="LO183" t="s">
        <v>303</v>
      </c>
      <c r="LP183" t="s">
        <v>303</v>
      </c>
      <c r="LQ183" t="s">
        <v>303</v>
      </c>
      <c r="LT183" t="s">
        <v>303</v>
      </c>
      <c r="LU183" t="s">
        <v>303</v>
      </c>
      <c r="LV183" t="s">
        <v>303</v>
      </c>
      <c r="LW183" t="s">
        <v>303</v>
      </c>
      <c r="LX183" t="s">
        <v>303</v>
      </c>
      <c r="LY183" t="s">
        <v>303</v>
      </c>
      <c r="LZ183" t="s">
        <v>303</v>
      </c>
      <c r="MA183" t="s">
        <v>303</v>
      </c>
      <c r="MB183" t="s">
        <v>303</v>
      </c>
      <c r="ME183" t="s">
        <v>307</v>
      </c>
      <c r="MF183" t="s">
        <v>303</v>
      </c>
      <c r="MG183" t="s">
        <v>303</v>
      </c>
      <c r="MH183" t="s">
        <v>303</v>
      </c>
      <c r="MI183" t="s">
        <v>303</v>
      </c>
      <c r="MJ183" t="s">
        <v>303</v>
      </c>
      <c r="MK183" t="s">
        <v>303</v>
      </c>
      <c r="ML183" t="s">
        <v>303</v>
      </c>
      <c r="MM183" t="s">
        <v>303</v>
      </c>
      <c r="MO183" t="s">
        <v>303</v>
      </c>
      <c r="MP183" t="s">
        <v>303</v>
      </c>
      <c r="MQ183" t="s">
        <v>303</v>
      </c>
      <c r="MR183" t="s">
        <v>303</v>
      </c>
      <c r="MS183" t="s">
        <v>303</v>
      </c>
      <c r="MU183" t="s">
        <v>307</v>
      </c>
      <c r="MV183" t="s">
        <v>303</v>
      </c>
      <c r="MW183" t="s">
        <v>303</v>
      </c>
      <c r="MX183" t="s">
        <v>303</v>
      </c>
      <c r="MY183" t="s">
        <v>303</v>
      </c>
      <c r="MZ183" t="s">
        <v>303</v>
      </c>
      <c r="NA183" t="s">
        <v>303</v>
      </c>
      <c r="NB183" t="s">
        <v>303</v>
      </c>
      <c r="NC183" t="s">
        <v>303</v>
      </c>
      <c r="NE183" t="s">
        <v>303</v>
      </c>
      <c r="NF183" t="s">
        <v>303</v>
      </c>
      <c r="NG183" t="s">
        <v>303</v>
      </c>
      <c r="NH183" t="s">
        <v>303</v>
      </c>
      <c r="NJ183" t="s">
        <v>325</v>
      </c>
    </row>
    <row r="184" spans="1:374" x14ac:dyDescent="0.25">
      <c r="A184">
        <v>3352</v>
      </c>
      <c r="B184" s="1">
        <v>33586</v>
      </c>
      <c r="C184" s="1">
        <v>40443</v>
      </c>
      <c r="D184">
        <v>225</v>
      </c>
      <c r="E184">
        <v>18.75</v>
      </c>
      <c r="F184" t="s">
        <v>337</v>
      </c>
      <c r="H184" t="s">
        <v>338</v>
      </c>
      <c r="I184" t="s">
        <v>28</v>
      </c>
      <c r="J184" t="s">
        <v>301</v>
      </c>
      <c r="K184" t="s">
        <v>302</v>
      </c>
      <c r="M184" t="s">
        <v>303</v>
      </c>
      <c r="N184" t="s">
        <v>303</v>
      </c>
      <c r="O184" t="s">
        <v>303</v>
      </c>
      <c r="P184" t="s">
        <v>303</v>
      </c>
      <c r="Q184" t="s">
        <v>303</v>
      </c>
      <c r="R184" t="s">
        <v>303</v>
      </c>
      <c r="T184" t="s">
        <v>304</v>
      </c>
      <c r="U184" t="s">
        <v>305</v>
      </c>
      <c r="W184" t="s">
        <v>306</v>
      </c>
      <c r="X184" t="s">
        <v>307</v>
      </c>
      <c r="AA184" t="s">
        <v>308</v>
      </c>
      <c r="AC184" t="s">
        <v>309</v>
      </c>
      <c r="AF184" t="s">
        <v>310</v>
      </c>
      <c r="AH184" t="s">
        <v>307</v>
      </c>
      <c r="AR184">
        <v>300</v>
      </c>
      <c r="AS184">
        <v>425</v>
      </c>
      <c r="AT184" t="s">
        <v>307</v>
      </c>
      <c r="AV184" t="s">
        <v>311</v>
      </c>
      <c r="AX184" t="s">
        <v>312</v>
      </c>
      <c r="AY184" t="s">
        <v>307</v>
      </c>
      <c r="AZ184" t="s">
        <v>359</v>
      </c>
      <c r="BA184" t="s">
        <v>303</v>
      </c>
      <c r="BB184" t="s">
        <v>303</v>
      </c>
      <c r="BC184" t="s">
        <v>303</v>
      </c>
      <c r="BD184" t="s">
        <v>303</v>
      </c>
      <c r="BE184" t="s">
        <v>303</v>
      </c>
      <c r="BF184" t="s">
        <v>303</v>
      </c>
      <c r="BG184" t="s">
        <v>303</v>
      </c>
      <c r="BH184" t="s">
        <v>303</v>
      </c>
      <c r="BI184" t="s">
        <v>303</v>
      </c>
      <c r="BJ184" t="s">
        <v>303</v>
      </c>
      <c r="BK184" t="s">
        <v>303</v>
      </c>
      <c r="BL184" t="s">
        <v>303</v>
      </c>
      <c r="BM184" t="s">
        <v>303</v>
      </c>
      <c r="BN184" t="s">
        <v>314</v>
      </c>
      <c r="BO184" t="s">
        <v>303</v>
      </c>
      <c r="BP184" t="s">
        <v>303</v>
      </c>
      <c r="BQ184" t="s">
        <v>303</v>
      </c>
      <c r="BR184" t="s">
        <v>303</v>
      </c>
      <c r="BS184" t="s">
        <v>303</v>
      </c>
      <c r="BT184" t="s">
        <v>303</v>
      </c>
      <c r="BU184" t="s">
        <v>303</v>
      </c>
      <c r="BV184" t="s">
        <v>303</v>
      </c>
      <c r="BW184" t="s">
        <v>314</v>
      </c>
      <c r="BX184" t="s">
        <v>303</v>
      </c>
      <c r="BY184" t="s">
        <v>303</v>
      </c>
      <c r="BZ184" t="s">
        <v>303</v>
      </c>
      <c r="CA184" t="s">
        <v>303</v>
      </c>
      <c r="CB184" t="s">
        <v>303</v>
      </c>
      <c r="CE184" t="s">
        <v>306</v>
      </c>
      <c r="CN184" t="s">
        <v>306</v>
      </c>
      <c r="CR184" t="s">
        <v>306</v>
      </c>
      <c r="CS184" t="s">
        <v>306</v>
      </c>
      <c r="CT184" t="s">
        <v>303</v>
      </c>
      <c r="CU184" t="s">
        <v>303</v>
      </c>
      <c r="CV184" t="s">
        <v>303</v>
      </c>
      <c r="CW184" t="s">
        <v>303</v>
      </c>
      <c r="CZ184" t="s">
        <v>433</v>
      </c>
      <c r="DA184" t="s">
        <v>303</v>
      </c>
      <c r="DB184" t="s">
        <v>303</v>
      </c>
      <c r="DC184" t="s">
        <v>314</v>
      </c>
      <c r="DD184" t="s">
        <v>303</v>
      </c>
      <c r="DE184" t="s">
        <v>314</v>
      </c>
      <c r="DF184" t="s">
        <v>303</v>
      </c>
      <c r="DG184" t="s">
        <v>306</v>
      </c>
      <c r="DH184" t="s">
        <v>307</v>
      </c>
      <c r="DK184" t="s">
        <v>316</v>
      </c>
      <c r="DL184" t="s">
        <v>317</v>
      </c>
      <c r="DM184" t="s">
        <v>318</v>
      </c>
      <c r="DO184" t="s">
        <v>314</v>
      </c>
      <c r="DP184" t="s">
        <v>303</v>
      </c>
      <c r="DQ184" t="s">
        <v>303</v>
      </c>
      <c r="DR184" t="s">
        <v>314</v>
      </c>
      <c r="DS184" t="s">
        <v>303</v>
      </c>
      <c r="DT184" t="s">
        <v>303</v>
      </c>
      <c r="DU184" t="s">
        <v>303</v>
      </c>
      <c r="DV184" t="s">
        <v>303</v>
      </c>
      <c r="DW184" t="s">
        <v>314</v>
      </c>
      <c r="DX184" t="s">
        <v>303</v>
      </c>
      <c r="DY184" t="s">
        <v>303</v>
      </c>
      <c r="DZ184" t="s">
        <v>303</v>
      </c>
      <c r="EA184" t="s">
        <v>303</v>
      </c>
      <c r="EB184" t="s">
        <v>303</v>
      </c>
      <c r="ED184" t="s">
        <v>307</v>
      </c>
      <c r="EE184" t="s">
        <v>307</v>
      </c>
      <c r="EG184" t="s">
        <v>307</v>
      </c>
      <c r="EJ184" t="s">
        <v>306</v>
      </c>
      <c r="EK184" t="s">
        <v>331</v>
      </c>
      <c r="EL184" t="s">
        <v>342</v>
      </c>
      <c r="EM184" t="s">
        <v>307</v>
      </c>
      <c r="EN184" t="s">
        <v>303</v>
      </c>
      <c r="ER184" t="s">
        <v>306</v>
      </c>
      <c r="EU184" t="s">
        <v>306</v>
      </c>
      <c r="EX184" t="s">
        <v>306</v>
      </c>
      <c r="FK184" s="1">
        <v>36777</v>
      </c>
      <c r="FL184" t="s">
        <v>321</v>
      </c>
      <c r="FS184" s="1">
        <v>37540</v>
      </c>
      <c r="FV184" t="s">
        <v>314</v>
      </c>
      <c r="FW184" t="s">
        <v>303</v>
      </c>
      <c r="FX184" t="s">
        <v>303</v>
      </c>
      <c r="FY184" t="s">
        <v>303</v>
      </c>
      <c r="GF184" s="1">
        <v>37175</v>
      </c>
      <c r="GG184" s="1">
        <v>38484</v>
      </c>
      <c r="GI184" t="s">
        <v>307</v>
      </c>
      <c r="GJ184" t="s">
        <v>307</v>
      </c>
      <c r="GQ184" t="s">
        <v>303</v>
      </c>
      <c r="GR184" t="s">
        <v>303</v>
      </c>
      <c r="GS184" t="s">
        <v>303</v>
      </c>
      <c r="GT184" t="s">
        <v>303</v>
      </c>
      <c r="GU184" t="s">
        <v>303</v>
      </c>
      <c r="GV184" t="s">
        <v>303</v>
      </c>
      <c r="GW184" t="s">
        <v>303</v>
      </c>
      <c r="GX184" t="s">
        <v>303</v>
      </c>
      <c r="GY184" t="s">
        <v>303</v>
      </c>
      <c r="HB184" t="s">
        <v>303</v>
      </c>
      <c r="HC184" t="s">
        <v>303</v>
      </c>
      <c r="HD184" t="s">
        <v>303</v>
      </c>
      <c r="HE184" t="s">
        <v>303</v>
      </c>
      <c r="HF184" t="s">
        <v>303</v>
      </c>
      <c r="HG184" t="s">
        <v>303</v>
      </c>
      <c r="HH184" t="s">
        <v>303</v>
      </c>
      <c r="HI184" t="s">
        <v>303</v>
      </c>
      <c r="HJ184" t="s">
        <v>303</v>
      </c>
      <c r="HM184" t="s">
        <v>303</v>
      </c>
      <c r="HN184" t="s">
        <v>303</v>
      </c>
      <c r="HO184" t="s">
        <v>303</v>
      </c>
      <c r="HP184" t="s">
        <v>303</v>
      </c>
      <c r="HQ184" t="s">
        <v>303</v>
      </c>
      <c r="HR184" t="s">
        <v>303</v>
      </c>
      <c r="HS184" t="s">
        <v>303</v>
      </c>
      <c r="HT184" t="s">
        <v>303</v>
      </c>
      <c r="HU184" t="s">
        <v>303</v>
      </c>
      <c r="HX184" t="s">
        <v>306</v>
      </c>
      <c r="HY184" t="s">
        <v>322</v>
      </c>
      <c r="HZ184" t="s">
        <v>323</v>
      </c>
      <c r="IA184" t="s">
        <v>303</v>
      </c>
      <c r="IB184" t="s">
        <v>303</v>
      </c>
      <c r="IC184" t="s">
        <v>303</v>
      </c>
      <c r="ID184" t="s">
        <v>303</v>
      </c>
      <c r="IE184" t="s">
        <v>314</v>
      </c>
      <c r="IF184" t="s">
        <v>303</v>
      </c>
      <c r="IG184" t="s">
        <v>303</v>
      </c>
      <c r="IH184" t="s">
        <v>303</v>
      </c>
      <c r="II184" t="s">
        <v>303</v>
      </c>
      <c r="IK184" t="s">
        <v>324</v>
      </c>
      <c r="IL184" t="s">
        <v>314</v>
      </c>
      <c r="IM184" t="s">
        <v>314</v>
      </c>
      <c r="IN184" t="s">
        <v>314</v>
      </c>
      <c r="IO184" t="s">
        <v>314</v>
      </c>
      <c r="IP184" t="s">
        <v>303</v>
      </c>
      <c r="IQ184" t="s">
        <v>303</v>
      </c>
      <c r="IR184" t="s">
        <v>303</v>
      </c>
      <c r="IS184" t="s">
        <v>303</v>
      </c>
      <c r="IT184" t="s">
        <v>303</v>
      </c>
      <c r="IU184" t="s">
        <v>303</v>
      </c>
      <c r="IV184" t="s">
        <v>303</v>
      </c>
      <c r="IW184" t="s">
        <v>303</v>
      </c>
      <c r="IX184" t="s">
        <v>303</v>
      </c>
      <c r="IY184" t="s">
        <v>303</v>
      </c>
      <c r="IZ184" t="s">
        <v>303</v>
      </c>
      <c r="JA184" t="s">
        <v>303</v>
      </c>
      <c r="JB184" t="s">
        <v>303</v>
      </c>
      <c r="JC184" t="s">
        <v>303</v>
      </c>
      <c r="JD184" t="s">
        <v>303</v>
      </c>
      <c r="JE184" t="s">
        <v>303</v>
      </c>
      <c r="JF184" t="s">
        <v>314</v>
      </c>
      <c r="JG184" t="s">
        <v>303</v>
      </c>
      <c r="JH184" t="s">
        <v>303</v>
      </c>
      <c r="JI184" t="s">
        <v>467</v>
      </c>
      <c r="JJ184" t="s">
        <v>324</v>
      </c>
      <c r="JK184" t="s">
        <v>314</v>
      </c>
      <c r="JL184" t="s">
        <v>303</v>
      </c>
      <c r="JM184" t="s">
        <v>314</v>
      </c>
      <c r="JN184" t="s">
        <v>314</v>
      </c>
      <c r="JO184" t="s">
        <v>303</v>
      </c>
      <c r="JP184" t="s">
        <v>303</v>
      </c>
      <c r="JQ184" t="s">
        <v>303</v>
      </c>
      <c r="JR184" t="s">
        <v>303</v>
      </c>
      <c r="JS184" t="s">
        <v>303</v>
      </c>
      <c r="JT184" t="s">
        <v>303</v>
      </c>
      <c r="JU184" t="s">
        <v>314</v>
      </c>
      <c r="JV184" t="s">
        <v>303</v>
      </c>
      <c r="JW184" t="s">
        <v>303</v>
      </c>
      <c r="JX184" t="s">
        <v>303</v>
      </c>
      <c r="JY184" t="s">
        <v>303</v>
      </c>
      <c r="JZ184" t="s">
        <v>303</v>
      </c>
      <c r="KA184" t="s">
        <v>303</v>
      </c>
      <c r="KB184" t="s">
        <v>303</v>
      </c>
      <c r="KC184" t="s">
        <v>303</v>
      </c>
      <c r="KD184" t="s">
        <v>303</v>
      </c>
      <c r="KE184" t="s">
        <v>303</v>
      </c>
      <c r="KF184" t="s">
        <v>303</v>
      </c>
      <c r="KG184" t="s">
        <v>303</v>
      </c>
      <c r="KJ184" t="s">
        <v>303</v>
      </c>
      <c r="KK184" t="s">
        <v>303</v>
      </c>
      <c r="KL184" t="s">
        <v>303</v>
      </c>
      <c r="KM184" t="s">
        <v>303</v>
      </c>
      <c r="KN184" t="s">
        <v>303</v>
      </c>
      <c r="KO184" t="s">
        <v>303</v>
      </c>
      <c r="KP184" t="s">
        <v>303</v>
      </c>
      <c r="KQ184" t="s">
        <v>303</v>
      </c>
      <c r="KR184" t="s">
        <v>303</v>
      </c>
      <c r="KS184" t="s">
        <v>303</v>
      </c>
      <c r="KT184" t="s">
        <v>303</v>
      </c>
      <c r="KU184" t="s">
        <v>303</v>
      </c>
      <c r="KV184" t="s">
        <v>303</v>
      </c>
      <c r="KW184" t="s">
        <v>303</v>
      </c>
      <c r="KX184" t="s">
        <v>307</v>
      </c>
      <c r="LB184" t="s">
        <v>307</v>
      </c>
      <c r="LI184" t="s">
        <v>303</v>
      </c>
      <c r="LJ184" t="s">
        <v>303</v>
      </c>
      <c r="LK184" t="s">
        <v>303</v>
      </c>
      <c r="LL184" t="s">
        <v>303</v>
      </c>
      <c r="LM184" t="s">
        <v>303</v>
      </c>
      <c r="LN184" t="s">
        <v>303</v>
      </c>
      <c r="LO184" t="s">
        <v>303</v>
      </c>
      <c r="LP184" t="s">
        <v>303</v>
      </c>
      <c r="LQ184" t="s">
        <v>303</v>
      </c>
      <c r="LT184" t="s">
        <v>303</v>
      </c>
      <c r="LU184" t="s">
        <v>303</v>
      </c>
      <c r="LV184" t="s">
        <v>303</v>
      </c>
      <c r="LW184" t="s">
        <v>303</v>
      </c>
      <c r="LX184" t="s">
        <v>303</v>
      </c>
      <c r="LY184" t="s">
        <v>303</v>
      </c>
      <c r="LZ184" t="s">
        <v>303</v>
      </c>
      <c r="MA184" t="s">
        <v>303</v>
      </c>
      <c r="MB184" t="s">
        <v>303</v>
      </c>
      <c r="ME184" t="s">
        <v>306</v>
      </c>
      <c r="MF184" t="s">
        <v>314</v>
      </c>
      <c r="MG184" t="s">
        <v>303</v>
      </c>
      <c r="MH184" t="s">
        <v>303</v>
      </c>
      <c r="MI184" t="s">
        <v>303</v>
      </c>
      <c r="MJ184" t="s">
        <v>303</v>
      </c>
      <c r="MK184" t="s">
        <v>303</v>
      </c>
      <c r="ML184" t="s">
        <v>303</v>
      </c>
      <c r="MM184" t="s">
        <v>303</v>
      </c>
      <c r="MO184" t="s">
        <v>303</v>
      </c>
      <c r="MP184" t="s">
        <v>314</v>
      </c>
      <c r="MQ184" t="s">
        <v>303</v>
      </c>
      <c r="MR184" t="s">
        <v>303</v>
      </c>
      <c r="MS184" t="s">
        <v>303</v>
      </c>
      <c r="MU184" t="s">
        <v>307</v>
      </c>
      <c r="MV184" t="s">
        <v>303</v>
      </c>
      <c r="MW184" t="s">
        <v>303</v>
      </c>
      <c r="MX184" t="s">
        <v>303</v>
      </c>
      <c r="MY184" t="s">
        <v>303</v>
      </c>
      <c r="MZ184" t="s">
        <v>303</v>
      </c>
      <c r="NA184" t="s">
        <v>303</v>
      </c>
      <c r="NB184" t="s">
        <v>303</v>
      </c>
      <c r="NC184" t="s">
        <v>303</v>
      </c>
      <c r="NE184" t="s">
        <v>303</v>
      </c>
      <c r="NF184" t="s">
        <v>303</v>
      </c>
      <c r="NG184" t="s">
        <v>303</v>
      </c>
      <c r="NH184" t="s">
        <v>303</v>
      </c>
      <c r="NJ184" t="s">
        <v>325</v>
      </c>
    </row>
    <row r="185" spans="1:374" x14ac:dyDescent="0.25">
      <c r="A185">
        <v>3354</v>
      </c>
      <c r="B185" s="1">
        <v>35958</v>
      </c>
      <c r="C185" s="1">
        <v>39975</v>
      </c>
      <c r="D185">
        <v>132</v>
      </c>
      <c r="E185">
        <v>11</v>
      </c>
      <c r="F185" t="s">
        <v>337</v>
      </c>
      <c r="H185" t="s">
        <v>299</v>
      </c>
      <c r="I185" t="s">
        <v>300</v>
      </c>
      <c r="J185" t="s">
        <v>326</v>
      </c>
      <c r="K185" t="s">
        <v>327</v>
      </c>
      <c r="M185" t="s">
        <v>303</v>
      </c>
      <c r="N185" t="s">
        <v>303</v>
      </c>
      <c r="O185" t="s">
        <v>303</v>
      </c>
      <c r="P185" t="s">
        <v>303</v>
      </c>
      <c r="Q185" t="s">
        <v>303</v>
      </c>
      <c r="R185" t="s">
        <v>303</v>
      </c>
      <c r="T185" t="s">
        <v>304</v>
      </c>
      <c r="U185" t="s">
        <v>305</v>
      </c>
      <c r="W185" t="s">
        <v>306</v>
      </c>
      <c r="X185" t="s">
        <v>307</v>
      </c>
      <c r="AA185" t="s">
        <v>308</v>
      </c>
      <c r="AC185" t="s">
        <v>28</v>
      </c>
      <c r="AD185">
        <v>7</v>
      </c>
      <c r="AF185" t="s">
        <v>310</v>
      </c>
      <c r="AH185" t="s">
        <v>306</v>
      </c>
      <c r="AI185" t="s">
        <v>307</v>
      </c>
      <c r="AJ185" t="s">
        <v>307</v>
      </c>
      <c r="AK185" t="s">
        <v>307</v>
      </c>
      <c r="AL185" t="s">
        <v>307</v>
      </c>
      <c r="AM185" t="s">
        <v>307</v>
      </c>
      <c r="AN185" t="s">
        <v>307</v>
      </c>
      <c r="AO185" t="s">
        <v>307</v>
      </c>
      <c r="AR185">
        <v>21</v>
      </c>
      <c r="AS185">
        <v>380</v>
      </c>
      <c r="AT185" t="s">
        <v>307</v>
      </c>
      <c r="AV185" t="s">
        <v>311</v>
      </c>
      <c r="AX185" t="s">
        <v>311</v>
      </c>
      <c r="AY185" t="s">
        <v>359</v>
      </c>
      <c r="AZ185" t="s">
        <v>313</v>
      </c>
      <c r="BA185" t="s">
        <v>303</v>
      </c>
      <c r="BB185" t="s">
        <v>303</v>
      </c>
      <c r="BC185" t="s">
        <v>303</v>
      </c>
      <c r="BD185" t="s">
        <v>303</v>
      </c>
      <c r="BE185" t="s">
        <v>303</v>
      </c>
      <c r="BF185" t="s">
        <v>303</v>
      </c>
      <c r="BG185" t="s">
        <v>303</v>
      </c>
      <c r="BH185" t="s">
        <v>303</v>
      </c>
      <c r="BI185" t="s">
        <v>303</v>
      </c>
      <c r="BJ185" t="s">
        <v>303</v>
      </c>
      <c r="BK185" t="s">
        <v>303</v>
      </c>
      <c r="BL185" t="s">
        <v>303</v>
      </c>
      <c r="BM185" t="s">
        <v>303</v>
      </c>
      <c r="BN185" t="s">
        <v>314</v>
      </c>
      <c r="BO185" t="s">
        <v>303</v>
      </c>
      <c r="BP185" t="s">
        <v>303</v>
      </c>
      <c r="BQ185" t="s">
        <v>303</v>
      </c>
      <c r="BR185" t="s">
        <v>303</v>
      </c>
      <c r="BS185" t="s">
        <v>303</v>
      </c>
      <c r="BT185" t="s">
        <v>303</v>
      </c>
      <c r="BU185" t="s">
        <v>303</v>
      </c>
      <c r="BV185" t="s">
        <v>303</v>
      </c>
      <c r="BW185" t="s">
        <v>303</v>
      </c>
      <c r="BX185" t="s">
        <v>303</v>
      </c>
      <c r="BY185" t="s">
        <v>303</v>
      </c>
      <c r="BZ185" t="s">
        <v>303</v>
      </c>
      <c r="CA185" t="s">
        <v>314</v>
      </c>
      <c r="CB185" t="s">
        <v>303</v>
      </c>
      <c r="CE185" t="s">
        <v>306</v>
      </c>
      <c r="CI185" t="s">
        <v>306</v>
      </c>
      <c r="CS185" t="s">
        <v>306</v>
      </c>
      <c r="CT185" t="s">
        <v>303</v>
      </c>
      <c r="CU185" t="s">
        <v>303</v>
      </c>
      <c r="CV185" t="s">
        <v>303</v>
      </c>
      <c r="CW185" t="s">
        <v>303</v>
      </c>
      <c r="CZ185" t="s">
        <v>488</v>
      </c>
      <c r="DA185" t="s">
        <v>303</v>
      </c>
      <c r="DB185" t="s">
        <v>303</v>
      </c>
      <c r="DC185" t="s">
        <v>314</v>
      </c>
      <c r="DD185" t="s">
        <v>303</v>
      </c>
      <c r="DE185" t="s">
        <v>314</v>
      </c>
      <c r="DF185" t="s">
        <v>303</v>
      </c>
      <c r="DG185" t="s">
        <v>306</v>
      </c>
      <c r="DH185" t="s">
        <v>306</v>
      </c>
      <c r="DK185" t="s">
        <v>316</v>
      </c>
      <c r="DL185" t="s">
        <v>317</v>
      </c>
      <c r="DM185" t="s">
        <v>318</v>
      </c>
      <c r="DO185" t="s">
        <v>314</v>
      </c>
      <c r="DP185" t="s">
        <v>303</v>
      </c>
      <c r="DQ185" t="s">
        <v>303</v>
      </c>
      <c r="DR185" t="s">
        <v>303</v>
      </c>
      <c r="DS185" t="s">
        <v>303</v>
      </c>
      <c r="DT185" t="s">
        <v>303</v>
      </c>
      <c r="DU185" t="s">
        <v>303</v>
      </c>
      <c r="DV185" t="s">
        <v>303</v>
      </c>
      <c r="DW185" t="s">
        <v>314</v>
      </c>
      <c r="DX185" t="s">
        <v>303</v>
      </c>
      <c r="DY185" t="s">
        <v>303</v>
      </c>
      <c r="DZ185" t="s">
        <v>303</v>
      </c>
      <c r="EA185" t="s">
        <v>303</v>
      </c>
      <c r="EB185" t="s">
        <v>303</v>
      </c>
      <c r="ED185" t="s">
        <v>307</v>
      </c>
      <c r="EE185" t="s">
        <v>307</v>
      </c>
      <c r="EG185" t="s">
        <v>306</v>
      </c>
      <c r="EH185" t="s">
        <v>339</v>
      </c>
      <c r="EJ185" t="s">
        <v>306</v>
      </c>
      <c r="EK185" t="s">
        <v>340</v>
      </c>
      <c r="EN185" t="s">
        <v>303</v>
      </c>
      <c r="EP185" t="s">
        <v>306</v>
      </c>
      <c r="ET185" t="s">
        <v>306</v>
      </c>
      <c r="EU185" t="s">
        <v>306</v>
      </c>
      <c r="EV185" t="s">
        <v>306</v>
      </c>
      <c r="FC185" s="1">
        <v>37680</v>
      </c>
      <c r="FD185" t="s">
        <v>321</v>
      </c>
      <c r="FE185" s="1">
        <v>38875</v>
      </c>
      <c r="FF185" t="s">
        <v>321</v>
      </c>
      <c r="FQ185">
        <v>1</v>
      </c>
      <c r="FR185" s="1">
        <v>37680</v>
      </c>
      <c r="FS185" s="1">
        <v>38293</v>
      </c>
      <c r="FT185" s="1">
        <v>39815</v>
      </c>
      <c r="FV185" t="s">
        <v>314</v>
      </c>
      <c r="FW185" t="s">
        <v>303</v>
      </c>
      <c r="FX185" t="s">
        <v>314</v>
      </c>
      <c r="FY185" t="s">
        <v>303</v>
      </c>
      <c r="GA185" s="1">
        <v>37680</v>
      </c>
      <c r="GB185" t="s">
        <v>319</v>
      </c>
      <c r="GI185" t="s">
        <v>307</v>
      </c>
      <c r="GJ185" t="s">
        <v>307</v>
      </c>
      <c r="GQ185" t="s">
        <v>303</v>
      </c>
      <c r="GR185" t="s">
        <v>303</v>
      </c>
      <c r="GS185" t="s">
        <v>303</v>
      </c>
      <c r="GT185" t="s">
        <v>303</v>
      </c>
      <c r="GU185" t="s">
        <v>303</v>
      </c>
      <c r="GV185" t="s">
        <v>303</v>
      </c>
      <c r="GW185" t="s">
        <v>303</v>
      </c>
      <c r="GX185" t="s">
        <v>303</v>
      </c>
      <c r="GY185" t="s">
        <v>303</v>
      </c>
      <c r="HB185" t="s">
        <v>303</v>
      </c>
      <c r="HC185" t="s">
        <v>303</v>
      </c>
      <c r="HD185" t="s">
        <v>303</v>
      </c>
      <c r="HE185" t="s">
        <v>303</v>
      </c>
      <c r="HF185" t="s">
        <v>303</v>
      </c>
      <c r="HG185" t="s">
        <v>303</v>
      </c>
      <c r="HH185" t="s">
        <v>303</v>
      </c>
      <c r="HI185" t="s">
        <v>303</v>
      </c>
      <c r="HJ185" t="s">
        <v>303</v>
      </c>
      <c r="HM185" t="s">
        <v>303</v>
      </c>
      <c r="HN185" t="s">
        <v>303</v>
      </c>
      <c r="HO185" t="s">
        <v>303</v>
      </c>
      <c r="HP185" t="s">
        <v>303</v>
      </c>
      <c r="HQ185" t="s">
        <v>303</v>
      </c>
      <c r="HR185" t="s">
        <v>303</v>
      </c>
      <c r="HS185" t="s">
        <v>303</v>
      </c>
      <c r="HT185" t="s">
        <v>303</v>
      </c>
      <c r="HU185" t="s">
        <v>303</v>
      </c>
      <c r="HX185" t="s">
        <v>306</v>
      </c>
      <c r="HY185" t="s">
        <v>322</v>
      </c>
      <c r="HZ185" t="s">
        <v>323</v>
      </c>
      <c r="IA185" t="s">
        <v>303</v>
      </c>
      <c r="IB185" t="s">
        <v>303</v>
      </c>
      <c r="IC185" t="s">
        <v>303</v>
      </c>
      <c r="ID185" t="s">
        <v>303</v>
      </c>
      <c r="IE185" t="s">
        <v>303</v>
      </c>
      <c r="IF185" t="s">
        <v>303</v>
      </c>
      <c r="IG185" t="s">
        <v>303</v>
      </c>
      <c r="IH185" t="s">
        <v>303</v>
      </c>
      <c r="II185" t="s">
        <v>314</v>
      </c>
      <c r="IK185" t="s">
        <v>324</v>
      </c>
      <c r="IL185" t="s">
        <v>303</v>
      </c>
      <c r="IM185" t="s">
        <v>303</v>
      </c>
      <c r="IN185" t="s">
        <v>303</v>
      </c>
      <c r="IO185" t="s">
        <v>303</v>
      </c>
      <c r="IP185" t="s">
        <v>303</v>
      </c>
      <c r="IQ185" t="s">
        <v>303</v>
      </c>
      <c r="IR185" t="s">
        <v>303</v>
      </c>
      <c r="IS185" t="s">
        <v>303</v>
      </c>
      <c r="IT185" t="s">
        <v>303</v>
      </c>
      <c r="IU185" t="s">
        <v>303</v>
      </c>
      <c r="IV185" t="s">
        <v>303</v>
      </c>
      <c r="IW185" t="s">
        <v>303</v>
      </c>
      <c r="IX185" t="s">
        <v>303</v>
      </c>
      <c r="IY185" t="s">
        <v>303</v>
      </c>
      <c r="IZ185" t="s">
        <v>303</v>
      </c>
      <c r="JA185" t="s">
        <v>303</v>
      </c>
      <c r="JB185" t="s">
        <v>303</v>
      </c>
      <c r="JC185" t="s">
        <v>303</v>
      </c>
      <c r="JD185" t="s">
        <v>303</v>
      </c>
      <c r="JE185" t="s">
        <v>303</v>
      </c>
      <c r="JF185" t="s">
        <v>303</v>
      </c>
      <c r="JG185" t="s">
        <v>303</v>
      </c>
      <c r="JH185" t="s">
        <v>303</v>
      </c>
      <c r="JK185" t="s">
        <v>303</v>
      </c>
      <c r="JL185" t="s">
        <v>303</v>
      </c>
      <c r="JM185" t="s">
        <v>303</v>
      </c>
      <c r="JN185" t="s">
        <v>303</v>
      </c>
      <c r="JO185" t="s">
        <v>303</v>
      </c>
      <c r="JP185" t="s">
        <v>303</v>
      </c>
      <c r="JQ185" t="s">
        <v>303</v>
      </c>
      <c r="JR185" t="s">
        <v>303</v>
      </c>
      <c r="JS185" t="s">
        <v>303</v>
      </c>
      <c r="JT185" t="s">
        <v>303</v>
      </c>
      <c r="JU185" t="s">
        <v>303</v>
      </c>
      <c r="JV185" t="s">
        <v>303</v>
      </c>
      <c r="JW185" t="s">
        <v>303</v>
      </c>
      <c r="JX185" t="s">
        <v>303</v>
      </c>
      <c r="JY185" t="s">
        <v>303</v>
      </c>
      <c r="JZ185" t="s">
        <v>303</v>
      </c>
      <c r="KA185" t="s">
        <v>303</v>
      </c>
      <c r="KB185" t="s">
        <v>303</v>
      </c>
      <c r="KC185" t="s">
        <v>303</v>
      </c>
      <c r="KD185" t="s">
        <v>303</v>
      </c>
      <c r="KE185" t="s">
        <v>303</v>
      </c>
      <c r="KF185" t="s">
        <v>303</v>
      </c>
      <c r="KG185" t="s">
        <v>303</v>
      </c>
      <c r="KJ185" t="s">
        <v>303</v>
      </c>
      <c r="KK185" t="s">
        <v>303</v>
      </c>
      <c r="KL185" t="s">
        <v>303</v>
      </c>
      <c r="KM185" t="s">
        <v>303</v>
      </c>
      <c r="KN185" t="s">
        <v>303</v>
      </c>
      <c r="KO185" t="s">
        <v>303</v>
      </c>
      <c r="KP185" t="s">
        <v>303</v>
      </c>
      <c r="KQ185" t="s">
        <v>303</v>
      </c>
      <c r="KR185" t="s">
        <v>303</v>
      </c>
      <c r="KS185" t="s">
        <v>303</v>
      </c>
      <c r="KT185" t="s">
        <v>303</v>
      </c>
      <c r="KU185" t="s">
        <v>303</v>
      </c>
      <c r="KV185" t="s">
        <v>303</v>
      </c>
      <c r="KW185" t="s">
        <v>303</v>
      </c>
      <c r="KX185" t="s">
        <v>307</v>
      </c>
      <c r="LB185" t="s">
        <v>307</v>
      </c>
      <c r="LI185" t="s">
        <v>303</v>
      </c>
      <c r="LJ185" t="s">
        <v>303</v>
      </c>
      <c r="LK185" t="s">
        <v>303</v>
      </c>
      <c r="LL185" t="s">
        <v>303</v>
      </c>
      <c r="LM185" t="s">
        <v>303</v>
      </c>
      <c r="LN185" t="s">
        <v>303</v>
      </c>
      <c r="LO185" t="s">
        <v>303</v>
      </c>
      <c r="LP185" t="s">
        <v>303</v>
      </c>
      <c r="LQ185" t="s">
        <v>303</v>
      </c>
      <c r="LT185" t="s">
        <v>303</v>
      </c>
      <c r="LU185" t="s">
        <v>303</v>
      </c>
      <c r="LV185" t="s">
        <v>303</v>
      </c>
      <c r="LW185" t="s">
        <v>303</v>
      </c>
      <c r="LX185" t="s">
        <v>303</v>
      </c>
      <c r="LY185" t="s">
        <v>303</v>
      </c>
      <c r="LZ185" t="s">
        <v>303</v>
      </c>
      <c r="MA185" t="s">
        <v>303</v>
      </c>
      <c r="MB185" t="s">
        <v>303</v>
      </c>
      <c r="ME185" t="s">
        <v>307</v>
      </c>
      <c r="MF185" t="s">
        <v>303</v>
      </c>
      <c r="MG185" t="s">
        <v>303</v>
      </c>
      <c r="MH185" t="s">
        <v>303</v>
      </c>
      <c r="MI185" t="s">
        <v>303</v>
      </c>
      <c r="MJ185" t="s">
        <v>303</v>
      </c>
      <c r="MK185" t="s">
        <v>303</v>
      </c>
      <c r="ML185" t="s">
        <v>303</v>
      </c>
      <c r="MM185" t="s">
        <v>303</v>
      </c>
      <c r="MO185" t="s">
        <v>303</v>
      </c>
      <c r="MP185" t="s">
        <v>303</v>
      </c>
      <c r="MQ185" t="s">
        <v>303</v>
      </c>
      <c r="MR185" t="s">
        <v>303</v>
      </c>
      <c r="MS185" t="s">
        <v>303</v>
      </c>
      <c r="MU185" t="s">
        <v>307</v>
      </c>
      <c r="MV185" t="s">
        <v>303</v>
      </c>
      <c r="MW185" t="s">
        <v>303</v>
      </c>
      <c r="MX185" t="s">
        <v>303</v>
      </c>
      <c r="MY185" t="s">
        <v>303</v>
      </c>
      <c r="MZ185" t="s">
        <v>303</v>
      </c>
      <c r="NA185" t="s">
        <v>303</v>
      </c>
      <c r="NB185" t="s">
        <v>303</v>
      </c>
      <c r="NC185" t="s">
        <v>303</v>
      </c>
      <c r="NE185" t="s">
        <v>303</v>
      </c>
      <c r="NF185" t="s">
        <v>303</v>
      </c>
      <c r="NG185" t="s">
        <v>303</v>
      </c>
      <c r="NH185" t="s">
        <v>303</v>
      </c>
      <c r="NJ185" t="s">
        <v>325</v>
      </c>
    </row>
    <row r="186" spans="1:374" x14ac:dyDescent="0.25">
      <c r="A186">
        <v>3355</v>
      </c>
      <c r="B186" s="1">
        <v>35053</v>
      </c>
      <c r="C186" s="1">
        <v>40499</v>
      </c>
      <c r="D186">
        <v>179</v>
      </c>
      <c r="E186">
        <v>14.92</v>
      </c>
      <c r="F186" t="s">
        <v>297</v>
      </c>
      <c r="G186" t="s">
        <v>378</v>
      </c>
      <c r="H186" t="s">
        <v>299</v>
      </c>
      <c r="I186" t="s">
        <v>300</v>
      </c>
      <c r="J186" t="s">
        <v>301</v>
      </c>
      <c r="K186" t="s">
        <v>302</v>
      </c>
      <c r="M186" t="s">
        <v>303</v>
      </c>
      <c r="N186" t="s">
        <v>303</v>
      </c>
      <c r="O186" t="s">
        <v>303</v>
      </c>
      <c r="P186" t="s">
        <v>303</v>
      </c>
      <c r="Q186" t="s">
        <v>303</v>
      </c>
      <c r="R186" t="s">
        <v>303</v>
      </c>
      <c r="T186" t="s">
        <v>304</v>
      </c>
      <c r="U186" t="s">
        <v>305</v>
      </c>
      <c r="W186" t="s">
        <v>306</v>
      </c>
      <c r="X186" t="s">
        <v>307</v>
      </c>
      <c r="AA186" t="s">
        <v>308</v>
      </c>
      <c r="AC186" t="s">
        <v>309</v>
      </c>
      <c r="AF186" t="s">
        <v>310</v>
      </c>
      <c r="AH186" t="s">
        <v>307</v>
      </c>
      <c r="AR186">
        <v>70</v>
      </c>
      <c r="AS186">
        <v>412</v>
      </c>
      <c r="AT186" t="s">
        <v>307</v>
      </c>
      <c r="AV186">
        <v>19</v>
      </c>
      <c r="AX186">
        <v>22</v>
      </c>
      <c r="AY186" t="s">
        <v>306</v>
      </c>
      <c r="AZ186" t="s">
        <v>359</v>
      </c>
      <c r="BA186" t="s">
        <v>303</v>
      </c>
      <c r="BB186" t="s">
        <v>303</v>
      </c>
      <c r="BC186" t="s">
        <v>303</v>
      </c>
      <c r="BD186" t="s">
        <v>303</v>
      </c>
      <c r="BE186" t="s">
        <v>303</v>
      </c>
      <c r="BF186" t="s">
        <v>303</v>
      </c>
      <c r="BG186" t="s">
        <v>303</v>
      </c>
      <c r="BH186" t="s">
        <v>303</v>
      </c>
      <c r="BI186" t="s">
        <v>303</v>
      </c>
      <c r="BJ186" t="s">
        <v>303</v>
      </c>
      <c r="BK186" t="s">
        <v>303</v>
      </c>
      <c r="BL186" t="s">
        <v>303</v>
      </c>
      <c r="BM186" t="s">
        <v>303</v>
      </c>
      <c r="BN186" t="s">
        <v>314</v>
      </c>
      <c r="BO186" t="s">
        <v>314</v>
      </c>
      <c r="BP186" t="s">
        <v>303</v>
      </c>
      <c r="BQ186" t="s">
        <v>303</v>
      </c>
      <c r="BR186" t="s">
        <v>303</v>
      </c>
      <c r="BS186" t="s">
        <v>303</v>
      </c>
      <c r="BT186" t="s">
        <v>303</v>
      </c>
      <c r="BU186" t="s">
        <v>303</v>
      </c>
      <c r="BV186" t="s">
        <v>303</v>
      </c>
      <c r="BW186" t="s">
        <v>303</v>
      </c>
      <c r="BX186" t="s">
        <v>303</v>
      </c>
      <c r="BY186" t="s">
        <v>303</v>
      </c>
      <c r="BZ186" t="s">
        <v>303</v>
      </c>
      <c r="CA186" t="s">
        <v>303</v>
      </c>
      <c r="CB186" t="s">
        <v>303</v>
      </c>
      <c r="CE186" t="s">
        <v>306</v>
      </c>
      <c r="CN186" t="s">
        <v>306</v>
      </c>
      <c r="CT186" t="s">
        <v>303</v>
      </c>
      <c r="CU186" t="s">
        <v>303</v>
      </c>
      <c r="CV186" t="s">
        <v>303</v>
      </c>
      <c r="CW186" t="s">
        <v>303</v>
      </c>
      <c r="DA186" t="s">
        <v>303</v>
      </c>
      <c r="DB186" t="s">
        <v>303</v>
      </c>
      <c r="DC186" t="s">
        <v>303</v>
      </c>
      <c r="DD186" t="s">
        <v>303</v>
      </c>
      <c r="DE186" t="s">
        <v>303</v>
      </c>
      <c r="DF186" t="s">
        <v>314</v>
      </c>
      <c r="DG186" t="s">
        <v>306</v>
      </c>
      <c r="DH186" t="s">
        <v>307</v>
      </c>
      <c r="DK186" t="s">
        <v>316</v>
      </c>
      <c r="DL186" t="s">
        <v>317</v>
      </c>
      <c r="DM186" t="s">
        <v>318</v>
      </c>
      <c r="DO186" t="s">
        <v>314</v>
      </c>
      <c r="DP186" t="s">
        <v>303</v>
      </c>
      <c r="DQ186" t="s">
        <v>303</v>
      </c>
      <c r="DR186" t="s">
        <v>303</v>
      </c>
      <c r="DS186" t="s">
        <v>303</v>
      </c>
      <c r="DT186" t="s">
        <v>303</v>
      </c>
      <c r="DU186" t="s">
        <v>303</v>
      </c>
      <c r="DV186" t="s">
        <v>303</v>
      </c>
      <c r="DW186" t="s">
        <v>303</v>
      </c>
      <c r="DX186" t="s">
        <v>303</v>
      </c>
      <c r="DY186" t="s">
        <v>314</v>
      </c>
      <c r="DZ186" t="s">
        <v>303</v>
      </c>
      <c r="EA186" t="s">
        <v>314</v>
      </c>
      <c r="EB186" t="s">
        <v>303</v>
      </c>
      <c r="ED186" t="s">
        <v>307</v>
      </c>
      <c r="EE186" t="s">
        <v>307</v>
      </c>
      <c r="EG186" t="s">
        <v>307</v>
      </c>
      <c r="EJ186" t="s">
        <v>307</v>
      </c>
      <c r="EN186" t="s">
        <v>303</v>
      </c>
      <c r="FV186" t="s">
        <v>303</v>
      </c>
      <c r="FW186" t="s">
        <v>303</v>
      </c>
      <c r="FX186" t="s">
        <v>303</v>
      </c>
      <c r="FY186" t="s">
        <v>303</v>
      </c>
      <c r="GI186" t="s">
        <v>307</v>
      </c>
      <c r="GJ186" t="s">
        <v>307</v>
      </c>
      <c r="GQ186" t="s">
        <v>303</v>
      </c>
      <c r="GR186" t="s">
        <v>303</v>
      </c>
      <c r="GS186" t="s">
        <v>303</v>
      </c>
      <c r="GT186" t="s">
        <v>303</v>
      </c>
      <c r="GU186" t="s">
        <v>303</v>
      </c>
      <c r="GV186" t="s">
        <v>303</v>
      </c>
      <c r="GW186" t="s">
        <v>303</v>
      </c>
      <c r="GX186" t="s">
        <v>303</v>
      </c>
      <c r="GY186" t="s">
        <v>303</v>
      </c>
      <c r="HB186" t="s">
        <v>303</v>
      </c>
      <c r="HC186" t="s">
        <v>303</v>
      </c>
      <c r="HD186" t="s">
        <v>303</v>
      </c>
      <c r="HE186" t="s">
        <v>303</v>
      </c>
      <c r="HF186" t="s">
        <v>303</v>
      </c>
      <c r="HG186" t="s">
        <v>303</v>
      </c>
      <c r="HH186" t="s">
        <v>303</v>
      </c>
      <c r="HI186" t="s">
        <v>303</v>
      </c>
      <c r="HJ186" t="s">
        <v>303</v>
      </c>
      <c r="HM186" t="s">
        <v>303</v>
      </c>
      <c r="HN186" t="s">
        <v>303</v>
      </c>
      <c r="HO186" t="s">
        <v>303</v>
      </c>
      <c r="HP186" t="s">
        <v>303</v>
      </c>
      <c r="HQ186" t="s">
        <v>303</v>
      </c>
      <c r="HR186" t="s">
        <v>303</v>
      </c>
      <c r="HS186" t="s">
        <v>303</v>
      </c>
      <c r="HT186" t="s">
        <v>303</v>
      </c>
      <c r="HU186" t="s">
        <v>303</v>
      </c>
      <c r="HX186" t="s">
        <v>306</v>
      </c>
      <c r="HY186" t="s">
        <v>322</v>
      </c>
      <c r="HZ186" t="s">
        <v>323</v>
      </c>
      <c r="IA186" t="s">
        <v>314</v>
      </c>
      <c r="IB186" t="s">
        <v>303</v>
      </c>
      <c r="IC186" t="s">
        <v>303</v>
      </c>
      <c r="ID186" t="s">
        <v>303</v>
      </c>
      <c r="IE186" t="s">
        <v>303</v>
      </c>
      <c r="IF186" t="s">
        <v>303</v>
      </c>
      <c r="IG186" t="s">
        <v>303</v>
      </c>
      <c r="IH186" t="s">
        <v>303</v>
      </c>
      <c r="II186" t="s">
        <v>303</v>
      </c>
      <c r="IK186" t="s">
        <v>324</v>
      </c>
      <c r="IL186" t="s">
        <v>303</v>
      </c>
      <c r="IM186" t="s">
        <v>303</v>
      </c>
      <c r="IN186" t="s">
        <v>303</v>
      </c>
      <c r="IO186" t="s">
        <v>303</v>
      </c>
      <c r="IP186" t="s">
        <v>303</v>
      </c>
      <c r="IQ186" t="s">
        <v>303</v>
      </c>
      <c r="IR186" t="s">
        <v>303</v>
      </c>
      <c r="IS186" t="s">
        <v>303</v>
      </c>
      <c r="IT186" t="s">
        <v>303</v>
      </c>
      <c r="IU186" t="s">
        <v>303</v>
      </c>
      <c r="IV186" t="s">
        <v>303</v>
      </c>
      <c r="IW186" t="s">
        <v>303</v>
      </c>
      <c r="IX186" t="s">
        <v>303</v>
      </c>
      <c r="IY186" t="s">
        <v>303</v>
      </c>
      <c r="IZ186" t="s">
        <v>303</v>
      </c>
      <c r="JA186" t="s">
        <v>303</v>
      </c>
      <c r="JB186" t="s">
        <v>303</v>
      </c>
      <c r="JC186" t="s">
        <v>303</v>
      </c>
      <c r="JD186" t="s">
        <v>303</v>
      </c>
      <c r="JE186" t="s">
        <v>303</v>
      </c>
      <c r="JF186" t="s">
        <v>303</v>
      </c>
      <c r="JG186" t="s">
        <v>303</v>
      </c>
      <c r="JH186" t="s">
        <v>303</v>
      </c>
      <c r="JK186" t="s">
        <v>303</v>
      </c>
      <c r="JL186" t="s">
        <v>303</v>
      </c>
      <c r="JM186" t="s">
        <v>303</v>
      </c>
      <c r="JN186" t="s">
        <v>303</v>
      </c>
      <c r="JO186" t="s">
        <v>303</v>
      </c>
      <c r="JP186" t="s">
        <v>303</v>
      </c>
      <c r="JQ186" t="s">
        <v>303</v>
      </c>
      <c r="JR186" t="s">
        <v>303</v>
      </c>
      <c r="JS186" t="s">
        <v>303</v>
      </c>
      <c r="JT186" t="s">
        <v>303</v>
      </c>
      <c r="JU186" t="s">
        <v>303</v>
      </c>
      <c r="JV186" t="s">
        <v>303</v>
      </c>
      <c r="JW186" t="s">
        <v>303</v>
      </c>
      <c r="JX186" t="s">
        <v>303</v>
      </c>
      <c r="JY186" t="s">
        <v>303</v>
      </c>
      <c r="JZ186" t="s">
        <v>303</v>
      </c>
      <c r="KA186" t="s">
        <v>303</v>
      </c>
      <c r="KB186" t="s">
        <v>303</v>
      </c>
      <c r="KC186" t="s">
        <v>303</v>
      </c>
      <c r="KD186" t="s">
        <v>303</v>
      </c>
      <c r="KE186" t="s">
        <v>303</v>
      </c>
      <c r="KF186" t="s">
        <v>303</v>
      </c>
      <c r="KG186" t="s">
        <v>303</v>
      </c>
      <c r="KJ186" t="s">
        <v>303</v>
      </c>
      <c r="KK186" t="s">
        <v>303</v>
      </c>
      <c r="KL186" t="s">
        <v>303</v>
      </c>
      <c r="KM186" t="s">
        <v>303</v>
      </c>
      <c r="KN186" t="s">
        <v>303</v>
      </c>
      <c r="KO186" t="s">
        <v>303</v>
      </c>
      <c r="KP186" t="s">
        <v>303</v>
      </c>
      <c r="KQ186" t="s">
        <v>303</v>
      </c>
      <c r="KR186" t="s">
        <v>303</v>
      </c>
      <c r="KS186" t="s">
        <v>303</v>
      </c>
      <c r="KT186" t="s">
        <v>303</v>
      </c>
      <c r="KU186" t="s">
        <v>303</v>
      </c>
      <c r="KV186" t="s">
        <v>303</v>
      </c>
      <c r="KW186" t="s">
        <v>303</v>
      </c>
      <c r="KX186" t="s">
        <v>307</v>
      </c>
      <c r="LB186" t="s">
        <v>307</v>
      </c>
      <c r="LI186" t="s">
        <v>303</v>
      </c>
      <c r="LJ186" t="s">
        <v>303</v>
      </c>
      <c r="LK186" t="s">
        <v>303</v>
      </c>
      <c r="LL186" t="s">
        <v>303</v>
      </c>
      <c r="LM186" t="s">
        <v>303</v>
      </c>
      <c r="LN186" t="s">
        <v>303</v>
      </c>
      <c r="LO186" t="s">
        <v>303</v>
      </c>
      <c r="LP186" t="s">
        <v>303</v>
      </c>
      <c r="LQ186" t="s">
        <v>303</v>
      </c>
      <c r="LT186" t="s">
        <v>303</v>
      </c>
      <c r="LU186" t="s">
        <v>303</v>
      </c>
      <c r="LV186" t="s">
        <v>303</v>
      </c>
      <c r="LW186" t="s">
        <v>303</v>
      </c>
      <c r="LX186" t="s">
        <v>303</v>
      </c>
      <c r="LY186" t="s">
        <v>303</v>
      </c>
      <c r="LZ186" t="s">
        <v>303</v>
      </c>
      <c r="MA186" t="s">
        <v>303</v>
      </c>
      <c r="MB186" t="s">
        <v>303</v>
      </c>
      <c r="ME186" t="s">
        <v>307</v>
      </c>
      <c r="MF186" t="s">
        <v>303</v>
      </c>
      <c r="MG186" t="s">
        <v>303</v>
      </c>
      <c r="MH186" t="s">
        <v>303</v>
      </c>
      <c r="MI186" t="s">
        <v>303</v>
      </c>
      <c r="MJ186" t="s">
        <v>303</v>
      </c>
      <c r="MK186" t="s">
        <v>303</v>
      </c>
      <c r="ML186" t="s">
        <v>303</v>
      </c>
      <c r="MM186" t="s">
        <v>303</v>
      </c>
      <c r="MO186" t="s">
        <v>303</v>
      </c>
      <c r="MP186" t="s">
        <v>303</v>
      </c>
      <c r="MQ186" t="s">
        <v>303</v>
      </c>
      <c r="MR186" t="s">
        <v>303</v>
      </c>
      <c r="MS186" t="s">
        <v>303</v>
      </c>
      <c r="MU186" t="s">
        <v>307</v>
      </c>
      <c r="MV186" t="s">
        <v>303</v>
      </c>
      <c r="MW186" t="s">
        <v>303</v>
      </c>
      <c r="MX186" t="s">
        <v>303</v>
      </c>
      <c r="MY186" t="s">
        <v>303</v>
      </c>
      <c r="MZ186" t="s">
        <v>303</v>
      </c>
      <c r="NA186" t="s">
        <v>303</v>
      </c>
      <c r="NB186" t="s">
        <v>303</v>
      </c>
      <c r="NC186" t="s">
        <v>303</v>
      </c>
      <c r="NE186" t="s">
        <v>303</v>
      </c>
      <c r="NF186" t="s">
        <v>303</v>
      </c>
      <c r="NG186" t="s">
        <v>303</v>
      </c>
      <c r="NH186" t="s">
        <v>303</v>
      </c>
      <c r="NJ186" t="s">
        <v>325</v>
      </c>
    </row>
    <row r="187" spans="1:374" x14ac:dyDescent="0.25">
      <c r="A187">
        <v>3366</v>
      </c>
      <c r="B187" s="1">
        <v>37570</v>
      </c>
      <c r="C187" s="1">
        <v>40297</v>
      </c>
      <c r="D187">
        <v>89</v>
      </c>
      <c r="E187">
        <v>7.42</v>
      </c>
      <c r="F187" t="s">
        <v>297</v>
      </c>
      <c r="G187" t="s">
        <v>343</v>
      </c>
      <c r="H187" t="s">
        <v>299</v>
      </c>
      <c r="I187" t="s">
        <v>385</v>
      </c>
      <c r="J187" t="s">
        <v>326</v>
      </c>
      <c r="K187" t="s">
        <v>327</v>
      </c>
      <c r="M187" t="s">
        <v>303</v>
      </c>
      <c r="N187" t="s">
        <v>303</v>
      </c>
      <c r="O187" t="s">
        <v>303</v>
      </c>
      <c r="P187" t="s">
        <v>303</v>
      </c>
      <c r="Q187" t="s">
        <v>303</v>
      </c>
      <c r="R187" t="s">
        <v>303</v>
      </c>
      <c r="T187" t="s">
        <v>304</v>
      </c>
      <c r="U187" t="s">
        <v>305</v>
      </c>
      <c r="W187" t="s">
        <v>306</v>
      </c>
      <c r="X187" t="s">
        <v>307</v>
      </c>
      <c r="AA187" t="s">
        <v>308</v>
      </c>
      <c r="AC187" t="s">
        <v>28</v>
      </c>
      <c r="AD187">
        <v>7</v>
      </c>
      <c r="AF187" t="s">
        <v>310</v>
      </c>
      <c r="AH187" t="s">
        <v>306</v>
      </c>
      <c r="AI187" t="s">
        <v>307</v>
      </c>
      <c r="AJ187" t="s">
        <v>307</v>
      </c>
      <c r="AK187" t="s">
        <v>307</v>
      </c>
      <c r="AL187" t="s">
        <v>307</v>
      </c>
      <c r="AM187" t="s">
        <v>307</v>
      </c>
      <c r="AN187" t="s">
        <v>307</v>
      </c>
      <c r="AO187" t="s">
        <v>307</v>
      </c>
      <c r="AR187">
        <v>170</v>
      </c>
      <c r="AS187">
        <v>413</v>
      </c>
      <c r="AT187" t="s">
        <v>306</v>
      </c>
      <c r="AV187">
        <v>100</v>
      </c>
      <c r="AX187">
        <v>33</v>
      </c>
      <c r="AY187" t="s">
        <v>306</v>
      </c>
      <c r="AZ187" t="s">
        <v>313</v>
      </c>
      <c r="BA187" t="s">
        <v>303</v>
      </c>
      <c r="BB187" t="s">
        <v>303</v>
      </c>
      <c r="BC187" t="s">
        <v>303</v>
      </c>
      <c r="BD187" t="s">
        <v>303</v>
      </c>
      <c r="BE187" t="s">
        <v>303</v>
      </c>
      <c r="BF187" t="s">
        <v>303</v>
      </c>
      <c r="BG187" t="s">
        <v>303</v>
      </c>
      <c r="BH187" t="s">
        <v>303</v>
      </c>
      <c r="BI187" t="s">
        <v>303</v>
      </c>
      <c r="BJ187" t="s">
        <v>303</v>
      </c>
      <c r="BK187" t="s">
        <v>303</v>
      </c>
      <c r="BL187" t="s">
        <v>303</v>
      </c>
      <c r="BM187" t="s">
        <v>303</v>
      </c>
      <c r="BN187" t="s">
        <v>314</v>
      </c>
      <c r="BO187" t="s">
        <v>303</v>
      </c>
      <c r="BP187" t="s">
        <v>303</v>
      </c>
      <c r="BQ187" t="s">
        <v>303</v>
      </c>
      <c r="BR187" t="s">
        <v>303</v>
      </c>
      <c r="BS187" t="s">
        <v>303</v>
      </c>
      <c r="BT187" t="s">
        <v>303</v>
      </c>
      <c r="BU187" t="s">
        <v>303</v>
      </c>
      <c r="BV187" t="s">
        <v>303</v>
      </c>
      <c r="BW187" t="s">
        <v>303</v>
      </c>
      <c r="BX187" t="s">
        <v>303</v>
      </c>
      <c r="BY187" t="s">
        <v>303</v>
      </c>
      <c r="BZ187" t="s">
        <v>314</v>
      </c>
      <c r="CA187" t="s">
        <v>303</v>
      </c>
      <c r="CB187" t="s">
        <v>303</v>
      </c>
      <c r="CC187" t="s">
        <v>371</v>
      </c>
      <c r="CE187" t="s">
        <v>306</v>
      </c>
      <c r="CO187" t="s">
        <v>306</v>
      </c>
      <c r="CR187" t="s">
        <v>306</v>
      </c>
      <c r="CT187" t="s">
        <v>303</v>
      </c>
      <c r="CU187" t="s">
        <v>303</v>
      </c>
      <c r="CV187" t="s">
        <v>303</v>
      </c>
      <c r="CW187" t="s">
        <v>303</v>
      </c>
      <c r="DA187" t="s">
        <v>303</v>
      </c>
      <c r="DB187" t="s">
        <v>303</v>
      </c>
      <c r="DC187" t="s">
        <v>303</v>
      </c>
      <c r="DD187" t="s">
        <v>303</v>
      </c>
      <c r="DE187" t="s">
        <v>303</v>
      </c>
      <c r="DF187" t="s">
        <v>314</v>
      </c>
      <c r="DG187" t="s">
        <v>306</v>
      </c>
      <c r="DH187" t="s">
        <v>307</v>
      </c>
      <c r="DJ187" t="s">
        <v>298</v>
      </c>
      <c r="DK187" t="s">
        <v>316</v>
      </c>
      <c r="DL187" t="s">
        <v>317</v>
      </c>
      <c r="DM187" t="s">
        <v>318</v>
      </c>
      <c r="DO187" t="s">
        <v>303</v>
      </c>
      <c r="DP187" t="s">
        <v>303</v>
      </c>
      <c r="DQ187" t="s">
        <v>303</v>
      </c>
      <c r="DR187" t="s">
        <v>303</v>
      </c>
      <c r="DS187" t="s">
        <v>303</v>
      </c>
      <c r="DT187" t="s">
        <v>314</v>
      </c>
      <c r="DU187" t="s">
        <v>303</v>
      </c>
      <c r="DV187" t="s">
        <v>303</v>
      </c>
      <c r="DW187" t="s">
        <v>314</v>
      </c>
      <c r="DX187" t="s">
        <v>303</v>
      </c>
      <c r="DY187" t="s">
        <v>303</v>
      </c>
      <c r="DZ187" t="s">
        <v>314</v>
      </c>
      <c r="EA187" t="s">
        <v>303</v>
      </c>
      <c r="EB187" t="s">
        <v>303</v>
      </c>
      <c r="ED187" t="s">
        <v>307</v>
      </c>
      <c r="EE187" t="s">
        <v>307</v>
      </c>
      <c r="EG187" t="s">
        <v>298</v>
      </c>
      <c r="EJ187" t="s">
        <v>298</v>
      </c>
      <c r="EN187" t="s">
        <v>303</v>
      </c>
      <c r="EX187" t="s">
        <v>306</v>
      </c>
      <c r="FV187" t="s">
        <v>303</v>
      </c>
      <c r="FW187" t="s">
        <v>303</v>
      </c>
      <c r="FX187" t="s">
        <v>303</v>
      </c>
      <c r="FY187" t="s">
        <v>303</v>
      </c>
      <c r="GF187" s="1">
        <v>37599</v>
      </c>
      <c r="GI187" t="s">
        <v>307</v>
      </c>
      <c r="GJ187" t="s">
        <v>307</v>
      </c>
      <c r="GQ187" t="s">
        <v>303</v>
      </c>
      <c r="GR187" t="s">
        <v>303</v>
      </c>
      <c r="GS187" t="s">
        <v>303</v>
      </c>
      <c r="GT187" t="s">
        <v>303</v>
      </c>
      <c r="GU187" t="s">
        <v>303</v>
      </c>
      <c r="GV187" t="s">
        <v>303</v>
      </c>
      <c r="GW187" t="s">
        <v>303</v>
      </c>
      <c r="GX187" t="s">
        <v>303</v>
      </c>
      <c r="GY187" t="s">
        <v>303</v>
      </c>
      <c r="HB187" t="s">
        <v>303</v>
      </c>
      <c r="HC187" t="s">
        <v>303</v>
      </c>
      <c r="HD187" t="s">
        <v>303</v>
      </c>
      <c r="HE187" t="s">
        <v>303</v>
      </c>
      <c r="HF187" t="s">
        <v>303</v>
      </c>
      <c r="HG187" t="s">
        <v>303</v>
      </c>
      <c r="HH187" t="s">
        <v>303</v>
      </c>
      <c r="HI187" t="s">
        <v>303</v>
      </c>
      <c r="HJ187" t="s">
        <v>303</v>
      </c>
      <c r="HM187" t="s">
        <v>303</v>
      </c>
      <c r="HN187" t="s">
        <v>303</v>
      </c>
      <c r="HO187" t="s">
        <v>303</v>
      </c>
      <c r="HP187" t="s">
        <v>303</v>
      </c>
      <c r="HQ187" t="s">
        <v>303</v>
      </c>
      <c r="HR187" t="s">
        <v>303</v>
      </c>
      <c r="HS187" t="s">
        <v>303</v>
      </c>
      <c r="HT187" t="s">
        <v>303</v>
      </c>
      <c r="HU187" t="s">
        <v>303</v>
      </c>
      <c r="HX187" t="s">
        <v>306</v>
      </c>
      <c r="HY187" t="s">
        <v>322</v>
      </c>
      <c r="HZ187" t="s">
        <v>335</v>
      </c>
      <c r="IA187" t="s">
        <v>303</v>
      </c>
      <c r="IB187" t="s">
        <v>303</v>
      </c>
      <c r="IC187" t="s">
        <v>303</v>
      </c>
      <c r="ID187" t="s">
        <v>303</v>
      </c>
      <c r="IE187" t="s">
        <v>303</v>
      </c>
      <c r="IF187" t="s">
        <v>303</v>
      </c>
      <c r="IG187" t="s">
        <v>303</v>
      </c>
      <c r="IH187" t="s">
        <v>303</v>
      </c>
      <c r="II187" t="s">
        <v>303</v>
      </c>
      <c r="IL187" t="s">
        <v>303</v>
      </c>
      <c r="IM187" t="s">
        <v>303</v>
      </c>
      <c r="IN187" t="s">
        <v>303</v>
      </c>
      <c r="IO187" t="s">
        <v>303</v>
      </c>
      <c r="IP187" t="s">
        <v>303</v>
      </c>
      <c r="IQ187" t="s">
        <v>303</v>
      </c>
      <c r="IR187" t="s">
        <v>303</v>
      </c>
      <c r="IS187" t="s">
        <v>303</v>
      </c>
      <c r="IT187" t="s">
        <v>303</v>
      </c>
      <c r="IU187" t="s">
        <v>303</v>
      </c>
      <c r="IV187" t="s">
        <v>303</v>
      </c>
      <c r="IW187" t="s">
        <v>303</v>
      </c>
      <c r="IX187" t="s">
        <v>303</v>
      </c>
      <c r="IY187" t="s">
        <v>303</v>
      </c>
      <c r="IZ187" t="s">
        <v>303</v>
      </c>
      <c r="JA187" t="s">
        <v>303</v>
      </c>
      <c r="JB187" t="s">
        <v>303</v>
      </c>
      <c r="JC187" t="s">
        <v>303</v>
      </c>
      <c r="JD187" t="s">
        <v>303</v>
      </c>
      <c r="JE187" t="s">
        <v>303</v>
      </c>
      <c r="JF187" t="s">
        <v>303</v>
      </c>
      <c r="JG187" t="s">
        <v>303</v>
      </c>
      <c r="JH187" t="s">
        <v>303</v>
      </c>
      <c r="JK187" t="s">
        <v>303</v>
      </c>
      <c r="JL187" t="s">
        <v>303</v>
      </c>
      <c r="JM187" t="s">
        <v>303</v>
      </c>
      <c r="JN187" t="s">
        <v>303</v>
      </c>
      <c r="JO187" t="s">
        <v>303</v>
      </c>
      <c r="JP187" t="s">
        <v>303</v>
      </c>
      <c r="JQ187" t="s">
        <v>303</v>
      </c>
      <c r="JR187" t="s">
        <v>303</v>
      </c>
      <c r="JS187" t="s">
        <v>303</v>
      </c>
      <c r="JT187" t="s">
        <v>303</v>
      </c>
      <c r="JU187" t="s">
        <v>303</v>
      </c>
      <c r="JV187" t="s">
        <v>303</v>
      </c>
      <c r="JW187" t="s">
        <v>303</v>
      </c>
      <c r="JX187" t="s">
        <v>303</v>
      </c>
      <c r="JY187" t="s">
        <v>303</v>
      </c>
      <c r="JZ187" t="s">
        <v>303</v>
      </c>
      <c r="KA187" t="s">
        <v>303</v>
      </c>
      <c r="KB187" t="s">
        <v>303</v>
      </c>
      <c r="KC187" t="s">
        <v>303</v>
      </c>
      <c r="KD187" t="s">
        <v>303</v>
      </c>
      <c r="KE187" t="s">
        <v>303</v>
      </c>
      <c r="KF187" t="s">
        <v>303</v>
      </c>
      <c r="KG187" t="s">
        <v>303</v>
      </c>
      <c r="KJ187" t="s">
        <v>303</v>
      </c>
      <c r="KK187" t="s">
        <v>303</v>
      </c>
      <c r="KL187" t="s">
        <v>303</v>
      </c>
      <c r="KM187" t="s">
        <v>303</v>
      </c>
      <c r="KN187" t="s">
        <v>303</v>
      </c>
      <c r="KO187" t="s">
        <v>303</v>
      </c>
      <c r="KP187" t="s">
        <v>303</v>
      </c>
      <c r="KQ187" t="s">
        <v>303</v>
      </c>
      <c r="KR187" t="s">
        <v>303</v>
      </c>
      <c r="KS187" t="s">
        <v>303</v>
      </c>
      <c r="KT187" t="s">
        <v>303</v>
      </c>
      <c r="KU187" t="s">
        <v>303</v>
      </c>
      <c r="KV187" t="s">
        <v>303</v>
      </c>
      <c r="KW187" t="s">
        <v>303</v>
      </c>
      <c r="KX187" t="s">
        <v>307</v>
      </c>
      <c r="LB187" t="s">
        <v>307</v>
      </c>
      <c r="LI187" t="s">
        <v>303</v>
      </c>
      <c r="LJ187" t="s">
        <v>303</v>
      </c>
      <c r="LK187" t="s">
        <v>303</v>
      </c>
      <c r="LL187" t="s">
        <v>303</v>
      </c>
      <c r="LM187" t="s">
        <v>303</v>
      </c>
      <c r="LN187" t="s">
        <v>303</v>
      </c>
      <c r="LO187" t="s">
        <v>303</v>
      </c>
      <c r="LP187" t="s">
        <v>303</v>
      </c>
      <c r="LQ187" t="s">
        <v>303</v>
      </c>
      <c r="LT187" t="s">
        <v>303</v>
      </c>
      <c r="LU187" t="s">
        <v>303</v>
      </c>
      <c r="LV187" t="s">
        <v>303</v>
      </c>
      <c r="LW187" t="s">
        <v>303</v>
      </c>
      <c r="LX187" t="s">
        <v>303</v>
      </c>
      <c r="LY187" t="s">
        <v>303</v>
      </c>
      <c r="LZ187" t="s">
        <v>303</v>
      </c>
      <c r="MA187" t="s">
        <v>303</v>
      </c>
      <c r="MB187" t="s">
        <v>303</v>
      </c>
      <c r="ME187" t="s">
        <v>306</v>
      </c>
      <c r="MF187" t="s">
        <v>303</v>
      </c>
      <c r="MG187" t="s">
        <v>303</v>
      </c>
      <c r="MH187" t="s">
        <v>303</v>
      </c>
      <c r="MI187" t="s">
        <v>314</v>
      </c>
      <c r="MJ187" t="s">
        <v>303</v>
      </c>
      <c r="MK187" t="s">
        <v>303</v>
      </c>
      <c r="ML187" t="s">
        <v>303</v>
      </c>
      <c r="MM187" t="s">
        <v>303</v>
      </c>
      <c r="MO187" t="s">
        <v>303</v>
      </c>
      <c r="MP187" t="s">
        <v>314</v>
      </c>
      <c r="MQ187" t="s">
        <v>303</v>
      </c>
      <c r="MR187" t="s">
        <v>303</v>
      </c>
      <c r="MS187" t="s">
        <v>303</v>
      </c>
      <c r="MU187" t="s">
        <v>307</v>
      </c>
      <c r="MV187" t="s">
        <v>303</v>
      </c>
      <c r="MW187" t="s">
        <v>303</v>
      </c>
      <c r="MX187" t="s">
        <v>303</v>
      </c>
      <c r="MY187" t="s">
        <v>303</v>
      </c>
      <c r="MZ187" t="s">
        <v>303</v>
      </c>
      <c r="NA187" t="s">
        <v>303</v>
      </c>
      <c r="NB187" t="s">
        <v>303</v>
      </c>
      <c r="NC187" t="s">
        <v>303</v>
      </c>
      <c r="NE187" t="s">
        <v>303</v>
      </c>
      <c r="NF187" t="s">
        <v>303</v>
      </c>
      <c r="NG187" t="s">
        <v>303</v>
      </c>
      <c r="NH187" t="s">
        <v>303</v>
      </c>
      <c r="NJ187" t="s">
        <v>325</v>
      </c>
    </row>
    <row r="188" spans="1:374" x14ac:dyDescent="0.25">
      <c r="A188">
        <v>3371</v>
      </c>
      <c r="B188" s="1">
        <v>37523</v>
      </c>
      <c r="C188" s="1">
        <v>39883</v>
      </c>
      <c r="D188">
        <v>78</v>
      </c>
      <c r="E188">
        <v>6.5</v>
      </c>
      <c r="F188" t="s">
        <v>337</v>
      </c>
      <c r="H188" t="s">
        <v>299</v>
      </c>
      <c r="I188" t="s">
        <v>300</v>
      </c>
      <c r="J188" t="s">
        <v>301</v>
      </c>
      <c r="K188" t="s">
        <v>302</v>
      </c>
      <c r="M188" t="s">
        <v>303</v>
      </c>
      <c r="N188" t="s">
        <v>303</v>
      </c>
      <c r="O188" t="s">
        <v>303</v>
      </c>
      <c r="P188" t="s">
        <v>303</v>
      </c>
      <c r="Q188" t="s">
        <v>303</v>
      </c>
      <c r="R188" t="s">
        <v>303</v>
      </c>
      <c r="T188" t="s">
        <v>304</v>
      </c>
      <c r="U188" t="s">
        <v>305</v>
      </c>
      <c r="W188" t="s">
        <v>306</v>
      </c>
      <c r="X188" t="s">
        <v>307</v>
      </c>
      <c r="AA188" t="s">
        <v>308</v>
      </c>
      <c r="AC188" t="s">
        <v>28</v>
      </c>
      <c r="AD188">
        <v>7</v>
      </c>
      <c r="AF188" t="s">
        <v>310</v>
      </c>
      <c r="AH188" t="s">
        <v>307</v>
      </c>
      <c r="AR188">
        <v>2</v>
      </c>
      <c r="AS188">
        <v>259</v>
      </c>
      <c r="AT188" t="s">
        <v>307</v>
      </c>
      <c r="AV188" t="s">
        <v>311</v>
      </c>
      <c r="AX188">
        <v>8</v>
      </c>
      <c r="AY188" t="s">
        <v>306</v>
      </c>
      <c r="AZ188" t="s">
        <v>313</v>
      </c>
      <c r="BA188" t="s">
        <v>303</v>
      </c>
      <c r="BB188" t="s">
        <v>303</v>
      </c>
      <c r="BC188" t="s">
        <v>303</v>
      </c>
      <c r="BD188" t="s">
        <v>303</v>
      </c>
      <c r="BE188" t="s">
        <v>303</v>
      </c>
      <c r="BF188" t="s">
        <v>303</v>
      </c>
      <c r="BG188" t="s">
        <v>303</v>
      </c>
      <c r="BH188" t="s">
        <v>303</v>
      </c>
      <c r="BI188" t="s">
        <v>303</v>
      </c>
      <c r="BJ188" t="s">
        <v>303</v>
      </c>
      <c r="BK188" t="s">
        <v>303</v>
      </c>
      <c r="BL188" t="s">
        <v>303</v>
      </c>
      <c r="BM188" t="s">
        <v>303</v>
      </c>
      <c r="BN188" t="s">
        <v>314</v>
      </c>
      <c r="BO188" t="s">
        <v>303</v>
      </c>
      <c r="BP188" t="s">
        <v>303</v>
      </c>
      <c r="BQ188" t="s">
        <v>303</v>
      </c>
      <c r="BR188" t="s">
        <v>303</v>
      </c>
      <c r="BS188" t="s">
        <v>303</v>
      </c>
      <c r="BT188" t="s">
        <v>303</v>
      </c>
      <c r="BU188" t="s">
        <v>303</v>
      </c>
      <c r="BV188" t="s">
        <v>303</v>
      </c>
      <c r="BW188" t="s">
        <v>303</v>
      </c>
      <c r="BX188" t="s">
        <v>303</v>
      </c>
      <c r="BY188" t="s">
        <v>303</v>
      </c>
      <c r="BZ188" t="s">
        <v>303</v>
      </c>
      <c r="CA188" t="s">
        <v>303</v>
      </c>
      <c r="CB188" t="s">
        <v>314</v>
      </c>
      <c r="CE188" t="s">
        <v>306</v>
      </c>
      <c r="CN188" t="s">
        <v>306</v>
      </c>
      <c r="CR188" t="s">
        <v>306</v>
      </c>
      <c r="CT188" t="s">
        <v>303</v>
      </c>
      <c r="CU188" t="s">
        <v>303</v>
      </c>
      <c r="CV188" t="s">
        <v>303</v>
      </c>
      <c r="CW188" t="s">
        <v>303</v>
      </c>
      <c r="DA188" t="s">
        <v>314</v>
      </c>
      <c r="DB188" t="s">
        <v>303</v>
      </c>
      <c r="DC188" t="s">
        <v>303</v>
      </c>
      <c r="DD188" t="s">
        <v>303</v>
      </c>
      <c r="DE188" t="s">
        <v>314</v>
      </c>
      <c r="DF188" t="s">
        <v>303</v>
      </c>
      <c r="DG188" t="s">
        <v>306</v>
      </c>
      <c r="DH188" t="s">
        <v>307</v>
      </c>
      <c r="DK188" t="s">
        <v>316</v>
      </c>
      <c r="DL188" t="s">
        <v>317</v>
      </c>
      <c r="DM188" t="s">
        <v>318</v>
      </c>
      <c r="DO188" t="s">
        <v>303</v>
      </c>
      <c r="DP188" t="s">
        <v>303</v>
      </c>
      <c r="DQ188" t="s">
        <v>303</v>
      </c>
      <c r="DR188" t="s">
        <v>303</v>
      </c>
      <c r="DS188" t="s">
        <v>303</v>
      </c>
      <c r="DT188" t="s">
        <v>314</v>
      </c>
      <c r="DU188" t="s">
        <v>303</v>
      </c>
      <c r="DV188" t="s">
        <v>314</v>
      </c>
      <c r="DW188" t="s">
        <v>314</v>
      </c>
      <c r="DX188" t="s">
        <v>303</v>
      </c>
      <c r="DY188" t="s">
        <v>303</v>
      </c>
      <c r="DZ188" t="s">
        <v>303</v>
      </c>
      <c r="EA188" t="s">
        <v>303</v>
      </c>
      <c r="EB188" t="s">
        <v>303</v>
      </c>
      <c r="ED188" t="s">
        <v>307</v>
      </c>
      <c r="EE188" t="s">
        <v>307</v>
      </c>
      <c r="EG188" t="s">
        <v>306</v>
      </c>
      <c r="EH188" t="s">
        <v>339</v>
      </c>
      <c r="EJ188" t="s">
        <v>307</v>
      </c>
      <c r="EN188" t="s">
        <v>303</v>
      </c>
      <c r="EX188" t="s">
        <v>306</v>
      </c>
      <c r="FV188" t="s">
        <v>303</v>
      </c>
      <c r="FW188" t="s">
        <v>303</v>
      </c>
      <c r="FX188" t="s">
        <v>303</v>
      </c>
      <c r="FY188" t="s">
        <v>303</v>
      </c>
      <c r="GF188" s="1">
        <v>39765</v>
      </c>
      <c r="GI188" t="s">
        <v>307</v>
      </c>
      <c r="GJ188" t="s">
        <v>307</v>
      </c>
      <c r="GQ188" t="s">
        <v>303</v>
      </c>
      <c r="GR188" t="s">
        <v>303</v>
      </c>
      <c r="GS188" t="s">
        <v>303</v>
      </c>
      <c r="GT188" t="s">
        <v>303</v>
      </c>
      <c r="GU188" t="s">
        <v>303</v>
      </c>
      <c r="GV188" t="s">
        <v>303</v>
      </c>
      <c r="GW188" t="s">
        <v>303</v>
      </c>
      <c r="GX188" t="s">
        <v>303</v>
      </c>
      <c r="GY188" t="s">
        <v>303</v>
      </c>
      <c r="HB188" t="s">
        <v>303</v>
      </c>
      <c r="HC188" t="s">
        <v>303</v>
      </c>
      <c r="HD188" t="s">
        <v>303</v>
      </c>
      <c r="HE188" t="s">
        <v>303</v>
      </c>
      <c r="HF188" t="s">
        <v>303</v>
      </c>
      <c r="HG188" t="s">
        <v>303</v>
      </c>
      <c r="HH188" t="s">
        <v>303</v>
      </c>
      <c r="HI188" t="s">
        <v>303</v>
      </c>
      <c r="HJ188" t="s">
        <v>303</v>
      </c>
      <c r="HM188" t="s">
        <v>303</v>
      </c>
      <c r="HN188" t="s">
        <v>303</v>
      </c>
      <c r="HO188" t="s">
        <v>303</v>
      </c>
      <c r="HP188" t="s">
        <v>303</v>
      </c>
      <c r="HQ188" t="s">
        <v>303</v>
      </c>
      <c r="HR188" t="s">
        <v>303</v>
      </c>
      <c r="HS188" t="s">
        <v>303</v>
      </c>
      <c r="HT188" t="s">
        <v>303</v>
      </c>
      <c r="HU188" t="s">
        <v>303</v>
      </c>
      <c r="HX188" t="s">
        <v>306</v>
      </c>
      <c r="HY188" t="s">
        <v>322</v>
      </c>
      <c r="HZ188" t="s">
        <v>323</v>
      </c>
      <c r="IA188" t="s">
        <v>303</v>
      </c>
      <c r="IB188" t="s">
        <v>303</v>
      </c>
      <c r="IC188" t="s">
        <v>303</v>
      </c>
      <c r="ID188" t="s">
        <v>303</v>
      </c>
      <c r="IE188" t="s">
        <v>303</v>
      </c>
      <c r="IF188" t="s">
        <v>303</v>
      </c>
      <c r="IG188" t="s">
        <v>314</v>
      </c>
      <c r="IH188" t="s">
        <v>303</v>
      </c>
      <c r="II188" t="s">
        <v>303</v>
      </c>
      <c r="IJ188" t="s">
        <v>489</v>
      </c>
      <c r="IK188" t="s">
        <v>377</v>
      </c>
      <c r="IL188" t="s">
        <v>303</v>
      </c>
      <c r="IM188" t="s">
        <v>303</v>
      </c>
      <c r="IN188" t="s">
        <v>303</v>
      </c>
      <c r="IO188" t="s">
        <v>303</v>
      </c>
      <c r="IP188" t="s">
        <v>303</v>
      </c>
      <c r="IQ188" t="s">
        <v>303</v>
      </c>
      <c r="IR188" t="s">
        <v>303</v>
      </c>
      <c r="IS188" t="s">
        <v>303</v>
      </c>
      <c r="IT188" t="s">
        <v>303</v>
      </c>
      <c r="IU188" t="s">
        <v>303</v>
      </c>
      <c r="IV188" t="s">
        <v>303</v>
      </c>
      <c r="IW188" t="s">
        <v>303</v>
      </c>
      <c r="IX188" t="s">
        <v>303</v>
      </c>
      <c r="IY188" t="s">
        <v>303</v>
      </c>
      <c r="IZ188" t="s">
        <v>303</v>
      </c>
      <c r="JA188" t="s">
        <v>303</v>
      </c>
      <c r="JB188" t="s">
        <v>303</v>
      </c>
      <c r="JC188" t="s">
        <v>303</v>
      </c>
      <c r="JD188" t="s">
        <v>303</v>
      </c>
      <c r="JE188" t="s">
        <v>303</v>
      </c>
      <c r="JF188" t="s">
        <v>303</v>
      </c>
      <c r="JG188" t="s">
        <v>303</v>
      </c>
      <c r="JH188" t="s">
        <v>303</v>
      </c>
      <c r="JK188" t="s">
        <v>303</v>
      </c>
      <c r="JL188" t="s">
        <v>303</v>
      </c>
      <c r="JM188" t="s">
        <v>303</v>
      </c>
      <c r="JN188" t="s">
        <v>303</v>
      </c>
      <c r="JO188" t="s">
        <v>303</v>
      </c>
      <c r="JP188" t="s">
        <v>303</v>
      </c>
      <c r="JQ188" t="s">
        <v>303</v>
      </c>
      <c r="JR188" t="s">
        <v>303</v>
      </c>
      <c r="JS188" t="s">
        <v>303</v>
      </c>
      <c r="JT188" t="s">
        <v>303</v>
      </c>
      <c r="JU188" t="s">
        <v>303</v>
      </c>
      <c r="JV188" t="s">
        <v>303</v>
      </c>
      <c r="JW188" t="s">
        <v>303</v>
      </c>
      <c r="JX188" t="s">
        <v>303</v>
      </c>
      <c r="JY188" t="s">
        <v>303</v>
      </c>
      <c r="JZ188" t="s">
        <v>303</v>
      </c>
      <c r="KA188" t="s">
        <v>303</v>
      </c>
      <c r="KB188" t="s">
        <v>303</v>
      </c>
      <c r="KC188" t="s">
        <v>303</v>
      </c>
      <c r="KD188" t="s">
        <v>303</v>
      </c>
      <c r="KE188" t="s">
        <v>303</v>
      </c>
      <c r="KF188" t="s">
        <v>303</v>
      </c>
      <c r="KG188" t="s">
        <v>303</v>
      </c>
      <c r="KJ188" t="s">
        <v>303</v>
      </c>
      <c r="KK188" t="s">
        <v>303</v>
      </c>
      <c r="KL188" t="s">
        <v>303</v>
      </c>
      <c r="KM188" t="s">
        <v>303</v>
      </c>
      <c r="KN188" t="s">
        <v>303</v>
      </c>
      <c r="KO188" t="s">
        <v>303</v>
      </c>
      <c r="KP188" t="s">
        <v>303</v>
      </c>
      <c r="KQ188" t="s">
        <v>303</v>
      </c>
      <c r="KR188" t="s">
        <v>303</v>
      </c>
      <c r="KS188" t="s">
        <v>303</v>
      </c>
      <c r="KT188" t="s">
        <v>303</v>
      </c>
      <c r="KU188" t="s">
        <v>303</v>
      </c>
      <c r="KV188" t="s">
        <v>303</v>
      </c>
      <c r="KW188" t="s">
        <v>303</v>
      </c>
      <c r="KX188" t="s">
        <v>307</v>
      </c>
      <c r="LB188" t="s">
        <v>307</v>
      </c>
      <c r="LI188" t="s">
        <v>303</v>
      </c>
      <c r="LJ188" t="s">
        <v>303</v>
      </c>
      <c r="LK188" t="s">
        <v>303</v>
      </c>
      <c r="LL188" t="s">
        <v>303</v>
      </c>
      <c r="LM188" t="s">
        <v>303</v>
      </c>
      <c r="LN188" t="s">
        <v>303</v>
      </c>
      <c r="LO188" t="s">
        <v>303</v>
      </c>
      <c r="LP188" t="s">
        <v>303</v>
      </c>
      <c r="LQ188" t="s">
        <v>303</v>
      </c>
      <c r="LT188" t="s">
        <v>303</v>
      </c>
      <c r="LU188" t="s">
        <v>303</v>
      </c>
      <c r="LV188" t="s">
        <v>303</v>
      </c>
      <c r="LW188" t="s">
        <v>303</v>
      </c>
      <c r="LX188" t="s">
        <v>303</v>
      </c>
      <c r="LY188" t="s">
        <v>303</v>
      </c>
      <c r="LZ188" t="s">
        <v>303</v>
      </c>
      <c r="MA188" t="s">
        <v>303</v>
      </c>
      <c r="MB188" t="s">
        <v>303</v>
      </c>
      <c r="ME188" t="s">
        <v>307</v>
      </c>
      <c r="MF188" t="s">
        <v>303</v>
      </c>
      <c r="MG188" t="s">
        <v>303</v>
      </c>
      <c r="MH188" t="s">
        <v>303</v>
      </c>
      <c r="MI188" t="s">
        <v>303</v>
      </c>
      <c r="MJ188" t="s">
        <v>303</v>
      </c>
      <c r="MK188" t="s">
        <v>303</v>
      </c>
      <c r="ML188" t="s">
        <v>303</v>
      </c>
      <c r="MM188" t="s">
        <v>303</v>
      </c>
      <c r="MO188" t="s">
        <v>303</v>
      </c>
      <c r="MP188" t="s">
        <v>303</v>
      </c>
      <c r="MQ188" t="s">
        <v>303</v>
      </c>
      <c r="MR188" t="s">
        <v>303</v>
      </c>
      <c r="MS188" t="s">
        <v>303</v>
      </c>
      <c r="MU188" t="s">
        <v>307</v>
      </c>
      <c r="MV188" t="s">
        <v>303</v>
      </c>
      <c r="MW188" t="s">
        <v>303</v>
      </c>
      <c r="MX188" t="s">
        <v>303</v>
      </c>
      <c r="MY188" t="s">
        <v>303</v>
      </c>
      <c r="MZ188" t="s">
        <v>303</v>
      </c>
      <c r="NA188" t="s">
        <v>303</v>
      </c>
      <c r="NB188" t="s">
        <v>303</v>
      </c>
      <c r="NC188" t="s">
        <v>303</v>
      </c>
      <c r="NE188" t="s">
        <v>303</v>
      </c>
      <c r="NF188" t="s">
        <v>303</v>
      </c>
      <c r="NG188" t="s">
        <v>303</v>
      </c>
      <c r="NH188" t="s">
        <v>303</v>
      </c>
      <c r="NJ188" t="s">
        <v>325</v>
      </c>
    </row>
    <row r="189" spans="1:374" x14ac:dyDescent="0.25">
      <c r="A189">
        <v>3381</v>
      </c>
      <c r="B189" s="1">
        <v>32223</v>
      </c>
      <c r="C189" s="1">
        <v>39974</v>
      </c>
      <c r="D189">
        <v>255</v>
      </c>
      <c r="E189">
        <v>21.25</v>
      </c>
      <c r="F189" t="s">
        <v>297</v>
      </c>
      <c r="G189" t="s">
        <v>378</v>
      </c>
      <c r="H189" t="s">
        <v>299</v>
      </c>
      <c r="I189" t="s">
        <v>300</v>
      </c>
      <c r="J189" t="s">
        <v>301</v>
      </c>
      <c r="K189" t="s">
        <v>302</v>
      </c>
      <c r="M189" t="s">
        <v>303</v>
      </c>
      <c r="N189" t="s">
        <v>303</v>
      </c>
      <c r="O189" t="s">
        <v>303</v>
      </c>
      <c r="P189" t="s">
        <v>303</v>
      </c>
      <c r="Q189" t="s">
        <v>303</v>
      </c>
      <c r="R189" t="s">
        <v>303</v>
      </c>
      <c r="T189" t="s">
        <v>304</v>
      </c>
      <c r="U189" t="s">
        <v>305</v>
      </c>
      <c r="W189" t="s">
        <v>306</v>
      </c>
      <c r="X189" t="s">
        <v>307</v>
      </c>
      <c r="AA189" t="s">
        <v>308</v>
      </c>
      <c r="AC189" t="s">
        <v>309</v>
      </c>
      <c r="AF189" t="s">
        <v>310</v>
      </c>
      <c r="AH189" t="s">
        <v>307</v>
      </c>
      <c r="AR189">
        <v>75</v>
      </c>
      <c r="AS189">
        <v>630</v>
      </c>
      <c r="AT189" t="s">
        <v>307</v>
      </c>
      <c r="AV189" t="s">
        <v>311</v>
      </c>
      <c r="AX189" t="s">
        <v>312</v>
      </c>
      <c r="AY189" t="s">
        <v>307</v>
      </c>
      <c r="AZ189" t="s">
        <v>313</v>
      </c>
      <c r="BA189" t="s">
        <v>303</v>
      </c>
      <c r="BB189" t="s">
        <v>303</v>
      </c>
      <c r="BC189" t="s">
        <v>303</v>
      </c>
      <c r="BD189" t="s">
        <v>303</v>
      </c>
      <c r="BE189" t="s">
        <v>303</v>
      </c>
      <c r="BF189" t="s">
        <v>303</v>
      </c>
      <c r="BG189" t="s">
        <v>303</v>
      </c>
      <c r="BH189" t="s">
        <v>303</v>
      </c>
      <c r="BI189" t="s">
        <v>303</v>
      </c>
      <c r="BJ189" t="s">
        <v>303</v>
      </c>
      <c r="BK189" t="s">
        <v>303</v>
      </c>
      <c r="BL189" t="s">
        <v>303</v>
      </c>
      <c r="BM189" t="s">
        <v>303</v>
      </c>
      <c r="BN189" t="s">
        <v>314</v>
      </c>
      <c r="BO189" t="s">
        <v>303</v>
      </c>
      <c r="BP189" t="s">
        <v>303</v>
      </c>
      <c r="BQ189" t="s">
        <v>303</v>
      </c>
      <c r="BR189" t="s">
        <v>303</v>
      </c>
      <c r="BS189" t="s">
        <v>303</v>
      </c>
      <c r="BT189" t="s">
        <v>303</v>
      </c>
      <c r="BU189" t="s">
        <v>303</v>
      </c>
      <c r="BV189" t="s">
        <v>303</v>
      </c>
      <c r="BW189" t="s">
        <v>314</v>
      </c>
      <c r="BX189" t="s">
        <v>303</v>
      </c>
      <c r="BY189" t="s">
        <v>303</v>
      </c>
      <c r="BZ189" t="s">
        <v>303</v>
      </c>
      <c r="CA189" t="s">
        <v>303</v>
      </c>
      <c r="CB189" t="s">
        <v>303</v>
      </c>
      <c r="CE189" t="s">
        <v>306</v>
      </c>
      <c r="CL189" t="s">
        <v>306</v>
      </c>
      <c r="CN189" t="s">
        <v>306</v>
      </c>
      <c r="CR189" t="s">
        <v>306</v>
      </c>
      <c r="CT189" t="s">
        <v>303</v>
      </c>
      <c r="CU189" t="s">
        <v>303</v>
      </c>
      <c r="CV189" t="s">
        <v>303</v>
      </c>
      <c r="CW189" t="s">
        <v>303</v>
      </c>
      <c r="DA189" t="s">
        <v>303</v>
      </c>
      <c r="DB189" t="s">
        <v>303</v>
      </c>
      <c r="DC189" t="s">
        <v>314</v>
      </c>
      <c r="DD189" t="s">
        <v>303</v>
      </c>
      <c r="DE189" t="s">
        <v>314</v>
      </c>
      <c r="DF189" t="s">
        <v>303</v>
      </c>
      <c r="DG189" t="s">
        <v>306</v>
      </c>
      <c r="DH189" t="s">
        <v>307</v>
      </c>
      <c r="DK189" t="s">
        <v>316</v>
      </c>
      <c r="DL189" t="s">
        <v>317</v>
      </c>
      <c r="DM189" t="s">
        <v>318</v>
      </c>
      <c r="DO189" t="s">
        <v>303</v>
      </c>
      <c r="DP189" t="s">
        <v>303</v>
      </c>
      <c r="DQ189" t="s">
        <v>303</v>
      </c>
      <c r="DR189" t="s">
        <v>303</v>
      </c>
      <c r="DS189" t="s">
        <v>303</v>
      </c>
      <c r="DT189" t="s">
        <v>303</v>
      </c>
      <c r="DU189" t="s">
        <v>314</v>
      </c>
      <c r="DV189" t="s">
        <v>303</v>
      </c>
      <c r="DW189" t="s">
        <v>303</v>
      </c>
      <c r="DX189" t="s">
        <v>303</v>
      </c>
      <c r="DY189" t="s">
        <v>303</v>
      </c>
      <c r="DZ189" t="s">
        <v>303</v>
      </c>
      <c r="EA189" t="s">
        <v>303</v>
      </c>
      <c r="EB189" t="s">
        <v>303</v>
      </c>
      <c r="ED189" t="s">
        <v>307</v>
      </c>
      <c r="EE189" t="s">
        <v>307</v>
      </c>
      <c r="EG189" t="s">
        <v>298</v>
      </c>
      <c r="EJ189" t="s">
        <v>306</v>
      </c>
      <c r="EK189" t="s">
        <v>340</v>
      </c>
      <c r="EN189" t="s">
        <v>303</v>
      </c>
      <c r="ER189" t="s">
        <v>306</v>
      </c>
      <c r="EX189" t="s">
        <v>306</v>
      </c>
      <c r="FK189" s="1">
        <v>33415</v>
      </c>
      <c r="FL189" t="s">
        <v>321</v>
      </c>
      <c r="FV189" t="s">
        <v>303</v>
      </c>
      <c r="FW189" t="s">
        <v>303</v>
      </c>
      <c r="FX189" t="s">
        <v>303</v>
      </c>
      <c r="FY189" t="s">
        <v>303</v>
      </c>
      <c r="GF189" s="1">
        <v>33306</v>
      </c>
      <c r="GG189" s="1">
        <v>39212</v>
      </c>
      <c r="GI189" t="s">
        <v>307</v>
      </c>
      <c r="GJ189" t="s">
        <v>307</v>
      </c>
      <c r="GQ189" t="s">
        <v>303</v>
      </c>
      <c r="GR189" t="s">
        <v>303</v>
      </c>
      <c r="GS189" t="s">
        <v>303</v>
      </c>
      <c r="GT189" t="s">
        <v>303</v>
      </c>
      <c r="GU189" t="s">
        <v>303</v>
      </c>
      <c r="GV189" t="s">
        <v>303</v>
      </c>
      <c r="GW189" t="s">
        <v>303</v>
      </c>
      <c r="GX189" t="s">
        <v>303</v>
      </c>
      <c r="GY189" t="s">
        <v>303</v>
      </c>
      <c r="HB189" t="s">
        <v>303</v>
      </c>
      <c r="HC189" t="s">
        <v>303</v>
      </c>
      <c r="HD189" t="s">
        <v>303</v>
      </c>
      <c r="HE189" t="s">
        <v>303</v>
      </c>
      <c r="HF189" t="s">
        <v>303</v>
      </c>
      <c r="HG189" t="s">
        <v>303</v>
      </c>
      <c r="HH189" t="s">
        <v>303</v>
      </c>
      <c r="HI189" t="s">
        <v>303</v>
      </c>
      <c r="HJ189" t="s">
        <v>303</v>
      </c>
      <c r="HM189" t="s">
        <v>303</v>
      </c>
      <c r="HN189" t="s">
        <v>303</v>
      </c>
      <c r="HO189" t="s">
        <v>303</v>
      </c>
      <c r="HP189" t="s">
        <v>303</v>
      </c>
      <c r="HQ189" t="s">
        <v>303</v>
      </c>
      <c r="HR189" t="s">
        <v>303</v>
      </c>
      <c r="HS189" t="s">
        <v>303</v>
      </c>
      <c r="HT189" t="s">
        <v>303</v>
      </c>
      <c r="HU189" t="s">
        <v>303</v>
      </c>
      <c r="HX189" t="s">
        <v>306</v>
      </c>
      <c r="HY189" t="s">
        <v>322</v>
      </c>
      <c r="HZ189" t="s">
        <v>323</v>
      </c>
      <c r="IA189" t="s">
        <v>314</v>
      </c>
      <c r="IB189" t="s">
        <v>303</v>
      </c>
      <c r="IC189" t="s">
        <v>303</v>
      </c>
      <c r="ID189" t="s">
        <v>303</v>
      </c>
      <c r="IE189" t="s">
        <v>303</v>
      </c>
      <c r="IF189" t="s">
        <v>303</v>
      </c>
      <c r="IG189" t="s">
        <v>303</v>
      </c>
      <c r="IH189" t="s">
        <v>303</v>
      </c>
      <c r="II189" t="s">
        <v>303</v>
      </c>
      <c r="IK189" t="s">
        <v>324</v>
      </c>
      <c r="IL189" t="s">
        <v>314</v>
      </c>
      <c r="IM189" t="s">
        <v>303</v>
      </c>
      <c r="IN189" t="s">
        <v>314</v>
      </c>
      <c r="IO189" t="s">
        <v>314</v>
      </c>
      <c r="IP189" t="s">
        <v>303</v>
      </c>
      <c r="IQ189" t="s">
        <v>303</v>
      </c>
      <c r="IR189" t="s">
        <v>303</v>
      </c>
      <c r="IS189" t="s">
        <v>303</v>
      </c>
      <c r="IT189" t="s">
        <v>303</v>
      </c>
      <c r="IU189" t="s">
        <v>303</v>
      </c>
      <c r="IV189" t="s">
        <v>303</v>
      </c>
      <c r="IW189" t="s">
        <v>303</v>
      </c>
      <c r="IX189" t="s">
        <v>303</v>
      </c>
      <c r="IY189" t="s">
        <v>303</v>
      </c>
      <c r="IZ189" t="s">
        <v>303</v>
      </c>
      <c r="JA189" t="s">
        <v>303</v>
      </c>
      <c r="JB189" t="s">
        <v>303</v>
      </c>
      <c r="JC189" t="s">
        <v>303</v>
      </c>
      <c r="JD189" t="s">
        <v>303</v>
      </c>
      <c r="JE189" t="s">
        <v>303</v>
      </c>
      <c r="JF189" t="s">
        <v>303</v>
      </c>
      <c r="JG189" t="s">
        <v>303</v>
      </c>
      <c r="JH189" t="s">
        <v>303</v>
      </c>
      <c r="JK189" t="s">
        <v>303</v>
      </c>
      <c r="JL189" t="s">
        <v>303</v>
      </c>
      <c r="JM189" t="s">
        <v>303</v>
      </c>
      <c r="JN189" t="s">
        <v>303</v>
      </c>
      <c r="JO189" t="s">
        <v>303</v>
      </c>
      <c r="JP189" t="s">
        <v>303</v>
      </c>
      <c r="JQ189" t="s">
        <v>303</v>
      </c>
      <c r="JR189" t="s">
        <v>303</v>
      </c>
      <c r="JS189" t="s">
        <v>303</v>
      </c>
      <c r="JT189" t="s">
        <v>303</v>
      </c>
      <c r="JU189" t="s">
        <v>303</v>
      </c>
      <c r="JV189" t="s">
        <v>303</v>
      </c>
      <c r="JW189" t="s">
        <v>303</v>
      </c>
      <c r="JX189" t="s">
        <v>303</v>
      </c>
      <c r="JY189" t="s">
        <v>303</v>
      </c>
      <c r="JZ189" t="s">
        <v>303</v>
      </c>
      <c r="KA189" t="s">
        <v>303</v>
      </c>
      <c r="KB189" t="s">
        <v>303</v>
      </c>
      <c r="KC189" t="s">
        <v>303</v>
      </c>
      <c r="KD189" t="s">
        <v>303</v>
      </c>
      <c r="KE189" t="s">
        <v>303</v>
      </c>
      <c r="KF189" t="s">
        <v>303</v>
      </c>
      <c r="KG189" t="s">
        <v>303</v>
      </c>
      <c r="KJ189" t="s">
        <v>303</v>
      </c>
      <c r="KK189" t="s">
        <v>303</v>
      </c>
      <c r="KL189" t="s">
        <v>303</v>
      </c>
      <c r="KM189" t="s">
        <v>303</v>
      </c>
      <c r="KN189" t="s">
        <v>303</v>
      </c>
      <c r="KO189" t="s">
        <v>303</v>
      </c>
      <c r="KP189" t="s">
        <v>303</v>
      </c>
      <c r="KQ189" t="s">
        <v>303</v>
      </c>
      <c r="KR189" t="s">
        <v>303</v>
      </c>
      <c r="KS189" t="s">
        <v>303</v>
      </c>
      <c r="KT189" t="s">
        <v>303</v>
      </c>
      <c r="KU189" t="s">
        <v>303</v>
      </c>
      <c r="KV189" t="s">
        <v>303</v>
      </c>
      <c r="KW189" t="s">
        <v>303</v>
      </c>
      <c r="KX189" t="s">
        <v>307</v>
      </c>
      <c r="LB189" t="s">
        <v>307</v>
      </c>
      <c r="LI189" t="s">
        <v>303</v>
      </c>
      <c r="LJ189" t="s">
        <v>303</v>
      </c>
      <c r="LK189" t="s">
        <v>303</v>
      </c>
      <c r="LL189" t="s">
        <v>303</v>
      </c>
      <c r="LM189" t="s">
        <v>303</v>
      </c>
      <c r="LN189" t="s">
        <v>303</v>
      </c>
      <c r="LO189" t="s">
        <v>303</v>
      </c>
      <c r="LP189" t="s">
        <v>303</v>
      </c>
      <c r="LQ189" t="s">
        <v>303</v>
      </c>
      <c r="LT189" t="s">
        <v>303</v>
      </c>
      <c r="LU189" t="s">
        <v>303</v>
      </c>
      <c r="LV189" t="s">
        <v>303</v>
      </c>
      <c r="LW189" t="s">
        <v>303</v>
      </c>
      <c r="LX189" t="s">
        <v>303</v>
      </c>
      <c r="LY189" t="s">
        <v>303</v>
      </c>
      <c r="LZ189" t="s">
        <v>303</v>
      </c>
      <c r="MA189" t="s">
        <v>303</v>
      </c>
      <c r="MB189" t="s">
        <v>303</v>
      </c>
      <c r="ME189" t="s">
        <v>306</v>
      </c>
      <c r="MF189" t="s">
        <v>314</v>
      </c>
      <c r="MG189" t="s">
        <v>303</v>
      </c>
      <c r="MH189" t="s">
        <v>303</v>
      </c>
      <c r="MI189" t="s">
        <v>303</v>
      </c>
      <c r="MJ189" t="s">
        <v>303</v>
      </c>
      <c r="MK189" t="s">
        <v>303</v>
      </c>
      <c r="ML189" t="s">
        <v>303</v>
      </c>
      <c r="MM189" t="s">
        <v>303</v>
      </c>
      <c r="MO189" t="s">
        <v>303</v>
      </c>
      <c r="MP189" t="s">
        <v>314</v>
      </c>
      <c r="MQ189" t="s">
        <v>303</v>
      </c>
      <c r="MR189" t="s">
        <v>303</v>
      </c>
      <c r="MS189" t="s">
        <v>303</v>
      </c>
      <c r="MU189" t="s">
        <v>307</v>
      </c>
      <c r="MV189" t="s">
        <v>303</v>
      </c>
      <c r="MW189" t="s">
        <v>303</v>
      </c>
      <c r="MX189" t="s">
        <v>303</v>
      </c>
      <c r="MY189" t="s">
        <v>303</v>
      </c>
      <c r="MZ189" t="s">
        <v>303</v>
      </c>
      <c r="NA189" t="s">
        <v>303</v>
      </c>
      <c r="NB189" t="s">
        <v>303</v>
      </c>
      <c r="NC189" t="s">
        <v>303</v>
      </c>
      <c r="NE189" t="s">
        <v>303</v>
      </c>
      <c r="NF189" t="s">
        <v>303</v>
      </c>
      <c r="NG189" t="s">
        <v>303</v>
      </c>
      <c r="NH189" t="s">
        <v>303</v>
      </c>
      <c r="NJ189" t="s">
        <v>325</v>
      </c>
    </row>
    <row r="190" spans="1:374" x14ac:dyDescent="0.25">
      <c r="A190">
        <v>3381.1</v>
      </c>
      <c r="B190" s="1">
        <v>32223</v>
      </c>
      <c r="C190" s="1">
        <v>40380</v>
      </c>
      <c r="D190">
        <v>268</v>
      </c>
      <c r="E190">
        <v>22.33</v>
      </c>
      <c r="F190" t="s">
        <v>297</v>
      </c>
      <c r="G190" t="s">
        <v>378</v>
      </c>
      <c r="H190" t="s">
        <v>299</v>
      </c>
      <c r="I190" t="s">
        <v>300</v>
      </c>
      <c r="J190" t="s">
        <v>301</v>
      </c>
      <c r="K190" t="s">
        <v>302</v>
      </c>
      <c r="M190" t="s">
        <v>303</v>
      </c>
      <c r="N190" t="s">
        <v>303</v>
      </c>
      <c r="O190" t="s">
        <v>303</v>
      </c>
      <c r="P190" t="s">
        <v>303</v>
      </c>
      <c r="Q190" t="s">
        <v>303</v>
      </c>
      <c r="R190" t="s">
        <v>303</v>
      </c>
      <c r="T190" t="s">
        <v>304</v>
      </c>
      <c r="U190" t="s">
        <v>305</v>
      </c>
      <c r="W190" t="s">
        <v>306</v>
      </c>
      <c r="X190" t="s">
        <v>307</v>
      </c>
      <c r="AA190" t="s">
        <v>308</v>
      </c>
      <c r="AC190" t="s">
        <v>309</v>
      </c>
      <c r="AF190" t="s">
        <v>310</v>
      </c>
      <c r="AH190" t="s">
        <v>307</v>
      </c>
      <c r="AR190">
        <v>30</v>
      </c>
      <c r="AS190">
        <v>735</v>
      </c>
      <c r="AT190" t="s">
        <v>307</v>
      </c>
      <c r="AV190" t="s">
        <v>311</v>
      </c>
      <c r="AX190" t="s">
        <v>312</v>
      </c>
      <c r="AY190" t="s">
        <v>307</v>
      </c>
      <c r="AZ190" t="s">
        <v>359</v>
      </c>
      <c r="BA190" t="s">
        <v>303</v>
      </c>
      <c r="BB190" t="s">
        <v>303</v>
      </c>
      <c r="BC190" t="s">
        <v>303</v>
      </c>
      <c r="BD190" t="s">
        <v>303</v>
      </c>
      <c r="BE190" t="s">
        <v>303</v>
      </c>
      <c r="BF190" t="s">
        <v>303</v>
      </c>
      <c r="BG190" t="s">
        <v>303</v>
      </c>
      <c r="BH190" t="s">
        <v>303</v>
      </c>
      <c r="BI190" t="s">
        <v>303</v>
      </c>
      <c r="BJ190" t="s">
        <v>303</v>
      </c>
      <c r="BK190" t="s">
        <v>303</v>
      </c>
      <c r="BL190" t="s">
        <v>303</v>
      </c>
      <c r="BM190" t="s">
        <v>303</v>
      </c>
      <c r="BN190" t="s">
        <v>314</v>
      </c>
      <c r="BO190" t="s">
        <v>303</v>
      </c>
      <c r="BP190" t="s">
        <v>303</v>
      </c>
      <c r="BQ190" t="s">
        <v>303</v>
      </c>
      <c r="BR190" t="s">
        <v>303</v>
      </c>
      <c r="BS190" t="s">
        <v>303</v>
      </c>
      <c r="BT190" t="s">
        <v>303</v>
      </c>
      <c r="BU190" t="s">
        <v>303</v>
      </c>
      <c r="BV190" t="s">
        <v>303</v>
      </c>
      <c r="BW190" t="s">
        <v>314</v>
      </c>
      <c r="BX190" t="s">
        <v>303</v>
      </c>
      <c r="BY190" t="s">
        <v>303</v>
      </c>
      <c r="BZ190" t="s">
        <v>303</v>
      </c>
      <c r="CA190" t="s">
        <v>303</v>
      </c>
      <c r="CB190" t="s">
        <v>303</v>
      </c>
      <c r="CE190" t="s">
        <v>306</v>
      </c>
      <c r="CL190" t="s">
        <v>306</v>
      </c>
      <c r="CN190" t="s">
        <v>306</v>
      </c>
      <c r="CR190" t="s">
        <v>306</v>
      </c>
      <c r="CT190" t="s">
        <v>303</v>
      </c>
      <c r="CU190" t="s">
        <v>303</v>
      </c>
      <c r="CV190" t="s">
        <v>303</v>
      </c>
      <c r="CW190" t="s">
        <v>303</v>
      </c>
      <c r="DA190" t="s">
        <v>303</v>
      </c>
      <c r="DB190" t="s">
        <v>303</v>
      </c>
      <c r="DC190" t="s">
        <v>314</v>
      </c>
      <c r="DD190" t="s">
        <v>303</v>
      </c>
      <c r="DE190" t="s">
        <v>314</v>
      </c>
      <c r="DF190" t="s">
        <v>303</v>
      </c>
      <c r="DG190" t="s">
        <v>306</v>
      </c>
      <c r="DH190" t="s">
        <v>307</v>
      </c>
      <c r="DK190" t="s">
        <v>316</v>
      </c>
      <c r="DL190" t="s">
        <v>317</v>
      </c>
      <c r="DM190" t="s">
        <v>318</v>
      </c>
      <c r="DO190" t="s">
        <v>303</v>
      </c>
      <c r="DP190" t="s">
        <v>303</v>
      </c>
      <c r="DQ190" t="s">
        <v>303</v>
      </c>
      <c r="DR190" t="s">
        <v>303</v>
      </c>
      <c r="DS190" t="s">
        <v>303</v>
      </c>
      <c r="DT190" t="s">
        <v>303</v>
      </c>
      <c r="DU190" t="s">
        <v>314</v>
      </c>
      <c r="DV190" t="s">
        <v>303</v>
      </c>
      <c r="DW190" t="s">
        <v>314</v>
      </c>
      <c r="DX190" t="s">
        <v>303</v>
      </c>
      <c r="DY190" t="s">
        <v>303</v>
      </c>
      <c r="DZ190" t="s">
        <v>303</v>
      </c>
      <c r="EA190" t="s">
        <v>303</v>
      </c>
      <c r="EB190" t="s">
        <v>303</v>
      </c>
      <c r="ED190" t="s">
        <v>307</v>
      </c>
      <c r="EE190" t="s">
        <v>307</v>
      </c>
      <c r="EG190" t="s">
        <v>298</v>
      </c>
      <c r="EJ190" t="s">
        <v>306</v>
      </c>
      <c r="EK190" t="s">
        <v>361</v>
      </c>
      <c r="EL190" t="s">
        <v>342</v>
      </c>
      <c r="EM190" t="s">
        <v>307</v>
      </c>
      <c r="EN190" t="s">
        <v>303</v>
      </c>
      <c r="ER190" t="s">
        <v>306</v>
      </c>
      <c r="EX190" t="s">
        <v>306</v>
      </c>
      <c r="FK190" s="1">
        <v>33415</v>
      </c>
      <c r="FL190" t="s">
        <v>321</v>
      </c>
      <c r="FV190" t="s">
        <v>303</v>
      </c>
      <c r="FW190" t="s">
        <v>303</v>
      </c>
      <c r="FX190" t="s">
        <v>303</v>
      </c>
      <c r="FY190" t="s">
        <v>303</v>
      </c>
      <c r="GF190" s="1">
        <v>33306</v>
      </c>
      <c r="GG190" s="1">
        <v>39212</v>
      </c>
      <c r="GI190" t="s">
        <v>307</v>
      </c>
      <c r="GJ190" t="s">
        <v>307</v>
      </c>
      <c r="GQ190" t="s">
        <v>303</v>
      </c>
      <c r="GR190" t="s">
        <v>303</v>
      </c>
      <c r="GS190" t="s">
        <v>303</v>
      </c>
      <c r="GT190" t="s">
        <v>303</v>
      </c>
      <c r="GU190" t="s">
        <v>303</v>
      </c>
      <c r="GV190" t="s">
        <v>303</v>
      </c>
      <c r="GW190" t="s">
        <v>303</v>
      </c>
      <c r="GX190" t="s">
        <v>303</v>
      </c>
      <c r="GY190" t="s">
        <v>303</v>
      </c>
      <c r="HB190" t="s">
        <v>303</v>
      </c>
      <c r="HC190" t="s">
        <v>303</v>
      </c>
      <c r="HD190" t="s">
        <v>303</v>
      </c>
      <c r="HE190" t="s">
        <v>303</v>
      </c>
      <c r="HF190" t="s">
        <v>303</v>
      </c>
      <c r="HG190" t="s">
        <v>303</v>
      </c>
      <c r="HH190" t="s">
        <v>303</v>
      </c>
      <c r="HI190" t="s">
        <v>303</v>
      </c>
      <c r="HJ190" t="s">
        <v>303</v>
      </c>
      <c r="HM190" t="s">
        <v>303</v>
      </c>
      <c r="HN190" t="s">
        <v>303</v>
      </c>
      <c r="HO190" t="s">
        <v>303</v>
      </c>
      <c r="HP190" t="s">
        <v>303</v>
      </c>
      <c r="HQ190" t="s">
        <v>303</v>
      </c>
      <c r="HR190" t="s">
        <v>303</v>
      </c>
      <c r="HS190" t="s">
        <v>303</v>
      </c>
      <c r="HT190" t="s">
        <v>303</v>
      </c>
      <c r="HU190" t="s">
        <v>303</v>
      </c>
      <c r="HX190" t="s">
        <v>306</v>
      </c>
      <c r="HY190" t="s">
        <v>322</v>
      </c>
      <c r="HZ190" t="s">
        <v>323</v>
      </c>
      <c r="IA190" t="s">
        <v>314</v>
      </c>
      <c r="IB190" t="s">
        <v>303</v>
      </c>
      <c r="IC190" t="s">
        <v>303</v>
      </c>
      <c r="ID190" t="s">
        <v>303</v>
      </c>
      <c r="IE190" t="s">
        <v>303</v>
      </c>
      <c r="IF190" t="s">
        <v>303</v>
      </c>
      <c r="IG190" t="s">
        <v>303</v>
      </c>
      <c r="IH190" t="s">
        <v>303</v>
      </c>
      <c r="II190" t="s">
        <v>303</v>
      </c>
      <c r="IK190" t="s">
        <v>324</v>
      </c>
      <c r="IL190" t="s">
        <v>314</v>
      </c>
      <c r="IM190" t="s">
        <v>303</v>
      </c>
      <c r="IN190" t="s">
        <v>314</v>
      </c>
      <c r="IO190" t="s">
        <v>314</v>
      </c>
      <c r="IP190" t="s">
        <v>303</v>
      </c>
      <c r="IQ190" t="s">
        <v>303</v>
      </c>
      <c r="IR190" t="s">
        <v>303</v>
      </c>
      <c r="IS190" t="s">
        <v>303</v>
      </c>
      <c r="IT190" t="s">
        <v>303</v>
      </c>
      <c r="IU190" t="s">
        <v>303</v>
      </c>
      <c r="IV190" t="s">
        <v>303</v>
      </c>
      <c r="IW190" t="s">
        <v>303</v>
      </c>
      <c r="IX190" t="s">
        <v>303</v>
      </c>
      <c r="IY190" t="s">
        <v>303</v>
      </c>
      <c r="IZ190" t="s">
        <v>303</v>
      </c>
      <c r="JA190" t="s">
        <v>303</v>
      </c>
      <c r="JB190" t="s">
        <v>303</v>
      </c>
      <c r="JC190" t="s">
        <v>303</v>
      </c>
      <c r="JD190" t="s">
        <v>303</v>
      </c>
      <c r="JE190" t="s">
        <v>303</v>
      </c>
      <c r="JF190" t="s">
        <v>303</v>
      </c>
      <c r="JG190" t="s">
        <v>303</v>
      </c>
      <c r="JH190" t="s">
        <v>303</v>
      </c>
      <c r="JK190" t="s">
        <v>303</v>
      </c>
      <c r="JL190" t="s">
        <v>303</v>
      </c>
      <c r="JM190" t="s">
        <v>303</v>
      </c>
      <c r="JN190" t="s">
        <v>303</v>
      </c>
      <c r="JO190" t="s">
        <v>303</v>
      </c>
      <c r="JP190" t="s">
        <v>303</v>
      </c>
      <c r="JQ190" t="s">
        <v>303</v>
      </c>
      <c r="JR190" t="s">
        <v>303</v>
      </c>
      <c r="JS190" t="s">
        <v>303</v>
      </c>
      <c r="JT190" t="s">
        <v>303</v>
      </c>
      <c r="JU190" t="s">
        <v>303</v>
      </c>
      <c r="JV190" t="s">
        <v>303</v>
      </c>
      <c r="JW190" t="s">
        <v>303</v>
      </c>
      <c r="JX190" t="s">
        <v>303</v>
      </c>
      <c r="JY190" t="s">
        <v>303</v>
      </c>
      <c r="JZ190" t="s">
        <v>303</v>
      </c>
      <c r="KA190" t="s">
        <v>303</v>
      </c>
      <c r="KB190" t="s">
        <v>303</v>
      </c>
      <c r="KC190" t="s">
        <v>303</v>
      </c>
      <c r="KD190" t="s">
        <v>303</v>
      </c>
      <c r="KE190" t="s">
        <v>303</v>
      </c>
      <c r="KF190" t="s">
        <v>303</v>
      </c>
      <c r="KG190" t="s">
        <v>303</v>
      </c>
      <c r="KJ190" t="s">
        <v>303</v>
      </c>
      <c r="KK190" t="s">
        <v>303</v>
      </c>
      <c r="KL190" t="s">
        <v>303</v>
      </c>
      <c r="KM190" t="s">
        <v>303</v>
      </c>
      <c r="KN190" t="s">
        <v>303</v>
      </c>
      <c r="KO190" t="s">
        <v>303</v>
      </c>
      <c r="KP190" t="s">
        <v>303</v>
      </c>
      <c r="KQ190" t="s">
        <v>303</v>
      </c>
      <c r="KR190" t="s">
        <v>303</v>
      </c>
      <c r="KS190" t="s">
        <v>303</v>
      </c>
      <c r="KT190" t="s">
        <v>303</v>
      </c>
      <c r="KU190" t="s">
        <v>303</v>
      </c>
      <c r="KV190" t="s">
        <v>303</v>
      </c>
      <c r="KW190" t="s">
        <v>303</v>
      </c>
      <c r="KX190" t="s">
        <v>307</v>
      </c>
      <c r="LB190" t="s">
        <v>307</v>
      </c>
      <c r="LI190" t="s">
        <v>303</v>
      </c>
      <c r="LJ190" t="s">
        <v>303</v>
      </c>
      <c r="LK190" t="s">
        <v>303</v>
      </c>
      <c r="LL190" t="s">
        <v>303</v>
      </c>
      <c r="LM190" t="s">
        <v>303</v>
      </c>
      <c r="LN190" t="s">
        <v>303</v>
      </c>
      <c r="LO190" t="s">
        <v>303</v>
      </c>
      <c r="LP190" t="s">
        <v>303</v>
      </c>
      <c r="LQ190" t="s">
        <v>303</v>
      </c>
      <c r="LT190" t="s">
        <v>303</v>
      </c>
      <c r="LU190" t="s">
        <v>303</v>
      </c>
      <c r="LV190" t="s">
        <v>303</v>
      </c>
      <c r="LW190" t="s">
        <v>303</v>
      </c>
      <c r="LX190" t="s">
        <v>303</v>
      </c>
      <c r="LY190" t="s">
        <v>303</v>
      </c>
      <c r="LZ190" t="s">
        <v>303</v>
      </c>
      <c r="MA190" t="s">
        <v>303</v>
      </c>
      <c r="MB190" t="s">
        <v>303</v>
      </c>
      <c r="ME190" t="s">
        <v>306</v>
      </c>
      <c r="MF190" t="s">
        <v>314</v>
      </c>
      <c r="MG190" t="s">
        <v>303</v>
      </c>
      <c r="MH190" t="s">
        <v>303</v>
      </c>
      <c r="MI190" t="s">
        <v>303</v>
      </c>
      <c r="MJ190" t="s">
        <v>303</v>
      </c>
      <c r="MK190" t="s">
        <v>303</v>
      </c>
      <c r="ML190" t="s">
        <v>303</v>
      </c>
      <c r="MM190" t="s">
        <v>303</v>
      </c>
      <c r="MO190" t="s">
        <v>303</v>
      </c>
      <c r="MP190" t="s">
        <v>314</v>
      </c>
      <c r="MQ190" t="s">
        <v>303</v>
      </c>
      <c r="MR190" t="s">
        <v>303</v>
      </c>
      <c r="MS190" t="s">
        <v>303</v>
      </c>
      <c r="MU190" t="s">
        <v>307</v>
      </c>
      <c r="MV190" t="s">
        <v>303</v>
      </c>
      <c r="MW190" t="s">
        <v>303</v>
      </c>
      <c r="MX190" t="s">
        <v>303</v>
      </c>
      <c r="MY190" t="s">
        <v>303</v>
      </c>
      <c r="MZ190" t="s">
        <v>303</v>
      </c>
      <c r="NA190" t="s">
        <v>303</v>
      </c>
      <c r="NB190" t="s">
        <v>303</v>
      </c>
      <c r="NC190" t="s">
        <v>303</v>
      </c>
      <c r="NE190" t="s">
        <v>303</v>
      </c>
      <c r="NF190" t="s">
        <v>303</v>
      </c>
      <c r="NG190" t="s">
        <v>303</v>
      </c>
      <c r="NH190" t="s">
        <v>303</v>
      </c>
      <c r="NJ190" t="s">
        <v>325</v>
      </c>
    </row>
    <row r="191" spans="1:374" x14ac:dyDescent="0.25">
      <c r="A191">
        <v>3383</v>
      </c>
      <c r="B191" s="1">
        <v>31892</v>
      </c>
      <c r="C191" s="1">
        <v>39841</v>
      </c>
      <c r="D191">
        <v>261</v>
      </c>
      <c r="E191">
        <v>21.75</v>
      </c>
      <c r="F191" t="s">
        <v>297</v>
      </c>
      <c r="G191" t="s">
        <v>378</v>
      </c>
      <c r="H191" t="s">
        <v>299</v>
      </c>
      <c r="I191" t="s">
        <v>300</v>
      </c>
      <c r="J191" t="s">
        <v>301</v>
      </c>
      <c r="K191" t="s">
        <v>302</v>
      </c>
      <c r="M191" t="s">
        <v>303</v>
      </c>
      <c r="N191" t="s">
        <v>303</v>
      </c>
      <c r="O191" t="s">
        <v>303</v>
      </c>
      <c r="P191" t="s">
        <v>303</v>
      </c>
      <c r="Q191" t="s">
        <v>303</v>
      </c>
      <c r="R191" t="s">
        <v>303</v>
      </c>
      <c r="T191" t="s">
        <v>304</v>
      </c>
      <c r="U191" t="s">
        <v>305</v>
      </c>
      <c r="W191" t="s">
        <v>306</v>
      </c>
      <c r="X191" t="s">
        <v>307</v>
      </c>
      <c r="AA191" t="s">
        <v>308</v>
      </c>
      <c r="AC191" t="s">
        <v>309</v>
      </c>
      <c r="AF191" t="s">
        <v>310</v>
      </c>
      <c r="AH191" t="s">
        <v>307</v>
      </c>
      <c r="AR191">
        <v>58</v>
      </c>
      <c r="AS191">
        <v>505</v>
      </c>
      <c r="AT191" t="s">
        <v>307</v>
      </c>
      <c r="AV191" t="s">
        <v>312</v>
      </c>
      <c r="AX191" t="s">
        <v>312</v>
      </c>
      <c r="AY191" t="s">
        <v>307</v>
      </c>
      <c r="AZ191" t="s">
        <v>313</v>
      </c>
      <c r="BA191" t="s">
        <v>303</v>
      </c>
      <c r="BB191" t="s">
        <v>303</v>
      </c>
      <c r="BC191" t="s">
        <v>303</v>
      </c>
      <c r="BD191" t="s">
        <v>303</v>
      </c>
      <c r="BE191" t="s">
        <v>303</v>
      </c>
      <c r="BF191" t="s">
        <v>303</v>
      </c>
      <c r="BG191" t="s">
        <v>303</v>
      </c>
      <c r="BH191" t="s">
        <v>303</v>
      </c>
      <c r="BI191" t="s">
        <v>303</v>
      </c>
      <c r="BJ191" t="s">
        <v>303</v>
      </c>
      <c r="BK191" t="s">
        <v>303</v>
      </c>
      <c r="BL191" t="s">
        <v>303</v>
      </c>
      <c r="BM191" t="s">
        <v>303</v>
      </c>
      <c r="BN191" t="s">
        <v>314</v>
      </c>
      <c r="BO191" t="s">
        <v>314</v>
      </c>
      <c r="BP191" t="s">
        <v>303</v>
      </c>
      <c r="BQ191" t="s">
        <v>303</v>
      </c>
      <c r="BR191" t="s">
        <v>303</v>
      </c>
      <c r="BS191" t="s">
        <v>303</v>
      </c>
      <c r="BT191" t="s">
        <v>303</v>
      </c>
      <c r="BU191" t="s">
        <v>303</v>
      </c>
      <c r="BV191" t="s">
        <v>303</v>
      </c>
      <c r="BW191" t="s">
        <v>303</v>
      </c>
      <c r="BX191" t="s">
        <v>303</v>
      </c>
      <c r="BY191" t="s">
        <v>303</v>
      </c>
      <c r="BZ191" t="s">
        <v>303</v>
      </c>
      <c r="CA191" t="s">
        <v>303</v>
      </c>
      <c r="CB191" t="s">
        <v>303</v>
      </c>
      <c r="CE191" t="s">
        <v>306</v>
      </c>
      <c r="CM191" t="s">
        <v>306</v>
      </c>
      <c r="CN191" t="s">
        <v>306</v>
      </c>
      <c r="CR191" t="s">
        <v>306</v>
      </c>
      <c r="CT191" t="s">
        <v>303</v>
      </c>
      <c r="CU191" t="s">
        <v>303</v>
      </c>
      <c r="CV191" t="s">
        <v>303</v>
      </c>
      <c r="CW191" t="s">
        <v>303</v>
      </c>
      <c r="DA191" t="s">
        <v>303</v>
      </c>
      <c r="DB191" t="s">
        <v>303</v>
      </c>
      <c r="DC191" t="s">
        <v>303</v>
      </c>
      <c r="DD191" t="s">
        <v>303</v>
      </c>
      <c r="DE191" t="s">
        <v>303</v>
      </c>
      <c r="DF191" t="s">
        <v>314</v>
      </c>
      <c r="DG191" t="s">
        <v>306</v>
      </c>
      <c r="DH191" t="s">
        <v>307</v>
      </c>
      <c r="DK191" t="s">
        <v>316</v>
      </c>
      <c r="DL191" t="s">
        <v>317</v>
      </c>
      <c r="DM191" t="s">
        <v>318</v>
      </c>
      <c r="DO191" t="s">
        <v>303</v>
      </c>
      <c r="DP191" t="s">
        <v>303</v>
      </c>
      <c r="DQ191" t="s">
        <v>303</v>
      </c>
      <c r="DR191" t="s">
        <v>303</v>
      </c>
      <c r="DS191" t="s">
        <v>303</v>
      </c>
      <c r="DT191" t="s">
        <v>303</v>
      </c>
      <c r="DU191" t="s">
        <v>303</v>
      </c>
      <c r="DV191" t="s">
        <v>303</v>
      </c>
      <c r="DW191" t="s">
        <v>314</v>
      </c>
      <c r="DX191" t="s">
        <v>303</v>
      </c>
      <c r="DY191" t="s">
        <v>303</v>
      </c>
      <c r="DZ191" t="s">
        <v>303</v>
      </c>
      <c r="EA191" t="s">
        <v>303</v>
      </c>
      <c r="EB191" t="s">
        <v>303</v>
      </c>
      <c r="ED191" t="s">
        <v>307</v>
      </c>
      <c r="EE191" t="s">
        <v>307</v>
      </c>
      <c r="EG191" t="s">
        <v>307</v>
      </c>
      <c r="EJ191" t="s">
        <v>306</v>
      </c>
      <c r="EK191" t="s">
        <v>361</v>
      </c>
      <c r="EL191" t="s">
        <v>342</v>
      </c>
      <c r="EM191" t="s">
        <v>307</v>
      </c>
      <c r="EN191" t="s">
        <v>303</v>
      </c>
      <c r="EX191" t="s">
        <v>306</v>
      </c>
      <c r="FV191" t="s">
        <v>303</v>
      </c>
      <c r="FW191" t="s">
        <v>303</v>
      </c>
      <c r="FX191" t="s">
        <v>303</v>
      </c>
      <c r="FY191" t="s">
        <v>303</v>
      </c>
      <c r="GF191" s="1">
        <v>35119</v>
      </c>
      <c r="GI191" t="s">
        <v>307</v>
      </c>
      <c r="GJ191" t="s">
        <v>307</v>
      </c>
      <c r="GQ191" t="s">
        <v>303</v>
      </c>
      <c r="GR191" t="s">
        <v>303</v>
      </c>
      <c r="GS191" t="s">
        <v>303</v>
      </c>
      <c r="GT191" t="s">
        <v>303</v>
      </c>
      <c r="GU191" t="s">
        <v>303</v>
      </c>
      <c r="GV191" t="s">
        <v>303</v>
      </c>
      <c r="GW191" t="s">
        <v>303</v>
      </c>
      <c r="GX191" t="s">
        <v>303</v>
      </c>
      <c r="GY191" t="s">
        <v>303</v>
      </c>
      <c r="HB191" t="s">
        <v>303</v>
      </c>
      <c r="HC191" t="s">
        <v>303</v>
      </c>
      <c r="HD191" t="s">
        <v>303</v>
      </c>
      <c r="HE191" t="s">
        <v>303</v>
      </c>
      <c r="HF191" t="s">
        <v>303</v>
      </c>
      <c r="HG191" t="s">
        <v>303</v>
      </c>
      <c r="HH191" t="s">
        <v>303</v>
      </c>
      <c r="HI191" t="s">
        <v>303</v>
      </c>
      <c r="HJ191" t="s">
        <v>303</v>
      </c>
      <c r="HM191" t="s">
        <v>303</v>
      </c>
      <c r="HN191" t="s">
        <v>303</v>
      </c>
      <c r="HO191" t="s">
        <v>303</v>
      </c>
      <c r="HP191" t="s">
        <v>303</v>
      </c>
      <c r="HQ191" t="s">
        <v>303</v>
      </c>
      <c r="HR191" t="s">
        <v>303</v>
      </c>
      <c r="HS191" t="s">
        <v>303</v>
      </c>
      <c r="HT191" t="s">
        <v>303</v>
      </c>
      <c r="HU191" t="s">
        <v>303</v>
      </c>
      <c r="HX191" t="s">
        <v>306</v>
      </c>
      <c r="HY191" t="s">
        <v>322</v>
      </c>
      <c r="HZ191" t="s">
        <v>323</v>
      </c>
      <c r="IA191" t="s">
        <v>314</v>
      </c>
      <c r="IB191" t="s">
        <v>303</v>
      </c>
      <c r="IC191" t="s">
        <v>303</v>
      </c>
      <c r="ID191" t="s">
        <v>303</v>
      </c>
      <c r="IE191" t="s">
        <v>303</v>
      </c>
      <c r="IF191" t="s">
        <v>303</v>
      </c>
      <c r="IG191" t="s">
        <v>303</v>
      </c>
      <c r="IH191" t="s">
        <v>303</v>
      </c>
      <c r="II191" t="s">
        <v>303</v>
      </c>
      <c r="IK191" t="s">
        <v>324</v>
      </c>
      <c r="IL191" t="s">
        <v>303</v>
      </c>
      <c r="IM191" t="s">
        <v>303</v>
      </c>
      <c r="IN191" t="s">
        <v>303</v>
      </c>
      <c r="IO191" t="s">
        <v>303</v>
      </c>
      <c r="IP191" t="s">
        <v>303</v>
      </c>
      <c r="IQ191" t="s">
        <v>303</v>
      </c>
      <c r="IR191" t="s">
        <v>303</v>
      </c>
      <c r="IS191" t="s">
        <v>303</v>
      </c>
      <c r="IT191" t="s">
        <v>303</v>
      </c>
      <c r="IU191" t="s">
        <v>303</v>
      </c>
      <c r="IV191" t="s">
        <v>303</v>
      </c>
      <c r="IW191" t="s">
        <v>303</v>
      </c>
      <c r="IX191" t="s">
        <v>303</v>
      </c>
      <c r="IY191" t="s">
        <v>303</v>
      </c>
      <c r="IZ191" t="s">
        <v>303</v>
      </c>
      <c r="JA191" t="s">
        <v>303</v>
      </c>
      <c r="JB191" t="s">
        <v>303</v>
      </c>
      <c r="JC191" t="s">
        <v>303</v>
      </c>
      <c r="JD191" t="s">
        <v>303</v>
      </c>
      <c r="JE191" t="s">
        <v>303</v>
      </c>
      <c r="JF191" t="s">
        <v>303</v>
      </c>
      <c r="JG191" t="s">
        <v>303</v>
      </c>
      <c r="JH191" t="s">
        <v>303</v>
      </c>
      <c r="JK191" t="s">
        <v>303</v>
      </c>
      <c r="JL191" t="s">
        <v>303</v>
      </c>
      <c r="JM191" t="s">
        <v>303</v>
      </c>
      <c r="JN191" t="s">
        <v>303</v>
      </c>
      <c r="JO191" t="s">
        <v>303</v>
      </c>
      <c r="JP191" t="s">
        <v>303</v>
      </c>
      <c r="JQ191" t="s">
        <v>303</v>
      </c>
      <c r="JR191" t="s">
        <v>303</v>
      </c>
      <c r="JS191" t="s">
        <v>303</v>
      </c>
      <c r="JT191" t="s">
        <v>303</v>
      </c>
      <c r="JU191" t="s">
        <v>303</v>
      </c>
      <c r="JV191" t="s">
        <v>303</v>
      </c>
      <c r="JW191" t="s">
        <v>303</v>
      </c>
      <c r="JX191" t="s">
        <v>303</v>
      </c>
      <c r="JY191" t="s">
        <v>303</v>
      </c>
      <c r="JZ191" t="s">
        <v>303</v>
      </c>
      <c r="KA191" t="s">
        <v>303</v>
      </c>
      <c r="KB191" t="s">
        <v>303</v>
      </c>
      <c r="KC191" t="s">
        <v>303</v>
      </c>
      <c r="KD191" t="s">
        <v>303</v>
      </c>
      <c r="KE191" t="s">
        <v>303</v>
      </c>
      <c r="KF191" t="s">
        <v>303</v>
      </c>
      <c r="KG191" t="s">
        <v>303</v>
      </c>
      <c r="KJ191" t="s">
        <v>303</v>
      </c>
      <c r="KK191" t="s">
        <v>303</v>
      </c>
      <c r="KL191" t="s">
        <v>303</v>
      </c>
      <c r="KM191" t="s">
        <v>303</v>
      </c>
      <c r="KN191" t="s">
        <v>303</v>
      </c>
      <c r="KO191" t="s">
        <v>303</v>
      </c>
      <c r="KP191" t="s">
        <v>303</v>
      </c>
      <c r="KQ191" t="s">
        <v>303</v>
      </c>
      <c r="KR191" t="s">
        <v>303</v>
      </c>
      <c r="KS191" t="s">
        <v>303</v>
      </c>
      <c r="KT191" t="s">
        <v>303</v>
      </c>
      <c r="KU191" t="s">
        <v>303</v>
      </c>
      <c r="KV191" t="s">
        <v>303</v>
      </c>
      <c r="KW191" t="s">
        <v>303</v>
      </c>
      <c r="KX191" t="s">
        <v>307</v>
      </c>
      <c r="LB191" t="s">
        <v>307</v>
      </c>
      <c r="LI191" t="s">
        <v>303</v>
      </c>
      <c r="LJ191" t="s">
        <v>303</v>
      </c>
      <c r="LK191" t="s">
        <v>303</v>
      </c>
      <c r="LL191" t="s">
        <v>303</v>
      </c>
      <c r="LM191" t="s">
        <v>303</v>
      </c>
      <c r="LN191" t="s">
        <v>303</v>
      </c>
      <c r="LO191" t="s">
        <v>303</v>
      </c>
      <c r="LP191" t="s">
        <v>303</v>
      </c>
      <c r="LQ191" t="s">
        <v>303</v>
      </c>
      <c r="LT191" t="s">
        <v>303</v>
      </c>
      <c r="LU191" t="s">
        <v>303</v>
      </c>
      <c r="LV191" t="s">
        <v>303</v>
      </c>
      <c r="LW191" t="s">
        <v>303</v>
      </c>
      <c r="LX191" t="s">
        <v>303</v>
      </c>
      <c r="LY191" t="s">
        <v>303</v>
      </c>
      <c r="LZ191" t="s">
        <v>303</v>
      </c>
      <c r="MA191" t="s">
        <v>303</v>
      </c>
      <c r="MB191" t="s">
        <v>303</v>
      </c>
      <c r="ME191" t="s">
        <v>307</v>
      </c>
      <c r="MF191" t="s">
        <v>303</v>
      </c>
      <c r="MG191" t="s">
        <v>303</v>
      </c>
      <c r="MH191" t="s">
        <v>303</v>
      </c>
      <c r="MI191" t="s">
        <v>303</v>
      </c>
      <c r="MJ191" t="s">
        <v>303</v>
      </c>
      <c r="MK191" t="s">
        <v>303</v>
      </c>
      <c r="ML191" t="s">
        <v>303</v>
      </c>
      <c r="MM191" t="s">
        <v>303</v>
      </c>
      <c r="MO191" t="s">
        <v>303</v>
      </c>
      <c r="MP191" t="s">
        <v>303</v>
      </c>
      <c r="MQ191" t="s">
        <v>303</v>
      </c>
      <c r="MR191" t="s">
        <v>303</v>
      </c>
      <c r="MS191" t="s">
        <v>303</v>
      </c>
      <c r="MU191" t="s">
        <v>307</v>
      </c>
      <c r="MV191" t="s">
        <v>303</v>
      </c>
      <c r="MW191" t="s">
        <v>303</v>
      </c>
      <c r="MX191" t="s">
        <v>303</v>
      </c>
      <c r="MY191" t="s">
        <v>303</v>
      </c>
      <c r="MZ191" t="s">
        <v>303</v>
      </c>
      <c r="NA191" t="s">
        <v>303</v>
      </c>
      <c r="NB191" t="s">
        <v>303</v>
      </c>
      <c r="NC191" t="s">
        <v>303</v>
      </c>
      <c r="NE191" t="s">
        <v>303</v>
      </c>
      <c r="NF191" t="s">
        <v>303</v>
      </c>
      <c r="NG191" t="s">
        <v>303</v>
      </c>
      <c r="NH191" t="s">
        <v>303</v>
      </c>
      <c r="NJ191" t="s">
        <v>325</v>
      </c>
    </row>
    <row r="192" spans="1:374" x14ac:dyDescent="0.25">
      <c r="A192">
        <v>3383.1</v>
      </c>
      <c r="B192" s="1">
        <v>31892</v>
      </c>
      <c r="C192" s="1">
        <v>39967</v>
      </c>
      <c r="D192">
        <v>266</v>
      </c>
      <c r="E192">
        <v>22.17</v>
      </c>
      <c r="F192" t="s">
        <v>297</v>
      </c>
      <c r="G192" t="s">
        <v>378</v>
      </c>
      <c r="H192" t="s">
        <v>299</v>
      </c>
      <c r="I192" t="s">
        <v>300</v>
      </c>
      <c r="J192" t="s">
        <v>301</v>
      </c>
      <c r="K192" t="s">
        <v>302</v>
      </c>
      <c r="M192" t="s">
        <v>303</v>
      </c>
      <c r="N192" t="s">
        <v>303</v>
      </c>
      <c r="O192" t="s">
        <v>303</v>
      </c>
      <c r="P192" t="s">
        <v>303</v>
      </c>
      <c r="Q192" t="s">
        <v>303</v>
      </c>
      <c r="R192" t="s">
        <v>303</v>
      </c>
      <c r="T192" t="s">
        <v>304</v>
      </c>
      <c r="U192" t="s">
        <v>305</v>
      </c>
      <c r="W192" t="s">
        <v>306</v>
      </c>
      <c r="X192" t="s">
        <v>307</v>
      </c>
      <c r="AA192" t="s">
        <v>308</v>
      </c>
      <c r="AC192" t="s">
        <v>309</v>
      </c>
      <c r="AF192" t="s">
        <v>310</v>
      </c>
      <c r="AH192" t="s">
        <v>307</v>
      </c>
      <c r="AR192">
        <v>76</v>
      </c>
      <c r="AS192">
        <v>530</v>
      </c>
      <c r="AT192" t="s">
        <v>307</v>
      </c>
      <c r="AV192" t="s">
        <v>311</v>
      </c>
      <c r="AX192" t="s">
        <v>312</v>
      </c>
      <c r="AY192" t="s">
        <v>307</v>
      </c>
      <c r="AZ192" t="s">
        <v>313</v>
      </c>
      <c r="BA192" t="s">
        <v>303</v>
      </c>
      <c r="BB192" t="s">
        <v>303</v>
      </c>
      <c r="BC192" t="s">
        <v>303</v>
      </c>
      <c r="BD192" t="s">
        <v>303</v>
      </c>
      <c r="BE192" t="s">
        <v>303</v>
      </c>
      <c r="BF192" t="s">
        <v>303</v>
      </c>
      <c r="BG192" t="s">
        <v>303</v>
      </c>
      <c r="BH192" t="s">
        <v>303</v>
      </c>
      <c r="BI192" t="s">
        <v>303</v>
      </c>
      <c r="BJ192" t="s">
        <v>303</v>
      </c>
      <c r="BK192" t="s">
        <v>303</v>
      </c>
      <c r="BL192" t="s">
        <v>303</v>
      </c>
      <c r="BM192" t="s">
        <v>303</v>
      </c>
      <c r="BN192" t="s">
        <v>314</v>
      </c>
      <c r="BO192" t="s">
        <v>314</v>
      </c>
      <c r="BP192" t="s">
        <v>303</v>
      </c>
      <c r="BQ192" t="s">
        <v>303</v>
      </c>
      <c r="BR192" t="s">
        <v>303</v>
      </c>
      <c r="BS192" t="s">
        <v>303</v>
      </c>
      <c r="BT192" t="s">
        <v>303</v>
      </c>
      <c r="BU192" t="s">
        <v>303</v>
      </c>
      <c r="BV192" t="s">
        <v>303</v>
      </c>
      <c r="BW192" t="s">
        <v>314</v>
      </c>
      <c r="BX192" t="s">
        <v>303</v>
      </c>
      <c r="BY192" t="s">
        <v>303</v>
      </c>
      <c r="BZ192" t="s">
        <v>303</v>
      </c>
      <c r="CA192" t="s">
        <v>303</v>
      </c>
      <c r="CB192" t="s">
        <v>303</v>
      </c>
      <c r="CE192" t="s">
        <v>306</v>
      </c>
      <c r="CM192" t="s">
        <v>306</v>
      </c>
      <c r="CN192" t="s">
        <v>306</v>
      </c>
      <c r="CR192" t="s">
        <v>306</v>
      </c>
      <c r="CT192" t="s">
        <v>303</v>
      </c>
      <c r="CU192" t="s">
        <v>303</v>
      </c>
      <c r="CV192" t="s">
        <v>303</v>
      </c>
      <c r="CW192" t="s">
        <v>303</v>
      </c>
      <c r="DA192" t="s">
        <v>303</v>
      </c>
      <c r="DB192" t="s">
        <v>303</v>
      </c>
      <c r="DC192" t="s">
        <v>303</v>
      </c>
      <c r="DD192" t="s">
        <v>303</v>
      </c>
      <c r="DE192" t="s">
        <v>303</v>
      </c>
      <c r="DF192" t="s">
        <v>314</v>
      </c>
      <c r="DG192" t="s">
        <v>306</v>
      </c>
      <c r="DH192" t="s">
        <v>307</v>
      </c>
      <c r="DK192" t="s">
        <v>316</v>
      </c>
      <c r="DL192" t="s">
        <v>317</v>
      </c>
      <c r="DM192" t="s">
        <v>318</v>
      </c>
      <c r="DO192" t="s">
        <v>303</v>
      </c>
      <c r="DP192" t="s">
        <v>303</v>
      </c>
      <c r="DQ192" t="s">
        <v>303</v>
      </c>
      <c r="DR192" t="s">
        <v>303</v>
      </c>
      <c r="DS192" t="s">
        <v>303</v>
      </c>
      <c r="DT192" t="s">
        <v>303</v>
      </c>
      <c r="DU192" t="s">
        <v>303</v>
      </c>
      <c r="DV192" t="s">
        <v>303</v>
      </c>
      <c r="DW192" t="s">
        <v>314</v>
      </c>
      <c r="DX192" t="s">
        <v>303</v>
      </c>
      <c r="DY192" t="s">
        <v>303</v>
      </c>
      <c r="DZ192" t="s">
        <v>303</v>
      </c>
      <c r="EA192" t="s">
        <v>303</v>
      </c>
      <c r="EB192" t="s">
        <v>303</v>
      </c>
      <c r="ED192" t="s">
        <v>307</v>
      </c>
      <c r="EE192" t="s">
        <v>307</v>
      </c>
      <c r="EG192" t="s">
        <v>307</v>
      </c>
      <c r="EJ192" t="s">
        <v>306</v>
      </c>
      <c r="EK192" t="s">
        <v>361</v>
      </c>
      <c r="EL192" t="s">
        <v>342</v>
      </c>
      <c r="EM192" t="s">
        <v>307</v>
      </c>
      <c r="EN192" t="s">
        <v>303</v>
      </c>
      <c r="EX192" t="s">
        <v>306</v>
      </c>
      <c r="FV192" t="s">
        <v>303</v>
      </c>
      <c r="FW192" t="s">
        <v>303</v>
      </c>
      <c r="FX192" t="s">
        <v>303</v>
      </c>
      <c r="FY192" t="s">
        <v>303</v>
      </c>
      <c r="GF192" s="1">
        <v>35119</v>
      </c>
      <c r="GI192" t="s">
        <v>307</v>
      </c>
      <c r="GJ192" t="s">
        <v>307</v>
      </c>
      <c r="GQ192" t="s">
        <v>303</v>
      </c>
      <c r="GR192" t="s">
        <v>303</v>
      </c>
      <c r="GS192" t="s">
        <v>303</v>
      </c>
      <c r="GT192" t="s">
        <v>303</v>
      </c>
      <c r="GU192" t="s">
        <v>303</v>
      </c>
      <c r="GV192" t="s">
        <v>303</v>
      </c>
      <c r="GW192" t="s">
        <v>303</v>
      </c>
      <c r="GX192" t="s">
        <v>303</v>
      </c>
      <c r="GY192" t="s">
        <v>303</v>
      </c>
      <c r="HB192" t="s">
        <v>303</v>
      </c>
      <c r="HC192" t="s">
        <v>303</v>
      </c>
      <c r="HD192" t="s">
        <v>303</v>
      </c>
      <c r="HE192" t="s">
        <v>303</v>
      </c>
      <c r="HF192" t="s">
        <v>303</v>
      </c>
      <c r="HG192" t="s">
        <v>303</v>
      </c>
      <c r="HH192" t="s">
        <v>303</v>
      </c>
      <c r="HI192" t="s">
        <v>303</v>
      </c>
      <c r="HJ192" t="s">
        <v>303</v>
      </c>
      <c r="HM192" t="s">
        <v>303</v>
      </c>
      <c r="HN192" t="s">
        <v>303</v>
      </c>
      <c r="HO192" t="s">
        <v>303</v>
      </c>
      <c r="HP192" t="s">
        <v>303</v>
      </c>
      <c r="HQ192" t="s">
        <v>303</v>
      </c>
      <c r="HR192" t="s">
        <v>303</v>
      </c>
      <c r="HS192" t="s">
        <v>303</v>
      </c>
      <c r="HT192" t="s">
        <v>303</v>
      </c>
      <c r="HU192" t="s">
        <v>303</v>
      </c>
      <c r="HX192" t="s">
        <v>306</v>
      </c>
      <c r="HY192" t="s">
        <v>322</v>
      </c>
      <c r="HZ192" t="s">
        <v>323</v>
      </c>
      <c r="IA192" t="s">
        <v>314</v>
      </c>
      <c r="IB192" t="s">
        <v>303</v>
      </c>
      <c r="IC192" t="s">
        <v>303</v>
      </c>
      <c r="ID192" t="s">
        <v>303</v>
      </c>
      <c r="IE192" t="s">
        <v>303</v>
      </c>
      <c r="IF192" t="s">
        <v>303</v>
      </c>
      <c r="IG192" t="s">
        <v>303</v>
      </c>
      <c r="IH192" t="s">
        <v>303</v>
      </c>
      <c r="II192" t="s">
        <v>303</v>
      </c>
      <c r="IK192" t="s">
        <v>324</v>
      </c>
      <c r="IL192" t="s">
        <v>303</v>
      </c>
      <c r="IM192" t="s">
        <v>303</v>
      </c>
      <c r="IN192" t="s">
        <v>303</v>
      </c>
      <c r="IO192" t="s">
        <v>303</v>
      </c>
      <c r="IP192" t="s">
        <v>303</v>
      </c>
      <c r="IQ192" t="s">
        <v>303</v>
      </c>
      <c r="IR192" t="s">
        <v>303</v>
      </c>
      <c r="IS192" t="s">
        <v>303</v>
      </c>
      <c r="IT192" t="s">
        <v>303</v>
      </c>
      <c r="IU192" t="s">
        <v>303</v>
      </c>
      <c r="IV192" t="s">
        <v>303</v>
      </c>
      <c r="IW192" t="s">
        <v>303</v>
      </c>
      <c r="IX192" t="s">
        <v>303</v>
      </c>
      <c r="IY192" t="s">
        <v>303</v>
      </c>
      <c r="IZ192" t="s">
        <v>303</v>
      </c>
      <c r="JA192" t="s">
        <v>303</v>
      </c>
      <c r="JB192" t="s">
        <v>303</v>
      </c>
      <c r="JC192" t="s">
        <v>303</v>
      </c>
      <c r="JD192" t="s">
        <v>303</v>
      </c>
      <c r="JE192" t="s">
        <v>303</v>
      </c>
      <c r="JF192" t="s">
        <v>303</v>
      </c>
      <c r="JG192" t="s">
        <v>303</v>
      </c>
      <c r="JH192" t="s">
        <v>303</v>
      </c>
      <c r="JK192" t="s">
        <v>303</v>
      </c>
      <c r="JL192" t="s">
        <v>303</v>
      </c>
      <c r="JM192" t="s">
        <v>303</v>
      </c>
      <c r="JN192" t="s">
        <v>303</v>
      </c>
      <c r="JO192" t="s">
        <v>303</v>
      </c>
      <c r="JP192" t="s">
        <v>303</v>
      </c>
      <c r="JQ192" t="s">
        <v>303</v>
      </c>
      <c r="JR192" t="s">
        <v>303</v>
      </c>
      <c r="JS192" t="s">
        <v>303</v>
      </c>
      <c r="JT192" t="s">
        <v>303</v>
      </c>
      <c r="JU192" t="s">
        <v>303</v>
      </c>
      <c r="JV192" t="s">
        <v>303</v>
      </c>
      <c r="JW192" t="s">
        <v>303</v>
      </c>
      <c r="JX192" t="s">
        <v>303</v>
      </c>
      <c r="JY192" t="s">
        <v>303</v>
      </c>
      <c r="JZ192" t="s">
        <v>303</v>
      </c>
      <c r="KA192" t="s">
        <v>303</v>
      </c>
      <c r="KB192" t="s">
        <v>303</v>
      </c>
      <c r="KC192" t="s">
        <v>303</v>
      </c>
      <c r="KD192" t="s">
        <v>303</v>
      </c>
      <c r="KE192" t="s">
        <v>303</v>
      </c>
      <c r="KF192" t="s">
        <v>303</v>
      </c>
      <c r="KG192" t="s">
        <v>303</v>
      </c>
      <c r="KJ192" t="s">
        <v>303</v>
      </c>
      <c r="KK192" t="s">
        <v>303</v>
      </c>
      <c r="KL192" t="s">
        <v>303</v>
      </c>
      <c r="KM192" t="s">
        <v>303</v>
      </c>
      <c r="KN192" t="s">
        <v>303</v>
      </c>
      <c r="KO192" t="s">
        <v>303</v>
      </c>
      <c r="KP192" t="s">
        <v>303</v>
      </c>
      <c r="KQ192" t="s">
        <v>303</v>
      </c>
      <c r="KR192" t="s">
        <v>303</v>
      </c>
      <c r="KS192" t="s">
        <v>303</v>
      </c>
      <c r="KT192" t="s">
        <v>303</v>
      </c>
      <c r="KU192" t="s">
        <v>303</v>
      </c>
      <c r="KV192" t="s">
        <v>303</v>
      </c>
      <c r="KW192" t="s">
        <v>303</v>
      </c>
      <c r="KX192" t="s">
        <v>307</v>
      </c>
      <c r="LB192" t="s">
        <v>307</v>
      </c>
      <c r="LI192" t="s">
        <v>303</v>
      </c>
      <c r="LJ192" t="s">
        <v>303</v>
      </c>
      <c r="LK192" t="s">
        <v>303</v>
      </c>
      <c r="LL192" t="s">
        <v>303</v>
      </c>
      <c r="LM192" t="s">
        <v>303</v>
      </c>
      <c r="LN192" t="s">
        <v>303</v>
      </c>
      <c r="LO192" t="s">
        <v>303</v>
      </c>
      <c r="LP192" t="s">
        <v>303</v>
      </c>
      <c r="LQ192" t="s">
        <v>303</v>
      </c>
      <c r="LT192" t="s">
        <v>303</v>
      </c>
      <c r="LU192" t="s">
        <v>303</v>
      </c>
      <c r="LV192" t="s">
        <v>303</v>
      </c>
      <c r="LW192" t="s">
        <v>303</v>
      </c>
      <c r="LX192" t="s">
        <v>303</v>
      </c>
      <c r="LY192" t="s">
        <v>303</v>
      </c>
      <c r="LZ192" t="s">
        <v>303</v>
      </c>
      <c r="MA192" t="s">
        <v>303</v>
      </c>
      <c r="MB192" t="s">
        <v>303</v>
      </c>
      <c r="ME192" t="s">
        <v>307</v>
      </c>
      <c r="MF192" t="s">
        <v>303</v>
      </c>
      <c r="MG192" t="s">
        <v>303</v>
      </c>
      <c r="MH192" t="s">
        <v>303</v>
      </c>
      <c r="MI192" t="s">
        <v>303</v>
      </c>
      <c r="MJ192" t="s">
        <v>303</v>
      </c>
      <c r="MK192" t="s">
        <v>303</v>
      </c>
      <c r="ML192" t="s">
        <v>303</v>
      </c>
      <c r="MM192" t="s">
        <v>303</v>
      </c>
      <c r="MO192" t="s">
        <v>303</v>
      </c>
      <c r="MP192" t="s">
        <v>303</v>
      </c>
      <c r="MQ192" t="s">
        <v>303</v>
      </c>
      <c r="MR192" t="s">
        <v>303</v>
      </c>
      <c r="MS192" t="s">
        <v>303</v>
      </c>
      <c r="MU192" t="s">
        <v>307</v>
      </c>
      <c r="MV192" t="s">
        <v>303</v>
      </c>
      <c r="MW192" t="s">
        <v>303</v>
      </c>
      <c r="MX192" t="s">
        <v>303</v>
      </c>
      <c r="MY192" t="s">
        <v>303</v>
      </c>
      <c r="MZ192" t="s">
        <v>303</v>
      </c>
      <c r="NA192" t="s">
        <v>303</v>
      </c>
      <c r="NB192" t="s">
        <v>303</v>
      </c>
      <c r="NC192" t="s">
        <v>303</v>
      </c>
      <c r="NE192" t="s">
        <v>303</v>
      </c>
      <c r="NF192" t="s">
        <v>303</v>
      </c>
      <c r="NG192" t="s">
        <v>303</v>
      </c>
      <c r="NH192" t="s">
        <v>303</v>
      </c>
      <c r="NJ192" t="s">
        <v>325</v>
      </c>
    </row>
    <row r="193" spans="1:374" x14ac:dyDescent="0.25">
      <c r="A193">
        <v>3383.2</v>
      </c>
      <c r="B193" s="1">
        <v>31892</v>
      </c>
      <c r="C193" s="1">
        <v>40072</v>
      </c>
      <c r="D193">
        <v>269</v>
      </c>
      <c r="E193">
        <v>22.42</v>
      </c>
      <c r="F193" t="s">
        <v>297</v>
      </c>
      <c r="G193" t="s">
        <v>378</v>
      </c>
      <c r="H193" t="s">
        <v>299</v>
      </c>
      <c r="I193" t="s">
        <v>300</v>
      </c>
      <c r="J193" t="s">
        <v>301</v>
      </c>
      <c r="K193" t="s">
        <v>302</v>
      </c>
      <c r="M193" t="s">
        <v>303</v>
      </c>
      <c r="N193" t="s">
        <v>303</v>
      </c>
      <c r="O193" t="s">
        <v>303</v>
      </c>
      <c r="P193" t="s">
        <v>303</v>
      </c>
      <c r="Q193" t="s">
        <v>303</v>
      </c>
      <c r="R193" t="s">
        <v>303</v>
      </c>
      <c r="T193" t="s">
        <v>304</v>
      </c>
      <c r="U193" t="s">
        <v>305</v>
      </c>
      <c r="W193" t="s">
        <v>306</v>
      </c>
      <c r="X193" t="s">
        <v>307</v>
      </c>
      <c r="AA193" t="s">
        <v>308</v>
      </c>
      <c r="AC193" t="s">
        <v>309</v>
      </c>
      <c r="AF193" t="s">
        <v>310</v>
      </c>
      <c r="AH193" t="s">
        <v>307</v>
      </c>
      <c r="AR193">
        <v>60</v>
      </c>
      <c r="AS193">
        <v>475</v>
      </c>
      <c r="AT193" t="s">
        <v>307</v>
      </c>
      <c r="AV193" t="s">
        <v>311</v>
      </c>
      <c r="AX193" t="s">
        <v>312</v>
      </c>
      <c r="AY193" t="s">
        <v>307</v>
      </c>
      <c r="AZ193" t="s">
        <v>313</v>
      </c>
      <c r="BA193" t="s">
        <v>303</v>
      </c>
      <c r="BB193" t="s">
        <v>303</v>
      </c>
      <c r="BC193" t="s">
        <v>303</v>
      </c>
      <c r="BD193" t="s">
        <v>303</v>
      </c>
      <c r="BE193" t="s">
        <v>303</v>
      </c>
      <c r="BF193" t="s">
        <v>303</v>
      </c>
      <c r="BG193" t="s">
        <v>303</v>
      </c>
      <c r="BH193" t="s">
        <v>303</v>
      </c>
      <c r="BI193" t="s">
        <v>303</v>
      </c>
      <c r="BJ193" t="s">
        <v>303</v>
      </c>
      <c r="BK193" t="s">
        <v>303</v>
      </c>
      <c r="BL193" t="s">
        <v>303</v>
      </c>
      <c r="BM193" t="s">
        <v>303</v>
      </c>
      <c r="BN193" t="s">
        <v>314</v>
      </c>
      <c r="BO193" t="s">
        <v>314</v>
      </c>
      <c r="BP193" t="s">
        <v>303</v>
      </c>
      <c r="BQ193" t="s">
        <v>303</v>
      </c>
      <c r="BR193" t="s">
        <v>303</v>
      </c>
      <c r="BS193" t="s">
        <v>303</v>
      </c>
      <c r="BT193" t="s">
        <v>303</v>
      </c>
      <c r="BU193" t="s">
        <v>303</v>
      </c>
      <c r="BV193" t="s">
        <v>303</v>
      </c>
      <c r="BW193" t="s">
        <v>303</v>
      </c>
      <c r="BX193" t="s">
        <v>303</v>
      </c>
      <c r="BY193" t="s">
        <v>303</v>
      </c>
      <c r="BZ193" t="s">
        <v>303</v>
      </c>
      <c r="CA193" t="s">
        <v>303</v>
      </c>
      <c r="CB193" t="s">
        <v>303</v>
      </c>
      <c r="CE193" t="s">
        <v>306</v>
      </c>
      <c r="CM193" t="s">
        <v>306</v>
      </c>
      <c r="CN193" t="s">
        <v>306</v>
      </c>
      <c r="CR193" t="s">
        <v>306</v>
      </c>
      <c r="CT193" t="s">
        <v>303</v>
      </c>
      <c r="CU193" t="s">
        <v>303</v>
      </c>
      <c r="CV193" t="s">
        <v>303</v>
      </c>
      <c r="CW193" t="s">
        <v>303</v>
      </c>
      <c r="DA193" t="s">
        <v>303</v>
      </c>
      <c r="DB193" t="s">
        <v>303</v>
      </c>
      <c r="DC193" t="s">
        <v>303</v>
      </c>
      <c r="DD193" t="s">
        <v>303</v>
      </c>
      <c r="DE193" t="s">
        <v>303</v>
      </c>
      <c r="DF193" t="s">
        <v>314</v>
      </c>
      <c r="DG193" t="s">
        <v>306</v>
      </c>
      <c r="DH193" t="s">
        <v>307</v>
      </c>
      <c r="DK193" t="s">
        <v>316</v>
      </c>
      <c r="DL193" t="s">
        <v>317</v>
      </c>
      <c r="DM193" t="s">
        <v>318</v>
      </c>
      <c r="DO193" t="s">
        <v>303</v>
      </c>
      <c r="DP193" t="s">
        <v>303</v>
      </c>
      <c r="DQ193" t="s">
        <v>303</v>
      </c>
      <c r="DR193" t="s">
        <v>303</v>
      </c>
      <c r="DS193" t="s">
        <v>303</v>
      </c>
      <c r="DT193" t="s">
        <v>303</v>
      </c>
      <c r="DU193" t="s">
        <v>303</v>
      </c>
      <c r="DV193" t="s">
        <v>303</v>
      </c>
      <c r="DW193" t="s">
        <v>314</v>
      </c>
      <c r="DX193" t="s">
        <v>303</v>
      </c>
      <c r="DY193" t="s">
        <v>303</v>
      </c>
      <c r="DZ193" t="s">
        <v>303</v>
      </c>
      <c r="EA193" t="s">
        <v>303</v>
      </c>
      <c r="EB193" t="s">
        <v>303</v>
      </c>
      <c r="ED193" t="s">
        <v>307</v>
      </c>
      <c r="EE193" t="s">
        <v>307</v>
      </c>
      <c r="EG193" t="s">
        <v>307</v>
      </c>
      <c r="EJ193" t="s">
        <v>306</v>
      </c>
      <c r="EK193" t="s">
        <v>361</v>
      </c>
      <c r="EL193" t="s">
        <v>342</v>
      </c>
      <c r="EM193" t="s">
        <v>307</v>
      </c>
      <c r="EN193" t="s">
        <v>303</v>
      </c>
      <c r="EX193" t="s">
        <v>306</v>
      </c>
      <c r="FV193" t="s">
        <v>303</v>
      </c>
      <c r="FW193" t="s">
        <v>303</v>
      </c>
      <c r="FX193" t="s">
        <v>303</v>
      </c>
      <c r="FY193" t="s">
        <v>303</v>
      </c>
      <c r="GF193" s="1">
        <v>35119</v>
      </c>
      <c r="GI193" t="s">
        <v>307</v>
      </c>
      <c r="GJ193" t="s">
        <v>307</v>
      </c>
      <c r="GQ193" t="s">
        <v>303</v>
      </c>
      <c r="GR193" t="s">
        <v>303</v>
      </c>
      <c r="GS193" t="s">
        <v>303</v>
      </c>
      <c r="GT193" t="s">
        <v>303</v>
      </c>
      <c r="GU193" t="s">
        <v>303</v>
      </c>
      <c r="GV193" t="s">
        <v>303</v>
      </c>
      <c r="GW193" t="s">
        <v>303</v>
      </c>
      <c r="GX193" t="s">
        <v>303</v>
      </c>
      <c r="GY193" t="s">
        <v>303</v>
      </c>
      <c r="HB193" t="s">
        <v>303</v>
      </c>
      <c r="HC193" t="s">
        <v>303</v>
      </c>
      <c r="HD193" t="s">
        <v>303</v>
      </c>
      <c r="HE193" t="s">
        <v>303</v>
      </c>
      <c r="HF193" t="s">
        <v>303</v>
      </c>
      <c r="HG193" t="s">
        <v>303</v>
      </c>
      <c r="HH193" t="s">
        <v>303</v>
      </c>
      <c r="HI193" t="s">
        <v>303</v>
      </c>
      <c r="HJ193" t="s">
        <v>303</v>
      </c>
      <c r="HM193" t="s">
        <v>303</v>
      </c>
      <c r="HN193" t="s">
        <v>303</v>
      </c>
      <c r="HO193" t="s">
        <v>303</v>
      </c>
      <c r="HP193" t="s">
        <v>303</v>
      </c>
      <c r="HQ193" t="s">
        <v>303</v>
      </c>
      <c r="HR193" t="s">
        <v>303</v>
      </c>
      <c r="HS193" t="s">
        <v>303</v>
      </c>
      <c r="HT193" t="s">
        <v>303</v>
      </c>
      <c r="HU193" t="s">
        <v>303</v>
      </c>
      <c r="HX193" t="s">
        <v>306</v>
      </c>
      <c r="HY193" t="s">
        <v>322</v>
      </c>
      <c r="HZ193" t="s">
        <v>323</v>
      </c>
      <c r="IA193" t="s">
        <v>314</v>
      </c>
      <c r="IB193" t="s">
        <v>303</v>
      </c>
      <c r="IC193" t="s">
        <v>303</v>
      </c>
      <c r="ID193" t="s">
        <v>303</v>
      </c>
      <c r="IE193" t="s">
        <v>303</v>
      </c>
      <c r="IF193" t="s">
        <v>303</v>
      </c>
      <c r="IG193" t="s">
        <v>303</v>
      </c>
      <c r="IH193" t="s">
        <v>303</v>
      </c>
      <c r="II193" t="s">
        <v>303</v>
      </c>
      <c r="IK193" t="s">
        <v>324</v>
      </c>
      <c r="IL193" t="s">
        <v>303</v>
      </c>
      <c r="IM193" t="s">
        <v>303</v>
      </c>
      <c r="IN193" t="s">
        <v>303</v>
      </c>
      <c r="IO193" t="s">
        <v>303</v>
      </c>
      <c r="IP193" t="s">
        <v>303</v>
      </c>
      <c r="IQ193" t="s">
        <v>303</v>
      </c>
      <c r="IR193" t="s">
        <v>303</v>
      </c>
      <c r="IS193" t="s">
        <v>303</v>
      </c>
      <c r="IT193" t="s">
        <v>303</v>
      </c>
      <c r="IU193" t="s">
        <v>303</v>
      </c>
      <c r="IV193" t="s">
        <v>303</v>
      </c>
      <c r="IW193" t="s">
        <v>303</v>
      </c>
      <c r="IX193" t="s">
        <v>303</v>
      </c>
      <c r="IY193" t="s">
        <v>303</v>
      </c>
      <c r="IZ193" t="s">
        <v>303</v>
      </c>
      <c r="JA193" t="s">
        <v>303</v>
      </c>
      <c r="JB193" t="s">
        <v>303</v>
      </c>
      <c r="JC193" t="s">
        <v>303</v>
      </c>
      <c r="JD193" t="s">
        <v>303</v>
      </c>
      <c r="JE193" t="s">
        <v>303</v>
      </c>
      <c r="JF193" t="s">
        <v>303</v>
      </c>
      <c r="JG193" t="s">
        <v>303</v>
      </c>
      <c r="JH193" t="s">
        <v>303</v>
      </c>
      <c r="JK193" t="s">
        <v>303</v>
      </c>
      <c r="JL193" t="s">
        <v>303</v>
      </c>
      <c r="JM193" t="s">
        <v>303</v>
      </c>
      <c r="JN193" t="s">
        <v>303</v>
      </c>
      <c r="JO193" t="s">
        <v>303</v>
      </c>
      <c r="JP193" t="s">
        <v>303</v>
      </c>
      <c r="JQ193" t="s">
        <v>303</v>
      </c>
      <c r="JR193" t="s">
        <v>303</v>
      </c>
      <c r="JS193" t="s">
        <v>303</v>
      </c>
      <c r="JT193" t="s">
        <v>303</v>
      </c>
      <c r="JU193" t="s">
        <v>303</v>
      </c>
      <c r="JV193" t="s">
        <v>303</v>
      </c>
      <c r="JW193" t="s">
        <v>303</v>
      </c>
      <c r="JX193" t="s">
        <v>303</v>
      </c>
      <c r="JY193" t="s">
        <v>303</v>
      </c>
      <c r="JZ193" t="s">
        <v>303</v>
      </c>
      <c r="KA193" t="s">
        <v>303</v>
      </c>
      <c r="KB193" t="s">
        <v>303</v>
      </c>
      <c r="KC193" t="s">
        <v>303</v>
      </c>
      <c r="KD193" t="s">
        <v>303</v>
      </c>
      <c r="KE193" t="s">
        <v>303</v>
      </c>
      <c r="KF193" t="s">
        <v>303</v>
      </c>
      <c r="KG193" t="s">
        <v>303</v>
      </c>
      <c r="KJ193" t="s">
        <v>303</v>
      </c>
      <c r="KK193" t="s">
        <v>303</v>
      </c>
      <c r="KL193" t="s">
        <v>303</v>
      </c>
      <c r="KM193" t="s">
        <v>303</v>
      </c>
      <c r="KN193" t="s">
        <v>303</v>
      </c>
      <c r="KO193" t="s">
        <v>303</v>
      </c>
      <c r="KP193" t="s">
        <v>303</v>
      </c>
      <c r="KQ193" t="s">
        <v>303</v>
      </c>
      <c r="KR193" t="s">
        <v>303</v>
      </c>
      <c r="KS193" t="s">
        <v>303</v>
      </c>
      <c r="KT193" t="s">
        <v>303</v>
      </c>
      <c r="KU193" t="s">
        <v>303</v>
      </c>
      <c r="KV193" t="s">
        <v>303</v>
      </c>
      <c r="KW193" t="s">
        <v>303</v>
      </c>
      <c r="KX193" t="s">
        <v>307</v>
      </c>
      <c r="LB193" t="s">
        <v>307</v>
      </c>
      <c r="LI193" t="s">
        <v>303</v>
      </c>
      <c r="LJ193" t="s">
        <v>303</v>
      </c>
      <c r="LK193" t="s">
        <v>303</v>
      </c>
      <c r="LL193" t="s">
        <v>303</v>
      </c>
      <c r="LM193" t="s">
        <v>303</v>
      </c>
      <c r="LN193" t="s">
        <v>303</v>
      </c>
      <c r="LO193" t="s">
        <v>303</v>
      </c>
      <c r="LP193" t="s">
        <v>303</v>
      </c>
      <c r="LQ193" t="s">
        <v>303</v>
      </c>
      <c r="LT193" t="s">
        <v>303</v>
      </c>
      <c r="LU193" t="s">
        <v>303</v>
      </c>
      <c r="LV193" t="s">
        <v>303</v>
      </c>
      <c r="LW193" t="s">
        <v>303</v>
      </c>
      <c r="LX193" t="s">
        <v>303</v>
      </c>
      <c r="LY193" t="s">
        <v>303</v>
      </c>
      <c r="LZ193" t="s">
        <v>303</v>
      </c>
      <c r="MA193" t="s">
        <v>303</v>
      </c>
      <c r="MB193" t="s">
        <v>303</v>
      </c>
      <c r="ME193" t="s">
        <v>307</v>
      </c>
      <c r="MF193" t="s">
        <v>303</v>
      </c>
      <c r="MG193" t="s">
        <v>303</v>
      </c>
      <c r="MH193" t="s">
        <v>303</v>
      </c>
      <c r="MI193" t="s">
        <v>303</v>
      </c>
      <c r="MJ193" t="s">
        <v>303</v>
      </c>
      <c r="MK193" t="s">
        <v>303</v>
      </c>
      <c r="ML193" t="s">
        <v>303</v>
      </c>
      <c r="MM193" t="s">
        <v>303</v>
      </c>
      <c r="MO193" t="s">
        <v>303</v>
      </c>
      <c r="MP193" t="s">
        <v>303</v>
      </c>
      <c r="MQ193" t="s">
        <v>303</v>
      </c>
      <c r="MR193" t="s">
        <v>303</v>
      </c>
      <c r="MS193" t="s">
        <v>303</v>
      </c>
      <c r="MU193" t="s">
        <v>307</v>
      </c>
      <c r="MV193" t="s">
        <v>303</v>
      </c>
      <c r="MW193" t="s">
        <v>303</v>
      </c>
      <c r="MX193" t="s">
        <v>303</v>
      </c>
      <c r="MY193" t="s">
        <v>303</v>
      </c>
      <c r="MZ193" t="s">
        <v>303</v>
      </c>
      <c r="NA193" t="s">
        <v>303</v>
      </c>
      <c r="NB193" t="s">
        <v>303</v>
      </c>
      <c r="NC193" t="s">
        <v>303</v>
      </c>
      <c r="NE193" t="s">
        <v>303</v>
      </c>
      <c r="NF193" t="s">
        <v>303</v>
      </c>
      <c r="NG193" t="s">
        <v>303</v>
      </c>
      <c r="NH193" t="s">
        <v>303</v>
      </c>
      <c r="NJ193" t="s">
        <v>325</v>
      </c>
    </row>
    <row r="194" spans="1:374" x14ac:dyDescent="0.25">
      <c r="A194">
        <v>3390</v>
      </c>
      <c r="B194" s="1">
        <v>35780</v>
      </c>
      <c r="C194" s="1">
        <v>40192</v>
      </c>
      <c r="D194">
        <v>145</v>
      </c>
      <c r="E194">
        <v>12.08</v>
      </c>
      <c r="F194" t="s">
        <v>297</v>
      </c>
      <c r="G194" t="s">
        <v>298</v>
      </c>
      <c r="H194" t="s">
        <v>299</v>
      </c>
      <c r="I194" t="s">
        <v>28</v>
      </c>
      <c r="J194" t="s">
        <v>326</v>
      </c>
      <c r="K194" t="s">
        <v>327</v>
      </c>
      <c r="M194" t="s">
        <v>303</v>
      </c>
      <c r="N194" t="s">
        <v>303</v>
      </c>
      <c r="O194" t="s">
        <v>303</v>
      </c>
      <c r="P194" t="s">
        <v>303</v>
      </c>
      <c r="Q194" t="s">
        <v>303</v>
      </c>
      <c r="R194" t="s">
        <v>303</v>
      </c>
      <c r="T194" t="s">
        <v>304</v>
      </c>
      <c r="U194" t="s">
        <v>305</v>
      </c>
      <c r="W194" t="s">
        <v>306</v>
      </c>
      <c r="X194" t="s">
        <v>307</v>
      </c>
      <c r="AA194" t="s">
        <v>308</v>
      </c>
      <c r="AC194" t="s">
        <v>309</v>
      </c>
      <c r="AF194" t="s">
        <v>310</v>
      </c>
      <c r="AH194" t="s">
        <v>306</v>
      </c>
      <c r="AI194" t="s">
        <v>307</v>
      </c>
      <c r="AJ194" t="s">
        <v>307</v>
      </c>
      <c r="AK194" t="s">
        <v>307</v>
      </c>
      <c r="AL194" t="s">
        <v>307</v>
      </c>
      <c r="AM194" t="s">
        <v>307</v>
      </c>
      <c r="AN194" t="s">
        <v>307</v>
      </c>
      <c r="AO194" t="s">
        <v>306</v>
      </c>
      <c r="AR194">
        <v>185</v>
      </c>
      <c r="AS194">
        <v>770</v>
      </c>
      <c r="AT194" t="s">
        <v>307</v>
      </c>
      <c r="AV194" t="s">
        <v>311</v>
      </c>
      <c r="AX194" t="s">
        <v>311</v>
      </c>
      <c r="AY194" t="s">
        <v>359</v>
      </c>
      <c r="AZ194" t="s">
        <v>313</v>
      </c>
      <c r="BA194" t="s">
        <v>303</v>
      </c>
      <c r="BB194" t="s">
        <v>303</v>
      </c>
      <c r="BC194" t="s">
        <v>303</v>
      </c>
      <c r="BD194" t="s">
        <v>303</v>
      </c>
      <c r="BE194" t="s">
        <v>303</v>
      </c>
      <c r="BF194" t="s">
        <v>303</v>
      </c>
      <c r="BG194" t="s">
        <v>303</v>
      </c>
      <c r="BH194" t="s">
        <v>303</v>
      </c>
      <c r="BI194" t="s">
        <v>303</v>
      </c>
      <c r="BJ194" t="s">
        <v>303</v>
      </c>
      <c r="BK194" t="s">
        <v>303</v>
      </c>
      <c r="BL194" t="s">
        <v>303</v>
      </c>
      <c r="BM194" t="s">
        <v>303</v>
      </c>
      <c r="BN194" t="s">
        <v>314</v>
      </c>
      <c r="BO194" t="s">
        <v>314</v>
      </c>
      <c r="BP194" t="s">
        <v>303</v>
      </c>
      <c r="BQ194" t="s">
        <v>303</v>
      </c>
      <c r="BR194" t="s">
        <v>303</v>
      </c>
      <c r="BS194" t="s">
        <v>303</v>
      </c>
      <c r="BT194" t="s">
        <v>303</v>
      </c>
      <c r="BU194" t="s">
        <v>303</v>
      </c>
      <c r="BV194" t="s">
        <v>303</v>
      </c>
      <c r="BW194" t="s">
        <v>303</v>
      </c>
      <c r="BX194" t="s">
        <v>303</v>
      </c>
      <c r="BY194" t="s">
        <v>303</v>
      </c>
      <c r="BZ194" t="s">
        <v>303</v>
      </c>
      <c r="CA194" t="s">
        <v>303</v>
      </c>
      <c r="CB194" t="s">
        <v>303</v>
      </c>
      <c r="CE194" t="s">
        <v>306</v>
      </c>
      <c r="CM194" t="s">
        <v>306</v>
      </c>
      <c r="CS194" t="s">
        <v>306</v>
      </c>
      <c r="CT194" t="s">
        <v>303</v>
      </c>
      <c r="CU194" t="s">
        <v>303</v>
      </c>
      <c r="CV194" t="s">
        <v>303</v>
      </c>
      <c r="CW194" t="s">
        <v>303</v>
      </c>
      <c r="CZ194" t="s">
        <v>462</v>
      </c>
      <c r="DA194" t="s">
        <v>303</v>
      </c>
      <c r="DB194" t="s">
        <v>303</v>
      </c>
      <c r="DC194" t="s">
        <v>314</v>
      </c>
      <c r="DD194" t="s">
        <v>303</v>
      </c>
      <c r="DE194" t="s">
        <v>314</v>
      </c>
      <c r="DF194" t="s">
        <v>303</v>
      </c>
      <c r="DG194" t="s">
        <v>306</v>
      </c>
      <c r="DH194" t="s">
        <v>307</v>
      </c>
      <c r="DK194" t="s">
        <v>316</v>
      </c>
      <c r="DL194" t="s">
        <v>317</v>
      </c>
      <c r="DM194" t="s">
        <v>318</v>
      </c>
      <c r="DO194" t="s">
        <v>303</v>
      </c>
      <c r="DP194" t="s">
        <v>303</v>
      </c>
      <c r="DQ194" t="s">
        <v>303</v>
      </c>
      <c r="DR194" t="s">
        <v>303</v>
      </c>
      <c r="DS194" t="s">
        <v>314</v>
      </c>
      <c r="DT194" t="s">
        <v>303</v>
      </c>
      <c r="DU194" t="s">
        <v>314</v>
      </c>
      <c r="DV194" t="s">
        <v>303</v>
      </c>
      <c r="DW194" t="s">
        <v>303</v>
      </c>
      <c r="DX194" t="s">
        <v>303</v>
      </c>
      <c r="DY194" t="s">
        <v>303</v>
      </c>
      <c r="DZ194" t="s">
        <v>303</v>
      </c>
      <c r="EA194" t="s">
        <v>303</v>
      </c>
      <c r="EB194" t="s">
        <v>314</v>
      </c>
      <c r="EC194" t="s">
        <v>357</v>
      </c>
      <c r="ED194" t="s">
        <v>307</v>
      </c>
      <c r="EE194" t="s">
        <v>307</v>
      </c>
      <c r="EG194" t="s">
        <v>306</v>
      </c>
      <c r="EH194" t="s">
        <v>339</v>
      </c>
      <c r="EJ194" t="s">
        <v>306</v>
      </c>
      <c r="EK194" t="s">
        <v>331</v>
      </c>
      <c r="EL194" t="s">
        <v>332</v>
      </c>
      <c r="EM194" t="s">
        <v>307</v>
      </c>
      <c r="EN194" t="s">
        <v>303</v>
      </c>
      <c r="EP194" t="s">
        <v>306</v>
      </c>
      <c r="EU194" t="s">
        <v>306</v>
      </c>
      <c r="FC194" s="1">
        <v>39447</v>
      </c>
      <c r="FD194" t="s">
        <v>321</v>
      </c>
      <c r="FE194" s="1">
        <v>39620</v>
      </c>
      <c r="FF194" t="s">
        <v>319</v>
      </c>
      <c r="FS194" s="1">
        <v>39447</v>
      </c>
      <c r="FT194" s="1">
        <v>39620</v>
      </c>
      <c r="FV194" t="s">
        <v>303</v>
      </c>
      <c r="FW194" t="s">
        <v>303</v>
      </c>
      <c r="FX194" t="s">
        <v>314</v>
      </c>
      <c r="FY194" t="s">
        <v>303</v>
      </c>
      <c r="GI194" t="s">
        <v>307</v>
      </c>
      <c r="GJ194" t="s">
        <v>307</v>
      </c>
      <c r="GQ194" t="s">
        <v>303</v>
      </c>
      <c r="GR194" t="s">
        <v>303</v>
      </c>
      <c r="GS194" t="s">
        <v>303</v>
      </c>
      <c r="GT194" t="s">
        <v>303</v>
      </c>
      <c r="GU194" t="s">
        <v>303</v>
      </c>
      <c r="GV194" t="s">
        <v>303</v>
      </c>
      <c r="GW194" t="s">
        <v>303</v>
      </c>
      <c r="GX194" t="s">
        <v>303</v>
      </c>
      <c r="GY194" t="s">
        <v>303</v>
      </c>
      <c r="HB194" t="s">
        <v>303</v>
      </c>
      <c r="HC194" t="s">
        <v>303</v>
      </c>
      <c r="HD194" t="s">
        <v>303</v>
      </c>
      <c r="HE194" t="s">
        <v>303</v>
      </c>
      <c r="HF194" t="s">
        <v>303</v>
      </c>
      <c r="HG194" t="s">
        <v>303</v>
      </c>
      <c r="HH194" t="s">
        <v>303</v>
      </c>
      <c r="HI194" t="s">
        <v>303</v>
      </c>
      <c r="HJ194" t="s">
        <v>303</v>
      </c>
      <c r="HM194" t="s">
        <v>303</v>
      </c>
      <c r="HN194" t="s">
        <v>303</v>
      </c>
      <c r="HO194" t="s">
        <v>303</v>
      </c>
      <c r="HP194" t="s">
        <v>303</v>
      </c>
      <c r="HQ194" t="s">
        <v>303</v>
      </c>
      <c r="HR194" t="s">
        <v>303</v>
      </c>
      <c r="HS194" t="s">
        <v>303</v>
      </c>
      <c r="HT194" t="s">
        <v>303</v>
      </c>
      <c r="HU194" t="s">
        <v>303</v>
      </c>
      <c r="HX194" t="s">
        <v>306</v>
      </c>
      <c r="HY194" t="s">
        <v>322</v>
      </c>
      <c r="HZ194" t="s">
        <v>323</v>
      </c>
      <c r="IA194" t="s">
        <v>303</v>
      </c>
      <c r="IB194" t="s">
        <v>303</v>
      </c>
      <c r="IC194" t="s">
        <v>303</v>
      </c>
      <c r="ID194" t="s">
        <v>303</v>
      </c>
      <c r="IE194" t="s">
        <v>303</v>
      </c>
      <c r="IF194" t="s">
        <v>303</v>
      </c>
      <c r="IG194" t="s">
        <v>314</v>
      </c>
      <c r="IH194" t="s">
        <v>303</v>
      </c>
      <c r="II194" t="s">
        <v>303</v>
      </c>
      <c r="IJ194" t="s">
        <v>381</v>
      </c>
      <c r="IK194" t="s">
        <v>324</v>
      </c>
      <c r="IL194" t="s">
        <v>303</v>
      </c>
      <c r="IM194" t="s">
        <v>303</v>
      </c>
      <c r="IN194" t="s">
        <v>303</v>
      </c>
      <c r="IO194" t="s">
        <v>303</v>
      </c>
      <c r="IP194" t="s">
        <v>303</v>
      </c>
      <c r="IQ194" t="s">
        <v>303</v>
      </c>
      <c r="IR194" t="s">
        <v>303</v>
      </c>
      <c r="IS194" t="s">
        <v>303</v>
      </c>
      <c r="IT194" t="s">
        <v>303</v>
      </c>
      <c r="IU194" t="s">
        <v>303</v>
      </c>
      <c r="IV194" t="s">
        <v>303</v>
      </c>
      <c r="IW194" t="s">
        <v>303</v>
      </c>
      <c r="IX194" t="s">
        <v>303</v>
      </c>
      <c r="IY194" t="s">
        <v>303</v>
      </c>
      <c r="IZ194" t="s">
        <v>303</v>
      </c>
      <c r="JA194" t="s">
        <v>303</v>
      </c>
      <c r="JB194" t="s">
        <v>303</v>
      </c>
      <c r="JC194" t="s">
        <v>303</v>
      </c>
      <c r="JD194" t="s">
        <v>303</v>
      </c>
      <c r="JE194" t="s">
        <v>303</v>
      </c>
      <c r="JF194" t="s">
        <v>303</v>
      </c>
      <c r="JG194" t="s">
        <v>303</v>
      </c>
      <c r="JH194" t="s">
        <v>303</v>
      </c>
      <c r="JK194" t="s">
        <v>303</v>
      </c>
      <c r="JL194" t="s">
        <v>303</v>
      </c>
      <c r="JM194" t="s">
        <v>303</v>
      </c>
      <c r="JN194" t="s">
        <v>303</v>
      </c>
      <c r="JO194" t="s">
        <v>303</v>
      </c>
      <c r="JP194" t="s">
        <v>303</v>
      </c>
      <c r="JQ194" t="s">
        <v>303</v>
      </c>
      <c r="JR194" t="s">
        <v>303</v>
      </c>
      <c r="JS194" t="s">
        <v>303</v>
      </c>
      <c r="JT194" t="s">
        <v>303</v>
      </c>
      <c r="JU194" t="s">
        <v>303</v>
      </c>
      <c r="JV194" t="s">
        <v>303</v>
      </c>
      <c r="JW194" t="s">
        <v>303</v>
      </c>
      <c r="JX194" t="s">
        <v>303</v>
      </c>
      <c r="JY194" t="s">
        <v>303</v>
      </c>
      <c r="JZ194" t="s">
        <v>303</v>
      </c>
      <c r="KA194" t="s">
        <v>303</v>
      </c>
      <c r="KB194" t="s">
        <v>303</v>
      </c>
      <c r="KC194" t="s">
        <v>303</v>
      </c>
      <c r="KD194" t="s">
        <v>303</v>
      </c>
      <c r="KE194" t="s">
        <v>303</v>
      </c>
      <c r="KF194" t="s">
        <v>303</v>
      </c>
      <c r="KG194" t="s">
        <v>303</v>
      </c>
      <c r="KJ194" t="s">
        <v>303</v>
      </c>
      <c r="KK194" t="s">
        <v>303</v>
      </c>
      <c r="KL194" t="s">
        <v>303</v>
      </c>
      <c r="KM194" t="s">
        <v>303</v>
      </c>
      <c r="KN194" t="s">
        <v>303</v>
      </c>
      <c r="KO194" t="s">
        <v>303</v>
      </c>
      <c r="KP194" t="s">
        <v>303</v>
      </c>
      <c r="KQ194" t="s">
        <v>303</v>
      </c>
      <c r="KR194" t="s">
        <v>303</v>
      </c>
      <c r="KS194" t="s">
        <v>303</v>
      </c>
      <c r="KT194" t="s">
        <v>303</v>
      </c>
      <c r="KU194" t="s">
        <v>303</v>
      </c>
      <c r="KV194" t="s">
        <v>303</v>
      </c>
      <c r="KW194" t="s">
        <v>303</v>
      </c>
      <c r="KX194" t="s">
        <v>307</v>
      </c>
      <c r="LB194" t="s">
        <v>307</v>
      </c>
      <c r="LI194" t="s">
        <v>303</v>
      </c>
      <c r="LJ194" t="s">
        <v>303</v>
      </c>
      <c r="LK194" t="s">
        <v>303</v>
      </c>
      <c r="LL194" t="s">
        <v>303</v>
      </c>
      <c r="LM194" t="s">
        <v>303</v>
      </c>
      <c r="LN194" t="s">
        <v>303</v>
      </c>
      <c r="LO194" t="s">
        <v>303</v>
      </c>
      <c r="LP194" t="s">
        <v>303</v>
      </c>
      <c r="LQ194" t="s">
        <v>303</v>
      </c>
      <c r="LT194" t="s">
        <v>303</v>
      </c>
      <c r="LU194" t="s">
        <v>303</v>
      </c>
      <c r="LV194" t="s">
        <v>303</v>
      </c>
      <c r="LW194" t="s">
        <v>303</v>
      </c>
      <c r="LX194" t="s">
        <v>303</v>
      </c>
      <c r="LY194" t="s">
        <v>303</v>
      </c>
      <c r="LZ194" t="s">
        <v>303</v>
      </c>
      <c r="MA194" t="s">
        <v>303</v>
      </c>
      <c r="MB194" t="s">
        <v>303</v>
      </c>
      <c r="ME194" t="s">
        <v>306</v>
      </c>
      <c r="MF194" t="s">
        <v>303</v>
      </c>
      <c r="MG194" t="s">
        <v>303</v>
      </c>
      <c r="MH194" t="s">
        <v>303</v>
      </c>
      <c r="MI194" t="s">
        <v>314</v>
      </c>
      <c r="MJ194" t="s">
        <v>303</v>
      </c>
      <c r="MK194" t="s">
        <v>303</v>
      </c>
      <c r="ML194" t="s">
        <v>303</v>
      </c>
      <c r="MM194" t="s">
        <v>303</v>
      </c>
      <c r="MO194" t="s">
        <v>303</v>
      </c>
      <c r="MP194" t="s">
        <v>314</v>
      </c>
      <c r="MQ194" t="s">
        <v>303</v>
      </c>
      <c r="MR194" t="s">
        <v>303</v>
      </c>
      <c r="MS194" t="s">
        <v>303</v>
      </c>
      <c r="MU194" t="s">
        <v>307</v>
      </c>
      <c r="MV194" t="s">
        <v>303</v>
      </c>
      <c r="MW194" t="s">
        <v>303</v>
      </c>
      <c r="MX194" t="s">
        <v>303</v>
      </c>
      <c r="MY194" t="s">
        <v>303</v>
      </c>
      <c r="MZ194" t="s">
        <v>303</v>
      </c>
      <c r="NA194" t="s">
        <v>303</v>
      </c>
      <c r="NB194" t="s">
        <v>303</v>
      </c>
      <c r="NC194" t="s">
        <v>303</v>
      </c>
      <c r="NE194" t="s">
        <v>303</v>
      </c>
      <c r="NF194" t="s">
        <v>303</v>
      </c>
      <c r="NG194" t="s">
        <v>303</v>
      </c>
      <c r="NH194" t="s">
        <v>303</v>
      </c>
      <c r="NJ194" t="s">
        <v>325</v>
      </c>
    </row>
    <row r="195" spans="1:374" x14ac:dyDescent="0.25">
      <c r="A195">
        <v>3395</v>
      </c>
      <c r="B195" s="1">
        <v>34996</v>
      </c>
      <c r="C195" s="1">
        <v>39875</v>
      </c>
      <c r="D195">
        <v>161</v>
      </c>
      <c r="E195">
        <v>13.42</v>
      </c>
      <c r="F195" t="s">
        <v>337</v>
      </c>
      <c r="H195" t="s">
        <v>338</v>
      </c>
      <c r="I195" t="s">
        <v>28</v>
      </c>
      <c r="J195" t="s">
        <v>301</v>
      </c>
      <c r="K195" t="s">
        <v>302</v>
      </c>
      <c r="M195" t="s">
        <v>303</v>
      </c>
      <c r="N195" t="s">
        <v>303</v>
      </c>
      <c r="O195" t="s">
        <v>303</v>
      </c>
      <c r="P195" t="s">
        <v>303</v>
      </c>
      <c r="Q195" t="s">
        <v>303</v>
      </c>
      <c r="R195" t="s">
        <v>303</v>
      </c>
      <c r="T195" t="s">
        <v>304</v>
      </c>
      <c r="U195" t="s">
        <v>305</v>
      </c>
      <c r="W195" t="s">
        <v>306</v>
      </c>
      <c r="X195" t="s">
        <v>307</v>
      </c>
      <c r="AA195" t="s">
        <v>308</v>
      </c>
      <c r="AC195" t="s">
        <v>309</v>
      </c>
      <c r="AF195" t="s">
        <v>310</v>
      </c>
      <c r="AH195" t="s">
        <v>307</v>
      </c>
      <c r="AR195">
        <v>21</v>
      </c>
      <c r="AS195">
        <v>435</v>
      </c>
      <c r="AT195" t="s">
        <v>307</v>
      </c>
      <c r="AV195" t="s">
        <v>311</v>
      </c>
      <c r="AX195" t="s">
        <v>312</v>
      </c>
      <c r="AY195" t="s">
        <v>307</v>
      </c>
      <c r="AZ195" t="s">
        <v>313</v>
      </c>
      <c r="BA195" t="s">
        <v>303</v>
      </c>
      <c r="BB195" t="s">
        <v>303</v>
      </c>
      <c r="BC195" t="s">
        <v>303</v>
      </c>
      <c r="BD195" t="s">
        <v>303</v>
      </c>
      <c r="BE195" t="s">
        <v>303</v>
      </c>
      <c r="BF195" t="s">
        <v>303</v>
      </c>
      <c r="BG195" t="s">
        <v>303</v>
      </c>
      <c r="BH195" t="s">
        <v>303</v>
      </c>
      <c r="BI195" t="s">
        <v>303</v>
      </c>
      <c r="BJ195" t="s">
        <v>303</v>
      </c>
      <c r="BK195" t="s">
        <v>303</v>
      </c>
      <c r="BL195" t="s">
        <v>303</v>
      </c>
      <c r="BM195" t="s">
        <v>303</v>
      </c>
      <c r="BN195" t="s">
        <v>314</v>
      </c>
      <c r="BO195" t="s">
        <v>314</v>
      </c>
      <c r="BP195" t="s">
        <v>303</v>
      </c>
      <c r="BQ195" t="s">
        <v>303</v>
      </c>
      <c r="BR195" t="s">
        <v>303</v>
      </c>
      <c r="BS195" t="s">
        <v>303</v>
      </c>
      <c r="BT195" t="s">
        <v>303</v>
      </c>
      <c r="BU195" t="s">
        <v>303</v>
      </c>
      <c r="BV195" t="s">
        <v>303</v>
      </c>
      <c r="BW195" t="s">
        <v>303</v>
      </c>
      <c r="BX195" t="s">
        <v>303</v>
      </c>
      <c r="BY195" t="s">
        <v>303</v>
      </c>
      <c r="BZ195" t="s">
        <v>303</v>
      </c>
      <c r="CA195" t="s">
        <v>303</v>
      </c>
      <c r="CB195" t="s">
        <v>303</v>
      </c>
      <c r="CE195" t="s">
        <v>306</v>
      </c>
      <c r="CM195" t="s">
        <v>306</v>
      </c>
      <c r="CS195" t="s">
        <v>306</v>
      </c>
      <c r="CT195" t="s">
        <v>303</v>
      </c>
      <c r="CU195" t="s">
        <v>303</v>
      </c>
      <c r="CV195" t="s">
        <v>303</v>
      </c>
      <c r="CW195" t="s">
        <v>303</v>
      </c>
      <c r="CZ195" t="s">
        <v>455</v>
      </c>
      <c r="DA195" t="s">
        <v>303</v>
      </c>
      <c r="DB195" t="s">
        <v>303</v>
      </c>
      <c r="DC195" t="s">
        <v>303</v>
      </c>
      <c r="DD195" t="s">
        <v>303</v>
      </c>
      <c r="DE195" t="s">
        <v>303</v>
      </c>
      <c r="DF195" t="s">
        <v>314</v>
      </c>
      <c r="DG195" t="s">
        <v>306</v>
      </c>
      <c r="DH195" t="s">
        <v>306</v>
      </c>
      <c r="DK195" t="s">
        <v>316</v>
      </c>
      <c r="DL195" t="s">
        <v>317</v>
      </c>
      <c r="DM195" t="s">
        <v>318</v>
      </c>
      <c r="DO195" t="s">
        <v>314</v>
      </c>
      <c r="DP195" t="s">
        <v>303</v>
      </c>
      <c r="DQ195" t="s">
        <v>303</v>
      </c>
      <c r="DR195" t="s">
        <v>303</v>
      </c>
      <c r="DS195" t="s">
        <v>303</v>
      </c>
      <c r="DT195" t="s">
        <v>303</v>
      </c>
      <c r="DU195" t="s">
        <v>303</v>
      </c>
      <c r="DV195" t="s">
        <v>303</v>
      </c>
      <c r="DW195" t="s">
        <v>303</v>
      </c>
      <c r="DX195" t="s">
        <v>303</v>
      </c>
      <c r="DY195" t="s">
        <v>303</v>
      </c>
      <c r="DZ195" t="s">
        <v>303</v>
      </c>
      <c r="EA195" t="s">
        <v>303</v>
      </c>
      <c r="EB195" t="s">
        <v>314</v>
      </c>
      <c r="EC195" t="s">
        <v>490</v>
      </c>
      <c r="ED195" t="s">
        <v>307</v>
      </c>
      <c r="EE195" t="s">
        <v>307</v>
      </c>
      <c r="EG195" t="s">
        <v>307</v>
      </c>
      <c r="EJ195" t="s">
        <v>306</v>
      </c>
      <c r="EK195" t="s">
        <v>331</v>
      </c>
      <c r="EL195" t="s">
        <v>349</v>
      </c>
      <c r="EM195" t="s">
        <v>307</v>
      </c>
      <c r="EN195" t="s">
        <v>303</v>
      </c>
      <c r="EO195" t="s">
        <v>307</v>
      </c>
      <c r="EP195" t="s">
        <v>307</v>
      </c>
      <c r="EQ195" t="s">
        <v>307</v>
      </c>
      <c r="ER195" t="s">
        <v>307</v>
      </c>
      <c r="ES195" t="s">
        <v>307</v>
      </c>
      <c r="ET195" t="s">
        <v>307</v>
      </c>
      <c r="EU195" t="s">
        <v>307</v>
      </c>
      <c r="EV195" t="s">
        <v>307</v>
      </c>
      <c r="EW195" t="s">
        <v>307</v>
      </c>
      <c r="EX195" t="s">
        <v>307</v>
      </c>
      <c r="FV195" t="s">
        <v>303</v>
      </c>
      <c r="FW195" t="s">
        <v>303</v>
      </c>
      <c r="FX195" t="s">
        <v>303</v>
      </c>
      <c r="FY195" t="s">
        <v>303</v>
      </c>
      <c r="GI195" t="s">
        <v>307</v>
      </c>
      <c r="GJ195" t="s">
        <v>307</v>
      </c>
      <c r="GQ195" t="s">
        <v>303</v>
      </c>
      <c r="GR195" t="s">
        <v>303</v>
      </c>
      <c r="GS195" t="s">
        <v>303</v>
      </c>
      <c r="GT195" t="s">
        <v>303</v>
      </c>
      <c r="GU195" t="s">
        <v>303</v>
      </c>
      <c r="GV195" t="s">
        <v>303</v>
      </c>
      <c r="GW195" t="s">
        <v>303</v>
      </c>
      <c r="GX195" t="s">
        <v>303</v>
      </c>
      <c r="GY195" t="s">
        <v>303</v>
      </c>
      <c r="HB195" t="s">
        <v>303</v>
      </c>
      <c r="HC195" t="s">
        <v>303</v>
      </c>
      <c r="HD195" t="s">
        <v>303</v>
      </c>
      <c r="HE195" t="s">
        <v>303</v>
      </c>
      <c r="HF195" t="s">
        <v>303</v>
      </c>
      <c r="HG195" t="s">
        <v>303</v>
      </c>
      <c r="HH195" t="s">
        <v>303</v>
      </c>
      <c r="HI195" t="s">
        <v>303</v>
      </c>
      <c r="HJ195" t="s">
        <v>303</v>
      </c>
      <c r="HM195" t="s">
        <v>303</v>
      </c>
      <c r="HN195" t="s">
        <v>303</v>
      </c>
      <c r="HO195" t="s">
        <v>303</v>
      </c>
      <c r="HP195" t="s">
        <v>303</v>
      </c>
      <c r="HQ195" t="s">
        <v>303</v>
      </c>
      <c r="HR195" t="s">
        <v>303</v>
      </c>
      <c r="HS195" t="s">
        <v>303</v>
      </c>
      <c r="HT195" t="s">
        <v>303</v>
      </c>
      <c r="HU195" t="s">
        <v>303</v>
      </c>
      <c r="HX195" t="s">
        <v>306</v>
      </c>
      <c r="HY195" t="s">
        <v>322</v>
      </c>
      <c r="HZ195" t="s">
        <v>323</v>
      </c>
      <c r="IA195" t="s">
        <v>314</v>
      </c>
      <c r="IB195" t="s">
        <v>303</v>
      </c>
      <c r="IC195" t="s">
        <v>303</v>
      </c>
      <c r="ID195" t="s">
        <v>303</v>
      </c>
      <c r="IE195" t="s">
        <v>303</v>
      </c>
      <c r="IF195" t="s">
        <v>303</v>
      </c>
      <c r="IG195" t="s">
        <v>303</v>
      </c>
      <c r="IH195" t="s">
        <v>303</v>
      </c>
      <c r="II195" t="s">
        <v>303</v>
      </c>
      <c r="IK195" t="s">
        <v>324</v>
      </c>
      <c r="IL195" t="s">
        <v>303</v>
      </c>
      <c r="IM195" t="s">
        <v>314</v>
      </c>
      <c r="IN195" t="s">
        <v>314</v>
      </c>
      <c r="IO195" t="s">
        <v>303</v>
      </c>
      <c r="IP195" t="s">
        <v>303</v>
      </c>
      <c r="IQ195" t="s">
        <v>303</v>
      </c>
      <c r="IR195" t="s">
        <v>303</v>
      </c>
      <c r="IS195" t="s">
        <v>303</v>
      </c>
      <c r="IT195" t="s">
        <v>303</v>
      </c>
      <c r="IU195" t="s">
        <v>303</v>
      </c>
      <c r="IV195" t="s">
        <v>303</v>
      </c>
      <c r="IW195" t="s">
        <v>303</v>
      </c>
      <c r="IX195" t="s">
        <v>303</v>
      </c>
      <c r="IY195" t="s">
        <v>303</v>
      </c>
      <c r="IZ195" t="s">
        <v>303</v>
      </c>
      <c r="JA195" t="s">
        <v>303</v>
      </c>
      <c r="JB195" t="s">
        <v>303</v>
      </c>
      <c r="JC195" t="s">
        <v>303</v>
      </c>
      <c r="JD195" t="s">
        <v>303</v>
      </c>
      <c r="JE195" t="s">
        <v>303</v>
      </c>
      <c r="JF195" t="s">
        <v>303</v>
      </c>
      <c r="JG195" t="s">
        <v>303</v>
      </c>
      <c r="JH195" t="s">
        <v>303</v>
      </c>
      <c r="JK195" t="s">
        <v>303</v>
      </c>
      <c r="JL195" t="s">
        <v>303</v>
      </c>
      <c r="JM195" t="s">
        <v>303</v>
      </c>
      <c r="JN195" t="s">
        <v>303</v>
      </c>
      <c r="JO195" t="s">
        <v>303</v>
      </c>
      <c r="JP195" t="s">
        <v>303</v>
      </c>
      <c r="JQ195" t="s">
        <v>303</v>
      </c>
      <c r="JR195" t="s">
        <v>303</v>
      </c>
      <c r="JS195" t="s">
        <v>303</v>
      </c>
      <c r="JT195" t="s">
        <v>303</v>
      </c>
      <c r="JU195" t="s">
        <v>303</v>
      </c>
      <c r="JV195" t="s">
        <v>303</v>
      </c>
      <c r="JW195" t="s">
        <v>303</v>
      </c>
      <c r="JX195" t="s">
        <v>303</v>
      </c>
      <c r="JY195" t="s">
        <v>303</v>
      </c>
      <c r="JZ195" t="s">
        <v>303</v>
      </c>
      <c r="KA195" t="s">
        <v>303</v>
      </c>
      <c r="KB195" t="s">
        <v>303</v>
      </c>
      <c r="KC195" t="s">
        <v>303</v>
      </c>
      <c r="KD195" t="s">
        <v>303</v>
      </c>
      <c r="KE195" t="s">
        <v>303</v>
      </c>
      <c r="KF195" t="s">
        <v>303</v>
      </c>
      <c r="KG195" t="s">
        <v>303</v>
      </c>
      <c r="KJ195" t="s">
        <v>303</v>
      </c>
      <c r="KK195" t="s">
        <v>303</v>
      </c>
      <c r="KL195" t="s">
        <v>303</v>
      </c>
      <c r="KM195" t="s">
        <v>303</v>
      </c>
      <c r="KN195" t="s">
        <v>303</v>
      </c>
      <c r="KO195" t="s">
        <v>303</v>
      </c>
      <c r="KP195" t="s">
        <v>303</v>
      </c>
      <c r="KQ195" t="s">
        <v>303</v>
      </c>
      <c r="KR195" t="s">
        <v>303</v>
      </c>
      <c r="KS195" t="s">
        <v>303</v>
      </c>
      <c r="KT195" t="s">
        <v>303</v>
      </c>
      <c r="KU195" t="s">
        <v>303</v>
      </c>
      <c r="KV195" t="s">
        <v>303</v>
      </c>
      <c r="KW195" t="s">
        <v>303</v>
      </c>
      <c r="KX195" t="s">
        <v>307</v>
      </c>
      <c r="LB195" t="s">
        <v>307</v>
      </c>
      <c r="LI195" t="s">
        <v>303</v>
      </c>
      <c r="LJ195" t="s">
        <v>303</v>
      </c>
      <c r="LK195" t="s">
        <v>303</v>
      </c>
      <c r="LL195" t="s">
        <v>303</v>
      </c>
      <c r="LM195" t="s">
        <v>303</v>
      </c>
      <c r="LN195" t="s">
        <v>303</v>
      </c>
      <c r="LO195" t="s">
        <v>303</v>
      </c>
      <c r="LP195" t="s">
        <v>303</v>
      </c>
      <c r="LQ195" t="s">
        <v>303</v>
      </c>
      <c r="LT195" t="s">
        <v>303</v>
      </c>
      <c r="LU195" t="s">
        <v>303</v>
      </c>
      <c r="LV195" t="s">
        <v>303</v>
      </c>
      <c r="LW195" t="s">
        <v>303</v>
      </c>
      <c r="LX195" t="s">
        <v>303</v>
      </c>
      <c r="LY195" t="s">
        <v>303</v>
      </c>
      <c r="LZ195" t="s">
        <v>303</v>
      </c>
      <c r="MA195" t="s">
        <v>303</v>
      </c>
      <c r="MB195" t="s">
        <v>303</v>
      </c>
      <c r="ME195" t="s">
        <v>307</v>
      </c>
      <c r="MF195" t="s">
        <v>303</v>
      </c>
      <c r="MG195" t="s">
        <v>303</v>
      </c>
      <c r="MH195" t="s">
        <v>303</v>
      </c>
      <c r="MI195" t="s">
        <v>303</v>
      </c>
      <c r="MJ195" t="s">
        <v>303</v>
      </c>
      <c r="MK195" t="s">
        <v>303</v>
      </c>
      <c r="ML195" t="s">
        <v>303</v>
      </c>
      <c r="MM195" t="s">
        <v>303</v>
      </c>
      <c r="MO195" t="s">
        <v>303</v>
      </c>
      <c r="MP195" t="s">
        <v>303</v>
      </c>
      <c r="MQ195" t="s">
        <v>303</v>
      </c>
      <c r="MR195" t="s">
        <v>303</v>
      </c>
      <c r="MS195" t="s">
        <v>303</v>
      </c>
      <c r="MU195" t="s">
        <v>307</v>
      </c>
      <c r="MV195" t="s">
        <v>303</v>
      </c>
      <c r="MW195" t="s">
        <v>303</v>
      </c>
      <c r="MX195" t="s">
        <v>303</v>
      </c>
      <c r="MY195" t="s">
        <v>303</v>
      </c>
      <c r="MZ195" t="s">
        <v>303</v>
      </c>
      <c r="NA195" t="s">
        <v>303</v>
      </c>
      <c r="NB195" t="s">
        <v>303</v>
      </c>
      <c r="NC195" t="s">
        <v>303</v>
      </c>
      <c r="NE195" t="s">
        <v>303</v>
      </c>
      <c r="NF195" t="s">
        <v>303</v>
      </c>
      <c r="NG195" t="s">
        <v>303</v>
      </c>
      <c r="NH195" t="s">
        <v>303</v>
      </c>
      <c r="NJ195" t="s">
        <v>325</v>
      </c>
    </row>
    <row r="196" spans="1:374" x14ac:dyDescent="0.25">
      <c r="A196">
        <v>3395.1</v>
      </c>
      <c r="B196" s="1">
        <v>34996</v>
      </c>
      <c r="C196" s="1">
        <v>40148</v>
      </c>
      <c r="D196">
        <v>170</v>
      </c>
      <c r="E196">
        <v>14.17</v>
      </c>
      <c r="F196" t="s">
        <v>337</v>
      </c>
      <c r="H196" t="s">
        <v>338</v>
      </c>
      <c r="I196" t="s">
        <v>28</v>
      </c>
      <c r="J196" t="s">
        <v>301</v>
      </c>
      <c r="K196" t="s">
        <v>302</v>
      </c>
      <c r="M196" t="s">
        <v>303</v>
      </c>
      <c r="N196" t="s">
        <v>303</v>
      </c>
      <c r="O196" t="s">
        <v>303</v>
      </c>
      <c r="P196" t="s">
        <v>303</v>
      </c>
      <c r="Q196" t="s">
        <v>303</v>
      </c>
      <c r="R196" t="s">
        <v>303</v>
      </c>
      <c r="T196" t="s">
        <v>304</v>
      </c>
      <c r="U196" t="s">
        <v>305</v>
      </c>
      <c r="W196" t="s">
        <v>306</v>
      </c>
      <c r="X196" t="s">
        <v>307</v>
      </c>
      <c r="AA196" t="s">
        <v>308</v>
      </c>
      <c r="AC196" t="s">
        <v>309</v>
      </c>
      <c r="AF196" t="s">
        <v>310</v>
      </c>
      <c r="AH196" t="s">
        <v>307</v>
      </c>
      <c r="AR196">
        <v>100</v>
      </c>
      <c r="AS196">
        <v>375</v>
      </c>
      <c r="AT196" t="s">
        <v>307</v>
      </c>
      <c r="AV196" t="s">
        <v>311</v>
      </c>
      <c r="AX196" t="s">
        <v>312</v>
      </c>
      <c r="AY196" t="s">
        <v>307</v>
      </c>
      <c r="AZ196" t="s">
        <v>313</v>
      </c>
      <c r="BA196" t="s">
        <v>303</v>
      </c>
      <c r="BB196" t="s">
        <v>303</v>
      </c>
      <c r="BC196" t="s">
        <v>303</v>
      </c>
      <c r="BD196" t="s">
        <v>303</v>
      </c>
      <c r="BE196" t="s">
        <v>303</v>
      </c>
      <c r="BF196" t="s">
        <v>303</v>
      </c>
      <c r="BG196" t="s">
        <v>303</v>
      </c>
      <c r="BH196" t="s">
        <v>303</v>
      </c>
      <c r="BI196" t="s">
        <v>303</v>
      </c>
      <c r="BJ196" t="s">
        <v>303</v>
      </c>
      <c r="BK196" t="s">
        <v>303</v>
      </c>
      <c r="BL196" t="s">
        <v>303</v>
      </c>
      <c r="BM196" t="s">
        <v>303</v>
      </c>
      <c r="BN196" t="s">
        <v>314</v>
      </c>
      <c r="BO196" t="s">
        <v>314</v>
      </c>
      <c r="BP196" t="s">
        <v>303</v>
      </c>
      <c r="BQ196" t="s">
        <v>303</v>
      </c>
      <c r="BR196" t="s">
        <v>303</v>
      </c>
      <c r="BS196" t="s">
        <v>303</v>
      </c>
      <c r="BT196" t="s">
        <v>303</v>
      </c>
      <c r="BU196" t="s">
        <v>303</v>
      </c>
      <c r="BV196" t="s">
        <v>303</v>
      </c>
      <c r="BW196" t="s">
        <v>314</v>
      </c>
      <c r="BX196" t="s">
        <v>303</v>
      </c>
      <c r="BY196" t="s">
        <v>303</v>
      </c>
      <c r="BZ196" t="s">
        <v>303</v>
      </c>
      <c r="CA196" t="s">
        <v>303</v>
      </c>
      <c r="CB196" t="s">
        <v>303</v>
      </c>
      <c r="CE196" t="s">
        <v>306</v>
      </c>
      <c r="CM196" t="s">
        <v>306</v>
      </c>
      <c r="CS196" t="s">
        <v>306</v>
      </c>
      <c r="CT196" t="s">
        <v>303</v>
      </c>
      <c r="CU196" t="s">
        <v>303</v>
      </c>
      <c r="CV196" t="s">
        <v>303</v>
      </c>
      <c r="CW196" t="s">
        <v>303</v>
      </c>
      <c r="CZ196" t="s">
        <v>455</v>
      </c>
      <c r="DA196" t="s">
        <v>303</v>
      </c>
      <c r="DB196" t="s">
        <v>303</v>
      </c>
      <c r="DC196" t="s">
        <v>303</v>
      </c>
      <c r="DD196" t="s">
        <v>303</v>
      </c>
      <c r="DE196" t="s">
        <v>303</v>
      </c>
      <c r="DF196" t="s">
        <v>314</v>
      </c>
      <c r="DG196" t="s">
        <v>306</v>
      </c>
      <c r="DH196" t="s">
        <v>306</v>
      </c>
      <c r="DK196" t="s">
        <v>316</v>
      </c>
      <c r="DL196" t="s">
        <v>317</v>
      </c>
      <c r="DM196" t="s">
        <v>318</v>
      </c>
      <c r="DO196" t="s">
        <v>314</v>
      </c>
      <c r="DP196" t="s">
        <v>303</v>
      </c>
      <c r="DQ196" t="s">
        <v>303</v>
      </c>
      <c r="DR196" t="s">
        <v>303</v>
      </c>
      <c r="DS196" t="s">
        <v>303</v>
      </c>
      <c r="DT196" t="s">
        <v>303</v>
      </c>
      <c r="DU196" t="s">
        <v>303</v>
      </c>
      <c r="DV196" t="s">
        <v>303</v>
      </c>
      <c r="DW196" t="s">
        <v>314</v>
      </c>
      <c r="DX196" t="s">
        <v>303</v>
      </c>
      <c r="DY196" t="s">
        <v>303</v>
      </c>
      <c r="DZ196" t="s">
        <v>303</v>
      </c>
      <c r="EA196" t="s">
        <v>303</v>
      </c>
      <c r="EB196" t="s">
        <v>303</v>
      </c>
      <c r="ED196" t="s">
        <v>307</v>
      </c>
      <c r="EE196" t="s">
        <v>307</v>
      </c>
      <c r="EG196" t="s">
        <v>307</v>
      </c>
      <c r="EJ196" t="s">
        <v>306</v>
      </c>
      <c r="EK196" t="s">
        <v>331</v>
      </c>
      <c r="EL196" t="s">
        <v>342</v>
      </c>
      <c r="EM196" t="s">
        <v>307</v>
      </c>
      <c r="EN196" t="s">
        <v>303</v>
      </c>
      <c r="FV196" t="s">
        <v>303</v>
      </c>
      <c r="FW196" t="s">
        <v>303</v>
      </c>
      <c r="FX196" t="s">
        <v>303</v>
      </c>
      <c r="FY196" t="s">
        <v>303</v>
      </c>
      <c r="GI196" t="s">
        <v>307</v>
      </c>
      <c r="GJ196" t="s">
        <v>307</v>
      </c>
      <c r="GQ196" t="s">
        <v>303</v>
      </c>
      <c r="GR196" t="s">
        <v>303</v>
      </c>
      <c r="GS196" t="s">
        <v>303</v>
      </c>
      <c r="GT196" t="s">
        <v>303</v>
      </c>
      <c r="GU196" t="s">
        <v>303</v>
      </c>
      <c r="GV196" t="s">
        <v>303</v>
      </c>
      <c r="GW196" t="s">
        <v>303</v>
      </c>
      <c r="GX196" t="s">
        <v>303</v>
      </c>
      <c r="GY196" t="s">
        <v>303</v>
      </c>
      <c r="HB196" t="s">
        <v>303</v>
      </c>
      <c r="HC196" t="s">
        <v>303</v>
      </c>
      <c r="HD196" t="s">
        <v>303</v>
      </c>
      <c r="HE196" t="s">
        <v>303</v>
      </c>
      <c r="HF196" t="s">
        <v>303</v>
      </c>
      <c r="HG196" t="s">
        <v>303</v>
      </c>
      <c r="HH196" t="s">
        <v>303</v>
      </c>
      <c r="HI196" t="s">
        <v>303</v>
      </c>
      <c r="HJ196" t="s">
        <v>303</v>
      </c>
      <c r="HM196" t="s">
        <v>303</v>
      </c>
      <c r="HN196" t="s">
        <v>303</v>
      </c>
      <c r="HO196" t="s">
        <v>303</v>
      </c>
      <c r="HP196" t="s">
        <v>303</v>
      </c>
      <c r="HQ196" t="s">
        <v>303</v>
      </c>
      <c r="HR196" t="s">
        <v>303</v>
      </c>
      <c r="HS196" t="s">
        <v>303</v>
      </c>
      <c r="HT196" t="s">
        <v>303</v>
      </c>
      <c r="HU196" t="s">
        <v>303</v>
      </c>
      <c r="HX196" t="s">
        <v>306</v>
      </c>
      <c r="HY196" t="s">
        <v>322</v>
      </c>
      <c r="HZ196" t="s">
        <v>323</v>
      </c>
      <c r="IA196" t="s">
        <v>303</v>
      </c>
      <c r="IB196" t="s">
        <v>303</v>
      </c>
      <c r="IC196" t="s">
        <v>303</v>
      </c>
      <c r="ID196" t="s">
        <v>303</v>
      </c>
      <c r="IE196" t="s">
        <v>314</v>
      </c>
      <c r="IF196" t="s">
        <v>303</v>
      </c>
      <c r="IG196" t="s">
        <v>303</v>
      </c>
      <c r="IH196" t="s">
        <v>303</v>
      </c>
      <c r="II196" t="s">
        <v>303</v>
      </c>
      <c r="IK196" t="s">
        <v>324</v>
      </c>
      <c r="IL196" t="s">
        <v>314</v>
      </c>
      <c r="IM196" t="s">
        <v>303</v>
      </c>
      <c r="IN196" t="s">
        <v>303</v>
      </c>
      <c r="IO196" t="s">
        <v>303</v>
      </c>
      <c r="IP196" t="s">
        <v>303</v>
      </c>
      <c r="IQ196" t="s">
        <v>303</v>
      </c>
      <c r="IR196" t="s">
        <v>303</v>
      </c>
      <c r="IS196" t="s">
        <v>303</v>
      </c>
      <c r="IT196" t="s">
        <v>303</v>
      </c>
      <c r="IU196" t="s">
        <v>303</v>
      </c>
      <c r="IV196" t="s">
        <v>303</v>
      </c>
      <c r="IW196" t="s">
        <v>303</v>
      </c>
      <c r="IX196" t="s">
        <v>303</v>
      </c>
      <c r="IY196" t="s">
        <v>303</v>
      </c>
      <c r="IZ196" t="s">
        <v>303</v>
      </c>
      <c r="JA196" t="s">
        <v>303</v>
      </c>
      <c r="JB196" t="s">
        <v>303</v>
      </c>
      <c r="JC196" t="s">
        <v>303</v>
      </c>
      <c r="JD196" t="s">
        <v>303</v>
      </c>
      <c r="JE196" t="s">
        <v>303</v>
      </c>
      <c r="JF196" t="s">
        <v>303</v>
      </c>
      <c r="JG196" t="s">
        <v>303</v>
      </c>
      <c r="JH196" t="s">
        <v>303</v>
      </c>
      <c r="JK196" t="s">
        <v>303</v>
      </c>
      <c r="JL196" t="s">
        <v>303</v>
      </c>
      <c r="JM196" t="s">
        <v>303</v>
      </c>
      <c r="JN196" t="s">
        <v>303</v>
      </c>
      <c r="JO196" t="s">
        <v>303</v>
      </c>
      <c r="JP196" t="s">
        <v>303</v>
      </c>
      <c r="JQ196" t="s">
        <v>303</v>
      </c>
      <c r="JR196" t="s">
        <v>303</v>
      </c>
      <c r="JS196" t="s">
        <v>303</v>
      </c>
      <c r="JT196" t="s">
        <v>303</v>
      </c>
      <c r="JU196" t="s">
        <v>303</v>
      </c>
      <c r="JV196" t="s">
        <v>303</v>
      </c>
      <c r="JW196" t="s">
        <v>303</v>
      </c>
      <c r="JX196" t="s">
        <v>303</v>
      </c>
      <c r="JY196" t="s">
        <v>303</v>
      </c>
      <c r="JZ196" t="s">
        <v>303</v>
      </c>
      <c r="KA196" t="s">
        <v>303</v>
      </c>
      <c r="KB196" t="s">
        <v>303</v>
      </c>
      <c r="KC196" t="s">
        <v>303</v>
      </c>
      <c r="KD196" t="s">
        <v>303</v>
      </c>
      <c r="KE196" t="s">
        <v>303</v>
      </c>
      <c r="KF196" t="s">
        <v>303</v>
      </c>
      <c r="KG196" t="s">
        <v>303</v>
      </c>
      <c r="KJ196" t="s">
        <v>303</v>
      </c>
      <c r="KK196" t="s">
        <v>303</v>
      </c>
      <c r="KL196" t="s">
        <v>303</v>
      </c>
      <c r="KM196" t="s">
        <v>303</v>
      </c>
      <c r="KN196" t="s">
        <v>303</v>
      </c>
      <c r="KO196" t="s">
        <v>303</v>
      </c>
      <c r="KP196" t="s">
        <v>303</v>
      </c>
      <c r="KQ196" t="s">
        <v>303</v>
      </c>
      <c r="KR196" t="s">
        <v>303</v>
      </c>
      <c r="KS196" t="s">
        <v>303</v>
      </c>
      <c r="KT196" t="s">
        <v>303</v>
      </c>
      <c r="KU196" t="s">
        <v>303</v>
      </c>
      <c r="KV196" t="s">
        <v>303</v>
      </c>
      <c r="KW196" t="s">
        <v>303</v>
      </c>
      <c r="KX196" t="s">
        <v>307</v>
      </c>
      <c r="LB196" t="s">
        <v>307</v>
      </c>
      <c r="LI196" t="s">
        <v>303</v>
      </c>
      <c r="LJ196" t="s">
        <v>303</v>
      </c>
      <c r="LK196" t="s">
        <v>303</v>
      </c>
      <c r="LL196" t="s">
        <v>303</v>
      </c>
      <c r="LM196" t="s">
        <v>303</v>
      </c>
      <c r="LN196" t="s">
        <v>303</v>
      </c>
      <c r="LO196" t="s">
        <v>303</v>
      </c>
      <c r="LP196" t="s">
        <v>303</v>
      </c>
      <c r="LQ196" t="s">
        <v>303</v>
      </c>
      <c r="LT196" t="s">
        <v>303</v>
      </c>
      <c r="LU196" t="s">
        <v>303</v>
      </c>
      <c r="LV196" t="s">
        <v>303</v>
      </c>
      <c r="LW196" t="s">
        <v>303</v>
      </c>
      <c r="LX196" t="s">
        <v>303</v>
      </c>
      <c r="LY196" t="s">
        <v>303</v>
      </c>
      <c r="LZ196" t="s">
        <v>303</v>
      </c>
      <c r="MA196" t="s">
        <v>303</v>
      </c>
      <c r="MB196" t="s">
        <v>303</v>
      </c>
      <c r="ME196" t="s">
        <v>307</v>
      </c>
      <c r="MF196" t="s">
        <v>303</v>
      </c>
      <c r="MG196" t="s">
        <v>303</v>
      </c>
      <c r="MH196" t="s">
        <v>303</v>
      </c>
      <c r="MI196" t="s">
        <v>303</v>
      </c>
      <c r="MJ196" t="s">
        <v>303</v>
      </c>
      <c r="MK196" t="s">
        <v>303</v>
      </c>
      <c r="ML196" t="s">
        <v>303</v>
      </c>
      <c r="MM196" t="s">
        <v>303</v>
      </c>
      <c r="MO196" t="s">
        <v>303</v>
      </c>
      <c r="MP196" t="s">
        <v>303</v>
      </c>
      <c r="MQ196" t="s">
        <v>303</v>
      </c>
      <c r="MR196" t="s">
        <v>303</v>
      </c>
      <c r="MS196" t="s">
        <v>303</v>
      </c>
      <c r="MU196" t="s">
        <v>307</v>
      </c>
      <c r="MV196" t="s">
        <v>303</v>
      </c>
      <c r="MW196" t="s">
        <v>303</v>
      </c>
      <c r="MX196" t="s">
        <v>303</v>
      </c>
      <c r="MY196" t="s">
        <v>303</v>
      </c>
      <c r="MZ196" t="s">
        <v>303</v>
      </c>
      <c r="NA196" t="s">
        <v>303</v>
      </c>
      <c r="NB196" t="s">
        <v>303</v>
      </c>
      <c r="NC196" t="s">
        <v>303</v>
      </c>
      <c r="NE196" t="s">
        <v>303</v>
      </c>
      <c r="NF196" t="s">
        <v>303</v>
      </c>
      <c r="NG196" t="s">
        <v>303</v>
      </c>
      <c r="NH196" t="s">
        <v>303</v>
      </c>
      <c r="NJ196" t="s">
        <v>325</v>
      </c>
    </row>
    <row r="197" spans="1:374" x14ac:dyDescent="0.25">
      <c r="A197">
        <v>3397</v>
      </c>
      <c r="B197" s="1">
        <v>39347</v>
      </c>
      <c r="C197" s="1">
        <v>39953</v>
      </c>
      <c r="D197">
        <v>20</v>
      </c>
      <c r="E197">
        <v>1.67</v>
      </c>
      <c r="F197" t="s">
        <v>337</v>
      </c>
      <c r="H197" t="s">
        <v>299</v>
      </c>
      <c r="I197" t="s">
        <v>300</v>
      </c>
      <c r="J197" t="s">
        <v>301</v>
      </c>
      <c r="K197" t="s">
        <v>302</v>
      </c>
      <c r="M197" t="s">
        <v>303</v>
      </c>
      <c r="N197" t="s">
        <v>303</v>
      </c>
      <c r="O197" t="s">
        <v>303</v>
      </c>
      <c r="P197" t="s">
        <v>303</v>
      </c>
      <c r="Q197" t="s">
        <v>303</v>
      </c>
      <c r="R197" t="s">
        <v>303</v>
      </c>
      <c r="T197" t="s">
        <v>304</v>
      </c>
      <c r="U197" t="s">
        <v>446</v>
      </c>
      <c r="W197" t="s">
        <v>306</v>
      </c>
      <c r="X197" t="s">
        <v>307</v>
      </c>
      <c r="AA197" t="s">
        <v>308</v>
      </c>
      <c r="AC197" t="s">
        <v>28</v>
      </c>
      <c r="AD197">
        <v>7</v>
      </c>
      <c r="AF197" t="s">
        <v>310</v>
      </c>
      <c r="AH197" t="s">
        <v>307</v>
      </c>
      <c r="AR197">
        <v>17</v>
      </c>
      <c r="AS197">
        <v>79</v>
      </c>
      <c r="AT197" t="s">
        <v>307</v>
      </c>
      <c r="AV197" t="s">
        <v>311</v>
      </c>
      <c r="AX197" t="s">
        <v>311</v>
      </c>
      <c r="AY197" t="s">
        <v>359</v>
      </c>
      <c r="AZ197" t="s">
        <v>313</v>
      </c>
      <c r="BA197" t="s">
        <v>303</v>
      </c>
      <c r="BB197" t="s">
        <v>303</v>
      </c>
      <c r="BC197" t="s">
        <v>303</v>
      </c>
      <c r="BD197" t="s">
        <v>303</v>
      </c>
      <c r="BE197" t="s">
        <v>303</v>
      </c>
      <c r="BF197" t="s">
        <v>303</v>
      </c>
      <c r="BG197" t="s">
        <v>303</v>
      </c>
      <c r="BH197" t="s">
        <v>303</v>
      </c>
      <c r="BI197" t="s">
        <v>303</v>
      </c>
      <c r="BJ197" t="s">
        <v>303</v>
      </c>
      <c r="BK197" t="s">
        <v>303</v>
      </c>
      <c r="BL197" t="s">
        <v>303</v>
      </c>
      <c r="BM197" t="s">
        <v>303</v>
      </c>
      <c r="BN197" t="s">
        <v>314</v>
      </c>
      <c r="BO197" t="s">
        <v>303</v>
      </c>
      <c r="BP197" t="s">
        <v>303</v>
      </c>
      <c r="BQ197" t="s">
        <v>303</v>
      </c>
      <c r="BR197" t="s">
        <v>303</v>
      </c>
      <c r="BS197" t="s">
        <v>303</v>
      </c>
      <c r="BT197" t="s">
        <v>303</v>
      </c>
      <c r="BU197" t="s">
        <v>303</v>
      </c>
      <c r="BV197" t="s">
        <v>303</v>
      </c>
      <c r="BW197" t="s">
        <v>314</v>
      </c>
      <c r="BX197" t="s">
        <v>303</v>
      </c>
      <c r="BY197" t="s">
        <v>303</v>
      </c>
      <c r="BZ197" t="s">
        <v>303</v>
      </c>
      <c r="CA197" t="s">
        <v>303</v>
      </c>
      <c r="CB197" t="s">
        <v>303</v>
      </c>
      <c r="CE197" t="s">
        <v>306</v>
      </c>
      <c r="CO197" t="s">
        <v>306</v>
      </c>
      <c r="CR197" t="s">
        <v>306</v>
      </c>
      <c r="CS197" t="s">
        <v>306</v>
      </c>
      <c r="CT197" t="s">
        <v>303</v>
      </c>
      <c r="CU197" t="s">
        <v>303</v>
      </c>
      <c r="CV197" t="s">
        <v>303</v>
      </c>
      <c r="CW197" t="s">
        <v>303</v>
      </c>
      <c r="CZ197" t="s">
        <v>462</v>
      </c>
      <c r="DA197" t="s">
        <v>314</v>
      </c>
      <c r="DB197" t="s">
        <v>303</v>
      </c>
      <c r="DC197" t="s">
        <v>303</v>
      </c>
      <c r="DD197" t="s">
        <v>303</v>
      </c>
      <c r="DE197" t="s">
        <v>314</v>
      </c>
      <c r="DF197" t="s">
        <v>303</v>
      </c>
      <c r="DG197" t="s">
        <v>306</v>
      </c>
      <c r="DH197" t="s">
        <v>307</v>
      </c>
      <c r="DK197" t="s">
        <v>316</v>
      </c>
      <c r="DL197" t="s">
        <v>317</v>
      </c>
      <c r="DM197" t="s">
        <v>318</v>
      </c>
      <c r="DO197" t="s">
        <v>314</v>
      </c>
      <c r="DP197" t="s">
        <v>303</v>
      </c>
      <c r="DQ197" t="s">
        <v>303</v>
      </c>
      <c r="DR197" t="s">
        <v>303</v>
      </c>
      <c r="DS197" t="s">
        <v>303</v>
      </c>
      <c r="DT197" t="s">
        <v>303</v>
      </c>
      <c r="DU197" t="s">
        <v>303</v>
      </c>
      <c r="DV197" t="s">
        <v>303</v>
      </c>
      <c r="DW197" t="s">
        <v>314</v>
      </c>
      <c r="DX197" t="s">
        <v>303</v>
      </c>
      <c r="DY197" t="s">
        <v>303</v>
      </c>
      <c r="DZ197" t="s">
        <v>303</v>
      </c>
      <c r="EA197" t="s">
        <v>303</v>
      </c>
      <c r="EB197" t="s">
        <v>303</v>
      </c>
      <c r="ED197" t="s">
        <v>307</v>
      </c>
      <c r="EE197" t="s">
        <v>307</v>
      </c>
      <c r="EG197" t="s">
        <v>307</v>
      </c>
      <c r="EJ197" t="s">
        <v>306</v>
      </c>
      <c r="EK197" t="s">
        <v>361</v>
      </c>
      <c r="EL197" t="s">
        <v>342</v>
      </c>
      <c r="EM197" t="s">
        <v>307</v>
      </c>
      <c r="EN197" t="s">
        <v>303</v>
      </c>
      <c r="EX197" t="s">
        <v>306</v>
      </c>
      <c r="FV197" t="s">
        <v>303</v>
      </c>
      <c r="FW197" t="s">
        <v>303</v>
      </c>
      <c r="FX197" t="s">
        <v>303</v>
      </c>
      <c r="FY197" t="s">
        <v>303</v>
      </c>
      <c r="GF197" s="1">
        <v>39422</v>
      </c>
      <c r="GI197" t="s">
        <v>307</v>
      </c>
      <c r="GJ197" t="s">
        <v>307</v>
      </c>
      <c r="GQ197" t="s">
        <v>303</v>
      </c>
      <c r="GR197" t="s">
        <v>303</v>
      </c>
      <c r="GS197" t="s">
        <v>303</v>
      </c>
      <c r="GT197" t="s">
        <v>303</v>
      </c>
      <c r="GU197" t="s">
        <v>303</v>
      </c>
      <c r="GV197" t="s">
        <v>303</v>
      </c>
      <c r="GW197" t="s">
        <v>303</v>
      </c>
      <c r="GX197" t="s">
        <v>303</v>
      </c>
      <c r="GY197" t="s">
        <v>303</v>
      </c>
      <c r="HB197" t="s">
        <v>303</v>
      </c>
      <c r="HC197" t="s">
        <v>303</v>
      </c>
      <c r="HD197" t="s">
        <v>303</v>
      </c>
      <c r="HE197" t="s">
        <v>303</v>
      </c>
      <c r="HF197" t="s">
        <v>303</v>
      </c>
      <c r="HG197" t="s">
        <v>303</v>
      </c>
      <c r="HH197" t="s">
        <v>303</v>
      </c>
      <c r="HI197" t="s">
        <v>303</v>
      </c>
      <c r="HJ197" t="s">
        <v>303</v>
      </c>
      <c r="HM197" t="s">
        <v>303</v>
      </c>
      <c r="HN197" t="s">
        <v>303</v>
      </c>
      <c r="HO197" t="s">
        <v>303</v>
      </c>
      <c r="HP197" t="s">
        <v>303</v>
      </c>
      <c r="HQ197" t="s">
        <v>303</v>
      </c>
      <c r="HR197" t="s">
        <v>303</v>
      </c>
      <c r="HS197" t="s">
        <v>303</v>
      </c>
      <c r="HT197" t="s">
        <v>303</v>
      </c>
      <c r="HU197" t="s">
        <v>303</v>
      </c>
      <c r="HX197" t="s">
        <v>306</v>
      </c>
      <c r="HY197" t="s">
        <v>322</v>
      </c>
      <c r="HZ197" t="s">
        <v>335</v>
      </c>
      <c r="IA197" t="s">
        <v>303</v>
      </c>
      <c r="IB197" t="s">
        <v>303</v>
      </c>
      <c r="IC197" t="s">
        <v>303</v>
      </c>
      <c r="ID197" t="s">
        <v>303</v>
      </c>
      <c r="IE197" t="s">
        <v>303</v>
      </c>
      <c r="IF197" t="s">
        <v>303</v>
      </c>
      <c r="IG197" t="s">
        <v>303</v>
      </c>
      <c r="IH197" t="s">
        <v>303</v>
      </c>
      <c r="II197" t="s">
        <v>303</v>
      </c>
      <c r="IL197" t="s">
        <v>303</v>
      </c>
      <c r="IM197" t="s">
        <v>303</v>
      </c>
      <c r="IN197" t="s">
        <v>303</v>
      </c>
      <c r="IO197" t="s">
        <v>303</v>
      </c>
      <c r="IP197" t="s">
        <v>303</v>
      </c>
      <c r="IQ197" t="s">
        <v>303</v>
      </c>
      <c r="IR197" t="s">
        <v>303</v>
      </c>
      <c r="IS197" t="s">
        <v>303</v>
      </c>
      <c r="IT197" t="s">
        <v>303</v>
      </c>
      <c r="IU197" t="s">
        <v>303</v>
      </c>
      <c r="IV197" t="s">
        <v>303</v>
      </c>
      <c r="IW197" t="s">
        <v>303</v>
      </c>
      <c r="IX197" t="s">
        <v>303</v>
      </c>
      <c r="IY197" t="s">
        <v>303</v>
      </c>
      <c r="IZ197" t="s">
        <v>303</v>
      </c>
      <c r="JA197" t="s">
        <v>303</v>
      </c>
      <c r="JB197" t="s">
        <v>303</v>
      </c>
      <c r="JC197" t="s">
        <v>303</v>
      </c>
      <c r="JD197" t="s">
        <v>303</v>
      </c>
      <c r="JE197" t="s">
        <v>303</v>
      </c>
      <c r="JF197" t="s">
        <v>303</v>
      </c>
      <c r="JG197" t="s">
        <v>303</v>
      </c>
      <c r="JH197" t="s">
        <v>303</v>
      </c>
      <c r="JK197" t="s">
        <v>303</v>
      </c>
      <c r="JL197" t="s">
        <v>303</v>
      </c>
      <c r="JM197" t="s">
        <v>303</v>
      </c>
      <c r="JN197" t="s">
        <v>303</v>
      </c>
      <c r="JO197" t="s">
        <v>303</v>
      </c>
      <c r="JP197" t="s">
        <v>303</v>
      </c>
      <c r="JQ197" t="s">
        <v>303</v>
      </c>
      <c r="JR197" t="s">
        <v>303</v>
      </c>
      <c r="JS197" t="s">
        <v>303</v>
      </c>
      <c r="JT197" t="s">
        <v>303</v>
      </c>
      <c r="JU197" t="s">
        <v>303</v>
      </c>
      <c r="JV197" t="s">
        <v>303</v>
      </c>
      <c r="JW197" t="s">
        <v>303</v>
      </c>
      <c r="JX197" t="s">
        <v>303</v>
      </c>
      <c r="JY197" t="s">
        <v>303</v>
      </c>
      <c r="JZ197" t="s">
        <v>303</v>
      </c>
      <c r="KA197" t="s">
        <v>303</v>
      </c>
      <c r="KB197" t="s">
        <v>303</v>
      </c>
      <c r="KC197" t="s">
        <v>303</v>
      </c>
      <c r="KD197" t="s">
        <v>303</v>
      </c>
      <c r="KE197" t="s">
        <v>303</v>
      </c>
      <c r="KF197" t="s">
        <v>303</v>
      </c>
      <c r="KG197" t="s">
        <v>303</v>
      </c>
      <c r="KJ197" t="s">
        <v>303</v>
      </c>
      <c r="KK197" t="s">
        <v>303</v>
      </c>
      <c r="KL197" t="s">
        <v>303</v>
      </c>
      <c r="KM197" t="s">
        <v>303</v>
      </c>
      <c r="KN197" t="s">
        <v>303</v>
      </c>
      <c r="KO197" t="s">
        <v>303</v>
      </c>
      <c r="KP197" t="s">
        <v>303</v>
      </c>
      <c r="KQ197" t="s">
        <v>303</v>
      </c>
      <c r="KR197" t="s">
        <v>303</v>
      </c>
      <c r="KS197" t="s">
        <v>303</v>
      </c>
      <c r="KT197" t="s">
        <v>303</v>
      </c>
      <c r="KU197" t="s">
        <v>303</v>
      </c>
      <c r="KV197" t="s">
        <v>303</v>
      </c>
      <c r="KW197" t="s">
        <v>303</v>
      </c>
      <c r="KX197" t="s">
        <v>307</v>
      </c>
      <c r="LB197" t="s">
        <v>306</v>
      </c>
      <c r="LC197" t="s">
        <v>307</v>
      </c>
      <c r="LD197" t="s">
        <v>307</v>
      </c>
      <c r="LE197" s="1">
        <v>39961</v>
      </c>
      <c r="LF197" t="s">
        <v>365</v>
      </c>
      <c r="LI197" t="s">
        <v>303</v>
      </c>
      <c r="LJ197" t="s">
        <v>303</v>
      </c>
      <c r="LK197" t="s">
        <v>303</v>
      </c>
      <c r="LL197" t="s">
        <v>303</v>
      </c>
      <c r="LM197" t="s">
        <v>303</v>
      </c>
      <c r="LN197" t="s">
        <v>303</v>
      </c>
      <c r="LO197" t="s">
        <v>303</v>
      </c>
      <c r="LP197" t="s">
        <v>303</v>
      </c>
      <c r="LQ197" t="s">
        <v>303</v>
      </c>
      <c r="LT197" t="s">
        <v>303</v>
      </c>
      <c r="LU197" t="s">
        <v>303</v>
      </c>
      <c r="LV197" t="s">
        <v>303</v>
      </c>
      <c r="LW197" t="s">
        <v>303</v>
      </c>
      <c r="LX197" t="s">
        <v>303</v>
      </c>
      <c r="LY197" t="s">
        <v>303</v>
      </c>
      <c r="LZ197" t="s">
        <v>303</v>
      </c>
      <c r="MA197" t="s">
        <v>303</v>
      </c>
      <c r="MB197" t="s">
        <v>303</v>
      </c>
      <c r="ME197" t="s">
        <v>307</v>
      </c>
      <c r="MF197" t="s">
        <v>303</v>
      </c>
      <c r="MG197" t="s">
        <v>303</v>
      </c>
      <c r="MH197" t="s">
        <v>303</v>
      </c>
      <c r="MI197" t="s">
        <v>303</v>
      </c>
      <c r="MJ197" t="s">
        <v>303</v>
      </c>
      <c r="MK197" t="s">
        <v>303</v>
      </c>
      <c r="ML197" t="s">
        <v>303</v>
      </c>
      <c r="MM197" t="s">
        <v>303</v>
      </c>
      <c r="MO197" t="s">
        <v>303</v>
      </c>
      <c r="MP197" t="s">
        <v>303</v>
      </c>
      <c r="MQ197" t="s">
        <v>303</v>
      </c>
      <c r="MR197" t="s">
        <v>303</v>
      </c>
      <c r="MS197" t="s">
        <v>303</v>
      </c>
      <c r="MU197" t="s">
        <v>307</v>
      </c>
      <c r="MV197" t="s">
        <v>303</v>
      </c>
      <c r="MW197" t="s">
        <v>303</v>
      </c>
      <c r="MX197" t="s">
        <v>303</v>
      </c>
      <c r="MY197" t="s">
        <v>303</v>
      </c>
      <c r="MZ197" t="s">
        <v>303</v>
      </c>
      <c r="NA197" t="s">
        <v>303</v>
      </c>
      <c r="NB197" t="s">
        <v>303</v>
      </c>
      <c r="NC197" t="s">
        <v>303</v>
      </c>
      <c r="NE197" t="s">
        <v>303</v>
      </c>
      <c r="NF197" t="s">
        <v>303</v>
      </c>
      <c r="NG197" t="s">
        <v>303</v>
      </c>
      <c r="NH197" t="s">
        <v>303</v>
      </c>
      <c r="NJ197" t="s">
        <v>325</v>
      </c>
    </row>
    <row r="198" spans="1:374" x14ac:dyDescent="0.25">
      <c r="A198">
        <v>3397.1</v>
      </c>
      <c r="B198" s="1">
        <v>39347</v>
      </c>
      <c r="C198" s="1">
        <v>40106</v>
      </c>
      <c r="D198">
        <v>25</v>
      </c>
      <c r="E198">
        <v>2.08</v>
      </c>
      <c r="F198" t="s">
        <v>337</v>
      </c>
      <c r="H198" t="s">
        <v>299</v>
      </c>
      <c r="I198" t="s">
        <v>300</v>
      </c>
      <c r="J198" t="s">
        <v>301</v>
      </c>
      <c r="K198" t="s">
        <v>302</v>
      </c>
      <c r="M198" t="s">
        <v>303</v>
      </c>
      <c r="N198" t="s">
        <v>303</v>
      </c>
      <c r="O198" t="s">
        <v>303</v>
      </c>
      <c r="P198" t="s">
        <v>303</v>
      </c>
      <c r="Q198" t="s">
        <v>303</v>
      </c>
      <c r="R198" t="s">
        <v>303</v>
      </c>
      <c r="T198" t="s">
        <v>304</v>
      </c>
      <c r="U198" t="s">
        <v>305</v>
      </c>
      <c r="W198" t="s">
        <v>306</v>
      </c>
      <c r="X198" t="s">
        <v>307</v>
      </c>
      <c r="AA198" t="s">
        <v>308</v>
      </c>
      <c r="AC198" t="s">
        <v>28</v>
      </c>
      <c r="AD198">
        <v>7</v>
      </c>
      <c r="AF198" t="s">
        <v>310</v>
      </c>
      <c r="AH198" t="s">
        <v>307</v>
      </c>
      <c r="AR198">
        <v>5</v>
      </c>
      <c r="AS198">
        <v>66</v>
      </c>
      <c r="AT198" t="s">
        <v>306</v>
      </c>
      <c r="AV198" t="s">
        <v>311</v>
      </c>
      <c r="AX198">
        <v>97</v>
      </c>
      <c r="AY198" t="s">
        <v>306</v>
      </c>
      <c r="AZ198" t="s">
        <v>313</v>
      </c>
      <c r="BA198" t="s">
        <v>303</v>
      </c>
      <c r="BB198" t="s">
        <v>303</v>
      </c>
      <c r="BC198" t="s">
        <v>303</v>
      </c>
      <c r="BD198" t="s">
        <v>303</v>
      </c>
      <c r="BE198" t="s">
        <v>303</v>
      </c>
      <c r="BF198" t="s">
        <v>303</v>
      </c>
      <c r="BG198" t="s">
        <v>303</v>
      </c>
      <c r="BH198" t="s">
        <v>303</v>
      </c>
      <c r="BI198" t="s">
        <v>303</v>
      </c>
      <c r="BJ198" t="s">
        <v>303</v>
      </c>
      <c r="BK198" t="s">
        <v>303</v>
      </c>
      <c r="BL198" t="s">
        <v>303</v>
      </c>
      <c r="BM198" t="s">
        <v>303</v>
      </c>
      <c r="BN198" t="s">
        <v>314</v>
      </c>
      <c r="BO198" t="s">
        <v>303</v>
      </c>
      <c r="BP198" t="s">
        <v>303</v>
      </c>
      <c r="BQ198" t="s">
        <v>303</v>
      </c>
      <c r="BR198" t="s">
        <v>303</v>
      </c>
      <c r="BS198" t="s">
        <v>303</v>
      </c>
      <c r="BT198" t="s">
        <v>303</v>
      </c>
      <c r="BU198" t="s">
        <v>303</v>
      </c>
      <c r="BV198" t="s">
        <v>303</v>
      </c>
      <c r="BW198" t="s">
        <v>314</v>
      </c>
      <c r="BX198" t="s">
        <v>303</v>
      </c>
      <c r="BY198" t="s">
        <v>303</v>
      </c>
      <c r="BZ198" t="s">
        <v>303</v>
      </c>
      <c r="CA198" t="s">
        <v>303</v>
      </c>
      <c r="CB198" t="s">
        <v>303</v>
      </c>
      <c r="CE198" t="s">
        <v>306</v>
      </c>
      <c r="CO198" t="s">
        <v>306</v>
      </c>
      <c r="CR198" t="s">
        <v>306</v>
      </c>
      <c r="CS198" t="s">
        <v>306</v>
      </c>
      <c r="CT198" t="s">
        <v>303</v>
      </c>
      <c r="CU198" t="s">
        <v>303</v>
      </c>
      <c r="CV198" t="s">
        <v>303</v>
      </c>
      <c r="CW198" t="s">
        <v>303</v>
      </c>
      <c r="CZ198" t="s">
        <v>462</v>
      </c>
      <c r="DA198" t="s">
        <v>314</v>
      </c>
      <c r="DB198" t="s">
        <v>303</v>
      </c>
      <c r="DC198" t="s">
        <v>303</v>
      </c>
      <c r="DD198" t="s">
        <v>303</v>
      </c>
      <c r="DE198" t="s">
        <v>314</v>
      </c>
      <c r="DF198" t="s">
        <v>303</v>
      </c>
      <c r="DG198" t="s">
        <v>306</v>
      </c>
      <c r="DH198" t="s">
        <v>307</v>
      </c>
      <c r="DK198" t="s">
        <v>316</v>
      </c>
      <c r="DL198" t="s">
        <v>317</v>
      </c>
      <c r="DM198" t="s">
        <v>318</v>
      </c>
      <c r="DO198" t="s">
        <v>314</v>
      </c>
      <c r="DP198" t="s">
        <v>303</v>
      </c>
      <c r="DQ198" t="s">
        <v>303</v>
      </c>
      <c r="DR198" t="s">
        <v>303</v>
      </c>
      <c r="DS198" t="s">
        <v>303</v>
      </c>
      <c r="DT198" t="s">
        <v>303</v>
      </c>
      <c r="DU198" t="s">
        <v>303</v>
      </c>
      <c r="DV198" t="s">
        <v>303</v>
      </c>
      <c r="DW198" t="s">
        <v>314</v>
      </c>
      <c r="DX198" t="s">
        <v>303</v>
      </c>
      <c r="DY198" t="s">
        <v>303</v>
      </c>
      <c r="DZ198" t="s">
        <v>303</v>
      </c>
      <c r="EA198" t="s">
        <v>303</v>
      </c>
      <c r="EB198" t="s">
        <v>303</v>
      </c>
      <c r="ED198" t="s">
        <v>307</v>
      </c>
      <c r="EE198" t="s">
        <v>307</v>
      </c>
      <c r="EG198" t="s">
        <v>307</v>
      </c>
      <c r="EJ198" t="s">
        <v>306</v>
      </c>
      <c r="EK198" t="s">
        <v>361</v>
      </c>
      <c r="EL198" t="s">
        <v>342</v>
      </c>
      <c r="EM198" t="s">
        <v>307</v>
      </c>
      <c r="EN198" t="s">
        <v>303</v>
      </c>
      <c r="EO198" t="s">
        <v>307</v>
      </c>
      <c r="EP198" t="s">
        <v>307</v>
      </c>
      <c r="EQ198" t="s">
        <v>307</v>
      </c>
      <c r="ER198" t="s">
        <v>307</v>
      </c>
      <c r="ES198" t="s">
        <v>307</v>
      </c>
      <c r="ET198" t="s">
        <v>307</v>
      </c>
      <c r="EU198" t="s">
        <v>307</v>
      </c>
      <c r="EV198" t="s">
        <v>307</v>
      </c>
      <c r="EW198" t="s">
        <v>307</v>
      </c>
      <c r="EX198" t="s">
        <v>306</v>
      </c>
      <c r="FV198" t="s">
        <v>303</v>
      </c>
      <c r="FW198" t="s">
        <v>303</v>
      </c>
      <c r="FX198" t="s">
        <v>303</v>
      </c>
      <c r="FY198" t="s">
        <v>303</v>
      </c>
      <c r="GF198" s="1">
        <v>39422</v>
      </c>
      <c r="GI198" t="s">
        <v>307</v>
      </c>
      <c r="GJ198" t="s">
        <v>307</v>
      </c>
      <c r="GQ198" t="s">
        <v>303</v>
      </c>
      <c r="GR198" t="s">
        <v>303</v>
      </c>
      <c r="GS198" t="s">
        <v>303</v>
      </c>
      <c r="GT198" t="s">
        <v>303</v>
      </c>
      <c r="GU198" t="s">
        <v>303</v>
      </c>
      <c r="GV198" t="s">
        <v>303</v>
      </c>
      <c r="GW198" t="s">
        <v>303</v>
      </c>
      <c r="GX198" t="s">
        <v>303</v>
      </c>
      <c r="GY198" t="s">
        <v>303</v>
      </c>
      <c r="HB198" t="s">
        <v>303</v>
      </c>
      <c r="HC198" t="s">
        <v>303</v>
      </c>
      <c r="HD198" t="s">
        <v>303</v>
      </c>
      <c r="HE198" t="s">
        <v>303</v>
      </c>
      <c r="HF198" t="s">
        <v>303</v>
      </c>
      <c r="HG198" t="s">
        <v>303</v>
      </c>
      <c r="HH198" t="s">
        <v>303</v>
      </c>
      <c r="HI198" t="s">
        <v>303</v>
      </c>
      <c r="HJ198" t="s">
        <v>303</v>
      </c>
      <c r="HM198" t="s">
        <v>303</v>
      </c>
      <c r="HN198" t="s">
        <v>303</v>
      </c>
      <c r="HO198" t="s">
        <v>303</v>
      </c>
      <c r="HP198" t="s">
        <v>303</v>
      </c>
      <c r="HQ198" t="s">
        <v>303</v>
      </c>
      <c r="HR198" t="s">
        <v>303</v>
      </c>
      <c r="HS198" t="s">
        <v>303</v>
      </c>
      <c r="HT198" t="s">
        <v>303</v>
      </c>
      <c r="HU198" t="s">
        <v>303</v>
      </c>
      <c r="HX198" t="s">
        <v>306</v>
      </c>
      <c r="HY198" t="s">
        <v>322</v>
      </c>
      <c r="HZ198" t="s">
        <v>335</v>
      </c>
      <c r="IA198" t="s">
        <v>303</v>
      </c>
      <c r="IB198" t="s">
        <v>303</v>
      </c>
      <c r="IC198" t="s">
        <v>303</v>
      </c>
      <c r="ID198" t="s">
        <v>303</v>
      </c>
      <c r="IE198" t="s">
        <v>303</v>
      </c>
      <c r="IF198" t="s">
        <v>303</v>
      </c>
      <c r="IG198" t="s">
        <v>303</v>
      </c>
      <c r="IH198" t="s">
        <v>303</v>
      </c>
      <c r="II198" t="s">
        <v>303</v>
      </c>
      <c r="IL198" t="s">
        <v>303</v>
      </c>
      <c r="IM198" t="s">
        <v>303</v>
      </c>
      <c r="IN198" t="s">
        <v>303</v>
      </c>
      <c r="IO198" t="s">
        <v>303</v>
      </c>
      <c r="IP198" t="s">
        <v>303</v>
      </c>
      <c r="IQ198" t="s">
        <v>303</v>
      </c>
      <c r="IR198" t="s">
        <v>303</v>
      </c>
      <c r="IS198" t="s">
        <v>303</v>
      </c>
      <c r="IT198" t="s">
        <v>303</v>
      </c>
      <c r="IU198" t="s">
        <v>303</v>
      </c>
      <c r="IV198" t="s">
        <v>303</v>
      </c>
      <c r="IW198" t="s">
        <v>303</v>
      </c>
      <c r="IX198" t="s">
        <v>303</v>
      </c>
      <c r="IY198" t="s">
        <v>303</v>
      </c>
      <c r="IZ198" t="s">
        <v>303</v>
      </c>
      <c r="JA198" t="s">
        <v>303</v>
      </c>
      <c r="JB198" t="s">
        <v>303</v>
      </c>
      <c r="JC198" t="s">
        <v>303</v>
      </c>
      <c r="JD198" t="s">
        <v>303</v>
      </c>
      <c r="JE198" t="s">
        <v>303</v>
      </c>
      <c r="JF198" t="s">
        <v>303</v>
      </c>
      <c r="JG198" t="s">
        <v>303</v>
      </c>
      <c r="JH198" t="s">
        <v>303</v>
      </c>
      <c r="JK198" t="s">
        <v>303</v>
      </c>
      <c r="JL198" t="s">
        <v>303</v>
      </c>
      <c r="JM198" t="s">
        <v>303</v>
      </c>
      <c r="JN198" t="s">
        <v>303</v>
      </c>
      <c r="JO198" t="s">
        <v>303</v>
      </c>
      <c r="JP198" t="s">
        <v>303</v>
      </c>
      <c r="JQ198" t="s">
        <v>303</v>
      </c>
      <c r="JR198" t="s">
        <v>303</v>
      </c>
      <c r="JS198" t="s">
        <v>303</v>
      </c>
      <c r="JT198" t="s">
        <v>303</v>
      </c>
      <c r="JU198" t="s">
        <v>303</v>
      </c>
      <c r="JV198" t="s">
        <v>303</v>
      </c>
      <c r="JW198" t="s">
        <v>303</v>
      </c>
      <c r="JX198" t="s">
        <v>303</v>
      </c>
      <c r="JY198" t="s">
        <v>303</v>
      </c>
      <c r="JZ198" t="s">
        <v>303</v>
      </c>
      <c r="KA198" t="s">
        <v>303</v>
      </c>
      <c r="KB198" t="s">
        <v>303</v>
      </c>
      <c r="KC198" t="s">
        <v>303</v>
      </c>
      <c r="KD198" t="s">
        <v>303</v>
      </c>
      <c r="KE198" t="s">
        <v>303</v>
      </c>
      <c r="KF198" t="s">
        <v>303</v>
      </c>
      <c r="KG198" t="s">
        <v>303</v>
      </c>
      <c r="KJ198" t="s">
        <v>303</v>
      </c>
      <c r="KK198" t="s">
        <v>303</v>
      </c>
      <c r="KL198" t="s">
        <v>303</v>
      </c>
      <c r="KM198" t="s">
        <v>303</v>
      </c>
      <c r="KN198" t="s">
        <v>303</v>
      </c>
      <c r="KO198" t="s">
        <v>303</v>
      </c>
      <c r="KP198" t="s">
        <v>303</v>
      </c>
      <c r="KQ198" t="s">
        <v>303</v>
      </c>
      <c r="KR198" t="s">
        <v>303</v>
      </c>
      <c r="KS198" t="s">
        <v>303</v>
      </c>
      <c r="KT198" t="s">
        <v>303</v>
      </c>
      <c r="KU198" t="s">
        <v>303</v>
      </c>
      <c r="KV198" t="s">
        <v>303</v>
      </c>
      <c r="KW198" t="s">
        <v>303</v>
      </c>
      <c r="KX198" t="s">
        <v>307</v>
      </c>
      <c r="LB198" t="s">
        <v>307</v>
      </c>
      <c r="LI198" t="s">
        <v>303</v>
      </c>
      <c r="LJ198" t="s">
        <v>303</v>
      </c>
      <c r="LK198" t="s">
        <v>303</v>
      </c>
      <c r="LL198" t="s">
        <v>303</v>
      </c>
      <c r="LM198" t="s">
        <v>303</v>
      </c>
      <c r="LN198" t="s">
        <v>303</v>
      </c>
      <c r="LO198" t="s">
        <v>303</v>
      </c>
      <c r="LP198" t="s">
        <v>303</v>
      </c>
      <c r="LQ198" t="s">
        <v>303</v>
      </c>
      <c r="LT198" t="s">
        <v>303</v>
      </c>
      <c r="LU198" t="s">
        <v>303</v>
      </c>
      <c r="LV198" t="s">
        <v>303</v>
      </c>
      <c r="LW198" t="s">
        <v>303</v>
      </c>
      <c r="LX198" t="s">
        <v>303</v>
      </c>
      <c r="LY198" t="s">
        <v>303</v>
      </c>
      <c r="LZ198" t="s">
        <v>303</v>
      </c>
      <c r="MA198" t="s">
        <v>303</v>
      </c>
      <c r="MB198" t="s">
        <v>303</v>
      </c>
      <c r="ME198" t="s">
        <v>307</v>
      </c>
      <c r="MF198" t="s">
        <v>303</v>
      </c>
      <c r="MG198" t="s">
        <v>303</v>
      </c>
      <c r="MH198" t="s">
        <v>303</v>
      </c>
      <c r="MI198" t="s">
        <v>303</v>
      </c>
      <c r="MJ198" t="s">
        <v>303</v>
      </c>
      <c r="MK198" t="s">
        <v>303</v>
      </c>
      <c r="ML198" t="s">
        <v>303</v>
      </c>
      <c r="MM198" t="s">
        <v>303</v>
      </c>
      <c r="MO198" t="s">
        <v>303</v>
      </c>
      <c r="MP198" t="s">
        <v>303</v>
      </c>
      <c r="MQ198" t="s">
        <v>303</v>
      </c>
      <c r="MR198" t="s">
        <v>303</v>
      </c>
      <c r="MS198" t="s">
        <v>303</v>
      </c>
      <c r="MU198" t="s">
        <v>307</v>
      </c>
      <c r="MV198" t="s">
        <v>303</v>
      </c>
      <c r="MW198" t="s">
        <v>303</v>
      </c>
      <c r="MX198" t="s">
        <v>303</v>
      </c>
      <c r="MY198" t="s">
        <v>303</v>
      </c>
      <c r="MZ198" t="s">
        <v>303</v>
      </c>
      <c r="NA198" t="s">
        <v>303</v>
      </c>
      <c r="NB198" t="s">
        <v>303</v>
      </c>
      <c r="NC198" t="s">
        <v>303</v>
      </c>
      <c r="NE198" t="s">
        <v>303</v>
      </c>
      <c r="NF198" t="s">
        <v>303</v>
      </c>
      <c r="NG198" t="s">
        <v>303</v>
      </c>
      <c r="NH198" t="s">
        <v>303</v>
      </c>
      <c r="NJ198" t="s">
        <v>325</v>
      </c>
    </row>
    <row r="199" spans="1:374" x14ac:dyDescent="0.25">
      <c r="A199">
        <v>3397.2</v>
      </c>
      <c r="B199" s="1">
        <v>39347</v>
      </c>
      <c r="C199" s="1">
        <v>40418</v>
      </c>
      <c r="D199">
        <v>35</v>
      </c>
      <c r="E199">
        <v>2.92</v>
      </c>
      <c r="F199" t="s">
        <v>337</v>
      </c>
      <c r="H199" t="s">
        <v>299</v>
      </c>
      <c r="I199" t="s">
        <v>300</v>
      </c>
      <c r="J199" t="s">
        <v>301</v>
      </c>
      <c r="K199" t="s">
        <v>302</v>
      </c>
      <c r="M199" t="s">
        <v>303</v>
      </c>
      <c r="N199" t="s">
        <v>303</v>
      </c>
      <c r="O199" t="s">
        <v>303</v>
      </c>
      <c r="P199" t="s">
        <v>303</v>
      </c>
      <c r="Q199" t="s">
        <v>303</v>
      </c>
      <c r="R199" t="s">
        <v>303</v>
      </c>
      <c r="T199" t="s">
        <v>304</v>
      </c>
      <c r="U199" t="s">
        <v>305</v>
      </c>
      <c r="W199" t="s">
        <v>306</v>
      </c>
      <c r="X199" t="s">
        <v>307</v>
      </c>
      <c r="AA199" t="s">
        <v>308</v>
      </c>
      <c r="AC199" t="s">
        <v>28</v>
      </c>
      <c r="AD199">
        <v>7</v>
      </c>
      <c r="AF199" t="s">
        <v>310</v>
      </c>
      <c r="AH199" t="s">
        <v>307</v>
      </c>
      <c r="AR199">
        <v>3</v>
      </c>
      <c r="AS199">
        <v>65</v>
      </c>
      <c r="AT199" t="s">
        <v>307</v>
      </c>
      <c r="AV199" t="s">
        <v>311</v>
      </c>
      <c r="AX199" t="s">
        <v>311</v>
      </c>
      <c r="AY199" t="s">
        <v>359</v>
      </c>
      <c r="AZ199" t="s">
        <v>313</v>
      </c>
      <c r="BA199" t="s">
        <v>303</v>
      </c>
      <c r="BB199" t="s">
        <v>303</v>
      </c>
      <c r="BC199" t="s">
        <v>303</v>
      </c>
      <c r="BD199" t="s">
        <v>303</v>
      </c>
      <c r="BE199" t="s">
        <v>303</v>
      </c>
      <c r="BF199" t="s">
        <v>303</v>
      </c>
      <c r="BG199" t="s">
        <v>303</v>
      </c>
      <c r="BH199" t="s">
        <v>303</v>
      </c>
      <c r="BI199" t="s">
        <v>303</v>
      </c>
      <c r="BJ199" t="s">
        <v>303</v>
      </c>
      <c r="BK199" t="s">
        <v>303</v>
      </c>
      <c r="BL199" t="s">
        <v>303</v>
      </c>
      <c r="BM199" t="s">
        <v>303</v>
      </c>
      <c r="BN199" t="s">
        <v>314</v>
      </c>
      <c r="BO199" t="s">
        <v>303</v>
      </c>
      <c r="BP199" t="s">
        <v>303</v>
      </c>
      <c r="BQ199" t="s">
        <v>303</v>
      </c>
      <c r="BR199" t="s">
        <v>303</v>
      </c>
      <c r="BS199" t="s">
        <v>303</v>
      </c>
      <c r="BT199" t="s">
        <v>303</v>
      </c>
      <c r="BU199" t="s">
        <v>303</v>
      </c>
      <c r="BV199" t="s">
        <v>303</v>
      </c>
      <c r="BW199" t="s">
        <v>314</v>
      </c>
      <c r="BX199" t="s">
        <v>303</v>
      </c>
      <c r="BY199" t="s">
        <v>303</v>
      </c>
      <c r="BZ199" t="s">
        <v>303</v>
      </c>
      <c r="CA199" t="s">
        <v>303</v>
      </c>
      <c r="CB199" t="s">
        <v>303</v>
      </c>
      <c r="CE199" t="s">
        <v>306</v>
      </c>
      <c r="CO199" t="s">
        <v>306</v>
      </c>
      <c r="CR199" t="s">
        <v>306</v>
      </c>
      <c r="CS199" t="s">
        <v>306</v>
      </c>
      <c r="CT199" t="s">
        <v>303</v>
      </c>
      <c r="CU199" t="s">
        <v>303</v>
      </c>
      <c r="CV199" t="s">
        <v>303</v>
      </c>
      <c r="CW199" t="s">
        <v>303</v>
      </c>
      <c r="CZ199" t="s">
        <v>462</v>
      </c>
      <c r="DA199" t="s">
        <v>314</v>
      </c>
      <c r="DB199" t="s">
        <v>303</v>
      </c>
      <c r="DC199" t="s">
        <v>303</v>
      </c>
      <c r="DD199" t="s">
        <v>303</v>
      </c>
      <c r="DE199" t="s">
        <v>314</v>
      </c>
      <c r="DF199" t="s">
        <v>303</v>
      </c>
      <c r="DG199" t="s">
        <v>306</v>
      </c>
      <c r="DH199" t="s">
        <v>307</v>
      </c>
      <c r="DK199" t="s">
        <v>316</v>
      </c>
      <c r="DL199" t="s">
        <v>317</v>
      </c>
      <c r="DM199" t="s">
        <v>318</v>
      </c>
      <c r="DO199" t="s">
        <v>314</v>
      </c>
      <c r="DP199" t="s">
        <v>303</v>
      </c>
      <c r="DQ199" t="s">
        <v>303</v>
      </c>
      <c r="DR199" t="s">
        <v>303</v>
      </c>
      <c r="DS199" t="s">
        <v>303</v>
      </c>
      <c r="DT199" t="s">
        <v>303</v>
      </c>
      <c r="DU199" t="s">
        <v>303</v>
      </c>
      <c r="DV199" t="s">
        <v>303</v>
      </c>
      <c r="DW199" t="s">
        <v>314</v>
      </c>
      <c r="DX199" t="s">
        <v>303</v>
      </c>
      <c r="DY199" t="s">
        <v>303</v>
      </c>
      <c r="DZ199" t="s">
        <v>303</v>
      </c>
      <c r="EA199" t="s">
        <v>303</v>
      </c>
      <c r="EB199" t="s">
        <v>303</v>
      </c>
      <c r="ED199" t="s">
        <v>307</v>
      </c>
      <c r="EE199" t="s">
        <v>307</v>
      </c>
      <c r="EG199" t="s">
        <v>307</v>
      </c>
      <c r="EJ199" t="s">
        <v>306</v>
      </c>
      <c r="EK199" t="s">
        <v>331</v>
      </c>
      <c r="EL199" t="s">
        <v>342</v>
      </c>
      <c r="EM199" t="s">
        <v>307</v>
      </c>
      <c r="EN199" t="s">
        <v>303</v>
      </c>
      <c r="EX199" t="s">
        <v>306</v>
      </c>
      <c r="FV199" t="s">
        <v>303</v>
      </c>
      <c r="FW199" t="s">
        <v>303</v>
      </c>
      <c r="FX199" t="s">
        <v>303</v>
      </c>
      <c r="FY199" t="s">
        <v>303</v>
      </c>
      <c r="GF199" s="1">
        <v>39422</v>
      </c>
      <c r="GI199" t="s">
        <v>307</v>
      </c>
      <c r="GJ199" t="s">
        <v>307</v>
      </c>
      <c r="GQ199" t="s">
        <v>303</v>
      </c>
      <c r="GR199" t="s">
        <v>303</v>
      </c>
      <c r="GS199" t="s">
        <v>303</v>
      </c>
      <c r="GT199" t="s">
        <v>303</v>
      </c>
      <c r="GU199" t="s">
        <v>303</v>
      </c>
      <c r="GV199" t="s">
        <v>303</v>
      </c>
      <c r="GW199" t="s">
        <v>303</v>
      </c>
      <c r="GX199" t="s">
        <v>303</v>
      </c>
      <c r="GY199" t="s">
        <v>303</v>
      </c>
      <c r="HB199" t="s">
        <v>303</v>
      </c>
      <c r="HC199" t="s">
        <v>303</v>
      </c>
      <c r="HD199" t="s">
        <v>303</v>
      </c>
      <c r="HE199" t="s">
        <v>303</v>
      </c>
      <c r="HF199" t="s">
        <v>303</v>
      </c>
      <c r="HG199" t="s">
        <v>303</v>
      </c>
      <c r="HH199" t="s">
        <v>303</v>
      </c>
      <c r="HI199" t="s">
        <v>303</v>
      </c>
      <c r="HJ199" t="s">
        <v>303</v>
      </c>
      <c r="HM199" t="s">
        <v>303</v>
      </c>
      <c r="HN199" t="s">
        <v>303</v>
      </c>
      <c r="HO199" t="s">
        <v>303</v>
      </c>
      <c r="HP199" t="s">
        <v>303</v>
      </c>
      <c r="HQ199" t="s">
        <v>303</v>
      </c>
      <c r="HR199" t="s">
        <v>303</v>
      </c>
      <c r="HS199" t="s">
        <v>303</v>
      </c>
      <c r="HT199" t="s">
        <v>303</v>
      </c>
      <c r="HU199" t="s">
        <v>303</v>
      </c>
      <c r="HX199" t="s">
        <v>306</v>
      </c>
      <c r="HY199" t="s">
        <v>322</v>
      </c>
      <c r="HZ199" t="s">
        <v>323</v>
      </c>
      <c r="IA199" t="s">
        <v>314</v>
      </c>
      <c r="IB199" t="s">
        <v>303</v>
      </c>
      <c r="IC199" t="s">
        <v>303</v>
      </c>
      <c r="ID199" t="s">
        <v>303</v>
      </c>
      <c r="IE199" t="s">
        <v>303</v>
      </c>
      <c r="IF199" t="s">
        <v>303</v>
      </c>
      <c r="IG199" t="s">
        <v>303</v>
      </c>
      <c r="IH199" t="s">
        <v>303</v>
      </c>
      <c r="II199" t="s">
        <v>303</v>
      </c>
      <c r="IK199" t="s">
        <v>324</v>
      </c>
      <c r="IL199" t="s">
        <v>303</v>
      </c>
      <c r="IM199" t="s">
        <v>303</v>
      </c>
      <c r="IN199" t="s">
        <v>303</v>
      </c>
      <c r="IO199" t="s">
        <v>303</v>
      </c>
      <c r="IP199" t="s">
        <v>303</v>
      </c>
      <c r="IQ199" t="s">
        <v>303</v>
      </c>
      <c r="IR199" t="s">
        <v>303</v>
      </c>
      <c r="IS199" t="s">
        <v>303</v>
      </c>
      <c r="IT199" t="s">
        <v>303</v>
      </c>
      <c r="IU199" t="s">
        <v>303</v>
      </c>
      <c r="IV199" t="s">
        <v>303</v>
      </c>
      <c r="IW199" t="s">
        <v>303</v>
      </c>
      <c r="IX199" t="s">
        <v>303</v>
      </c>
      <c r="IY199" t="s">
        <v>303</v>
      </c>
      <c r="IZ199" t="s">
        <v>303</v>
      </c>
      <c r="JA199" t="s">
        <v>303</v>
      </c>
      <c r="JB199" t="s">
        <v>303</v>
      </c>
      <c r="JC199" t="s">
        <v>303</v>
      </c>
      <c r="JD199" t="s">
        <v>303</v>
      </c>
      <c r="JE199" t="s">
        <v>303</v>
      </c>
      <c r="JF199" t="s">
        <v>303</v>
      </c>
      <c r="JG199" t="s">
        <v>303</v>
      </c>
      <c r="JH199" t="s">
        <v>303</v>
      </c>
      <c r="JK199" t="s">
        <v>303</v>
      </c>
      <c r="JL199" t="s">
        <v>303</v>
      </c>
      <c r="JM199" t="s">
        <v>303</v>
      </c>
      <c r="JN199" t="s">
        <v>303</v>
      </c>
      <c r="JO199" t="s">
        <v>303</v>
      </c>
      <c r="JP199" t="s">
        <v>303</v>
      </c>
      <c r="JQ199" t="s">
        <v>303</v>
      </c>
      <c r="JR199" t="s">
        <v>303</v>
      </c>
      <c r="JS199" t="s">
        <v>303</v>
      </c>
      <c r="JT199" t="s">
        <v>303</v>
      </c>
      <c r="JU199" t="s">
        <v>303</v>
      </c>
      <c r="JV199" t="s">
        <v>303</v>
      </c>
      <c r="JW199" t="s">
        <v>303</v>
      </c>
      <c r="JX199" t="s">
        <v>303</v>
      </c>
      <c r="JY199" t="s">
        <v>303</v>
      </c>
      <c r="JZ199" t="s">
        <v>303</v>
      </c>
      <c r="KA199" t="s">
        <v>303</v>
      </c>
      <c r="KB199" t="s">
        <v>303</v>
      </c>
      <c r="KC199" t="s">
        <v>303</v>
      </c>
      <c r="KD199" t="s">
        <v>303</v>
      </c>
      <c r="KE199" t="s">
        <v>303</v>
      </c>
      <c r="KF199" t="s">
        <v>303</v>
      </c>
      <c r="KG199" t="s">
        <v>303</v>
      </c>
      <c r="KJ199" t="s">
        <v>303</v>
      </c>
      <c r="KK199" t="s">
        <v>303</v>
      </c>
      <c r="KL199" t="s">
        <v>303</v>
      </c>
      <c r="KM199" t="s">
        <v>303</v>
      </c>
      <c r="KN199" t="s">
        <v>303</v>
      </c>
      <c r="KO199" t="s">
        <v>303</v>
      </c>
      <c r="KP199" t="s">
        <v>303</v>
      </c>
      <c r="KQ199" t="s">
        <v>303</v>
      </c>
      <c r="KR199" t="s">
        <v>303</v>
      </c>
      <c r="KS199" t="s">
        <v>303</v>
      </c>
      <c r="KT199" t="s">
        <v>303</v>
      </c>
      <c r="KU199" t="s">
        <v>303</v>
      </c>
      <c r="KV199" t="s">
        <v>303</v>
      </c>
      <c r="KW199" t="s">
        <v>303</v>
      </c>
      <c r="KX199" t="s">
        <v>307</v>
      </c>
      <c r="LB199" t="s">
        <v>307</v>
      </c>
      <c r="LI199" t="s">
        <v>303</v>
      </c>
      <c r="LJ199" t="s">
        <v>303</v>
      </c>
      <c r="LK199" t="s">
        <v>303</v>
      </c>
      <c r="LL199" t="s">
        <v>303</v>
      </c>
      <c r="LM199" t="s">
        <v>303</v>
      </c>
      <c r="LN199" t="s">
        <v>303</v>
      </c>
      <c r="LO199" t="s">
        <v>303</v>
      </c>
      <c r="LP199" t="s">
        <v>303</v>
      </c>
      <c r="LQ199" t="s">
        <v>303</v>
      </c>
      <c r="LT199" t="s">
        <v>303</v>
      </c>
      <c r="LU199" t="s">
        <v>303</v>
      </c>
      <c r="LV199" t="s">
        <v>303</v>
      </c>
      <c r="LW199" t="s">
        <v>303</v>
      </c>
      <c r="LX199" t="s">
        <v>303</v>
      </c>
      <c r="LY199" t="s">
        <v>303</v>
      </c>
      <c r="LZ199" t="s">
        <v>303</v>
      </c>
      <c r="MA199" t="s">
        <v>303</v>
      </c>
      <c r="MB199" t="s">
        <v>303</v>
      </c>
      <c r="ME199" t="s">
        <v>307</v>
      </c>
      <c r="MF199" t="s">
        <v>303</v>
      </c>
      <c r="MG199" t="s">
        <v>303</v>
      </c>
      <c r="MH199" t="s">
        <v>303</v>
      </c>
      <c r="MI199" t="s">
        <v>303</v>
      </c>
      <c r="MJ199" t="s">
        <v>303</v>
      </c>
      <c r="MK199" t="s">
        <v>303</v>
      </c>
      <c r="ML199" t="s">
        <v>303</v>
      </c>
      <c r="MM199" t="s">
        <v>303</v>
      </c>
      <c r="MO199" t="s">
        <v>303</v>
      </c>
      <c r="MP199" t="s">
        <v>303</v>
      </c>
      <c r="MQ199" t="s">
        <v>303</v>
      </c>
      <c r="MR199" t="s">
        <v>303</v>
      </c>
      <c r="MS199" t="s">
        <v>303</v>
      </c>
      <c r="MU199" t="s">
        <v>307</v>
      </c>
      <c r="MV199" t="s">
        <v>303</v>
      </c>
      <c r="MW199" t="s">
        <v>303</v>
      </c>
      <c r="MX199" t="s">
        <v>303</v>
      </c>
      <c r="MY199" t="s">
        <v>303</v>
      </c>
      <c r="MZ199" t="s">
        <v>303</v>
      </c>
      <c r="NA199" t="s">
        <v>303</v>
      </c>
      <c r="NB199" t="s">
        <v>303</v>
      </c>
      <c r="NC199" t="s">
        <v>303</v>
      </c>
      <c r="NE199" t="s">
        <v>303</v>
      </c>
      <c r="NF199" t="s">
        <v>303</v>
      </c>
      <c r="NG199" t="s">
        <v>303</v>
      </c>
      <c r="NH199" t="s">
        <v>303</v>
      </c>
      <c r="NJ199" t="s">
        <v>325</v>
      </c>
    </row>
    <row r="200" spans="1:374" x14ac:dyDescent="0.25">
      <c r="A200">
        <v>3401</v>
      </c>
      <c r="B200" s="1">
        <v>37813</v>
      </c>
      <c r="C200" s="1">
        <v>40353</v>
      </c>
      <c r="D200">
        <v>83</v>
      </c>
      <c r="E200">
        <v>6.92</v>
      </c>
      <c r="F200" t="s">
        <v>297</v>
      </c>
      <c r="G200" t="s">
        <v>298</v>
      </c>
      <c r="H200" t="s">
        <v>299</v>
      </c>
      <c r="I200" t="s">
        <v>300</v>
      </c>
      <c r="J200" t="s">
        <v>326</v>
      </c>
      <c r="K200" t="s">
        <v>327</v>
      </c>
      <c r="M200" t="s">
        <v>303</v>
      </c>
      <c r="N200" t="s">
        <v>303</v>
      </c>
      <c r="O200" t="s">
        <v>303</v>
      </c>
      <c r="P200" t="s">
        <v>303</v>
      </c>
      <c r="Q200" t="s">
        <v>303</v>
      </c>
      <c r="R200" t="s">
        <v>303</v>
      </c>
      <c r="T200" t="s">
        <v>304</v>
      </c>
      <c r="U200" t="s">
        <v>305</v>
      </c>
      <c r="W200" t="s">
        <v>306</v>
      </c>
      <c r="X200" t="s">
        <v>307</v>
      </c>
      <c r="AA200" t="s">
        <v>308</v>
      </c>
      <c r="AC200" t="s">
        <v>28</v>
      </c>
      <c r="AD200">
        <v>7</v>
      </c>
      <c r="AF200" t="s">
        <v>310</v>
      </c>
      <c r="AH200" t="s">
        <v>306</v>
      </c>
      <c r="AI200" t="s">
        <v>306</v>
      </c>
      <c r="AJ200" t="s">
        <v>307</v>
      </c>
      <c r="AK200" t="s">
        <v>307</v>
      </c>
      <c r="AL200" t="s">
        <v>307</v>
      </c>
      <c r="AM200" t="s">
        <v>307</v>
      </c>
      <c r="AN200" t="s">
        <v>307</v>
      </c>
      <c r="AO200" t="s">
        <v>307</v>
      </c>
      <c r="AP200" t="s">
        <v>319</v>
      </c>
      <c r="AQ200" t="s">
        <v>329</v>
      </c>
      <c r="AR200">
        <v>176</v>
      </c>
      <c r="AS200">
        <v>440</v>
      </c>
      <c r="AT200" t="s">
        <v>307</v>
      </c>
      <c r="AV200" t="s">
        <v>311</v>
      </c>
      <c r="AX200" t="s">
        <v>311</v>
      </c>
      <c r="AY200" t="s">
        <v>307</v>
      </c>
      <c r="AZ200" t="s">
        <v>313</v>
      </c>
      <c r="BA200" t="s">
        <v>303</v>
      </c>
      <c r="BB200" t="s">
        <v>303</v>
      </c>
      <c r="BC200" t="s">
        <v>303</v>
      </c>
      <c r="BD200" t="s">
        <v>303</v>
      </c>
      <c r="BE200" t="s">
        <v>303</v>
      </c>
      <c r="BF200" t="s">
        <v>303</v>
      </c>
      <c r="BG200" t="s">
        <v>303</v>
      </c>
      <c r="BH200" t="s">
        <v>303</v>
      </c>
      <c r="BI200" t="s">
        <v>303</v>
      </c>
      <c r="BJ200" t="s">
        <v>303</v>
      </c>
      <c r="BK200" t="s">
        <v>303</v>
      </c>
      <c r="BL200" t="s">
        <v>303</v>
      </c>
      <c r="BM200" t="s">
        <v>303</v>
      </c>
      <c r="BN200" t="s">
        <v>314</v>
      </c>
      <c r="BO200" t="s">
        <v>314</v>
      </c>
      <c r="BP200" t="s">
        <v>303</v>
      </c>
      <c r="BQ200" t="s">
        <v>303</v>
      </c>
      <c r="BR200" t="s">
        <v>303</v>
      </c>
      <c r="BS200" t="s">
        <v>303</v>
      </c>
      <c r="BT200" t="s">
        <v>314</v>
      </c>
      <c r="BU200" t="s">
        <v>303</v>
      </c>
      <c r="BV200" t="s">
        <v>303</v>
      </c>
      <c r="BW200" t="s">
        <v>303</v>
      </c>
      <c r="BX200" t="s">
        <v>303</v>
      </c>
      <c r="BY200" t="s">
        <v>303</v>
      </c>
      <c r="BZ200" t="s">
        <v>303</v>
      </c>
      <c r="CA200" t="s">
        <v>303</v>
      </c>
      <c r="CB200" t="s">
        <v>303</v>
      </c>
      <c r="CH200" t="s">
        <v>306</v>
      </c>
      <c r="CM200" t="s">
        <v>306</v>
      </c>
      <c r="CS200" t="s">
        <v>306</v>
      </c>
      <c r="CT200" t="s">
        <v>303</v>
      </c>
      <c r="CU200" t="s">
        <v>303</v>
      </c>
      <c r="CV200" t="s">
        <v>303</v>
      </c>
      <c r="CW200" t="s">
        <v>303</v>
      </c>
      <c r="CZ200" t="s">
        <v>341</v>
      </c>
      <c r="DA200" t="s">
        <v>303</v>
      </c>
      <c r="DB200" t="s">
        <v>303</v>
      </c>
      <c r="DC200" t="s">
        <v>303</v>
      </c>
      <c r="DD200" t="s">
        <v>303</v>
      </c>
      <c r="DE200" t="s">
        <v>303</v>
      </c>
      <c r="DF200" t="s">
        <v>314</v>
      </c>
      <c r="DG200" t="s">
        <v>306</v>
      </c>
      <c r="DH200" t="s">
        <v>306</v>
      </c>
      <c r="DK200" t="s">
        <v>306</v>
      </c>
      <c r="DL200" t="s">
        <v>306</v>
      </c>
      <c r="DO200" t="s">
        <v>303</v>
      </c>
      <c r="DP200" t="s">
        <v>303</v>
      </c>
      <c r="DQ200" t="s">
        <v>303</v>
      </c>
      <c r="DR200" t="s">
        <v>303</v>
      </c>
      <c r="DS200" t="s">
        <v>303</v>
      </c>
      <c r="DT200" t="s">
        <v>303</v>
      </c>
      <c r="DU200" t="s">
        <v>303</v>
      </c>
      <c r="DV200" t="s">
        <v>303</v>
      </c>
      <c r="DW200" t="s">
        <v>314</v>
      </c>
      <c r="DX200" t="s">
        <v>303</v>
      </c>
      <c r="DY200" t="s">
        <v>303</v>
      </c>
      <c r="DZ200" t="s">
        <v>303</v>
      </c>
      <c r="EA200" t="s">
        <v>303</v>
      </c>
      <c r="EB200" t="s">
        <v>303</v>
      </c>
      <c r="ED200" t="s">
        <v>307</v>
      </c>
      <c r="EE200" t="s">
        <v>307</v>
      </c>
      <c r="EG200" t="s">
        <v>306</v>
      </c>
      <c r="EH200" s="2" t="s">
        <v>319</v>
      </c>
      <c r="EI200" s="2" t="s">
        <v>329</v>
      </c>
      <c r="EJ200" t="s">
        <v>306</v>
      </c>
      <c r="EK200" t="s">
        <v>331</v>
      </c>
      <c r="EL200" t="s">
        <v>342</v>
      </c>
      <c r="EM200" t="s">
        <v>307</v>
      </c>
      <c r="EN200" t="s">
        <v>303</v>
      </c>
      <c r="EW200" t="s">
        <v>306</v>
      </c>
      <c r="FV200" t="s">
        <v>303</v>
      </c>
      <c r="FW200" t="s">
        <v>303</v>
      </c>
      <c r="FX200" t="s">
        <v>303</v>
      </c>
      <c r="FY200" t="s">
        <v>303</v>
      </c>
      <c r="GE200" s="1">
        <v>39477</v>
      </c>
      <c r="GI200" t="s">
        <v>307</v>
      </c>
      <c r="GJ200" t="s">
        <v>307</v>
      </c>
      <c r="GQ200" t="s">
        <v>303</v>
      </c>
      <c r="GR200" t="s">
        <v>303</v>
      </c>
      <c r="GS200" t="s">
        <v>303</v>
      </c>
      <c r="GT200" t="s">
        <v>303</v>
      </c>
      <c r="GU200" t="s">
        <v>303</v>
      </c>
      <c r="GV200" t="s">
        <v>303</v>
      </c>
      <c r="GW200" t="s">
        <v>303</v>
      </c>
      <c r="GX200" t="s">
        <v>303</v>
      </c>
      <c r="GY200" t="s">
        <v>303</v>
      </c>
      <c r="HB200" t="s">
        <v>303</v>
      </c>
      <c r="HC200" t="s">
        <v>303</v>
      </c>
      <c r="HD200" t="s">
        <v>303</v>
      </c>
      <c r="HE200" t="s">
        <v>303</v>
      </c>
      <c r="HF200" t="s">
        <v>303</v>
      </c>
      <c r="HG200" t="s">
        <v>303</v>
      </c>
      <c r="HH200" t="s">
        <v>303</v>
      </c>
      <c r="HI200" t="s">
        <v>303</v>
      </c>
      <c r="HJ200" t="s">
        <v>303</v>
      </c>
      <c r="HM200" t="s">
        <v>303</v>
      </c>
      <c r="HN200" t="s">
        <v>303</v>
      </c>
      <c r="HO200" t="s">
        <v>303</v>
      </c>
      <c r="HP200" t="s">
        <v>303</v>
      </c>
      <c r="HQ200" t="s">
        <v>303</v>
      </c>
      <c r="HR200" t="s">
        <v>303</v>
      </c>
      <c r="HS200" t="s">
        <v>303</v>
      </c>
      <c r="HT200" t="s">
        <v>303</v>
      </c>
      <c r="HU200" t="s">
        <v>303</v>
      </c>
      <c r="HX200" t="s">
        <v>306</v>
      </c>
      <c r="HY200" t="s">
        <v>322</v>
      </c>
      <c r="HZ200" t="s">
        <v>335</v>
      </c>
      <c r="IA200" t="s">
        <v>303</v>
      </c>
      <c r="IB200" t="s">
        <v>303</v>
      </c>
      <c r="IC200" t="s">
        <v>303</v>
      </c>
      <c r="ID200" t="s">
        <v>303</v>
      </c>
      <c r="IE200" t="s">
        <v>303</v>
      </c>
      <c r="IF200" t="s">
        <v>303</v>
      </c>
      <c r="IG200" t="s">
        <v>303</v>
      </c>
      <c r="IH200" t="s">
        <v>303</v>
      </c>
      <c r="II200" t="s">
        <v>303</v>
      </c>
      <c r="IL200" t="s">
        <v>303</v>
      </c>
      <c r="IM200" t="s">
        <v>303</v>
      </c>
      <c r="IN200" t="s">
        <v>303</v>
      </c>
      <c r="IO200" t="s">
        <v>303</v>
      </c>
      <c r="IP200" t="s">
        <v>303</v>
      </c>
      <c r="IQ200" t="s">
        <v>303</v>
      </c>
      <c r="IR200" t="s">
        <v>303</v>
      </c>
      <c r="IS200" t="s">
        <v>303</v>
      </c>
      <c r="IT200" t="s">
        <v>303</v>
      </c>
      <c r="IU200" t="s">
        <v>303</v>
      </c>
      <c r="IV200" t="s">
        <v>303</v>
      </c>
      <c r="IW200" t="s">
        <v>303</v>
      </c>
      <c r="IX200" t="s">
        <v>303</v>
      </c>
      <c r="IY200" t="s">
        <v>303</v>
      </c>
      <c r="IZ200" t="s">
        <v>303</v>
      </c>
      <c r="JA200" t="s">
        <v>303</v>
      </c>
      <c r="JB200" t="s">
        <v>303</v>
      </c>
      <c r="JC200" t="s">
        <v>303</v>
      </c>
      <c r="JD200" t="s">
        <v>303</v>
      </c>
      <c r="JE200" t="s">
        <v>303</v>
      </c>
      <c r="JF200" t="s">
        <v>303</v>
      </c>
      <c r="JG200" t="s">
        <v>303</v>
      </c>
      <c r="JH200" t="s">
        <v>303</v>
      </c>
      <c r="JK200" t="s">
        <v>303</v>
      </c>
      <c r="JL200" t="s">
        <v>303</v>
      </c>
      <c r="JM200" t="s">
        <v>303</v>
      </c>
      <c r="JN200" t="s">
        <v>303</v>
      </c>
      <c r="JO200" t="s">
        <v>303</v>
      </c>
      <c r="JP200" t="s">
        <v>303</v>
      </c>
      <c r="JQ200" t="s">
        <v>303</v>
      </c>
      <c r="JR200" t="s">
        <v>303</v>
      </c>
      <c r="JS200" t="s">
        <v>303</v>
      </c>
      <c r="JT200" t="s">
        <v>303</v>
      </c>
      <c r="JU200" t="s">
        <v>303</v>
      </c>
      <c r="JV200" t="s">
        <v>303</v>
      </c>
      <c r="JW200" t="s">
        <v>303</v>
      </c>
      <c r="JX200" t="s">
        <v>303</v>
      </c>
      <c r="JY200" t="s">
        <v>303</v>
      </c>
      <c r="JZ200" t="s">
        <v>303</v>
      </c>
      <c r="KA200" t="s">
        <v>303</v>
      </c>
      <c r="KB200" t="s">
        <v>303</v>
      </c>
      <c r="KC200" t="s">
        <v>303</v>
      </c>
      <c r="KD200" t="s">
        <v>303</v>
      </c>
      <c r="KE200" t="s">
        <v>303</v>
      </c>
      <c r="KF200" t="s">
        <v>303</v>
      </c>
      <c r="KG200" t="s">
        <v>303</v>
      </c>
      <c r="KJ200" t="s">
        <v>303</v>
      </c>
      <c r="KK200" t="s">
        <v>303</v>
      </c>
      <c r="KL200" t="s">
        <v>303</v>
      </c>
      <c r="KM200" t="s">
        <v>303</v>
      </c>
      <c r="KN200" t="s">
        <v>303</v>
      </c>
      <c r="KO200" t="s">
        <v>303</v>
      </c>
      <c r="KP200" t="s">
        <v>303</v>
      </c>
      <c r="KQ200" t="s">
        <v>303</v>
      </c>
      <c r="KR200" t="s">
        <v>303</v>
      </c>
      <c r="KS200" t="s">
        <v>303</v>
      </c>
      <c r="KT200" t="s">
        <v>303</v>
      </c>
      <c r="KU200" t="s">
        <v>303</v>
      </c>
      <c r="KV200" t="s">
        <v>303</v>
      </c>
      <c r="KW200" t="s">
        <v>303</v>
      </c>
      <c r="KX200" t="s">
        <v>307</v>
      </c>
      <c r="LB200" t="s">
        <v>307</v>
      </c>
      <c r="LI200" t="s">
        <v>303</v>
      </c>
      <c r="LJ200" t="s">
        <v>303</v>
      </c>
      <c r="LK200" t="s">
        <v>303</v>
      </c>
      <c r="LL200" t="s">
        <v>303</v>
      </c>
      <c r="LM200" t="s">
        <v>303</v>
      </c>
      <c r="LN200" t="s">
        <v>303</v>
      </c>
      <c r="LO200" t="s">
        <v>303</v>
      </c>
      <c r="LP200" t="s">
        <v>303</v>
      </c>
      <c r="LQ200" t="s">
        <v>303</v>
      </c>
      <c r="LT200" t="s">
        <v>303</v>
      </c>
      <c r="LU200" t="s">
        <v>303</v>
      </c>
      <c r="LV200" t="s">
        <v>303</v>
      </c>
      <c r="LW200" t="s">
        <v>303</v>
      </c>
      <c r="LX200" t="s">
        <v>303</v>
      </c>
      <c r="LY200" t="s">
        <v>303</v>
      </c>
      <c r="LZ200" t="s">
        <v>303</v>
      </c>
      <c r="MA200" t="s">
        <v>303</v>
      </c>
      <c r="MB200" t="s">
        <v>303</v>
      </c>
      <c r="ME200" t="s">
        <v>307</v>
      </c>
      <c r="MF200" t="s">
        <v>303</v>
      </c>
      <c r="MG200" t="s">
        <v>303</v>
      </c>
      <c r="MH200" t="s">
        <v>303</v>
      </c>
      <c r="MI200" t="s">
        <v>303</v>
      </c>
      <c r="MJ200" t="s">
        <v>303</v>
      </c>
      <c r="MK200" t="s">
        <v>303</v>
      </c>
      <c r="ML200" t="s">
        <v>303</v>
      </c>
      <c r="MM200" t="s">
        <v>303</v>
      </c>
      <c r="MO200" t="s">
        <v>303</v>
      </c>
      <c r="MP200" t="s">
        <v>303</v>
      </c>
      <c r="MQ200" t="s">
        <v>303</v>
      </c>
      <c r="MR200" t="s">
        <v>303</v>
      </c>
      <c r="MS200" t="s">
        <v>303</v>
      </c>
      <c r="MU200" t="s">
        <v>307</v>
      </c>
      <c r="MV200" t="s">
        <v>303</v>
      </c>
      <c r="MW200" t="s">
        <v>303</v>
      </c>
      <c r="MX200" t="s">
        <v>303</v>
      </c>
      <c r="MY200" t="s">
        <v>303</v>
      </c>
      <c r="MZ200" t="s">
        <v>303</v>
      </c>
      <c r="NA200" t="s">
        <v>303</v>
      </c>
      <c r="NB200" t="s">
        <v>303</v>
      </c>
      <c r="NC200" t="s">
        <v>303</v>
      </c>
      <c r="NE200" t="s">
        <v>303</v>
      </c>
      <c r="NF200" t="s">
        <v>303</v>
      </c>
      <c r="NG200" t="s">
        <v>303</v>
      </c>
      <c r="NH200" t="s">
        <v>303</v>
      </c>
      <c r="NJ200" t="s">
        <v>325</v>
      </c>
    </row>
    <row r="201" spans="1:374" x14ac:dyDescent="0.25">
      <c r="A201">
        <v>3402</v>
      </c>
      <c r="B201" s="1">
        <v>36484</v>
      </c>
      <c r="C201" s="1">
        <v>39885</v>
      </c>
      <c r="D201">
        <v>112</v>
      </c>
      <c r="E201">
        <v>9.33</v>
      </c>
      <c r="F201" t="s">
        <v>337</v>
      </c>
      <c r="H201" t="s">
        <v>338</v>
      </c>
      <c r="I201" t="s">
        <v>28</v>
      </c>
      <c r="J201" t="s">
        <v>301</v>
      </c>
      <c r="K201" t="s">
        <v>302</v>
      </c>
      <c r="M201" t="s">
        <v>303</v>
      </c>
      <c r="N201" t="s">
        <v>303</v>
      </c>
      <c r="O201" t="s">
        <v>303</v>
      </c>
      <c r="P201" t="s">
        <v>303</v>
      </c>
      <c r="Q201" t="s">
        <v>303</v>
      </c>
      <c r="R201" t="s">
        <v>303</v>
      </c>
      <c r="T201" t="s">
        <v>304</v>
      </c>
      <c r="U201" t="s">
        <v>305</v>
      </c>
      <c r="W201" t="s">
        <v>306</v>
      </c>
      <c r="X201" t="s">
        <v>307</v>
      </c>
      <c r="AA201" t="s">
        <v>308</v>
      </c>
      <c r="AC201" t="s">
        <v>28</v>
      </c>
      <c r="AD201">
        <v>7</v>
      </c>
      <c r="AF201" t="s">
        <v>310</v>
      </c>
      <c r="AH201" t="s">
        <v>307</v>
      </c>
      <c r="AR201">
        <v>48</v>
      </c>
      <c r="AS201">
        <v>304</v>
      </c>
      <c r="AT201" t="s">
        <v>307</v>
      </c>
      <c r="AV201" t="s">
        <v>311</v>
      </c>
      <c r="AX201" t="s">
        <v>312</v>
      </c>
      <c r="AY201" t="s">
        <v>307</v>
      </c>
      <c r="AZ201" t="s">
        <v>313</v>
      </c>
      <c r="BA201" t="s">
        <v>303</v>
      </c>
      <c r="BB201" t="s">
        <v>303</v>
      </c>
      <c r="BC201" t="s">
        <v>303</v>
      </c>
      <c r="BD201" t="s">
        <v>303</v>
      </c>
      <c r="BE201" t="s">
        <v>303</v>
      </c>
      <c r="BF201" t="s">
        <v>303</v>
      </c>
      <c r="BG201" t="s">
        <v>303</v>
      </c>
      <c r="BH201" t="s">
        <v>303</v>
      </c>
      <c r="BI201" t="s">
        <v>303</v>
      </c>
      <c r="BJ201" t="s">
        <v>303</v>
      </c>
      <c r="BK201" t="s">
        <v>303</v>
      </c>
      <c r="BL201" t="s">
        <v>303</v>
      </c>
      <c r="BM201" t="s">
        <v>303</v>
      </c>
      <c r="BN201" t="s">
        <v>314</v>
      </c>
      <c r="BO201" t="s">
        <v>314</v>
      </c>
      <c r="BP201" t="s">
        <v>303</v>
      </c>
      <c r="BQ201" t="s">
        <v>303</v>
      </c>
      <c r="BR201" t="s">
        <v>303</v>
      </c>
      <c r="BS201" t="s">
        <v>303</v>
      </c>
      <c r="BT201" t="s">
        <v>303</v>
      </c>
      <c r="BU201" t="s">
        <v>303</v>
      </c>
      <c r="BV201" t="s">
        <v>303</v>
      </c>
      <c r="BW201" t="s">
        <v>303</v>
      </c>
      <c r="BX201" t="s">
        <v>303</v>
      </c>
      <c r="BY201" t="s">
        <v>303</v>
      </c>
      <c r="BZ201" t="s">
        <v>303</v>
      </c>
      <c r="CA201" t="s">
        <v>303</v>
      </c>
      <c r="CB201" t="s">
        <v>303</v>
      </c>
      <c r="CE201" t="s">
        <v>306</v>
      </c>
      <c r="CS201" t="s">
        <v>306</v>
      </c>
      <c r="CT201" t="s">
        <v>303</v>
      </c>
      <c r="CU201" t="s">
        <v>303</v>
      </c>
      <c r="CV201" t="s">
        <v>303</v>
      </c>
      <c r="CW201" t="s">
        <v>303</v>
      </c>
      <c r="CZ201" t="s">
        <v>491</v>
      </c>
      <c r="DA201" t="s">
        <v>303</v>
      </c>
      <c r="DB201" t="s">
        <v>303</v>
      </c>
      <c r="DC201" t="s">
        <v>314</v>
      </c>
      <c r="DD201" t="s">
        <v>303</v>
      </c>
      <c r="DE201" t="s">
        <v>314</v>
      </c>
      <c r="DF201" t="s">
        <v>303</v>
      </c>
      <c r="DG201" t="s">
        <v>306</v>
      </c>
      <c r="DH201" t="s">
        <v>307</v>
      </c>
      <c r="DK201" t="s">
        <v>316</v>
      </c>
      <c r="DL201" t="s">
        <v>317</v>
      </c>
      <c r="DM201" t="s">
        <v>318</v>
      </c>
      <c r="DO201" t="s">
        <v>303</v>
      </c>
      <c r="DP201" t="s">
        <v>303</v>
      </c>
      <c r="DQ201" t="s">
        <v>303</v>
      </c>
      <c r="DR201" t="s">
        <v>303</v>
      </c>
      <c r="DS201" t="s">
        <v>303</v>
      </c>
      <c r="DT201" t="s">
        <v>303</v>
      </c>
      <c r="DU201" t="s">
        <v>303</v>
      </c>
      <c r="DV201" t="s">
        <v>303</v>
      </c>
      <c r="DW201" t="s">
        <v>314</v>
      </c>
      <c r="DX201" t="s">
        <v>303</v>
      </c>
      <c r="DY201" t="s">
        <v>303</v>
      </c>
      <c r="DZ201" t="s">
        <v>303</v>
      </c>
      <c r="EA201" t="s">
        <v>303</v>
      </c>
      <c r="EB201" t="s">
        <v>303</v>
      </c>
      <c r="ED201" t="s">
        <v>307</v>
      </c>
      <c r="EE201" t="s">
        <v>307</v>
      </c>
      <c r="EG201" t="s">
        <v>306</v>
      </c>
      <c r="EH201" t="s">
        <v>339</v>
      </c>
      <c r="EJ201" t="s">
        <v>306</v>
      </c>
      <c r="EK201" t="s">
        <v>361</v>
      </c>
      <c r="EL201" t="s">
        <v>345</v>
      </c>
      <c r="EM201" t="s">
        <v>307</v>
      </c>
      <c r="EN201" t="s">
        <v>303</v>
      </c>
      <c r="EP201" t="s">
        <v>306</v>
      </c>
      <c r="ER201" t="s">
        <v>306</v>
      </c>
      <c r="FC201" s="1">
        <v>37393</v>
      </c>
      <c r="FD201" t="s">
        <v>321</v>
      </c>
      <c r="FK201" s="1">
        <v>37088</v>
      </c>
      <c r="FL201" t="s">
        <v>321</v>
      </c>
      <c r="FV201" t="s">
        <v>303</v>
      </c>
      <c r="FW201" t="s">
        <v>303</v>
      </c>
      <c r="FX201" t="s">
        <v>303</v>
      </c>
      <c r="FY201" t="s">
        <v>303</v>
      </c>
      <c r="GI201" t="s">
        <v>298</v>
      </c>
      <c r="GJ201" t="s">
        <v>307</v>
      </c>
      <c r="GQ201" t="s">
        <v>303</v>
      </c>
      <c r="GR201" t="s">
        <v>303</v>
      </c>
      <c r="GS201" t="s">
        <v>303</v>
      </c>
      <c r="GT201" t="s">
        <v>303</v>
      </c>
      <c r="GU201" t="s">
        <v>303</v>
      </c>
      <c r="GV201" t="s">
        <v>303</v>
      </c>
      <c r="GW201" t="s">
        <v>303</v>
      </c>
      <c r="GX201" t="s">
        <v>303</v>
      </c>
      <c r="GY201" t="s">
        <v>303</v>
      </c>
      <c r="HB201" t="s">
        <v>303</v>
      </c>
      <c r="HC201" t="s">
        <v>303</v>
      </c>
      <c r="HD201" t="s">
        <v>303</v>
      </c>
      <c r="HE201" t="s">
        <v>303</v>
      </c>
      <c r="HF201" t="s">
        <v>303</v>
      </c>
      <c r="HG201" t="s">
        <v>303</v>
      </c>
      <c r="HH201" t="s">
        <v>303</v>
      </c>
      <c r="HI201" t="s">
        <v>303</v>
      </c>
      <c r="HJ201" t="s">
        <v>303</v>
      </c>
      <c r="HM201" t="s">
        <v>303</v>
      </c>
      <c r="HN201" t="s">
        <v>303</v>
      </c>
      <c r="HO201" t="s">
        <v>303</v>
      </c>
      <c r="HP201" t="s">
        <v>303</v>
      </c>
      <c r="HQ201" t="s">
        <v>303</v>
      </c>
      <c r="HR201" t="s">
        <v>303</v>
      </c>
      <c r="HS201" t="s">
        <v>303</v>
      </c>
      <c r="HT201" t="s">
        <v>303</v>
      </c>
      <c r="HU201" t="s">
        <v>303</v>
      </c>
      <c r="HX201" t="s">
        <v>306</v>
      </c>
      <c r="HY201" t="s">
        <v>323</v>
      </c>
      <c r="HZ201" t="s">
        <v>323</v>
      </c>
      <c r="IA201" t="s">
        <v>314</v>
      </c>
      <c r="IB201" t="s">
        <v>303</v>
      </c>
      <c r="IC201" t="s">
        <v>303</v>
      </c>
      <c r="ID201" t="s">
        <v>303</v>
      </c>
      <c r="IE201" t="s">
        <v>303</v>
      </c>
      <c r="IF201" t="s">
        <v>303</v>
      </c>
      <c r="IG201" t="s">
        <v>303</v>
      </c>
      <c r="IH201" t="s">
        <v>303</v>
      </c>
      <c r="II201" t="s">
        <v>303</v>
      </c>
      <c r="IK201" t="s">
        <v>324</v>
      </c>
      <c r="IL201" t="s">
        <v>314</v>
      </c>
      <c r="IM201" t="s">
        <v>303</v>
      </c>
      <c r="IN201" t="s">
        <v>314</v>
      </c>
      <c r="IO201" t="s">
        <v>314</v>
      </c>
      <c r="IP201" t="s">
        <v>303</v>
      </c>
      <c r="IQ201" t="s">
        <v>314</v>
      </c>
      <c r="IR201" t="s">
        <v>314</v>
      </c>
      <c r="IS201" t="s">
        <v>314</v>
      </c>
      <c r="IT201" t="s">
        <v>314</v>
      </c>
      <c r="IU201" t="s">
        <v>314</v>
      </c>
      <c r="IV201" t="s">
        <v>314</v>
      </c>
      <c r="IW201" t="s">
        <v>303</v>
      </c>
      <c r="IX201" t="s">
        <v>303</v>
      </c>
      <c r="IY201" t="s">
        <v>303</v>
      </c>
      <c r="IZ201" t="s">
        <v>303</v>
      </c>
      <c r="JA201" t="s">
        <v>303</v>
      </c>
      <c r="JB201" t="s">
        <v>303</v>
      </c>
      <c r="JC201" t="s">
        <v>303</v>
      </c>
      <c r="JD201" t="s">
        <v>303</v>
      </c>
      <c r="JE201" t="s">
        <v>303</v>
      </c>
      <c r="JF201" t="s">
        <v>303</v>
      </c>
      <c r="JG201" t="s">
        <v>303</v>
      </c>
      <c r="JH201" t="s">
        <v>303</v>
      </c>
      <c r="JK201" t="s">
        <v>303</v>
      </c>
      <c r="JL201" t="s">
        <v>303</v>
      </c>
      <c r="JM201" t="s">
        <v>303</v>
      </c>
      <c r="JN201" t="s">
        <v>303</v>
      </c>
      <c r="JO201" t="s">
        <v>303</v>
      </c>
      <c r="JP201" t="s">
        <v>303</v>
      </c>
      <c r="JQ201" t="s">
        <v>303</v>
      </c>
      <c r="JR201" t="s">
        <v>303</v>
      </c>
      <c r="JS201" t="s">
        <v>303</v>
      </c>
      <c r="JT201" t="s">
        <v>303</v>
      </c>
      <c r="JU201" t="s">
        <v>303</v>
      </c>
      <c r="JV201" t="s">
        <v>303</v>
      </c>
      <c r="JW201" t="s">
        <v>303</v>
      </c>
      <c r="JX201" t="s">
        <v>303</v>
      </c>
      <c r="JY201" t="s">
        <v>303</v>
      </c>
      <c r="JZ201" t="s">
        <v>303</v>
      </c>
      <c r="KA201" t="s">
        <v>303</v>
      </c>
      <c r="KB201" t="s">
        <v>303</v>
      </c>
      <c r="KC201" t="s">
        <v>303</v>
      </c>
      <c r="KD201" t="s">
        <v>303</v>
      </c>
      <c r="KE201" t="s">
        <v>303</v>
      </c>
      <c r="KF201" t="s">
        <v>303</v>
      </c>
      <c r="KG201" t="s">
        <v>303</v>
      </c>
      <c r="KJ201" t="s">
        <v>303</v>
      </c>
      <c r="KK201" t="s">
        <v>303</v>
      </c>
      <c r="KL201" t="s">
        <v>303</v>
      </c>
      <c r="KM201" t="s">
        <v>303</v>
      </c>
      <c r="KN201" t="s">
        <v>303</v>
      </c>
      <c r="KO201" t="s">
        <v>303</v>
      </c>
      <c r="KP201" t="s">
        <v>303</v>
      </c>
      <c r="KQ201" t="s">
        <v>303</v>
      </c>
      <c r="KR201" t="s">
        <v>303</v>
      </c>
      <c r="KS201" t="s">
        <v>303</v>
      </c>
      <c r="KT201" t="s">
        <v>303</v>
      </c>
      <c r="KU201" t="s">
        <v>303</v>
      </c>
      <c r="KV201" t="s">
        <v>303</v>
      </c>
      <c r="KW201" t="s">
        <v>303</v>
      </c>
      <c r="KX201" t="s">
        <v>307</v>
      </c>
      <c r="LB201" t="s">
        <v>307</v>
      </c>
      <c r="LI201" t="s">
        <v>303</v>
      </c>
      <c r="LJ201" t="s">
        <v>303</v>
      </c>
      <c r="LK201" t="s">
        <v>303</v>
      </c>
      <c r="LL201" t="s">
        <v>303</v>
      </c>
      <c r="LM201" t="s">
        <v>303</v>
      </c>
      <c r="LN201" t="s">
        <v>303</v>
      </c>
      <c r="LO201" t="s">
        <v>303</v>
      </c>
      <c r="LP201" t="s">
        <v>303</v>
      </c>
      <c r="LQ201" t="s">
        <v>303</v>
      </c>
      <c r="LT201" t="s">
        <v>303</v>
      </c>
      <c r="LU201" t="s">
        <v>303</v>
      </c>
      <c r="LV201" t="s">
        <v>303</v>
      </c>
      <c r="LW201" t="s">
        <v>303</v>
      </c>
      <c r="LX201" t="s">
        <v>303</v>
      </c>
      <c r="LY201" t="s">
        <v>303</v>
      </c>
      <c r="LZ201" t="s">
        <v>303</v>
      </c>
      <c r="MA201" t="s">
        <v>303</v>
      </c>
      <c r="MB201" t="s">
        <v>303</v>
      </c>
      <c r="ME201" t="s">
        <v>307</v>
      </c>
      <c r="MF201" t="s">
        <v>303</v>
      </c>
      <c r="MG201" t="s">
        <v>303</v>
      </c>
      <c r="MH201" t="s">
        <v>303</v>
      </c>
      <c r="MI201" t="s">
        <v>303</v>
      </c>
      <c r="MJ201" t="s">
        <v>303</v>
      </c>
      <c r="MK201" t="s">
        <v>303</v>
      </c>
      <c r="ML201" t="s">
        <v>303</v>
      </c>
      <c r="MM201" t="s">
        <v>303</v>
      </c>
      <c r="MO201" t="s">
        <v>303</v>
      </c>
      <c r="MP201" t="s">
        <v>303</v>
      </c>
      <c r="MQ201" t="s">
        <v>303</v>
      </c>
      <c r="MR201" t="s">
        <v>303</v>
      </c>
      <c r="MS201" t="s">
        <v>303</v>
      </c>
      <c r="MU201" t="s">
        <v>306</v>
      </c>
      <c r="MV201" t="s">
        <v>303</v>
      </c>
      <c r="MW201" t="s">
        <v>303</v>
      </c>
      <c r="MX201" t="s">
        <v>303</v>
      </c>
      <c r="MY201" t="s">
        <v>303</v>
      </c>
      <c r="MZ201" t="s">
        <v>303</v>
      </c>
      <c r="NA201" t="s">
        <v>303</v>
      </c>
      <c r="NB201" t="s">
        <v>303</v>
      </c>
      <c r="NC201" t="s">
        <v>314</v>
      </c>
      <c r="NE201" t="s">
        <v>314</v>
      </c>
      <c r="NF201" t="s">
        <v>303</v>
      </c>
      <c r="NG201" t="s">
        <v>303</v>
      </c>
      <c r="NH201" t="s">
        <v>303</v>
      </c>
      <c r="NI201" t="s">
        <v>492</v>
      </c>
      <c r="NJ201" t="s">
        <v>325</v>
      </c>
    </row>
    <row r="202" spans="1:374" x14ac:dyDescent="0.25">
      <c r="A202">
        <v>3402.1</v>
      </c>
      <c r="B202" s="1">
        <v>36484</v>
      </c>
      <c r="C202" s="1">
        <v>40443</v>
      </c>
      <c r="D202">
        <v>130</v>
      </c>
      <c r="E202">
        <v>10.83</v>
      </c>
      <c r="F202" t="s">
        <v>337</v>
      </c>
      <c r="H202" t="s">
        <v>338</v>
      </c>
      <c r="I202" t="s">
        <v>28</v>
      </c>
      <c r="J202" t="s">
        <v>301</v>
      </c>
      <c r="K202" t="s">
        <v>302</v>
      </c>
      <c r="M202" t="s">
        <v>303</v>
      </c>
      <c r="N202" t="s">
        <v>303</v>
      </c>
      <c r="O202" t="s">
        <v>303</v>
      </c>
      <c r="P202" t="s">
        <v>303</v>
      </c>
      <c r="Q202" t="s">
        <v>303</v>
      </c>
      <c r="R202" t="s">
        <v>303</v>
      </c>
      <c r="T202" t="s">
        <v>304</v>
      </c>
      <c r="U202" t="s">
        <v>305</v>
      </c>
      <c r="W202" t="s">
        <v>306</v>
      </c>
      <c r="X202" t="s">
        <v>307</v>
      </c>
      <c r="AA202" t="s">
        <v>308</v>
      </c>
      <c r="AC202" t="s">
        <v>28</v>
      </c>
      <c r="AD202">
        <v>7</v>
      </c>
      <c r="AF202" t="s">
        <v>310</v>
      </c>
      <c r="AH202" t="s">
        <v>307</v>
      </c>
      <c r="AR202">
        <v>60</v>
      </c>
      <c r="AS202">
        <v>237</v>
      </c>
      <c r="AT202" t="s">
        <v>306</v>
      </c>
      <c r="AV202" t="s">
        <v>311</v>
      </c>
      <c r="AX202" t="s">
        <v>312</v>
      </c>
      <c r="AY202" t="s">
        <v>307</v>
      </c>
      <c r="AZ202" t="s">
        <v>313</v>
      </c>
      <c r="BA202" t="s">
        <v>303</v>
      </c>
      <c r="BB202" t="s">
        <v>303</v>
      </c>
      <c r="BC202" t="s">
        <v>303</v>
      </c>
      <c r="BD202" t="s">
        <v>303</v>
      </c>
      <c r="BE202" t="s">
        <v>303</v>
      </c>
      <c r="BF202" t="s">
        <v>303</v>
      </c>
      <c r="BG202" t="s">
        <v>303</v>
      </c>
      <c r="BH202" t="s">
        <v>303</v>
      </c>
      <c r="BI202" t="s">
        <v>303</v>
      </c>
      <c r="BJ202" t="s">
        <v>303</v>
      </c>
      <c r="BK202" t="s">
        <v>303</v>
      </c>
      <c r="BL202" t="s">
        <v>303</v>
      </c>
      <c r="BM202" t="s">
        <v>303</v>
      </c>
      <c r="BN202" t="s">
        <v>314</v>
      </c>
      <c r="BO202" t="s">
        <v>303</v>
      </c>
      <c r="BP202" t="s">
        <v>303</v>
      </c>
      <c r="BQ202" t="s">
        <v>303</v>
      </c>
      <c r="BR202" t="s">
        <v>303</v>
      </c>
      <c r="BS202" t="s">
        <v>303</v>
      </c>
      <c r="BT202" t="s">
        <v>303</v>
      </c>
      <c r="BU202" t="s">
        <v>303</v>
      </c>
      <c r="BV202" t="s">
        <v>303</v>
      </c>
      <c r="BW202" t="s">
        <v>314</v>
      </c>
      <c r="BX202" t="s">
        <v>303</v>
      </c>
      <c r="BY202" t="s">
        <v>303</v>
      </c>
      <c r="BZ202" t="s">
        <v>303</v>
      </c>
      <c r="CA202" t="s">
        <v>303</v>
      </c>
      <c r="CB202" t="s">
        <v>303</v>
      </c>
      <c r="CE202" t="s">
        <v>306</v>
      </c>
      <c r="CL202" t="s">
        <v>306</v>
      </c>
      <c r="CS202" t="s">
        <v>306</v>
      </c>
      <c r="CT202" t="s">
        <v>303</v>
      </c>
      <c r="CU202" t="s">
        <v>303</v>
      </c>
      <c r="CV202" t="s">
        <v>303</v>
      </c>
      <c r="CW202" t="s">
        <v>303</v>
      </c>
      <c r="CZ202" t="s">
        <v>491</v>
      </c>
      <c r="DA202" t="s">
        <v>303</v>
      </c>
      <c r="DB202" t="s">
        <v>303</v>
      </c>
      <c r="DC202" t="s">
        <v>314</v>
      </c>
      <c r="DD202" t="s">
        <v>303</v>
      </c>
      <c r="DE202" t="s">
        <v>314</v>
      </c>
      <c r="DF202" t="s">
        <v>303</v>
      </c>
      <c r="DG202" t="s">
        <v>306</v>
      </c>
      <c r="DH202" t="s">
        <v>307</v>
      </c>
      <c r="DK202" t="s">
        <v>316</v>
      </c>
      <c r="DL202" t="s">
        <v>317</v>
      </c>
      <c r="DM202" t="s">
        <v>318</v>
      </c>
      <c r="DO202" t="s">
        <v>303</v>
      </c>
      <c r="DP202" t="s">
        <v>303</v>
      </c>
      <c r="DQ202" t="s">
        <v>303</v>
      </c>
      <c r="DR202" t="s">
        <v>303</v>
      </c>
      <c r="DS202" t="s">
        <v>303</v>
      </c>
      <c r="DT202" t="s">
        <v>303</v>
      </c>
      <c r="DU202" t="s">
        <v>303</v>
      </c>
      <c r="DV202" t="s">
        <v>303</v>
      </c>
      <c r="DW202" t="s">
        <v>314</v>
      </c>
      <c r="DX202" t="s">
        <v>303</v>
      </c>
      <c r="DY202" t="s">
        <v>303</v>
      </c>
      <c r="DZ202" t="s">
        <v>303</v>
      </c>
      <c r="EA202" t="s">
        <v>303</v>
      </c>
      <c r="EB202" t="s">
        <v>303</v>
      </c>
      <c r="ED202" t="s">
        <v>307</v>
      </c>
      <c r="EE202" t="s">
        <v>307</v>
      </c>
      <c r="EG202" t="s">
        <v>306</v>
      </c>
      <c r="EH202" t="s">
        <v>339</v>
      </c>
      <c r="EJ202" t="s">
        <v>306</v>
      </c>
      <c r="EK202" t="s">
        <v>361</v>
      </c>
      <c r="EL202" t="s">
        <v>342</v>
      </c>
      <c r="EM202" t="s">
        <v>307</v>
      </c>
      <c r="EN202" t="s">
        <v>303</v>
      </c>
      <c r="EP202" t="s">
        <v>306</v>
      </c>
      <c r="ER202" t="s">
        <v>306</v>
      </c>
      <c r="FC202" s="1">
        <v>37393</v>
      </c>
      <c r="FD202" t="s">
        <v>321</v>
      </c>
      <c r="FK202" s="1">
        <v>37088</v>
      </c>
      <c r="FL202" t="s">
        <v>321</v>
      </c>
      <c r="FV202" t="s">
        <v>303</v>
      </c>
      <c r="FW202" t="s">
        <v>303</v>
      </c>
      <c r="FX202" t="s">
        <v>303</v>
      </c>
      <c r="FY202" t="s">
        <v>303</v>
      </c>
      <c r="GI202" t="s">
        <v>307</v>
      </c>
      <c r="GJ202" t="s">
        <v>307</v>
      </c>
      <c r="GQ202" t="s">
        <v>303</v>
      </c>
      <c r="GR202" t="s">
        <v>303</v>
      </c>
      <c r="GS202" t="s">
        <v>303</v>
      </c>
      <c r="GT202" t="s">
        <v>303</v>
      </c>
      <c r="GU202" t="s">
        <v>303</v>
      </c>
      <c r="GV202" t="s">
        <v>303</v>
      </c>
      <c r="GW202" t="s">
        <v>303</v>
      </c>
      <c r="GX202" t="s">
        <v>303</v>
      </c>
      <c r="GY202" t="s">
        <v>303</v>
      </c>
      <c r="HB202" t="s">
        <v>303</v>
      </c>
      <c r="HC202" t="s">
        <v>303</v>
      </c>
      <c r="HD202" t="s">
        <v>303</v>
      </c>
      <c r="HE202" t="s">
        <v>303</v>
      </c>
      <c r="HF202" t="s">
        <v>303</v>
      </c>
      <c r="HG202" t="s">
        <v>303</v>
      </c>
      <c r="HH202" t="s">
        <v>303</v>
      </c>
      <c r="HI202" t="s">
        <v>303</v>
      </c>
      <c r="HJ202" t="s">
        <v>303</v>
      </c>
      <c r="HM202" t="s">
        <v>303</v>
      </c>
      <c r="HN202" t="s">
        <v>303</v>
      </c>
      <c r="HO202" t="s">
        <v>303</v>
      </c>
      <c r="HP202" t="s">
        <v>303</v>
      </c>
      <c r="HQ202" t="s">
        <v>303</v>
      </c>
      <c r="HR202" t="s">
        <v>303</v>
      </c>
      <c r="HS202" t="s">
        <v>303</v>
      </c>
      <c r="HT202" t="s">
        <v>303</v>
      </c>
      <c r="HU202" t="s">
        <v>303</v>
      </c>
      <c r="HX202" t="s">
        <v>306</v>
      </c>
      <c r="HY202" t="s">
        <v>322</v>
      </c>
      <c r="HZ202" t="s">
        <v>323</v>
      </c>
      <c r="IA202" t="s">
        <v>314</v>
      </c>
      <c r="IB202" t="s">
        <v>303</v>
      </c>
      <c r="IC202" t="s">
        <v>303</v>
      </c>
      <c r="ID202" t="s">
        <v>303</v>
      </c>
      <c r="IE202" t="s">
        <v>303</v>
      </c>
      <c r="IF202" t="s">
        <v>303</v>
      </c>
      <c r="IG202" t="s">
        <v>303</v>
      </c>
      <c r="IH202" t="s">
        <v>303</v>
      </c>
      <c r="II202" t="s">
        <v>303</v>
      </c>
      <c r="IK202" t="s">
        <v>324</v>
      </c>
      <c r="IL202" t="s">
        <v>314</v>
      </c>
      <c r="IM202" t="s">
        <v>314</v>
      </c>
      <c r="IN202" t="s">
        <v>303</v>
      </c>
      <c r="IO202" t="s">
        <v>314</v>
      </c>
      <c r="IP202" t="s">
        <v>303</v>
      </c>
      <c r="IQ202" t="s">
        <v>303</v>
      </c>
      <c r="IR202" t="s">
        <v>303</v>
      </c>
      <c r="IS202" t="s">
        <v>303</v>
      </c>
      <c r="IT202" t="s">
        <v>303</v>
      </c>
      <c r="IU202" t="s">
        <v>303</v>
      </c>
      <c r="IV202" t="s">
        <v>303</v>
      </c>
      <c r="IW202" t="s">
        <v>303</v>
      </c>
      <c r="IX202" t="s">
        <v>303</v>
      </c>
      <c r="IY202" t="s">
        <v>303</v>
      </c>
      <c r="IZ202" t="s">
        <v>303</v>
      </c>
      <c r="JA202" t="s">
        <v>303</v>
      </c>
      <c r="JB202" t="s">
        <v>303</v>
      </c>
      <c r="JC202" t="s">
        <v>303</v>
      </c>
      <c r="JD202" t="s">
        <v>303</v>
      </c>
      <c r="JE202" t="s">
        <v>303</v>
      </c>
      <c r="JF202" t="s">
        <v>303</v>
      </c>
      <c r="JG202" t="s">
        <v>303</v>
      </c>
      <c r="JH202" t="s">
        <v>303</v>
      </c>
      <c r="JK202" t="s">
        <v>303</v>
      </c>
      <c r="JL202" t="s">
        <v>303</v>
      </c>
      <c r="JM202" t="s">
        <v>303</v>
      </c>
      <c r="JN202" t="s">
        <v>303</v>
      </c>
      <c r="JO202" t="s">
        <v>303</v>
      </c>
      <c r="JP202" t="s">
        <v>303</v>
      </c>
      <c r="JQ202" t="s">
        <v>303</v>
      </c>
      <c r="JR202" t="s">
        <v>303</v>
      </c>
      <c r="JS202" t="s">
        <v>303</v>
      </c>
      <c r="JT202" t="s">
        <v>303</v>
      </c>
      <c r="JU202" t="s">
        <v>303</v>
      </c>
      <c r="JV202" t="s">
        <v>303</v>
      </c>
      <c r="JW202" t="s">
        <v>303</v>
      </c>
      <c r="JX202" t="s">
        <v>303</v>
      </c>
      <c r="JY202" t="s">
        <v>303</v>
      </c>
      <c r="JZ202" t="s">
        <v>303</v>
      </c>
      <c r="KA202" t="s">
        <v>303</v>
      </c>
      <c r="KB202" t="s">
        <v>303</v>
      </c>
      <c r="KC202" t="s">
        <v>303</v>
      </c>
      <c r="KD202" t="s">
        <v>303</v>
      </c>
      <c r="KE202" t="s">
        <v>303</v>
      </c>
      <c r="KF202" t="s">
        <v>303</v>
      </c>
      <c r="KG202" t="s">
        <v>303</v>
      </c>
      <c r="KJ202" t="s">
        <v>303</v>
      </c>
      <c r="KK202" t="s">
        <v>303</v>
      </c>
      <c r="KL202" t="s">
        <v>303</v>
      </c>
      <c r="KM202" t="s">
        <v>303</v>
      </c>
      <c r="KN202" t="s">
        <v>303</v>
      </c>
      <c r="KO202" t="s">
        <v>303</v>
      </c>
      <c r="KP202" t="s">
        <v>303</v>
      </c>
      <c r="KQ202" t="s">
        <v>303</v>
      </c>
      <c r="KR202" t="s">
        <v>303</v>
      </c>
      <c r="KS202" t="s">
        <v>303</v>
      </c>
      <c r="KT202" t="s">
        <v>303</v>
      </c>
      <c r="KU202" t="s">
        <v>303</v>
      </c>
      <c r="KV202" t="s">
        <v>303</v>
      </c>
      <c r="KW202" t="s">
        <v>303</v>
      </c>
      <c r="KX202" t="s">
        <v>307</v>
      </c>
      <c r="LB202" t="s">
        <v>307</v>
      </c>
      <c r="LI202" t="s">
        <v>303</v>
      </c>
      <c r="LJ202" t="s">
        <v>303</v>
      </c>
      <c r="LK202" t="s">
        <v>303</v>
      </c>
      <c r="LL202" t="s">
        <v>303</v>
      </c>
      <c r="LM202" t="s">
        <v>303</v>
      </c>
      <c r="LN202" t="s">
        <v>303</v>
      </c>
      <c r="LO202" t="s">
        <v>303</v>
      </c>
      <c r="LP202" t="s">
        <v>303</v>
      </c>
      <c r="LQ202" t="s">
        <v>303</v>
      </c>
      <c r="LT202" t="s">
        <v>303</v>
      </c>
      <c r="LU202" t="s">
        <v>303</v>
      </c>
      <c r="LV202" t="s">
        <v>303</v>
      </c>
      <c r="LW202" t="s">
        <v>303</v>
      </c>
      <c r="LX202" t="s">
        <v>303</v>
      </c>
      <c r="LY202" t="s">
        <v>303</v>
      </c>
      <c r="LZ202" t="s">
        <v>303</v>
      </c>
      <c r="MA202" t="s">
        <v>303</v>
      </c>
      <c r="MB202" t="s">
        <v>303</v>
      </c>
      <c r="ME202" t="s">
        <v>307</v>
      </c>
      <c r="MF202" t="s">
        <v>303</v>
      </c>
      <c r="MG202" t="s">
        <v>303</v>
      </c>
      <c r="MH202" t="s">
        <v>303</v>
      </c>
      <c r="MI202" t="s">
        <v>303</v>
      </c>
      <c r="MJ202" t="s">
        <v>303</v>
      </c>
      <c r="MK202" t="s">
        <v>303</v>
      </c>
      <c r="ML202" t="s">
        <v>303</v>
      </c>
      <c r="MM202" t="s">
        <v>303</v>
      </c>
      <c r="MO202" t="s">
        <v>303</v>
      </c>
      <c r="MP202" t="s">
        <v>303</v>
      </c>
      <c r="MQ202" t="s">
        <v>303</v>
      </c>
      <c r="MR202" t="s">
        <v>303</v>
      </c>
      <c r="MS202" t="s">
        <v>303</v>
      </c>
      <c r="MU202" t="s">
        <v>307</v>
      </c>
      <c r="MV202" t="s">
        <v>303</v>
      </c>
      <c r="MW202" t="s">
        <v>303</v>
      </c>
      <c r="MX202" t="s">
        <v>303</v>
      </c>
      <c r="MY202" t="s">
        <v>303</v>
      </c>
      <c r="MZ202" t="s">
        <v>303</v>
      </c>
      <c r="NA202" t="s">
        <v>303</v>
      </c>
      <c r="NB202" t="s">
        <v>303</v>
      </c>
      <c r="NC202" t="s">
        <v>303</v>
      </c>
      <c r="NE202" t="s">
        <v>303</v>
      </c>
      <c r="NF202" t="s">
        <v>303</v>
      </c>
      <c r="NG202" t="s">
        <v>303</v>
      </c>
      <c r="NH202" t="s">
        <v>303</v>
      </c>
      <c r="NJ202" t="s">
        <v>325</v>
      </c>
    </row>
    <row r="203" spans="1:374" x14ac:dyDescent="0.25">
      <c r="A203">
        <v>3405</v>
      </c>
      <c r="B203" s="1">
        <v>31759</v>
      </c>
      <c r="C203" s="1">
        <v>39917</v>
      </c>
      <c r="D203">
        <v>268</v>
      </c>
      <c r="E203">
        <v>22.33</v>
      </c>
      <c r="F203" t="s">
        <v>297</v>
      </c>
      <c r="G203" t="s">
        <v>298</v>
      </c>
      <c r="H203" t="s">
        <v>338</v>
      </c>
      <c r="I203" t="s">
        <v>28</v>
      </c>
      <c r="J203" t="s">
        <v>301</v>
      </c>
      <c r="K203" t="s">
        <v>302</v>
      </c>
      <c r="M203" t="s">
        <v>303</v>
      </c>
      <c r="N203" t="s">
        <v>303</v>
      </c>
      <c r="O203" t="s">
        <v>303</v>
      </c>
      <c r="P203" t="s">
        <v>303</v>
      </c>
      <c r="Q203" t="s">
        <v>303</v>
      </c>
      <c r="R203" t="s">
        <v>303</v>
      </c>
      <c r="T203" t="s">
        <v>304</v>
      </c>
      <c r="U203" t="s">
        <v>305</v>
      </c>
      <c r="W203" t="s">
        <v>306</v>
      </c>
      <c r="X203" t="s">
        <v>307</v>
      </c>
      <c r="AA203" t="s">
        <v>308</v>
      </c>
      <c r="AC203" t="s">
        <v>309</v>
      </c>
      <c r="AF203" t="s">
        <v>310</v>
      </c>
      <c r="AH203" t="s">
        <v>307</v>
      </c>
      <c r="AR203">
        <v>184</v>
      </c>
      <c r="AS203">
        <v>300</v>
      </c>
      <c r="AT203" t="s">
        <v>307</v>
      </c>
      <c r="AV203" t="s">
        <v>311</v>
      </c>
      <c r="AX203" t="s">
        <v>312</v>
      </c>
      <c r="AY203" t="s">
        <v>307</v>
      </c>
      <c r="AZ203" t="s">
        <v>313</v>
      </c>
      <c r="BA203" t="s">
        <v>303</v>
      </c>
      <c r="BB203" t="s">
        <v>303</v>
      </c>
      <c r="BC203" t="s">
        <v>303</v>
      </c>
      <c r="BD203" t="s">
        <v>303</v>
      </c>
      <c r="BE203" t="s">
        <v>303</v>
      </c>
      <c r="BF203" t="s">
        <v>303</v>
      </c>
      <c r="BG203" t="s">
        <v>303</v>
      </c>
      <c r="BH203" t="s">
        <v>303</v>
      </c>
      <c r="BI203" t="s">
        <v>303</v>
      </c>
      <c r="BJ203" t="s">
        <v>303</v>
      </c>
      <c r="BK203" t="s">
        <v>303</v>
      </c>
      <c r="BL203" t="s">
        <v>303</v>
      </c>
      <c r="BM203" t="s">
        <v>303</v>
      </c>
      <c r="BN203" t="s">
        <v>314</v>
      </c>
      <c r="BO203" t="s">
        <v>303</v>
      </c>
      <c r="BP203" t="s">
        <v>303</v>
      </c>
      <c r="BQ203" t="s">
        <v>303</v>
      </c>
      <c r="BR203" t="s">
        <v>303</v>
      </c>
      <c r="BS203" t="s">
        <v>303</v>
      </c>
      <c r="BT203" t="s">
        <v>303</v>
      </c>
      <c r="BU203" t="s">
        <v>303</v>
      </c>
      <c r="BV203" t="s">
        <v>303</v>
      </c>
      <c r="BW203" t="s">
        <v>314</v>
      </c>
      <c r="BX203" t="s">
        <v>303</v>
      </c>
      <c r="BY203" t="s">
        <v>303</v>
      </c>
      <c r="BZ203" t="s">
        <v>303</v>
      </c>
      <c r="CA203" t="s">
        <v>303</v>
      </c>
      <c r="CB203" t="s">
        <v>303</v>
      </c>
      <c r="CE203" t="s">
        <v>306</v>
      </c>
      <c r="CH203" t="s">
        <v>306</v>
      </c>
      <c r="CM203" t="s">
        <v>306</v>
      </c>
      <c r="CR203" t="s">
        <v>306</v>
      </c>
      <c r="CT203" t="s">
        <v>303</v>
      </c>
      <c r="CU203" t="s">
        <v>303</v>
      </c>
      <c r="CV203" t="s">
        <v>303</v>
      </c>
      <c r="CW203" t="s">
        <v>303</v>
      </c>
      <c r="DA203" t="s">
        <v>303</v>
      </c>
      <c r="DB203" t="s">
        <v>303</v>
      </c>
      <c r="DC203" t="s">
        <v>303</v>
      </c>
      <c r="DD203" t="s">
        <v>303</v>
      </c>
      <c r="DE203" t="s">
        <v>303</v>
      </c>
      <c r="DF203" t="s">
        <v>314</v>
      </c>
      <c r="DG203" t="s">
        <v>306</v>
      </c>
      <c r="DH203" t="s">
        <v>306</v>
      </c>
      <c r="DK203" t="s">
        <v>316</v>
      </c>
      <c r="DL203" t="s">
        <v>317</v>
      </c>
      <c r="DM203" t="s">
        <v>318</v>
      </c>
      <c r="DO203" t="s">
        <v>303</v>
      </c>
      <c r="DP203" t="s">
        <v>303</v>
      </c>
      <c r="DQ203" t="s">
        <v>303</v>
      </c>
      <c r="DR203" t="s">
        <v>303</v>
      </c>
      <c r="DS203" t="s">
        <v>303</v>
      </c>
      <c r="DT203" t="s">
        <v>303</v>
      </c>
      <c r="DU203" t="s">
        <v>303</v>
      </c>
      <c r="DV203" t="s">
        <v>303</v>
      </c>
      <c r="DW203" t="s">
        <v>314</v>
      </c>
      <c r="DX203" t="s">
        <v>303</v>
      </c>
      <c r="DY203" t="s">
        <v>303</v>
      </c>
      <c r="DZ203" t="s">
        <v>303</v>
      </c>
      <c r="EA203" t="s">
        <v>303</v>
      </c>
      <c r="EB203" t="s">
        <v>303</v>
      </c>
      <c r="ED203" t="s">
        <v>307</v>
      </c>
      <c r="EE203" t="s">
        <v>307</v>
      </c>
      <c r="EG203" t="s">
        <v>306</v>
      </c>
      <c r="EH203" t="s">
        <v>319</v>
      </c>
      <c r="EI203" t="s">
        <v>352</v>
      </c>
      <c r="EJ203" t="s">
        <v>306</v>
      </c>
      <c r="EK203" t="s">
        <v>331</v>
      </c>
      <c r="EL203" t="s">
        <v>342</v>
      </c>
      <c r="EM203" t="s">
        <v>307</v>
      </c>
      <c r="EN203" t="s">
        <v>303</v>
      </c>
      <c r="EX203" t="s">
        <v>306</v>
      </c>
      <c r="FV203" t="s">
        <v>303</v>
      </c>
      <c r="FW203" t="s">
        <v>303</v>
      </c>
      <c r="FX203" t="s">
        <v>303</v>
      </c>
      <c r="FY203" t="s">
        <v>303</v>
      </c>
      <c r="GF203" s="1">
        <v>38575</v>
      </c>
      <c r="GI203" t="s">
        <v>307</v>
      </c>
      <c r="GJ203" t="s">
        <v>307</v>
      </c>
      <c r="GQ203" t="s">
        <v>303</v>
      </c>
      <c r="GR203" t="s">
        <v>303</v>
      </c>
      <c r="GS203" t="s">
        <v>303</v>
      </c>
      <c r="GT203" t="s">
        <v>303</v>
      </c>
      <c r="GU203" t="s">
        <v>303</v>
      </c>
      <c r="GV203" t="s">
        <v>303</v>
      </c>
      <c r="GW203" t="s">
        <v>303</v>
      </c>
      <c r="GX203" t="s">
        <v>303</v>
      </c>
      <c r="GY203" t="s">
        <v>303</v>
      </c>
      <c r="HB203" t="s">
        <v>303</v>
      </c>
      <c r="HC203" t="s">
        <v>303</v>
      </c>
      <c r="HD203" t="s">
        <v>303</v>
      </c>
      <c r="HE203" t="s">
        <v>303</v>
      </c>
      <c r="HF203" t="s">
        <v>303</v>
      </c>
      <c r="HG203" t="s">
        <v>303</v>
      </c>
      <c r="HH203" t="s">
        <v>303</v>
      </c>
      <c r="HI203" t="s">
        <v>303</v>
      </c>
      <c r="HJ203" t="s">
        <v>303</v>
      </c>
      <c r="HM203" t="s">
        <v>303</v>
      </c>
      <c r="HN203" t="s">
        <v>303</v>
      </c>
      <c r="HO203" t="s">
        <v>303</v>
      </c>
      <c r="HP203" t="s">
        <v>303</v>
      </c>
      <c r="HQ203" t="s">
        <v>303</v>
      </c>
      <c r="HR203" t="s">
        <v>303</v>
      </c>
      <c r="HS203" t="s">
        <v>303</v>
      </c>
      <c r="HT203" t="s">
        <v>303</v>
      </c>
      <c r="HU203" t="s">
        <v>303</v>
      </c>
      <c r="HX203" t="s">
        <v>306</v>
      </c>
      <c r="HY203" t="s">
        <v>323</v>
      </c>
      <c r="HZ203" t="s">
        <v>323</v>
      </c>
      <c r="IA203" t="s">
        <v>314</v>
      </c>
      <c r="IB203" t="s">
        <v>303</v>
      </c>
      <c r="IC203" t="s">
        <v>303</v>
      </c>
      <c r="ID203" t="s">
        <v>303</v>
      </c>
      <c r="IE203" t="s">
        <v>303</v>
      </c>
      <c r="IF203" t="s">
        <v>303</v>
      </c>
      <c r="IG203" t="s">
        <v>303</v>
      </c>
      <c r="IH203" t="s">
        <v>303</v>
      </c>
      <c r="II203" t="s">
        <v>303</v>
      </c>
      <c r="IK203" t="s">
        <v>324</v>
      </c>
      <c r="IL203" t="s">
        <v>314</v>
      </c>
      <c r="IM203" t="s">
        <v>303</v>
      </c>
      <c r="IN203" t="s">
        <v>314</v>
      </c>
      <c r="IO203" t="s">
        <v>314</v>
      </c>
      <c r="IP203" t="s">
        <v>314</v>
      </c>
      <c r="IQ203" t="s">
        <v>314</v>
      </c>
      <c r="IR203" t="s">
        <v>303</v>
      </c>
      <c r="IS203" t="s">
        <v>303</v>
      </c>
      <c r="IT203" t="s">
        <v>303</v>
      </c>
      <c r="IU203" t="s">
        <v>314</v>
      </c>
      <c r="IV203" t="s">
        <v>303</v>
      </c>
      <c r="IW203" t="s">
        <v>303</v>
      </c>
      <c r="IX203" t="s">
        <v>303</v>
      </c>
      <c r="IY203" t="s">
        <v>303</v>
      </c>
      <c r="IZ203" t="s">
        <v>303</v>
      </c>
      <c r="JA203" t="s">
        <v>303</v>
      </c>
      <c r="JB203" t="s">
        <v>303</v>
      </c>
      <c r="JC203" t="s">
        <v>303</v>
      </c>
      <c r="JD203" t="s">
        <v>303</v>
      </c>
      <c r="JE203" t="s">
        <v>303</v>
      </c>
      <c r="JF203" t="s">
        <v>303</v>
      </c>
      <c r="JG203" t="s">
        <v>303</v>
      </c>
      <c r="JH203" t="s">
        <v>303</v>
      </c>
      <c r="JK203" t="s">
        <v>303</v>
      </c>
      <c r="JL203" t="s">
        <v>303</v>
      </c>
      <c r="JM203" t="s">
        <v>303</v>
      </c>
      <c r="JN203" t="s">
        <v>303</v>
      </c>
      <c r="JO203" t="s">
        <v>303</v>
      </c>
      <c r="JP203" t="s">
        <v>303</v>
      </c>
      <c r="JQ203" t="s">
        <v>303</v>
      </c>
      <c r="JR203" t="s">
        <v>303</v>
      </c>
      <c r="JS203" t="s">
        <v>303</v>
      </c>
      <c r="JT203" t="s">
        <v>303</v>
      </c>
      <c r="JU203" t="s">
        <v>303</v>
      </c>
      <c r="JV203" t="s">
        <v>303</v>
      </c>
      <c r="JW203" t="s">
        <v>303</v>
      </c>
      <c r="JX203" t="s">
        <v>303</v>
      </c>
      <c r="JY203" t="s">
        <v>303</v>
      </c>
      <c r="JZ203" t="s">
        <v>303</v>
      </c>
      <c r="KA203" t="s">
        <v>303</v>
      </c>
      <c r="KB203" t="s">
        <v>303</v>
      </c>
      <c r="KC203" t="s">
        <v>303</v>
      </c>
      <c r="KD203" t="s">
        <v>303</v>
      </c>
      <c r="KE203" t="s">
        <v>303</v>
      </c>
      <c r="KF203" t="s">
        <v>303</v>
      </c>
      <c r="KG203" t="s">
        <v>303</v>
      </c>
      <c r="KJ203" t="s">
        <v>303</v>
      </c>
      <c r="KK203" t="s">
        <v>303</v>
      </c>
      <c r="KL203" t="s">
        <v>303</v>
      </c>
      <c r="KM203" t="s">
        <v>303</v>
      </c>
      <c r="KN203" t="s">
        <v>303</v>
      </c>
      <c r="KO203" t="s">
        <v>303</v>
      </c>
      <c r="KP203" t="s">
        <v>303</v>
      </c>
      <c r="KQ203" t="s">
        <v>303</v>
      </c>
      <c r="KR203" t="s">
        <v>303</v>
      </c>
      <c r="KS203" t="s">
        <v>303</v>
      </c>
      <c r="KT203" t="s">
        <v>303</v>
      </c>
      <c r="KU203" t="s">
        <v>303</v>
      </c>
      <c r="KV203" t="s">
        <v>303</v>
      </c>
      <c r="KW203" t="s">
        <v>303</v>
      </c>
      <c r="KX203" t="s">
        <v>307</v>
      </c>
      <c r="LB203" t="s">
        <v>307</v>
      </c>
      <c r="LI203" t="s">
        <v>303</v>
      </c>
      <c r="LJ203" t="s">
        <v>303</v>
      </c>
      <c r="LK203" t="s">
        <v>303</v>
      </c>
      <c r="LL203" t="s">
        <v>303</v>
      </c>
      <c r="LM203" t="s">
        <v>303</v>
      </c>
      <c r="LN203" t="s">
        <v>303</v>
      </c>
      <c r="LO203" t="s">
        <v>303</v>
      </c>
      <c r="LP203" t="s">
        <v>303</v>
      </c>
      <c r="LQ203" t="s">
        <v>303</v>
      </c>
      <c r="LT203" t="s">
        <v>303</v>
      </c>
      <c r="LU203" t="s">
        <v>303</v>
      </c>
      <c r="LV203" t="s">
        <v>303</v>
      </c>
      <c r="LW203" t="s">
        <v>303</v>
      </c>
      <c r="LX203" t="s">
        <v>303</v>
      </c>
      <c r="LY203" t="s">
        <v>303</v>
      </c>
      <c r="LZ203" t="s">
        <v>303</v>
      </c>
      <c r="MA203" t="s">
        <v>303</v>
      </c>
      <c r="MB203" t="s">
        <v>303</v>
      </c>
      <c r="ME203" t="s">
        <v>307</v>
      </c>
      <c r="MF203" t="s">
        <v>303</v>
      </c>
      <c r="MG203" t="s">
        <v>303</v>
      </c>
      <c r="MH203" t="s">
        <v>303</v>
      </c>
      <c r="MI203" t="s">
        <v>303</v>
      </c>
      <c r="MJ203" t="s">
        <v>303</v>
      </c>
      <c r="MK203" t="s">
        <v>303</v>
      </c>
      <c r="ML203" t="s">
        <v>303</v>
      </c>
      <c r="MM203" t="s">
        <v>303</v>
      </c>
      <c r="MO203" t="s">
        <v>303</v>
      </c>
      <c r="MP203" t="s">
        <v>303</v>
      </c>
      <c r="MQ203" t="s">
        <v>303</v>
      </c>
      <c r="MR203" t="s">
        <v>303</v>
      </c>
      <c r="MS203" t="s">
        <v>303</v>
      </c>
      <c r="MU203" t="s">
        <v>307</v>
      </c>
      <c r="MV203" t="s">
        <v>303</v>
      </c>
      <c r="MW203" t="s">
        <v>303</v>
      </c>
      <c r="MX203" t="s">
        <v>303</v>
      </c>
      <c r="MY203" t="s">
        <v>303</v>
      </c>
      <c r="MZ203" t="s">
        <v>303</v>
      </c>
      <c r="NA203" t="s">
        <v>303</v>
      </c>
      <c r="NB203" t="s">
        <v>303</v>
      </c>
      <c r="NC203" t="s">
        <v>303</v>
      </c>
      <c r="NE203" t="s">
        <v>303</v>
      </c>
      <c r="NF203" t="s">
        <v>303</v>
      </c>
      <c r="NG203" t="s">
        <v>303</v>
      </c>
      <c r="NH203" t="s">
        <v>303</v>
      </c>
      <c r="NJ203" t="s">
        <v>325</v>
      </c>
    </row>
    <row r="204" spans="1:374" x14ac:dyDescent="0.25">
      <c r="A204">
        <v>3405.1</v>
      </c>
      <c r="B204" s="1">
        <v>31759</v>
      </c>
      <c r="C204" s="1">
        <v>40099</v>
      </c>
      <c r="D204">
        <v>274</v>
      </c>
      <c r="E204">
        <v>22.83</v>
      </c>
      <c r="F204" t="s">
        <v>297</v>
      </c>
      <c r="G204" t="s">
        <v>298</v>
      </c>
      <c r="H204" t="s">
        <v>338</v>
      </c>
      <c r="I204" t="s">
        <v>28</v>
      </c>
      <c r="J204" t="s">
        <v>301</v>
      </c>
      <c r="K204" t="s">
        <v>302</v>
      </c>
      <c r="M204" t="s">
        <v>303</v>
      </c>
      <c r="N204" t="s">
        <v>303</v>
      </c>
      <c r="O204" t="s">
        <v>303</v>
      </c>
      <c r="P204" t="s">
        <v>303</v>
      </c>
      <c r="Q204" t="s">
        <v>303</v>
      </c>
      <c r="R204" t="s">
        <v>303</v>
      </c>
      <c r="T204" t="s">
        <v>304</v>
      </c>
      <c r="U204" t="s">
        <v>305</v>
      </c>
      <c r="W204" t="s">
        <v>306</v>
      </c>
      <c r="X204" t="s">
        <v>307</v>
      </c>
      <c r="AA204" t="s">
        <v>308</v>
      </c>
      <c r="AC204" t="s">
        <v>309</v>
      </c>
      <c r="AF204" t="s">
        <v>310</v>
      </c>
      <c r="AH204" t="s">
        <v>307</v>
      </c>
      <c r="AR204">
        <v>0</v>
      </c>
      <c r="AS204">
        <v>300</v>
      </c>
      <c r="AT204" t="s">
        <v>307</v>
      </c>
      <c r="AV204" t="s">
        <v>311</v>
      </c>
      <c r="AX204" t="s">
        <v>311</v>
      </c>
      <c r="AY204" t="s">
        <v>307</v>
      </c>
      <c r="AZ204" t="s">
        <v>313</v>
      </c>
      <c r="BA204" t="s">
        <v>303</v>
      </c>
      <c r="BB204" t="s">
        <v>303</v>
      </c>
      <c r="BC204" t="s">
        <v>303</v>
      </c>
      <c r="BD204" t="s">
        <v>303</v>
      </c>
      <c r="BE204" t="s">
        <v>303</v>
      </c>
      <c r="BF204" t="s">
        <v>303</v>
      </c>
      <c r="BG204" t="s">
        <v>303</v>
      </c>
      <c r="BH204" t="s">
        <v>303</v>
      </c>
      <c r="BI204" t="s">
        <v>303</v>
      </c>
      <c r="BJ204" t="s">
        <v>303</v>
      </c>
      <c r="BK204" t="s">
        <v>303</v>
      </c>
      <c r="BL204" t="s">
        <v>303</v>
      </c>
      <c r="BM204" t="s">
        <v>303</v>
      </c>
      <c r="BN204" t="s">
        <v>314</v>
      </c>
      <c r="BO204" t="s">
        <v>303</v>
      </c>
      <c r="BP204" t="s">
        <v>303</v>
      </c>
      <c r="BQ204" t="s">
        <v>303</v>
      </c>
      <c r="BR204" t="s">
        <v>303</v>
      </c>
      <c r="BS204" t="s">
        <v>303</v>
      </c>
      <c r="BT204" t="s">
        <v>303</v>
      </c>
      <c r="BU204" t="s">
        <v>303</v>
      </c>
      <c r="BV204" t="s">
        <v>303</v>
      </c>
      <c r="BW204" t="s">
        <v>314</v>
      </c>
      <c r="BX204" t="s">
        <v>303</v>
      </c>
      <c r="BY204" t="s">
        <v>303</v>
      </c>
      <c r="BZ204" t="s">
        <v>303</v>
      </c>
      <c r="CA204" t="s">
        <v>303</v>
      </c>
      <c r="CB204" t="s">
        <v>303</v>
      </c>
      <c r="CE204" t="s">
        <v>306</v>
      </c>
      <c r="CH204" t="s">
        <v>306</v>
      </c>
      <c r="CM204" t="s">
        <v>306</v>
      </c>
      <c r="CR204" t="s">
        <v>306</v>
      </c>
      <c r="CT204" t="s">
        <v>303</v>
      </c>
      <c r="CU204" t="s">
        <v>303</v>
      </c>
      <c r="CV204" t="s">
        <v>303</v>
      </c>
      <c r="CW204" t="s">
        <v>303</v>
      </c>
      <c r="DA204" t="s">
        <v>303</v>
      </c>
      <c r="DB204" t="s">
        <v>303</v>
      </c>
      <c r="DC204" t="s">
        <v>303</v>
      </c>
      <c r="DD204" t="s">
        <v>303</v>
      </c>
      <c r="DE204" t="s">
        <v>303</v>
      </c>
      <c r="DF204" t="s">
        <v>314</v>
      </c>
      <c r="DG204" t="s">
        <v>306</v>
      </c>
      <c r="DH204" t="s">
        <v>306</v>
      </c>
      <c r="DK204" t="s">
        <v>316</v>
      </c>
      <c r="DL204" t="s">
        <v>317</v>
      </c>
      <c r="DM204" t="s">
        <v>318</v>
      </c>
      <c r="DO204" t="s">
        <v>303</v>
      </c>
      <c r="DP204" t="s">
        <v>303</v>
      </c>
      <c r="DQ204" t="s">
        <v>303</v>
      </c>
      <c r="DR204" t="s">
        <v>303</v>
      </c>
      <c r="DS204" t="s">
        <v>303</v>
      </c>
      <c r="DT204" t="s">
        <v>303</v>
      </c>
      <c r="DU204" t="s">
        <v>303</v>
      </c>
      <c r="DV204" t="s">
        <v>303</v>
      </c>
      <c r="DW204" t="s">
        <v>314</v>
      </c>
      <c r="DX204" t="s">
        <v>303</v>
      </c>
      <c r="DY204" t="s">
        <v>303</v>
      </c>
      <c r="DZ204" t="s">
        <v>303</v>
      </c>
      <c r="EA204" t="s">
        <v>303</v>
      </c>
      <c r="EB204" t="s">
        <v>303</v>
      </c>
      <c r="ED204" t="s">
        <v>307</v>
      </c>
      <c r="EE204" t="s">
        <v>307</v>
      </c>
      <c r="EG204" t="s">
        <v>306</v>
      </c>
      <c r="EH204" t="s">
        <v>319</v>
      </c>
      <c r="EI204" t="s">
        <v>352</v>
      </c>
      <c r="EJ204" t="s">
        <v>306</v>
      </c>
      <c r="EK204" t="s">
        <v>331</v>
      </c>
      <c r="EL204" t="s">
        <v>345</v>
      </c>
      <c r="EM204" t="s">
        <v>307</v>
      </c>
      <c r="EN204" t="s">
        <v>303</v>
      </c>
      <c r="EX204" t="s">
        <v>306</v>
      </c>
      <c r="FV204" t="s">
        <v>303</v>
      </c>
      <c r="FW204" t="s">
        <v>303</v>
      </c>
      <c r="FX204" t="s">
        <v>303</v>
      </c>
      <c r="FY204" t="s">
        <v>303</v>
      </c>
      <c r="GF204" s="1">
        <v>38575</v>
      </c>
      <c r="GI204" t="s">
        <v>307</v>
      </c>
      <c r="GJ204" t="s">
        <v>307</v>
      </c>
      <c r="GQ204" t="s">
        <v>303</v>
      </c>
      <c r="GR204" t="s">
        <v>303</v>
      </c>
      <c r="GS204" t="s">
        <v>303</v>
      </c>
      <c r="GT204" t="s">
        <v>303</v>
      </c>
      <c r="GU204" t="s">
        <v>303</v>
      </c>
      <c r="GV204" t="s">
        <v>303</v>
      </c>
      <c r="GW204" t="s">
        <v>303</v>
      </c>
      <c r="GX204" t="s">
        <v>303</v>
      </c>
      <c r="GY204" t="s">
        <v>303</v>
      </c>
      <c r="HB204" t="s">
        <v>303</v>
      </c>
      <c r="HC204" t="s">
        <v>303</v>
      </c>
      <c r="HD204" t="s">
        <v>303</v>
      </c>
      <c r="HE204" t="s">
        <v>303</v>
      </c>
      <c r="HF204" t="s">
        <v>303</v>
      </c>
      <c r="HG204" t="s">
        <v>303</v>
      </c>
      <c r="HH204" t="s">
        <v>303</v>
      </c>
      <c r="HI204" t="s">
        <v>303</v>
      </c>
      <c r="HJ204" t="s">
        <v>303</v>
      </c>
      <c r="HM204" t="s">
        <v>303</v>
      </c>
      <c r="HN204" t="s">
        <v>303</v>
      </c>
      <c r="HO204" t="s">
        <v>303</v>
      </c>
      <c r="HP204" t="s">
        <v>303</v>
      </c>
      <c r="HQ204" t="s">
        <v>303</v>
      </c>
      <c r="HR204" t="s">
        <v>303</v>
      </c>
      <c r="HS204" t="s">
        <v>303</v>
      </c>
      <c r="HT204" t="s">
        <v>303</v>
      </c>
      <c r="HU204" t="s">
        <v>303</v>
      </c>
      <c r="HX204" t="s">
        <v>306</v>
      </c>
      <c r="HY204" t="s">
        <v>322</v>
      </c>
      <c r="HZ204" t="s">
        <v>323</v>
      </c>
      <c r="IA204" t="s">
        <v>314</v>
      </c>
      <c r="IB204" t="s">
        <v>303</v>
      </c>
      <c r="IC204" t="s">
        <v>303</v>
      </c>
      <c r="ID204" t="s">
        <v>303</v>
      </c>
      <c r="IE204" t="s">
        <v>303</v>
      </c>
      <c r="IF204" t="s">
        <v>303</v>
      </c>
      <c r="IG204" t="s">
        <v>303</v>
      </c>
      <c r="IH204" t="s">
        <v>303</v>
      </c>
      <c r="II204" t="s">
        <v>303</v>
      </c>
      <c r="IK204" t="s">
        <v>324</v>
      </c>
      <c r="IL204" t="s">
        <v>314</v>
      </c>
      <c r="IM204" t="s">
        <v>303</v>
      </c>
      <c r="IN204" t="s">
        <v>314</v>
      </c>
      <c r="IO204" t="s">
        <v>314</v>
      </c>
      <c r="IP204" t="s">
        <v>314</v>
      </c>
      <c r="IQ204" t="s">
        <v>314</v>
      </c>
      <c r="IR204" t="s">
        <v>303</v>
      </c>
      <c r="IS204" t="s">
        <v>303</v>
      </c>
      <c r="IT204" t="s">
        <v>303</v>
      </c>
      <c r="IU204" t="s">
        <v>314</v>
      </c>
      <c r="IV204" t="s">
        <v>303</v>
      </c>
      <c r="IW204" t="s">
        <v>303</v>
      </c>
      <c r="IX204" t="s">
        <v>303</v>
      </c>
      <c r="IY204" t="s">
        <v>303</v>
      </c>
      <c r="IZ204" t="s">
        <v>303</v>
      </c>
      <c r="JA204" t="s">
        <v>303</v>
      </c>
      <c r="JB204" t="s">
        <v>303</v>
      </c>
      <c r="JC204" t="s">
        <v>303</v>
      </c>
      <c r="JD204" t="s">
        <v>303</v>
      </c>
      <c r="JE204" t="s">
        <v>303</v>
      </c>
      <c r="JF204" t="s">
        <v>303</v>
      </c>
      <c r="JG204" t="s">
        <v>303</v>
      </c>
      <c r="JH204" t="s">
        <v>303</v>
      </c>
      <c r="JK204" t="s">
        <v>303</v>
      </c>
      <c r="JL204" t="s">
        <v>303</v>
      </c>
      <c r="JM204" t="s">
        <v>303</v>
      </c>
      <c r="JN204" t="s">
        <v>303</v>
      </c>
      <c r="JO204" t="s">
        <v>303</v>
      </c>
      <c r="JP204" t="s">
        <v>303</v>
      </c>
      <c r="JQ204" t="s">
        <v>303</v>
      </c>
      <c r="JR204" t="s">
        <v>303</v>
      </c>
      <c r="JS204" t="s">
        <v>303</v>
      </c>
      <c r="JT204" t="s">
        <v>303</v>
      </c>
      <c r="JU204" t="s">
        <v>303</v>
      </c>
      <c r="JV204" t="s">
        <v>303</v>
      </c>
      <c r="JW204" t="s">
        <v>303</v>
      </c>
      <c r="JX204" t="s">
        <v>303</v>
      </c>
      <c r="JY204" t="s">
        <v>303</v>
      </c>
      <c r="JZ204" t="s">
        <v>303</v>
      </c>
      <c r="KA204" t="s">
        <v>303</v>
      </c>
      <c r="KB204" t="s">
        <v>303</v>
      </c>
      <c r="KC204" t="s">
        <v>303</v>
      </c>
      <c r="KD204" t="s">
        <v>303</v>
      </c>
      <c r="KE204" t="s">
        <v>303</v>
      </c>
      <c r="KF204" t="s">
        <v>303</v>
      </c>
      <c r="KG204" t="s">
        <v>303</v>
      </c>
      <c r="KJ204" t="s">
        <v>303</v>
      </c>
      <c r="KK204" t="s">
        <v>303</v>
      </c>
      <c r="KL204" t="s">
        <v>303</v>
      </c>
      <c r="KM204" t="s">
        <v>303</v>
      </c>
      <c r="KN204" t="s">
        <v>303</v>
      </c>
      <c r="KO204" t="s">
        <v>303</v>
      </c>
      <c r="KP204" t="s">
        <v>303</v>
      </c>
      <c r="KQ204" t="s">
        <v>303</v>
      </c>
      <c r="KR204" t="s">
        <v>303</v>
      </c>
      <c r="KS204" t="s">
        <v>303</v>
      </c>
      <c r="KT204" t="s">
        <v>303</v>
      </c>
      <c r="KU204" t="s">
        <v>303</v>
      </c>
      <c r="KV204" t="s">
        <v>303</v>
      </c>
      <c r="KW204" t="s">
        <v>303</v>
      </c>
      <c r="KX204" t="s">
        <v>307</v>
      </c>
      <c r="LB204" t="s">
        <v>307</v>
      </c>
      <c r="LI204" t="s">
        <v>303</v>
      </c>
      <c r="LJ204" t="s">
        <v>303</v>
      </c>
      <c r="LK204" t="s">
        <v>303</v>
      </c>
      <c r="LL204" t="s">
        <v>303</v>
      </c>
      <c r="LM204" t="s">
        <v>303</v>
      </c>
      <c r="LN204" t="s">
        <v>303</v>
      </c>
      <c r="LO204" t="s">
        <v>303</v>
      </c>
      <c r="LP204" t="s">
        <v>303</v>
      </c>
      <c r="LQ204" t="s">
        <v>303</v>
      </c>
      <c r="LT204" t="s">
        <v>303</v>
      </c>
      <c r="LU204" t="s">
        <v>303</v>
      </c>
      <c r="LV204" t="s">
        <v>303</v>
      </c>
      <c r="LW204" t="s">
        <v>303</v>
      </c>
      <c r="LX204" t="s">
        <v>303</v>
      </c>
      <c r="LY204" t="s">
        <v>303</v>
      </c>
      <c r="LZ204" t="s">
        <v>303</v>
      </c>
      <c r="MA204" t="s">
        <v>303</v>
      </c>
      <c r="MB204" t="s">
        <v>303</v>
      </c>
      <c r="ME204" t="s">
        <v>307</v>
      </c>
      <c r="MF204" t="s">
        <v>303</v>
      </c>
      <c r="MG204" t="s">
        <v>303</v>
      </c>
      <c r="MH204" t="s">
        <v>303</v>
      </c>
      <c r="MI204" t="s">
        <v>303</v>
      </c>
      <c r="MJ204" t="s">
        <v>303</v>
      </c>
      <c r="MK204" t="s">
        <v>303</v>
      </c>
      <c r="ML204" t="s">
        <v>303</v>
      </c>
      <c r="MM204" t="s">
        <v>303</v>
      </c>
      <c r="MO204" t="s">
        <v>303</v>
      </c>
      <c r="MP204" t="s">
        <v>303</v>
      </c>
      <c r="MQ204" t="s">
        <v>303</v>
      </c>
      <c r="MR204" t="s">
        <v>303</v>
      </c>
      <c r="MS204" t="s">
        <v>303</v>
      </c>
      <c r="MU204" t="s">
        <v>307</v>
      </c>
      <c r="MV204" t="s">
        <v>303</v>
      </c>
      <c r="MW204" t="s">
        <v>303</v>
      </c>
      <c r="MX204" t="s">
        <v>303</v>
      </c>
      <c r="MY204" t="s">
        <v>303</v>
      </c>
      <c r="MZ204" t="s">
        <v>303</v>
      </c>
      <c r="NA204" t="s">
        <v>303</v>
      </c>
      <c r="NB204" t="s">
        <v>303</v>
      </c>
      <c r="NC204" t="s">
        <v>303</v>
      </c>
      <c r="NE204" t="s">
        <v>303</v>
      </c>
      <c r="NF204" t="s">
        <v>303</v>
      </c>
      <c r="NG204" t="s">
        <v>303</v>
      </c>
      <c r="NH204" t="s">
        <v>303</v>
      </c>
      <c r="NJ204" t="s">
        <v>325</v>
      </c>
    </row>
    <row r="205" spans="1:374" x14ac:dyDescent="0.25">
      <c r="A205">
        <v>3407</v>
      </c>
      <c r="B205" s="1">
        <v>34356</v>
      </c>
      <c r="C205" s="1">
        <v>39889</v>
      </c>
      <c r="D205">
        <v>182</v>
      </c>
      <c r="E205">
        <v>15.17</v>
      </c>
      <c r="F205" t="s">
        <v>337</v>
      </c>
      <c r="H205" t="s">
        <v>299</v>
      </c>
      <c r="I205" t="s">
        <v>300</v>
      </c>
      <c r="J205" t="s">
        <v>326</v>
      </c>
      <c r="K205" t="s">
        <v>327</v>
      </c>
      <c r="M205" t="s">
        <v>303</v>
      </c>
      <c r="N205" t="s">
        <v>303</v>
      </c>
      <c r="O205" t="s">
        <v>303</v>
      </c>
      <c r="P205" t="s">
        <v>303</v>
      </c>
      <c r="Q205" t="s">
        <v>303</v>
      </c>
      <c r="R205" t="s">
        <v>303</v>
      </c>
      <c r="T205" t="s">
        <v>304</v>
      </c>
      <c r="U205" t="s">
        <v>305</v>
      </c>
      <c r="W205" t="s">
        <v>306</v>
      </c>
      <c r="X205" t="s">
        <v>307</v>
      </c>
      <c r="AA205" t="s">
        <v>308</v>
      </c>
      <c r="AC205" t="s">
        <v>309</v>
      </c>
      <c r="AF205" t="s">
        <v>310</v>
      </c>
      <c r="AH205" t="s">
        <v>306</v>
      </c>
      <c r="AI205" t="s">
        <v>307</v>
      </c>
      <c r="AJ205" t="s">
        <v>307</v>
      </c>
      <c r="AK205" t="s">
        <v>307</v>
      </c>
      <c r="AL205" t="s">
        <v>307</v>
      </c>
      <c r="AM205" t="s">
        <v>307</v>
      </c>
      <c r="AN205" t="s">
        <v>307</v>
      </c>
      <c r="AO205" t="s">
        <v>307</v>
      </c>
      <c r="AR205">
        <v>230</v>
      </c>
      <c r="AS205">
        <v>245</v>
      </c>
      <c r="AT205" t="s">
        <v>307</v>
      </c>
      <c r="AV205" t="s">
        <v>311</v>
      </c>
      <c r="AX205" t="s">
        <v>311</v>
      </c>
      <c r="AY205" t="s">
        <v>306</v>
      </c>
      <c r="AZ205" t="s">
        <v>313</v>
      </c>
      <c r="BA205" t="s">
        <v>303</v>
      </c>
      <c r="BB205" t="s">
        <v>303</v>
      </c>
      <c r="BC205" t="s">
        <v>303</v>
      </c>
      <c r="BD205" t="s">
        <v>303</v>
      </c>
      <c r="BE205" t="s">
        <v>303</v>
      </c>
      <c r="BF205" t="s">
        <v>303</v>
      </c>
      <c r="BG205" t="s">
        <v>303</v>
      </c>
      <c r="BH205" t="s">
        <v>303</v>
      </c>
      <c r="BI205" t="s">
        <v>303</v>
      </c>
      <c r="BJ205" t="s">
        <v>303</v>
      </c>
      <c r="BK205" t="s">
        <v>303</v>
      </c>
      <c r="BL205" t="s">
        <v>303</v>
      </c>
      <c r="BM205" t="s">
        <v>303</v>
      </c>
      <c r="BN205" t="s">
        <v>314</v>
      </c>
      <c r="BO205" t="s">
        <v>303</v>
      </c>
      <c r="BP205" t="s">
        <v>303</v>
      </c>
      <c r="BQ205" t="s">
        <v>303</v>
      </c>
      <c r="BR205" t="s">
        <v>303</v>
      </c>
      <c r="BS205" t="s">
        <v>303</v>
      </c>
      <c r="BT205" t="s">
        <v>303</v>
      </c>
      <c r="BU205" t="s">
        <v>303</v>
      </c>
      <c r="BV205" t="s">
        <v>303</v>
      </c>
      <c r="BW205" t="s">
        <v>303</v>
      </c>
      <c r="BX205" t="s">
        <v>303</v>
      </c>
      <c r="BY205" t="s">
        <v>303</v>
      </c>
      <c r="BZ205" t="s">
        <v>314</v>
      </c>
      <c r="CA205" t="s">
        <v>303</v>
      </c>
      <c r="CB205" t="s">
        <v>303</v>
      </c>
      <c r="CC205" t="s">
        <v>371</v>
      </c>
      <c r="CE205" t="s">
        <v>306</v>
      </c>
      <c r="CN205" t="s">
        <v>306</v>
      </c>
      <c r="CT205" t="s">
        <v>303</v>
      </c>
      <c r="CU205" t="s">
        <v>303</v>
      </c>
      <c r="CV205" t="s">
        <v>303</v>
      </c>
      <c r="CW205" t="s">
        <v>303</v>
      </c>
      <c r="DA205" t="s">
        <v>303</v>
      </c>
      <c r="DB205" t="s">
        <v>303</v>
      </c>
      <c r="DC205" t="s">
        <v>303</v>
      </c>
      <c r="DD205" t="s">
        <v>303</v>
      </c>
      <c r="DE205" t="s">
        <v>303</v>
      </c>
      <c r="DF205" t="s">
        <v>314</v>
      </c>
      <c r="DG205" t="s">
        <v>306</v>
      </c>
      <c r="DH205" t="s">
        <v>307</v>
      </c>
      <c r="DK205" t="s">
        <v>316</v>
      </c>
      <c r="DL205" t="s">
        <v>317</v>
      </c>
      <c r="DM205" t="s">
        <v>318</v>
      </c>
      <c r="DO205" t="s">
        <v>303</v>
      </c>
      <c r="DP205" t="s">
        <v>303</v>
      </c>
      <c r="DQ205" t="s">
        <v>303</v>
      </c>
      <c r="DR205" t="s">
        <v>303</v>
      </c>
      <c r="DS205" t="s">
        <v>303</v>
      </c>
      <c r="DT205" t="s">
        <v>303</v>
      </c>
      <c r="DU205" t="s">
        <v>314</v>
      </c>
      <c r="DV205" t="s">
        <v>303</v>
      </c>
      <c r="DW205" t="s">
        <v>303</v>
      </c>
      <c r="DX205" t="s">
        <v>303</v>
      </c>
      <c r="DY205" t="s">
        <v>303</v>
      </c>
      <c r="DZ205" t="s">
        <v>303</v>
      </c>
      <c r="EA205" t="s">
        <v>303</v>
      </c>
      <c r="EB205" t="s">
        <v>303</v>
      </c>
      <c r="ED205" t="s">
        <v>307</v>
      </c>
      <c r="EE205" t="s">
        <v>307</v>
      </c>
      <c r="EG205" t="s">
        <v>307</v>
      </c>
      <c r="EJ205" t="s">
        <v>298</v>
      </c>
      <c r="EN205" t="s">
        <v>303</v>
      </c>
      <c r="FV205" t="s">
        <v>303</v>
      </c>
      <c r="FW205" t="s">
        <v>303</v>
      </c>
      <c r="FX205" t="s">
        <v>303</v>
      </c>
      <c r="FY205" t="s">
        <v>303</v>
      </c>
      <c r="GI205" t="s">
        <v>306</v>
      </c>
      <c r="GJ205" t="s">
        <v>307</v>
      </c>
      <c r="GQ205" t="s">
        <v>303</v>
      </c>
      <c r="GR205" t="s">
        <v>303</v>
      </c>
      <c r="GS205" t="s">
        <v>303</v>
      </c>
      <c r="GT205" t="s">
        <v>303</v>
      </c>
      <c r="GU205" t="s">
        <v>303</v>
      </c>
      <c r="GV205" t="s">
        <v>303</v>
      </c>
      <c r="GW205" t="s">
        <v>303</v>
      </c>
      <c r="GX205" t="s">
        <v>303</v>
      </c>
      <c r="GY205" t="s">
        <v>303</v>
      </c>
      <c r="HB205" t="s">
        <v>303</v>
      </c>
      <c r="HC205" t="s">
        <v>303</v>
      </c>
      <c r="HD205" t="s">
        <v>303</v>
      </c>
      <c r="HE205" t="s">
        <v>303</v>
      </c>
      <c r="HF205" t="s">
        <v>303</v>
      </c>
      <c r="HG205" t="s">
        <v>303</v>
      </c>
      <c r="HH205" t="s">
        <v>303</v>
      </c>
      <c r="HI205" t="s">
        <v>303</v>
      </c>
      <c r="HJ205" t="s">
        <v>303</v>
      </c>
      <c r="HM205" t="s">
        <v>303</v>
      </c>
      <c r="HN205" t="s">
        <v>303</v>
      </c>
      <c r="HO205" t="s">
        <v>303</v>
      </c>
      <c r="HP205" t="s">
        <v>303</v>
      </c>
      <c r="HQ205" t="s">
        <v>303</v>
      </c>
      <c r="HR205" t="s">
        <v>303</v>
      </c>
      <c r="HS205" t="s">
        <v>303</v>
      </c>
      <c r="HT205" t="s">
        <v>303</v>
      </c>
      <c r="HU205" t="s">
        <v>303</v>
      </c>
      <c r="HX205" t="s">
        <v>306</v>
      </c>
      <c r="HY205" t="s">
        <v>322</v>
      </c>
      <c r="HZ205" t="s">
        <v>323</v>
      </c>
      <c r="IA205" t="s">
        <v>314</v>
      </c>
      <c r="IB205" t="s">
        <v>303</v>
      </c>
      <c r="IC205" t="s">
        <v>303</v>
      </c>
      <c r="ID205" t="s">
        <v>303</v>
      </c>
      <c r="IE205" t="s">
        <v>303</v>
      </c>
      <c r="IF205" t="s">
        <v>303</v>
      </c>
      <c r="IG205" t="s">
        <v>303</v>
      </c>
      <c r="IH205" t="s">
        <v>303</v>
      </c>
      <c r="II205" t="s">
        <v>303</v>
      </c>
      <c r="IK205" t="s">
        <v>324</v>
      </c>
      <c r="IL205" t="s">
        <v>314</v>
      </c>
      <c r="IM205" t="s">
        <v>303</v>
      </c>
      <c r="IN205" t="s">
        <v>303</v>
      </c>
      <c r="IO205" t="s">
        <v>314</v>
      </c>
      <c r="IP205" t="s">
        <v>314</v>
      </c>
      <c r="IQ205" t="s">
        <v>314</v>
      </c>
      <c r="IR205" t="s">
        <v>303</v>
      </c>
      <c r="IS205" t="s">
        <v>303</v>
      </c>
      <c r="IT205" t="s">
        <v>303</v>
      </c>
      <c r="IU205" t="s">
        <v>303</v>
      </c>
      <c r="IV205" t="s">
        <v>303</v>
      </c>
      <c r="IW205" t="s">
        <v>303</v>
      </c>
      <c r="IX205" t="s">
        <v>303</v>
      </c>
      <c r="IY205" t="s">
        <v>303</v>
      </c>
      <c r="IZ205" t="s">
        <v>303</v>
      </c>
      <c r="JA205" t="s">
        <v>303</v>
      </c>
      <c r="JB205" t="s">
        <v>303</v>
      </c>
      <c r="JC205" t="s">
        <v>303</v>
      </c>
      <c r="JD205" t="s">
        <v>303</v>
      </c>
      <c r="JE205" t="s">
        <v>303</v>
      </c>
      <c r="JF205" t="s">
        <v>303</v>
      </c>
      <c r="JG205" t="s">
        <v>303</v>
      </c>
      <c r="JH205" t="s">
        <v>303</v>
      </c>
      <c r="JK205" t="s">
        <v>303</v>
      </c>
      <c r="JL205" t="s">
        <v>303</v>
      </c>
      <c r="JM205" t="s">
        <v>303</v>
      </c>
      <c r="JN205" t="s">
        <v>303</v>
      </c>
      <c r="JO205" t="s">
        <v>303</v>
      </c>
      <c r="JP205" t="s">
        <v>303</v>
      </c>
      <c r="JQ205" t="s">
        <v>303</v>
      </c>
      <c r="JR205" t="s">
        <v>303</v>
      </c>
      <c r="JS205" t="s">
        <v>303</v>
      </c>
      <c r="JT205" t="s">
        <v>303</v>
      </c>
      <c r="JU205" t="s">
        <v>303</v>
      </c>
      <c r="JV205" t="s">
        <v>303</v>
      </c>
      <c r="JW205" t="s">
        <v>303</v>
      </c>
      <c r="JX205" t="s">
        <v>303</v>
      </c>
      <c r="JY205" t="s">
        <v>303</v>
      </c>
      <c r="JZ205" t="s">
        <v>303</v>
      </c>
      <c r="KA205" t="s">
        <v>303</v>
      </c>
      <c r="KB205" t="s">
        <v>303</v>
      </c>
      <c r="KC205" t="s">
        <v>303</v>
      </c>
      <c r="KD205" t="s">
        <v>303</v>
      </c>
      <c r="KE205" t="s">
        <v>303</v>
      </c>
      <c r="KF205" t="s">
        <v>303</v>
      </c>
      <c r="KG205" t="s">
        <v>303</v>
      </c>
      <c r="KJ205" t="s">
        <v>303</v>
      </c>
      <c r="KK205" t="s">
        <v>303</v>
      </c>
      <c r="KL205" t="s">
        <v>303</v>
      </c>
      <c r="KM205" t="s">
        <v>303</v>
      </c>
      <c r="KN205" t="s">
        <v>303</v>
      </c>
      <c r="KO205" t="s">
        <v>303</v>
      </c>
      <c r="KP205" t="s">
        <v>303</v>
      </c>
      <c r="KQ205" t="s">
        <v>303</v>
      </c>
      <c r="KR205" t="s">
        <v>303</v>
      </c>
      <c r="KS205" t="s">
        <v>303</v>
      </c>
      <c r="KT205" t="s">
        <v>303</v>
      </c>
      <c r="KU205" t="s">
        <v>303</v>
      </c>
      <c r="KV205" t="s">
        <v>303</v>
      </c>
      <c r="KW205" t="s">
        <v>303</v>
      </c>
      <c r="KX205" t="s">
        <v>307</v>
      </c>
      <c r="LB205" t="s">
        <v>307</v>
      </c>
      <c r="LI205" t="s">
        <v>303</v>
      </c>
      <c r="LJ205" t="s">
        <v>303</v>
      </c>
      <c r="LK205" t="s">
        <v>303</v>
      </c>
      <c r="LL205" t="s">
        <v>303</v>
      </c>
      <c r="LM205" t="s">
        <v>303</v>
      </c>
      <c r="LN205" t="s">
        <v>303</v>
      </c>
      <c r="LO205" t="s">
        <v>303</v>
      </c>
      <c r="LP205" t="s">
        <v>303</v>
      </c>
      <c r="LQ205" t="s">
        <v>303</v>
      </c>
      <c r="LT205" t="s">
        <v>303</v>
      </c>
      <c r="LU205" t="s">
        <v>303</v>
      </c>
      <c r="LV205" t="s">
        <v>303</v>
      </c>
      <c r="LW205" t="s">
        <v>303</v>
      </c>
      <c r="LX205" t="s">
        <v>303</v>
      </c>
      <c r="LY205" t="s">
        <v>303</v>
      </c>
      <c r="LZ205" t="s">
        <v>303</v>
      </c>
      <c r="MA205" t="s">
        <v>303</v>
      </c>
      <c r="MB205" t="s">
        <v>303</v>
      </c>
      <c r="ME205" t="s">
        <v>307</v>
      </c>
      <c r="MF205" t="s">
        <v>303</v>
      </c>
      <c r="MG205" t="s">
        <v>303</v>
      </c>
      <c r="MH205" t="s">
        <v>303</v>
      </c>
      <c r="MI205" t="s">
        <v>303</v>
      </c>
      <c r="MJ205" t="s">
        <v>303</v>
      </c>
      <c r="MK205" t="s">
        <v>303</v>
      </c>
      <c r="ML205" t="s">
        <v>303</v>
      </c>
      <c r="MM205" t="s">
        <v>303</v>
      </c>
      <c r="MO205" t="s">
        <v>303</v>
      </c>
      <c r="MP205" t="s">
        <v>303</v>
      </c>
      <c r="MQ205" t="s">
        <v>303</v>
      </c>
      <c r="MR205" t="s">
        <v>303</v>
      </c>
      <c r="MS205" t="s">
        <v>303</v>
      </c>
      <c r="MU205" t="s">
        <v>307</v>
      </c>
      <c r="MV205" t="s">
        <v>303</v>
      </c>
      <c r="MW205" t="s">
        <v>303</v>
      </c>
      <c r="MX205" t="s">
        <v>303</v>
      </c>
      <c r="MY205" t="s">
        <v>303</v>
      </c>
      <c r="MZ205" t="s">
        <v>303</v>
      </c>
      <c r="NA205" t="s">
        <v>303</v>
      </c>
      <c r="NB205" t="s">
        <v>303</v>
      </c>
      <c r="NC205" t="s">
        <v>303</v>
      </c>
      <c r="NE205" t="s">
        <v>303</v>
      </c>
      <c r="NF205" t="s">
        <v>303</v>
      </c>
      <c r="NG205" t="s">
        <v>303</v>
      </c>
      <c r="NH205" t="s">
        <v>303</v>
      </c>
      <c r="NJ205" t="s">
        <v>325</v>
      </c>
    </row>
    <row r="206" spans="1:374" x14ac:dyDescent="0.25">
      <c r="A206">
        <v>3408</v>
      </c>
      <c r="B206" s="1">
        <v>34268</v>
      </c>
      <c r="C206" s="1">
        <v>40108</v>
      </c>
      <c r="D206">
        <v>192</v>
      </c>
      <c r="E206">
        <v>16</v>
      </c>
      <c r="F206" t="s">
        <v>297</v>
      </c>
      <c r="G206" t="s">
        <v>298</v>
      </c>
      <c r="H206" t="s">
        <v>299</v>
      </c>
      <c r="I206" t="s">
        <v>385</v>
      </c>
      <c r="J206" t="s">
        <v>326</v>
      </c>
      <c r="K206" t="s">
        <v>327</v>
      </c>
      <c r="M206" t="s">
        <v>303</v>
      </c>
      <c r="N206" t="s">
        <v>303</v>
      </c>
      <c r="O206" t="s">
        <v>303</v>
      </c>
      <c r="P206" t="s">
        <v>303</v>
      </c>
      <c r="Q206" t="s">
        <v>303</v>
      </c>
      <c r="R206" t="s">
        <v>303</v>
      </c>
      <c r="T206" t="s">
        <v>304</v>
      </c>
      <c r="U206" t="s">
        <v>305</v>
      </c>
      <c r="W206" t="s">
        <v>306</v>
      </c>
      <c r="X206" t="s">
        <v>307</v>
      </c>
      <c r="AA206" t="s">
        <v>308</v>
      </c>
      <c r="AC206" t="s">
        <v>309</v>
      </c>
      <c r="AF206" t="s">
        <v>310</v>
      </c>
      <c r="AH206" t="s">
        <v>306</v>
      </c>
      <c r="AI206" t="s">
        <v>307</v>
      </c>
      <c r="AJ206" t="s">
        <v>307</v>
      </c>
      <c r="AK206" t="s">
        <v>307</v>
      </c>
      <c r="AL206" t="s">
        <v>307</v>
      </c>
      <c r="AM206" t="s">
        <v>307</v>
      </c>
      <c r="AN206" t="s">
        <v>307</v>
      </c>
      <c r="AO206" t="s">
        <v>307</v>
      </c>
      <c r="AR206">
        <v>136</v>
      </c>
      <c r="AS206">
        <v>561</v>
      </c>
      <c r="AT206" t="s">
        <v>307</v>
      </c>
      <c r="AV206" t="s">
        <v>311</v>
      </c>
      <c r="AX206" t="s">
        <v>311</v>
      </c>
      <c r="AY206" t="s">
        <v>307</v>
      </c>
      <c r="AZ206" t="s">
        <v>313</v>
      </c>
      <c r="BA206" t="s">
        <v>303</v>
      </c>
      <c r="BB206" t="s">
        <v>303</v>
      </c>
      <c r="BC206" t="s">
        <v>303</v>
      </c>
      <c r="BD206" t="s">
        <v>303</v>
      </c>
      <c r="BE206" t="s">
        <v>303</v>
      </c>
      <c r="BF206" t="s">
        <v>303</v>
      </c>
      <c r="BG206" t="s">
        <v>303</v>
      </c>
      <c r="BH206" t="s">
        <v>303</v>
      </c>
      <c r="BI206" t="s">
        <v>303</v>
      </c>
      <c r="BJ206" t="s">
        <v>303</v>
      </c>
      <c r="BK206" t="s">
        <v>303</v>
      </c>
      <c r="BL206" t="s">
        <v>303</v>
      </c>
      <c r="BM206" t="s">
        <v>303</v>
      </c>
      <c r="BN206" t="s">
        <v>314</v>
      </c>
      <c r="BO206" t="s">
        <v>314</v>
      </c>
      <c r="BP206" t="s">
        <v>303</v>
      </c>
      <c r="BQ206" t="s">
        <v>303</v>
      </c>
      <c r="BR206" t="s">
        <v>303</v>
      </c>
      <c r="BS206" t="s">
        <v>303</v>
      </c>
      <c r="BT206" t="s">
        <v>314</v>
      </c>
      <c r="BU206" t="s">
        <v>303</v>
      </c>
      <c r="BV206" t="s">
        <v>303</v>
      </c>
      <c r="BW206" t="s">
        <v>303</v>
      </c>
      <c r="BX206" t="s">
        <v>303</v>
      </c>
      <c r="BY206" t="s">
        <v>303</v>
      </c>
      <c r="BZ206" t="s">
        <v>303</v>
      </c>
      <c r="CA206" t="s">
        <v>303</v>
      </c>
      <c r="CB206" t="s">
        <v>303</v>
      </c>
      <c r="CG206" t="s">
        <v>306</v>
      </c>
      <c r="CM206" t="s">
        <v>306</v>
      </c>
      <c r="CO206" t="s">
        <v>306</v>
      </c>
      <c r="CR206" t="s">
        <v>306</v>
      </c>
      <c r="CS206" t="s">
        <v>306</v>
      </c>
      <c r="CT206" t="s">
        <v>303</v>
      </c>
      <c r="CU206" t="s">
        <v>303</v>
      </c>
      <c r="CV206" t="s">
        <v>303</v>
      </c>
      <c r="CW206" t="s">
        <v>303</v>
      </c>
      <c r="CZ206" t="s">
        <v>493</v>
      </c>
      <c r="DA206" t="s">
        <v>303</v>
      </c>
      <c r="DB206" t="s">
        <v>303</v>
      </c>
      <c r="DC206" t="s">
        <v>303</v>
      </c>
      <c r="DD206" t="s">
        <v>303</v>
      </c>
      <c r="DE206" t="s">
        <v>303</v>
      </c>
      <c r="DF206" t="s">
        <v>314</v>
      </c>
      <c r="DG206" t="s">
        <v>306</v>
      </c>
      <c r="DH206" t="s">
        <v>307</v>
      </c>
      <c r="DK206" t="s">
        <v>316</v>
      </c>
      <c r="DL206" t="s">
        <v>317</v>
      </c>
      <c r="DM206" t="s">
        <v>318</v>
      </c>
      <c r="DO206" t="s">
        <v>303</v>
      </c>
      <c r="DP206" t="s">
        <v>303</v>
      </c>
      <c r="DQ206" t="s">
        <v>303</v>
      </c>
      <c r="DR206" t="s">
        <v>303</v>
      </c>
      <c r="DS206" t="s">
        <v>314</v>
      </c>
      <c r="DT206" t="s">
        <v>303</v>
      </c>
      <c r="DU206" t="s">
        <v>303</v>
      </c>
      <c r="DV206" t="s">
        <v>303</v>
      </c>
      <c r="DW206" t="s">
        <v>314</v>
      </c>
      <c r="DX206" t="s">
        <v>303</v>
      </c>
      <c r="DY206" t="s">
        <v>303</v>
      </c>
      <c r="DZ206" t="s">
        <v>303</v>
      </c>
      <c r="EA206" t="s">
        <v>303</v>
      </c>
      <c r="EB206" t="s">
        <v>303</v>
      </c>
      <c r="ED206" t="s">
        <v>307</v>
      </c>
      <c r="EE206" t="s">
        <v>307</v>
      </c>
      <c r="EG206" t="s">
        <v>307</v>
      </c>
      <c r="EJ206" t="s">
        <v>306</v>
      </c>
      <c r="EK206" t="s">
        <v>348</v>
      </c>
      <c r="EL206" t="s">
        <v>342</v>
      </c>
      <c r="EM206" t="s">
        <v>307</v>
      </c>
      <c r="EN206" t="s">
        <v>303</v>
      </c>
      <c r="EU206" t="s">
        <v>306</v>
      </c>
      <c r="EX206" t="s">
        <v>306</v>
      </c>
      <c r="FS206" s="1">
        <v>34537</v>
      </c>
      <c r="FT206" s="1">
        <v>34993</v>
      </c>
      <c r="FU206" s="1">
        <v>35402</v>
      </c>
      <c r="FV206" t="s">
        <v>314</v>
      </c>
      <c r="FW206" t="s">
        <v>303</v>
      </c>
      <c r="FX206" t="s">
        <v>314</v>
      </c>
      <c r="FY206" t="s">
        <v>303</v>
      </c>
      <c r="GF206" s="1">
        <v>34409</v>
      </c>
      <c r="GI206" t="s">
        <v>307</v>
      </c>
      <c r="GJ206" t="s">
        <v>307</v>
      </c>
      <c r="GQ206" t="s">
        <v>303</v>
      </c>
      <c r="GR206" t="s">
        <v>303</v>
      </c>
      <c r="GS206" t="s">
        <v>303</v>
      </c>
      <c r="GT206" t="s">
        <v>303</v>
      </c>
      <c r="GU206" t="s">
        <v>303</v>
      </c>
      <c r="GV206" t="s">
        <v>303</v>
      </c>
      <c r="GW206" t="s">
        <v>303</v>
      </c>
      <c r="GX206" t="s">
        <v>303</v>
      </c>
      <c r="GY206" t="s">
        <v>303</v>
      </c>
      <c r="HB206" t="s">
        <v>303</v>
      </c>
      <c r="HC206" t="s">
        <v>303</v>
      </c>
      <c r="HD206" t="s">
        <v>303</v>
      </c>
      <c r="HE206" t="s">
        <v>303</v>
      </c>
      <c r="HF206" t="s">
        <v>303</v>
      </c>
      <c r="HG206" t="s">
        <v>303</v>
      </c>
      <c r="HH206" t="s">
        <v>303</v>
      </c>
      <c r="HI206" t="s">
        <v>303</v>
      </c>
      <c r="HJ206" t="s">
        <v>303</v>
      </c>
      <c r="HM206" t="s">
        <v>303</v>
      </c>
      <c r="HN206" t="s">
        <v>303</v>
      </c>
      <c r="HO206" t="s">
        <v>303</v>
      </c>
      <c r="HP206" t="s">
        <v>303</v>
      </c>
      <c r="HQ206" t="s">
        <v>303</v>
      </c>
      <c r="HR206" t="s">
        <v>303</v>
      </c>
      <c r="HS206" t="s">
        <v>303</v>
      </c>
      <c r="HT206" t="s">
        <v>303</v>
      </c>
      <c r="HU206" t="s">
        <v>303</v>
      </c>
      <c r="HX206" t="s">
        <v>306</v>
      </c>
      <c r="HY206" t="s">
        <v>322</v>
      </c>
      <c r="HZ206" t="s">
        <v>323</v>
      </c>
      <c r="IA206" t="s">
        <v>303</v>
      </c>
      <c r="IB206" t="s">
        <v>303</v>
      </c>
      <c r="IC206" t="s">
        <v>303</v>
      </c>
      <c r="ID206" t="s">
        <v>303</v>
      </c>
      <c r="IE206" t="s">
        <v>314</v>
      </c>
      <c r="IF206" t="s">
        <v>303</v>
      </c>
      <c r="IG206" t="s">
        <v>303</v>
      </c>
      <c r="IH206" t="s">
        <v>303</v>
      </c>
      <c r="II206" t="s">
        <v>303</v>
      </c>
      <c r="IK206" t="s">
        <v>324</v>
      </c>
      <c r="IL206" t="s">
        <v>314</v>
      </c>
      <c r="IM206" t="s">
        <v>303</v>
      </c>
      <c r="IN206" t="s">
        <v>303</v>
      </c>
      <c r="IO206" t="s">
        <v>303</v>
      </c>
      <c r="IP206" t="s">
        <v>303</v>
      </c>
      <c r="IQ206" t="s">
        <v>303</v>
      </c>
      <c r="IR206" t="s">
        <v>303</v>
      </c>
      <c r="IS206" t="s">
        <v>303</v>
      </c>
      <c r="IT206" t="s">
        <v>303</v>
      </c>
      <c r="IU206" t="s">
        <v>303</v>
      </c>
      <c r="IV206" t="s">
        <v>303</v>
      </c>
      <c r="IW206" t="s">
        <v>303</v>
      </c>
      <c r="IX206" t="s">
        <v>303</v>
      </c>
      <c r="IY206" t="s">
        <v>303</v>
      </c>
      <c r="IZ206" t="s">
        <v>303</v>
      </c>
      <c r="JA206" t="s">
        <v>303</v>
      </c>
      <c r="JB206" t="s">
        <v>303</v>
      </c>
      <c r="JC206" t="s">
        <v>303</v>
      </c>
      <c r="JD206" t="s">
        <v>303</v>
      </c>
      <c r="JE206" t="s">
        <v>303</v>
      </c>
      <c r="JF206" t="s">
        <v>303</v>
      </c>
      <c r="JG206" t="s">
        <v>303</v>
      </c>
      <c r="JH206" t="s">
        <v>303</v>
      </c>
      <c r="JK206" t="s">
        <v>303</v>
      </c>
      <c r="JL206" t="s">
        <v>303</v>
      </c>
      <c r="JM206" t="s">
        <v>303</v>
      </c>
      <c r="JN206" t="s">
        <v>303</v>
      </c>
      <c r="JO206" t="s">
        <v>303</v>
      </c>
      <c r="JP206" t="s">
        <v>303</v>
      </c>
      <c r="JQ206" t="s">
        <v>303</v>
      </c>
      <c r="JR206" t="s">
        <v>303</v>
      </c>
      <c r="JS206" t="s">
        <v>303</v>
      </c>
      <c r="JT206" t="s">
        <v>303</v>
      </c>
      <c r="JU206" t="s">
        <v>303</v>
      </c>
      <c r="JV206" t="s">
        <v>303</v>
      </c>
      <c r="JW206" t="s">
        <v>303</v>
      </c>
      <c r="JX206" t="s">
        <v>303</v>
      </c>
      <c r="JY206" t="s">
        <v>303</v>
      </c>
      <c r="JZ206" t="s">
        <v>303</v>
      </c>
      <c r="KA206" t="s">
        <v>303</v>
      </c>
      <c r="KB206" t="s">
        <v>303</v>
      </c>
      <c r="KC206" t="s">
        <v>303</v>
      </c>
      <c r="KD206" t="s">
        <v>303</v>
      </c>
      <c r="KE206" t="s">
        <v>303</v>
      </c>
      <c r="KF206" t="s">
        <v>303</v>
      </c>
      <c r="KG206" t="s">
        <v>303</v>
      </c>
      <c r="KJ206" t="s">
        <v>303</v>
      </c>
      <c r="KK206" t="s">
        <v>303</v>
      </c>
      <c r="KL206" t="s">
        <v>303</v>
      </c>
      <c r="KM206" t="s">
        <v>303</v>
      </c>
      <c r="KN206" t="s">
        <v>303</v>
      </c>
      <c r="KO206" t="s">
        <v>303</v>
      </c>
      <c r="KP206" t="s">
        <v>303</v>
      </c>
      <c r="KQ206" t="s">
        <v>303</v>
      </c>
      <c r="KR206" t="s">
        <v>303</v>
      </c>
      <c r="KS206" t="s">
        <v>303</v>
      </c>
      <c r="KT206" t="s">
        <v>303</v>
      </c>
      <c r="KU206" t="s">
        <v>303</v>
      </c>
      <c r="KV206" t="s">
        <v>303</v>
      </c>
      <c r="KW206" t="s">
        <v>303</v>
      </c>
      <c r="KX206" t="s">
        <v>307</v>
      </c>
      <c r="LB206" t="s">
        <v>307</v>
      </c>
      <c r="LI206" t="s">
        <v>303</v>
      </c>
      <c r="LJ206" t="s">
        <v>303</v>
      </c>
      <c r="LK206" t="s">
        <v>303</v>
      </c>
      <c r="LL206" t="s">
        <v>303</v>
      </c>
      <c r="LM206" t="s">
        <v>303</v>
      </c>
      <c r="LN206" t="s">
        <v>303</v>
      </c>
      <c r="LO206" t="s">
        <v>303</v>
      </c>
      <c r="LP206" t="s">
        <v>303</v>
      </c>
      <c r="LQ206" t="s">
        <v>303</v>
      </c>
      <c r="LT206" t="s">
        <v>303</v>
      </c>
      <c r="LU206" t="s">
        <v>303</v>
      </c>
      <c r="LV206" t="s">
        <v>303</v>
      </c>
      <c r="LW206" t="s">
        <v>303</v>
      </c>
      <c r="LX206" t="s">
        <v>303</v>
      </c>
      <c r="LY206" t="s">
        <v>303</v>
      </c>
      <c r="LZ206" t="s">
        <v>303</v>
      </c>
      <c r="MA206" t="s">
        <v>303</v>
      </c>
      <c r="MB206" t="s">
        <v>303</v>
      </c>
      <c r="ME206" t="s">
        <v>307</v>
      </c>
      <c r="MF206" t="s">
        <v>303</v>
      </c>
      <c r="MG206" t="s">
        <v>303</v>
      </c>
      <c r="MH206" t="s">
        <v>303</v>
      </c>
      <c r="MI206" t="s">
        <v>303</v>
      </c>
      <c r="MJ206" t="s">
        <v>303</v>
      </c>
      <c r="MK206" t="s">
        <v>303</v>
      </c>
      <c r="ML206" t="s">
        <v>303</v>
      </c>
      <c r="MM206" t="s">
        <v>303</v>
      </c>
      <c r="MO206" t="s">
        <v>303</v>
      </c>
      <c r="MP206" t="s">
        <v>303</v>
      </c>
      <c r="MQ206" t="s">
        <v>303</v>
      </c>
      <c r="MR206" t="s">
        <v>303</v>
      </c>
      <c r="MS206" t="s">
        <v>303</v>
      </c>
      <c r="MU206" t="s">
        <v>307</v>
      </c>
      <c r="MV206" t="s">
        <v>303</v>
      </c>
      <c r="MW206" t="s">
        <v>303</v>
      </c>
      <c r="MX206" t="s">
        <v>303</v>
      </c>
      <c r="MY206" t="s">
        <v>303</v>
      </c>
      <c r="MZ206" t="s">
        <v>303</v>
      </c>
      <c r="NA206" t="s">
        <v>303</v>
      </c>
      <c r="NB206" t="s">
        <v>303</v>
      </c>
      <c r="NC206" t="s">
        <v>303</v>
      </c>
      <c r="NE206" t="s">
        <v>303</v>
      </c>
      <c r="NF206" t="s">
        <v>303</v>
      </c>
      <c r="NG206" t="s">
        <v>303</v>
      </c>
      <c r="NH206" t="s">
        <v>303</v>
      </c>
      <c r="NJ206" t="s">
        <v>325</v>
      </c>
    </row>
    <row r="207" spans="1:374" x14ac:dyDescent="0.25">
      <c r="A207">
        <v>3409</v>
      </c>
      <c r="B207" s="1">
        <v>33951</v>
      </c>
      <c r="C207" s="1">
        <v>40449</v>
      </c>
      <c r="D207">
        <v>213</v>
      </c>
      <c r="E207">
        <v>17.75</v>
      </c>
      <c r="F207" t="s">
        <v>297</v>
      </c>
      <c r="G207" t="s">
        <v>343</v>
      </c>
      <c r="H207" t="s">
        <v>299</v>
      </c>
      <c r="I207" t="s">
        <v>300</v>
      </c>
      <c r="J207" t="s">
        <v>301</v>
      </c>
      <c r="K207" t="s">
        <v>302</v>
      </c>
      <c r="M207" t="s">
        <v>303</v>
      </c>
      <c r="N207" t="s">
        <v>303</v>
      </c>
      <c r="O207" t="s">
        <v>303</v>
      </c>
      <c r="P207" t="s">
        <v>303</v>
      </c>
      <c r="Q207" t="s">
        <v>303</v>
      </c>
      <c r="R207" t="s">
        <v>303</v>
      </c>
      <c r="T207" t="s">
        <v>304</v>
      </c>
      <c r="U207" t="s">
        <v>305</v>
      </c>
      <c r="W207" t="s">
        <v>306</v>
      </c>
      <c r="X207" t="s">
        <v>307</v>
      </c>
      <c r="AA207" t="s">
        <v>308</v>
      </c>
      <c r="AC207" t="s">
        <v>494</v>
      </c>
      <c r="AF207" t="s">
        <v>310</v>
      </c>
      <c r="AH207" t="s">
        <v>307</v>
      </c>
      <c r="AR207">
        <v>270</v>
      </c>
      <c r="AS207">
        <v>470</v>
      </c>
      <c r="AT207" t="s">
        <v>307</v>
      </c>
      <c r="AV207" t="s">
        <v>311</v>
      </c>
      <c r="AX207" t="s">
        <v>312</v>
      </c>
      <c r="AY207" t="s">
        <v>307</v>
      </c>
      <c r="AZ207" t="s">
        <v>359</v>
      </c>
      <c r="BA207" t="s">
        <v>303</v>
      </c>
      <c r="BB207" t="s">
        <v>303</v>
      </c>
      <c r="BC207" t="s">
        <v>303</v>
      </c>
      <c r="BD207" t="s">
        <v>303</v>
      </c>
      <c r="BE207" t="s">
        <v>303</v>
      </c>
      <c r="BF207" t="s">
        <v>303</v>
      </c>
      <c r="BG207" t="s">
        <v>303</v>
      </c>
      <c r="BH207" t="s">
        <v>303</v>
      </c>
      <c r="BI207" t="s">
        <v>303</v>
      </c>
      <c r="BJ207" t="s">
        <v>303</v>
      </c>
      <c r="BK207" t="s">
        <v>303</v>
      </c>
      <c r="BL207" t="s">
        <v>303</v>
      </c>
      <c r="BM207" t="s">
        <v>303</v>
      </c>
      <c r="BN207" t="s">
        <v>314</v>
      </c>
      <c r="BO207" t="s">
        <v>303</v>
      </c>
      <c r="BP207" t="s">
        <v>303</v>
      </c>
      <c r="BQ207" t="s">
        <v>303</v>
      </c>
      <c r="BR207" t="s">
        <v>303</v>
      </c>
      <c r="BS207" t="s">
        <v>303</v>
      </c>
      <c r="BT207" t="s">
        <v>303</v>
      </c>
      <c r="BU207" t="s">
        <v>303</v>
      </c>
      <c r="BV207" t="s">
        <v>303</v>
      </c>
      <c r="BW207" t="s">
        <v>314</v>
      </c>
      <c r="BX207" t="s">
        <v>303</v>
      </c>
      <c r="BY207" t="s">
        <v>303</v>
      </c>
      <c r="BZ207" t="s">
        <v>303</v>
      </c>
      <c r="CA207" t="s">
        <v>303</v>
      </c>
      <c r="CB207" t="s">
        <v>303</v>
      </c>
      <c r="CE207" t="s">
        <v>306</v>
      </c>
      <c r="CO207" t="s">
        <v>306</v>
      </c>
      <c r="CR207" t="s">
        <v>306</v>
      </c>
      <c r="CT207" t="s">
        <v>303</v>
      </c>
      <c r="CU207" t="s">
        <v>303</v>
      </c>
      <c r="CV207" t="s">
        <v>303</v>
      </c>
      <c r="CW207" t="s">
        <v>303</v>
      </c>
      <c r="DA207" t="s">
        <v>303</v>
      </c>
      <c r="DB207" t="s">
        <v>303</v>
      </c>
      <c r="DC207" t="s">
        <v>303</v>
      </c>
      <c r="DD207" t="s">
        <v>303</v>
      </c>
      <c r="DE207" t="s">
        <v>303</v>
      </c>
      <c r="DF207" t="s">
        <v>314</v>
      </c>
      <c r="DG207" t="s">
        <v>306</v>
      </c>
      <c r="DH207" t="s">
        <v>307</v>
      </c>
      <c r="DJ207" t="s">
        <v>298</v>
      </c>
      <c r="DK207" t="s">
        <v>316</v>
      </c>
      <c r="DL207" t="s">
        <v>317</v>
      </c>
      <c r="DM207" t="s">
        <v>318</v>
      </c>
      <c r="DO207" t="s">
        <v>314</v>
      </c>
      <c r="DP207" t="s">
        <v>303</v>
      </c>
      <c r="DQ207" t="s">
        <v>303</v>
      </c>
      <c r="DR207" t="s">
        <v>303</v>
      </c>
      <c r="DS207" t="s">
        <v>303</v>
      </c>
      <c r="DT207" t="s">
        <v>303</v>
      </c>
      <c r="DU207" t="s">
        <v>303</v>
      </c>
      <c r="DV207" t="s">
        <v>303</v>
      </c>
      <c r="DW207" t="s">
        <v>314</v>
      </c>
      <c r="DX207" t="s">
        <v>303</v>
      </c>
      <c r="DY207" t="s">
        <v>303</v>
      </c>
      <c r="DZ207" t="s">
        <v>303</v>
      </c>
      <c r="EA207" t="s">
        <v>303</v>
      </c>
      <c r="EB207" t="s">
        <v>303</v>
      </c>
      <c r="ED207" t="s">
        <v>307</v>
      </c>
      <c r="EE207" t="s">
        <v>307</v>
      </c>
      <c r="EG207" t="s">
        <v>359</v>
      </c>
      <c r="EJ207" t="s">
        <v>306</v>
      </c>
      <c r="EK207" t="s">
        <v>361</v>
      </c>
      <c r="EL207" t="s">
        <v>342</v>
      </c>
      <c r="EM207" t="s">
        <v>307</v>
      </c>
      <c r="EN207" t="s">
        <v>303</v>
      </c>
      <c r="EX207" t="s">
        <v>306</v>
      </c>
      <c r="FV207" t="s">
        <v>303</v>
      </c>
      <c r="FW207" t="s">
        <v>303</v>
      </c>
      <c r="FX207" t="s">
        <v>303</v>
      </c>
      <c r="FY207" t="s">
        <v>303</v>
      </c>
      <c r="GF207" s="1">
        <v>34796</v>
      </c>
      <c r="GG207" s="1">
        <v>39583</v>
      </c>
      <c r="GI207" t="s">
        <v>307</v>
      </c>
      <c r="GJ207" t="s">
        <v>307</v>
      </c>
      <c r="GQ207" t="s">
        <v>303</v>
      </c>
      <c r="GR207" t="s">
        <v>303</v>
      </c>
      <c r="GS207" t="s">
        <v>303</v>
      </c>
      <c r="GT207" t="s">
        <v>303</v>
      </c>
      <c r="GU207" t="s">
        <v>303</v>
      </c>
      <c r="GV207" t="s">
        <v>303</v>
      </c>
      <c r="GW207" t="s">
        <v>303</v>
      </c>
      <c r="GX207" t="s">
        <v>303</v>
      </c>
      <c r="GY207" t="s">
        <v>303</v>
      </c>
      <c r="HB207" t="s">
        <v>303</v>
      </c>
      <c r="HC207" t="s">
        <v>303</v>
      </c>
      <c r="HD207" t="s">
        <v>303</v>
      </c>
      <c r="HE207" t="s">
        <v>303</v>
      </c>
      <c r="HF207" t="s">
        <v>303</v>
      </c>
      <c r="HG207" t="s">
        <v>303</v>
      </c>
      <c r="HH207" t="s">
        <v>303</v>
      </c>
      <c r="HI207" t="s">
        <v>303</v>
      </c>
      <c r="HJ207" t="s">
        <v>303</v>
      </c>
      <c r="HM207" t="s">
        <v>303</v>
      </c>
      <c r="HN207" t="s">
        <v>303</v>
      </c>
      <c r="HO207" t="s">
        <v>303</v>
      </c>
      <c r="HP207" t="s">
        <v>303</v>
      </c>
      <c r="HQ207" t="s">
        <v>303</v>
      </c>
      <c r="HR207" t="s">
        <v>303</v>
      </c>
      <c r="HS207" t="s">
        <v>303</v>
      </c>
      <c r="HT207" t="s">
        <v>303</v>
      </c>
      <c r="HU207" t="s">
        <v>303</v>
      </c>
      <c r="HX207" t="s">
        <v>306</v>
      </c>
      <c r="HY207" t="s">
        <v>322</v>
      </c>
      <c r="HZ207" t="s">
        <v>335</v>
      </c>
      <c r="IA207" t="s">
        <v>303</v>
      </c>
      <c r="IB207" t="s">
        <v>303</v>
      </c>
      <c r="IC207" t="s">
        <v>303</v>
      </c>
      <c r="ID207" t="s">
        <v>303</v>
      </c>
      <c r="IE207" t="s">
        <v>303</v>
      </c>
      <c r="IF207" t="s">
        <v>303</v>
      </c>
      <c r="IG207" t="s">
        <v>303</v>
      </c>
      <c r="IH207" t="s">
        <v>303</v>
      </c>
      <c r="II207" t="s">
        <v>303</v>
      </c>
      <c r="IL207" t="s">
        <v>303</v>
      </c>
      <c r="IM207" t="s">
        <v>303</v>
      </c>
      <c r="IN207" t="s">
        <v>303</v>
      </c>
      <c r="IO207" t="s">
        <v>303</v>
      </c>
      <c r="IP207" t="s">
        <v>303</v>
      </c>
      <c r="IQ207" t="s">
        <v>303</v>
      </c>
      <c r="IR207" t="s">
        <v>303</v>
      </c>
      <c r="IS207" t="s">
        <v>303</v>
      </c>
      <c r="IT207" t="s">
        <v>303</v>
      </c>
      <c r="IU207" t="s">
        <v>303</v>
      </c>
      <c r="IV207" t="s">
        <v>303</v>
      </c>
      <c r="IW207" t="s">
        <v>303</v>
      </c>
      <c r="IX207" t="s">
        <v>303</v>
      </c>
      <c r="IY207" t="s">
        <v>303</v>
      </c>
      <c r="IZ207" t="s">
        <v>303</v>
      </c>
      <c r="JA207" t="s">
        <v>303</v>
      </c>
      <c r="JB207" t="s">
        <v>303</v>
      </c>
      <c r="JC207" t="s">
        <v>303</v>
      </c>
      <c r="JD207" t="s">
        <v>303</v>
      </c>
      <c r="JE207" t="s">
        <v>303</v>
      </c>
      <c r="JF207" t="s">
        <v>303</v>
      </c>
      <c r="JG207" t="s">
        <v>303</v>
      </c>
      <c r="JH207" t="s">
        <v>303</v>
      </c>
      <c r="JK207" t="s">
        <v>303</v>
      </c>
      <c r="JL207" t="s">
        <v>303</v>
      </c>
      <c r="JM207" t="s">
        <v>303</v>
      </c>
      <c r="JN207" t="s">
        <v>303</v>
      </c>
      <c r="JO207" t="s">
        <v>303</v>
      </c>
      <c r="JP207" t="s">
        <v>303</v>
      </c>
      <c r="JQ207" t="s">
        <v>303</v>
      </c>
      <c r="JR207" t="s">
        <v>303</v>
      </c>
      <c r="JS207" t="s">
        <v>303</v>
      </c>
      <c r="JT207" t="s">
        <v>303</v>
      </c>
      <c r="JU207" t="s">
        <v>303</v>
      </c>
      <c r="JV207" t="s">
        <v>303</v>
      </c>
      <c r="JW207" t="s">
        <v>303</v>
      </c>
      <c r="JX207" t="s">
        <v>303</v>
      </c>
      <c r="JY207" t="s">
        <v>303</v>
      </c>
      <c r="JZ207" t="s">
        <v>303</v>
      </c>
      <c r="KA207" t="s">
        <v>303</v>
      </c>
      <c r="KB207" t="s">
        <v>303</v>
      </c>
      <c r="KC207" t="s">
        <v>303</v>
      </c>
      <c r="KD207" t="s">
        <v>303</v>
      </c>
      <c r="KE207" t="s">
        <v>303</v>
      </c>
      <c r="KF207" t="s">
        <v>303</v>
      </c>
      <c r="KG207" t="s">
        <v>303</v>
      </c>
      <c r="KJ207" t="s">
        <v>303</v>
      </c>
      <c r="KK207" t="s">
        <v>303</v>
      </c>
      <c r="KL207" t="s">
        <v>303</v>
      </c>
      <c r="KM207" t="s">
        <v>303</v>
      </c>
      <c r="KN207" t="s">
        <v>303</v>
      </c>
      <c r="KO207" t="s">
        <v>303</v>
      </c>
      <c r="KP207" t="s">
        <v>303</v>
      </c>
      <c r="KQ207" t="s">
        <v>303</v>
      </c>
      <c r="KR207" t="s">
        <v>303</v>
      </c>
      <c r="KS207" t="s">
        <v>303</v>
      </c>
      <c r="KT207" t="s">
        <v>303</v>
      </c>
      <c r="KU207" t="s">
        <v>303</v>
      </c>
      <c r="KV207" t="s">
        <v>303</v>
      </c>
      <c r="KW207" t="s">
        <v>303</v>
      </c>
      <c r="KX207" t="s">
        <v>307</v>
      </c>
      <c r="LB207" t="s">
        <v>307</v>
      </c>
      <c r="LI207" t="s">
        <v>303</v>
      </c>
      <c r="LJ207" t="s">
        <v>303</v>
      </c>
      <c r="LK207" t="s">
        <v>303</v>
      </c>
      <c r="LL207" t="s">
        <v>303</v>
      </c>
      <c r="LM207" t="s">
        <v>303</v>
      </c>
      <c r="LN207" t="s">
        <v>303</v>
      </c>
      <c r="LO207" t="s">
        <v>303</v>
      </c>
      <c r="LP207" t="s">
        <v>303</v>
      </c>
      <c r="LQ207" t="s">
        <v>303</v>
      </c>
      <c r="LT207" t="s">
        <v>303</v>
      </c>
      <c r="LU207" t="s">
        <v>303</v>
      </c>
      <c r="LV207" t="s">
        <v>303</v>
      </c>
      <c r="LW207" t="s">
        <v>303</v>
      </c>
      <c r="LX207" t="s">
        <v>303</v>
      </c>
      <c r="LY207" t="s">
        <v>303</v>
      </c>
      <c r="LZ207" t="s">
        <v>303</v>
      </c>
      <c r="MA207" t="s">
        <v>303</v>
      </c>
      <c r="MB207" t="s">
        <v>303</v>
      </c>
      <c r="ME207" t="s">
        <v>307</v>
      </c>
      <c r="MF207" t="s">
        <v>303</v>
      </c>
      <c r="MG207" t="s">
        <v>303</v>
      </c>
      <c r="MH207" t="s">
        <v>303</v>
      </c>
      <c r="MI207" t="s">
        <v>303</v>
      </c>
      <c r="MJ207" t="s">
        <v>303</v>
      </c>
      <c r="MK207" t="s">
        <v>303</v>
      </c>
      <c r="ML207" t="s">
        <v>303</v>
      </c>
      <c r="MM207" t="s">
        <v>303</v>
      </c>
      <c r="MO207" t="s">
        <v>303</v>
      </c>
      <c r="MP207" t="s">
        <v>303</v>
      </c>
      <c r="MQ207" t="s">
        <v>303</v>
      </c>
      <c r="MR207" t="s">
        <v>303</v>
      </c>
      <c r="MS207" t="s">
        <v>303</v>
      </c>
      <c r="MU207" t="s">
        <v>307</v>
      </c>
      <c r="MV207" t="s">
        <v>303</v>
      </c>
      <c r="MW207" t="s">
        <v>303</v>
      </c>
      <c r="MX207" t="s">
        <v>303</v>
      </c>
      <c r="MY207" t="s">
        <v>303</v>
      </c>
      <c r="MZ207" t="s">
        <v>303</v>
      </c>
      <c r="NA207" t="s">
        <v>303</v>
      </c>
      <c r="NB207" t="s">
        <v>303</v>
      </c>
      <c r="NC207" t="s">
        <v>303</v>
      </c>
      <c r="NE207" t="s">
        <v>303</v>
      </c>
      <c r="NF207" t="s">
        <v>303</v>
      </c>
      <c r="NG207" t="s">
        <v>303</v>
      </c>
      <c r="NH207" t="s">
        <v>303</v>
      </c>
      <c r="NJ207" t="s">
        <v>325</v>
      </c>
    </row>
    <row r="208" spans="1:374" x14ac:dyDescent="0.25">
      <c r="A208">
        <v>3410</v>
      </c>
      <c r="B208" s="1">
        <v>33128</v>
      </c>
      <c r="C208" s="1">
        <v>40372</v>
      </c>
      <c r="D208">
        <v>238</v>
      </c>
      <c r="E208">
        <v>19.829999999999998</v>
      </c>
      <c r="F208" t="s">
        <v>297</v>
      </c>
      <c r="G208" t="s">
        <v>343</v>
      </c>
      <c r="H208" t="s">
        <v>299</v>
      </c>
      <c r="I208" t="s">
        <v>300</v>
      </c>
      <c r="J208" t="s">
        <v>326</v>
      </c>
      <c r="K208" t="s">
        <v>327</v>
      </c>
      <c r="M208" t="s">
        <v>303</v>
      </c>
      <c r="N208" t="s">
        <v>303</v>
      </c>
      <c r="O208" t="s">
        <v>303</v>
      </c>
      <c r="P208" t="s">
        <v>303</v>
      </c>
      <c r="Q208" t="s">
        <v>303</v>
      </c>
      <c r="R208" t="s">
        <v>303</v>
      </c>
      <c r="T208" t="s">
        <v>304</v>
      </c>
      <c r="U208" t="s">
        <v>305</v>
      </c>
      <c r="W208" t="s">
        <v>306</v>
      </c>
      <c r="X208" t="s">
        <v>307</v>
      </c>
      <c r="AA208" t="s">
        <v>308</v>
      </c>
      <c r="AC208" t="s">
        <v>309</v>
      </c>
      <c r="AF208" t="s">
        <v>310</v>
      </c>
      <c r="AH208" t="s">
        <v>306</v>
      </c>
      <c r="AI208" t="s">
        <v>306</v>
      </c>
      <c r="AJ208" t="s">
        <v>307</v>
      </c>
      <c r="AK208" t="s">
        <v>307</v>
      </c>
      <c r="AL208" t="s">
        <v>307</v>
      </c>
      <c r="AM208" t="s">
        <v>307</v>
      </c>
      <c r="AN208" t="s">
        <v>307</v>
      </c>
      <c r="AO208" t="s">
        <v>307</v>
      </c>
      <c r="AP208" t="s">
        <v>319</v>
      </c>
      <c r="AQ208" t="s">
        <v>344</v>
      </c>
      <c r="AR208">
        <v>500</v>
      </c>
      <c r="AS208">
        <v>600</v>
      </c>
      <c r="AT208" t="s">
        <v>307</v>
      </c>
      <c r="AV208">
        <v>43</v>
      </c>
      <c r="AX208" t="s">
        <v>311</v>
      </c>
      <c r="AY208" t="s">
        <v>306</v>
      </c>
      <c r="AZ208">
        <v>3</v>
      </c>
      <c r="BA208" t="s">
        <v>303</v>
      </c>
      <c r="BB208" t="s">
        <v>303</v>
      </c>
      <c r="BC208" t="s">
        <v>303</v>
      </c>
      <c r="BD208" t="s">
        <v>303</v>
      </c>
      <c r="BE208" t="s">
        <v>303</v>
      </c>
      <c r="BF208" t="s">
        <v>303</v>
      </c>
      <c r="BG208" t="s">
        <v>303</v>
      </c>
      <c r="BH208" t="s">
        <v>303</v>
      </c>
      <c r="BI208" t="s">
        <v>303</v>
      </c>
      <c r="BJ208" t="s">
        <v>303</v>
      </c>
      <c r="BK208" t="s">
        <v>303</v>
      </c>
      <c r="BL208" t="s">
        <v>303</v>
      </c>
      <c r="BM208" t="s">
        <v>303</v>
      </c>
      <c r="BN208" t="s">
        <v>314</v>
      </c>
      <c r="BO208" t="s">
        <v>303</v>
      </c>
      <c r="BP208" t="s">
        <v>303</v>
      </c>
      <c r="BQ208" t="s">
        <v>303</v>
      </c>
      <c r="BR208" t="s">
        <v>303</v>
      </c>
      <c r="BS208" t="s">
        <v>303</v>
      </c>
      <c r="BT208" t="s">
        <v>303</v>
      </c>
      <c r="BU208" t="s">
        <v>303</v>
      </c>
      <c r="BV208" t="s">
        <v>303</v>
      </c>
      <c r="BW208" t="s">
        <v>314</v>
      </c>
      <c r="BX208" t="s">
        <v>303</v>
      </c>
      <c r="BY208" t="s">
        <v>303</v>
      </c>
      <c r="BZ208" t="s">
        <v>303</v>
      </c>
      <c r="CA208" t="s">
        <v>303</v>
      </c>
      <c r="CB208" t="s">
        <v>303</v>
      </c>
      <c r="CE208" t="s">
        <v>306</v>
      </c>
      <c r="CM208" t="s">
        <v>306</v>
      </c>
      <c r="CN208" t="s">
        <v>306</v>
      </c>
      <c r="CR208" t="s">
        <v>306</v>
      </c>
      <c r="CT208" t="s">
        <v>303</v>
      </c>
      <c r="CU208" t="s">
        <v>303</v>
      </c>
      <c r="CV208" t="s">
        <v>303</v>
      </c>
      <c r="CW208" t="s">
        <v>303</v>
      </c>
      <c r="DA208" t="s">
        <v>303</v>
      </c>
      <c r="DB208" t="s">
        <v>303</v>
      </c>
      <c r="DC208" t="s">
        <v>303</v>
      </c>
      <c r="DD208" t="s">
        <v>303</v>
      </c>
      <c r="DE208" t="s">
        <v>303</v>
      </c>
      <c r="DF208" t="s">
        <v>314</v>
      </c>
      <c r="DG208" t="s">
        <v>306</v>
      </c>
      <c r="DH208" t="s">
        <v>306</v>
      </c>
      <c r="DJ208" t="s">
        <v>298</v>
      </c>
      <c r="DK208" t="s">
        <v>316</v>
      </c>
      <c r="DL208" t="s">
        <v>317</v>
      </c>
      <c r="DM208" t="s">
        <v>318</v>
      </c>
      <c r="DO208" t="s">
        <v>314</v>
      </c>
      <c r="DP208" t="s">
        <v>314</v>
      </c>
      <c r="DQ208" t="s">
        <v>303</v>
      </c>
      <c r="DR208" t="s">
        <v>303</v>
      </c>
      <c r="DS208" t="s">
        <v>303</v>
      </c>
      <c r="DT208" t="s">
        <v>303</v>
      </c>
      <c r="DU208" t="s">
        <v>303</v>
      </c>
      <c r="DV208" t="s">
        <v>303</v>
      </c>
      <c r="DW208" t="s">
        <v>314</v>
      </c>
      <c r="DX208" t="s">
        <v>303</v>
      </c>
      <c r="DY208" t="s">
        <v>303</v>
      </c>
      <c r="DZ208" t="s">
        <v>303</v>
      </c>
      <c r="EA208" t="s">
        <v>303</v>
      </c>
      <c r="EB208" t="s">
        <v>303</v>
      </c>
      <c r="ED208" t="s">
        <v>307</v>
      </c>
      <c r="EE208" t="s">
        <v>307</v>
      </c>
      <c r="EG208" t="s">
        <v>306</v>
      </c>
      <c r="EH208" s="2" t="s">
        <v>319</v>
      </c>
      <c r="EI208" s="2" t="s">
        <v>344</v>
      </c>
      <c r="EJ208" t="s">
        <v>306</v>
      </c>
      <c r="EK208" t="s">
        <v>331</v>
      </c>
      <c r="EL208" t="s">
        <v>345</v>
      </c>
      <c r="EM208" t="s">
        <v>307</v>
      </c>
      <c r="EN208" t="s">
        <v>303</v>
      </c>
      <c r="EX208" t="s">
        <v>306</v>
      </c>
      <c r="FV208" t="s">
        <v>303</v>
      </c>
      <c r="FW208" t="s">
        <v>303</v>
      </c>
      <c r="FX208" t="s">
        <v>303</v>
      </c>
      <c r="FY208" t="s">
        <v>303</v>
      </c>
      <c r="GF208" s="1">
        <v>38057</v>
      </c>
      <c r="GI208" t="s">
        <v>306</v>
      </c>
      <c r="GJ208" t="s">
        <v>307</v>
      </c>
      <c r="GQ208" t="s">
        <v>303</v>
      </c>
      <c r="GR208" t="s">
        <v>303</v>
      </c>
      <c r="GS208" t="s">
        <v>303</v>
      </c>
      <c r="GT208" t="s">
        <v>303</v>
      </c>
      <c r="GU208" t="s">
        <v>303</v>
      </c>
      <c r="GV208" t="s">
        <v>303</v>
      </c>
      <c r="GW208" t="s">
        <v>303</v>
      </c>
      <c r="GX208" t="s">
        <v>303</v>
      </c>
      <c r="GY208" t="s">
        <v>303</v>
      </c>
      <c r="HB208" t="s">
        <v>303</v>
      </c>
      <c r="HC208" t="s">
        <v>303</v>
      </c>
      <c r="HD208" t="s">
        <v>303</v>
      </c>
      <c r="HE208" t="s">
        <v>303</v>
      </c>
      <c r="HF208" t="s">
        <v>303</v>
      </c>
      <c r="HG208" t="s">
        <v>303</v>
      </c>
      <c r="HH208" t="s">
        <v>303</v>
      </c>
      <c r="HI208" t="s">
        <v>303</v>
      </c>
      <c r="HJ208" t="s">
        <v>303</v>
      </c>
      <c r="HM208" t="s">
        <v>303</v>
      </c>
      <c r="HN208" t="s">
        <v>303</v>
      </c>
      <c r="HO208" t="s">
        <v>303</v>
      </c>
      <c r="HP208" t="s">
        <v>303</v>
      </c>
      <c r="HQ208" t="s">
        <v>303</v>
      </c>
      <c r="HR208" t="s">
        <v>303</v>
      </c>
      <c r="HS208" t="s">
        <v>303</v>
      </c>
      <c r="HT208" t="s">
        <v>303</v>
      </c>
      <c r="HU208" t="s">
        <v>303</v>
      </c>
      <c r="HX208" t="s">
        <v>306</v>
      </c>
      <c r="HY208" t="s">
        <v>322</v>
      </c>
      <c r="HZ208" t="s">
        <v>335</v>
      </c>
      <c r="IA208" t="s">
        <v>303</v>
      </c>
      <c r="IB208" t="s">
        <v>303</v>
      </c>
      <c r="IC208" t="s">
        <v>303</v>
      </c>
      <c r="ID208" t="s">
        <v>303</v>
      </c>
      <c r="IE208" t="s">
        <v>303</v>
      </c>
      <c r="IF208" t="s">
        <v>303</v>
      </c>
      <c r="IG208" t="s">
        <v>303</v>
      </c>
      <c r="IH208" t="s">
        <v>303</v>
      </c>
      <c r="II208" t="s">
        <v>303</v>
      </c>
      <c r="IL208" t="s">
        <v>303</v>
      </c>
      <c r="IM208" t="s">
        <v>303</v>
      </c>
      <c r="IN208" t="s">
        <v>303</v>
      </c>
      <c r="IO208" t="s">
        <v>303</v>
      </c>
      <c r="IP208" t="s">
        <v>303</v>
      </c>
      <c r="IQ208" t="s">
        <v>303</v>
      </c>
      <c r="IR208" t="s">
        <v>303</v>
      </c>
      <c r="IS208" t="s">
        <v>303</v>
      </c>
      <c r="IT208" t="s">
        <v>303</v>
      </c>
      <c r="IU208" t="s">
        <v>303</v>
      </c>
      <c r="IV208" t="s">
        <v>303</v>
      </c>
      <c r="IW208" t="s">
        <v>303</v>
      </c>
      <c r="IX208" t="s">
        <v>303</v>
      </c>
      <c r="IY208" t="s">
        <v>303</v>
      </c>
      <c r="IZ208" t="s">
        <v>303</v>
      </c>
      <c r="JA208" t="s">
        <v>303</v>
      </c>
      <c r="JB208" t="s">
        <v>303</v>
      </c>
      <c r="JC208" t="s">
        <v>303</v>
      </c>
      <c r="JD208" t="s">
        <v>303</v>
      </c>
      <c r="JE208" t="s">
        <v>303</v>
      </c>
      <c r="JF208" t="s">
        <v>303</v>
      </c>
      <c r="JG208" t="s">
        <v>303</v>
      </c>
      <c r="JH208" t="s">
        <v>303</v>
      </c>
      <c r="JK208" t="s">
        <v>303</v>
      </c>
      <c r="JL208" t="s">
        <v>303</v>
      </c>
      <c r="JM208" t="s">
        <v>303</v>
      </c>
      <c r="JN208" t="s">
        <v>303</v>
      </c>
      <c r="JO208" t="s">
        <v>303</v>
      </c>
      <c r="JP208" t="s">
        <v>303</v>
      </c>
      <c r="JQ208" t="s">
        <v>303</v>
      </c>
      <c r="JR208" t="s">
        <v>303</v>
      </c>
      <c r="JS208" t="s">
        <v>303</v>
      </c>
      <c r="JT208" t="s">
        <v>303</v>
      </c>
      <c r="JU208" t="s">
        <v>303</v>
      </c>
      <c r="JV208" t="s">
        <v>303</v>
      </c>
      <c r="JW208" t="s">
        <v>303</v>
      </c>
      <c r="JX208" t="s">
        <v>303</v>
      </c>
      <c r="JY208" t="s">
        <v>303</v>
      </c>
      <c r="JZ208" t="s">
        <v>303</v>
      </c>
      <c r="KA208" t="s">
        <v>303</v>
      </c>
      <c r="KB208" t="s">
        <v>303</v>
      </c>
      <c r="KC208" t="s">
        <v>303</v>
      </c>
      <c r="KD208" t="s">
        <v>303</v>
      </c>
      <c r="KE208" t="s">
        <v>303</v>
      </c>
      <c r="KF208" t="s">
        <v>303</v>
      </c>
      <c r="KG208" t="s">
        <v>303</v>
      </c>
      <c r="KJ208" t="s">
        <v>303</v>
      </c>
      <c r="KK208" t="s">
        <v>303</v>
      </c>
      <c r="KL208" t="s">
        <v>303</v>
      </c>
      <c r="KM208" t="s">
        <v>303</v>
      </c>
      <c r="KN208" t="s">
        <v>303</v>
      </c>
      <c r="KO208" t="s">
        <v>303</v>
      </c>
      <c r="KP208" t="s">
        <v>303</v>
      </c>
      <c r="KQ208" t="s">
        <v>303</v>
      </c>
      <c r="KR208" t="s">
        <v>303</v>
      </c>
      <c r="KS208" t="s">
        <v>303</v>
      </c>
      <c r="KT208" t="s">
        <v>303</v>
      </c>
      <c r="KU208" t="s">
        <v>303</v>
      </c>
      <c r="KV208" t="s">
        <v>303</v>
      </c>
      <c r="KW208" t="s">
        <v>303</v>
      </c>
      <c r="KX208" t="s">
        <v>307</v>
      </c>
      <c r="LB208" t="s">
        <v>307</v>
      </c>
      <c r="LI208" t="s">
        <v>303</v>
      </c>
      <c r="LJ208" t="s">
        <v>303</v>
      </c>
      <c r="LK208" t="s">
        <v>303</v>
      </c>
      <c r="LL208" t="s">
        <v>303</v>
      </c>
      <c r="LM208" t="s">
        <v>303</v>
      </c>
      <c r="LN208" t="s">
        <v>303</v>
      </c>
      <c r="LO208" t="s">
        <v>303</v>
      </c>
      <c r="LP208" t="s">
        <v>303</v>
      </c>
      <c r="LQ208" t="s">
        <v>303</v>
      </c>
      <c r="LT208" t="s">
        <v>303</v>
      </c>
      <c r="LU208" t="s">
        <v>303</v>
      </c>
      <c r="LV208" t="s">
        <v>303</v>
      </c>
      <c r="LW208" t="s">
        <v>303</v>
      </c>
      <c r="LX208" t="s">
        <v>303</v>
      </c>
      <c r="LY208" t="s">
        <v>303</v>
      </c>
      <c r="LZ208" t="s">
        <v>303</v>
      </c>
      <c r="MA208" t="s">
        <v>303</v>
      </c>
      <c r="MB208" t="s">
        <v>303</v>
      </c>
      <c r="ME208" t="s">
        <v>307</v>
      </c>
      <c r="MF208" t="s">
        <v>303</v>
      </c>
      <c r="MG208" t="s">
        <v>303</v>
      </c>
      <c r="MH208" t="s">
        <v>303</v>
      </c>
      <c r="MI208" t="s">
        <v>303</v>
      </c>
      <c r="MJ208" t="s">
        <v>303</v>
      </c>
      <c r="MK208" t="s">
        <v>303</v>
      </c>
      <c r="ML208" t="s">
        <v>303</v>
      </c>
      <c r="MM208" t="s">
        <v>303</v>
      </c>
      <c r="MO208" t="s">
        <v>303</v>
      </c>
      <c r="MP208" t="s">
        <v>303</v>
      </c>
      <c r="MQ208" t="s">
        <v>303</v>
      </c>
      <c r="MR208" t="s">
        <v>303</v>
      </c>
      <c r="MS208" t="s">
        <v>303</v>
      </c>
      <c r="MU208" t="s">
        <v>307</v>
      </c>
      <c r="MV208" t="s">
        <v>303</v>
      </c>
      <c r="MW208" t="s">
        <v>303</v>
      </c>
      <c r="MX208" t="s">
        <v>303</v>
      </c>
      <c r="MY208" t="s">
        <v>303</v>
      </c>
      <c r="MZ208" t="s">
        <v>303</v>
      </c>
      <c r="NA208" t="s">
        <v>303</v>
      </c>
      <c r="NB208" t="s">
        <v>303</v>
      </c>
      <c r="NC208" t="s">
        <v>303</v>
      </c>
      <c r="NE208" t="s">
        <v>303</v>
      </c>
      <c r="NF208" t="s">
        <v>303</v>
      </c>
      <c r="NG208" t="s">
        <v>303</v>
      </c>
      <c r="NH208" t="s">
        <v>303</v>
      </c>
      <c r="NJ208" t="s">
        <v>325</v>
      </c>
    </row>
    <row r="209" spans="1:374" x14ac:dyDescent="0.25">
      <c r="A209">
        <v>3412</v>
      </c>
      <c r="B209" s="1">
        <v>37167</v>
      </c>
      <c r="C209" s="1">
        <v>39872</v>
      </c>
      <c r="D209">
        <v>89</v>
      </c>
      <c r="E209">
        <v>7.42</v>
      </c>
      <c r="F209" t="s">
        <v>297</v>
      </c>
      <c r="G209" t="s">
        <v>343</v>
      </c>
      <c r="H209" t="s">
        <v>338</v>
      </c>
      <c r="I209" t="s">
        <v>28</v>
      </c>
      <c r="J209" t="s">
        <v>301</v>
      </c>
      <c r="K209" t="s">
        <v>302</v>
      </c>
      <c r="M209" t="s">
        <v>303</v>
      </c>
      <c r="N209" t="s">
        <v>303</v>
      </c>
      <c r="O209" t="s">
        <v>303</v>
      </c>
      <c r="P209" t="s">
        <v>303</v>
      </c>
      <c r="Q209" t="s">
        <v>303</v>
      </c>
      <c r="R209" t="s">
        <v>303</v>
      </c>
      <c r="T209" t="s">
        <v>304</v>
      </c>
      <c r="U209" t="s">
        <v>305</v>
      </c>
      <c r="W209" t="s">
        <v>306</v>
      </c>
      <c r="X209" t="s">
        <v>307</v>
      </c>
      <c r="AA209" t="s">
        <v>308</v>
      </c>
      <c r="AC209" t="s">
        <v>28</v>
      </c>
      <c r="AD209">
        <v>7</v>
      </c>
      <c r="AF209" t="s">
        <v>310</v>
      </c>
      <c r="AH209" t="s">
        <v>307</v>
      </c>
      <c r="AR209">
        <v>4</v>
      </c>
      <c r="AS209">
        <v>214</v>
      </c>
      <c r="AT209" t="s">
        <v>307</v>
      </c>
      <c r="AV209">
        <v>75</v>
      </c>
      <c r="AX209">
        <v>13</v>
      </c>
      <c r="AY209" t="s">
        <v>306</v>
      </c>
      <c r="AZ209" t="s">
        <v>313</v>
      </c>
      <c r="BA209" t="s">
        <v>303</v>
      </c>
      <c r="BB209" t="s">
        <v>303</v>
      </c>
      <c r="BC209" t="s">
        <v>303</v>
      </c>
      <c r="BD209" t="s">
        <v>303</v>
      </c>
      <c r="BE209" t="s">
        <v>303</v>
      </c>
      <c r="BF209" t="s">
        <v>303</v>
      </c>
      <c r="BG209" t="s">
        <v>303</v>
      </c>
      <c r="BH209" t="s">
        <v>303</v>
      </c>
      <c r="BI209" t="s">
        <v>303</v>
      </c>
      <c r="BJ209" t="s">
        <v>303</v>
      </c>
      <c r="BK209" t="s">
        <v>303</v>
      </c>
      <c r="BL209" t="s">
        <v>303</v>
      </c>
      <c r="BM209" t="s">
        <v>303</v>
      </c>
      <c r="BN209" t="s">
        <v>314</v>
      </c>
      <c r="BO209" t="s">
        <v>314</v>
      </c>
      <c r="BP209" t="s">
        <v>303</v>
      </c>
      <c r="BQ209" t="s">
        <v>303</v>
      </c>
      <c r="BR209" t="s">
        <v>303</v>
      </c>
      <c r="BS209" t="s">
        <v>303</v>
      </c>
      <c r="BT209" t="s">
        <v>303</v>
      </c>
      <c r="BU209" t="s">
        <v>303</v>
      </c>
      <c r="BV209" t="s">
        <v>303</v>
      </c>
      <c r="BW209" t="s">
        <v>303</v>
      </c>
      <c r="BX209" t="s">
        <v>303</v>
      </c>
      <c r="BY209" t="s">
        <v>303</v>
      </c>
      <c r="BZ209" t="s">
        <v>303</v>
      </c>
      <c r="CA209" t="s">
        <v>303</v>
      </c>
      <c r="CB209" t="s">
        <v>303</v>
      </c>
      <c r="CE209" t="s">
        <v>306</v>
      </c>
      <c r="CN209" t="s">
        <v>306</v>
      </c>
      <c r="CT209" t="s">
        <v>303</v>
      </c>
      <c r="CU209" t="s">
        <v>303</v>
      </c>
      <c r="CV209" t="s">
        <v>303</v>
      </c>
      <c r="CW209" t="s">
        <v>303</v>
      </c>
      <c r="DA209" t="s">
        <v>303</v>
      </c>
      <c r="DB209" t="s">
        <v>314</v>
      </c>
      <c r="DC209" t="s">
        <v>303</v>
      </c>
      <c r="DD209" t="s">
        <v>303</v>
      </c>
      <c r="DE209" t="s">
        <v>314</v>
      </c>
      <c r="DF209" t="s">
        <v>303</v>
      </c>
      <c r="DG209" t="s">
        <v>306</v>
      </c>
      <c r="DH209" t="s">
        <v>307</v>
      </c>
      <c r="DJ209" t="s">
        <v>298</v>
      </c>
      <c r="DK209" t="s">
        <v>316</v>
      </c>
      <c r="DL209" t="s">
        <v>317</v>
      </c>
      <c r="DM209" t="s">
        <v>318</v>
      </c>
      <c r="DO209" t="s">
        <v>314</v>
      </c>
      <c r="DP209" t="s">
        <v>303</v>
      </c>
      <c r="DQ209" t="s">
        <v>303</v>
      </c>
      <c r="DR209" t="s">
        <v>303</v>
      </c>
      <c r="DS209" t="s">
        <v>303</v>
      </c>
      <c r="DT209" t="s">
        <v>303</v>
      </c>
      <c r="DU209" t="s">
        <v>303</v>
      </c>
      <c r="DV209" t="s">
        <v>303</v>
      </c>
      <c r="DW209" t="s">
        <v>314</v>
      </c>
      <c r="DX209" t="s">
        <v>303</v>
      </c>
      <c r="DY209" t="s">
        <v>303</v>
      </c>
      <c r="DZ209" t="s">
        <v>303</v>
      </c>
      <c r="EA209" t="s">
        <v>303</v>
      </c>
      <c r="EB209" t="s">
        <v>303</v>
      </c>
      <c r="ED209" t="s">
        <v>307</v>
      </c>
      <c r="EE209" t="s">
        <v>307</v>
      </c>
      <c r="EG209" t="s">
        <v>307</v>
      </c>
      <c r="EJ209" t="s">
        <v>307</v>
      </c>
      <c r="EN209" t="s">
        <v>303</v>
      </c>
      <c r="FV209" t="s">
        <v>303</v>
      </c>
      <c r="FW209" t="s">
        <v>303</v>
      </c>
      <c r="FX209" t="s">
        <v>303</v>
      </c>
      <c r="FY209" t="s">
        <v>303</v>
      </c>
      <c r="GI209" t="s">
        <v>307</v>
      </c>
      <c r="GJ209" t="s">
        <v>307</v>
      </c>
      <c r="GQ209" t="s">
        <v>303</v>
      </c>
      <c r="GR209" t="s">
        <v>303</v>
      </c>
      <c r="GS209" t="s">
        <v>303</v>
      </c>
      <c r="GT209" t="s">
        <v>303</v>
      </c>
      <c r="GU209" t="s">
        <v>303</v>
      </c>
      <c r="GV209" t="s">
        <v>303</v>
      </c>
      <c r="GW209" t="s">
        <v>303</v>
      </c>
      <c r="GX209" t="s">
        <v>303</v>
      </c>
      <c r="GY209" t="s">
        <v>303</v>
      </c>
      <c r="HB209" t="s">
        <v>303</v>
      </c>
      <c r="HC209" t="s">
        <v>303</v>
      </c>
      <c r="HD209" t="s">
        <v>303</v>
      </c>
      <c r="HE209" t="s">
        <v>303</v>
      </c>
      <c r="HF209" t="s">
        <v>303</v>
      </c>
      <c r="HG209" t="s">
        <v>303</v>
      </c>
      <c r="HH209" t="s">
        <v>303</v>
      </c>
      <c r="HI209" t="s">
        <v>303</v>
      </c>
      <c r="HJ209" t="s">
        <v>303</v>
      </c>
      <c r="HM209" t="s">
        <v>303</v>
      </c>
      <c r="HN209" t="s">
        <v>303</v>
      </c>
      <c r="HO209" t="s">
        <v>303</v>
      </c>
      <c r="HP209" t="s">
        <v>303</v>
      </c>
      <c r="HQ209" t="s">
        <v>303</v>
      </c>
      <c r="HR209" t="s">
        <v>303</v>
      </c>
      <c r="HS209" t="s">
        <v>303</v>
      </c>
      <c r="HT209" t="s">
        <v>303</v>
      </c>
      <c r="HU209" t="s">
        <v>303</v>
      </c>
      <c r="HX209" t="s">
        <v>306</v>
      </c>
      <c r="HY209" t="s">
        <v>322</v>
      </c>
      <c r="HZ209" t="s">
        <v>335</v>
      </c>
      <c r="IA209" t="s">
        <v>303</v>
      </c>
      <c r="IB209" t="s">
        <v>303</v>
      </c>
      <c r="IC209" t="s">
        <v>303</v>
      </c>
      <c r="ID209" t="s">
        <v>303</v>
      </c>
      <c r="IE209" t="s">
        <v>303</v>
      </c>
      <c r="IF209" t="s">
        <v>303</v>
      </c>
      <c r="IG209" t="s">
        <v>303</v>
      </c>
      <c r="IH209" t="s">
        <v>303</v>
      </c>
      <c r="II209" t="s">
        <v>303</v>
      </c>
      <c r="IL209" t="s">
        <v>303</v>
      </c>
      <c r="IM209" t="s">
        <v>303</v>
      </c>
      <c r="IN209" t="s">
        <v>303</v>
      </c>
      <c r="IO209" t="s">
        <v>303</v>
      </c>
      <c r="IP209" t="s">
        <v>303</v>
      </c>
      <c r="IQ209" t="s">
        <v>303</v>
      </c>
      <c r="IR209" t="s">
        <v>303</v>
      </c>
      <c r="IS209" t="s">
        <v>303</v>
      </c>
      <c r="IT209" t="s">
        <v>303</v>
      </c>
      <c r="IU209" t="s">
        <v>303</v>
      </c>
      <c r="IV209" t="s">
        <v>303</v>
      </c>
      <c r="IW209" t="s">
        <v>303</v>
      </c>
      <c r="IX209" t="s">
        <v>303</v>
      </c>
      <c r="IY209" t="s">
        <v>303</v>
      </c>
      <c r="IZ209" t="s">
        <v>303</v>
      </c>
      <c r="JA209" t="s">
        <v>303</v>
      </c>
      <c r="JB209" t="s">
        <v>303</v>
      </c>
      <c r="JC209" t="s">
        <v>303</v>
      </c>
      <c r="JD209" t="s">
        <v>303</v>
      </c>
      <c r="JE209" t="s">
        <v>303</v>
      </c>
      <c r="JF209" t="s">
        <v>303</v>
      </c>
      <c r="JG209" t="s">
        <v>303</v>
      </c>
      <c r="JH209" t="s">
        <v>303</v>
      </c>
      <c r="JK209" t="s">
        <v>303</v>
      </c>
      <c r="JL209" t="s">
        <v>303</v>
      </c>
      <c r="JM209" t="s">
        <v>303</v>
      </c>
      <c r="JN209" t="s">
        <v>303</v>
      </c>
      <c r="JO209" t="s">
        <v>303</v>
      </c>
      <c r="JP209" t="s">
        <v>303</v>
      </c>
      <c r="JQ209" t="s">
        <v>303</v>
      </c>
      <c r="JR209" t="s">
        <v>303</v>
      </c>
      <c r="JS209" t="s">
        <v>303</v>
      </c>
      <c r="JT209" t="s">
        <v>303</v>
      </c>
      <c r="JU209" t="s">
        <v>303</v>
      </c>
      <c r="JV209" t="s">
        <v>303</v>
      </c>
      <c r="JW209" t="s">
        <v>303</v>
      </c>
      <c r="JX209" t="s">
        <v>303</v>
      </c>
      <c r="JY209" t="s">
        <v>303</v>
      </c>
      <c r="JZ209" t="s">
        <v>303</v>
      </c>
      <c r="KA209" t="s">
        <v>303</v>
      </c>
      <c r="KB209" t="s">
        <v>303</v>
      </c>
      <c r="KC209" t="s">
        <v>303</v>
      </c>
      <c r="KD209" t="s">
        <v>303</v>
      </c>
      <c r="KE209" t="s">
        <v>303</v>
      </c>
      <c r="KF209" t="s">
        <v>303</v>
      </c>
      <c r="KG209" t="s">
        <v>303</v>
      </c>
      <c r="KJ209" t="s">
        <v>303</v>
      </c>
      <c r="KK209" t="s">
        <v>303</v>
      </c>
      <c r="KL209" t="s">
        <v>303</v>
      </c>
      <c r="KM209" t="s">
        <v>303</v>
      </c>
      <c r="KN209" t="s">
        <v>303</v>
      </c>
      <c r="KO209" t="s">
        <v>303</v>
      </c>
      <c r="KP209" t="s">
        <v>303</v>
      </c>
      <c r="KQ209" t="s">
        <v>303</v>
      </c>
      <c r="KR209" t="s">
        <v>303</v>
      </c>
      <c r="KS209" t="s">
        <v>303</v>
      </c>
      <c r="KT209" t="s">
        <v>303</v>
      </c>
      <c r="KU209" t="s">
        <v>303</v>
      </c>
      <c r="KV209" t="s">
        <v>303</v>
      </c>
      <c r="KW209" t="s">
        <v>303</v>
      </c>
      <c r="KX209" t="s">
        <v>307</v>
      </c>
      <c r="LB209" t="s">
        <v>307</v>
      </c>
      <c r="LI209" t="s">
        <v>303</v>
      </c>
      <c r="LJ209" t="s">
        <v>303</v>
      </c>
      <c r="LK209" t="s">
        <v>303</v>
      </c>
      <c r="LL209" t="s">
        <v>303</v>
      </c>
      <c r="LM209" t="s">
        <v>303</v>
      </c>
      <c r="LN209" t="s">
        <v>303</v>
      </c>
      <c r="LO209" t="s">
        <v>303</v>
      </c>
      <c r="LP209" t="s">
        <v>303</v>
      </c>
      <c r="LQ209" t="s">
        <v>303</v>
      </c>
      <c r="LT209" t="s">
        <v>303</v>
      </c>
      <c r="LU209" t="s">
        <v>303</v>
      </c>
      <c r="LV209" t="s">
        <v>303</v>
      </c>
      <c r="LW209" t="s">
        <v>303</v>
      </c>
      <c r="LX209" t="s">
        <v>303</v>
      </c>
      <c r="LY209" t="s">
        <v>303</v>
      </c>
      <c r="LZ209" t="s">
        <v>303</v>
      </c>
      <c r="MA209" t="s">
        <v>303</v>
      </c>
      <c r="MB209" t="s">
        <v>303</v>
      </c>
      <c r="ME209" t="s">
        <v>307</v>
      </c>
      <c r="MF209" t="s">
        <v>303</v>
      </c>
      <c r="MG209" t="s">
        <v>303</v>
      </c>
      <c r="MH209" t="s">
        <v>303</v>
      </c>
      <c r="MI209" t="s">
        <v>303</v>
      </c>
      <c r="MJ209" t="s">
        <v>303</v>
      </c>
      <c r="MK209" t="s">
        <v>303</v>
      </c>
      <c r="ML209" t="s">
        <v>303</v>
      </c>
      <c r="MM209" t="s">
        <v>303</v>
      </c>
      <c r="MO209" t="s">
        <v>303</v>
      </c>
      <c r="MP209" t="s">
        <v>303</v>
      </c>
      <c r="MQ209" t="s">
        <v>303</v>
      </c>
      <c r="MR209" t="s">
        <v>303</v>
      </c>
      <c r="MS209" t="s">
        <v>303</v>
      </c>
      <c r="MU209" t="s">
        <v>307</v>
      </c>
      <c r="MV209" t="s">
        <v>303</v>
      </c>
      <c r="MW209" t="s">
        <v>303</v>
      </c>
      <c r="MX209" t="s">
        <v>303</v>
      </c>
      <c r="MY209" t="s">
        <v>303</v>
      </c>
      <c r="MZ209" t="s">
        <v>303</v>
      </c>
      <c r="NA209" t="s">
        <v>303</v>
      </c>
      <c r="NB209" t="s">
        <v>303</v>
      </c>
      <c r="NC209" t="s">
        <v>303</v>
      </c>
      <c r="NE209" t="s">
        <v>303</v>
      </c>
      <c r="NF209" t="s">
        <v>303</v>
      </c>
      <c r="NG209" t="s">
        <v>303</v>
      </c>
      <c r="NH209" t="s">
        <v>303</v>
      </c>
      <c r="NJ209" t="s">
        <v>325</v>
      </c>
    </row>
    <row r="210" spans="1:374" x14ac:dyDescent="0.25">
      <c r="A210">
        <v>3412.1</v>
      </c>
      <c r="B210" s="1">
        <v>37167</v>
      </c>
      <c r="C210" s="1">
        <v>40549</v>
      </c>
      <c r="D210">
        <v>111</v>
      </c>
      <c r="E210">
        <v>9.25</v>
      </c>
      <c r="F210" t="s">
        <v>297</v>
      </c>
      <c r="G210" t="s">
        <v>298</v>
      </c>
      <c r="H210" t="s">
        <v>338</v>
      </c>
      <c r="I210" t="s">
        <v>28</v>
      </c>
      <c r="J210" t="s">
        <v>326</v>
      </c>
      <c r="K210" t="s">
        <v>327</v>
      </c>
      <c r="M210" t="s">
        <v>303</v>
      </c>
      <c r="N210" t="s">
        <v>303</v>
      </c>
      <c r="O210" t="s">
        <v>303</v>
      </c>
      <c r="P210" t="s">
        <v>303</v>
      </c>
      <c r="Q210" t="s">
        <v>303</v>
      </c>
      <c r="R210" t="s">
        <v>303</v>
      </c>
      <c r="T210" t="s">
        <v>304</v>
      </c>
      <c r="U210" t="s">
        <v>305</v>
      </c>
      <c r="W210" t="s">
        <v>306</v>
      </c>
      <c r="X210" t="s">
        <v>307</v>
      </c>
      <c r="AA210" t="s">
        <v>308</v>
      </c>
      <c r="AC210" t="s">
        <v>28</v>
      </c>
      <c r="AD210">
        <v>7</v>
      </c>
      <c r="AF210" t="s">
        <v>310</v>
      </c>
      <c r="AH210" t="s">
        <v>306</v>
      </c>
      <c r="AI210" t="s">
        <v>307</v>
      </c>
      <c r="AJ210" t="s">
        <v>307</v>
      </c>
      <c r="AK210" t="s">
        <v>307</v>
      </c>
      <c r="AL210" t="s">
        <v>307</v>
      </c>
      <c r="AM210" t="s">
        <v>307</v>
      </c>
      <c r="AN210" t="s">
        <v>307</v>
      </c>
      <c r="AO210" t="s">
        <v>307</v>
      </c>
      <c r="AR210">
        <v>22</v>
      </c>
      <c r="AS210">
        <v>300</v>
      </c>
      <c r="AT210" t="s">
        <v>307</v>
      </c>
      <c r="AX210">
        <v>12</v>
      </c>
      <c r="AY210" t="s">
        <v>306</v>
      </c>
      <c r="AZ210">
        <v>0</v>
      </c>
      <c r="BA210" t="s">
        <v>303</v>
      </c>
      <c r="BB210" t="s">
        <v>303</v>
      </c>
      <c r="BC210" t="s">
        <v>303</v>
      </c>
      <c r="BD210" t="s">
        <v>303</v>
      </c>
      <c r="BE210" t="s">
        <v>303</v>
      </c>
      <c r="BF210" t="s">
        <v>303</v>
      </c>
      <c r="BG210" t="s">
        <v>303</v>
      </c>
      <c r="BH210" t="s">
        <v>303</v>
      </c>
      <c r="BI210" t="s">
        <v>303</v>
      </c>
      <c r="BJ210" t="s">
        <v>303</v>
      </c>
      <c r="BK210" t="s">
        <v>303</v>
      </c>
      <c r="BL210" t="s">
        <v>303</v>
      </c>
      <c r="BM210" t="s">
        <v>303</v>
      </c>
      <c r="BN210" t="s">
        <v>314</v>
      </c>
      <c r="BO210" t="s">
        <v>303</v>
      </c>
      <c r="BP210" t="s">
        <v>303</v>
      </c>
      <c r="BQ210" t="s">
        <v>303</v>
      </c>
      <c r="BR210" t="s">
        <v>303</v>
      </c>
      <c r="BS210" t="s">
        <v>303</v>
      </c>
      <c r="BT210" t="s">
        <v>303</v>
      </c>
      <c r="BU210" t="s">
        <v>303</v>
      </c>
      <c r="BV210" t="s">
        <v>303</v>
      </c>
      <c r="BW210" t="s">
        <v>314</v>
      </c>
      <c r="BX210" t="s">
        <v>303</v>
      </c>
      <c r="BY210" t="s">
        <v>303</v>
      </c>
      <c r="BZ210" t="s">
        <v>314</v>
      </c>
      <c r="CA210" t="s">
        <v>303</v>
      </c>
      <c r="CB210" t="s">
        <v>303</v>
      </c>
      <c r="CC210" t="s">
        <v>371</v>
      </c>
      <c r="CD210" t="s">
        <v>307</v>
      </c>
      <c r="CE210" t="s">
        <v>306</v>
      </c>
      <c r="CF210" t="s">
        <v>307</v>
      </c>
      <c r="CG210" t="s">
        <v>307</v>
      </c>
      <c r="CH210" t="s">
        <v>307</v>
      </c>
      <c r="CI210" t="s">
        <v>307</v>
      </c>
      <c r="CJ210" t="s">
        <v>307</v>
      </c>
      <c r="CK210" t="s">
        <v>307</v>
      </c>
      <c r="CL210" t="s">
        <v>307</v>
      </c>
      <c r="CM210" t="s">
        <v>307</v>
      </c>
      <c r="CN210" t="s">
        <v>306</v>
      </c>
      <c r="CO210" t="s">
        <v>307</v>
      </c>
      <c r="CP210" t="s">
        <v>307</v>
      </c>
      <c r="CQ210" t="s">
        <v>307</v>
      </c>
      <c r="CR210" t="s">
        <v>307</v>
      </c>
      <c r="CS210" t="s">
        <v>307</v>
      </c>
      <c r="CT210" t="s">
        <v>303</v>
      </c>
      <c r="CU210" t="s">
        <v>303</v>
      </c>
      <c r="CV210" t="s">
        <v>303</v>
      </c>
      <c r="CW210" t="s">
        <v>303</v>
      </c>
      <c r="DA210" t="s">
        <v>303</v>
      </c>
      <c r="DB210" t="s">
        <v>314</v>
      </c>
      <c r="DC210" t="s">
        <v>303</v>
      </c>
      <c r="DD210" t="s">
        <v>303</v>
      </c>
      <c r="DE210" t="s">
        <v>314</v>
      </c>
      <c r="DF210" t="s">
        <v>303</v>
      </c>
      <c r="DG210" t="s">
        <v>306</v>
      </c>
      <c r="DH210" t="s">
        <v>307</v>
      </c>
      <c r="DK210" t="s">
        <v>316</v>
      </c>
      <c r="DL210" t="s">
        <v>317</v>
      </c>
      <c r="DM210" t="s">
        <v>318</v>
      </c>
      <c r="DO210" t="s">
        <v>303</v>
      </c>
      <c r="DP210" t="s">
        <v>303</v>
      </c>
      <c r="DQ210" t="s">
        <v>303</v>
      </c>
      <c r="DR210" t="s">
        <v>303</v>
      </c>
      <c r="DS210" t="s">
        <v>303</v>
      </c>
      <c r="DT210" t="s">
        <v>303</v>
      </c>
      <c r="DU210" t="s">
        <v>303</v>
      </c>
      <c r="DV210" t="s">
        <v>303</v>
      </c>
      <c r="DW210" t="s">
        <v>303</v>
      </c>
      <c r="DX210" t="s">
        <v>303</v>
      </c>
      <c r="DY210" t="s">
        <v>303</v>
      </c>
      <c r="DZ210" t="s">
        <v>303</v>
      </c>
      <c r="EA210" t="s">
        <v>303</v>
      </c>
      <c r="EB210" t="s">
        <v>314</v>
      </c>
      <c r="EC210" t="s">
        <v>357</v>
      </c>
      <c r="ED210" t="s">
        <v>307</v>
      </c>
      <c r="EE210" t="s">
        <v>307</v>
      </c>
      <c r="EG210" t="s">
        <v>307</v>
      </c>
      <c r="EJ210" t="s">
        <v>307</v>
      </c>
      <c r="EN210" t="s">
        <v>303</v>
      </c>
      <c r="EO210" t="s">
        <v>307</v>
      </c>
      <c r="EP210" t="s">
        <v>307</v>
      </c>
      <c r="EQ210" t="s">
        <v>307</v>
      </c>
      <c r="ER210" t="s">
        <v>307</v>
      </c>
      <c r="ES210" t="s">
        <v>307</v>
      </c>
      <c r="ET210" t="s">
        <v>307</v>
      </c>
      <c r="EU210" t="s">
        <v>307</v>
      </c>
      <c r="EV210" t="s">
        <v>307</v>
      </c>
      <c r="EW210" t="s">
        <v>307</v>
      </c>
      <c r="EX210" t="s">
        <v>307</v>
      </c>
      <c r="FV210" t="s">
        <v>303</v>
      </c>
      <c r="FW210" t="s">
        <v>303</v>
      </c>
      <c r="FX210" t="s">
        <v>303</v>
      </c>
      <c r="FY210" t="s">
        <v>303</v>
      </c>
      <c r="GI210" t="s">
        <v>307</v>
      </c>
      <c r="GJ210" t="s">
        <v>307</v>
      </c>
      <c r="GQ210" t="s">
        <v>303</v>
      </c>
      <c r="GR210" t="s">
        <v>303</v>
      </c>
      <c r="GS210" t="s">
        <v>303</v>
      </c>
      <c r="GT210" t="s">
        <v>303</v>
      </c>
      <c r="GU210" t="s">
        <v>303</v>
      </c>
      <c r="GV210" t="s">
        <v>303</v>
      </c>
      <c r="GW210" t="s">
        <v>303</v>
      </c>
      <c r="GX210" t="s">
        <v>303</v>
      </c>
      <c r="GY210" t="s">
        <v>303</v>
      </c>
      <c r="HB210" t="s">
        <v>303</v>
      </c>
      <c r="HC210" t="s">
        <v>303</v>
      </c>
      <c r="HD210" t="s">
        <v>303</v>
      </c>
      <c r="HE210" t="s">
        <v>303</v>
      </c>
      <c r="HF210" t="s">
        <v>303</v>
      </c>
      <c r="HG210" t="s">
        <v>303</v>
      </c>
      <c r="HH210" t="s">
        <v>303</v>
      </c>
      <c r="HI210" t="s">
        <v>303</v>
      </c>
      <c r="HJ210" t="s">
        <v>303</v>
      </c>
      <c r="HM210" t="s">
        <v>303</v>
      </c>
      <c r="HN210" t="s">
        <v>303</v>
      </c>
      <c r="HO210" t="s">
        <v>303</v>
      </c>
      <c r="HP210" t="s">
        <v>303</v>
      </c>
      <c r="HQ210" t="s">
        <v>303</v>
      </c>
      <c r="HR210" t="s">
        <v>303</v>
      </c>
      <c r="HS210" t="s">
        <v>303</v>
      </c>
      <c r="HT210" t="s">
        <v>303</v>
      </c>
      <c r="HU210" t="s">
        <v>303</v>
      </c>
      <c r="HX210" t="s">
        <v>306</v>
      </c>
      <c r="HY210" t="s">
        <v>322</v>
      </c>
      <c r="HZ210" t="s">
        <v>335</v>
      </c>
      <c r="IA210" t="s">
        <v>303</v>
      </c>
      <c r="IB210" t="s">
        <v>303</v>
      </c>
      <c r="IC210" t="s">
        <v>303</v>
      </c>
      <c r="ID210" t="s">
        <v>303</v>
      </c>
      <c r="IE210" t="s">
        <v>303</v>
      </c>
      <c r="IF210" t="s">
        <v>303</v>
      </c>
      <c r="IG210" t="s">
        <v>303</v>
      </c>
      <c r="IH210" t="s">
        <v>303</v>
      </c>
      <c r="II210" t="s">
        <v>303</v>
      </c>
      <c r="IL210" t="s">
        <v>303</v>
      </c>
      <c r="IM210" t="s">
        <v>303</v>
      </c>
      <c r="IN210" t="s">
        <v>303</v>
      </c>
      <c r="IO210" t="s">
        <v>303</v>
      </c>
      <c r="IP210" t="s">
        <v>303</v>
      </c>
      <c r="IQ210" t="s">
        <v>303</v>
      </c>
      <c r="IR210" t="s">
        <v>303</v>
      </c>
      <c r="IS210" t="s">
        <v>303</v>
      </c>
      <c r="IT210" t="s">
        <v>303</v>
      </c>
      <c r="IU210" t="s">
        <v>303</v>
      </c>
      <c r="IV210" t="s">
        <v>303</v>
      </c>
      <c r="IW210" t="s">
        <v>303</v>
      </c>
      <c r="IX210" t="s">
        <v>303</v>
      </c>
      <c r="IY210" t="s">
        <v>303</v>
      </c>
      <c r="IZ210" t="s">
        <v>303</v>
      </c>
      <c r="JA210" t="s">
        <v>303</v>
      </c>
      <c r="JB210" t="s">
        <v>303</v>
      </c>
      <c r="JC210" t="s">
        <v>303</v>
      </c>
      <c r="JD210" t="s">
        <v>303</v>
      </c>
      <c r="JE210" t="s">
        <v>303</v>
      </c>
      <c r="JF210" t="s">
        <v>303</v>
      </c>
      <c r="JG210" t="s">
        <v>303</v>
      </c>
      <c r="JH210" t="s">
        <v>303</v>
      </c>
      <c r="JK210" t="s">
        <v>303</v>
      </c>
      <c r="JL210" t="s">
        <v>303</v>
      </c>
      <c r="JM210" t="s">
        <v>303</v>
      </c>
      <c r="JN210" t="s">
        <v>303</v>
      </c>
      <c r="JO210" t="s">
        <v>303</v>
      </c>
      <c r="JP210" t="s">
        <v>303</v>
      </c>
      <c r="JQ210" t="s">
        <v>303</v>
      </c>
      <c r="JR210" t="s">
        <v>303</v>
      </c>
      <c r="JS210" t="s">
        <v>303</v>
      </c>
      <c r="JT210" t="s">
        <v>303</v>
      </c>
      <c r="JU210" t="s">
        <v>303</v>
      </c>
      <c r="JV210" t="s">
        <v>303</v>
      </c>
      <c r="JW210" t="s">
        <v>303</v>
      </c>
      <c r="JX210" t="s">
        <v>303</v>
      </c>
      <c r="JY210" t="s">
        <v>303</v>
      </c>
      <c r="JZ210" t="s">
        <v>303</v>
      </c>
      <c r="KA210" t="s">
        <v>303</v>
      </c>
      <c r="KB210" t="s">
        <v>303</v>
      </c>
      <c r="KC210" t="s">
        <v>303</v>
      </c>
      <c r="KD210" t="s">
        <v>303</v>
      </c>
      <c r="KE210" t="s">
        <v>303</v>
      </c>
      <c r="KF210" t="s">
        <v>303</v>
      </c>
      <c r="KG210" t="s">
        <v>303</v>
      </c>
      <c r="KJ210" t="s">
        <v>303</v>
      </c>
      <c r="KK210" t="s">
        <v>303</v>
      </c>
      <c r="KL210" t="s">
        <v>303</v>
      </c>
      <c r="KM210" t="s">
        <v>303</v>
      </c>
      <c r="KN210" t="s">
        <v>303</v>
      </c>
      <c r="KO210" t="s">
        <v>303</v>
      </c>
      <c r="KP210" t="s">
        <v>303</v>
      </c>
      <c r="KQ210" t="s">
        <v>303</v>
      </c>
      <c r="KR210" t="s">
        <v>303</v>
      </c>
      <c r="KS210" t="s">
        <v>303</v>
      </c>
      <c r="KT210" t="s">
        <v>303</v>
      </c>
      <c r="KU210" t="s">
        <v>303</v>
      </c>
      <c r="KV210" t="s">
        <v>303</v>
      </c>
      <c r="KW210" t="s">
        <v>303</v>
      </c>
      <c r="KX210" t="s">
        <v>307</v>
      </c>
      <c r="LB210" t="s">
        <v>307</v>
      </c>
      <c r="LI210" t="s">
        <v>303</v>
      </c>
      <c r="LJ210" t="s">
        <v>303</v>
      </c>
      <c r="LK210" t="s">
        <v>303</v>
      </c>
      <c r="LL210" t="s">
        <v>303</v>
      </c>
      <c r="LM210" t="s">
        <v>303</v>
      </c>
      <c r="LN210" t="s">
        <v>303</v>
      </c>
      <c r="LO210" t="s">
        <v>303</v>
      </c>
      <c r="LP210" t="s">
        <v>303</v>
      </c>
      <c r="LQ210" t="s">
        <v>303</v>
      </c>
      <c r="LT210" t="s">
        <v>303</v>
      </c>
      <c r="LU210" t="s">
        <v>303</v>
      </c>
      <c r="LV210" t="s">
        <v>303</v>
      </c>
      <c r="LW210" t="s">
        <v>303</v>
      </c>
      <c r="LX210" t="s">
        <v>303</v>
      </c>
      <c r="LY210" t="s">
        <v>303</v>
      </c>
      <c r="LZ210" t="s">
        <v>303</v>
      </c>
      <c r="MA210" t="s">
        <v>303</v>
      </c>
      <c r="MB210" t="s">
        <v>303</v>
      </c>
      <c r="ME210" t="s">
        <v>307</v>
      </c>
      <c r="MF210" t="s">
        <v>303</v>
      </c>
      <c r="MG210" t="s">
        <v>303</v>
      </c>
      <c r="MH210" t="s">
        <v>303</v>
      </c>
      <c r="MI210" t="s">
        <v>303</v>
      </c>
      <c r="MJ210" t="s">
        <v>303</v>
      </c>
      <c r="MK210" t="s">
        <v>303</v>
      </c>
      <c r="ML210" t="s">
        <v>303</v>
      </c>
      <c r="MM210" t="s">
        <v>303</v>
      </c>
      <c r="MO210" t="s">
        <v>303</v>
      </c>
      <c r="MP210" t="s">
        <v>303</v>
      </c>
      <c r="MQ210" t="s">
        <v>303</v>
      </c>
      <c r="MR210" t="s">
        <v>303</v>
      </c>
      <c r="MS210" t="s">
        <v>303</v>
      </c>
      <c r="MU210" t="s">
        <v>307</v>
      </c>
      <c r="MV210" t="s">
        <v>303</v>
      </c>
      <c r="MW210" t="s">
        <v>303</v>
      </c>
      <c r="MX210" t="s">
        <v>303</v>
      </c>
      <c r="MY210" t="s">
        <v>303</v>
      </c>
      <c r="MZ210" t="s">
        <v>303</v>
      </c>
      <c r="NA210" t="s">
        <v>303</v>
      </c>
      <c r="NB210" t="s">
        <v>303</v>
      </c>
      <c r="NC210" t="s">
        <v>303</v>
      </c>
      <c r="NE210" t="s">
        <v>303</v>
      </c>
      <c r="NF210" t="s">
        <v>303</v>
      </c>
      <c r="NG210" t="s">
        <v>303</v>
      </c>
      <c r="NH210" t="s">
        <v>303</v>
      </c>
      <c r="NJ210" t="s">
        <v>325</v>
      </c>
    </row>
    <row r="211" spans="1:374" x14ac:dyDescent="0.25">
      <c r="A211">
        <v>3414</v>
      </c>
      <c r="B211" s="1">
        <v>39197</v>
      </c>
      <c r="C211" s="1">
        <v>39912</v>
      </c>
      <c r="D211">
        <v>24</v>
      </c>
      <c r="E211">
        <v>2</v>
      </c>
      <c r="F211" t="s">
        <v>337</v>
      </c>
      <c r="H211" t="s">
        <v>299</v>
      </c>
      <c r="I211" t="s">
        <v>385</v>
      </c>
      <c r="J211" t="s">
        <v>326</v>
      </c>
      <c r="K211" t="s">
        <v>327</v>
      </c>
      <c r="M211" t="s">
        <v>303</v>
      </c>
      <c r="N211" t="s">
        <v>303</v>
      </c>
      <c r="O211" t="s">
        <v>303</v>
      </c>
      <c r="P211" t="s">
        <v>303</v>
      </c>
      <c r="Q211" t="s">
        <v>303</v>
      </c>
      <c r="R211" t="s">
        <v>303</v>
      </c>
      <c r="T211" t="s">
        <v>304</v>
      </c>
      <c r="U211" t="s">
        <v>305</v>
      </c>
      <c r="W211" t="s">
        <v>306</v>
      </c>
      <c r="X211" t="s">
        <v>307</v>
      </c>
      <c r="AA211" t="s">
        <v>308</v>
      </c>
      <c r="AC211" t="s">
        <v>28</v>
      </c>
      <c r="AD211">
        <v>7</v>
      </c>
      <c r="AF211" t="s">
        <v>310</v>
      </c>
      <c r="AH211" t="s">
        <v>306</v>
      </c>
      <c r="AI211" t="s">
        <v>306</v>
      </c>
      <c r="AJ211" t="s">
        <v>307</v>
      </c>
      <c r="AK211" t="s">
        <v>307</v>
      </c>
      <c r="AL211" t="s">
        <v>307</v>
      </c>
      <c r="AM211" t="s">
        <v>307</v>
      </c>
      <c r="AN211" t="s">
        <v>307</v>
      </c>
      <c r="AO211" t="s">
        <v>306</v>
      </c>
      <c r="AP211" t="s">
        <v>319</v>
      </c>
      <c r="AQ211" t="s">
        <v>344</v>
      </c>
      <c r="AR211">
        <v>75</v>
      </c>
      <c r="AS211">
        <v>79</v>
      </c>
      <c r="AT211" t="s">
        <v>359</v>
      </c>
      <c r="AV211" t="s">
        <v>311</v>
      </c>
      <c r="AX211">
        <v>50</v>
      </c>
      <c r="AY211" t="s">
        <v>306</v>
      </c>
      <c r="AZ211" t="s">
        <v>313</v>
      </c>
      <c r="BA211" t="s">
        <v>303</v>
      </c>
      <c r="BB211" t="s">
        <v>303</v>
      </c>
      <c r="BC211" t="s">
        <v>303</v>
      </c>
      <c r="BD211" t="s">
        <v>303</v>
      </c>
      <c r="BE211" t="s">
        <v>303</v>
      </c>
      <c r="BF211" t="s">
        <v>303</v>
      </c>
      <c r="BG211" t="s">
        <v>303</v>
      </c>
      <c r="BH211" t="s">
        <v>303</v>
      </c>
      <c r="BI211" t="s">
        <v>303</v>
      </c>
      <c r="BJ211" t="s">
        <v>303</v>
      </c>
      <c r="BK211" t="s">
        <v>303</v>
      </c>
      <c r="BL211" t="s">
        <v>303</v>
      </c>
      <c r="BM211" t="s">
        <v>303</v>
      </c>
      <c r="BN211" t="s">
        <v>314</v>
      </c>
      <c r="BO211" t="s">
        <v>303</v>
      </c>
      <c r="BP211" t="s">
        <v>303</v>
      </c>
      <c r="BQ211" t="s">
        <v>303</v>
      </c>
      <c r="BR211" t="s">
        <v>303</v>
      </c>
      <c r="BS211" t="s">
        <v>303</v>
      </c>
      <c r="BT211" t="s">
        <v>303</v>
      </c>
      <c r="BU211" t="s">
        <v>303</v>
      </c>
      <c r="BV211" t="s">
        <v>303</v>
      </c>
      <c r="BW211" t="s">
        <v>314</v>
      </c>
      <c r="BX211" t="s">
        <v>303</v>
      </c>
      <c r="BY211" t="s">
        <v>303</v>
      </c>
      <c r="BZ211" t="s">
        <v>303</v>
      </c>
      <c r="CA211" t="s">
        <v>303</v>
      </c>
      <c r="CB211" t="s">
        <v>303</v>
      </c>
      <c r="CE211" t="s">
        <v>306</v>
      </c>
      <c r="CO211" t="s">
        <v>306</v>
      </c>
      <c r="CR211" t="s">
        <v>306</v>
      </c>
      <c r="CT211" t="s">
        <v>303</v>
      </c>
      <c r="CU211" t="s">
        <v>303</v>
      </c>
      <c r="CV211" t="s">
        <v>303</v>
      </c>
      <c r="CW211" t="s">
        <v>303</v>
      </c>
      <c r="DA211" t="s">
        <v>303</v>
      </c>
      <c r="DB211" t="s">
        <v>303</v>
      </c>
      <c r="DC211" t="s">
        <v>303</v>
      </c>
      <c r="DD211" t="s">
        <v>303</v>
      </c>
      <c r="DE211" t="s">
        <v>303</v>
      </c>
      <c r="DF211" t="s">
        <v>314</v>
      </c>
      <c r="DG211" t="s">
        <v>306</v>
      </c>
      <c r="DH211" t="s">
        <v>307</v>
      </c>
      <c r="DK211" t="s">
        <v>316</v>
      </c>
      <c r="DL211" t="s">
        <v>317</v>
      </c>
      <c r="DM211" t="s">
        <v>318</v>
      </c>
      <c r="DO211" t="s">
        <v>314</v>
      </c>
      <c r="DP211" t="s">
        <v>303</v>
      </c>
      <c r="DQ211" t="s">
        <v>303</v>
      </c>
      <c r="DR211" t="s">
        <v>303</v>
      </c>
      <c r="DS211" t="s">
        <v>303</v>
      </c>
      <c r="DT211" t="s">
        <v>303</v>
      </c>
      <c r="DU211" t="s">
        <v>303</v>
      </c>
      <c r="DV211" t="s">
        <v>303</v>
      </c>
      <c r="DW211" t="s">
        <v>303</v>
      </c>
      <c r="DX211" t="s">
        <v>303</v>
      </c>
      <c r="DY211" t="s">
        <v>303</v>
      </c>
      <c r="DZ211" t="s">
        <v>303</v>
      </c>
      <c r="EA211" t="s">
        <v>303</v>
      </c>
      <c r="EB211" t="s">
        <v>314</v>
      </c>
      <c r="EC211" t="s">
        <v>468</v>
      </c>
      <c r="ED211" t="s">
        <v>307</v>
      </c>
      <c r="EE211" t="s">
        <v>307</v>
      </c>
      <c r="EG211" t="s">
        <v>298</v>
      </c>
      <c r="EJ211" t="s">
        <v>306</v>
      </c>
      <c r="EL211" t="s">
        <v>353</v>
      </c>
      <c r="EN211" t="s">
        <v>303</v>
      </c>
      <c r="EX211" t="s">
        <v>306</v>
      </c>
      <c r="FV211" t="s">
        <v>303</v>
      </c>
      <c r="FW211" t="s">
        <v>303</v>
      </c>
      <c r="FX211" t="s">
        <v>303</v>
      </c>
      <c r="FY211" t="s">
        <v>303</v>
      </c>
      <c r="GF211" s="1">
        <v>39200</v>
      </c>
      <c r="GI211" t="s">
        <v>307</v>
      </c>
      <c r="GJ211" t="s">
        <v>307</v>
      </c>
      <c r="GQ211" t="s">
        <v>303</v>
      </c>
      <c r="GR211" t="s">
        <v>303</v>
      </c>
      <c r="GS211" t="s">
        <v>303</v>
      </c>
      <c r="GT211" t="s">
        <v>303</v>
      </c>
      <c r="GU211" t="s">
        <v>303</v>
      </c>
      <c r="GV211" t="s">
        <v>303</v>
      </c>
      <c r="GW211" t="s">
        <v>303</v>
      </c>
      <c r="GX211" t="s">
        <v>303</v>
      </c>
      <c r="GY211" t="s">
        <v>303</v>
      </c>
      <c r="HB211" t="s">
        <v>303</v>
      </c>
      <c r="HC211" t="s">
        <v>303</v>
      </c>
      <c r="HD211" t="s">
        <v>303</v>
      </c>
      <c r="HE211" t="s">
        <v>303</v>
      </c>
      <c r="HF211" t="s">
        <v>303</v>
      </c>
      <c r="HG211" t="s">
        <v>303</v>
      </c>
      <c r="HH211" t="s">
        <v>303</v>
      </c>
      <c r="HI211" t="s">
        <v>303</v>
      </c>
      <c r="HJ211" t="s">
        <v>303</v>
      </c>
      <c r="HM211" t="s">
        <v>303</v>
      </c>
      <c r="HN211" t="s">
        <v>303</v>
      </c>
      <c r="HO211" t="s">
        <v>303</v>
      </c>
      <c r="HP211" t="s">
        <v>303</v>
      </c>
      <c r="HQ211" t="s">
        <v>303</v>
      </c>
      <c r="HR211" t="s">
        <v>303</v>
      </c>
      <c r="HS211" t="s">
        <v>303</v>
      </c>
      <c r="HT211" t="s">
        <v>303</v>
      </c>
      <c r="HU211" t="s">
        <v>303</v>
      </c>
      <c r="HX211" t="s">
        <v>306</v>
      </c>
      <c r="HY211" t="s">
        <v>322</v>
      </c>
      <c r="HZ211" t="s">
        <v>335</v>
      </c>
      <c r="IA211" t="s">
        <v>303</v>
      </c>
      <c r="IB211" t="s">
        <v>303</v>
      </c>
      <c r="IC211" t="s">
        <v>303</v>
      </c>
      <c r="ID211" t="s">
        <v>303</v>
      </c>
      <c r="IE211" t="s">
        <v>303</v>
      </c>
      <c r="IF211" t="s">
        <v>303</v>
      </c>
      <c r="IG211" t="s">
        <v>303</v>
      </c>
      <c r="IH211" t="s">
        <v>303</v>
      </c>
      <c r="II211" t="s">
        <v>303</v>
      </c>
      <c r="IL211" t="s">
        <v>303</v>
      </c>
      <c r="IM211" t="s">
        <v>303</v>
      </c>
      <c r="IN211" t="s">
        <v>303</v>
      </c>
      <c r="IO211" t="s">
        <v>303</v>
      </c>
      <c r="IP211" t="s">
        <v>303</v>
      </c>
      <c r="IQ211" t="s">
        <v>303</v>
      </c>
      <c r="IR211" t="s">
        <v>303</v>
      </c>
      <c r="IS211" t="s">
        <v>303</v>
      </c>
      <c r="IT211" t="s">
        <v>303</v>
      </c>
      <c r="IU211" t="s">
        <v>303</v>
      </c>
      <c r="IV211" t="s">
        <v>303</v>
      </c>
      <c r="IW211" t="s">
        <v>303</v>
      </c>
      <c r="IX211" t="s">
        <v>303</v>
      </c>
      <c r="IY211" t="s">
        <v>303</v>
      </c>
      <c r="IZ211" t="s">
        <v>303</v>
      </c>
      <c r="JA211" t="s">
        <v>303</v>
      </c>
      <c r="JB211" t="s">
        <v>303</v>
      </c>
      <c r="JC211" t="s">
        <v>303</v>
      </c>
      <c r="JD211" t="s">
        <v>303</v>
      </c>
      <c r="JE211" t="s">
        <v>303</v>
      </c>
      <c r="JF211" t="s">
        <v>303</v>
      </c>
      <c r="JG211" t="s">
        <v>303</v>
      </c>
      <c r="JH211" t="s">
        <v>303</v>
      </c>
      <c r="JK211" t="s">
        <v>303</v>
      </c>
      <c r="JL211" t="s">
        <v>303</v>
      </c>
      <c r="JM211" t="s">
        <v>303</v>
      </c>
      <c r="JN211" t="s">
        <v>303</v>
      </c>
      <c r="JO211" t="s">
        <v>303</v>
      </c>
      <c r="JP211" t="s">
        <v>303</v>
      </c>
      <c r="JQ211" t="s">
        <v>303</v>
      </c>
      <c r="JR211" t="s">
        <v>303</v>
      </c>
      <c r="JS211" t="s">
        <v>303</v>
      </c>
      <c r="JT211" t="s">
        <v>303</v>
      </c>
      <c r="JU211" t="s">
        <v>303</v>
      </c>
      <c r="JV211" t="s">
        <v>303</v>
      </c>
      <c r="JW211" t="s">
        <v>303</v>
      </c>
      <c r="JX211" t="s">
        <v>303</v>
      </c>
      <c r="JY211" t="s">
        <v>303</v>
      </c>
      <c r="JZ211" t="s">
        <v>303</v>
      </c>
      <c r="KA211" t="s">
        <v>303</v>
      </c>
      <c r="KB211" t="s">
        <v>303</v>
      </c>
      <c r="KC211" t="s">
        <v>303</v>
      </c>
      <c r="KD211" t="s">
        <v>303</v>
      </c>
      <c r="KE211" t="s">
        <v>303</v>
      </c>
      <c r="KF211" t="s">
        <v>303</v>
      </c>
      <c r="KG211" t="s">
        <v>303</v>
      </c>
      <c r="KJ211" t="s">
        <v>303</v>
      </c>
      <c r="KK211" t="s">
        <v>303</v>
      </c>
      <c r="KL211" t="s">
        <v>303</v>
      </c>
      <c r="KM211" t="s">
        <v>303</v>
      </c>
      <c r="KN211" t="s">
        <v>303</v>
      </c>
      <c r="KO211" t="s">
        <v>303</v>
      </c>
      <c r="KP211" t="s">
        <v>303</v>
      </c>
      <c r="KQ211" t="s">
        <v>303</v>
      </c>
      <c r="KR211" t="s">
        <v>303</v>
      </c>
      <c r="KS211" t="s">
        <v>303</v>
      </c>
      <c r="KT211" t="s">
        <v>303</v>
      </c>
      <c r="KU211" t="s">
        <v>303</v>
      </c>
      <c r="KV211" t="s">
        <v>303</v>
      </c>
      <c r="KW211" t="s">
        <v>303</v>
      </c>
      <c r="KX211" t="s">
        <v>307</v>
      </c>
      <c r="LB211" t="s">
        <v>307</v>
      </c>
      <c r="LI211" t="s">
        <v>303</v>
      </c>
      <c r="LJ211" t="s">
        <v>303</v>
      </c>
      <c r="LK211" t="s">
        <v>303</v>
      </c>
      <c r="LL211" t="s">
        <v>303</v>
      </c>
      <c r="LM211" t="s">
        <v>303</v>
      </c>
      <c r="LN211" t="s">
        <v>303</v>
      </c>
      <c r="LO211" t="s">
        <v>303</v>
      </c>
      <c r="LP211" t="s">
        <v>303</v>
      </c>
      <c r="LQ211" t="s">
        <v>303</v>
      </c>
      <c r="LT211" t="s">
        <v>303</v>
      </c>
      <c r="LU211" t="s">
        <v>303</v>
      </c>
      <c r="LV211" t="s">
        <v>303</v>
      </c>
      <c r="LW211" t="s">
        <v>303</v>
      </c>
      <c r="LX211" t="s">
        <v>303</v>
      </c>
      <c r="LY211" t="s">
        <v>303</v>
      </c>
      <c r="LZ211" t="s">
        <v>303</v>
      </c>
      <c r="MA211" t="s">
        <v>303</v>
      </c>
      <c r="MB211" t="s">
        <v>303</v>
      </c>
      <c r="ME211" t="s">
        <v>306</v>
      </c>
      <c r="MF211" t="s">
        <v>314</v>
      </c>
      <c r="MG211" t="s">
        <v>303</v>
      </c>
      <c r="MH211" t="s">
        <v>303</v>
      </c>
      <c r="MI211" t="s">
        <v>303</v>
      </c>
      <c r="MJ211" t="s">
        <v>303</v>
      </c>
      <c r="MK211" t="s">
        <v>303</v>
      </c>
      <c r="ML211" t="s">
        <v>303</v>
      </c>
      <c r="MM211" t="s">
        <v>303</v>
      </c>
      <c r="MO211" t="s">
        <v>303</v>
      </c>
      <c r="MP211" t="s">
        <v>314</v>
      </c>
      <c r="MQ211" t="s">
        <v>303</v>
      </c>
      <c r="MR211" t="s">
        <v>303</v>
      </c>
      <c r="MS211" t="s">
        <v>303</v>
      </c>
      <c r="MU211" t="s">
        <v>307</v>
      </c>
      <c r="MV211" t="s">
        <v>303</v>
      </c>
      <c r="MW211" t="s">
        <v>303</v>
      </c>
      <c r="MX211" t="s">
        <v>303</v>
      </c>
      <c r="MY211" t="s">
        <v>303</v>
      </c>
      <c r="MZ211" t="s">
        <v>303</v>
      </c>
      <c r="NA211" t="s">
        <v>303</v>
      </c>
      <c r="NB211" t="s">
        <v>303</v>
      </c>
      <c r="NC211" t="s">
        <v>303</v>
      </c>
      <c r="NE211" t="s">
        <v>303</v>
      </c>
      <c r="NF211" t="s">
        <v>303</v>
      </c>
      <c r="NG211" t="s">
        <v>303</v>
      </c>
      <c r="NH211" t="s">
        <v>303</v>
      </c>
      <c r="NJ211" t="s">
        <v>325</v>
      </c>
    </row>
    <row r="212" spans="1:374" x14ac:dyDescent="0.25">
      <c r="A212">
        <v>3414.1</v>
      </c>
      <c r="B212" s="1">
        <v>39197</v>
      </c>
      <c r="C212" s="1">
        <v>39960</v>
      </c>
      <c r="D212">
        <v>25</v>
      </c>
      <c r="E212">
        <v>2.08</v>
      </c>
      <c r="F212" t="s">
        <v>337</v>
      </c>
      <c r="H212" t="s">
        <v>299</v>
      </c>
      <c r="I212" t="s">
        <v>385</v>
      </c>
      <c r="J212" t="s">
        <v>301</v>
      </c>
      <c r="K212" t="s">
        <v>302</v>
      </c>
      <c r="M212" t="s">
        <v>303</v>
      </c>
      <c r="N212" t="s">
        <v>303</v>
      </c>
      <c r="O212" t="s">
        <v>303</v>
      </c>
      <c r="P212" t="s">
        <v>303</v>
      </c>
      <c r="Q212" t="s">
        <v>303</v>
      </c>
      <c r="R212" t="s">
        <v>303</v>
      </c>
      <c r="T212" t="s">
        <v>304</v>
      </c>
      <c r="U212" t="s">
        <v>305</v>
      </c>
      <c r="W212" t="s">
        <v>306</v>
      </c>
      <c r="X212" t="s">
        <v>307</v>
      </c>
      <c r="AA212" t="s">
        <v>308</v>
      </c>
      <c r="AC212" t="s">
        <v>28</v>
      </c>
      <c r="AD212">
        <v>7</v>
      </c>
      <c r="AF212" t="s">
        <v>310</v>
      </c>
      <c r="AH212" t="s">
        <v>307</v>
      </c>
      <c r="AR212">
        <v>0</v>
      </c>
      <c r="AS212">
        <v>100</v>
      </c>
      <c r="AT212" t="s">
        <v>307</v>
      </c>
      <c r="AV212" t="s">
        <v>311</v>
      </c>
      <c r="AX212" t="s">
        <v>312</v>
      </c>
      <c r="AY212" t="s">
        <v>307</v>
      </c>
      <c r="AZ212" t="s">
        <v>313</v>
      </c>
      <c r="BA212" t="s">
        <v>303</v>
      </c>
      <c r="BB212" t="s">
        <v>303</v>
      </c>
      <c r="BC212" t="s">
        <v>303</v>
      </c>
      <c r="BD212" t="s">
        <v>303</v>
      </c>
      <c r="BE212" t="s">
        <v>303</v>
      </c>
      <c r="BF212" t="s">
        <v>303</v>
      </c>
      <c r="BG212" t="s">
        <v>303</v>
      </c>
      <c r="BH212" t="s">
        <v>303</v>
      </c>
      <c r="BI212" t="s">
        <v>303</v>
      </c>
      <c r="BJ212" t="s">
        <v>303</v>
      </c>
      <c r="BK212" t="s">
        <v>303</v>
      </c>
      <c r="BL212" t="s">
        <v>303</v>
      </c>
      <c r="BM212" t="s">
        <v>303</v>
      </c>
      <c r="BN212" t="s">
        <v>314</v>
      </c>
      <c r="BO212" t="s">
        <v>314</v>
      </c>
      <c r="BP212" t="s">
        <v>303</v>
      </c>
      <c r="BQ212" t="s">
        <v>303</v>
      </c>
      <c r="BR212" t="s">
        <v>303</v>
      </c>
      <c r="BS212" t="s">
        <v>303</v>
      </c>
      <c r="BT212" t="s">
        <v>303</v>
      </c>
      <c r="BU212" t="s">
        <v>303</v>
      </c>
      <c r="BV212" t="s">
        <v>303</v>
      </c>
      <c r="BW212" t="s">
        <v>303</v>
      </c>
      <c r="BX212" t="s">
        <v>303</v>
      </c>
      <c r="BY212" t="s">
        <v>303</v>
      </c>
      <c r="BZ212" t="s">
        <v>303</v>
      </c>
      <c r="CA212" t="s">
        <v>303</v>
      </c>
      <c r="CB212" t="s">
        <v>303</v>
      </c>
      <c r="CE212" t="s">
        <v>306</v>
      </c>
      <c r="CO212" t="s">
        <v>306</v>
      </c>
      <c r="CR212" t="s">
        <v>306</v>
      </c>
      <c r="CT212" t="s">
        <v>303</v>
      </c>
      <c r="CU212" t="s">
        <v>303</v>
      </c>
      <c r="CV212" t="s">
        <v>303</v>
      </c>
      <c r="CW212" t="s">
        <v>303</v>
      </c>
      <c r="DA212" t="s">
        <v>303</v>
      </c>
      <c r="DB212" t="s">
        <v>303</v>
      </c>
      <c r="DC212" t="s">
        <v>303</v>
      </c>
      <c r="DD212" t="s">
        <v>303</v>
      </c>
      <c r="DE212" t="s">
        <v>303</v>
      </c>
      <c r="DF212" t="s">
        <v>314</v>
      </c>
      <c r="DG212" t="s">
        <v>306</v>
      </c>
      <c r="DH212" t="s">
        <v>306</v>
      </c>
      <c r="DK212" t="s">
        <v>316</v>
      </c>
      <c r="DL212" t="s">
        <v>317</v>
      </c>
      <c r="DM212" t="s">
        <v>318</v>
      </c>
      <c r="DO212" t="s">
        <v>314</v>
      </c>
      <c r="DP212" t="s">
        <v>303</v>
      </c>
      <c r="DQ212" t="s">
        <v>303</v>
      </c>
      <c r="DR212" t="s">
        <v>303</v>
      </c>
      <c r="DS212" t="s">
        <v>314</v>
      </c>
      <c r="DT212" t="s">
        <v>314</v>
      </c>
      <c r="DU212" t="s">
        <v>303</v>
      </c>
      <c r="DV212" t="s">
        <v>303</v>
      </c>
      <c r="DW212" t="s">
        <v>303</v>
      </c>
      <c r="DX212" t="s">
        <v>303</v>
      </c>
      <c r="DY212" t="s">
        <v>303</v>
      </c>
      <c r="DZ212" t="s">
        <v>303</v>
      </c>
      <c r="EA212" t="s">
        <v>303</v>
      </c>
      <c r="EB212" t="s">
        <v>314</v>
      </c>
      <c r="EC212" t="s">
        <v>357</v>
      </c>
      <c r="ED212" t="s">
        <v>307</v>
      </c>
      <c r="EE212" t="s">
        <v>307</v>
      </c>
      <c r="EG212" t="s">
        <v>306</v>
      </c>
      <c r="EH212" t="s">
        <v>319</v>
      </c>
      <c r="EI212" t="s">
        <v>344</v>
      </c>
      <c r="EJ212" t="s">
        <v>306</v>
      </c>
      <c r="EL212" t="s">
        <v>353</v>
      </c>
      <c r="EN212" t="s">
        <v>303</v>
      </c>
      <c r="EX212" t="s">
        <v>306</v>
      </c>
      <c r="FV212" t="s">
        <v>303</v>
      </c>
      <c r="FW212" t="s">
        <v>303</v>
      </c>
      <c r="FX212" t="s">
        <v>303</v>
      </c>
      <c r="FY212" t="s">
        <v>303</v>
      </c>
      <c r="GF212" s="1">
        <v>39200</v>
      </c>
      <c r="GI212" t="s">
        <v>307</v>
      </c>
      <c r="GJ212" t="s">
        <v>307</v>
      </c>
      <c r="GQ212" t="s">
        <v>303</v>
      </c>
      <c r="GR212" t="s">
        <v>303</v>
      </c>
      <c r="GS212" t="s">
        <v>303</v>
      </c>
      <c r="GT212" t="s">
        <v>303</v>
      </c>
      <c r="GU212" t="s">
        <v>303</v>
      </c>
      <c r="GV212" t="s">
        <v>303</v>
      </c>
      <c r="GW212" t="s">
        <v>303</v>
      </c>
      <c r="GX212" t="s">
        <v>303</v>
      </c>
      <c r="GY212" t="s">
        <v>303</v>
      </c>
      <c r="HB212" t="s">
        <v>303</v>
      </c>
      <c r="HC212" t="s">
        <v>303</v>
      </c>
      <c r="HD212" t="s">
        <v>303</v>
      </c>
      <c r="HE212" t="s">
        <v>303</v>
      </c>
      <c r="HF212" t="s">
        <v>303</v>
      </c>
      <c r="HG212" t="s">
        <v>303</v>
      </c>
      <c r="HH212" t="s">
        <v>303</v>
      </c>
      <c r="HI212" t="s">
        <v>303</v>
      </c>
      <c r="HJ212" t="s">
        <v>303</v>
      </c>
      <c r="HM212" t="s">
        <v>303</v>
      </c>
      <c r="HN212" t="s">
        <v>303</v>
      </c>
      <c r="HO212" t="s">
        <v>303</v>
      </c>
      <c r="HP212" t="s">
        <v>303</v>
      </c>
      <c r="HQ212" t="s">
        <v>303</v>
      </c>
      <c r="HR212" t="s">
        <v>303</v>
      </c>
      <c r="HS212" t="s">
        <v>303</v>
      </c>
      <c r="HT212" t="s">
        <v>303</v>
      </c>
      <c r="HU212" t="s">
        <v>303</v>
      </c>
      <c r="HX212" t="s">
        <v>306</v>
      </c>
      <c r="HY212" t="s">
        <v>322</v>
      </c>
      <c r="HZ212" t="s">
        <v>335</v>
      </c>
      <c r="IA212" t="s">
        <v>303</v>
      </c>
      <c r="IB212" t="s">
        <v>303</v>
      </c>
      <c r="IC212" t="s">
        <v>303</v>
      </c>
      <c r="ID212" t="s">
        <v>303</v>
      </c>
      <c r="IE212" t="s">
        <v>303</v>
      </c>
      <c r="IF212" t="s">
        <v>303</v>
      </c>
      <c r="IG212" t="s">
        <v>303</v>
      </c>
      <c r="IH212" t="s">
        <v>303</v>
      </c>
      <c r="II212" t="s">
        <v>303</v>
      </c>
      <c r="IL212" t="s">
        <v>303</v>
      </c>
      <c r="IM212" t="s">
        <v>303</v>
      </c>
      <c r="IN212" t="s">
        <v>303</v>
      </c>
      <c r="IO212" t="s">
        <v>303</v>
      </c>
      <c r="IP212" t="s">
        <v>303</v>
      </c>
      <c r="IQ212" t="s">
        <v>303</v>
      </c>
      <c r="IR212" t="s">
        <v>303</v>
      </c>
      <c r="IS212" t="s">
        <v>303</v>
      </c>
      <c r="IT212" t="s">
        <v>303</v>
      </c>
      <c r="IU212" t="s">
        <v>303</v>
      </c>
      <c r="IV212" t="s">
        <v>303</v>
      </c>
      <c r="IW212" t="s">
        <v>303</v>
      </c>
      <c r="IX212" t="s">
        <v>303</v>
      </c>
      <c r="IY212" t="s">
        <v>303</v>
      </c>
      <c r="IZ212" t="s">
        <v>303</v>
      </c>
      <c r="JA212" t="s">
        <v>303</v>
      </c>
      <c r="JB212" t="s">
        <v>303</v>
      </c>
      <c r="JC212" t="s">
        <v>303</v>
      </c>
      <c r="JD212" t="s">
        <v>303</v>
      </c>
      <c r="JE212" t="s">
        <v>303</v>
      </c>
      <c r="JF212" t="s">
        <v>303</v>
      </c>
      <c r="JG212" t="s">
        <v>303</v>
      </c>
      <c r="JH212" t="s">
        <v>303</v>
      </c>
      <c r="JK212" t="s">
        <v>303</v>
      </c>
      <c r="JL212" t="s">
        <v>303</v>
      </c>
      <c r="JM212" t="s">
        <v>303</v>
      </c>
      <c r="JN212" t="s">
        <v>303</v>
      </c>
      <c r="JO212" t="s">
        <v>303</v>
      </c>
      <c r="JP212" t="s">
        <v>303</v>
      </c>
      <c r="JQ212" t="s">
        <v>303</v>
      </c>
      <c r="JR212" t="s">
        <v>303</v>
      </c>
      <c r="JS212" t="s">
        <v>303</v>
      </c>
      <c r="JT212" t="s">
        <v>303</v>
      </c>
      <c r="JU212" t="s">
        <v>303</v>
      </c>
      <c r="JV212" t="s">
        <v>303</v>
      </c>
      <c r="JW212" t="s">
        <v>303</v>
      </c>
      <c r="JX212" t="s">
        <v>303</v>
      </c>
      <c r="JY212" t="s">
        <v>303</v>
      </c>
      <c r="JZ212" t="s">
        <v>303</v>
      </c>
      <c r="KA212" t="s">
        <v>303</v>
      </c>
      <c r="KB212" t="s">
        <v>303</v>
      </c>
      <c r="KC212" t="s">
        <v>303</v>
      </c>
      <c r="KD212" t="s">
        <v>303</v>
      </c>
      <c r="KE212" t="s">
        <v>303</v>
      </c>
      <c r="KF212" t="s">
        <v>303</v>
      </c>
      <c r="KG212" t="s">
        <v>303</v>
      </c>
      <c r="KJ212" t="s">
        <v>303</v>
      </c>
      <c r="KK212" t="s">
        <v>303</v>
      </c>
      <c r="KL212" t="s">
        <v>303</v>
      </c>
      <c r="KM212" t="s">
        <v>303</v>
      </c>
      <c r="KN212" t="s">
        <v>303</v>
      </c>
      <c r="KO212" t="s">
        <v>303</v>
      </c>
      <c r="KP212" t="s">
        <v>303</v>
      </c>
      <c r="KQ212" t="s">
        <v>303</v>
      </c>
      <c r="KR212" t="s">
        <v>303</v>
      </c>
      <c r="KS212" t="s">
        <v>303</v>
      </c>
      <c r="KT212" t="s">
        <v>303</v>
      </c>
      <c r="KU212" t="s">
        <v>303</v>
      </c>
      <c r="KV212" t="s">
        <v>303</v>
      </c>
      <c r="KW212" t="s">
        <v>303</v>
      </c>
      <c r="KX212" t="s">
        <v>307</v>
      </c>
      <c r="LB212" t="s">
        <v>307</v>
      </c>
      <c r="LI212" t="s">
        <v>303</v>
      </c>
      <c r="LJ212" t="s">
        <v>303</v>
      </c>
      <c r="LK212" t="s">
        <v>303</v>
      </c>
      <c r="LL212" t="s">
        <v>303</v>
      </c>
      <c r="LM212" t="s">
        <v>303</v>
      </c>
      <c r="LN212" t="s">
        <v>303</v>
      </c>
      <c r="LO212" t="s">
        <v>303</v>
      </c>
      <c r="LP212" t="s">
        <v>303</v>
      </c>
      <c r="LQ212" t="s">
        <v>303</v>
      </c>
      <c r="LT212" t="s">
        <v>303</v>
      </c>
      <c r="LU212" t="s">
        <v>303</v>
      </c>
      <c r="LV212" t="s">
        <v>303</v>
      </c>
      <c r="LW212" t="s">
        <v>303</v>
      </c>
      <c r="LX212" t="s">
        <v>303</v>
      </c>
      <c r="LY212" t="s">
        <v>303</v>
      </c>
      <c r="LZ212" t="s">
        <v>303</v>
      </c>
      <c r="MA212" t="s">
        <v>303</v>
      </c>
      <c r="MB212" t="s">
        <v>303</v>
      </c>
      <c r="ME212" t="s">
        <v>307</v>
      </c>
      <c r="MF212" t="s">
        <v>303</v>
      </c>
      <c r="MG212" t="s">
        <v>303</v>
      </c>
      <c r="MH212" t="s">
        <v>303</v>
      </c>
      <c r="MI212" t="s">
        <v>303</v>
      </c>
      <c r="MJ212" t="s">
        <v>303</v>
      </c>
      <c r="MK212" t="s">
        <v>303</v>
      </c>
      <c r="ML212" t="s">
        <v>303</v>
      </c>
      <c r="MM212" t="s">
        <v>303</v>
      </c>
      <c r="MO212" t="s">
        <v>303</v>
      </c>
      <c r="MP212" t="s">
        <v>303</v>
      </c>
      <c r="MQ212" t="s">
        <v>303</v>
      </c>
      <c r="MR212" t="s">
        <v>303</v>
      </c>
      <c r="MS212" t="s">
        <v>303</v>
      </c>
      <c r="MU212" t="s">
        <v>307</v>
      </c>
      <c r="MV212" t="s">
        <v>303</v>
      </c>
      <c r="MW212" t="s">
        <v>303</v>
      </c>
      <c r="MX212" t="s">
        <v>303</v>
      </c>
      <c r="MY212" t="s">
        <v>303</v>
      </c>
      <c r="MZ212" t="s">
        <v>303</v>
      </c>
      <c r="NA212" t="s">
        <v>303</v>
      </c>
      <c r="NB212" t="s">
        <v>303</v>
      </c>
      <c r="NC212" t="s">
        <v>303</v>
      </c>
      <c r="NE212" t="s">
        <v>303</v>
      </c>
      <c r="NF212" t="s">
        <v>303</v>
      </c>
      <c r="NG212" t="s">
        <v>303</v>
      </c>
      <c r="NH212" t="s">
        <v>303</v>
      </c>
      <c r="NJ212" t="s">
        <v>325</v>
      </c>
    </row>
    <row r="213" spans="1:374" x14ac:dyDescent="0.25">
      <c r="A213">
        <v>3414.3</v>
      </c>
      <c r="B213" s="1">
        <v>39197</v>
      </c>
      <c r="C213" s="1">
        <v>40369</v>
      </c>
      <c r="D213">
        <v>39</v>
      </c>
      <c r="E213">
        <v>3.25</v>
      </c>
      <c r="F213" t="s">
        <v>337</v>
      </c>
      <c r="H213" t="s">
        <v>299</v>
      </c>
      <c r="I213" t="s">
        <v>385</v>
      </c>
      <c r="J213" t="s">
        <v>301</v>
      </c>
      <c r="K213" t="s">
        <v>302</v>
      </c>
      <c r="M213" t="s">
        <v>303</v>
      </c>
      <c r="N213" t="s">
        <v>303</v>
      </c>
      <c r="O213" t="s">
        <v>303</v>
      </c>
      <c r="P213" t="s">
        <v>303</v>
      </c>
      <c r="Q213" t="s">
        <v>303</v>
      </c>
      <c r="R213" t="s">
        <v>303</v>
      </c>
      <c r="T213" t="s">
        <v>304</v>
      </c>
      <c r="U213" t="s">
        <v>305</v>
      </c>
      <c r="W213" t="s">
        <v>306</v>
      </c>
      <c r="X213" t="s">
        <v>307</v>
      </c>
      <c r="AA213" t="s">
        <v>308</v>
      </c>
      <c r="AC213" t="s">
        <v>350</v>
      </c>
      <c r="AF213" t="s">
        <v>310</v>
      </c>
      <c r="AH213" t="s">
        <v>307</v>
      </c>
      <c r="AR213">
        <v>10</v>
      </c>
      <c r="AS213">
        <v>140</v>
      </c>
      <c r="AT213" t="s">
        <v>307</v>
      </c>
      <c r="AV213" t="s">
        <v>311</v>
      </c>
      <c r="AX213" t="s">
        <v>312</v>
      </c>
      <c r="AY213" t="s">
        <v>307</v>
      </c>
      <c r="AZ213">
        <v>3</v>
      </c>
      <c r="BA213" t="s">
        <v>303</v>
      </c>
      <c r="BB213" t="s">
        <v>303</v>
      </c>
      <c r="BC213" t="s">
        <v>303</v>
      </c>
      <c r="BD213" t="s">
        <v>303</v>
      </c>
      <c r="BE213" t="s">
        <v>303</v>
      </c>
      <c r="BF213" t="s">
        <v>303</v>
      </c>
      <c r="BG213" t="s">
        <v>303</v>
      </c>
      <c r="BH213" t="s">
        <v>303</v>
      </c>
      <c r="BI213" t="s">
        <v>303</v>
      </c>
      <c r="BJ213" t="s">
        <v>303</v>
      </c>
      <c r="BK213" t="s">
        <v>303</v>
      </c>
      <c r="BL213" t="s">
        <v>303</v>
      </c>
      <c r="BM213" t="s">
        <v>303</v>
      </c>
      <c r="BN213" t="s">
        <v>314</v>
      </c>
      <c r="BO213" t="s">
        <v>303</v>
      </c>
      <c r="BP213" t="s">
        <v>303</v>
      </c>
      <c r="BQ213" t="s">
        <v>303</v>
      </c>
      <c r="BR213" t="s">
        <v>303</v>
      </c>
      <c r="BS213" t="s">
        <v>303</v>
      </c>
      <c r="BT213" t="s">
        <v>303</v>
      </c>
      <c r="BU213" t="s">
        <v>303</v>
      </c>
      <c r="BV213" t="s">
        <v>303</v>
      </c>
      <c r="BW213" t="s">
        <v>314</v>
      </c>
      <c r="BX213" t="s">
        <v>303</v>
      </c>
      <c r="BY213" t="s">
        <v>303</v>
      </c>
      <c r="BZ213" t="s">
        <v>303</v>
      </c>
      <c r="CA213" t="s">
        <v>303</v>
      </c>
      <c r="CB213" t="s">
        <v>303</v>
      </c>
      <c r="CE213" t="s">
        <v>306</v>
      </c>
      <c r="CM213" t="s">
        <v>306</v>
      </c>
      <c r="CO213" t="s">
        <v>306</v>
      </c>
      <c r="CR213" t="s">
        <v>306</v>
      </c>
      <c r="CT213" t="s">
        <v>303</v>
      </c>
      <c r="CU213" t="s">
        <v>303</v>
      </c>
      <c r="CV213" t="s">
        <v>303</v>
      </c>
      <c r="CW213" t="s">
        <v>303</v>
      </c>
      <c r="DA213" t="s">
        <v>303</v>
      </c>
      <c r="DB213" t="s">
        <v>303</v>
      </c>
      <c r="DC213" t="s">
        <v>303</v>
      </c>
      <c r="DD213" t="s">
        <v>303</v>
      </c>
      <c r="DE213" t="s">
        <v>303</v>
      </c>
      <c r="DF213" t="s">
        <v>314</v>
      </c>
      <c r="DG213" t="s">
        <v>306</v>
      </c>
      <c r="DH213" t="s">
        <v>306</v>
      </c>
      <c r="DK213" t="s">
        <v>316</v>
      </c>
      <c r="DL213" t="s">
        <v>317</v>
      </c>
      <c r="DM213" t="s">
        <v>318</v>
      </c>
      <c r="DO213" t="s">
        <v>314</v>
      </c>
      <c r="DP213" t="s">
        <v>303</v>
      </c>
      <c r="DQ213" t="s">
        <v>303</v>
      </c>
      <c r="DR213" t="s">
        <v>303</v>
      </c>
      <c r="DS213" t="s">
        <v>303</v>
      </c>
      <c r="DT213" t="s">
        <v>314</v>
      </c>
      <c r="DU213" t="s">
        <v>303</v>
      </c>
      <c r="DV213" t="s">
        <v>303</v>
      </c>
      <c r="DW213" t="s">
        <v>314</v>
      </c>
      <c r="DX213" t="s">
        <v>303</v>
      </c>
      <c r="DY213" t="s">
        <v>303</v>
      </c>
      <c r="DZ213" t="s">
        <v>303</v>
      </c>
      <c r="EA213" t="s">
        <v>303</v>
      </c>
      <c r="EB213" t="s">
        <v>303</v>
      </c>
      <c r="ED213" t="s">
        <v>307</v>
      </c>
      <c r="EE213" t="s">
        <v>307</v>
      </c>
      <c r="EG213" t="s">
        <v>306</v>
      </c>
      <c r="EH213" t="s">
        <v>339</v>
      </c>
      <c r="EJ213" t="s">
        <v>306</v>
      </c>
      <c r="EK213" t="s">
        <v>331</v>
      </c>
      <c r="EL213" t="s">
        <v>349</v>
      </c>
      <c r="EM213" t="s">
        <v>307</v>
      </c>
      <c r="EN213" t="s">
        <v>303</v>
      </c>
      <c r="EX213" t="s">
        <v>306</v>
      </c>
      <c r="FV213" t="s">
        <v>303</v>
      </c>
      <c r="FW213" t="s">
        <v>303</v>
      </c>
      <c r="FX213" t="s">
        <v>303</v>
      </c>
      <c r="FY213" t="s">
        <v>303</v>
      </c>
      <c r="GF213" s="1">
        <v>39200</v>
      </c>
      <c r="GI213" t="s">
        <v>307</v>
      </c>
      <c r="GJ213" t="s">
        <v>307</v>
      </c>
      <c r="GQ213" t="s">
        <v>303</v>
      </c>
      <c r="GR213" t="s">
        <v>303</v>
      </c>
      <c r="GS213" t="s">
        <v>303</v>
      </c>
      <c r="GT213" t="s">
        <v>303</v>
      </c>
      <c r="GU213" t="s">
        <v>303</v>
      </c>
      <c r="GV213" t="s">
        <v>303</v>
      </c>
      <c r="GW213" t="s">
        <v>303</v>
      </c>
      <c r="GX213" t="s">
        <v>303</v>
      </c>
      <c r="GY213" t="s">
        <v>303</v>
      </c>
      <c r="HB213" t="s">
        <v>303</v>
      </c>
      <c r="HC213" t="s">
        <v>303</v>
      </c>
      <c r="HD213" t="s">
        <v>303</v>
      </c>
      <c r="HE213" t="s">
        <v>303</v>
      </c>
      <c r="HF213" t="s">
        <v>303</v>
      </c>
      <c r="HG213" t="s">
        <v>303</v>
      </c>
      <c r="HH213" t="s">
        <v>303</v>
      </c>
      <c r="HI213" t="s">
        <v>303</v>
      </c>
      <c r="HJ213" t="s">
        <v>303</v>
      </c>
      <c r="HM213" t="s">
        <v>303</v>
      </c>
      <c r="HN213" t="s">
        <v>303</v>
      </c>
      <c r="HO213" t="s">
        <v>303</v>
      </c>
      <c r="HP213" t="s">
        <v>303</v>
      </c>
      <c r="HQ213" t="s">
        <v>303</v>
      </c>
      <c r="HR213" t="s">
        <v>303</v>
      </c>
      <c r="HS213" t="s">
        <v>303</v>
      </c>
      <c r="HT213" t="s">
        <v>303</v>
      </c>
      <c r="HU213" t="s">
        <v>303</v>
      </c>
      <c r="HX213" t="s">
        <v>306</v>
      </c>
      <c r="HY213" t="s">
        <v>322</v>
      </c>
      <c r="HZ213" t="s">
        <v>323</v>
      </c>
      <c r="IA213" t="s">
        <v>314</v>
      </c>
      <c r="IB213" t="s">
        <v>303</v>
      </c>
      <c r="IC213" t="s">
        <v>303</v>
      </c>
      <c r="ID213" t="s">
        <v>303</v>
      </c>
      <c r="IE213" t="s">
        <v>303</v>
      </c>
      <c r="IF213" t="s">
        <v>303</v>
      </c>
      <c r="IG213" t="s">
        <v>303</v>
      </c>
      <c r="IH213" t="s">
        <v>303</v>
      </c>
      <c r="II213" t="s">
        <v>303</v>
      </c>
      <c r="IK213" t="s">
        <v>324</v>
      </c>
      <c r="IL213" t="s">
        <v>303</v>
      </c>
      <c r="IM213" t="s">
        <v>303</v>
      </c>
      <c r="IN213" t="s">
        <v>303</v>
      </c>
      <c r="IO213" t="s">
        <v>303</v>
      </c>
      <c r="IP213" t="s">
        <v>303</v>
      </c>
      <c r="IQ213" t="s">
        <v>303</v>
      </c>
      <c r="IR213" t="s">
        <v>303</v>
      </c>
      <c r="IS213" t="s">
        <v>303</v>
      </c>
      <c r="IT213" t="s">
        <v>303</v>
      </c>
      <c r="IU213" t="s">
        <v>303</v>
      </c>
      <c r="IV213" t="s">
        <v>303</v>
      </c>
      <c r="IW213" t="s">
        <v>303</v>
      </c>
      <c r="IX213" t="s">
        <v>303</v>
      </c>
      <c r="IY213" t="s">
        <v>303</v>
      </c>
      <c r="IZ213" t="s">
        <v>303</v>
      </c>
      <c r="JA213" t="s">
        <v>303</v>
      </c>
      <c r="JB213" t="s">
        <v>303</v>
      </c>
      <c r="JC213" t="s">
        <v>303</v>
      </c>
      <c r="JD213" t="s">
        <v>303</v>
      </c>
      <c r="JE213" t="s">
        <v>303</v>
      </c>
      <c r="JF213" t="s">
        <v>303</v>
      </c>
      <c r="JG213" t="s">
        <v>303</v>
      </c>
      <c r="JH213" t="s">
        <v>303</v>
      </c>
      <c r="JK213" t="s">
        <v>303</v>
      </c>
      <c r="JL213" t="s">
        <v>303</v>
      </c>
      <c r="JM213" t="s">
        <v>303</v>
      </c>
      <c r="JN213" t="s">
        <v>303</v>
      </c>
      <c r="JO213" t="s">
        <v>303</v>
      </c>
      <c r="JP213" t="s">
        <v>303</v>
      </c>
      <c r="JQ213" t="s">
        <v>303</v>
      </c>
      <c r="JR213" t="s">
        <v>303</v>
      </c>
      <c r="JS213" t="s">
        <v>303</v>
      </c>
      <c r="JT213" t="s">
        <v>303</v>
      </c>
      <c r="JU213" t="s">
        <v>303</v>
      </c>
      <c r="JV213" t="s">
        <v>303</v>
      </c>
      <c r="JW213" t="s">
        <v>303</v>
      </c>
      <c r="JX213" t="s">
        <v>303</v>
      </c>
      <c r="JY213" t="s">
        <v>303</v>
      </c>
      <c r="JZ213" t="s">
        <v>303</v>
      </c>
      <c r="KA213" t="s">
        <v>303</v>
      </c>
      <c r="KB213" t="s">
        <v>303</v>
      </c>
      <c r="KC213" t="s">
        <v>303</v>
      </c>
      <c r="KD213" t="s">
        <v>303</v>
      </c>
      <c r="KE213" t="s">
        <v>303</v>
      </c>
      <c r="KF213" t="s">
        <v>303</v>
      </c>
      <c r="KG213" t="s">
        <v>303</v>
      </c>
      <c r="KJ213" t="s">
        <v>303</v>
      </c>
      <c r="KK213" t="s">
        <v>303</v>
      </c>
      <c r="KL213" t="s">
        <v>303</v>
      </c>
      <c r="KM213" t="s">
        <v>303</v>
      </c>
      <c r="KN213" t="s">
        <v>303</v>
      </c>
      <c r="KO213" t="s">
        <v>303</v>
      </c>
      <c r="KP213" t="s">
        <v>303</v>
      </c>
      <c r="KQ213" t="s">
        <v>303</v>
      </c>
      <c r="KR213" t="s">
        <v>303</v>
      </c>
      <c r="KS213" t="s">
        <v>303</v>
      </c>
      <c r="KT213" t="s">
        <v>303</v>
      </c>
      <c r="KU213" t="s">
        <v>303</v>
      </c>
      <c r="KV213" t="s">
        <v>303</v>
      </c>
      <c r="KW213" t="s">
        <v>303</v>
      </c>
      <c r="KX213" t="s">
        <v>307</v>
      </c>
      <c r="LB213" t="s">
        <v>307</v>
      </c>
      <c r="LI213" t="s">
        <v>303</v>
      </c>
      <c r="LJ213" t="s">
        <v>303</v>
      </c>
      <c r="LK213" t="s">
        <v>303</v>
      </c>
      <c r="LL213" t="s">
        <v>303</v>
      </c>
      <c r="LM213" t="s">
        <v>303</v>
      </c>
      <c r="LN213" t="s">
        <v>303</v>
      </c>
      <c r="LO213" t="s">
        <v>303</v>
      </c>
      <c r="LP213" t="s">
        <v>303</v>
      </c>
      <c r="LQ213" t="s">
        <v>303</v>
      </c>
      <c r="LT213" t="s">
        <v>303</v>
      </c>
      <c r="LU213" t="s">
        <v>303</v>
      </c>
      <c r="LV213" t="s">
        <v>303</v>
      </c>
      <c r="LW213" t="s">
        <v>303</v>
      </c>
      <c r="LX213" t="s">
        <v>303</v>
      </c>
      <c r="LY213" t="s">
        <v>303</v>
      </c>
      <c r="LZ213" t="s">
        <v>303</v>
      </c>
      <c r="MA213" t="s">
        <v>303</v>
      </c>
      <c r="MB213" t="s">
        <v>303</v>
      </c>
      <c r="ME213" t="s">
        <v>307</v>
      </c>
      <c r="MF213" t="s">
        <v>303</v>
      </c>
      <c r="MG213" t="s">
        <v>303</v>
      </c>
      <c r="MH213" t="s">
        <v>303</v>
      </c>
      <c r="MI213" t="s">
        <v>303</v>
      </c>
      <c r="MJ213" t="s">
        <v>303</v>
      </c>
      <c r="MK213" t="s">
        <v>303</v>
      </c>
      <c r="ML213" t="s">
        <v>303</v>
      </c>
      <c r="MM213" t="s">
        <v>303</v>
      </c>
      <c r="MO213" t="s">
        <v>303</v>
      </c>
      <c r="MP213" t="s">
        <v>303</v>
      </c>
      <c r="MQ213" t="s">
        <v>303</v>
      </c>
      <c r="MR213" t="s">
        <v>303</v>
      </c>
      <c r="MS213" t="s">
        <v>303</v>
      </c>
      <c r="MU213" t="s">
        <v>307</v>
      </c>
      <c r="MV213" t="s">
        <v>303</v>
      </c>
      <c r="MW213" t="s">
        <v>303</v>
      </c>
      <c r="MX213" t="s">
        <v>303</v>
      </c>
      <c r="MY213" t="s">
        <v>303</v>
      </c>
      <c r="MZ213" t="s">
        <v>303</v>
      </c>
      <c r="NA213" t="s">
        <v>303</v>
      </c>
      <c r="NB213" t="s">
        <v>303</v>
      </c>
      <c r="NC213" t="s">
        <v>303</v>
      </c>
      <c r="NE213" t="s">
        <v>303</v>
      </c>
      <c r="NF213" t="s">
        <v>303</v>
      </c>
      <c r="NG213" t="s">
        <v>303</v>
      </c>
      <c r="NH213" t="s">
        <v>303</v>
      </c>
      <c r="NJ213" t="s">
        <v>325</v>
      </c>
    </row>
    <row r="214" spans="1:374" x14ac:dyDescent="0.25">
      <c r="A214">
        <v>3415</v>
      </c>
      <c r="B214" s="1">
        <v>31642</v>
      </c>
      <c r="C214" s="1">
        <v>40030</v>
      </c>
      <c r="D214">
        <v>276</v>
      </c>
      <c r="E214">
        <v>23</v>
      </c>
      <c r="F214" t="s">
        <v>337</v>
      </c>
      <c r="H214" t="s">
        <v>299</v>
      </c>
      <c r="I214" t="s">
        <v>300</v>
      </c>
      <c r="J214" t="s">
        <v>301</v>
      </c>
      <c r="K214" t="s">
        <v>302</v>
      </c>
      <c r="M214" t="s">
        <v>303</v>
      </c>
      <c r="N214" t="s">
        <v>303</v>
      </c>
      <c r="O214" t="s">
        <v>303</v>
      </c>
      <c r="P214" t="s">
        <v>303</v>
      </c>
      <c r="Q214" t="s">
        <v>303</v>
      </c>
      <c r="R214" t="s">
        <v>303</v>
      </c>
      <c r="T214" t="s">
        <v>304</v>
      </c>
      <c r="U214" t="s">
        <v>305</v>
      </c>
      <c r="W214" t="s">
        <v>306</v>
      </c>
      <c r="X214" t="s">
        <v>307</v>
      </c>
      <c r="AA214" t="s">
        <v>308</v>
      </c>
      <c r="AC214" t="s">
        <v>309</v>
      </c>
      <c r="AF214" t="s">
        <v>310</v>
      </c>
      <c r="AH214" t="s">
        <v>307</v>
      </c>
      <c r="AR214">
        <v>130</v>
      </c>
      <c r="AS214">
        <v>550</v>
      </c>
      <c r="AT214" t="s">
        <v>307</v>
      </c>
      <c r="AV214" t="s">
        <v>311</v>
      </c>
      <c r="AX214">
        <v>20</v>
      </c>
      <c r="AY214" t="s">
        <v>306</v>
      </c>
      <c r="AZ214" t="s">
        <v>313</v>
      </c>
      <c r="BA214" t="s">
        <v>303</v>
      </c>
      <c r="BB214" t="s">
        <v>303</v>
      </c>
      <c r="BC214" t="s">
        <v>303</v>
      </c>
      <c r="BD214" t="s">
        <v>303</v>
      </c>
      <c r="BE214" t="s">
        <v>303</v>
      </c>
      <c r="BF214" t="s">
        <v>303</v>
      </c>
      <c r="BG214" t="s">
        <v>303</v>
      </c>
      <c r="BH214" t="s">
        <v>303</v>
      </c>
      <c r="BI214" t="s">
        <v>303</v>
      </c>
      <c r="BJ214" t="s">
        <v>303</v>
      </c>
      <c r="BK214" t="s">
        <v>303</v>
      </c>
      <c r="BL214" t="s">
        <v>303</v>
      </c>
      <c r="BM214" t="s">
        <v>303</v>
      </c>
      <c r="BN214" t="s">
        <v>314</v>
      </c>
      <c r="BO214" t="s">
        <v>303</v>
      </c>
      <c r="BP214" t="s">
        <v>303</v>
      </c>
      <c r="BQ214" t="s">
        <v>303</v>
      </c>
      <c r="BR214" t="s">
        <v>303</v>
      </c>
      <c r="BS214" t="s">
        <v>303</v>
      </c>
      <c r="BT214" t="s">
        <v>303</v>
      </c>
      <c r="BU214" t="s">
        <v>303</v>
      </c>
      <c r="BV214" t="s">
        <v>303</v>
      </c>
      <c r="BW214" t="s">
        <v>314</v>
      </c>
      <c r="BX214" t="s">
        <v>303</v>
      </c>
      <c r="BY214" t="s">
        <v>303</v>
      </c>
      <c r="BZ214" t="s">
        <v>303</v>
      </c>
      <c r="CA214" t="s">
        <v>303</v>
      </c>
      <c r="CB214" t="s">
        <v>303</v>
      </c>
      <c r="CE214" t="s">
        <v>306</v>
      </c>
      <c r="CK214" s="2" t="s">
        <v>306</v>
      </c>
      <c r="CM214" t="s">
        <v>306</v>
      </c>
      <c r="CS214" t="s">
        <v>306</v>
      </c>
      <c r="CT214" t="s">
        <v>303</v>
      </c>
      <c r="CU214" t="s">
        <v>314</v>
      </c>
      <c r="CV214" t="s">
        <v>303</v>
      </c>
      <c r="CW214" t="s">
        <v>303</v>
      </c>
      <c r="CZ214" s="2" t="s">
        <v>462</v>
      </c>
      <c r="DA214" t="s">
        <v>303</v>
      </c>
      <c r="DB214" t="s">
        <v>303</v>
      </c>
      <c r="DC214" t="s">
        <v>303</v>
      </c>
      <c r="DD214" t="s">
        <v>303</v>
      </c>
      <c r="DE214" t="s">
        <v>303</v>
      </c>
      <c r="DF214" t="s">
        <v>314</v>
      </c>
      <c r="DG214" t="s">
        <v>306</v>
      </c>
      <c r="DH214" t="s">
        <v>306</v>
      </c>
      <c r="DK214" t="s">
        <v>316</v>
      </c>
      <c r="DL214" t="s">
        <v>317</v>
      </c>
      <c r="DM214" t="s">
        <v>318</v>
      </c>
      <c r="DO214" t="s">
        <v>303</v>
      </c>
      <c r="DP214" t="s">
        <v>303</v>
      </c>
      <c r="DQ214" t="s">
        <v>303</v>
      </c>
      <c r="DR214" t="s">
        <v>303</v>
      </c>
      <c r="DS214" t="s">
        <v>303</v>
      </c>
      <c r="DT214" t="s">
        <v>303</v>
      </c>
      <c r="DU214" t="s">
        <v>303</v>
      </c>
      <c r="DV214" t="s">
        <v>303</v>
      </c>
      <c r="DW214" t="s">
        <v>314</v>
      </c>
      <c r="DX214" t="s">
        <v>303</v>
      </c>
      <c r="DY214" t="s">
        <v>303</v>
      </c>
      <c r="DZ214" t="s">
        <v>303</v>
      </c>
      <c r="EA214" t="s">
        <v>303</v>
      </c>
      <c r="EB214" t="s">
        <v>303</v>
      </c>
      <c r="ED214" t="s">
        <v>307</v>
      </c>
      <c r="EE214" t="s">
        <v>307</v>
      </c>
      <c r="EG214" s="2" t="s">
        <v>298</v>
      </c>
      <c r="EH214" s="2" t="s">
        <v>346</v>
      </c>
      <c r="EI214" s="2" t="s">
        <v>347</v>
      </c>
      <c r="EJ214" t="s">
        <v>306</v>
      </c>
      <c r="EK214" t="s">
        <v>348</v>
      </c>
      <c r="EL214" t="s">
        <v>349</v>
      </c>
      <c r="EM214" t="s">
        <v>307</v>
      </c>
      <c r="EN214" t="s">
        <v>303</v>
      </c>
      <c r="EP214" t="s">
        <v>306</v>
      </c>
      <c r="EU214" t="s">
        <v>306</v>
      </c>
      <c r="FC214" s="1">
        <v>38190</v>
      </c>
      <c r="FD214" t="s">
        <v>319</v>
      </c>
      <c r="FE214" s="1">
        <v>35064</v>
      </c>
      <c r="FV214" t="s">
        <v>303</v>
      </c>
      <c r="FW214" t="s">
        <v>303</v>
      </c>
      <c r="FX214" t="s">
        <v>314</v>
      </c>
      <c r="FY214" t="s">
        <v>303</v>
      </c>
      <c r="GI214" t="s">
        <v>307</v>
      </c>
      <c r="GJ214" t="s">
        <v>306</v>
      </c>
      <c r="GK214" t="s">
        <v>307</v>
      </c>
      <c r="GL214" t="s">
        <v>307</v>
      </c>
      <c r="GM214" s="1">
        <v>40014</v>
      </c>
      <c r="GN214" t="s">
        <v>333</v>
      </c>
      <c r="GQ214" t="s">
        <v>303</v>
      </c>
      <c r="GR214" t="s">
        <v>303</v>
      </c>
      <c r="GS214" t="s">
        <v>303</v>
      </c>
      <c r="GT214" t="s">
        <v>303</v>
      </c>
      <c r="GU214" t="s">
        <v>303</v>
      </c>
      <c r="GV214" t="s">
        <v>303</v>
      </c>
      <c r="GW214" t="s">
        <v>303</v>
      </c>
      <c r="GX214" t="s">
        <v>303</v>
      </c>
      <c r="GY214" t="s">
        <v>303</v>
      </c>
      <c r="HB214" t="s">
        <v>303</v>
      </c>
      <c r="HC214" t="s">
        <v>303</v>
      </c>
      <c r="HD214" t="s">
        <v>303</v>
      </c>
      <c r="HE214" t="s">
        <v>303</v>
      </c>
      <c r="HF214" t="s">
        <v>303</v>
      </c>
      <c r="HG214" t="s">
        <v>303</v>
      </c>
      <c r="HH214" t="s">
        <v>303</v>
      </c>
      <c r="HI214" t="s">
        <v>303</v>
      </c>
      <c r="HJ214" t="s">
        <v>303</v>
      </c>
      <c r="HM214" t="s">
        <v>303</v>
      </c>
      <c r="HN214" t="s">
        <v>303</v>
      </c>
      <c r="HO214" t="s">
        <v>303</v>
      </c>
      <c r="HP214" t="s">
        <v>303</v>
      </c>
      <c r="HQ214" t="s">
        <v>303</v>
      </c>
      <c r="HR214" t="s">
        <v>303</v>
      </c>
      <c r="HS214" t="s">
        <v>303</v>
      </c>
      <c r="HT214" t="s">
        <v>303</v>
      </c>
      <c r="HU214" t="s">
        <v>303</v>
      </c>
      <c r="HX214" t="s">
        <v>306</v>
      </c>
      <c r="HY214" t="s">
        <v>322</v>
      </c>
      <c r="HZ214" t="s">
        <v>323</v>
      </c>
      <c r="IA214" t="s">
        <v>314</v>
      </c>
      <c r="IB214" t="s">
        <v>303</v>
      </c>
      <c r="IC214" t="s">
        <v>303</v>
      </c>
      <c r="ID214" t="s">
        <v>303</v>
      </c>
      <c r="IE214" t="s">
        <v>303</v>
      </c>
      <c r="IF214" t="s">
        <v>303</v>
      </c>
      <c r="IG214" t="s">
        <v>303</v>
      </c>
      <c r="IH214" t="s">
        <v>303</v>
      </c>
      <c r="II214" t="s">
        <v>303</v>
      </c>
      <c r="IK214" t="s">
        <v>324</v>
      </c>
      <c r="IL214" t="s">
        <v>303</v>
      </c>
      <c r="IM214" t="s">
        <v>303</v>
      </c>
      <c r="IN214" t="s">
        <v>303</v>
      </c>
      <c r="IO214" t="s">
        <v>303</v>
      </c>
      <c r="IP214" t="s">
        <v>303</v>
      </c>
      <c r="IQ214" t="s">
        <v>303</v>
      </c>
      <c r="IR214" t="s">
        <v>303</v>
      </c>
      <c r="IS214" t="s">
        <v>303</v>
      </c>
      <c r="IT214" t="s">
        <v>303</v>
      </c>
      <c r="IU214" t="s">
        <v>303</v>
      </c>
      <c r="IV214" t="s">
        <v>303</v>
      </c>
      <c r="IW214" t="s">
        <v>303</v>
      </c>
      <c r="IX214" t="s">
        <v>303</v>
      </c>
      <c r="IY214" t="s">
        <v>303</v>
      </c>
      <c r="IZ214" t="s">
        <v>303</v>
      </c>
      <c r="JA214" t="s">
        <v>303</v>
      </c>
      <c r="JB214" t="s">
        <v>303</v>
      </c>
      <c r="JC214" t="s">
        <v>303</v>
      </c>
      <c r="JD214" t="s">
        <v>303</v>
      </c>
      <c r="JE214" t="s">
        <v>303</v>
      </c>
      <c r="JF214" t="s">
        <v>303</v>
      </c>
      <c r="JG214" t="s">
        <v>303</v>
      </c>
      <c r="JH214" t="s">
        <v>303</v>
      </c>
      <c r="JK214" t="s">
        <v>303</v>
      </c>
      <c r="JL214" t="s">
        <v>303</v>
      </c>
      <c r="JM214" t="s">
        <v>303</v>
      </c>
      <c r="JN214" t="s">
        <v>303</v>
      </c>
      <c r="JO214" t="s">
        <v>303</v>
      </c>
      <c r="JP214" t="s">
        <v>303</v>
      </c>
      <c r="JQ214" t="s">
        <v>303</v>
      </c>
      <c r="JR214" t="s">
        <v>303</v>
      </c>
      <c r="JS214" t="s">
        <v>303</v>
      </c>
      <c r="JT214" t="s">
        <v>303</v>
      </c>
      <c r="JU214" t="s">
        <v>303</v>
      </c>
      <c r="JV214" t="s">
        <v>303</v>
      </c>
      <c r="JW214" t="s">
        <v>303</v>
      </c>
      <c r="JX214" t="s">
        <v>303</v>
      </c>
      <c r="JY214" t="s">
        <v>303</v>
      </c>
      <c r="JZ214" t="s">
        <v>303</v>
      </c>
      <c r="KA214" t="s">
        <v>303</v>
      </c>
      <c r="KB214" t="s">
        <v>303</v>
      </c>
      <c r="KC214" t="s">
        <v>303</v>
      </c>
      <c r="KD214" t="s">
        <v>303</v>
      </c>
      <c r="KE214" t="s">
        <v>303</v>
      </c>
      <c r="KF214" t="s">
        <v>303</v>
      </c>
      <c r="KG214" t="s">
        <v>303</v>
      </c>
      <c r="KJ214" t="s">
        <v>303</v>
      </c>
      <c r="KK214" t="s">
        <v>303</v>
      </c>
      <c r="KL214" t="s">
        <v>303</v>
      </c>
      <c r="KM214" t="s">
        <v>303</v>
      </c>
      <c r="KN214" t="s">
        <v>303</v>
      </c>
      <c r="KO214" t="s">
        <v>303</v>
      </c>
      <c r="KP214" t="s">
        <v>303</v>
      </c>
      <c r="KQ214" t="s">
        <v>303</v>
      </c>
      <c r="KR214" t="s">
        <v>303</v>
      </c>
      <c r="KS214" t="s">
        <v>303</v>
      </c>
      <c r="KT214" t="s">
        <v>303</v>
      </c>
      <c r="KU214" t="s">
        <v>303</v>
      </c>
      <c r="KV214" t="s">
        <v>303</v>
      </c>
      <c r="KW214" t="s">
        <v>303</v>
      </c>
      <c r="KX214" t="s">
        <v>307</v>
      </c>
      <c r="LB214" t="s">
        <v>307</v>
      </c>
      <c r="LI214" t="s">
        <v>303</v>
      </c>
      <c r="LJ214" t="s">
        <v>303</v>
      </c>
      <c r="LK214" t="s">
        <v>303</v>
      </c>
      <c r="LL214" t="s">
        <v>303</v>
      </c>
      <c r="LM214" t="s">
        <v>303</v>
      </c>
      <c r="LN214" t="s">
        <v>303</v>
      </c>
      <c r="LO214" t="s">
        <v>303</v>
      </c>
      <c r="LP214" t="s">
        <v>303</v>
      </c>
      <c r="LQ214" t="s">
        <v>303</v>
      </c>
      <c r="LT214" t="s">
        <v>303</v>
      </c>
      <c r="LU214" t="s">
        <v>303</v>
      </c>
      <c r="LV214" t="s">
        <v>303</v>
      </c>
      <c r="LW214" t="s">
        <v>303</v>
      </c>
      <c r="LX214" t="s">
        <v>303</v>
      </c>
      <c r="LY214" t="s">
        <v>303</v>
      </c>
      <c r="LZ214" t="s">
        <v>303</v>
      </c>
      <c r="MA214" t="s">
        <v>303</v>
      </c>
      <c r="MB214" t="s">
        <v>303</v>
      </c>
      <c r="ME214" t="s">
        <v>306</v>
      </c>
      <c r="MF214" t="s">
        <v>314</v>
      </c>
      <c r="MG214" t="s">
        <v>303</v>
      </c>
      <c r="MH214" t="s">
        <v>303</v>
      </c>
      <c r="MI214" t="s">
        <v>303</v>
      </c>
      <c r="MJ214" t="s">
        <v>303</v>
      </c>
      <c r="MK214" t="s">
        <v>303</v>
      </c>
      <c r="ML214" t="s">
        <v>303</v>
      </c>
      <c r="MM214" t="s">
        <v>303</v>
      </c>
      <c r="MO214" t="s">
        <v>303</v>
      </c>
      <c r="MP214" t="s">
        <v>314</v>
      </c>
      <c r="MQ214" t="s">
        <v>303</v>
      </c>
      <c r="MR214" t="s">
        <v>303</v>
      </c>
      <c r="MS214" t="s">
        <v>303</v>
      </c>
      <c r="MU214" t="s">
        <v>307</v>
      </c>
      <c r="MV214" t="s">
        <v>303</v>
      </c>
      <c r="MW214" t="s">
        <v>303</v>
      </c>
      <c r="MX214" t="s">
        <v>303</v>
      </c>
      <c r="MY214" t="s">
        <v>303</v>
      </c>
      <c r="MZ214" t="s">
        <v>303</v>
      </c>
      <c r="NA214" t="s">
        <v>303</v>
      </c>
      <c r="NB214" t="s">
        <v>303</v>
      </c>
      <c r="NC214" t="s">
        <v>303</v>
      </c>
      <c r="NE214" t="s">
        <v>303</v>
      </c>
      <c r="NF214" t="s">
        <v>303</v>
      </c>
      <c r="NG214" t="s">
        <v>303</v>
      </c>
      <c r="NH214" t="s">
        <v>303</v>
      </c>
      <c r="NJ214" t="s">
        <v>325</v>
      </c>
    </row>
    <row r="215" spans="1:374" x14ac:dyDescent="0.25">
      <c r="A215">
        <v>3416</v>
      </c>
      <c r="B215" s="1">
        <v>32583</v>
      </c>
      <c r="C215" s="1">
        <v>40129</v>
      </c>
      <c r="D215">
        <v>248</v>
      </c>
      <c r="E215">
        <v>20.67</v>
      </c>
      <c r="F215" t="s">
        <v>337</v>
      </c>
      <c r="H215" t="s">
        <v>299</v>
      </c>
      <c r="I215" t="s">
        <v>300</v>
      </c>
      <c r="J215" t="s">
        <v>326</v>
      </c>
      <c r="K215" t="s">
        <v>327</v>
      </c>
      <c r="M215" t="s">
        <v>303</v>
      </c>
      <c r="N215" t="s">
        <v>303</v>
      </c>
      <c r="O215" t="s">
        <v>303</v>
      </c>
      <c r="P215" t="s">
        <v>303</v>
      </c>
      <c r="Q215" t="s">
        <v>303</v>
      </c>
      <c r="R215" t="s">
        <v>303</v>
      </c>
      <c r="T215" t="s">
        <v>304</v>
      </c>
      <c r="U215" t="s">
        <v>305</v>
      </c>
      <c r="W215" t="s">
        <v>306</v>
      </c>
      <c r="X215" t="s">
        <v>307</v>
      </c>
      <c r="AA215" t="s">
        <v>308</v>
      </c>
      <c r="AC215" t="s">
        <v>309</v>
      </c>
      <c r="AF215" t="s">
        <v>310</v>
      </c>
      <c r="AH215" t="s">
        <v>306</v>
      </c>
      <c r="AI215" t="s">
        <v>307</v>
      </c>
      <c r="AJ215" t="s">
        <v>307</v>
      </c>
      <c r="AK215" t="s">
        <v>307</v>
      </c>
      <c r="AL215" t="s">
        <v>307</v>
      </c>
      <c r="AM215" t="s">
        <v>307</v>
      </c>
      <c r="AN215" t="s">
        <v>306</v>
      </c>
      <c r="AO215" t="s">
        <v>307</v>
      </c>
      <c r="AR215">
        <v>220</v>
      </c>
      <c r="AS215">
        <v>288</v>
      </c>
      <c r="AT215" t="s">
        <v>306</v>
      </c>
      <c r="AV215" t="s">
        <v>311</v>
      </c>
      <c r="AX215" t="s">
        <v>311</v>
      </c>
      <c r="AY215" t="s">
        <v>306</v>
      </c>
      <c r="AZ215" t="s">
        <v>313</v>
      </c>
      <c r="BA215" t="s">
        <v>303</v>
      </c>
      <c r="BB215" t="s">
        <v>303</v>
      </c>
      <c r="BC215" t="s">
        <v>303</v>
      </c>
      <c r="BD215" t="s">
        <v>303</v>
      </c>
      <c r="BE215" t="s">
        <v>303</v>
      </c>
      <c r="BF215" t="s">
        <v>303</v>
      </c>
      <c r="BG215" t="s">
        <v>303</v>
      </c>
      <c r="BH215" t="s">
        <v>303</v>
      </c>
      <c r="BI215" t="s">
        <v>303</v>
      </c>
      <c r="BJ215" t="s">
        <v>303</v>
      </c>
      <c r="BK215" t="s">
        <v>303</v>
      </c>
      <c r="BL215" t="s">
        <v>303</v>
      </c>
      <c r="BM215" t="s">
        <v>303</v>
      </c>
      <c r="BN215" t="s">
        <v>314</v>
      </c>
      <c r="BO215" t="s">
        <v>303</v>
      </c>
      <c r="BP215" t="s">
        <v>303</v>
      </c>
      <c r="BQ215" t="s">
        <v>303</v>
      </c>
      <c r="BR215" t="s">
        <v>303</v>
      </c>
      <c r="BS215" t="s">
        <v>303</v>
      </c>
      <c r="BT215" t="s">
        <v>303</v>
      </c>
      <c r="BU215" t="s">
        <v>303</v>
      </c>
      <c r="BV215" t="s">
        <v>303</v>
      </c>
      <c r="BW215" t="s">
        <v>303</v>
      </c>
      <c r="BX215" t="s">
        <v>303</v>
      </c>
      <c r="BY215" t="s">
        <v>303</v>
      </c>
      <c r="BZ215" t="s">
        <v>314</v>
      </c>
      <c r="CA215" t="s">
        <v>303</v>
      </c>
      <c r="CB215" t="s">
        <v>303</v>
      </c>
      <c r="CC215" t="s">
        <v>495</v>
      </c>
      <c r="CE215" t="s">
        <v>306</v>
      </c>
      <c r="CN215" t="s">
        <v>306</v>
      </c>
      <c r="CR215" t="s">
        <v>306</v>
      </c>
      <c r="CT215" t="s">
        <v>303</v>
      </c>
      <c r="CU215" t="s">
        <v>303</v>
      </c>
      <c r="CV215" t="s">
        <v>303</v>
      </c>
      <c r="CW215" t="s">
        <v>303</v>
      </c>
      <c r="DA215" t="s">
        <v>303</v>
      </c>
      <c r="DB215" t="s">
        <v>303</v>
      </c>
      <c r="DC215" t="s">
        <v>314</v>
      </c>
      <c r="DD215" t="s">
        <v>303</v>
      </c>
      <c r="DE215" t="s">
        <v>314</v>
      </c>
      <c r="DF215" t="s">
        <v>303</v>
      </c>
      <c r="DG215" t="s">
        <v>306</v>
      </c>
      <c r="DH215" t="s">
        <v>307</v>
      </c>
      <c r="DK215" t="s">
        <v>316</v>
      </c>
      <c r="DL215" t="s">
        <v>317</v>
      </c>
      <c r="DM215" t="s">
        <v>318</v>
      </c>
      <c r="DO215" t="s">
        <v>303</v>
      </c>
      <c r="DP215" t="s">
        <v>303</v>
      </c>
      <c r="DQ215" t="s">
        <v>314</v>
      </c>
      <c r="DR215" t="s">
        <v>303</v>
      </c>
      <c r="DS215" t="s">
        <v>303</v>
      </c>
      <c r="DT215" t="s">
        <v>303</v>
      </c>
      <c r="DU215" t="s">
        <v>303</v>
      </c>
      <c r="DV215" t="s">
        <v>303</v>
      </c>
      <c r="DW215" t="s">
        <v>303</v>
      </c>
      <c r="DX215" t="s">
        <v>303</v>
      </c>
      <c r="DY215" t="s">
        <v>303</v>
      </c>
      <c r="DZ215" t="s">
        <v>303</v>
      </c>
      <c r="EA215" t="s">
        <v>303</v>
      </c>
      <c r="EB215" t="s">
        <v>303</v>
      </c>
      <c r="ED215" t="s">
        <v>307</v>
      </c>
      <c r="EE215" t="s">
        <v>307</v>
      </c>
      <c r="EG215" t="s">
        <v>359</v>
      </c>
      <c r="EJ215" t="s">
        <v>306</v>
      </c>
      <c r="EK215" t="s">
        <v>331</v>
      </c>
      <c r="EL215" t="s">
        <v>345</v>
      </c>
      <c r="EM215" t="s">
        <v>307</v>
      </c>
      <c r="EN215" t="s">
        <v>303</v>
      </c>
      <c r="EX215" t="s">
        <v>306</v>
      </c>
      <c r="FV215" t="s">
        <v>303</v>
      </c>
      <c r="FW215" t="s">
        <v>303</v>
      </c>
      <c r="FX215" t="s">
        <v>303</v>
      </c>
      <c r="FY215" t="s">
        <v>303</v>
      </c>
      <c r="GF215" s="1">
        <v>33243</v>
      </c>
      <c r="GI215" t="s">
        <v>307</v>
      </c>
      <c r="GJ215" t="s">
        <v>307</v>
      </c>
      <c r="GQ215" t="s">
        <v>303</v>
      </c>
      <c r="GR215" t="s">
        <v>303</v>
      </c>
      <c r="GS215" t="s">
        <v>303</v>
      </c>
      <c r="GT215" t="s">
        <v>303</v>
      </c>
      <c r="GU215" t="s">
        <v>303</v>
      </c>
      <c r="GV215" t="s">
        <v>303</v>
      </c>
      <c r="GW215" t="s">
        <v>303</v>
      </c>
      <c r="GX215" t="s">
        <v>303</v>
      </c>
      <c r="GY215" t="s">
        <v>303</v>
      </c>
      <c r="HB215" t="s">
        <v>303</v>
      </c>
      <c r="HC215" t="s">
        <v>303</v>
      </c>
      <c r="HD215" t="s">
        <v>303</v>
      </c>
      <c r="HE215" t="s">
        <v>303</v>
      </c>
      <c r="HF215" t="s">
        <v>303</v>
      </c>
      <c r="HG215" t="s">
        <v>303</v>
      </c>
      <c r="HH215" t="s">
        <v>303</v>
      </c>
      <c r="HI215" t="s">
        <v>303</v>
      </c>
      <c r="HJ215" t="s">
        <v>303</v>
      </c>
      <c r="HM215" t="s">
        <v>303</v>
      </c>
      <c r="HN215" t="s">
        <v>303</v>
      </c>
      <c r="HO215" t="s">
        <v>303</v>
      </c>
      <c r="HP215" t="s">
        <v>303</v>
      </c>
      <c r="HQ215" t="s">
        <v>303</v>
      </c>
      <c r="HR215" t="s">
        <v>303</v>
      </c>
      <c r="HS215" t="s">
        <v>303</v>
      </c>
      <c r="HT215" t="s">
        <v>303</v>
      </c>
      <c r="HU215" t="s">
        <v>303</v>
      </c>
      <c r="HX215" t="s">
        <v>306</v>
      </c>
      <c r="HY215" t="s">
        <v>322</v>
      </c>
      <c r="HZ215" t="s">
        <v>323</v>
      </c>
      <c r="IA215" t="s">
        <v>303</v>
      </c>
      <c r="IB215" t="s">
        <v>303</v>
      </c>
      <c r="IC215" t="s">
        <v>303</v>
      </c>
      <c r="ID215" t="s">
        <v>303</v>
      </c>
      <c r="IE215" t="s">
        <v>314</v>
      </c>
      <c r="IF215" t="s">
        <v>303</v>
      </c>
      <c r="IG215" t="s">
        <v>303</v>
      </c>
      <c r="IH215" t="s">
        <v>303</v>
      </c>
      <c r="II215" t="s">
        <v>303</v>
      </c>
      <c r="IK215" t="s">
        <v>324</v>
      </c>
      <c r="IL215" t="s">
        <v>314</v>
      </c>
      <c r="IM215" t="s">
        <v>314</v>
      </c>
      <c r="IN215" t="s">
        <v>314</v>
      </c>
      <c r="IO215" t="s">
        <v>303</v>
      </c>
      <c r="IP215" t="s">
        <v>303</v>
      </c>
      <c r="IQ215" t="s">
        <v>303</v>
      </c>
      <c r="IR215" t="s">
        <v>303</v>
      </c>
      <c r="IS215" t="s">
        <v>303</v>
      </c>
      <c r="IT215" t="s">
        <v>303</v>
      </c>
      <c r="IU215" t="s">
        <v>303</v>
      </c>
      <c r="IV215" t="s">
        <v>303</v>
      </c>
      <c r="IW215" t="s">
        <v>303</v>
      </c>
      <c r="IX215" t="s">
        <v>303</v>
      </c>
      <c r="IY215" t="s">
        <v>303</v>
      </c>
      <c r="IZ215" t="s">
        <v>303</v>
      </c>
      <c r="JA215" t="s">
        <v>303</v>
      </c>
      <c r="JB215" t="s">
        <v>303</v>
      </c>
      <c r="JC215" t="s">
        <v>303</v>
      </c>
      <c r="JD215" t="s">
        <v>303</v>
      </c>
      <c r="JE215" t="s">
        <v>303</v>
      </c>
      <c r="JF215" t="s">
        <v>303</v>
      </c>
      <c r="JG215" t="s">
        <v>303</v>
      </c>
      <c r="JH215" t="s">
        <v>303</v>
      </c>
      <c r="JK215" t="s">
        <v>303</v>
      </c>
      <c r="JL215" t="s">
        <v>303</v>
      </c>
      <c r="JM215" t="s">
        <v>303</v>
      </c>
      <c r="JN215" t="s">
        <v>303</v>
      </c>
      <c r="JO215" t="s">
        <v>303</v>
      </c>
      <c r="JP215" t="s">
        <v>303</v>
      </c>
      <c r="JQ215" t="s">
        <v>303</v>
      </c>
      <c r="JR215" t="s">
        <v>303</v>
      </c>
      <c r="JS215" t="s">
        <v>303</v>
      </c>
      <c r="JT215" t="s">
        <v>303</v>
      </c>
      <c r="JU215" t="s">
        <v>303</v>
      </c>
      <c r="JV215" t="s">
        <v>303</v>
      </c>
      <c r="JW215" t="s">
        <v>303</v>
      </c>
      <c r="JX215" t="s">
        <v>303</v>
      </c>
      <c r="JY215" t="s">
        <v>303</v>
      </c>
      <c r="JZ215" t="s">
        <v>303</v>
      </c>
      <c r="KA215" t="s">
        <v>303</v>
      </c>
      <c r="KB215" t="s">
        <v>303</v>
      </c>
      <c r="KC215" t="s">
        <v>303</v>
      </c>
      <c r="KD215" t="s">
        <v>303</v>
      </c>
      <c r="KE215" t="s">
        <v>303</v>
      </c>
      <c r="KF215" t="s">
        <v>303</v>
      </c>
      <c r="KG215" t="s">
        <v>303</v>
      </c>
      <c r="KJ215" t="s">
        <v>303</v>
      </c>
      <c r="KK215" t="s">
        <v>303</v>
      </c>
      <c r="KL215" t="s">
        <v>303</v>
      </c>
      <c r="KM215" t="s">
        <v>303</v>
      </c>
      <c r="KN215" t="s">
        <v>303</v>
      </c>
      <c r="KO215" t="s">
        <v>303</v>
      </c>
      <c r="KP215" t="s">
        <v>303</v>
      </c>
      <c r="KQ215" t="s">
        <v>303</v>
      </c>
      <c r="KR215" t="s">
        <v>303</v>
      </c>
      <c r="KS215" t="s">
        <v>303</v>
      </c>
      <c r="KT215" t="s">
        <v>303</v>
      </c>
      <c r="KU215" t="s">
        <v>303</v>
      </c>
      <c r="KV215" t="s">
        <v>303</v>
      </c>
      <c r="KW215" t="s">
        <v>303</v>
      </c>
      <c r="KX215" t="s">
        <v>307</v>
      </c>
      <c r="LB215" t="s">
        <v>307</v>
      </c>
      <c r="LI215" t="s">
        <v>303</v>
      </c>
      <c r="LJ215" t="s">
        <v>303</v>
      </c>
      <c r="LK215" t="s">
        <v>303</v>
      </c>
      <c r="LL215" t="s">
        <v>303</v>
      </c>
      <c r="LM215" t="s">
        <v>303</v>
      </c>
      <c r="LN215" t="s">
        <v>303</v>
      </c>
      <c r="LO215" t="s">
        <v>303</v>
      </c>
      <c r="LP215" t="s">
        <v>303</v>
      </c>
      <c r="LQ215" t="s">
        <v>303</v>
      </c>
      <c r="LT215" t="s">
        <v>303</v>
      </c>
      <c r="LU215" t="s">
        <v>303</v>
      </c>
      <c r="LV215" t="s">
        <v>303</v>
      </c>
      <c r="LW215" t="s">
        <v>303</v>
      </c>
      <c r="LX215" t="s">
        <v>303</v>
      </c>
      <c r="LY215" t="s">
        <v>303</v>
      </c>
      <c r="LZ215" t="s">
        <v>303</v>
      </c>
      <c r="MA215" t="s">
        <v>303</v>
      </c>
      <c r="MB215" t="s">
        <v>303</v>
      </c>
      <c r="ME215" t="s">
        <v>306</v>
      </c>
      <c r="MF215" t="s">
        <v>303</v>
      </c>
      <c r="MG215" t="s">
        <v>303</v>
      </c>
      <c r="MH215" t="s">
        <v>303</v>
      </c>
      <c r="MI215" t="s">
        <v>303</v>
      </c>
      <c r="MJ215" t="s">
        <v>303</v>
      </c>
      <c r="MK215" t="s">
        <v>303</v>
      </c>
      <c r="ML215" t="s">
        <v>314</v>
      </c>
      <c r="MM215" t="s">
        <v>303</v>
      </c>
      <c r="MN215" t="s">
        <v>496</v>
      </c>
      <c r="MO215" t="s">
        <v>303</v>
      </c>
      <c r="MP215" t="s">
        <v>314</v>
      </c>
      <c r="MQ215" t="s">
        <v>303</v>
      </c>
      <c r="MR215" t="s">
        <v>303</v>
      </c>
      <c r="MS215" t="s">
        <v>303</v>
      </c>
      <c r="MU215" t="s">
        <v>307</v>
      </c>
      <c r="MV215" t="s">
        <v>303</v>
      </c>
      <c r="MW215" t="s">
        <v>303</v>
      </c>
      <c r="MX215" t="s">
        <v>303</v>
      </c>
      <c r="MY215" t="s">
        <v>303</v>
      </c>
      <c r="MZ215" t="s">
        <v>303</v>
      </c>
      <c r="NA215" t="s">
        <v>303</v>
      </c>
      <c r="NB215" t="s">
        <v>303</v>
      </c>
      <c r="NC215" t="s">
        <v>303</v>
      </c>
      <c r="NE215" t="s">
        <v>303</v>
      </c>
      <c r="NF215" t="s">
        <v>303</v>
      </c>
      <c r="NG215" t="s">
        <v>303</v>
      </c>
      <c r="NH215" t="s">
        <v>303</v>
      </c>
      <c r="NJ215" t="s">
        <v>325</v>
      </c>
    </row>
    <row r="216" spans="1:374" x14ac:dyDescent="0.25">
      <c r="A216">
        <v>3416.1</v>
      </c>
      <c r="B216" s="1">
        <v>32583</v>
      </c>
      <c r="C216" s="1">
        <v>40234</v>
      </c>
      <c r="D216">
        <v>251</v>
      </c>
      <c r="E216">
        <v>20.92</v>
      </c>
      <c r="F216" t="s">
        <v>337</v>
      </c>
      <c r="H216" t="s">
        <v>299</v>
      </c>
      <c r="I216" t="s">
        <v>300</v>
      </c>
      <c r="J216" t="s">
        <v>301</v>
      </c>
      <c r="K216" t="s">
        <v>302</v>
      </c>
      <c r="M216" t="s">
        <v>303</v>
      </c>
      <c r="N216" t="s">
        <v>303</v>
      </c>
      <c r="O216" t="s">
        <v>303</v>
      </c>
      <c r="P216" t="s">
        <v>303</v>
      </c>
      <c r="Q216" t="s">
        <v>303</v>
      </c>
      <c r="R216" t="s">
        <v>303</v>
      </c>
      <c r="T216" t="s">
        <v>304</v>
      </c>
      <c r="U216" t="s">
        <v>305</v>
      </c>
      <c r="W216" t="s">
        <v>306</v>
      </c>
      <c r="X216" t="s">
        <v>307</v>
      </c>
      <c r="AA216" t="s">
        <v>308</v>
      </c>
      <c r="AC216" t="s">
        <v>309</v>
      </c>
      <c r="AF216" t="s">
        <v>310</v>
      </c>
      <c r="AH216" t="s">
        <v>307</v>
      </c>
      <c r="AR216">
        <v>0</v>
      </c>
      <c r="AS216">
        <v>390</v>
      </c>
      <c r="AT216" t="s">
        <v>307</v>
      </c>
      <c r="AV216" t="s">
        <v>311</v>
      </c>
      <c r="AX216" t="s">
        <v>312</v>
      </c>
      <c r="AY216" t="s">
        <v>307</v>
      </c>
      <c r="AZ216" t="s">
        <v>359</v>
      </c>
      <c r="BA216" t="s">
        <v>303</v>
      </c>
      <c r="BB216" t="s">
        <v>303</v>
      </c>
      <c r="BC216" t="s">
        <v>303</v>
      </c>
      <c r="BD216" t="s">
        <v>303</v>
      </c>
      <c r="BE216" t="s">
        <v>303</v>
      </c>
      <c r="BF216" t="s">
        <v>303</v>
      </c>
      <c r="BG216" t="s">
        <v>303</v>
      </c>
      <c r="BH216" t="s">
        <v>303</v>
      </c>
      <c r="BI216" t="s">
        <v>303</v>
      </c>
      <c r="BJ216" t="s">
        <v>303</v>
      </c>
      <c r="BK216" t="s">
        <v>303</v>
      </c>
      <c r="BL216" t="s">
        <v>303</v>
      </c>
      <c r="BM216" t="s">
        <v>303</v>
      </c>
      <c r="BN216" t="s">
        <v>314</v>
      </c>
      <c r="BO216" t="s">
        <v>303</v>
      </c>
      <c r="BP216" t="s">
        <v>303</v>
      </c>
      <c r="BQ216" t="s">
        <v>303</v>
      </c>
      <c r="BR216" t="s">
        <v>303</v>
      </c>
      <c r="BS216" t="s">
        <v>303</v>
      </c>
      <c r="BT216" t="s">
        <v>303</v>
      </c>
      <c r="BU216" t="s">
        <v>303</v>
      </c>
      <c r="BV216" t="s">
        <v>303</v>
      </c>
      <c r="BW216" t="s">
        <v>314</v>
      </c>
      <c r="BX216" t="s">
        <v>303</v>
      </c>
      <c r="BY216" t="s">
        <v>303</v>
      </c>
      <c r="BZ216" t="s">
        <v>303</v>
      </c>
      <c r="CA216" t="s">
        <v>303</v>
      </c>
      <c r="CB216" t="s">
        <v>303</v>
      </c>
      <c r="CE216" t="s">
        <v>306</v>
      </c>
      <c r="CN216" t="s">
        <v>306</v>
      </c>
      <c r="CR216" t="s">
        <v>306</v>
      </c>
      <c r="CT216" t="s">
        <v>303</v>
      </c>
      <c r="CU216" t="s">
        <v>303</v>
      </c>
      <c r="CV216" t="s">
        <v>303</v>
      </c>
      <c r="CW216" t="s">
        <v>303</v>
      </c>
      <c r="DA216" t="s">
        <v>303</v>
      </c>
      <c r="DB216" t="s">
        <v>303</v>
      </c>
      <c r="DC216" t="s">
        <v>314</v>
      </c>
      <c r="DD216" t="s">
        <v>303</v>
      </c>
      <c r="DE216" t="s">
        <v>314</v>
      </c>
      <c r="DF216" t="s">
        <v>303</v>
      </c>
      <c r="DG216" t="s">
        <v>306</v>
      </c>
      <c r="DH216" t="s">
        <v>307</v>
      </c>
      <c r="DK216" t="s">
        <v>316</v>
      </c>
      <c r="DL216" t="s">
        <v>317</v>
      </c>
      <c r="DM216" t="s">
        <v>318</v>
      </c>
      <c r="DO216" t="s">
        <v>303</v>
      </c>
      <c r="DP216" t="s">
        <v>303</v>
      </c>
      <c r="DQ216" t="s">
        <v>303</v>
      </c>
      <c r="DR216" t="s">
        <v>303</v>
      </c>
      <c r="DS216" t="s">
        <v>303</v>
      </c>
      <c r="DT216" t="s">
        <v>303</v>
      </c>
      <c r="DU216" t="s">
        <v>303</v>
      </c>
      <c r="DV216" t="s">
        <v>303</v>
      </c>
      <c r="DW216" t="s">
        <v>314</v>
      </c>
      <c r="DX216" t="s">
        <v>303</v>
      </c>
      <c r="DY216" t="s">
        <v>303</v>
      </c>
      <c r="DZ216" t="s">
        <v>303</v>
      </c>
      <c r="EA216" t="s">
        <v>303</v>
      </c>
      <c r="EB216" t="s">
        <v>303</v>
      </c>
      <c r="ED216" t="s">
        <v>307</v>
      </c>
      <c r="EE216" t="s">
        <v>307</v>
      </c>
      <c r="EG216" t="s">
        <v>307</v>
      </c>
      <c r="EJ216" t="s">
        <v>306</v>
      </c>
      <c r="EK216" t="s">
        <v>331</v>
      </c>
      <c r="EL216" t="s">
        <v>345</v>
      </c>
      <c r="EM216" t="s">
        <v>307</v>
      </c>
      <c r="EN216" t="s">
        <v>303</v>
      </c>
      <c r="EX216" t="s">
        <v>306</v>
      </c>
      <c r="FV216" t="s">
        <v>303</v>
      </c>
      <c r="FW216" t="s">
        <v>303</v>
      </c>
      <c r="FX216" t="s">
        <v>303</v>
      </c>
      <c r="FY216" t="s">
        <v>303</v>
      </c>
      <c r="GF216" s="1">
        <v>33243</v>
      </c>
      <c r="GI216" t="s">
        <v>307</v>
      </c>
      <c r="GJ216" t="s">
        <v>307</v>
      </c>
      <c r="GQ216" t="s">
        <v>303</v>
      </c>
      <c r="GR216" t="s">
        <v>303</v>
      </c>
      <c r="GS216" t="s">
        <v>303</v>
      </c>
      <c r="GT216" t="s">
        <v>303</v>
      </c>
      <c r="GU216" t="s">
        <v>303</v>
      </c>
      <c r="GV216" t="s">
        <v>303</v>
      </c>
      <c r="GW216" t="s">
        <v>303</v>
      </c>
      <c r="GX216" t="s">
        <v>303</v>
      </c>
      <c r="GY216" t="s">
        <v>303</v>
      </c>
      <c r="HB216" t="s">
        <v>303</v>
      </c>
      <c r="HC216" t="s">
        <v>303</v>
      </c>
      <c r="HD216" t="s">
        <v>303</v>
      </c>
      <c r="HE216" t="s">
        <v>303</v>
      </c>
      <c r="HF216" t="s">
        <v>303</v>
      </c>
      <c r="HG216" t="s">
        <v>303</v>
      </c>
      <c r="HH216" t="s">
        <v>303</v>
      </c>
      <c r="HI216" t="s">
        <v>303</v>
      </c>
      <c r="HJ216" t="s">
        <v>303</v>
      </c>
      <c r="HM216" t="s">
        <v>303</v>
      </c>
      <c r="HN216" t="s">
        <v>303</v>
      </c>
      <c r="HO216" t="s">
        <v>303</v>
      </c>
      <c r="HP216" t="s">
        <v>303</v>
      </c>
      <c r="HQ216" t="s">
        <v>303</v>
      </c>
      <c r="HR216" t="s">
        <v>303</v>
      </c>
      <c r="HS216" t="s">
        <v>303</v>
      </c>
      <c r="HT216" t="s">
        <v>303</v>
      </c>
      <c r="HU216" t="s">
        <v>303</v>
      </c>
      <c r="HX216" t="s">
        <v>306</v>
      </c>
      <c r="HY216" t="s">
        <v>322</v>
      </c>
      <c r="HZ216" t="s">
        <v>323</v>
      </c>
      <c r="IA216" t="s">
        <v>303</v>
      </c>
      <c r="IB216" t="s">
        <v>303</v>
      </c>
      <c r="IC216" t="s">
        <v>303</v>
      </c>
      <c r="ID216" t="s">
        <v>303</v>
      </c>
      <c r="IE216" t="s">
        <v>314</v>
      </c>
      <c r="IF216" t="s">
        <v>303</v>
      </c>
      <c r="IG216" t="s">
        <v>303</v>
      </c>
      <c r="IH216" t="s">
        <v>303</v>
      </c>
      <c r="II216" t="s">
        <v>303</v>
      </c>
      <c r="IK216" t="s">
        <v>324</v>
      </c>
      <c r="IL216" t="s">
        <v>314</v>
      </c>
      <c r="IM216" t="s">
        <v>303</v>
      </c>
      <c r="IN216" t="s">
        <v>314</v>
      </c>
      <c r="IO216" t="s">
        <v>303</v>
      </c>
      <c r="IP216" t="s">
        <v>303</v>
      </c>
      <c r="IQ216" t="s">
        <v>303</v>
      </c>
      <c r="IR216" t="s">
        <v>303</v>
      </c>
      <c r="IS216" t="s">
        <v>303</v>
      </c>
      <c r="IT216" t="s">
        <v>303</v>
      </c>
      <c r="IU216" t="s">
        <v>303</v>
      </c>
      <c r="IV216" t="s">
        <v>303</v>
      </c>
      <c r="IW216" t="s">
        <v>303</v>
      </c>
      <c r="IX216" t="s">
        <v>303</v>
      </c>
      <c r="IY216" t="s">
        <v>303</v>
      </c>
      <c r="IZ216" t="s">
        <v>303</v>
      </c>
      <c r="JA216" t="s">
        <v>303</v>
      </c>
      <c r="JB216" t="s">
        <v>303</v>
      </c>
      <c r="JC216" t="s">
        <v>303</v>
      </c>
      <c r="JD216" t="s">
        <v>303</v>
      </c>
      <c r="JE216" t="s">
        <v>303</v>
      </c>
      <c r="JF216" t="s">
        <v>303</v>
      </c>
      <c r="JG216" t="s">
        <v>303</v>
      </c>
      <c r="JH216" t="s">
        <v>303</v>
      </c>
      <c r="JK216" t="s">
        <v>303</v>
      </c>
      <c r="JL216" t="s">
        <v>303</v>
      </c>
      <c r="JM216" t="s">
        <v>303</v>
      </c>
      <c r="JN216" t="s">
        <v>303</v>
      </c>
      <c r="JO216" t="s">
        <v>303</v>
      </c>
      <c r="JP216" t="s">
        <v>303</v>
      </c>
      <c r="JQ216" t="s">
        <v>303</v>
      </c>
      <c r="JR216" t="s">
        <v>303</v>
      </c>
      <c r="JS216" t="s">
        <v>303</v>
      </c>
      <c r="JT216" t="s">
        <v>303</v>
      </c>
      <c r="JU216" t="s">
        <v>303</v>
      </c>
      <c r="JV216" t="s">
        <v>303</v>
      </c>
      <c r="JW216" t="s">
        <v>303</v>
      </c>
      <c r="JX216" t="s">
        <v>303</v>
      </c>
      <c r="JY216" t="s">
        <v>303</v>
      </c>
      <c r="JZ216" t="s">
        <v>303</v>
      </c>
      <c r="KA216" t="s">
        <v>303</v>
      </c>
      <c r="KB216" t="s">
        <v>303</v>
      </c>
      <c r="KC216" t="s">
        <v>303</v>
      </c>
      <c r="KD216" t="s">
        <v>303</v>
      </c>
      <c r="KE216" t="s">
        <v>303</v>
      </c>
      <c r="KF216" t="s">
        <v>303</v>
      </c>
      <c r="KG216" t="s">
        <v>303</v>
      </c>
      <c r="KJ216" t="s">
        <v>303</v>
      </c>
      <c r="KK216" t="s">
        <v>303</v>
      </c>
      <c r="KL216" t="s">
        <v>303</v>
      </c>
      <c r="KM216" t="s">
        <v>303</v>
      </c>
      <c r="KN216" t="s">
        <v>303</v>
      </c>
      <c r="KO216" t="s">
        <v>303</v>
      </c>
      <c r="KP216" t="s">
        <v>303</v>
      </c>
      <c r="KQ216" t="s">
        <v>303</v>
      </c>
      <c r="KR216" t="s">
        <v>303</v>
      </c>
      <c r="KS216" t="s">
        <v>303</v>
      </c>
      <c r="KT216" t="s">
        <v>303</v>
      </c>
      <c r="KU216" t="s">
        <v>303</v>
      </c>
      <c r="KV216" t="s">
        <v>303</v>
      </c>
      <c r="KW216" t="s">
        <v>303</v>
      </c>
      <c r="KX216" t="s">
        <v>307</v>
      </c>
      <c r="LB216" t="s">
        <v>307</v>
      </c>
      <c r="LI216" t="s">
        <v>303</v>
      </c>
      <c r="LJ216" t="s">
        <v>303</v>
      </c>
      <c r="LK216" t="s">
        <v>303</v>
      </c>
      <c r="LL216" t="s">
        <v>303</v>
      </c>
      <c r="LM216" t="s">
        <v>303</v>
      </c>
      <c r="LN216" t="s">
        <v>303</v>
      </c>
      <c r="LO216" t="s">
        <v>303</v>
      </c>
      <c r="LP216" t="s">
        <v>303</v>
      </c>
      <c r="LQ216" t="s">
        <v>303</v>
      </c>
      <c r="LT216" t="s">
        <v>303</v>
      </c>
      <c r="LU216" t="s">
        <v>303</v>
      </c>
      <c r="LV216" t="s">
        <v>303</v>
      </c>
      <c r="LW216" t="s">
        <v>303</v>
      </c>
      <c r="LX216" t="s">
        <v>303</v>
      </c>
      <c r="LY216" t="s">
        <v>303</v>
      </c>
      <c r="LZ216" t="s">
        <v>303</v>
      </c>
      <c r="MA216" t="s">
        <v>303</v>
      </c>
      <c r="MB216" t="s">
        <v>303</v>
      </c>
      <c r="ME216" t="s">
        <v>307</v>
      </c>
      <c r="MF216" t="s">
        <v>303</v>
      </c>
      <c r="MG216" t="s">
        <v>303</v>
      </c>
      <c r="MH216" t="s">
        <v>303</v>
      </c>
      <c r="MI216" t="s">
        <v>303</v>
      </c>
      <c r="MJ216" t="s">
        <v>303</v>
      </c>
      <c r="MK216" t="s">
        <v>303</v>
      </c>
      <c r="ML216" t="s">
        <v>303</v>
      </c>
      <c r="MM216" t="s">
        <v>303</v>
      </c>
      <c r="MO216" t="s">
        <v>303</v>
      </c>
      <c r="MP216" t="s">
        <v>303</v>
      </c>
      <c r="MQ216" t="s">
        <v>303</v>
      </c>
      <c r="MR216" t="s">
        <v>303</v>
      </c>
      <c r="MS216" t="s">
        <v>303</v>
      </c>
      <c r="MU216" t="s">
        <v>307</v>
      </c>
      <c r="MV216" t="s">
        <v>303</v>
      </c>
      <c r="MW216" t="s">
        <v>303</v>
      </c>
      <c r="MX216" t="s">
        <v>303</v>
      </c>
      <c r="MY216" t="s">
        <v>303</v>
      </c>
      <c r="MZ216" t="s">
        <v>303</v>
      </c>
      <c r="NA216" t="s">
        <v>303</v>
      </c>
      <c r="NB216" t="s">
        <v>303</v>
      </c>
      <c r="NC216" t="s">
        <v>303</v>
      </c>
      <c r="NE216" t="s">
        <v>303</v>
      </c>
      <c r="NF216" t="s">
        <v>303</v>
      </c>
      <c r="NG216" t="s">
        <v>303</v>
      </c>
      <c r="NH216" t="s">
        <v>303</v>
      </c>
      <c r="NJ216" t="s">
        <v>325</v>
      </c>
    </row>
    <row r="217" spans="1:374" x14ac:dyDescent="0.25">
      <c r="A217">
        <v>3417</v>
      </c>
      <c r="B217" s="1">
        <v>37778</v>
      </c>
      <c r="C217" s="1">
        <v>40149</v>
      </c>
      <c r="D217">
        <v>78</v>
      </c>
      <c r="E217">
        <v>6.5</v>
      </c>
      <c r="F217" t="s">
        <v>337</v>
      </c>
      <c r="H217" t="s">
        <v>299</v>
      </c>
      <c r="I217" t="s">
        <v>300</v>
      </c>
      <c r="J217" t="s">
        <v>301</v>
      </c>
      <c r="K217" t="s">
        <v>302</v>
      </c>
      <c r="M217" t="s">
        <v>303</v>
      </c>
      <c r="N217" t="s">
        <v>303</v>
      </c>
      <c r="O217" t="s">
        <v>303</v>
      </c>
      <c r="P217" t="s">
        <v>303</v>
      </c>
      <c r="Q217" t="s">
        <v>303</v>
      </c>
      <c r="R217" t="s">
        <v>303</v>
      </c>
      <c r="T217" t="s">
        <v>304</v>
      </c>
      <c r="U217" t="s">
        <v>305</v>
      </c>
      <c r="W217" t="s">
        <v>306</v>
      </c>
      <c r="X217" t="s">
        <v>307</v>
      </c>
      <c r="AA217" t="s">
        <v>308</v>
      </c>
      <c r="AC217" t="s">
        <v>28</v>
      </c>
      <c r="AD217">
        <v>7</v>
      </c>
      <c r="AF217" t="s">
        <v>310</v>
      </c>
      <c r="AH217" t="s">
        <v>307</v>
      </c>
      <c r="AR217">
        <v>15</v>
      </c>
      <c r="AS217">
        <v>250</v>
      </c>
      <c r="AT217" t="s">
        <v>307</v>
      </c>
      <c r="AV217" t="s">
        <v>311</v>
      </c>
      <c r="AX217">
        <v>48</v>
      </c>
      <c r="AY217" t="s">
        <v>306</v>
      </c>
      <c r="AZ217" t="s">
        <v>313</v>
      </c>
      <c r="BA217" t="s">
        <v>303</v>
      </c>
      <c r="BB217" t="s">
        <v>303</v>
      </c>
      <c r="BC217" t="s">
        <v>303</v>
      </c>
      <c r="BD217" t="s">
        <v>303</v>
      </c>
      <c r="BE217" t="s">
        <v>303</v>
      </c>
      <c r="BF217" t="s">
        <v>303</v>
      </c>
      <c r="BG217" t="s">
        <v>303</v>
      </c>
      <c r="BH217" t="s">
        <v>303</v>
      </c>
      <c r="BI217" t="s">
        <v>303</v>
      </c>
      <c r="BJ217" t="s">
        <v>303</v>
      </c>
      <c r="BK217" t="s">
        <v>303</v>
      </c>
      <c r="BL217" t="s">
        <v>303</v>
      </c>
      <c r="BM217" t="s">
        <v>303</v>
      </c>
      <c r="BN217" t="s">
        <v>314</v>
      </c>
      <c r="BO217" t="s">
        <v>303</v>
      </c>
      <c r="BP217" t="s">
        <v>303</v>
      </c>
      <c r="BQ217" t="s">
        <v>303</v>
      </c>
      <c r="BR217" t="s">
        <v>303</v>
      </c>
      <c r="BS217" t="s">
        <v>303</v>
      </c>
      <c r="BT217" t="s">
        <v>303</v>
      </c>
      <c r="BU217" t="s">
        <v>303</v>
      </c>
      <c r="BV217" t="s">
        <v>303</v>
      </c>
      <c r="BW217" t="s">
        <v>314</v>
      </c>
      <c r="BX217" t="s">
        <v>303</v>
      </c>
      <c r="BY217" t="s">
        <v>303</v>
      </c>
      <c r="BZ217" t="s">
        <v>303</v>
      </c>
      <c r="CA217" t="s">
        <v>303</v>
      </c>
      <c r="CB217" t="s">
        <v>303</v>
      </c>
      <c r="CE217" t="s">
        <v>306</v>
      </c>
      <c r="CN217" t="s">
        <v>306</v>
      </c>
      <c r="CT217" t="s">
        <v>303</v>
      </c>
      <c r="CU217" t="s">
        <v>303</v>
      </c>
      <c r="CV217" t="s">
        <v>303</v>
      </c>
      <c r="CW217" t="s">
        <v>303</v>
      </c>
      <c r="DA217" t="s">
        <v>303</v>
      </c>
      <c r="DB217" t="s">
        <v>303</v>
      </c>
      <c r="DC217" t="s">
        <v>303</v>
      </c>
      <c r="DD217" t="s">
        <v>303</v>
      </c>
      <c r="DE217" t="s">
        <v>303</v>
      </c>
      <c r="DF217" t="s">
        <v>314</v>
      </c>
      <c r="DG217" t="s">
        <v>306</v>
      </c>
      <c r="DH217" t="s">
        <v>307</v>
      </c>
      <c r="DK217" t="s">
        <v>316</v>
      </c>
      <c r="DL217" t="s">
        <v>317</v>
      </c>
      <c r="DM217" t="s">
        <v>318</v>
      </c>
      <c r="DO217" t="s">
        <v>303</v>
      </c>
      <c r="DP217" t="s">
        <v>303</v>
      </c>
      <c r="DQ217" t="s">
        <v>303</v>
      </c>
      <c r="DR217" t="s">
        <v>303</v>
      </c>
      <c r="DS217" t="s">
        <v>303</v>
      </c>
      <c r="DT217" t="s">
        <v>303</v>
      </c>
      <c r="DU217" t="s">
        <v>303</v>
      </c>
      <c r="DV217" t="s">
        <v>303</v>
      </c>
      <c r="DW217" t="s">
        <v>314</v>
      </c>
      <c r="DX217" t="s">
        <v>303</v>
      </c>
      <c r="DY217" t="s">
        <v>303</v>
      </c>
      <c r="DZ217" t="s">
        <v>303</v>
      </c>
      <c r="EA217" t="s">
        <v>303</v>
      </c>
      <c r="EB217" t="s">
        <v>303</v>
      </c>
      <c r="ED217" t="s">
        <v>307</v>
      </c>
      <c r="EE217" t="s">
        <v>307</v>
      </c>
      <c r="EG217" t="s">
        <v>307</v>
      </c>
      <c r="EJ217" t="s">
        <v>307</v>
      </c>
      <c r="EN217" t="s">
        <v>314</v>
      </c>
      <c r="FV217" t="s">
        <v>303</v>
      </c>
      <c r="FW217" t="s">
        <v>303</v>
      </c>
      <c r="FX217" t="s">
        <v>303</v>
      </c>
      <c r="FY217" t="s">
        <v>303</v>
      </c>
      <c r="GI217" t="s">
        <v>307</v>
      </c>
      <c r="GJ217" t="s">
        <v>307</v>
      </c>
      <c r="GQ217" t="s">
        <v>303</v>
      </c>
      <c r="GR217" t="s">
        <v>303</v>
      </c>
      <c r="GS217" t="s">
        <v>303</v>
      </c>
      <c r="GT217" t="s">
        <v>303</v>
      </c>
      <c r="GU217" t="s">
        <v>303</v>
      </c>
      <c r="GV217" t="s">
        <v>303</v>
      </c>
      <c r="GW217" t="s">
        <v>303</v>
      </c>
      <c r="GX217" t="s">
        <v>303</v>
      </c>
      <c r="GY217" t="s">
        <v>303</v>
      </c>
      <c r="HB217" t="s">
        <v>303</v>
      </c>
      <c r="HC217" t="s">
        <v>303</v>
      </c>
      <c r="HD217" t="s">
        <v>303</v>
      </c>
      <c r="HE217" t="s">
        <v>303</v>
      </c>
      <c r="HF217" t="s">
        <v>303</v>
      </c>
      <c r="HG217" t="s">
        <v>303</v>
      </c>
      <c r="HH217" t="s">
        <v>303</v>
      </c>
      <c r="HI217" t="s">
        <v>303</v>
      </c>
      <c r="HJ217" t="s">
        <v>303</v>
      </c>
      <c r="HM217" t="s">
        <v>303</v>
      </c>
      <c r="HN217" t="s">
        <v>303</v>
      </c>
      <c r="HO217" t="s">
        <v>303</v>
      </c>
      <c r="HP217" t="s">
        <v>303</v>
      </c>
      <c r="HQ217" t="s">
        <v>303</v>
      </c>
      <c r="HR217" t="s">
        <v>303</v>
      </c>
      <c r="HS217" t="s">
        <v>303</v>
      </c>
      <c r="HT217" t="s">
        <v>303</v>
      </c>
      <c r="HU217" t="s">
        <v>303</v>
      </c>
      <c r="HX217" t="s">
        <v>306</v>
      </c>
      <c r="HY217" t="s">
        <v>322</v>
      </c>
      <c r="HZ217" t="s">
        <v>323</v>
      </c>
      <c r="IA217" t="s">
        <v>314</v>
      </c>
      <c r="IB217" t="s">
        <v>303</v>
      </c>
      <c r="IC217" t="s">
        <v>303</v>
      </c>
      <c r="ID217" t="s">
        <v>303</v>
      </c>
      <c r="IE217" t="s">
        <v>303</v>
      </c>
      <c r="IF217" t="s">
        <v>303</v>
      </c>
      <c r="IG217" t="s">
        <v>303</v>
      </c>
      <c r="IH217" t="s">
        <v>303</v>
      </c>
      <c r="II217" t="s">
        <v>303</v>
      </c>
      <c r="IK217" t="s">
        <v>324</v>
      </c>
      <c r="IL217" t="s">
        <v>303</v>
      </c>
      <c r="IM217" t="s">
        <v>303</v>
      </c>
      <c r="IN217" t="s">
        <v>303</v>
      </c>
      <c r="IO217" t="s">
        <v>314</v>
      </c>
      <c r="IP217" t="s">
        <v>303</v>
      </c>
      <c r="IQ217" t="s">
        <v>303</v>
      </c>
      <c r="IR217" t="s">
        <v>303</v>
      </c>
      <c r="IS217" t="s">
        <v>303</v>
      </c>
      <c r="IT217" t="s">
        <v>303</v>
      </c>
      <c r="IU217" t="s">
        <v>303</v>
      </c>
      <c r="IV217" t="s">
        <v>303</v>
      </c>
      <c r="IW217" t="s">
        <v>303</v>
      </c>
      <c r="IX217" t="s">
        <v>303</v>
      </c>
      <c r="IY217" t="s">
        <v>303</v>
      </c>
      <c r="IZ217" t="s">
        <v>303</v>
      </c>
      <c r="JA217" t="s">
        <v>303</v>
      </c>
      <c r="JB217" t="s">
        <v>303</v>
      </c>
      <c r="JC217" t="s">
        <v>303</v>
      </c>
      <c r="JD217" t="s">
        <v>303</v>
      </c>
      <c r="JE217" t="s">
        <v>303</v>
      </c>
      <c r="JF217" t="s">
        <v>303</v>
      </c>
      <c r="JG217" t="s">
        <v>303</v>
      </c>
      <c r="JH217" t="s">
        <v>303</v>
      </c>
      <c r="JK217" t="s">
        <v>303</v>
      </c>
      <c r="JL217" t="s">
        <v>303</v>
      </c>
      <c r="JM217" t="s">
        <v>303</v>
      </c>
      <c r="JN217" t="s">
        <v>303</v>
      </c>
      <c r="JO217" t="s">
        <v>303</v>
      </c>
      <c r="JP217" t="s">
        <v>303</v>
      </c>
      <c r="JQ217" t="s">
        <v>303</v>
      </c>
      <c r="JR217" t="s">
        <v>303</v>
      </c>
      <c r="JS217" t="s">
        <v>303</v>
      </c>
      <c r="JT217" t="s">
        <v>303</v>
      </c>
      <c r="JU217" t="s">
        <v>303</v>
      </c>
      <c r="JV217" t="s">
        <v>303</v>
      </c>
      <c r="JW217" t="s">
        <v>303</v>
      </c>
      <c r="JX217" t="s">
        <v>303</v>
      </c>
      <c r="JY217" t="s">
        <v>303</v>
      </c>
      <c r="JZ217" t="s">
        <v>303</v>
      </c>
      <c r="KA217" t="s">
        <v>303</v>
      </c>
      <c r="KB217" t="s">
        <v>303</v>
      </c>
      <c r="KC217" t="s">
        <v>303</v>
      </c>
      <c r="KD217" t="s">
        <v>303</v>
      </c>
      <c r="KE217" t="s">
        <v>303</v>
      </c>
      <c r="KF217" t="s">
        <v>303</v>
      </c>
      <c r="KG217" t="s">
        <v>303</v>
      </c>
      <c r="KJ217" t="s">
        <v>303</v>
      </c>
      <c r="KK217" t="s">
        <v>303</v>
      </c>
      <c r="KL217" t="s">
        <v>303</v>
      </c>
      <c r="KM217" t="s">
        <v>303</v>
      </c>
      <c r="KN217" t="s">
        <v>303</v>
      </c>
      <c r="KO217" t="s">
        <v>303</v>
      </c>
      <c r="KP217" t="s">
        <v>303</v>
      </c>
      <c r="KQ217" t="s">
        <v>303</v>
      </c>
      <c r="KR217" t="s">
        <v>303</v>
      </c>
      <c r="KS217" t="s">
        <v>303</v>
      </c>
      <c r="KT217" t="s">
        <v>303</v>
      </c>
      <c r="KU217" t="s">
        <v>303</v>
      </c>
      <c r="KV217" t="s">
        <v>303</v>
      </c>
      <c r="KW217" t="s">
        <v>303</v>
      </c>
      <c r="KX217" t="s">
        <v>307</v>
      </c>
      <c r="LB217" t="s">
        <v>307</v>
      </c>
      <c r="LI217" t="s">
        <v>303</v>
      </c>
      <c r="LJ217" t="s">
        <v>303</v>
      </c>
      <c r="LK217" t="s">
        <v>303</v>
      </c>
      <c r="LL217" t="s">
        <v>303</v>
      </c>
      <c r="LM217" t="s">
        <v>303</v>
      </c>
      <c r="LN217" t="s">
        <v>303</v>
      </c>
      <c r="LO217" t="s">
        <v>303</v>
      </c>
      <c r="LP217" t="s">
        <v>303</v>
      </c>
      <c r="LQ217" t="s">
        <v>303</v>
      </c>
      <c r="LT217" t="s">
        <v>303</v>
      </c>
      <c r="LU217" t="s">
        <v>303</v>
      </c>
      <c r="LV217" t="s">
        <v>303</v>
      </c>
      <c r="LW217" t="s">
        <v>303</v>
      </c>
      <c r="LX217" t="s">
        <v>303</v>
      </c>
      <c r="LY217" t="s">
        <v>303</v>
      </c>
      <c r="LZ217" t="s">
        <v>303</v>
      </c>
      <c r="MA217" t="s">
        <v>303</v>
      </c>
      <c r="MB217" t="s">
        <v>303</v>
      </c>
      <c r="ME217" t="s">
        <v>307</v>
      </c>
      <c r="MF217" t="s">
        <v>303</v>
      </c>
      <c r="MG217" t="s">
        <v>303</v>
      </c>
      <c r="MH217" t="s">
        <v>303</v>
      </c>
      <c r="MI217" t="s">
        <v>303</v>
      </c>
      <c r="MJ217" t="s">
        <v>303</v>
      </c>
      <c r="MK217" t="s">
        <v>303</v>
      </c>
      <c r="ML217" t="s">
        <v>303</v>
      </c>
      <c r="MM217" t="s">
        <v>303</v>
      </c>
      <c r="MO217" t="s">
        <v>303</v>
      </c>
      <c r="MP217" t="s">
        <v>303</v>
      </c>
      <c r="MQ217" t="s">
        <v>303</v>
      </c>
      <c r="MR217" t="s">
        <v>303</v>
      </c>
      <c r="MS217" t="s">
        <v>303</v>
      </c>
      <c r="MU217" t="s">
        <v>307</v>
      </c>
      <c r="MV217" t="s">
        <v>303</v>
      </c>
      <c r="MW217" t="s">
        <v>303</v>
      </c>
      <c r="MX217" t="s">
        <v>303</v>
      </c>
      <c r="MY217" t="s">
        <v>303</v>
      </c>
      <c r="MZ217" t="s">
        <v>303</v>
      </c>
      <c r="NA217" t="s">
        <v>303</v>
      </c>
      <c r="NB217" t="s">
        <v>303</v>
      </c>
      <c r="NC217" t="s">
        <v>303</v>
      </c>
      <c r="NE217" t="s">
        <v>303</v>
      </c>
      <c r="NF217" t="s">
        <v>303</v>
      </c>
      <c r="NG217" t="s">
        <v>303</v>
      </c>
      <c r="NH217" t="s">
        <v>303</v>
      </c>
      <c r="NJ217" t="s">
        <v>325</v>
      </c>
    </row>
    <row r="218" spans="1:374" x14ac:dyDescent="0.25">
      <c r="A218">
        <v>3418</v>
      </c>
      <c r="B218" s="1">
        <v>34820</v>
      </c>
      <c r="C218" s="1">
        <v>40381</v>
      </c>
      <c r="D218">
        <v>182</v>
      </c>
      <c r="E218">
        <v>15.17</v>
      </c>
      <c r="F218" t="s">
        <v>337</v>
      </c>
      <c r="H218" t="s">
        <v>338</v>
      </c>
      <c r="I218" t="s">
        <v>28</v>
      </c>
      <c r="J218" t="s">
        <v>326</v>
      </c>
      <c r="K218" t="s">
        <v>327</v>
      </c>
      <c r="M218" t="s">
        <v>303</v>
      </c>
      <c r="N218" t="s">
        <v>303</v>
      </c>
      <c r="O218" t="s">
        <v>303</v>
      </c>
      <c r="P218" t="s">
        <v>303</v>
      </c>
      <c r="Q218" t="s">
        <v>303</v>
      </c>
      <c r="R218" t="s">
        <v>303</v>
      </c>
      <c r="T218" t="s">
        <v>304</v>
      </c>
      <c r="U218" t="s">
        <v>305</v>
      </c>
      <c r="W218" t="s">
        <v>306</v>
      </c>
      <c r="X218" t="s">
        <v>307</v>
      </c>
      <c r="AA218" t="s">
        <v>308</v>
      </c>
      <c r="AC218" t="s">
        <v>309</v>
      </c>
      <c r="AF218" t="s">
        <v>310</v>
      </c>
      <c r="AH218" t="s">
        <v>306</v>
      </c>
      <c r="AI218" t="s">
        <v>307</v>
      </c>
      <c r="AJ218" t="s">
        <v>307</v>
      </c>
      <c r="AK218" t="s">
        <v>307</v>
      </c>
      <c r="AL218" t="s">
        <v>307</v>
      </c>
      <c r="AM218" t="s">
        <v>307</v>
      </c>
      <c r="AN218" t="s">
        <v>307</v>
      </c>
      <c r="AO218" t="s">
        <v>307</v>
      </c>
      <c r="AR218">
        <v>255</v>
      </c>
      <c r="AS218">
        <v>600</v>
      </c>
      <c r="AT218" t="s">
        <v>307</v>
      </c>
      <c r="AV218" t="s">
        <v>311</v>
      </c>
      <c r="AX218" t="s">
        <v>311</v>
      </c>
      <c r="AY218" t="s">
        <v>359</v>
      </c>
      <c r="AZ218" t="s">
        <v>313</v>
      </c>
      <c r="BA218" t="s">
        <v>303</v>
      </c>
      <c r="BB218" t="s">
        <v>303</v>
      </c>
      <c r="BC218" t="s">
        <v>303</v>
      </c>
      <c r="BD218" t="s">
        <v>303</v>
      </c>
      <c r="BE218" t="s">
        <v>303</v>
      </c>
      <c r="BF218" t="s">
        <v>303</v>
      </c>
      <c r="BG218" t="s">
        <v>303</v>
      </c>
      <c r="BH218" t="s">
        <v>303</v>
      </c>
      <c r="BI218" t="s">
        <v>303</v>
      </c>
      <c r="BJ218" t="s">
        <v>303</v>
      </c>
      <c r="BK218" t="s">
        <v>303</v>
      </c>
      <c r="BL218" t="s">
        <v>303</v>
      </c>
      <c r="BM218" t="s">
        <v>303</v>
      </c>
      <c r="BN218" t="s">
        <v>314</v>
      </c>
      <c r="BO218" t="s">
        <v>303</v>
      </c>
      <c r="BP218" t="s">
        <v>314</v>
      </c>
      <c r="BQ218" t="s">
        <v>303</v>
      </c>
      <c r="BR218" t="s">
        <v>303</v>
      </c>
      <c r="BS218" t="s">
        <v>303</v>
      </c>
      <c r="BT218" t="s">
        <v>314</v>
      </c>
      <c r="BU218" t="s">
        <v>303</v>
      </c>
      <c r="BV218" t="s">
        <v>303</v>
      </c>
      <c r="BW218" t="s">
        <v>314</v>
      </c>
      <c r="BX218" t="s">
        <v>303</v>
      </c>
      <c r="BY218" t="s">
        <v>303</v>
      </c>
      <c r="BZ218" t="s">
        <v>303</v>
      </c>
      <c r="CA218" t="s">
        <v>303</v>
      </c>
      <c r="CB218" t="s">
        <v>303</v>
      </c>
      <c r="CE218" t="s">
        <v>306</v>
      </c>
      <c r="CN218" t="s">
        <v>306</v>
      </c>
      <c r="CS218" t="s">
        <v>306</v>
      </c>
      <c r="CT218" t="s">
        <v>303</v>
      </c>
      <c r="CU218" t="s">
        <v>303</v>
      </c>
      <c r="CV218" t="s">
        <v>303</v>
      </c>
      <c r="CW218" t="s">
        <v>303</v>
      </c>
      <c r="CZ218" t="s">
        <v>497</v>
      </c>
      <c r="DA218" t="s">
        <v>303</v>
      </c>
      <c r="DB218" t="s">
        <v>303</v>
      </c>
      <c r="DC218" t="s">
        <v>303</v>
      </c>
      <c r="DD218" t="s">
        <v>303</v>
      </c>
      <c r="DE218" t="s">
        <v>303</v>
      </c>
      <c r="DF218" t="s">
        <v>314</v>
      </c>
      <c r="DG218" t="s">
        <v>306</v>
      </c>
      <c r="DH218" t="s">
        <v>307</v>
      </c>
      <c r="DK218" t="s">
        <v>316</v>
      </c>
      <c r="DL218" t="s">
        <v>317</v>
      </c>
      <c r="DM218" t="s">
        <v>318</v>
      </c>
      <c r="DO218" t="s">
        <v>314</v>
      </c>
      <c r="DP218" t="s">
        <v>303</v>
      </c>
      <c r="DQ218" t="s">
        <v>303</v>
      </c>
      <c r="DR218" t="s">
        <v>303</v>
      </c>
      <c r="DS218" t="s">
        <v>303</v>
      </c>
      <c r="DT218" t="s">
        <v>303</v>
      </c>
      <c r="DU218" t="s">
        <v>303</v>
      </c>
      <c r="DV218" t="s">
        <v>314</v>
      </c>
      <c r="DW218" t="s">
        <v>303</v>
      </c>
      <c r="DX218" t="s">
        <v>303</v>
      </c>
      <c r="DY218" t="s">
        <v>303</v>
      </c>
      <c r="DZ218" t="s">
        <v>303</v>
      </c>
      <c r="EA218" t="s">
        <v>303</v>
      </c>
      <c r="EB218" t="s">
        <v>314</v>
      </c>
      <c r="EC218" t="s">
        <v>498</v>
      </c>
      <c r="ED218" t="s">
        <v>307</v>
      </c>
      <c r="EE218" t="s">
        <v>307</v>
      </c>
      <c r="EG218" t="s">
        <v>306</v>
      </c>
      <c r="EH218" t="s">
        <v>339</v>
      </c>
      <c r="EJ218" t="s">
        <v>306</v>
      </c>
      <c r="EK218" t="s">
        <v>340</v>
      </c>
      <c r="EN218" t="s">
        <v>303</v>
      </c>
      <c r="EP218" t="s">
        <v>306</v>
      </c>
      <c r="EU218" t="s">
        <v>306</v>
      </c>
      <c r="FC218" s="1">
        <v>36732</v>
      </c>
      <c r="FD218" t="s">
        <v>321</v>
      </c>
      <c r="FE218" s="1">
        <v>37503</v>
      </c>
      <c r="FF218" t="s">
        <v>319</v>
      </c>
      <c r="FS218" s="1">
        <v>37503</v>
      </c>
      <c r="FV218" t="s">
        <v>303</v>
      </c>
      <c r="FW218" t="s">
        <v>303</v>
      </c>
      <c r="FX218" t="s">
        <v>314</v>
      </c>
      <c r="FY218" t="s">
        <v>303</v>
      </c>
      <c r="GI218" t="s">
        <v>307</v>
      </c>
      <c r="GJ218" t="s">
        <v>307</v>
      </c>
      <c r="GQ218" t="s">
        <v>303</v>
      </c>
      <c r="GR218" t="s">
        <v>303</v>
      </c>
      <c r="GS218" t="s">
        <v>303</v>
      </c>
      <c r="GT218" t="s">
        <v>303</v>
      </c>
      <c r="GU218" t="s">
        <v>303</v>
      </c>
      <c r="GV218" t="s">
        <v>303</v>
      </c>
      <c r="GW218" t="s">
        <v>303</v>
      </c>
      <c r="GX218" t="s">
        <v>303</v>
      </c>
      <c r="GY218" t="s">
        <v>303</v>
      </c>
      <c r="HB218" t="s">
        <v>303</v>
      </c>
      <c r="HC218" t="s">
        <v>303</v>
      </c>
      <c r="HD218" t="s">
        <v>303</v>
      </c>
      <c r="HE218" t="s">
        <v>303</v>
      </c>
      <c r="HF218" t="s">
        <v>303</v>
      </c>
      <c r="HG218" t="s">
        <v>303</v>
      </c>
      <c r="HH218" t="s">
        <v>303</v>
      </c>
      <c r="HI218" t="s">
        <v>303</v>
      </c>
      <c r="HJ218" t="s">
        <v>303</v>
      </c>
      <c r="HM218" t="s">
        <v>303</v>
      </c>
      <c r="HN218" t="s">
        <v>303</v>
      </c>
      <c r="HO218" t="s">
        <v>303</v>
      </c>
      <c r="HP218" t="s">
        <v>303</v>
      </c>
      <c r="HQ218" t="s">
        <v>303</v>
      </c>
      <c r="HR218" t="s">
        <v>303</v>
      </c>
      <c r="HS218" t="s">
        <v>303</v>
      </c>
      <c r="HT218" t="s">
        <v>303</v>
      </c>
      <c r="HU218" t="s">
        <v>303</v>
      </c>
      <c r="HX218" t="s">
        <v>306</v>
      </c>
      <c r="HY218" t="s">
        <v>322</v>
      </c>
      <c r="HZ218" t="s">
        <v>323</v>
      </c>
      <c r="IA218" t="s">
        <v>314</v>
      </c>
      <c r="IB218" t="s">
        <v>303</v>
      </c>
      <c r="IC218" t="s">
        <v>303</v>
      </c>
      <c r="ID218" t="s">
        <v>303</v>
      </c>
      <c r="IE218" t="s">
        <v>303</v>
      </c>
      <c r="IF218" t="s">
        <v>303</v>
      </c>
      <c r="IG218" t="s">
        <v>303</v>
      </c>
      <c r="IH218" t="s">
        <v>303</v>
      </c>
      <c r="II218" t="s">
        <v>303</v>
      </c>
      <c r="IK218" t="s">
        <v>324</v>
      </c>
      <c r="IL218" t="s">
        <v>303</v>
      </c>
      <c r="IM218" t="s">
        <v>303</v>
      </c>
      <c r="IN218" t="s">
        <v>303</v>
      </c>
      <c r="IO218" t="s">
        <v>303</v>
      </c>
      <c r="IP218" t="s">
        <v>303</v>
      </c>
      <c r="IQ218" t="s">
        <v>303</v>
      </c>
      <c r="IR218" t="s">
        <v>303</v>
      </c>
      <c r="IS218" t="s">
        <v>303</v>
      </c>
      <c r="IT218" t="s">
        <v>303</v>
      </c>
      <c r="IU218" t="s">
        <v>303</v>
      </c>
      <c r="IV218" t="s">
        <v>303</v>
      </c>
      <c r="IW218" t="s">
        <v>303</v>
      </c>
      <c r="IX218" t="s">
        <v>303</v>
      </c>
      <c r="IY218" t="s">
        <v>303</v>
      </c>
      <c r="IZ218" t="s">
        <v>303</v>
      </c>
      <c r="JA218" t="s">
        <v>303</v>
      </c>
      <c r="JB218" t="s">
        <v>303</v>
      </c>
      <c r="JC218" t="s">
        <v>303</v>
      </c>
      <c r="JD218" t="s">
        <v>303</v>
      </c>
      <c r="JE218" t="s">
        <v>303</v>
      </c>
      <c r="JF218" t="s">
        <v>303</v>
      </c>
      <c r="JG218" t="s">
        <v>303</v>
      </c>
      <c r="JH218" t="s">
        <v>303</v>
      </c>
      <c r="JK218" t="s">
        <v>303</v>
      </c>
      <c r="JL218" t="s">
        <v>303</v>
      </c>
      <c r="JM218" t="s">
        <v>303</v>
      </c>
      <c r="JN218" t="s">
        <v>303</v>
      </c>
      <c r="JO218" t="s">
        <v>303</v>
      </c>
      <c r="JP218" t="s">
        <v>303</v>
      </c>
      <c r="JQ218" t="s">
        <v>303</v>
      </c>
      <c r="JR218" t="s">
        <v>303</v>
      </c>
      <c r="JS218" t="s">
        <v>303</v>
      </c>
      <c r="JT218" t="s">
        <v>303</v>
      </c>
      <c r="JU218" t="s">
        <v>303</v>
      </c>
      <c r="JV218" t="s">
        <v>303</v>
      </c>
      <c r="JW218" t="s">
        <v>303</v>
      </c>
      <c r="JX218" t="s">
        <v>303</v>
      </c>
      <c r="JY218" t="s">
        <v>303</v>
      </c>
      <c r="JZ218" t="s">
        <v>303</v>
      </c>
      <c r="KA218" t="s">
        <v>303</v>
      </c>
      <c r="KB218" t="s">
        <v>303</v>
      </c>
      <c r="KC218" t="s">
        <v>303</v>
      </c>
      <c r="KD218" t="s">
        <v>303</v>
      </c>
      <c r="KE218" t="s">
        <v>303</v>
      </c>
      <c r="KF218" t="s">
        <v>303</v>
      </c>
      <c r="KG218" t="s">
        <v>303</v>
      </c>
      <c r="KJ218" t="s">
        <v>303</v>
      </c>
      <c r="KK218" t="s">
        <v>303</v>
      </c>
      <c r="KL218" t="s">
        <v>303</v>
      </c>
      <c r="KM218" t="s">
        <v>303</v>
      </c>
      <c r="KN218" t="s">
        <v>303</v>
      </c>
      <c r="KO218" t="s">
        <v>303</v>
      </c>
      <c r="KP218" t="s">
        <v>303</v>
      </c>
      <c r="KQ218" t="s">
        <v>303</v>
      </c>
      <c r="KR218" t="s">
        <v>303</v>
      </c>
      <c r="KS218" t="s">
        <v>303</v>
      </c>
      <c r="KT218" t="s">
        <v>303</v>
      </c>
      <c r="KU218" t="s">
        <v>303</v>
      </c>
      <c r="KV218" t="s">
        <v>303</v>
      </c>
      <c r="KW218" t="s">
        <v>303</v>
      </c>
      <c r="KX218" t="s">
        <v>307</v>
      </c>
      <c r="LB218" t="s">
        <v>307</v>
      </c>
      <c r="LI218" t="s">
        <v>303</v>
      </c>
      <c r="LJ218" t="s">
        <v>303</v>
      </c>
      <c r="LK218" t="s">
        <v>303</v>
      </c>
      <c r="LL218" t="s">
        <v>303</v>
      </c>
      <c r="LM218" t="s">
        <v>303</v>
      </c>
      <c r="LN218" t="s">
        <v>303</v>
      </c>
      <c r="LO218" t="s">
        <v>303</v>
      </c>
      <c r="LP218" t="s">
        <v>303</v>
      </c>
      <c r="LQ218" t="s">
        <v>303</v>
      </c>
      <c r="LT218" t="s">
        <v>303</v>
      </c>
      <c r="LU218" t="s">
        <v>303</v>
      </c>
      <c r="LV218" t="s">
        <v>303</v>
      </c>
      <c r="LW218" t="s">
        <v>303</v>
      </c>
      <c r="LX218" t="s">
        <v>303</v>
      </c>
      <c r="LY218" t="s">
        <v>303</v>
      </c>
      <c r="LZ218" t="s">
        <v>303</v>
      </c>
      <c r="MA218" t="s">
        <v>303</v>
      </c>
      <c r="MB218" t="s">
        <v>303</v>
      </c>
      <c r="ME218" t="s">
        <v>307</v>
      </c>
      <c r="MF218" t="s">
        <v>303</v>
      </c>
      <c r="MG218" t="s">
        <v>303</v>
      </c>
      <c r="MH218" t="s">
        <v>303</v>
      </c>
      <c r="MI218" t="s">
        <v>303</v>
      </c>
      <c r="MJ218" t="s">
        <v>303</v>
      </c>
      <c r="MK218" t="s">
        <v>303</v>
      </c>
      <c r="ML218" t="s">
        <v>303</v>
      </c>
      <c r="MM218" t="s">
        <v>303</v>
      </c>
      <c r="MO218" t="s">
        <v>303</v>
      </c>
      <c r="MP218" t="s">
        <v>303</v>
      </c>
      <c r="MQ218" t="s">
        <v>303</v>
      </c>
      <c r="MR218" t="s">
        <v>303</v>
      </c>
      <c r="MS218" t="s">
        <v>303</v>
      </c>
      <c r="MU218" t="s">
        <v>307</v>
      </c>
      <c r="MV218" t="s">
        <v>303</v>
      </c>
      <c r="MW218" t="s">
        <v>303</v>
      </c>
      <c r="MX218" t="s">
        <v>303</v>
      </c>
      <c r="MY218" t="s">
        <v>303</v>
      </c>
      <c r="MZ218" t="s">
        <v>303</v>
      </c>
      <c r="NA218" t="s">
        <v>303</v>
      </c>
      <c r="NB218" t="s">
        <v>303</v>
      </c>
      <c r="NC218" t="s">
        <v>303</v>
      </c>
      <c r="NE218" t="s">
        <v>303</v>
      </c>
      <c r="NF218" t="s">
        <v>303</v>
      </c>
      <c r="NG218" t="s">
        <v>303</v>
      </c>
      <c r="NH218" t="s">
        <v>303</v>
      </c>
      <c r="NJ218" t="s">
        <v>325</v>
      </c>
    </row>
    <row r="219" spans="1:374" x14ac:dyDescent="0.25">
      <c r="A219">
        <v>3420</v>
      </c>
      <c r="B219" s="1">
        <v>34112</v>
      </c>
      <c r="C219" s="1">
        <v>40176</v>
      </c>
      <c r="D219">
        <v>199</v>
      </c>
      <c r="E219">
        <v>16.579999999999998</v>
      </c>
      <c r="F219" t="s">
        <v>337</v>
      </c>
      <c r="H219" t="s">
        <v>338</v>
      </c>
      <c r="I219" t="s">
        <v>28</v>
      </c>
      <c r="J219" t="s">
        <v>301</v>
      </c>
      <c r="K219" t="s">
        <v>302</v>
      </c>
      <c r="M219" t="s">
        <v>303</v>
      </c>
      <c r="N219" t="s">
        <v>303</v>
      </c>
      <c r="O219" t="s">
        <v>303</v>
      </c>
      <c r="P219" t="s">
        <v>303</v>
      </c>
      <c r="Q219" t="s">
        <v>303</v>
      </c>
      <c r="R219" t="s">
        <v>303</v>
      </c>
      <c r="T219" t="s">
        <v>304</v>
      </c>
      <c r="U219" t="s">
        <v>305</v>
      </c>
      <c r="W219" t="s">
        <v>306</v>
      </c>
      <c r="X219" t="s">
        <v>307</v>
      </c>
      <c r="AA219" t="s">
        <v>308</v>
      </c>
      <c r="AC219" t="s">
        <v>309</v>
      </c>
      <c r="AF219" t="s">
        <v>310</v>
      </c>
      <c r="AH219" t="s">
        <v>307</v>
      </c>
      <c r="AR219">
        <v>36</v>
      </c>
      <c r="AS219">
        <v>900</v>
      </c>
      <c r="AT219" t="s">
        <v>307</v>
      </c>
      <c r="AV219" t="s">
        <v>311</v>
      </c>
      <c r="AX219" t="s">
        <v>312</v>
      </c>
      <c r="AY219" t="s">
        <v>307</v>
      </c>
      <c r="AZ219">
        <v>3</v>
      </c>
      <c r="BA219" t="s">
        <v>303</v>
      </c>
      <c r="BB219" t="s">
        <v>303</v>
      </c>
      <c r="BC219" t="s">
        <v>303</v>
      </c>
      <c r="BD219" t="s">
        <v>303</v>
      </c>
      <c r="BE219" t="s">
        <v>303</v>
      </c>
      <c r="BF219" t="s">
        <v>303</v>
      </c>
      <c r="BG219" t="s">
        <v>303</v>
      </c>
      <c r="BH219" t="s">
        <v>303</v>
      </c>
      <c r="BI219" t="s">
        <v>303</v>
      </c>
      <c r="BJ219" t="s">
        <v>303</v>
      </c>
      <c r="BK219" t="s">
        <v>303</v>
      </c>
      <c r="BL219" t="s">
        <v>303</v>
      </c>
      <c r="BM219" t="s">
        <v>303</v>
      </c>
      <c r="BN219" t="s">
        <v>314</v>
      </c>
      <c r="BO219" t="s">
        <v>303</v>
      </c>
      <c r="BP219" t="s">
        <v>303</v>
      </c>
      <c r="BQ219" t="s">
        <v>303</v>
      </c>
      <c r="BR219" t="s">
        <v>303</v>
      </c>
      <c r="BS219" t="s">
        <v>303</v>
      </c>
      <c r="BT219" t="s">
        <v>303</v>
      </c>
      <c r="BU219" t="s">
        <v>303</v>
      </c>
      <c r="BV219" t="s">
        <v>303</v>
      </c>
      <c r="BW219" t="s">
        <v>314</v>
      </c>
      <c r="BX219" t="s">
        <v>303</v>
      </c>
      <c r="BY219" t="s">
        <v>303</v>
      </c>
      <c r="BZ219" t="s">
        <v>303</v>
      </c>
      <c r="CA219" t="s">
        <v>303</v>
      </c>
      <c r="CB219" t="s">
        <v>303</v>
      </c>
      <c r="CE219" t="s">
        <v>306</v>
      </c>
      <c r="CS219" t="s">
        <v>306</v>
      </c>
      <c r="CT219" t="s">
        <v>303</v>
      </c>
      <c r="CU219" t="s">
        <v>303</v>
      </c>
      <c r="CV219" t="s">
        <v>303</v>
      </c>
      <c r="CW219" t="s">
        <v>303</v>
      </c>
      <c r="CZ219" t="s">
        <v>427</v>
      </c>
      <c r="DA219" t="s">
        <v>303</v>
      </c>
      <c r="DB219" t="s">
        <v>303</v>
      </c>
      <c r="DC219" t="s">
        <v>303</v>
      </c>
      <c r="DD219" t="s">
        <v>303</v>
      </c>
      <c r="DE219" t="s">
        <v>303</v>
      </c>
      <c r="DF219" t="s">
        <v>314</v>
      </c>
      <c r="DG219" t="s">
        <v>306</v>
      </c>
      <c r="DH219" t="s">
        <v>307</v>
      </c>
      <c r="DK219" t="s">
        <v>316</v>
      </c>
      <c r="DL219" t="s">
        <v>317</v>
      </c>
      <c r="DM219" t="s">
        <v>318</v>
      </c>
      <c r="DO219" t="s">
        <v>314</v>
      </c>
      <c r="DP219" t="s">
        <v>303</v>
      </c>
      <c r="DQ219" t="s">
        <v>303</v>
      </c>
      <c r="DR219" t="s">
        <v>303</v>
      </c>
      <c r="DS219" t="s">
        <v>303</v>
      </c>
      <c r="DT219" t="s">
        <v>303</v>
      </c>
      <c r="DU219" t="s">
        <v>303</v>
      </c>
      <c r="DV219" t="s">
        <v>314</v>
      </c>
      <c r="DW219" t="s">
        <v>303</v>
      </c>
      <c r="DX219" t="s">
        <v>303</v>
      </c>
      <c r="DY219" t="s">
        <v>303</v>
      </c>
      <c r="DZ219" t="s">
        <v>303</v>
      </c>
      <c r="EA219" t="s">
        <v>303</v>
      </c>
      <c r="EB219" t="s">
        <v>303</v>
      </c>
      <c r="ED219" t="s">
        <v>307</v>
      </c>
      <c r="EE219" t="s">
        <v>307</v>
      </c>
      <c r="EG219" t="s">
        <v>298</v>
      </c>
      <c r="EJ219" t="s">
        <v>307</v>
      </c>
      <c r="EN219" t="s">
        <v>314</v>
      </c>
      <c r="FV219" t="s">
        <v>303</v>
      </c>
      <c r="FW219" t="s">
        <v>303</v>
      </c>
      <c r="FX219" t="s">
        <v>303</v>
      </c>
      <c r="FY219" t="s">
        <v>303</v>
      </c>
      <c r="GI219" t="s">
        <v>306</v>
      </c>
      <c r="GJ219" t="s">
        <v>307</v>
      </c>
      <c r="GQ219" t="s">
        <v>303</v>
      </c>
      <c r="GR219" t="s">
        <v>303</v>
      </c>
      <c r="GS219" t="s">
        <v>303</v>
      </c>
      <c r="GT219" t="s">
        <v>303</v>
      </c>
      <c r="GU219" t="s">
        <v>303</v>
      </c>
      <c r="GV219" t="s">
        <v>303</v>
      </c>
      <c r="GW219" t="s">
        <v>303</v>
      </c>
      <c r="GX219" t="s">
        <v>303</v>
      </c>
      <c r="GY219" t="s">
        <v>303</v>
      </c>
      <c r="HB219" t="s">
        <v>303</v>
      </c>
      <c r="HC219" t="s">
        <v>303</v>
      </c>
      <c r="HD219" t="s">
        <v>303</v>
      </c>
      <c r="HE219" t="s">
        <v>303</v>
      </c>
      <c r="HF219" t="s">
        <v>303</v>
      </c>
      <c r="HG219" t="s">
        <v>303</v>
      </c>
      <c r="HH219" t="s">
        <v>303</v>
      </c>
      <c r="HI219" t="s">
        <v>303</v>
      </c>
      <c r="HJ219" t="s">
        <v>303</v>
      </c>
      <c r="HM219" t="s">
        <v>303</v>
      </c>
      <c r="HN219" t="s">
        <v>303</v>
      </c>
      <c r="HO219" t="s">
        <v>303</v>
      </c>
      <c r="HP219" t="s">
        <v>303</v>
      </c>
      <c r="HQ219" t="s">
        <v>303</v>
      </c>
      <c r="HR219" t="s">
        <v>303</v>
      </c>
      <c r="HS219" t="s">
        <v>303</v>
      </c>
      <c r="HT219" t="s">
        <v>303</v>
      </c>
      <c r="HU219" t="s">
        <v>303</v>
      </c>
      <c r="HX219" t="s">
        <v>306</v>
      </c>
      <c r="HY219" t="s">
        <v>322</v>
      </c>
      <c r="HZ219" t="s">
        <v>323</v>
      </c>
      <c r="IA219" t="s">
        <v>314</v>
      </c>
      <c r="IB219" t="s">
        <v>303</v>
      </c>
      <c r="IC219" t="s">
        <v>303</v>
      </c>
      <c r="ID219" t="s">
        <v>303</v>
      </c>
      <c r="IE219" t="s">
        <v>303</v>
      </c>
      <c r="IF219" t="s">
        <v>303</v>
      </c>
      <c r="IG219" t="s">
        <v>303</v>
      </c>
      <c r="IH219" t="s">
        <v>303</v>
      </c>
      <c r="II219" t="s">
        <v>303</v>
      </c>
      <c r="IK219" t="s">
        <v>324</v>
      </c>
      <c r="IL219" t="s">
        <v>303</v>
      </c>
      <c r="IM219" t="s">
        <v>303</v>
      </c>
      <c r="IN219" t="s">
        <v>303</v>
      </c>
      <c r="IO219" t="s">
        <v>303</v>
      </c>
      <c r="IP219" t="s">
        <v>303</v>
      </c>
      <c r="IQ219" t="s">
        <v>303</v>
      </c>
      <c r="IR219" t="s">
        <v>303</v>
      </c>
      <c r="IS219" t="s">
        <v>303</v>
      </c>
      <c r="IT219" t="s">
        <v>303</v>
      </c>
      <c r="IU219" t="s">
        <v>303</v>
      </c>
      <c r="IV219" t="s">
        <v>303</v>
      </c>
      <c r="IW219" t="s">
        <v>303</v>
      </c>
      <c r="IX219" t="s">
        <v>303</v>
      </c>
      <c r="IY219" t="s">
        <v>303</v>
      </c>
      <c r="IZ219" t="s">
        <v>303</v>
      </c>
      <c r="JA219" t="s">
        <v>303</v>
      </c>
      <c r="JB219" t="s">
        <v>303</v>
      </c>
      <c r="JC219" t="s">
        <v>303</v>
      </c>
      <c r="JD219" t="s">
        <v>303</v>
      </c>
      <c r="JE219" t="s">
        <v>303</v>
      </c>
      <c r="JF219" t="s">
        <v>303</v>
      </c>
      <c r="JG219" t="s">
        <v>303</v>
      </c>
      <c r="JH219" t="s">
        <v>303</v>
      </c>
      <c r="JK219" t="s">
        <v>303</v>
      </c>
      <c r="JL219" t="s">
        <v>303</v>
      </c>
      <c r="JM219" t="s">
        <v>303</v>
      </c>
      <c r="JN219" t="s">
        <v>303</v>
      </c>
      <c r="JO219" t="s">
        <v>303</v>
      </c>
      <c r="JP219" t="s">
        <v>303</v>
      </c>
      <c r="JQ219" t="s">
        <v>303</v>
      </c>
      <c r="JR219" t="s">
        <v>303</v>
      </c>
      <c r="JS219" t="s">
        <v>303</v>
      </c>
      <c r="JT219" t="s">
        <v>303</v>
      </c>
      <c r="JU219" t="s">
        <v>303</v>
      </c>
      <c r="JV219" t="s">
        <v>303</v>
      </c>
      <c r="JW219" t="s">
        <v>303</v>
      </c>
      <c r="JX219" t="s">
        <v>303</v>
      </c>
      <c r="JY219" t="s">
        <v>303</v>
      </c>
      <c r="JZ219" t="s">
        <v>303</v>
      </c>
      <c r="KA219" t="s">
        <v>303</v>
      </c>
      <c r="KB219" t="s">
        <v>303</v>
      </c>
      <c r="KC219" t="s">
        <v>303</v>
      </c>
      <c r="KD219" t="s">
        <v>303</v>
      </c>
      <c r="KE219" t="s">
        <v>303</v>
      </c>
      <c r="KF219" t="s">
        <v>303</v>
      </c>
      <c r="KG219" t="s">
        <v>303</v>
      </c>
      <c r="KJ219" t="s">
        <v>303</v>
      </c>
      <c r="KK219" t="s">
        <v>303</v>
      </c>
      <c r="KL219" t="s">
        <v>303</v>
      </c>
      <c r="KM219" t="s">
        <v>303</v>
      </c>
      <c r="KN219" t="s">
        <v>303</v>
      </c>
      <c r="KO219" t="s">
        <v>303</v>
      </c>
      <c r="KP219" t="s">
        <v>303</v>
      </c>
      <c r="KQ219" t="s">
        <v>303</v>
      </c>
      <c r="KR219" t="s">
        <v>303</v>
      </c>
      <c r="KS219" t="s">
        <v>303</v>
      </c>
      <c r="KT219" t="s">
        <v>303</v>
      </c>
      <c r="KU219" t="s">
        <v>303</v>
      </c>
      <c r="KV219" t="s">
        <v>303</v>
      </c>
      <c r="KW219" t="s">
        <v>303</v>
      </c>
      <c r="KX219" t="s">
        <v>307</v>
      </c>
      <c r="LB219" t="s">
        <v>307</v>
      </c>
      <c r="LI219" t="s">
        <v>303</v>
      </c>
      <c r="LJ219" t="s">
        <v>303</v>
      </c>
      <c r="LK219" t="s">
        <v>303</v>
      </c>
      <c r="LL219" t="s">
        <v>303</v>
      </c>
      <c r="LM219" t="s">
        <v>303</v>
      </c>
      <c r="LN219" t="s">
        <v>303</v>
      </c>
      <c r="LO219" t="s">
        <v>303</v>
      </c>
      <c r="LP219" t="s">
        <v>303</v>
      </c>
      <c r="LQ219" t="s">
        <v>303</v>
      </c>
      <c r="LT219" t="s">
        <v>303</v>
      </c>
      <c r="LU219" t="s">
        <v>303</v>
      </c>
      <c r="LV219" t="s">
        <v>303</v>
      </c>
      <c r="LW219" t="s">
        <v>303</v>
      </c>
      <c r="LX219" t="s">
        <v>303</v>
      </c>
      <c r="LY219" t="s">
        <v>303</v>
      </c>
      <c r="LZ219" t="s">
        <v>303</v>
      </c>
      <c r="MA219" t="s">
        <v>303</v>
      </c>
      <c r="MB219" t="s">
        <v>303</v>
      </c>
      <c r="ME219" t="s">
        <v>307</v>
      </c>
      <c r="MF219" t="s">
        <v>303</v>
      </c>
      <c r="MG219" t="s">
        <v>303</v>
      </c>
      <c r="MH219" t="s">
        <v>303</v>
      </c>
      <c r="MI219" t="s">
        <v>303</v>
      </c>
      <c r="MJ219" t="s">
        <v>303</v>
      </c>
      <c r="MK219" t="s">
        <v>303</v>
      </c>
      <c r="ML219" t="s">
        <v>303</v>
      </c>
      <c r="MM219" t="s">
        <v>303</v>
      </c>
      <c r="MO219" t="s">
        <v>303</v>
      </c>
      <c r="MP219" t="s">
        <v>303</v>
      </c>
      <c r="MQ219" t="s">
        <v>303</v>
      </c>
      <c r="MR219" t="s">
        <v>303</v>
      </c>
      <c r="MS219" t="s">
        <v>303</v>
      </c>
      <c r="MU219" t="s">
        <v>307</v>
      </c>
      <c r="MV219" t="s">
        <v>303</v>
      </c>
      <c r="MW219" t="s">
        <v>303</v>
      </c>
      <c r="MX219" t="s">
        <v>303</v>
      </c>
      <c r="MY219" t="s">
        <v>303</v>
      </c>
      <c r="MZ219" t="s">
        <v>303</v>
      </c>
      <c r="NA219" t="s">
        <v>303</v>
      </c>
      <c r="NB219" t="s">
        <v>303</v>
      </c>
      <c r="NC219" t="s">
        <v>303</v>
      </c>
      <c r="NE219" t="s">
        <v>303</v>
      </c>
      <c r="NF219" t="s">
        <v>303</v>
      </c>
      <c r="NG219" t="s">
        <v>303</v>
      </c>
      <c r="NH219" t="s">
        <v>303</v>
      </c>
      <c r="NJ219" t="s">
        <v>325</v>
      </c>
    </row>
    <row r="220" spans="1:374" x14ac:dyDescent="0.25">
      <c r="A220">
        <v>3422</v>
      </c>
      <c r="B220" s="1">
        <v>38017</v>
      </c>
      <c r="C220" s="1">
        <v>40003</v>
      </c>
      <c r="D220">
        <v>65</v>
      </c>
      <c r="E220">
        <v>5.42</v>
      </c>
      <c r="F220" t="s">
        <v>297</v>
      </c>
      <c r="G220" t="s">
        <v>343</v>
      </c>
      <c r="H220" t="s">
        <v>338</v>
      </c>
      <c r="I220" t="s">
        <v>28</v>
      </c>
      <c r="J220" t="s">
        <v>326</v>
      </c>
      <c r="K220" t="s">
        <v>327</v>
      </c>
      <c r="M220" t="s">
        <v>303</v>
      </c>
      <c r="N220" t="s">
        <v>303</v>
      </c>
      <c r="O220" t="s">
        <v>303</v>
      </c>
      <c r="P220" t="s">
        <v>303</v>
      </c>
      <c r="Q220" t="s">
        <v>303</v>
      </c>
      <c r="R220" t="s">
        <v>303</v>
      </c>
      <c r="T220" t="s">
        <v>304</v>
      </c>
      <c r="U220" t="s">
        <v>305</v>
      </c>
      <c r="W220" t="s">
        <v>306</v>
      </c>
      <c r="X220" t="s">
        <v>307</v>
      </c>
      <c r="AA220" t="s">
        <v>308</v>
      </c>
      <c r="AC220" t="s">
        <v>309</v>
      </c>
      <c r="AF220" t="s">
        <v>310</v>
      </c>
      <c r="AH220" t="s">
        <v>306</v>
      </c>
      <c r="AI220" t="s">
        <v>307</v>
      </c>
      <c r="AJ220" t="s">
        <v>307</v>
      </c>
      <c r="AK220" t="s">
        <v>307</v>
      </c>
      <c r="AL220" t="s">
        <v>307</v>
      </c>
      <c r="AM220" t="s">
        <v>307</v>
      </c>
      <c r="AN220" t="s">
        <v>307</v>
      </c>
      <c r="AO220" t="s">
        <v>307</v>
      </c>
      <c r="AR220">
        <v>120</v>
      </c>
      <c r="AS220">
        <v>290</v>
      </c>
      <c r="AT220" t="s">
        <v>307</v>
      </c>
      <c r="AV220" t="s">
        <v>312</v>
      </c>
      <c r="AX220" t="s">
        <v>312</v>
      </c>
      <c r="AY220" t="s">
        <v>307</v>
      </c>
      <c r="AZ220" t="s">
        <v>313</v>
      </c>
      <c r="BA220" t="s">
        <v>303</v>
      </c>
      <c r="BB220" t="s">
        <v>303</v>
      </c>
      <c r="BC220" t="s">
        <v>303</v>
      </c>
      <c r="BD220" t="s">
        <v>303</v>
      </c>
      <c r="BE220" t="s">
        <v>303</v>
      </c>
      <c r="BF220" t="s">
        <v>303</v>
      </c>
      <c r="BG220" t="s">
        <v>303</v>
      </c>
      <c r="BH220" t="s">
        <v>303</v>
      </c>
      <c r="BI220" t="s">
        <v>303</v>
      </c>
      <c r="BJ220" t="s">
        <v>303</v>
      </c>
      <c r="BK220" t="s">
        <v>303</v>
      </c>
      <c r="BL220" t="s">
        <v>303</v>
      </c>
      <c r="BM220" t="s">
        <v>303</v>
      </c>
      <c r="BN220" t="s">
        <v>314</v>
      </c>
      <c r="BO220" t="s">
        <v>314</v>
      </c>
      <c r="BP220" t="s">
        <v>303</v>
      </c>
      <c r="BQ220" t="s">
        <v>303</v>
      </c>
      <c r="BR220" t="s">
        <v>303</v>
      </c>
      <c r="BS220" t="s">
        <v>303</v>
      </c>
      <c r="BT220" t="s">
        <v>314</v>
      </c>
      <c r="BU220" t="s">
        <v>303</v>
      </c>
      <c r="BV220" t="s">
        <v>303</v>
      </c>
      <c r="BW220" t="s">
        <v>303</v>
      </c>
      <c r="BX220" t="s">
        <v>303</v>
      </c>
      <c r="BY220" t="s">
        <v>303</v>
      </c>
      <c r="BZ220" t="s">
        <v>303</v>
      </c>
      <c r="CA220" t="s">
        <v>303</v>
      </c>
      <c r="CB220" t="s">
        <v>303</v>
      </c>
      <c r="CG220" t="s">
        <v>306</v>
      </c>
      <c r="CM220" t="s">
        <v>306</v>
      </c>
      <c r="CP220" t="s">
        <v>306</v>
      </c>
      <c r="CR220" t="s">
        <v>306</v>
      </c>
      <c r="CS220" t="s">
        <v>306</v>
      </c>
      <c r="CT220" t="s">
        <v>303</v>
      </c>
      <c r="CU220" t="s">
        <v>303</v>
      </c>
      <c r="CV220" t="s">
        <v>303</v>
      </c>
      <c r="CW220" t="s">
        <v>303</v>
      </c>
      <c r="CZ220" t="s">
        <v>396</v>
      </c>
      <c r="DA220" t="s">
        <v>303</v>
      </c>
      <c r="DB220" t="s">
        <v>303</v>
      </c>
      <c r="DC220" t="s">
        <v>314</v>
      </c>
      <c r="DD220" t="s">
        <v>303</v>
      </c>
      <c r="DE220" t="s">
        <v>314</v>
      </c>
      <c r="DF220" t="s">
        <v>303</v>
      </c>
      <c r="DG220" t="s">
        <v>306</v>
      </c>
      <c r="DH220" t="s">
        <v>307</v>
      </c>
      <c r="DJ220" t="s">
        <v>298</v>
      </c>
      <c r="DK220" t="s">
        <v>306</v>
      </c>
      <c r="DL220" t="s">
        <v>397</v>
      </c>
      <c r="DO220" t="s">
        <v>303</v>
      </c>
      <c r="DP220" t="s">
        <v>303</v>
      </c>
      <c r="DQ220" t="s">
        <v>303</v>
      </c>
      <c r="DR220" t="s">
        <v>303</v>
      </c>
      <c r="DS220" t="s">
        <v>314</v>
      </c>
      <c r="DT220" t="s">
        <v>303</v>
      </c>
      <c r="DU220" t="s">
        <v>303</v>
      </c>
      <c r="DV220" t="s">
        <v>303</v>
      </c>
      <c r="DW220" t="s">
        <v>303</v>
      </c>
      <c r="DX220" t="s">
        <v>303</v>
      </c>
      <c r="DY220" t="s">
        <v>303</v>
      </c>
      <c r="DZ220" t="s">
        <v>303</v>
      </c>
      <c r="EA220" t="s">
        <v>303</v>
      </c>
      <c r="EB220" t="s">
        <v>314</v>
      </c>
      <c r="EC220" t="s">
        <v>357</v>
      </c>
      <c r="ED220" t="s">
        <v>307</v>
      </c>
      <c r="EE220" t="s">
        <v>307</v>
      </c>
      <c r="EG220" t="s">
        <v>306</v>
      </c>
      <c r="EH220" t="s">
        <v>319</v>
      </c>
      <c r="EI220" t="s">
        <v>329</v>
      </c>
      <c r="EJ220" t="s">
        <v>306</v>
      </c>
      <c r="EK220" t="s">
        <v>331</v>
      </c>
      <c r="EL220" t="s">
        <v>345</v>
      </c>
      <c r="EM220" t="s">
        <v>307</v>
      </c>
      <c r="EN220" t="s">
        <v>303</v>
      </c>
      <c r="EQ220" t="s">
        <v>306</v>
      </c>
      <c r="EU220" t="s">
        <v>306</v>
      </c>
      <c r="EX220" t="s">
        <v>306</v>
      </c>
      <c r="FG220" s="1">
        <v>39875</v>
      </c>
      <c r="FH220" t="s">
        <v>319</v>
      </c>
      <c r="FS220" s="1">
        <v>39875</v>
      </c>
      <c r="FV220" t="s">
        <v>314</v>
      </c>
      <c r="FW220" t="s">
        <v>303</v>
      </c>
      <c r="FX220" t="s">
        <v>303</v>
      </c>
      <c r="FY220" t="s">
        <v>303</v>
      </c>
      <c r="GF220" s="1">
        <v>38465</v>
      </c>
      <c r="GI220" t="s">
        <v>307</v>
      </c>
      <c r="GJ220" t="s">
        <v>307</v>
      </c>
      <c r="GQ220" t="s">
        <v>303</v>
      </c>
      <c r="GR220" t="s">
        <v>303</v>
      </c>
      <c r="GS220" t="s">
        <v>303</v>
      </c>
      <c r="GT220" t="s">
        <v>303</v>
      </c>
      <c r="GU220" t="s">
        <v>303</v>
      </c>
      <c r="GV220" t="s">
        <v>303</v>
      </c>
      <c r="GW220" t="s">
        <v>303</v>
      </c>
      <c r="GX220" t="s">
        <v>303</v>
      </c>
      <c r="GY220" t="s">
        <v>303</v>
      </c>
      <c r="HB220" t="s">
        <v>303</v>
      </c>
      <c r="HC220" t="s">
        <v>303</v>
      </c>
      <c r="HD220" t="s">
        <v>303</v>
      </c>
      <c r="HE220" t="s">
        <v>303</v>
      </c>
      <c r="HF220" t="s">
        <v>303</v>
      </c>
      <c r="HG220" t="s">
        <v>303</v>
      </c>
      <c r="HH220" t="s">
        <v>303</v>
      </c>
      <c r="HI220" t="s">
        <v>303</v>
      </c>
      <c r="HJ220" t="s">
        <v>303</v>
      </c>
      <c r="HM220" t="s">
        <v>303</v>
      </c>
      <c r="HN220" t="s">
        <v>303</v>
      </c>
      <c r="HO220" t="s">
        <v>303</v>
      </c>
      <c r="HP220" t="s">
        <v>303</v>
      </c>
      <c r="HQ220" t="s">
        <v>303</v>
      </c>
      <c r="HR220" t="s">
        <v>303</v>
      </c>
      <c r="HS220" t="s">
        <v>303</v>
      </c>
      <c r="HT220" t="s">
        <v>303</v>
      </c>
      <c r="HU220" t="s">
        <v>303</v>
      </c>
      <c r="HX220" t="s">
        <v>306</v>
      </c>
      <c r="HY220" t="s">
        <v>322</v>
      </c>
      <c r="HZ220" t="s">
        <v>323</v>
      </c>
      <c r="IA220" t="s">
        <v>303</v>
      </c>
      <c r="IB220" t="s">
        <v>303</v>
      </c>
      <c r="IC220" t="s">
        <v>303</v>
      </c>
      <c r="ID220" t="s">
        <v>303</v>
      </c>
      <c r="IE220" t="s">
        <v>303</v>
      </c>
      <c r="IF220" t="s">
        <v>303</v>
      </c>
      <c r="IG220" t="s">
        <v>314</v>
      </c>
      <c r="IH220" t="s">
        <v>303</v>
      </c>
      <c r="II220" t="s">
        <v>303</v>
      </c>
      <c r="IJ220" t="s">
        <v>398</v>
      </c>
      <c r="IK220" t="s">
        <v>324</v>
      </c>
      <c r="IL220" t="s">
        <v>303</v>
      </c>
      <c r="IM220" t="s">
        <v>303</v>
      </c>
      <c r="IN220" t="s">
        <v>303</v>
      </c>
      <c r="IO220" t="s">
        <v>303</v>
      </c>
      <c r="IP220" t="s">
        <v>303</v>
      </c>
      <c r="IQ220" t="s">
        <v>303</v>
      </c>
      <c r="IR220" t="s">
        <v>303</v>
      </c>
      <c r="IS220" t="s">
        <v>303</v>
      </c>
      <c r="IT220" t="s">
        <v>303</v>
      </c>
      <c r="IU220" t="s">
        <v>303</v>
      </c>
      <c r="IV220" t="s">
        <v>303</v>
      </c>
      <c r="IW220" t="s">
        <v>303</v>
      </c>
      <c r="IX220" t="s">
        <v>303</v>
      </c>
      <c r="IY220" t="s">
        <v>303</v>
      </c>
      <c r="IZ220" t="s">
        <v>303</v>
      </c>
      <c r="JA220" t="s">
        <v>303</v>
      </c>
      <c r="JB220" t="s">
        <v>303</v>
      </c>
      <c r="JC220" t="s">
        <v>303</v>
      </c>
      <c r="JD220" t="s">
        <v>303</v>
      </c>
      <c r="JE220" t="s">
        <v>303</v>
      </c>
      <c r="JF220" t="s">
        <v>303</v>
      </c>
      <c r="JG220" t="s">
        <v>303</v>
      </c>
      <c r="JH220" t="s">
        <v>303</v>
      </c>
      <c r="JK220" t="s">
        <v>303</v>
      </c>
      <c r="JL220" t="s">
        <v>303</v>
      </c>
      <c r="JM220" t="s">
        <v>303</v>
      </c>
      <c r="JN220" t="s">
        <v>303</v>
      </c>
      <c r="JO220" t="s">
        <v>303</v>
      </c>
      <c r="JP220" t="s">
        <v>303</v>
      </c>
      <c r="JQ220" t="s">
        <v>303</v>
      </c>
      <c r="JR220" t="s">
        <v>303</v>
      </c>
      <c r="JS220" t="s">
        <v>303</v>
      </c>
      <c r="JT220" t="s">
        <v>303</v>
      </c>
      <c r="JU220" t="s">
        <v>303</v>
      </c>
      <c r="JV220" t="s">
        <v>303</v>
      </c>
      <c r="JW220" t="s">
        <v>303</v>
      </c>
      <c r="JX220" t="s">
        <v>303</v>
      </c>
      <c r="JY220" t="s">
        <v>303</v>
      </c>
      <c r="JZ220" t="s">
        <v>303</v>
      </c>
      <c r="KA220" t="s">
        <v>303</v>
      </c>
      <c r="KB220" t="s">
        <v>303</v>
      </c>
      <c r="KC220" t="s">
        <v>303</v>
      </c>
      <c r="KD220" t="s">
        <v>303</v>
      </c>
      <c r="KE220" t="s">
        <v>303</v>
      </c>
      <c r="KF220" t="s">
        <v>303</v>
      </c>
      <c r="KG220" t="s">
        <v>303</v>
      </c>
      <c r="KJ220" t="s">
        <v>303</v>
      </c>
      <c r="KK220" t="s">
        <v>303</v>
      </c>
      <c r="KL220" t="s">
        <v>303</v>
      </c>
      <c r="KM220" t="s">
        <v>303</v>
      </c>
      <c r="KN220" t="s">
        <v>303</v>
      </c>
      <c r="KO220" t="s">
        <v>303</v>
      </c>
      <c r="KP220" t="s">
        <v>303</v>
      </c>
      <c r="KQ220" t="s">
        <v>303</v>
      </c>
      <c r="KR220" t="s">
        <v>303</v>
      </c>
      <c r="KS220" t="s">
        <v>303</v>
      </c>
      <c r="KT220" t="s">
        <v>303</v>
      </c>
      <c r="KU220" t="s">
        <v>303</v>
      </c>
      <c r="KV220" t="s">
        <v>303</v>
      </c>
      <c r="KW220" t="s">
        <v>303</v>
      </c>
      <c r="KX220" t="s">
        <v>307</v>
      </c>
      <c r="LB220" t="s">
        <v>307</v>
      </c>
      <c r="LI220" t="s">
        <v>303</v>
      </c>
      <c r="LJ220" t="s">
        <v>303</v>
      </c>
      <c r="LK220" t="s">
        <v>303</v>
      </c>
      <c r="LL220" t="s">
        <v>303</v>
      </c>
      <c r="LM220" t="s">
        <v>303</v>
      </c>
      <c r="LN220" t="s">
        <v>303</v>
      </c>
      <c r="LO220" t="s">
        <v>303</v>
      </c>
      <c r="LP220" t="s">
        <v>303</v>
      </c>
      <c r="LQ220" t="s">
        <v>303</v>
      </c>
      <c r="LT220" t="s">
        <v>303</v>
      </c>
      <c r="LU220" t="s">
        <v>303</v>
      </c>
      <c r="LV220" t="s">
        <v>303</v>
      </c>
      <c r="LW220" t="s">
        <v>303</v>
      </c>
      <c r="LX220" t="s">
        <v>303</v>
      </c>
      <c r="LY220" t="s">
        <v>303</v>
      </c>
      <c r="LZ220" t="s">
        <v>303</v>
      </c>
      <c r="MA220" t="s">
        <v>303</v>
      </c>
      <c r="MB220" t="s">
        <v>303</v>
      </c>
      <c r="ME220" t="s">
        <v>307</v>
      </c>
      <c r="MF220" t="s">
        <v>303</v>
      </c>
      <c r="MG220" t="s">
        <v>303</v>
      </c>
      <c r="MH220" t="s">
        <v>303</v>
      </c>
      <c r="MI220" t="s">
        <v>303</v>
      </c>
      <c r="MJ220" t="s">
        <v>303</v>
      </c>
      <c r="MK220" t="s">
        <v>303</v>
      </c>
      <c r="ML220" t="s">
        <v>303</v>
      </c>
      <c r="MM220" t="s">
        <v>303</v>
      </c>
      <c r="MO220" t="s">
        <v>303</v>
      </c>
      <c r="MP220" t="s">
        <v>303</v>
      </c>
      <c r="MQ220" t="s">
        <v>303</v>
      </c>
      <c r="MR220" t="s">
        <v>303</v>
      </c>
      <c r="MS220" t="s">
        <v>303</v>
      </c>
      <c r="MU220" t="s">
        <v>307</v>
      </c>
      <c r="MV220" t="s">
        <v>303</v>
      </c>
      <c r="MW220" t="s">
        <v>303</v>
      </c>
      <c r="MX220" t="s">
        <v>303</v>
      </c>
      <c r="MY220" t="s">
        <v>303</v>
      </c>
      <c r="MZ220" t="s">
        <v>303</v>
      </c>
      <c r="NA220" t="s">
        <v>303</v>
      </c>
      <c r="NB220" t="s">
        <v>303</v>
      </c>
      <c r="NC220" t="s">
        <v>303</v>
      </c>
      <c r="NE220" t="s">
        <v>303</v>
      </c>
      <c r="NF220" t="s">
        <v>303</v>
      </c>
      <c r="NG220" t="s">
        <v>303</v>
      </c>
      <c r="NH220" t="s">
        <v>303</v>
      </c>
      <c r="NJ220" t="s">
        <v>325</v>
      </c>
    </row>
    <row r="221" spans="1:374" x14ac:dyDescent="0.25">
      <c r="A221">
        <v>3422.1</v>
      </c>
      <c r="B221" s="1">
        <v>38017</v>
      </c>
      <c r="C221" s="1">
        <v>40199</v>
      </c>
      <c r="D221">
        <v>71</v>
      </c>
      <c r="E221">
        <v>5.92</v>
      </c>
      <c r="F221" t="s">
        <v>297</v>
      </c>
      <c r="G221" t="s">
        <v>343</v>
      </c>
      <c r="H221" t="s">
        <v>338</v>
      </c>
      <c r="I221" t="s">
        <v>28</v>
      </c>
      <c r="J221" t="s">
        <v>326</v>
      </c>
      <c r="K221" t="s">
        <v>327</v>
      </c>
      <c r="M221" t="s">
        <v>303</v>
      </c>
      <c r="N221" t="s">
        <v>303</v>
      </c>
      <c r="O221" t="s">
        <v>303</v>
      </c>
      <c r="P221" t="s">
        <v>303</v>
      </c>
      <c r="Q221" t="s">
        <v>303</v>
      </c>
      <c r="R221" t="s">
        <v>303</v>
      </c>
      <c r="T221" t="s">
        <v>304</v>
      </c>
      <c r="U221" t="s">
        <v>305</v>
      </c>
      <c r="W221" t="s">
        <v>306</v>
      </c>
      <c r="X221" t="s">
        <v>307</v>
      </c>
      <c r="AA221" t="s">
        <v>308</v>
      </c>
      <c r="AC221" t="s">
        <v>309</v>
      </c>
      <c r="AF221" t="s">
        <v>310</v>
      </c>
      <c r="AH221" t="s">
        <v>306</v>
      </c>
      <c r="AI221" t="s">
        <v>307</v>
      </c>
      <c r="AJ221" t="s">
        <v>307</v>
      </c>
      <c r="AK221" t="s">
        <v>307</v>
      </c>
      <c r="AL221" t="s">
        <v>307</v>
      </c>
      <c r="AM221" t="s">
        <v>307</v>
      </c>
      <c r="AN221" t="s">
        <v>306</v>
      </c>
      <c r="AO221" t="s">
        <v>307</v>
      </c>
      <c r="AR221">
        <v>55</v>
      </c>
      <c r="AS221">
        <v>300</v>
      </c>
      <c r="AT221" t="s">
        <v>307</v>
      </c>
      <c r="AV221" t="s">
        <v>311</v>
      </c>
      <c r="AX221" t="s">
        <v>311</v>
      </c>
      <c r="AY221" t="s">
        <v>307</v>
      </c>
      <c r="AZ221" t="s">
        <v>313</v>
      </c>
      <c r="BA221" t="s">
        <v>303</v>
      </c>
      <c r="BB221" t="s">
        <v>303</v>
      </c>
      <c r="BC221" t="s">
        <v>303</v>
      </c>
      <c r="BD221" t="s">
        <v>303</v>
      </c>
      <c r="BE221" t="s">
        <v>303</v>
      </c>
      <c r="BF221" t="s">
        <v>303</v>
      </c>
      <c r="BG221" t="s">
        <v>303</v>
      </c>
      <c r="BH221" t="s">
        <v>303</v>
      </c>
      <c r="BI221" t="s">
        <v>303</v>
      </c>
      <c r="BJ221" t="s">
        <v>303</v>
      </c>
      <c r="BK221" t="s">
        <v>303</v>
      </c>
      <c r="BL221" t="s">
        <v>303</v>
      </c>
      <c r="BM221" t="s">
        <v>303</v>
      </c>
      <c r="BN221" t="s">
        <v>314</v>
      </c>
      <c r="BO221" t="s">
        <v>314</v>
      </c>
      <c r="BP221" t="s">
        <v>303</v>
      </c>
      <c r="BQ221" t="s">
        <v>303</v>
      </c>
      <c r="BR221" t="s">
        <v>303</v>
      </c>
      <c r="BS221" t="s">
        <v>303</v>
      </c>
      <c r="BT221" t="s">
        <v>314</v>
      </c>
      <c r="BU221" t="s">
        <v>303</v>
      </c>
      <c r="BV221" t="s">
        <v>303</v>
      </c>
      <c r="BW221" t="s">
        <v>303</v>
      </c>
      <c r="BX221" t="s">
        <v>303</v>
      </c>
      <c r="BY221" t="s">
        <v>303</v>
      </c>
      <c r="BZ221" t="s">
        <v>303</v>
      </c>
      <c r="CA221" t="s">
        <v>303</v>
      </c>
      <c r="CB221" t="s">
        <v>303</v>
      </c>
      <c r="CG221" t="s">
        <v>306</v>
      </c>
      <c r="CM221" t="s">
        <v>306</v>
      </c>
      <c r="CP221" t="s">
        <v>306</v>
      </c>
      <c r="CR221" t="s">
        <v>306</v>
      </c>
      <c r="CS221" t="s">
        <v>306</v>
      </c>
      <c r="CT221" t="s">
        <v>303</v>
      </c>
      <c r="CU221" t="s">
        <v>303</v>
      </c>
      <c r="CV221" t="s">
        <v>303</v>
      </c>
      <c r="CW221" t="s">
        <v>303</v>
      </c>
      <c r="CZ221" t="s">
        <v>499</v>
      </c>
      <c r="DA221" t="s">
        <v>303</v>
      </c>
      <c r="DB221" t="s">
        <v>303</v>
      </c>
      <c r="DC221" t="s">
        <v>314</v>
      </c>
      <c r="DD221" t="s">
        <v>303</v>
      </c>
      <c r="DE221" t="s">
        <v>314</v>
      </c>
      <c r="DF221" t="s">
        <v>303</v>
      </c>
      <c r="DG221" t="s">
        <v>306</v>
      </c>
      <c r="DH221" t="s">
        <v>306</v>
      </c>
      <c r="DJ221" t="s">
        <v>298</v>
      </c>
      <c r="DK221" t="s">
        <v>306</v>
      </c>
      <c r="DL221" t="s">
        <v>397</v>
      </c>
      <c r="DO221" t="s">
        <v>303</v>
      </c>
      <c r="DP221" t="s">
        <v>303</v>
      </c>
      <c r="DQ221" t="s">
        <v>303</v>
      </c>
      <c r="DR221" t="s">
        <v>303</v>
      </c>
      <c r="DS221" t="s">
        <v>314</v>
      </c>
      <c r="DT221" t="s">
        <v>303</v>
      </c>
      <c r="DU221" t="s">
        <v>303</v>
      </c>
      <c r="DV221" t="s">
        <v>303</v>
      </c>
      <c r="DW221" t="s">
        <v>314</v>
      </c>
      <c r="DX221" t="s">
        <v>303</v>
      </c>
      <c r="DY221" t="s">
        <v>303</v>
      </c>
      <c r="DZ221" t="s">
        <v>303</v>
      </c>
      <c r="EA221" t="s">
        <v>303</v>
      </c>
      <c r="EB221" t="s">
        <v>303</v>
      </c>
      <c r="ED221" t="s">
        <v>307</v>
      </c>
      <c r="EE221" t="s">
        <v>307</v>
      </c>
      <c r="EG221" t="s">
        <v>306</v>
      </c>
      <c r="EH221" t="s">
        <v>339</v>
      </c>
      <c r="EJ221" t="s">
        <v>306</v>
      </c>
      <c r="EK221" t="s">
        <v>331</v>
      </c>
      <c r="EL221" t="s">
        <v>345</v>
      </c>
      <c r="EM221" t="s">
        <v>307</v>
      </c>
      <c r="EN221" t="s">
        <v>303</v>
      </c>
      <c r="EQ221" t="s">
        <v>306</v>
      </c>
      <c r="EU221" t="s">
        <v>306</v>
      </c>
      <c r="EX221" t="s">
        <v>306</v>
      </c>
      <c r="FG221" s="1">
        <v>39875</v>
      </c>
      <c r="FH221" t="s">
        <v>319</v>
      </c>
      <c r="FS221" s="1">
        <v>39875</v>
      </c>
      <c r="FV221" t="s">
        <v>314</v>
      </c>
      <c r="FW221" t="s">
        <v>303</v>
      </c>
      <c r="FX221" t="s">
        <v>303</v>
      </c>
      <c r="FY221" t="s">
        <v>303</v>
      </c>
      <c r="GF221" s="1">
        <v>38465</v>
      </c>
      <c r="GI221" t="s">
        <v>307</v>
      </c>
      <c r="GJ221" t="s">
        <v>307</v>
      </c>
      <c r="GQ221" t="s">
        <v>303</v>
      </c>
      <c r="GR221" t="s">
        <v>303</v>
      </c>
      <c r="GS221" t="s">
        <v>303</v>
      </c>
      <c r="GT221" t="s">
        <v>303</v>
      </c>
      <c r="GU221" t="s">
        <v>303</v>
      </c>
      <c r="GV221" t="s">
        <v>303</v>
      </c>
      <c r="GW221" t="s">
        <v>303</v>
      </c>
      <c r="GX221" t="s">
        <v>303</v>
      </c>
      <c r="GY221" t="s">
        <v>303</v>
      </c>
      <c r="HB221" t="s">
        <v>303</v>
      </c>
      <c r="HC221" t="s">
        <v>303</v>
      </c>
      <c r="HD221" t="s">
        <v>303</v>
      </c>
      <c r="HE221" t="s">
        <v>303</v>
      </c>
      <c r="HF221" t="s">
        <v>303</v>
      </c>
      <c r="HG221" t="s">
        <v>303</v>
      </c>
      <c r="HH221" t="s">
        <v>303</v>
      </c>
      <c r="HI221" t="s">
        <v>303</v>
      </c>
      <c r="HJ221" t="s">
        <v>303</v>
      </c>
      <c r="HM221" t="s">
        <v>303</v>
      </c>
      <c r="HN221" t="s">
        <v>303</v>
      </c>
      <c r="HO221" t="s">
        <v>303</v>
      </c>
      <c r="HP221" t="s">
        <v>303</v>
      </c>
      <c r="HQ221" t="s">
        <v>303</v>
      </c>
      <c r="HR221" t="s">
        <v>303</v>
      </c>
      <c r="HS221" t="s">
        <v>303</v>
      </c>
      <c r="HT221" t="s">
        <v>303</v>
      </c>
      <c r="HU221" t="s">
        <v>303</v>
      </c>
      <c r="HX221" t="s">
        <v>306</v>
      </c>
      <c r="HY221" t="s">
        <v>322</v>
      </c>
      <c r="HZ221" t="s">
        <v>335</v>
      </c>
      <c r="IA221" t="s">
        <v>303</v>
      </c>
      <c r="IB221" t="s">
        <v>303</v>
      </c>
      <c r="IC221" t="s">
        <v>303</v>
      </c>
      <c r="ID221" t="s">
        <v>303</v>
      </c>
      <c r="IE221" t="s">
        <v>303</v>
      </c>
      <c r="IF221" t="s">
        <v>303</v>
      </c>
      <c r="IG221" t="s">
        <v>303</v>
      </c>
      <c r="IH221" t="s">
        <v>303</v>
      </c>
      <c r="II221" t="s">
        <v>303</v>
      </c>
      <c r="IL221" t="s">
        <v>303</v>
      </c>
      <c r="IM221" t="s">
        <v>303</v>
      </c>
      <c r="IN221" t="s">
        <v>303</v>
      </c>
      <c r="IO221" t="s">
        <v>303</v>
      </c>
      <c r="IP221" t="s">
        <v>303</v>
      </c>
      <c r="IQ221" t="s">
        <v>303</v>
      </c>
      <c r="IR221" t="s">
        <v>303</v>
      </c>
      <c r="IS221" t="s">
        <v>303</v>
      </c>
      <c r="IT221" t="s">
        <v>303</v>
      </c>
      <c r="IU221" t="s">
        <v>303</v>
      </c>
      <c r="IV221" t="s">
        <v>303</v>
      </c>
      <c r="IW221" t="s">
        <v>303</v>
      </c>
      <c r="IX221" t="s">
        <v>303</v>
      </c>
      <c r="IY221" t="s">
        <v>303</v>
      </c>
      <c r="IZ221" t="s">
        <v>303</v>
      </c>
      <c r="JA221" t="s">
        <v>303</v>
      </c>
      <c r="JB221" t="s">
        <v>303</v>
      </c>
      <c r="JC221" t="s">
        <v>303</v>
      </c>
      <c r="JD221" t="s">
        <v>303</v>
      </c>
      <c r="JE221" t="s">
        <v>303</v>
      </c>
      <c r="JF221" t="s">
        <v>303</v>
      </c>
      <c r="JG221" t="s">
        <v>303</v>
      </c>
      <c r="JH221" t="s">
        <v>303</v>
      </c>
      <c r="JK221" t="s">
        <v>303</v>
      </c>
      <c r="JL221" t="s">
        <v>303</v>
      </c>
      <c r="JM221" t="s">
        <v>303</v>
      </c>
      <c r="JN221" t="s">
        <v>303</v>
      </c>
      <c r="JO221" t="s">
        <v>303</v>
      </c>
      <c r="JP221" t="s">
        <v>303</v>
      </c>
      <c r="JQ221" t="s">
        <v>303</v>
      </c>
      <c r="JR221" t="s">
        <v>303</v>
      </c>
      <c r="JS221" t="s">
        <v>303</v>
      </c>
      <c r="JT221" t="s">
        <v>303</v>
      </c>
      <c r="JU221" t="s">
        <v>303</v>
      </c>
      <c r="JV221" t="s">
        <v>303</v>
      </c>
      <c r="JW221" t="s">
        <v>303</v>
      </c>
      <c r="JX221" t="s">
        <v>303</v>
      </c>
      <c r="JY221" t="s">
        <v>303</v>
      </c>
      <c r="JZ221" t="s">
        <v>303</v>
      </c>
      <c r="KA221" t="s">
        <v>303</v>
      </c>
      <c r="KB221" t="s">
        <v>303</v>
      </c>
      <c r="KC221" t="s">
        <v>303</v>
      </c>
      <c r="KD221" t="s">
        <v>303</v>
      </c>
      <c r="KE221" t="s">
        <v>303</v>
      </c>
      <c r="KF221" t="s">
        <v>303</v>
      </c>
      <c r="KG221" t="s">
        <v>303</v>
      </c>
      <c r="KJ221" t="s">
        <v>303</v>
      </c>
      <c r="KK221" t="s">
        <v>303</v>
      </c>
      <c r="KL221" t="s">
        <v>303</v>
      </c>
      <c r="KM221" t="s">
        <v>303</v>
      </c>
      <c r="KN221" t="s">
        <v>303</v>
      </c>
      <c r="KO221" t="s">
        <v>303</v>
      </c>
      <c r="KP221" t="s">
        <v>303</v>
      </c>
      <c r="KQ221" t="s">
        <v>303</v>
      </c>
      <c r="KR221" t="s">
        <v>303</v>
      </c>
      <c r="KS221" t="s">
        <v>303</v>
      </c>
      <c r="KT221" t="s">
        <v>303</v>
      </c>
      <c r="KU221" t="s">
        <v>303</v>
      </c>
      <c r="KV221" t="s">
        <v>303</v>
      </c>
      <c r="KW221" t="s">
        <v>303</v>
      </c>
      <c r="KX221" t="s">
        <v>307</v>
      </c>
      <c r="LB221" t="s">
        <v>307</v>
      </c>
      <c r="LI221" t="s">
        <v>303</v>
      </c>
      <c r="LJ221" t="s">
        <v>303</v>
      </c>
      <c r="LK221" t="s">
        <v>303</v>
      </c>
      <c r="LL221" t="s">
        <v>303</v>
      </c>
      <c r="LM221" t="s">
        <v>303</v>
      </c>
      <c r="LN221" t="s">
        <v>303</v>
      </c>
      <c r="LO221" t="s">
        <v>303</v>
      </c>
      <c r="LP221" t="s">
        <v>303</v>
      </c>
      <c r="LQ221" t="s">
        <v>303</v>
      </c>
      <c r="LT221" t="s">
        <v>303</v>
      </c>
      <c r="LU221" t="s">
        <v>303</v>
      </c>
      <c r="LV221" t="s">
        <v>303</v>
      </c>
      <c r="LW221" t="s">
        <v>303</v>
      </c>
      <c r="LX221" t="s">
        <v>303</v>
      </c>
      <c r="LY221" t="s">
        <v>303</v>
      </c>
      <c r="LZ221" t="s">
        <v>303</v>
      </c>
      <c r="MA221" t="s">
        <v>303</v>
      </c>
      <c r="MB221" t="s">
        <v>303</v>
      </c>
      <c r="ME221" t="s">
        <v>307</v>
      </c>
      <c r="MF221" t="s">
        <v>303</v>
      </c>
      <c r="MG221" t="s">
        <v>303</v>
      </c>
      <c r="MH221" t="s">
        <v>303</v>
      </c>
      <c r="MI221" t="s">
        <v>303</v>
      </c>
      <c r="MJ221" t="s">
        <v>303</v>
      </c>
      <c r="MK221" t="s">
        <v>303</v>
      </c>
      <c r="ML221" t="s">
        <v>303</v>
      </c>
      <c r="MM221" t="s">
        <v>303</v>
      </c>
      <c r="MO221" t="s">
        <v>303</v>
      </c>
      <c r="MP221" t="s">
        <v>303</v>
      </c>
      <c r="MQ221" t="s">
        <v>303</v>
      </c>
      <c r="MR221" t="s">
        <v>303</v>
      </c>
      <c r="MS221" t="s">
        <v>303</v>
      </c>
      <c r="MU221" t="s">
        <v>307</v>
      </c>
      <c r="MV221" t="s">
        <v>303</v>
      </c>
      <c r="MW221" t="s">
        <v>303</v>
      </c>
      <c r="MX221" t="s">
        <v>303</v>
      </c>
      <c r="MY221" t="s">
        <v>303</v>
      </c>
      <c r="MZ221" t="s">
        <v>303</v>
      </c>
      <c r="NA221" t="s">
        <v>303</v>
      </c>
      <c r="NB221" t="s">
        <v>303</v>
      </c>
      <c r="NC221" t="s">
        <v>303</v>
      </c>
      <c r="NE221" t="s">
        <v>303</v>
      </c>
      <c r="NF221" t="s">
        <v>303</v>
      </c>
      <c r="NG221" t="s">
        <v>303</v>
      </c>
      <c r="NH221" t="s">
        <v>303</v>
      </c>
      <c r="NJ221" t="s">
        <v>325</v>
      </c>
    </row>
    <row r="222" spans="1:374" x14ac:dyDescent="0.25">
      <c r="A222">
        <v>3424</v>
      </c>
      <c r="B222" s="1">
        <v>37355</v>
      </c>
      <c r="C222" s="1">
        <v>39877</v>
      </c>
      <c r="D222">
        <v>83</v>
      </c>
      <c r="E222">
        <v>6.92</v>
      </c>
      <c r="F222" t="s">
        <v>337</v>
      </c>
      <c r="H222" t="s">
        <v>338</v>
      </c>
      <c r="I222" t="s">
        <v>28</v>
      </c>
      <c r="J222" t="s">
        <v>326</v>
      </c>
      <c r="K222" t="s">
        <v>327</v>
      </c>
      <c r="M222" t="s">
        <v>303</v>
      </c>
      <c r="N222" t="s">
        <v>303</v>
      </c>
      <c r="O222" t="s">
        <v>303</v>
      </c>
      <c r="P222" t="s">
        <v>303</v>
      </c>
      <c r="Q222" t="s">
        <v>303</v>
      </c>
      <c r="R222" t="s">
        <v>303</v>
      </c>
      <c r="T222" t="s">
        <v>304</v>
      </c>
      <c r="U222" t="s">
        <v>305</v>
      </c>
      <c r="W222" t="s">
        <v>306</v>
      </c>
      <c r="X222" t="s">
        <v>307</v>
      </c>
      <c r="AA222" t="s">
        <v>308</v>
      </c>
      <c r="AC222" t="s">
        <v>309</v>
      </c>
      <c r="AF222" t="s">
        <v>310</v>
      </c>
      <c r="AH222" t="s">
        <v>306</v>
      </c>
      <c r="AI222" t="s">
        <v>307</v>
      </c>
      <c r="AJ222" t="s">
        <v>307</v>
      </c>
      <c r="AK222" t="s">
        <v>307</v>
      </c>
      <c r="AL222" t="s">
        <v>307</v>
      </c>
      <c r="AM222" t="s">
        <v>307</v>
      </c>
      <c r="AN222" t="s">
        <v>306</v>
      </c>
      <c r="AO222" t="s">
        <v>307</v>
      </c>
      <c r="AR222">
        <v>1</v>
      </c>
      <c r="AS222">
        <v>267</v>
      </c>
      <c r="AT222" t="s">
        <v>307</v>
      </c>
      <c r="AV222" t="s">
        <v>311</v>
      </c>
      <c r="AX222">
        <v>59</v>
      </c>
      <c r="AY222" t="s">
        <v>306</v>
      </c>
      <c r="AZ222" t="s">
        <v>313</v>
      </c>
      <c r="BA222" t="s">
        <v>303</v>
      </c>
      <c r="BB222" t="s">
        <v>303</v>
      </c>
      <c r="BC222" t="s">
        <v>303</v>
      </c>
      <c r="BD222" t="s">
        <v>303</v>
      </c>
      <c r="BE222" t="s">
        <v>303</v>
      </c>
      <c r="BF222" t="s">
        <v>303</v>
      </c>
      <c r="BG222" t="s">
        <v>303</v>
      </c>
      <c r="BH222" t="s">
        <v>303</v>
      </c>
      <c r="BI222" t="s">
        <v>303</v>
      </c>
      <c r="BJ222" t="s">
        <v>303</v>
      </c>
      <c r="BK222" t="s">
        <v>303</v>
      </c>
      <c r="BL222" t="s">
        <v>303</v>
      </c>
      <c r="BM222" t="s">
        <v>303</v>
      </c>
      <c r="BN222" t="s">
        <v>314</v>
      </c>
      <c r="BO222" t="s">
        <v>303</v>
      </c>
      <c r="BP222" t="s">
        <v>303</v>
      </c>
      <c r="BQ222" t="s">
        <v>303</v>
      </c>
      <c r="BR222" t="s">
        <v>303</v>
      </c>
      <c r="BS222" t="s">
        <v>303</v>
      </c>
      <c r="BT222" t="s">
        <v>303</v>
      </c>
      <c r="BU222" t="s">
        <v>303</v>
      </c>
      <c r="BV222" t="s">
        <v>303</v>
      </c>
      <c r="BW222" t="s">
        <v>314</v>
      </c>
      <c r="BX222" t="s">
        <v>303</v>
      </c>
      <c r="BY222" t="s">
        <v>303</v>
      </c>
      <c r="BZ222" t="s">
        <v>303</v>
      </c>
      <c r="CA222" t="s">
        <v>303</v>
      </c>
      <c r="CB222" t="s">
        <v>303</v>
      </c>
      <c r="CE222" t="s">
        <v>306</v>
      </c>
      <c r="CN222" t="s">
        <v>306</v>
      </c>
      <c r="CT222" t="s">
        <v>303</v>
      </c>
      <c r="CU222" t="s">
        <v>303</v>
      </c>
      <c r="CV222" t="s">
        <v>303</v>
      </c>
      <c r="CW222" t="s">
        <v>303</v>
      </c>
      <c r="DA222" t="s">
        <v>303</v>
      </c>
      <c r="DB222" t="s">
        <v>303</v>
      </c>
      <c r="DC222" t="s">
        <v>303</v>
      </c>
      <c r="DD222" t="s">
        <v>303</v>
      </c>
      <c r="DE222" t="s">
        <v>303</v>
      </c>
      <c r="DF222" t="s">
        <v>314</v>
      </c>
      <c r="DG222" t="s">
        <v>306</v>
      </c>
      <c r="DH222" t="s">
        <v>307</v>
      </c>
      <c r="DK222" t="s">
        <v>316</v>
      </c>
      <c r="DL222" t="s">
        <v>317</v>
      </c>
      <c r="DM222" t="s">
        <v>318</v>
      </c>
      <c r="DO222" t="s">
        <v>314</v>
      </c>
      <c r="DP222" t="s">
        <v>303</v>
      </c>
      <c r="DQ222" t="s">
        <v>303</v>
      </c>
      <c r="DR222" t="s">
        <v>303</v>
      </c>
      <c r="DS222" t="s">
        <v>303</v>
      </c>
      <c r="DT222" t="s">
        <v>303</v>
      </c>
      <c r="DU222" t="s">
        <v>303</v>
      </c>
      <c r="DV222" t="s">
        <v>314</v>
      </c>
      <c r="DW222" t="s">
        <v>303</v>
      </c>
      <c r="DX222" t="s">
        <v>303</v>
      </c>
      <c r="DY222" t="s">
        <v>303</v>
      </c>
      <c r="DZ222" t="s">
        <v>303</v>
      </c>
      <c r="EA222" t="s">
        <v>303</v>
      </c>
      <c r="EB222" t="s">
        <v>314</v>
      </c>
      <c r="EC222" t="s">
        <v>468</v>
      </c>
      <c r="ED222" t="s">
        <v>307</v>
      </c>
      <c r="EE222" t="s">
        <v>307</v>
      </c>
      <c r="EG222" t="s">
        <v>307</v>
      </c>
      <c r="EJ222" t="s">
        <v>298</v>
      </c>
      <c r="EN222" t="s">
        <v>303</v>
      </c>
      <c r="FV222" t="s">
        <v>303</v>
      </c>
      <c r="FW222" t="s">
        <v>303</v>
      </c>
      <c r="FX222" t="s">
        <v>303</v>
      </c>
      <c r="FY222" t="s">
        <v>303</v>
      </c>
      <c r="GI222" t="s">
        <v>307</v>
      </c>
      <c r="GJ222" t="s">
        <v>307</v>
      </c>
      <c r="GQ222" t="s">
        <v>303</v>
      </c>
      <c r="GR222" t="s">
        <v>303</v>
      </c>
      <c r="GS222" t="s">
        <v>303</v>
      </c>
      <c r="GT222" t="s">
        <v>303</v>
      </c>
      <c r="GU222" t="s">
        <v>303</v>
      </c>
      <c r="GV222" t="s">
        <v>303</v>
      </c>
      <c r="GW222" t="s">
        <v>303</v>
      </c>
      <c r="GX222" t="s">
        <v>303</v>
      </c>
      <c r="GY222" t="s">
        <v>303</v>
      </c>
      <c r="HB222" t="s">
        <v>303</v>
      </c>
      <c r="HC222" t="s">
        <v>303</v>
      </c>
      <c r="HD222" t="s">
        <v>303</v>
      </c>
      <c r="HE222" t="s">
        <v>303</v>
      </c>
      <c r="HF222" t="s">
        <v>303</v>
      </c>
      <c r="HG222" t="s">
        <v>303</v>
      </c>
      <c r="HH222" t="s">
        <v>303</v>
      </c>
      <c r="HI222" t="s">
        <v>303</v>
      </c>
      <c r="HJ222" t="s">
        <v>303</v>
      </c>
      <c r="HM222" t="s">
        <v>303</v>
      </c>
      <c r="HN222" t="s">
        <v>303</v>
      </c>
      <c r="HO222" t="s">
        <v>303</v>
      </c>
      <c r="HP222" t="s">
        <v>303</v>
      </c>
      <c r="HQ222" t="s">
        <v>303</v>
      </c>
      <c r="HR222" t="s">
        <v>303</v>
      </c>
      <c r="HS222" t="s">
        <v>303</v>
      </c>
      <c r="HT222" t="s">
        <v>303</v>
      </c>
      <c r="HU222" t="s">
        <v>303</v>
      </c>
      <c r="HX222" t="s">
        <v>306</v>
      </c>
      <c r="HY222" t="s">
        <v>322</v>
      </c>
      <c r="HZ222" t="s">
        <v>323</v>
      </c>
      <c r="IA222" t="s">
        <v>314</v>
      </c>
      <c r="IB222" t="s">
        <v>303</v>
      </c>
      <c r="IC222" t="s">
        <v>303</v>
      </c>
      <c r="ID222" t="s">
        <v>303</v>
      </c>
      <c r="IE222" t="s">
        <v>303</v>
      </c>
      <c r="IF222" t="s">
        <v>303</v>
      </c>
      <c r="IG222" t="s">
        <v>303</v>
      </c>
      <c r="IH222" t="s">
        <v>303</v>
      </c>
      <c r="II222" t="s">
        <v>303</v>
      </c>
      <c r="IK222" t="s">
        <v>324</v>
      </c>
      <c r="IL222" t="s">
        <v>314</v>
      </c>
      <c r="IM222" t="s">
        <v>303</v>
      </c>
      <c r="IN222" t="s">
        <v>314</v>
      </c>
      <c r="IO222" t="s">
        <v>303</v>
      </c>
      <c r="IP222" t="s">
        <v>303</v>
      </c>
      <c r="IQ222" t="s">
        <v>303</v>
      </c>
      <c r="IR222" t="s">
        <v>303</v>
      </c>
      <c r="IS222" t="s">
        <v>303</v>
      </c>
      <c r="IT222" t="s">
        <v>314</v>
      </c>
      <c r="IU222" t="s">
        <v>303</v>
      </c>
      <c r="IV222" t="s">
        <v>303</v>
      </c>
      <c r="IW222" t="s">
        <v>303</v>
      </c>
      <c r="IX222" t="s">
        <v>303</v>
      </c>
      <c r="IY222" t="s">
        <v>303</v>
      </c>
      <c r="IZ222" t="s">
        <v>303</v>
      </c>
      <c r="JA222" t="s">
        <v>303</v>
      </c>
      <c r="JB222" t="s">
        <v>303</v>
      </c>
      <c r="JC222" t="s">
        <v>303</v>
      </c>
      <c r="JD222" t="s">
        <v>303</v>
      </c>
      <c r="JE222" t="s">
        <v>303</v>
      </c>
      <c r="JF222" t="s">
        <v>303</v>
      </c>
      <c r="JG222" t="s">
        <v>303</v>
      </c>
      <c r="JH222" t="s">
        <v>303</v>
      </c>
      <c r="JK222" t="s">
        <v>303</v>
      </c>
      <c r="JL222" t="s">
        <v>303</v>
      </c>
      <c r="JM222" t="s">
        <v>303</v>
      </c>
      <c r="JN222" t="s">
        <v>303</v>
      </c>
      <c r="JO222" t="s">
        <v>303</v>
      </c>
      <c r="JP222" t="s">
        <v>303</v>
      </c>
      <c r="JQ222" t="s">
        <v>303</v>
      </c>
      <c r="JR222" t="s">
        <v>303</v>
      </c>
      <c r="JS222" t="s">
        <v>303</v>
      </c>
      <c r="JT222" t="s">
        <v>303</v>
      </c>
      <c r="JU222" t="s">
        <v>303</v>
      </c>
      <c r="JV222" t="s">
        <v>303</v>
      </c>
      <c r="JW222" t="s">
        <v>303</v>
      </c>
      <c r="JX222" t="s">
        <v>303</v>
      </c>
      <c r="JY222" t="s">
        <v>303</v>
      </c>
      <c r="JZ222" t="s">
        <v>303</v>
      </c>
      <c r="KA222" t="s">
        <v>303</v>
      </c>
      <c r="KB222" t="s">
        <v>303</v>
      </c>
      <c r="KC222" t="s">
        <v>303</v>
      </c>
      <c r="KD222" t="s">
        <v>303</v>
      </c>
      <c r="KE222" t="s">
        <v>303</v>
      </c>
      <c r="KF222" t="s">
        <v>303</v>
      </c>
      <c r="KG222" t="s">
        <v>303</v>
      </c>
      <c r="KJ222" t="s">
        <v>303</v>
      </c>
      <c r="KK222" t="s">
        <v>303</v>
      </c>
      <c r="KL222" t="s">
        <v>303</v>
      </c>
      <c r="KM222" t="s">
        <v>303</v>
      </c>
      <c r="KN222" t="s">
        <v>303</v>
      </c>
      <c r="KO222" t="s">
        <v>303</v>
      </c>
      <c r="KP222" t="s">
        <v>303</v>
      </c>
      <c r="KQ222" t="s">
        <v>303</v>
      </c>
      <c r="KR222" t="s">
        <v>303</v>
      </c>
      <c r="KS222" t="s">
        <v>303</v>
      </c>
      <c r="KT222" t="s">
        <v>303</v>
      </c>
      <c r="KU222" t="s">
        <v>303</v>
      </c>
      <c r="KV222" t="s">
        <v>303</v>
      </c>
      <c r="KW222" t="s">
        <v>303</v>
      </c>
      <c r="KX222" t="s">
        <v>307</v>
      </c>
      <c r="LB222" t="s">
        <v>307</v>
      </c>
      <c r="LI222" t="s">
        <v>303</v>
      </c>
      <c r="LJ222" t="s">
        <v>303</v>
      </c>
      <c r="LK222" t="s">
        <v>303</v>
      </c>
      <c r="LL222" t="s">
        <v>303</v>
      </c>
      <c r="LM222" t="s">
        <v>303</v>
      </c>
      <c r="LN222" t="s">
        <v>303</v>
      </c>
      <c r="LO222" t="s">
        <v>303</v>
      </c>
      <c r="LP222" t="s">
        <v>303</v>
      </c>
      <c r="LQ222" t="s">
        <v>303</v>
      </c>
      <c r="LT222" t="s">
        <v>303</v>
      </c>
      <c r="LU222" t="s">
        <v>303</v>
      </c>
      <c r="LV222" t="s">
        <v>303</v>
      </c>
      <c r="LW222" t="s">
        <v>303</v>
      </c>
      <c r="LX222" t="s">
        <v>303</v>
      </c>
      <c r="LY222" t="s">
        <v>303</v>
      </c>
      <c r="LZ222" t="s">
        <v>303</v>
      </c>
      <c r="MA222" t="s">
        <v>303</v>
      </c>
      <c r="MB222" t="s">
        <v>303</v>
      </c>
      <c r="ME222" t="s">
        <v>307</v>
      </c>
      <c r="MF222" t="s">
        <v>303</v>
      </c>
      <c r="MG222" t="s">
        <v>303</v>
      </c>
      <c r="MH222" t="s">
        <v>303</v>
      </c>
      <c r="MI222" t="s">
        <v>303</v>
      </c>
      <c r="MJ222" t="s">
        <v>303</v>
      </c>
      <c r="MK222" t="s">
        <v>303</v>
      </c>
      <c r="ML222" t="s">
        <v>303</v>
      </c>
      <c r="MM222" t="s">
        <v>303</v>
      </c>
      <c r="MO222" t="s">
        <v>303</v>
      </c>
      <c r="MP222" t="s">
        <v>303</v>
      </c>
      <c r="MQ222" t="s">
        <v>303</v>
      </c>
      <c r="MR222" t="s">
        <v>303</v>
      </c>
      <c r="MS222" t="s">
        <v>303</v>
      </c>
      <c r="MU222" t="s">
        <v>307</v>
      </c>
      <c r="MV222" t="s">
        <v>303</v>
      </c>
      <c r="MW222" t="s">
        <v>303</v>
      </c>
      <c r="MX222" t="s">
        <v>303</v>
      </c>
      <c r="MY222" t="s">
        <v>303</v>
      </c>
      <c r="MZ222" t="s">
        <v>303</v>
      </c>
      <c r="NA222" t="s">
        <v>303</v>
      </c>
      <c r="NB222" t="s">
        <v>303</v>
      </c>
      <c r="NC222" t="s">
        <v>303</v>
      </c>
      <c r="NE222" t="s">
        <v>303</v>
      </c>
      <c r="NF222" t="s">
        <v>303</v>
      </c>
      <c r="NG222" t="s">
        <v>303</v>
      </c>
      <c r="NH222" t="s">
        <v>303</v>
      </c>
      <c r="NJ222" t="s">
        <v>325</v>
      </c>
    </row>
    <row r="223" spans="1:374" x14ac:dyDescent="0.25">
      <c r="A223">
        <v>3424.1</v>
      </c>
      <c r="B223" s="1">
        <v>37355</v>
      </c>
      <c r="C223" s="1">
        <v>40002</v>
      </c>
      <c r="D223">
        <v>87</v>
      </c>
      <c r="E223">
        <v>7.25</v>
      </c>
      <c r="F223" t="s">
        <v>337</v>
      </c>
      <c r="H223" t="s">
        <v>338</v>
      </c>
      <c r="I223" t="s">
        <v>28</v>
      </c>
      <c r="J223" t="s">
        <v>301</v>
      </c>
      <c r="K223" t="s">
        <v>302</v>
      </c>
      <c r="M223" t="s">
        <v>303</v>
      </c>
      <c r="N223" t="s">
        <v>303</v>
      </c>
      <c r="O223" t="s">
        <v>303</v>
      </c>
      <c r="P223" t="s">
        <v>303</v>
      </c>
      <c r="Q223" t="s">
        <v>303</v>
      </c>
      <c r="R223" t="s">
        <v>303</v>
      </c>
      <c r="T223" t="s">
        <v>304</v>
      </c>
      <c r="U223" t="s">
        <v>305</v>
      </c>
      <c r="W223" t="s">
        <v>306</v>
      </c>
      <c r="X223" t="s">
        <v>307</v>
      </c>
      <c r="AA223" t="s">
        <v>308</v>
      </c>
      <c r="AC223" t="s">
        <v>309</v>
      </c>
      <c r="AF223" t="s">
        <v>310</v>
      </c>
      <c r="AH223" t="s">
        <v>307</v>
      </c>
      <c r="AR223">
        <v>235</v>
      </c>
      <c r="AS223">
        <v>300</v>
      </c>
      <c r="AT223" t="s">
        <v>307</v>
      </c>
      <c r="AV223" t="s">
        <v>311</v>
      </c>
      <c r="AX223" t="s">
        <v>312</v>
      </c>
      <c r="AY223" t="s">
        <v>307</v>
      </c>
      <c r="AZ223" t="s">
        <v>313</v>
      </c>
      <c r="BA223" t="s">
        <v>303</v>
      </c>
      <c r="BB223" t="s">
        <v>303</v>
      </c>
      <c r="BC223" t="s">
        <v>303</v>
      </c>
      <c r="BD223" t="s">
        <v>303</v>
      </c>
      <c r="BE223" t="s">
        <v>303</v>
      </c>
      <c r="BF223" t="s">
        <v>303</v>
      </c>
      <c r="BG223" t="s">
        <v>303</v>
      </c>
      <c r="BH223" t="s">
        <v>303</v>
      </c>
      <c r="BI223" t="s">
        <v>303</v>
      </c>
      <c r="BJ223" t="s">
        <v>303</v>
      </c>
      <c r="BK223" t="s">
        <v>303</v>
      </c>
      <c r="BL223" t="s">
        <v>303</v>
      </c>
      <c r="BM223" t="s">
        <v>303</v>
      </c>
      <c r="BN223" t="s">
        <v>314</v>
      </c>
      <c r="BO223" t="s">
        <v>303</v>
      </c>
      <c r="BP223" t="s">
        <v>303</v>
      </c>
      <c r="BQ223" t="s">
        <v>303</v>
      </c>
      <c r="BR223" t="s">
        <v>303</v>
      </c>
      <c r="BS223" t="s">
        <v>303</v>
      </c>
      <c r="BT223" t="s">
        <v>303</v>
      </c>
      <c r="BU223" t="s">
        <v>303</v>
      </c>
      <c r="BV223" t="s">
        <v>303</v>
      </c>
      <c r="BW223" t="s">
        <v>314</v>
      </c>
      <c r="BX223" t="s">
        <v>303</v>
      </c>
      <c r="BY223" t="s">
        <v>303</v>
      </c>
      <c r="BZ223" t="s">
        <v>303</v>
      </c>
      <c r="CA223" t="s">
        <v>303</v>
      </c>
      <c r="CB223" t="s">
        <v>303</v>
      </c>
      <c r="CE223" t="s">
        <v>306</v>
      </c>
      <c r="CN223" t="s">
        <v>306</v>
      </c>
      <c r="CT223" t="s">
        <v>303</v>
      </c>
      <c r="CU223" t="s">
        <v>303</v>
      </c>
      <c r="CV223" t="s">
        <v>303</v>
      </c>
      <c r="CW223" t="s">
        <v>303</v>
      </c>
      <c r="DA223" t="s">
        <v>303</v>
      </c>
      <c r="DB223" t="s">
        <v>303</v>
      </c>
      <c r="DC223" t="s">
        <v>303</v>
      </c>
      <c r="DD223" t="s">
        <v>303</v>
      </c>
      <c r="DE223" t="s">
        <v>303</v>
      </c>
      <c r="DF223" t="s">
        <v>314</v>
      </c>
      <c r="DG223" t="s">
        <v>306</v>
      </c>
      <c r="DH223" t="s">
        <v>307</v>
      </c>
      <c r="DK223" t="s">
        <v>316</v>
      </c>
      <c r="DL223" t="s">
        <v>317</v>
      </c>
      <c r="DM223" t="s">
        <v>318</v>
      </c>
      <c r="DO223" t="s">
        <v>303</v>
      </c>
      <c r="DP223" t="s">
        <v>314</v>
      </c>
      <c r="DQ223" t="s">
        <v>303</v>
      </c>
      <c r="DR223" t="s">
        <v>303</v>
      </c>
      <c r="DS223" t="s">
        <v>303</v>
      </c>
      <c r="DT223" t="s">
        <v>303</v>
      </c>
      <c r="DU223" t="s">
        <v>303</v>
      </c>
      <c r="DV223" t="s">
        <v>303</v>
      </c>
      <c r="DW223" t="s">
        <v>314</v>
      </c>
      <c r="DX223" t="s">
        <v>303</v>
      </c>
      <c r="DY223" t="s">
        <v>303</v>
      </c>
      <c r="DZ223" t="s">
        <v>303</v>
      </c>
      <c r="EA223" t="s">
        <v>303</v>
      </c>
      <c r="EB223" t="s">
        <v>303</v>
      </c>
      <c r="ED223" t="s">
        <v>307</v>
      </c>
      <c r="EE223" t="s">
        <v>307</v>
      </c>
      <c r="EG223" t="s">
        <v>307</v>
      </c>
      <c r="EJ223" t="s">
        <v>306</v>
      </c>
      <c r="EK223" t="s">
        <v>361</v>
      </c>
      <c r="EL223" t="s">
        <v>342</v>
      </c>
      <c r="EM223" t="s">
        <v>307</v>
      </c>
      <c r="EN223" t="s">
        <v>303</v>
      </c>
      <c r="FV223" t="s">
        <v>303</v>
      </c>
      <c r="FW223" t="s">
        <v>303</v>
      </c>
      <c r="FX223" t="s">
        <v>303</v>
      </c>
      <c r="FY223" t="s">
        <v>303</v>
      </c>
      <c r="GI223" t="s">
        <v>307</v>
      </c>
      <c r="GJ223" t="s">
        <v>307</v>
      </c>
      <c r="GQ223" t="s">
        <v>303</v>
      </c>
      <c r="GR223" t="s">
        <v>303</v>
      </c>
      <c r="GS223" t="s">
        <v>303</v>
      </c>
      <c r="GT223" t="s">
        <v>303</v>
      </c>
      <c r="GU223" t="s">
        <v>303</v>
      </c>
      <c r="GV223" t="s">
        <v>303</v>
      </c>
      <c r="GW223" t="s">
        <v>303</v>
      </c>
      <c r="GX223" t="s">
        <v>303</v>
      </c>
      <c r="GY223" t="s">
        <v>303</v>
      </c>
      <c r="HB223" t="s">
        <v>303</v>
      </c>
      <c r="HC223" t="s">
        <v>303</v>
      </c>
      <c r="HD223" t="s">
        <v>303</v>
      </c>
      <c r="HE223" t="s">
        <v>303</v>
      </c>
      <c r="HF223" t="s">
        <v>303</v>
      </c>
      <c r="HG223" t="s">
        <v>303</v>
      </c>
      <c r="HH223" t="s">
        <v>303</v>
      </c>
      <c r="HI223" t="s">
        <v>303</v>
      </c>
      <c r="HJ223" t="s">
        <v>303</v>
      </c>
      <c r="HM223" t="s">
        <v>303</v>
      </c>
      <c r="HN223" t="s">
        <v>303</v>
      </c>
      <c r="HO223" t="s">
        <v>303</v>
      </c>
      <c r="HP223" t="s">
        <v>303</v>
      </c>
      <c r="HQ223" t="s">
        <v>303</v>
      </c>
      <c r="HR223" t="s">
        <v>303</v>
      </c>
      <c r="HS223" t="s">
        <v>303</v>
      </c>
      <c r="HT223" t="s">
        <v>303</v>
      </c>
      <c r="HU223" t="s">
        <v>303</v>
      </c>
      <c r="HX223" t="s">
        <v>306</v>
      </c>
      <c r="HY223" t="s">
        <v>322</v>
      </c>
      <c r="HZ223" t="s">
        <v>323</v>
      </c>
      <c r="IA223" t="s">
        <v>314</v>
      </c>
      <c r="IB223" t="s">
        <v>303</v>
      </c>
      <c r="IC223" t="s">
        <v>303</v>
      </c>
      <c r="ID223" t="s">
        <v>303</v>
      </c>
      <c r="IE223" t="s">
        <v>303</v>
      </c>
      <c r="IF223" t="s">
        <v>303</v>
      </c>
      <c r="IG223" t="s">
        <v>303</v>
      </c>
      <c r="IH223" t="s">
        <v>303</v>
      </c>
      <c r="II223" t="s">
        <v>303</v>
      </c>
      <c r="IK223" t="s">
        <v>324</v>
      </c>
      <c r="IL223" t="s">
        <v>314</v>
      </c>
      <c r="IM223" t="s">
        <v>303</v>
      </c>
      <c r="IN223" t="s">
        <v>314</v>
      </c>
      <c r="IO223" t="s">
        <v>314</v>
      </c>
      <c r="IP223" t="s">
        <v>314</v>
      </c>
      <c r="IQ223" t="s">
        <v>314</v>
      </c>
      <c r="IR223" t="s">
        <v>303</v>
      </c>
      <c r="IS223" t="s">
        <v>303</v>
      </c>
      <c r="IT223" t="s">
        <v>303</v>
      </c>
      <c r="IU223" t="s">
        <v>314</v>
      </c>
      <c r="IV223" t="s">
        <v>303</v>
      </c>
      <c r="IW223" t="s">
        <v>303</v>
      </c>
      <c r="IX223" t="s">
        <v>303</v>
      </c>
      <c r="IY223" t="s">
        <v>303</v>
      </c>
      <c r="IZ223" t="s">
        <v>303</v>
      </c>
      <c r="JA223" t="s">
        <v>303</v>
      </c>
      <c r="JB223" t="s">
        <v>303</v>
      </c>
      <c r="JC223" t="s">
        <v>303</v>
      </c>
      <c r="JD223" t="s">
        <v>303</v>
      </c>
      <c r="JE223" t="s">
        <v>303</v>
      </c>
      <c r="JF223" t="s">
        <v>303</v>
      </c>
      <c r="JG223" t="s">
        <v>303</v>
      </c>
      <c r="JH223" t="s">
        <v>303</v>
      </c>
      <c r="JK223" t="s">
        <v>303</v>
      </c>
      <c r="JL223" t="s">
        <v>303</v>
      </c>
      <c r="JM223" t="s">
        <v>303</v>
      </c>
      <c r="JN223" t="s">
        <v>303</v>
      </c>
      <c r="JO223" t="s">
        <v>303</v>
      </c>
      <c r="JP223" t="s">
        <v>303</v>
      </c>
      <c r="JQ223" t="s">
        <v>303</v>
      </c>
      <c r="JR223" t="s">
        <v>303</v>
      </c>
      <c r="JS223" t="s">
        <v>303</v>
      </c>
      <c r="JT223" t="s">
        <v>303</v>
      </c>
      <c r="JU223" t="s">
        <v>303</v>
      </c>
      <c r="JV223" t="s">
        <v>303</v>
      </c>
      <c r="JW223" t="s">
        <v>303</v>
      </c>
      <c r="JX223" t="s">
        <v>303</v>
      </c>
      <c r="JY223" t="s">
        <v>303</v>
      </c>
      <c r="JZ223" t="s">
        <v>303</v>
      </c>
      <c r="KA223" t="s">
        <v>303</v>
      </c>
      <c r="KB223" t="s">
        <v>303</v>
      </c>
      <c r="KC223" t="s">
        <v>303</v>
      </c>
      <c r="KD223" t="s">
        <v>303</v>
      </c>
      <c r="KE223" t="s">
        <v>303</v>
      </c>
      <c r="KF223" t="s">
        <v>303</v>
      </c>
      <c r="KG223" t="s">
        <v>303</v>
      </c>
      <c r="KJ223" t="s">
        <v>303</v>
      </c>
      <c r="KK223" t="s">
        <v>303</v>
      </c>
      <c r="KL223" t="s">
        <v>303</v>
      </c>
      <c r="KM223" t="s">
        <v>303</v>
      </c>
      <c r="KN223" t="s">
        <v>303</v>
      </c>
      <c r="KO223" t="s">
        <v>303</v>
      </c>
      <c r="KP223" t="s">
        <v>303</v>
      </c>
      <c r="KQ223" t="s">
        <v>303</v>
      </c>
      <c r="KR223" t="s">
        <v>303</v>
      </c>
      <c r="KS223" t="s">
        <v>303</v>
      </c>
      <c r="KT223" t="s">
        <v>303</v>
      </c>
      <c r="KU223" t="s">
        <v>303</v>
      </c>
      <c r="KV223" t="s">
        <v>303</v>
      </c>
      <c r="KW223" t="s">
        <v>303</v>
      </c>
      <c r="KX223" t="s">
        <v>307</v>
      </c>
      <c r="LB223" t="s">
        <v>307</v>
      </c>
      <c r="LI223" t="s">
        <v>303</v>
      </c>
      <c r="LJ223" t="s">
        <v>303</v>
      </c>
      <c r="LK223" t="s">
        <v>303</v>
      </c>
      <c r="LL223" t="s">
        <v>303</v>
      </c>
      <c r="LM223" t="s">
        <v>303</v>
      </c>
      <c r="LN223" t="s">
        <v>303</v>
      </c>
      <c r="LO223" t="s">
        <v>303</v>
      </c>
      <c r="LP223" t="s">
        <v>303</v>
      </c>
      <c r="LQ223" t="s">
        <v>303</v>
      </c>
      <c r="LT223" t="s">
        <v>303</v>
      </c>
      <c r="LU223" t="s">
        <v>303</v>
      </c>
      <c r="LV223" t="s">
        <v>303</v>
      </c>
      <c r="LW223" t="s">
        <v>303</v>
      </c>
      <c r="LX223" t="s">
        <v>303</v>
      </c>
      <c r="LY223" t="s">
        <v>303</v>
      </c>
      <c r="LZ223" t="s">
        <v>303</v>
      </c>
      <c r="MA223" t="s">
        <v>303</v>
      </c>
      <c r="MB223" t="s">
        <v>303</v>
      </c>
      <c r="ME223" t="s">
        <v>307</v>
      </c>
      <c r="MF223" t="s">
        <v>303</v>
      </c>
      <c r="MG223" t="s">
        <v>303</v>
      </c>
      <c r="MH223" t="s">
        <v>303</v>
      </c>
      <c r="MI223" t="s">
        <v>303</v>
      </c>
      <c r="MJ223" t="s">
        <v>303</v>
      </c>
      <c r="MK223" t="s">
        <v>303</v>
      </c>
      <c r="ML223" t="s">
        <v>303</v>
      </c>
      <c r="MM223" t="s">
        <v>303</v>
      </c>
      <c r="MO223" t="s">
        <v>303</v>
      </c>
      <c r="MP223" t="s">
        <v>303</v>
      </c>
      <c r="MQ223" t="s">
        <v>303</v>
      </c>
      <c r="MR223" t="s">
        <v>303</v>
      </c>
      <c r="MS223" t="s">
        <v>303</v>
      </c>
      <c r="MU223" t="s">
        <v>307</v>
      </c>
      <c r="MV223" t="s">
        <v>303</v>
      </c>
      <c r="MW223" t="s">
        <v>303</v>
      </c>
      <c r="MX223" t="s">
        <v>303</v>
      </c>
      <c r="MY223" t="s">
        <v>303</v>
      </c>
      <c r="MZ223" t="s">
        <v>303</v>
      </c>
      <c r="NA223" t="s">
        <v>303</v>
      </c>
      <c r="NB223" t="s">
        <v>303</v>
      </c>
      <c r="NC223" t="s">
        <v>303</v>
      </c>
      <c r="NE223" t="s">
        <v>303</v>
      </c>
      <c r="NF223" t="s">
        <v>303</v>
      </c>
      <c r="NG223" t="s">
        <v>303</v>
      </c>
      <c r="NH223" t="s">
        <v>303</v>
      </c>
      <c r="NJ223" t="s">
        <v>325</v>
      </c>
    </row>
    <row r="224" spans="1:374" x14ac:dyDescent="0.25">
      <c r="A224">
        <v>3429</v>
      </c>
      <c r="B224" s="1">
        <v>34959</v>
      </c>
      <c r="C224" s="1">
        <v>39975</v>
      </c>
      <c r="D224">
        <v>165</v>
      </c>
      <c r="E224">
        <v>13.75</v>
      </c>
      <c r="F224" t="s">
        <v>337</v>
      </c>
      <c r="H224" t="s">
        <v>338</v>
      </c>
      <c r="I224" t="s">
        <v>28</v>
      </c>
      <c r="J224" t="s">
        <v>326</v>
      </c>
      <c r="K224" t="s">
        <v>327</v>
      </c>
      <c r="M224" t="s">
        <v>303</v>
      </c>
      <c r="N224" t="s">
        <v>303</v>
      </c>
      <c r="O224" t="s">
        <v>303</v>
      </c>
      <c r="P224" t="s">
        <v>303</v>
      </c>
      <c r="Q224" t="s">
        <v>303</v>
      </c>
      <c r="R224" t="s">
        <v>303</v>
      </c>
      <c r="T224" t="s">
        <v>304</v>
      </c>
      <c r="U224" t="s">
        <v>305</v>
      </c>
      <c r="W224" t="s">
        <v>306</v>
      </c>
      <c r="X224" t="s">
        <v>307</v>
      </c>
      <c r="AA224" t="s">
        <v>308</v>
      </c>
      <c r="AC224" t="s">
        <v>28</v>
      </c>
      <c r="AD224">
        <v>7</v>
      </c>
      <c r="AF224" t="s">
        <v>310</v>
      </c>
      <c r="AH224" t="s">
        <v>306</v>
      </c>
      <c r="AI224" t="s">
        <v>307</v>
      </c>
      <c r="AJ224" t="s">
        <v>307</v>
      </c>
      <c r="AK224" t="s">
        <v>307</v>
      </c>
      <c r="AL224" t="s">
        <v>307</v>
      </c>
      <c r="AM224" t="s">
        <v>307</v>
      </c>
      <c r="AN224" t="s">
        <v>307</v>
      </c>
      <c r="AO224" t="s">
        <v>307</v>
      </c>
      <c r="AR224">
        <v>24</v>
      </c>
      <c r="AS224">
        <v>340</v>
      </c>
      <c r="AT224" t="s">
        <v>306</v>
      </c>
      <c r="AV224" t="s">
        <v>311</v>
      </c>
      <c r="AX224">
        <v>69</v>
      </c>
      <c r="AY224" t="s">
        <v>306</v>
      </c>
      <c r="AZ224" t="s">
        <v>313</v>
      </c>
      <c r="BA224" t="s">
        <v>303</v>
      </c>
      <c r="BB224" t="s">
        <v>303</v>
      </c>
      <c r="BC224" t="s">
        <v>303</v>
      </c>
      <c r="BD224" t="s">
        <v>303</v>
      </c>
      <c r="BE224" t="s">
        <v>303</v>
      </c>
      <c r="BF224" t="s">
        <v>303</v>
      </c>
      <c r="BG224" t="s">
        <v>303</v>
      </c>
      <c r="BH224" t="s">
        <v>303</v>
      </c>
      <c r="BI224" t="s">
        <v>303</v>
      </c>
      <c r="BJ224" t="s">
        <v>303</v>
      </c>
      <c r="BK224" t="s">
        <v>303</v>
      </c>
      <c r="BL224" t="s">
        <v>303</v>
      </c>
      <c r="BM224" t="s">
        <v>303</v>
      </c>
      <c r="BN224" t="s">
        <v>314</v>
      </c>
      <c r="BO224" t="s">
        <v>303</v>
      </c>
      <c r="BP224" t="s">
        <v>303</v>
      </c>
      <c r="BQ224" t="s">
        <v>303</v>
      </c>
      <c r="BR224" t="s">
        <v>303</v>
      </c>
      <c r="BS224" t="s">
        <v>303</v>
      </c>
      <c r="BT224" t="s">
        <v>303</v>
      </c>
      <c r="BU224" t="s">
        <v>303</v>
      </c>
      <c r="BV224" t="s">
        <v>303</v>
      </c>
      <c r="BW224" t="s">
        <v>314</v>
      </c>
      <c r="BX224" t="s">
        <v>303</v>
      </c>
      <c r="BY224" t="s">
        <v>303</v>
      </c>
      <c r="BZ224" t="s">
        <v>303</v>
      </c>
      <c r="CA224" t="s">
        <v>303</v>
      </c>
      <c r="CB224" t="s">
        <v>303</v>
      </c>
      <c r="CE224" t="s">
        <v>306</v>
      </c>
      <c r="CN224" t="s">
        <v>306</v>
      </c>
      <c r="CS224" t="s">
        <v>306</v>
      </c>
      <c r="CT224" t="s">
        <v>303</v>
      </c>
      <c r="CU224" t="s">
        <v>303</v>
      </c>
      <c r="CV224" t="s">
        <v>303</v>
      </c>
      <c r="CW224" t="s">
        <v>303</v>
      </c>
      <c r="CZ224" t="s">
        <v>354</v>
      </c>
      <c r="DA224" t="s">
        <v>303</v>
      </c>
      <c r="DB224" t="s">
        <v>303</v>
      </c>
      <c r="DC224" t="s">
        <v>303</v>
      </c>
      <c r="DD224" t="s">
        <v>303</v>
      </c>
      <c r="DE224" t="s">
        <v>303</v>
      </c>
      <c r="DF224" t="s">
        <v>314</v>
      </c>
      <c r="DG224" t="s">
        <v>306</v>
      </c>
      <c r="DH224" t="s">
        <v>307</v>
      </c>
      <c r="DK224" t="s">
        <v>316</v>
      </c>
      <c r="DL224" t="s">
        <v>317</v>
      </c>
      <c r="DM224" t="s">
        <v>318</v>
      </c>
      <c r="DO224" t="s">
        <v>314</v>
      </c>
      <c r="DP224" t="s">
        <v>303</v>
      </c>
      <c r="DQ224" t="s">
        <v>303</v>
      </c>
      <c r="DR224" t="s">
        <v>303</v>
      </c>
      <c r="DS224" t="s">
        <v>303</v>
      </c>
      <c r="DT224" t="s">
        <v>303</v>
      </c>
      <c r="DU224" t="s">
        <v>303</v>
      </c>
      <c r="DV224" t="s">
        <v>303</v>
      </c>
      <c r="DW224" t="s">
        <v>314</v>
      </c>
      <c r="DX224" t="s">
        <v>303</v>
      </c>
      <c r="DY224" t="s">
        <v>303</v>
      </c>
      <c r="DZ224" t="s">
        <v>303</v>
      </c>
      <c r="EA224" t="s">
        <v>303</v>
      </c>
      <c r="EB224" t="s">
        <v>303</v>
      </c>
      <c r="ED224" t="s">
        <v>307</v>
      </c>
      <c r="EE224" t="s">
        <v>307</v>
      </c>
      <c r="EG224" t="s">
        <v>307</v>
      </c>
      <c r="EJ224" t="s">
        <v>307</v>
      </c>
      <c r="EN224" t="s">
        <v>303</v>
      </c>
      <c r="FV224" t="s">
        <v>303</v>
      </c>
      <c r="FW224" t="s">
        <v>303</v>
      </c>
      <c r="FX224" t="s">
        <v>303</v>
      </c>
      <c r="FY224" t="s">
        <v>303</v>
      </c>
      <c r="GI224" t="s">
        <v>307</v>
      </c>
      <c r="GJ224" t="s">
        <v>307</v>
      </c>
      <c r="GQ224" t="s">
        <v>303</v>
      </c>
      <c r="GR224" t="s">
        <v>303</v>
      </c>
      <c r="GS224" t="s">
        <v>303</v>
      </c>
      <c r="GT224" t="s">
        <v>303</v>
      </c>
      <c r="GU224" t="s">
        <v>303</v>
      </c>
      <c r="GV224" t="s">
        <v>303</v>
      </c>
      <c r="GW224" t="s">
        <v>303</v>
      </c>
      <c r="GX224" t="s">
        <v>303</v>
      </c>
      <c r="GY224" t="s">
        <v>303</v>
      </c>
      <c r="HB224" t="s">
        <v>303</v>
      </c>
      <c r="HC224" t="s">
        <v>303</v>
      </c>
      <c r="HD224" t="s">
        <v>303</v>
      </c>
      <c r="HE224" t="s">
        <v>303</v>
      </c>
      <c r="HF224" t="s">
        <v>303</v>
      </c>
      <c r="HG224" t="s">
        <v>303</v>
      </c>
      <c r="HH224" t="s">
        <v>303</v>
      </c>
      <c r="HI224" t="s">
        <v>303</v>
      </c>
      <c r="HJ224" t="s">
        <v>303</v>
      </c>
      <c r="HM224" t="s">
        <v>303</v>
      </c>
      <c r="HN224" t="s">
        <v>303</v>
      </c>
      <c r="HO224" t="s">
        <v>303</v>
      </c>
      <c r="HP224" t="s">
        <v>303</v>
      </c>
      <c r="HQ224" t="s">
        <v>303</v>
      </c>
      <c r="HR224" t="s">
        <v>303</v>
      </c>
      <c r="HS224" t="s">
        <v>303</v>
      </c>
      <c r="HT224" t="s">
        <v>303</v>
      </c>
      <c r="HU224" t="s">
        <v>303</v>
      </c>
      <c r="HX224" t="s">
        <v>306</v>
      </c>
      <c r="HY224" t="s">
        <v>322</v>
      </c>
      <c r="HZ224" t="s">
        <v>323</v>
      </c>
      <c r="IA224" t="s">
        <v>314</v>
      </c>
      <c r="IB224" t="s">
        <v>303</v>
      </c>
      <c r="IC224" t="s">
        <v>303</v>
      </c>
      <c r="ID224" t="s">
        <v>303</v>
      </c>
      <c r="IE224" t="s">
        <v>303</v>
      </c>
      <c r="IF224" t="s">
        <v>303</v>
      </c>
      <c r="IG224" t="s">
        <v>303</v>
      </c>
      <c r="IH224" t="s">
        <v>303</v>
      </c>
      <c r="II224" t="s">
        <v>303</v>
      </c>
      <c r="IK224" t="s">
        <v>324</v>
      </c>
      <c r="IL224" t="s">
        <v>314</v>
      </c>
      <c r="IM224" t="s">
        <v>303</v>
      </c>
      <c r="IN224" t="s">
        <v>314</v>
      </c>
      <c r="IO224" t="s">
        <v>314</v>
      </c>
      <c r="IP224" t="s">
        <v>303</v>
      </c>
      <c r="IQ224" t="s">
        <v>303</v>
      </c>
      <c r="IR224" t="s">
        <v>303</v>
      </c>
      <c r="IS224" t="s">
        <v>303</v>
      </c>
      <c r="IT224" t="s">
        <v>303</v>
      </c>
      <c r="IU224" t="s">
        <v>303</v>
      </c>
      <c r="IV224" t="s">
        <v>303</v>
      </c>
      <c r="IW224" t="s">
        <v>303</v>
      </c>
      <c r="IX224" t="s">
        <v>303</v>
      </c>
      <c r="IY224" t="s">
        <v>303</v>
      </c>
      <c r="IZ224" t="s">
        <v>303</v>
      </c>
      <c r="JA224" t="s">
        <v>303</v>
      </c>
      <c r="JB224" t="s">
        <v>303</v>
      </c>
      <c r="JC224" t="s">
        <v>303</v>
      </c>
      <c r="JD224" t="s">
        <v>303</v>
      </c>
      <c r="JE224" t="s">
        <v>303</v>
      </c>
      <c r="JF224" t="s">
        <v>303</v>
      </c>
      <c r="JG224" t="s">
        <v>303</v>
      </c>
      <c r="JH224" t="s">
        <v>303</v>
      </c>
      <c r="JK224" t="s">
        <v>303</v>
      </c>
      <c r="JL224" t="s">
        <v>303</v>
      </c>
      <c r="JM224" t="s">
        <v>303</v>
      </c>
      <c r="JN224" t="s">
        <v>303</v>
      </c>
      <c r="JO224" t="s">
        <v>303</v>
      </c>
      <c r="JP224" t="s">
        <v>303</v>
      </c>
      <c r="JQ224" t="s">
        <v>303</v>
      </c>
      <c r="JR224" t="s">
        <v>303</v>
      </c>
      <c r="JS224" t="s">
        <v>303</v>
      </c>
      <c r="JT224" t="s">
        <v>303</v>
      </c>
      <c r="JU224" t="s">
        <v>303</v>
      </c>
      <c r="JV224" t="s">
        <v>303</v>
      </c>
      <c r="JW224" t="s">
        <v>303</v>
      </c>
      <c r="JX224" t="s">
        <v>303</v>
      </c>
      <c r="JY224" t="s">
        <v>303</v>
      </c>
      <c r="JZ224" t="s">
        <v>303</v>
      </c>
      <c r="KA224" t="s">
        <v>303</v>
      </c>
      <c r="KB224" t="s">
        <v>303</v>
      </c>
      <c r="KC224" t="s">
        <v>303</v>
      </c>
      <c r="KD224" t="s">
        <v>303</v>
      </c>
      <c r="KE224" t="s">
        <v>303</v>
      </c>
      <c r="KF224" t="s">
        <v>303</v>
      </c>
      <c r="KG224" t="s">
        <v>303</v>
      </c>
      <c r="KJ224" t="s">
        <v>303</v>
      </c>
      <c r="KK224" t="s">
        <v>303</v>
      </c>
      <c r="KL224" t="s">
        <v>303</v>
      </c>
      <c r="KM224" t="s">
        <v>303</v>
      </c>
      <c r="KN224" t="s">
        <v>303</v>
      </c>
      <c r="KO224" t="s">
        <v>303</v>
      </c>
      <c r="KP224" t="s">
        <v>303</v>
      </c>
      <c r="KQ224" t="s">
        <v>303</v>
      </c>
      <c r="KR224" t="s">
        <v>303</v>
      </c>
      <c r="KS224" t="s">
        <v>303</v>
      </c>
      <c r="KT224" t="s">
        <v>303</v>
      </c>
      <c r="KU224" t="s">
        <v>303</v>
      </c>
      <c r="KV224" t="s">
        <v>303</v>
      </c>
      <c r="KW224" t="s">
        <v>303</v>
      </c>
      <c r="KX224" t="s">
        <v>307</v>
      </c>
      <c r="LB224" t="s">
        <v>307</v>
      </c>
      <c r="LI224" t="s">
        <v>303</v>
      </c>
      <c r="LJ224" t="s">
        <v>303</v>
      </c>
      <c r="LK224" t="s">
        <v>303</v>
      </c>
      <c r="LL224" t="s">
        <v>303</v>
      </c>
      <c r="LM224" t="s">
        <v>303</v>
      </c>
      <c r="LN224" t="s">
        <v>303</v>
      </c>
      <c r="LO224" t="s">
        <v>303</v>
      </c>
      <c r="LP224" t="s">
        <v>303</v>
      </c>
      <c r="LQ224" t="s">
        <v>303</v>
      </c>
      <c r="LT224" t="s">
        <v>303</v>
      </c>
      <c r="LU224" t="s">
        <v>303</v>
      </c>
      <c r="LV224" t="s">
        <v>303</v>
      </c>
      <c r="LW224" t="s">
        <v>303</v>
      </c>
      <c r="LX224" t="s">
        <v>303</v>
      </c>
      <c r="LY224" t="s">
        <v>303</v>
      </c>
      <c r="LZ224" t="s">
        <v>303</v>
      </c>
      <c r="MA224" t="s">
        <v>303</v>
      </c>
      <c r="MB224" t="s">
        <v>303</v>
      </c>
      <c r="ME224" t="s">
        <v>307</v>
      </c>
      <c r="MF224" t="s">
        <v>303</v>
      </c>
      <c r="MG224" t="s">
        <v>303</v>
      </c>
      <c r="MH224" t="s">
        <v>303</v>
      </c>
      <c r="MI224" t="s">
        <v>303</v>
      </c>
      <c r="MJ224" t="s">
        <v>303</v>
      </c>
      <c r="MK224" t="s">
        <v>303</v>
      </c>
      <c r="ML224" t="s">
        <v>303</v>
      </c>
      <c r="MM224" t="s">
        <v>303</v>
      </c>
      <c r="MO224" t="s">
        <v>303</v>
      </c>
      <c r="MP224" t="s">
        <v>303</v>
      </c>
      <c r="MQ224" t="s">
        <v>303</v>
      </c>
      <c r="MR224" t="s">
        <v>303</v>
      </c>
      <c r="MS224" t="s">
        <v>303</v>
      </c>
      <c r="MU224" t="s">
        <v>307</v>
      </c>
      <c r="MV224" t="s">
        <v>303</v>
      </c>
      <c r="MW224" t="s">
        <v>303</v>
      </c>
      <c r="MX224" t="s">
        <v>303</v>
      </c>
      <c r="MY224" t="s">
        <v>303</v>
      </c>
      <c r="MZ224" t="s">
        <v>303</v>
      </c>
      <c r="NA224" t="s">
        <v>303</v>
      </c>
      <c r="NB224" t="s">
        <v>303</v>
      </c>
      <c r="NC224" t="s">
        <v>303</v>
      </c>
      <c r="NE224" t="s">
        <v>303</v>
      </c>
      <c r="NF224" t="s">
        <v>303</v>
      </c>
      <c r="NG224" t="s">
        <v>303</v>
      </c>
      <c r="NH224" t="s">
        <v>303</v>
      </c>
      <c r="NJ224" t="s">
        <v>325</v>
      </c>
    </row>
    <row r="225" spans="1:374" x14ac:dyDescent="0.25">
      <c r="A225">
        <v>3429.1</v>
      </c>
      <c r="B225" s="1">
        <v>34959</v>
      </c>
      <c r="C225" s="1">
        <v>40219</v>
      </c>
      <c r="D225">
        <v>173</v>
      </c>
      <c r="E225">
        <v>14.42</v>
      </c>
      <c r="F225" t="s">
        <v>337</v>
      </c>
      <c r="H225" t="s">
        <v>338</v>
      </c>
      <c r="I225" t="s">
        <v>28</v>
      </c>
      <c r="J225" t="s">
        <v>301</v>
      </c>
      <c r="K225" t="s">
        <v>302</v>
      </c>
      <c r="M225" t="s">
        <v>303</v>
      </c>
      <c r="N225" t="s">
        <v>303</v>
      </c>
      <c r="O225" t="s">
        <v>303</v>
      </c>
      <c r="P225" t="s">
        <v>303</v>
      </c>
      <c r="Q225" t="s">
        <v>303</v>
      </c>
      <c r="R225" t="s">
        <v>303</v>
      </c>
      <c r="T225" t="s">
        <v>304</v>
      </c>
      <c r="U225" t="s">
        <v>305</v>
      </c>
      <c r="W225" t="s">
        <v>306</v>
      </c>
      <c r="X225" t="s">
        <v>307</v>
      </c>
      <c r="AA225" t="s">
        <v>308</v>
      </c>
      <c r="AC225" t="s">
        <v>28</v>
      </c>
      <c r="AD225">
        <v>7</v>
      </c>
      <c r="AF225" t="s">
        <v>310</v>
      </c>
      <c r="AH225" t="s">
        <v>307</v>
      </c>
      <c r="AR225">
        <v>160</v>
      </c>
      <c r="AS225">
        <v>250</v>
      </c>
      <c r="AT225" t="s">
        <v>307</v>
      </c>
      <c r="AV225" t="s">
        <v>311</v>
      </c>
      <c r="AX225" t="s">
        <v>312</v>
      </c>
      <c r="AY225" t="s">
        <v>307</v>
      </c>
      <c r="AZ225" t="s">
        <v>313</v>
      </c>
      <c r="BA225" t="s">
        <v>303</v>
      </c>
      <c r="BB225" t="s">
        <v>303</v>
      </c>
      <c r="BC225" t="s">
        <v>303</v>
      </c>
      <c r="BD225" t="s">
        <v>303</v>
      </c>
      <c r="BE225" t="s">
        <v>303</v>
      </c>
      <c r="BF225" t="s">
        <v>303</v>
      </c>
      <c r="BG225" t="s">
        <v>303</v>
      </c>
      <c r="BH225" t="s">
        <v>303</v>
      </c>
      <c r="BI225" t="s">
        <v>303</v>
      </c>
      <c r="BJ225" t="s">
        <v>303</v>
      </c>
      <c r="BK225" t="s">
        <v>303</v>
      </c>
      <c r="BL225" t="s">
        <v>303</v>
      </c>
      <c r="BM225" t="s">
        <v>303</v>
      </c>
      <c r="BN225" t="s">
        <v>314</v>
      </c>
      <c r="BO225" t="s">
        <v>303</v>
      </c>
      <c r="BP225" t="s">
        <v>303</v>
      </c>
      <c r="BQ225" t="s">
        <v>303</v>
      </c>
      <c r="BR225" t="s">
        <v>303</v>
      </c>
      <c r="BS225" t="s">
        <v>303</v>
      </c>
      <c r="BT225" t="s">
        <v>303</v>
      </c>
      <c r="BU225" t="s">
        <v>303</v>
      </c>
      <c r="BV225" t="s">
        <v>303</v>
      </c>
      <c r="BW225" t="s">
        <v>314</v>
      </c>
      <c r="BX225" t="s">
        <v>303</v>
      </c>
      <c r="BY225" t="s">
        <v>303</v>
      </c>
      <c r="BZ225" t="s">
        <v>303</v>
      </c>
      <c r="CA225" t="s">
        <v>303</v>
      </c>
      <c r="CB225" t="s">
        <v>303</v>
      </c>
      <c r="CE225" t="s">
        <v>306</v>
      </c>
      <c r="CN225" t="s">
        <v>306</v>
      </c>
      <c r="CS225" t="s">
        <v>306</v>
      </c>
      <c r="CT225" t="s">
        <v>303</v>
      </c>
      <c r="CU225" t="s">
        <v>303</v>
      </c>
      <c r="CV225" t="s">
        <v>303</v>
      </c>
      <c r="CW225" t="s">
        <v>303</v>
      </c>
      <c r="CZ225" t="s">
        <v>354</v>
      </c>
      <c r="DA225" t="s">
        <v>303</v>
      </c>
      <c r="DB225" t="s">
        <v>303</v>
      </c>
      <c r="DC225" t="s">
        <v>303</v>
      </c>
      <c r="DD225" t="s">
        <v>303</v>
      </c>
      <c r="DE225" t="s">
        <v>303</v>
      </c>
      <c r="DF225" t="s">
        <v>314</v>
      </c>
      <c r="DG225" t="s">
        <v>306</v>
      </c>
      <c r="DH225" t="s">
        <v>307</v>
      </c>
      <c r="DK225" t="s">
        <v>316</v>
      </c>
      <c r="DL225" t="s">
        <v>317</v>
      </c>
      <c r="DM225" t="s">
        <v>318</v>
      </c>
      <c r="DO225" t="s">
        <v>314</v>
      </c>
      <c r="DP225" t="s">
        <v>303</v>
      </c>
      <c r="DQ225" t="s">
        <v>303</v>
      </c>
      <c r="DR225" t="s">
        <v>303</v>
      </c>
      <c r="DS225" t="s">
        <v>303</v>
      </c>
      <c r="DT225" t="s">
        <v>303</v>
      </c>
      <c r="DU225" t="s">
        <v>303</v>
      </c>
      <c r="DV225" t="s">
        <v>303</v>
      </c>
      <c r="DW225" t="s">
        <v>314</v>
      </c>
      <c r="DX225" t="s">
        <v>303</v>
      </c>
      <c r="DY225" t="s">
        <v>303</v>
      </c>
      <c r="DZ225" t="s">
        <v>303</v>
      </c>
      <c r="EA225" t="s">
        <v>303</v>
      </c>
      <c r="EB225" t="s">
        <v>303</v>
      </c>
      <c r="ED225" t="s">
        <v>307</v>
      </c>
      <c r="EE225" t="s">
        <v>307</v>
      </c>
      <c r="EG225" t="s">
        <v>307</v>
      </c>
      <c r="EJ225" t="s">
        <v>306</v>
      </c>
      <c r="EK225" t="s">
        <v>361</v>
      </c>
      <c r="EL225" t="s">
        <v>342</v>
      </c>
      <c r="EM225" t="s">
        <v>307</v>
      </c>
      <c r="EN225" t="s">
        <v>303</v>
      </c>
      <c r="FV225" t="s">
        <v>303</v>
      </c>
      <c r="FW225" t="s">
        <v>303</v>
      </c>
      <c r="FX225" t="s">
        <v>303</v>
      </c>
      <c r="FY225" t="s">
        <v>303</v>
      </c>
      <c r="GI225" t="s">
        <v>307</v>
      </c>
      <c r="GJ225" t="s">
        <v>307</v>
      </c>
      <c r="GQ225" t="s">
        <v>303</v>
      </c>
      <c r="GR225" t="s">
        <v>303</v>
      </c>
      <c r="GS225" t="s">
        <v>303</v>
      </c>
      <c r="GT225" t="s">
        <v>303</v>
      </c>
      <c r="GU225" t="s">
        <v>303</v>
      </c>
      <c r="GV225" t="s">
        <v>303</v>
      </c>
      <c r="GW225" t="s">
        <v>303</v>
      </c>
      <c r="GX225" t="s">
        <v>303</v>
      </c>
      <c r="GY225" t="s">
        <v>303</v>
      </c>
      <c r="HB225" t="s">
        <v>303</v>
      </c>
      <c r="HC225" t="s">
        <v>303</v>
      </c>
      <c r="HD225" t="s">
        <v>303</v>
      </c>
      <c r="HE225" t="s">
        <v>303</v>
      </c>
      <c r="HF225" t="s">
        <v>303</v>
      </c>
      <c r="HG225" t="s">
        <v>303</v>
      </c>
      <c r="HH225" t="s">
        <v>303</v>
      </c>
      <c r="HI225" t="s">
        <v>303</v>
      </c>
      <c r="HJ225" t="s">
        <v>303</v>
      </c>
      <c r="HM225" t="s">
        <v>303</v>
      </c>
      <c r="HN225" t="s">
        <v>303</v>
      </c>
      <c r="HO225" t="s">
        <v>303</v>
      </c>
      <c r="HP225" t="s">
        <v>303</v>
      </c>
      <c r="HQ225" t="s">
        <v>303</v>
      </c>
      <c r="HR225" t="s">
        <v>303</v>
      </c>
      <c r="HS225" t="s">
        <v>303</v>
      </c>
      <c r="HT225" t="s">
        <v>303</v>
      </c>
      <c r="HU225" t="s">
        <v>303</v>
      </c>
      <c r="HX225" t="s">
        <v>306</v>
      </c>
      <c r="HY225" t="s">
        <v>322</v>
      </c>
      <c r="HZ225" t="s">
        <v>323</v>
      </c>
      <c r="IA225" t="s">
        <v>314</v>
      </c>
      <c r="IB225" t="s">
        <v>303</v>
      </c>
      <c r="IC225" t="s">
        <v>303</v>
      </c>
      <c r="ID225" t="s">
        <v>303</v>
      </c>
      <c r="IE225" t="s">
        <v>303</v>
      </c>
      <c r="IF225" t="s">
        <v>303</v>
      </c>
      <c r="IG225" t="s">
        <v>303</v>
      </c>
      <c r="IH225" t="s">
        <v>303</v>
      </c>
      <c r="II225" t="s">
        <v>303</v>
      </c>
      <c r="IK225" t="s">
        <v>324</v>
      </c>
      <c r="IL225" t="s">
        <v>303</v>
      </c>
      <c r="IM225" t="s">
        <v>303</v>
      </c>
      <c r="IN225" t="s">
        <v>303</v>
      </c>
      <c r="IO225" t="s">
        <v>314</v>
      </c>
      <c r="IP225" t="s">
        <v>303</v>
      </c>
      <c r="IQ225" t="s">
        <v>303</v>
      </c>
      <c r="IR225" t="s">
        <v>303</v>
      </c>
      <c r="IS225" t="s">
        <v>303</v>
      </c>
      <c r="IT225" t="s">
        <v>303</v>
      </c>
      <c r="IU225" t="s">
        <v>314</v>
      </c>
      <c r="IV225" t="s">
        <v>303</v>
      </c>
      <c r="IW225" t="s">
        <v>303</v>
      </c>
      <c r="IX225" t="s">
        <v>303</v>
      </c>
      <c r="IY225" t="s">
        <v>303</v>
      </c>
      <c r="IZ225" t="s">
        <v>303</v>
      </c>
      <c r="JA225" t="s">
        <v>303</v>
      </c>
      <c r="JB225" t="s">
        <v>303</v>
      </c>
      <c r="JC225" t="s">
        <v>303</v>
      </c>
      <c r="JD225" t="s">
        <v>303</v>
      </c>
      <c r="JE225" t="s">
        <v>303</v>
      </c>
      <c r="JF225" t="s">
        <v>303</v>
      </c>
      <c r="JG225" t="s">
        <v>303</v>
      </c>
      <c r="JH225" t="s">
        <v>303</v>
      </c>
      <c r="JK225" t="s">
        <v>303</v>
      </c>
      <c r="JL225" t="s">
        <v>303</v>
      </c>
      <c r="JM225" t="s">
        <v>303</v>
      </c>
      <c r="JN225" t="s">
        <v>303</v>
      </c>
      <c r="JO225" t="s">
        <v>303</v>
      </c>
      <c r="JP225" t="s">
        <v>303</v>
      </c>
      <c r="JQ225" t="s">
        <v>303</v>
      </c>
      <c r="JR225" t="s">
        <v>303</v>
      </c>
      <c r="JS225" t="s">
        <v>303</v>
      </c>
      <c r="JT225" t="s">
        <v>303</v>
      </c>
      <c r="JU225" t="s">
        <v>303</v>
      </c>
      <c r="JV225" t="s">
        <v>303</v>
      </c>
      <c r="JW225" t="s">
        <v>303</v>
      </c>
      <c r="JX225" t="s">
        <v>303</v>
      </c>
      <c r="JY225" t="s">
        <v>303</v>
      </c>
      <c r="JZ225" t="s">
        <v>303</v>
      </c>
      <c r="KA225" t="s">
        <v>303</v>
      </c>
      <c r="KB225" t="s">
        <v>303</v>
      </c>
      <c r="KC225" t="s">
        <v>303</v>
      </c>
      <c r="KD225" t="s">
        <v>303</v>
      </c>
      <c r="KE225" t="s">
        <v>303</v>
      </c>
      <c r="KF225" t="s">
        <v>303</v>
      </c>
      <c r="KG225" t="s">
        <v>303</v>
      </c>
      <c r="KJ225" t="s">
        <v>303</v>
      </c>
      <c r="KK225" t="s">
        <v>303</v>
      </c>
      <c r="KL225" t="s">
        <v>303</v>
      </c>
      <c r="KM225" t="s">
        <v>303</v>
      </c>
      <c r="KN225" t="s">
        <v>303</v>
      </c>
      <c r="KO225" t="s">
        <v>303</v>
      </c>
      <c r="KP225" t="s">
        <v>303</v>
      </c>
      <c r="KQ225" t="s">
        <v>303</v>
      </c>
      <c r="KR225" t="s">
        <v>303</v>
      </c>
      <c r="KS225" t="s">
        <v>303</v>
      </c>
      <c r="KT225" t="s">
        <v>303</v>
      </c>
      <c r="KU225" t="s">
        <v>303</v>
      </c>
      <c r="KV225" t="s">
        <v>303</v>
      </c>
      <c r="KW225" t="s">
        <v>303</v>
      </c>
      <c r="KX225" t="s">
        <v>307</v>
      </c>
      <c r="LB225" t="s">
        <v>307</v>
      </c>
      <c r="LI225" t="s">
        <v>303</v>
      </c>
      <c r="LJ225" t="s">
        <v>303</v>
      </c>
      <c r="LK225" t="s">
        <v>303</v>
      </c>
      <c r="LL225" t="s">
        <v>303</v>
      </c>
      <c r="LM225" t="s">
        <v>303</v>
      </c>
      <c r="LN225" t="s">
        <v>303</v>
      </c>
      <c r="LO225" t="s">
        <v>303</v>
      </c>
      <c r="LP225" t="s">
        <v>303</v>
      </c>
      <c r="LQ225" t="s">
        <v>303</v>
      </c>
      <c r="LT225" t="s">
        <v>303</v>
      </c>
      <c r="LU225" t="s">
        <v>303</v>
      </c>
      <c r="LV225" t="s">
        <v>303</v>
      </c>
      <c r="LW225" t="s">
        <v>303</v>
      </c>
      <c r="LX225" t="s">
        <v>303</v>
      </c>
      <c r="LY225" t="s">
        <v>303</v>
      </c>
      <c r="LZ225" t="s">
        <v>303</v>
      </c>
      <c r="MA225" t="s">
        <v>303</v>
      </c>
      <c r="MB225" t="s">
        <v>303</v>
      </c>
      <c r="ME225" t="s">
        <v>307</v>
      </c>
      <c r="MF225" t="s">
        <v>303</v>
      </c>
      <c r="MG225" t="s">
        <v>303</v>
      </c>
      <c r="MH225" t="s">
        <v>303</v>
      </c>
      <c r="MI225" t="s">
        <v>303</v>
      </c>
      <c r="MJ225" t="s">
        <v>303</v>
      </c>
      <c r="MK225" t="s">
        <v>303</v>
      </c>
      <c r="ML225" t="s">
        <v>303</v>
      </c>
      <c r="MM225" t="s">
        <v>303</v>
      </c>
      <c r="MO225" t="s">
        <v>303</v>
      </c>
      <c r="MP225" t="s">
        <v>303</v>
      </c>
      <c r="MQ225" t="s">
        <v>303</v>
      </c>
      <c r="MR225" t="s">
        <v>303</v>
      </c>
      <c r="MS225" t="s">
        <v>303</v>
      </c>
      <c r="MU225" t="s">
        <v>307</v>
      </c>
      <c r="MV225" t="s">
        <v>303</v>
      </c>
      <c r="MW225" t="s">
        <v>303</v>
      </c>
      <c r="MX225" t="s">
        <v>303</v>
      </c>
      <c r="MY225" t="s">
        <v>303</v>
      </c>
      <c r="MZ225" t="s">
        <v>303</v>
      </c>
      <c r="NA225" t="s">
        <v>303</v>
      </c>
      <c r="NB225" t="s">
        <v>303</v>
      </c>
      <c r="NC225" t="s">
        <v>303</v>
      </c>
      <c r="NE225" t="s">
        <v>303</v>
      </c>
      <c r="NF225" t="s">
        <v>303</v>
      </c>
      <c r="NG225" t="s">
        <v>303</v>
      </c>
      <c r="NH225" t="s">
        <v>303</v>
      </c>
      <c r="NJ225" t="s">
        <v>325</v>
      </c>
    </row>
    <row r="226" spans="1:374" x14ac:dyDescent="0.25">
      <c r="A226">
        <v>3433.1</v>
      </c>
      <c r="B226" s="1">
        <v>37111</v>
      </c>
      <c r="C226" s="1">
        <v>39823</v>
      </c>
      <c r="D226">
        <v>89</v>
      </c>
      <c r="E226">
        <v>7.42</v>
      </c>
      <c r="F226" t="s">
        <v>337</v>
      </c>
      <c r="H226" t="s">
        <v>299</v>
      </c>
      <c r="I226" t="s">
        <v>300</v>
      </c>
      <c r="J226" t="s">
        <v>301</v>
      </c>
      <c r="K226" t="s">
        <v>302</v>
      </c>
      <c r="M226" t="s">
        <v>303</v>
      </c>
      <c r="N226" t="s">
        <v>303</v>
      </c>
      <c r="O226" t="s">
        <v>303</v>
      </c>
      <c r="P226" t="s">
        <v>303</v>
      </c>
      <c r="Q226" t="s">
        <v>303</v>
      </c>
      <c r="R226" t="s">
        <v>303</v>
      </c>
      <c r="T226" t="s">
        <v>304</v>
      </c>
      <c r="U226" t="s">
        <v>305</v>
      </c>
      <c r="W226" t="s">
        <v>306</v>
      </c>
      <c r="X226" t="s">
        <v>307</v>
      </c>
      <c r="AA226" t="s">
        <v>308</v>
      </c>
      <c r="AC226" t="s">
        <v>309</v>
      </c>
      <c r="AF226" t="s">
        <v>310</v>
      </c>
      <c r="AH226" t="s">
        <v>307</v>
      </c>
      <c r="AR226">
        <v>37</v>
      </c>
      <c r="AS226">
        <v>400</v>
      </c>
      <c r="AT226" t="s">
        <v>307</v>
      </c>
      <c r="AV226" t="s">
        <v>386</v>
      </c>
      <c r="AX226" t="s">
        <v>386</v>
      </c>
      <c r="AY226" t="s">
        <v>307</v>
      </c>
      <c r="AZ226" t="s">
        <v>313</v>
      </c>
      <c r="BA226" t="s">
        <v>303</v>
      </c>
      <c r="BB226" t="s">
        <v>303</v>
      </c>
      <c r="BC226" t="s">
        <v>303</v>
      </c>
      <c r="BD226" t="s">
        <v>303</v>
      </c>
      <c r="BE226" t="s">
        <v>303</v>
      </c>
      <c r="BF226" t="s">
        <v>303</v>
      </c>
      <c r="BG226" t="s">
        <v>303</v>
      </c>
      <c r="BH226" t="s">
        <v>303</v>
      </c>
      <c r="BI226" t="s">
        <v>303</v>
      </c>
      <c r="BJ226" t="s">
        <v>303</v>
      </c>
      <c r="BK226" t="s">
        <v>303</v>
      </c>
      <c r="BL226" t="s">
        <v>303</v>
      </c>
      <c r="BM226" t="s">
        <v>303</v>
      </c>
      <c r="BN226" t="s">
        <v>314</v>
      </c>
      <c r="BO226" t="s">
        <v>314</v>
      </c>
      <c r="BP226" t="s">
        <v>303</v>
      </c>
      <c r="BQ226" t="s">
        <v>303</v>
      </c>
      <c r="BR226" t="s">
        <v>303</v>
      </c>
      <c r="BS226" t="s">
        <v>303</v>
      </c>
      <c r="BT226" t="s">
        <v>303</v>
      </c>
      <c r="BU226" t="s">
        <v>303</v>
      </c>
      <c r="BV226" t="s">
        <v>303</v>
      </c>
      <c r="BW226" t="s">
        <v>303</v>
      </c>
      <c r="BX226" t="s">
        <v>303</v>
      </c>
      <c r="BY226" t="s">
        <v>303</v>
      </c>
      <c r="BZ226" t="s">
        <v>303</v>
      </c>
      <c r="CA226" t="s">
        <v>303</v>
      </c>
      <c r="CB226" t="s">
        <v>303</v>
      </c>
      <c r="CD226" t="s">
        <v>307</v>
      </c>
      <c r="CE226" t="s">
        <v>306</v>
      </c>
      <c r="CF226" t="s">
        <v>307</v>
      </c>
      <c r="CG226" t="s">
        <v>307</v>
      </c>
      <c r="CH226" t="s">
        <v>307</v>
      </c>
      <c r="CI226" t="s">
        <v>307</v>
      </c>
      <c r="CJ226" t="s">
        <v>307</v>
      </c>
      <c r="CK226" t="s">
        <v>307</v>
      </c>
      <c r="CL226" t="s">
        <v>307</v>
      </c>
      <c r="CM226" t="s">
        <v>307</v>
      </c>
      <c r="CN226" t="s">
        <v>306</v>
      </c>
      <c r="CO226" t="s">
        <v>307</v>
      </c>
      <c r="CP226" t="s">
        <v>307</v>
      </c>
      <c r="CQ226" t="s">
        <v>307</v>
      </c>
      <c r="CR226" t="s">
        <v>307</v>
      </c>
      <c r="CS226" t="s">
        <v>307</v>
      </c>
      <c r="CT226" t="s">
        <v>303</v>
      </c>
      <c r="CU226" t="s">
        <v>303</v>
      </c>
      <c r="CV226" t="s">
        <v>303</v>
      </c>
      <c r="CW226" t="s">
        <v>303</v>
      </c>
      <c r="DA226" t="s">
        <v>303</v>
      </c>
      <c r="DB226" t="s">
        <v>314</v>
      </c>
      <c r="DC226" t="s">
        <v>303</v>
      </c>
      <c r="DD226" t="s">
        <v>303</v>
      </c>
      <c r="DE226" t="s">
        <v>314</v>
      </c>
      <c r="DF226" t="s">
        <v>303</v>
      </c>
      <c r="DG226" t="s">
        <v>306</v>
      </c>
      <c r="DH226" t="s">
        <v>307</v>
      </c>
      <c r="DK226" t="s">
        <v>316</v>
      </c>
      <c r="DL226" t="s">
        <v>317</v>
      </c>
      <c r="DM226" t="s">
        <v>318</v>
      </c>
      <c r="DO226" t="s">
        <v>314</v>
      </c>
      <c r="DP226" t="s">
        <v>303</v>
      </c>
      <c r="DQ226" t="s">
        <v>303</v>
      </c>
      <c r="DR226" t="s">
        <v>303</v>
      </c>
      <c r="DS226" t="s">
        <v>303</v>
      </c>
      <c r="DT226" t="s">
        <v>303</v>
      </c>
      <c r="DU226" t="s">
        <v>303</v>
      </c>
      <c r="DV226" t="s">
        <v>303</v>
      </c>
      <c r="DW226" t="s">
        <v>314</v>
      </c>
      <c r="DX226" t="s">
        <v>303</v>
      </c>
      <c r="DY226" t="s">
        <v>303</v>
      </c>
      <c r="DZ226" t="s">
        <v>303</v>
      </c>
      <c r="EA226" t="s">
        <v>303</v>
      </c>
      <c r="EB226" t="s">
        <v>303</v>
      </c>
      <c r="ED226" t="s">
        <v>307</v>
      </c>
      <c r="EE226" t="s">
        <v>307</v>
      </c>
      <c r="EG226" t="s">
        <v>307</v>
      </c>
      <c r="EJ226" t="s">
        <v>306</v>
      </c>
      <c r="EK226" t="s">
        <v>361</v>
      </c>
      <c r="EL226" t="s">
        <v>342</v>
      </c>
      <c r="EM226" t="s">
        <v>307</v>
      </c>
      <c r="EN226" t="s">
        <v>303</v>
      </c>
      <c r="EO226" t="s">
        <v>307</v>
      </c>
      <c r="EP226" t="s">
        <v>307</v>
      </c>
      <c r="EQ226" t="s">
        <v>307</v>
      </c>
      <c r="ER226" t="s">
        <v>307</v>
      </c>
      <c r="ES226" t="s">
        <v>307</v>
      </c>
      <c r="ET226" t="s">
        <v>307</v>
      </c>
      <c r="EU226" t="s">
        <v>307</v>
      </c>
      <c r="EV226" t="s">
        <v>307</v>
      </c>
      <c r="EW226" t="s">
        <v>307</v>
      </c>
      <c r="EX226" t="s">
        <v>307</v>
      </c>
      <c r="FV226" t="s">
        <v>303</v>
      </c>
      <c r="FW226" t="s">
        <v>303</v>
      </c>
      <c r="FX226" t="s">
        <v>303</v>
      </c>
      <c r="FY226" t="s">
        <v>303</v>
      </c>
      <c r="GI226" t="s">
        <v>307</v>
      </c>
      <c r="GJ226" t="s">
        <v>306</v>
      </c>
      <c r="GK226" t="s">
        <v>298</v>
      </c>
      <c r="GL226" t="s">
        <v>298</v>
      </c>
      <c r="GM226" s="1">
        <v>39793</v>
      </c>
      <c r="GN226" t="s">
        <v>333</v>
      </c>
      <c r="GO226" s="1">
        <v>39793</v>
      </c>
      <c r="GP226" t="s">
        <v>333</v>
      </c>
      <c r="GQ226" t="s">
        <v>314</v>
      </c>
      <c r="GR226" t="s">
        <v>303</v>
      </c>
      <c r="GS226" t="s">
        <v>303</v>
      </c>
      <c r="GT226" t="s">
        <v>303</v>
      </c>
      <c r="GU226" t="s">
        <v>303</v>
      </c>
      <c r="GV226" t="s">
        <v>303</v>
      </c>
      <c r="GW226" t="s">
        <v>303</v>
      </c>
      <c r="GX226" t="s">
        <v>303</v>
      </c>
      <c r="GY226" t="s">
        <v>303</v>
      </c>
      <c r="HA226" t="s">
        <v>435</v>
      </c>
      <c r="HB226" t="s">
        <v>303</v>
      </c>
      <c r="HC226" t="s">
        <v>303</v>
      </c>
      <c r="HD226" t="s">
        <v>303</v>
      </c>
      <c r="HE226" t="s">
        <v>303</v>
      </c>
      <c r="HF226" t="s">
        <v>303</v>
      </c>
      <c r="HG226" t="s">
        <v>303</v>
      </c>
      <c r="HH226" t="s">
        <v>303</v>
      </c>
      <c r="HI226" t="s">
        <v>303</v>
      </c>
      <c r="HJ226" t="s">
        <v>303</v>
      </c>
      <c r="HM226" t="s">
        <v>303</v>
      </c>
      <c r="HN226" t="s">
        <v>303</v>
      </c>
      <c r="HO226" t="s">
        <v>303</v>
      </c>
      <c r="HP226" t="s">
        <v>303</v>
      </c>
      <c r="HQ226" t="s">
        <v>303</v>
      </c>
      <c r="HR226" t="s">
        <v>303</v>
      </c>
      <c r="HS226" t="s">
        <v>303</v>
      </c>
      <c r="HT226" t="s">
        <v>303</v>
      </c>
      <c r="HU226" t="s">
        <v>303</v>
      </c>
      <c r="HX226" t="s">
        <v>306</v>
      </c>
      <c r="HY226" t="s">
        <v>335</v>
      </c>
      <c r="HZ226" t="s">
        <v>323</v>
      </c>
      <c r="IA226" t="s">
        <v>314</v>
      </c>
      <c r="IB226" t="s">
        <v>303</v>
      </c>
      <c r="IC226" t="s">
        <v>303</v>
      </c>
      <c r="ID226" t="s">
        <v>303</v>
      </c>
      <c r="IE226" t="s">
        <v>303</v>
      </c>
      <c r="IF226" t="s">
        <v>303</v>
      </c>
      <c r="IG226" t="s">
        <v>303</v>
      </c>
      <c r="IH226" t="s">
        <v>303</v>
      </c>
      <c r="II226" t="s">
        <v>303</v>
      </c>
      <c r="IK226" t="s">
        <v>324</v>
      </c>
      <c r="IL226" t="s">
        <v>314</v>
      </c>
      <c r="IM226" t="s">
        <v>303</v>
      </c>
      <c r="IN226" t="s">
        <v>314</v>
      </c>
      <c r="IO226" t="s">
        <v>314</v>
      </c>
      <c r="IP226" t="s">
        <v>303</v>
      </c>
      <c r="IQ226" t="s">
        <v>303</v>
      </c>
      <c r="IR226" t="s">
        <v>303</v>
      </c>
      <c r="IS226" t="s">
        <v>303</v>
      </c>
      <c r="IT226" t="s">
        <v>303</v>
      </c>
      <c r="IU226" t="s">
        <v>303</v>
      </c>
      <c r="IV226" t="s">
        <v>303</v>
      </c>
      <c r="IW226" t="s">
        <v>303</v>
      </c>
      <c r="IX226" t="s">
        <v>303</v>
      </c>
      <c r="IY226" t="s">
        <v>303</v>
      </c>
      <c r="IZ226" t="s">
        <v>303</v>
      </c>
      <c r="JA226" t="s">
        <v>303</v>
      </c>
      <c r="JB226" t="s">
        <v>303</v>
      </c>
      <c r="JC226" t="s">
        <v>303</v>
      </c>
      <c r="JD226" t="s">
        <v>303</v>
      </c>
      <c r="JE226" t="s">
        <v>303</v>
      </c>
      <c r="JF226" t="s">
        <v>303</v>
      </c>
      <c r="JG226" t="s">
        <v>303</v>
      </c>
      <c r="JH226" t="s">
        <v>303</v>
      </c>
      <c r="JK226" t="s">
        <v>303</v>
      </c>
      <c r="JL226" t="s">
        <v>303</v>
      </c>
      <c r="JM226" t="s">
        <v>303</v>
      </c>
      <c r="JN226" t="s">
        <v>303</v>
      </c>
      <c r="JO226" t="s">
        <v>303</v>
      </c>
      <c r="JP226" t="s">
        <v>303</v>
      </c>
      <c r="JQ226" t="s">
        <v>303</v>
      </c>
      <c r="JR226" t="s">
        <v>303</v>
      </c>
      <c r="JS226" t="s">
        <v>303</v>
      </c>
      <c r="JT226" t="s">
        <v>303</v>
      </c>
      <c r="JU226" t="s">
        <v>303</v>
      </c>
      <c r="JV226" t="s">
        <v>303</v>
      </c>
      <c r="JW226" t="s">
        <v>303</v>
      </c>
      <c r="JX226" t="s">
        <v>303</v>
      </c>
      <c r="JY226" t="s">
        <v>303</v>
      </c>
      <c r="JZ226" t="s">
        <v>303</v>
      </c>
      <c r="KA226" t="s">
        <v>303</v>
      </c>
      <c r="KB226" t="s">
        <v>303</v>
      </c>
      <c r="KC226" t="s">
        <v>303</v>
      </c>
      <c r="KD226" t="s">
        <v>303</v>
      </c>
      <c r="KE226" t="s">
        <v>303</v>
      </c>
      <c r="KF226" t="s">
        <v>303</v>
      </c>
      <c r="KG226" t="s">
        <v>303</v>
      </c>
      <c r="KJ226" t="s">
        <v>303</v>
      </c>
      <c r="KK226" t="s">
        <v>303</v>
      </c>
      <c r="KL226" t="s">
        <v>303</v>
      </c>
      <c r="KM226" t="s">
        <v>303</v>
      </c>
      <c r="KN226" t="s">
        <v>303</v>
      </c>
      <c r="KO226" t="s">
        <v>303</v>
      </c>
      <c r="KP226" t="s">
        <v>303</v>
      </c>
      <c r="KQ226" t="s">
        <v>303</v>
      </c>
      <c r="KR226" t="s">
        <v>303</v>
      </c>
      <c r="KS226" t="s">
        <v>303</v>
      </c>
      <c r="KT226" t="s">
        <v>303</v>
      </c>
      <c r="KU226" t="s">
        <v>303</v>
      </c>
      <c r="KV226" t="s">
        <v>303</v>
      </c>
      <c r="KW226" t="s">
        <v>303</v>
      </c>
      <c r="KX226" t="s">
        <v>307</v>
      </c>
      <c r="LB226" t="s">
        <v>307</v>
      </c>
      <c r="LI226" t="s">
        <v>303</v>
      </c>
      <c r="LJ226" t="s">
        <v>303</v>
      </c>
      <c r="LK226" t="s">
        <v>303</v>
      </c>
      <c r="LL226" t="s">
        <v>303</v>
      </c>
      <c r="LM226" t="s">
        <v>303</v>
      </c>
      <c r="LN226" t="s">
        <v>303</v>
      </c>
      <c r="LO226" t="s">
        <v>303</v>
      </c>
      <c r="LP226" t="s">
        <v>303</v>
      </c>
      <c r="LQ226" t="s">
        <v>303</v>
      </c>
      <c r="LT226" t="s">
        <v>303</v>
      </c>
      <c r="LU226" t="s">
        <v>303</v>
      </c>
      <c r="LV226" t="s">
        <v>303</v>
      </c>
      <c r="LW226" t="s">
        <v>303</v>
      </c>
      <c r="LX226" t="s">
        <v>303</v>
      </c>
      <c r="LY226" t="s">
        <v>303</v>
      </c>
      <c r="LZ226" t="s">
        <v>303</v>
      </c>
      <c r="MA226" t="s">
        <v>303</v>
      </c>
      <c r="MB226" t="s">
        <v>303</v>
      </c>
      <c r="ME226" t="s">
        <v>307</v>
      </c>
      <c r="MF226" t="s">
        <v>303</v>
      </c>
      <c r="MG226" t="s">
        <v>303</v>
      </c>
      <c r="MH226" t="s">
        <v>303</v>
      </c>
      <c r="MI226" t="s">
        <v>303</v>
      </c>
      <c r="MJ226" t="s">
        <v>303</v>
      </c>
      <c r="MK226" t="s">
        <v>303</v>
      </c>
      <c r="ML226" t="s">
        <v>303</v>
      </c>
      <c r="MM226" t="s">
        <v>303</v>
      </c>
      <c r="MO226" t="s">
        <v>303</v>
      </c>
      <c r="MP226" t="s">
        <v>303</v>
      </c>
      <c r="MQ226" t="s">
        <v>303</v>
      </c>
      <c r="MR226" t="s">
        <v>303</v>
      </c>
      <c r="MS226" t="s">
        <v>303</v>
      </c>
      <c r="MU226" t="s">
        <v>298</v>
      </c>
      <c r="MV226" t="s">
        <v>303</v>
      </c>
      <c r="MW226" t="s">
        <v>303</v>
      </c>
      <c r="MX226" t="s">
        <v>303</v>
      </c>
      <c r="MY226" t="s">
        <v>303</v>
      </c>
      <c r="MZ226" t="s">
        <v>303</v>
      </c>
      <c r="NA226" t="s">
        <v>303</v>
      </c>
      <c r="NB226" t="s">
        <v>303</v>
      </c>
      <c r="NC226" t="s">
        <v>303</v>
      </c>
      <c r="NE226" t="s">
        <v>303</v>
      </c>
      <c r="NF226" t="s">
        <v>303</v>
      </c>
      <c r="NG226" t="s">
        <v>303</v>
      </c>
      <c r="NH226" t="s">
        <v>303</v>
      </c>
      <c r="NJ226" t="s">
        <v>325</v>
      </c>
    </row>
    <row r="227" spans="1:374" x14ac:dyDescent="0.25">
      <c r="A227">
        <v>3433.2</v>
      </c>
      <c r="B227" s="1">
        <v>37111</v>
      </c>
      <c r="C227" s="1">
        <v>40464</v>
      </c>
      <c r="D227">
        <v>110</v>
      </c>
      <c r="E227">
        <v>9.17</v>
      </c>
      <c r="F227" t="s">
        <v>337</v>
      </c>
      <c r="H227" t="s">
        <v>299</v>
      </c>
      <c r="I227" t="s">
        <v>300</v>
      </c>
      <c r="J227" t="s">
        <v>301</v>
      </c>
      <c r="K227" t="s">
        <v>302</v>
      </c>
      <c r="M227" t="s">
        <v>303</v>
      </c>
      <c r="N227" t="s">
        <v>303</v>
      </c>
      <c r="O227" t="s">
        <v>303</v>
      </c>
      <c r="P227" t="s">
        <v>303</v>
      </c>
      <c r="Q227" t="s">
        <v>303</v>
      </c>
      <c r="R227" t="s">
        <v>303</v>
      </c>
      <c r="T227" t="s">
        <v>304</v>
      </c>
      <c r="U227" t="s">
        <v>305</v>
      </c>
      <c r="W227" t="s">
        <v>306</v>
      </c>
      <c r="X227" t="s">
        <v>307</v>
      </c>
      <c r="AA227" t="s">
        <v>308</v>
      </c>
      <c r="AC227" t="s">
        <v>28</v>
      </c>
      <c r="AD227">
        <v>7</v>
      </c>
      <c r="AF227" t="s">
        <v>310</v>
      </c>
      <c r="AH227" t="s">
        <v>307</v>
      </c>
      <c r="AR227">
        <v>80</v>
      </c>
      <c r="AS227">
        <v>360</v>
      </c>
      <c r="AT227" t="s">
        <v>307</v>
      </c>
      <c r="AV227" t="s">
        <v>317</v>
      </c>
      <c r="AX227" t="s">
        <v>386</v>
      </c>
      <c r="AY227" t="s">
        <v>307</v>
      </c>
      <c r="AZ227" t="s">
        <v>359</v>
      </c>
      <c r="BA227" t="s">
        <v>303</v>
      </c>
      <c r="BB227" t="s">
        <v>303</v>
      </c>
      <c r="BC227" t="s">
        <v>303</v>
      </c>
      <c r="BD227" t="s">
        <v>303</v>
      </c>
      <c r="BE227" t="s">
        <v>303</v>
      </c>
      <c r="BF227" t="s">
        <v>303</v>
      </c>
      <c r="BG227" t="s">
        <v>303</v>
      </c>
      <c r="BH227" t="s">
        <v>303</v>
      </c>
      <c r="BI227" t="s">
        <v>303</v>
      </c>
      <c r="BJ227" t="s">
        <v>303</v>
      </c>
      <c r="BK227" t="s">
        <v>303</v>
      </c>
      <c r="BL227" t="s">
        <v>303</v>
      </c>
      <c r="BM227" t="s">
        <v>303</v>
      </c>
      <c r="BN227" t="s">
        <v>314</v>
      </c>
      <c r="BO227" t="s">
        <v>303</v>
      </c>
      <c r="BP227" t="s">
        <v>303</v>
      </c>
      <c r="BQ227" t="s">
        <v>303</v>
      </c>
      <c r="BR227" t="s">
        <v>303</v>
      </c>
      <c r="BS227" t="s">
        <v>303</v>
      </c>
      <c r="BT227" t="s">
        <v>303</v>
      </c>
      <c r="BU227" t="s">
        <v>303</v>
      </c>
      <c r="BV227" t="s">
        <v>303</v>
      </c>
      <c r="BW227" t="s">
        <v>314</v>
      </c>
      <c r="BX227" t="s">
        <v>303</v>
      </c>
      <c r="BY227" t="s">
        <v>303</v>
      </c>
      <c r="BZ227" t="s">
        <v>303</v>
      </c>
      <c r="CA227" t="s">
        <v>303</v>
      </c>
      <c r="CB227" t="s">
        <v>303</v>
      </c>
      <c r="CD227" t="s">
        <v>307</v>
      </c>
      <c r="CE227" t="s">
        <v>306</v>
      </c>
      <c r="CF227" t="s">
        <v>307</v>
      </c>
      <c r="CG227" t="s">
        <v>307</v>
      </c>
      <c r="CH227" t="s">
        <v>307</v>
      </c>
      <c r="CI227" t="s">
        <v>307</v>
      </c>
      <c r="CJ227" t="s">
        <v>307</v>
      </c>
      <c r="CK227" t="s">
        <v>307</v>
      </c>
      <c r="CL227" t="s">
        <v>307</v>
      </c>
      <c r="CM227" t="s">
        <v>307</v>
      </c>
      <c r="CN227" t="s">
        <v>306</v>
      </c>
      <c r="CO227" t="s">
        <v>307</v>
      </c>
      <c r="CP227" t="s">
        <v>307</v>
      </c>
      <c r="CQ227" t="s">
        <v>307</v>
      </c>
      <c r="CR227" t="s">
        <v>307</v>
      </c>
      <c r="CS227" t="s">
        <v>307</v>
      </c>
      <c r="CT227" t="s">
        <v>303</v>
      </c>
      <c r="CU227" t="s">
        <v>303</v>
      </c>
      <c r="CV227" t="s">
        <v>303</v>
      </c>
      <c r="CW227" t="s">
        <v>303</v>
      </c>
      <c r="DA227" t="s">
        <v>303</v>
      </c>
      <c r="DB227" t="s">
        <v>314</v>
      </c>
      <c r="DC227" t="s">
        <v>303</v>
      </c>
      <c r="DD227" t="s">
        <v>303</v>
      </c>
      <c r="DE227" t="s">
        <v>314</v>
      </c>
      <c r="DF227" t="s">
        <v>303</v>
      </c>
      <c r="DG227" t="s">
        <v>306</v>
      </c>
      <c r="DH227" t="s">
        <v>307</v>
      </c>
      <c r="DK227" t="s">
        <v>316</v>
      </c>
      <c r="DL227" t="s">
        <v>317</v>
      </c>
      <c r="DM227" t="s">
        <v>318</v>
      </c>
      <c r="DO227" t="s">
        <v>314</v>
      </c>
      <c r="DP227" t="s">
        <v>303</v>
      </c>
      <c r="DQ227" t="s">
        <v>303</v>
      </c>
      <c r="DR227" t="s">
        <v>303</v>
      </c>
      <c r="DS227" t="s">
        <v>303</v>
      </c>
      <c r="DT227" t="s">
        <v>303</v>
      </c>
      <c r="DU227" t="s">
        <v>303</v>
      </c>
      <c r="DV227" t="s">
        <v>303</v>
      </c>
      <c r="DW227" t="s">
        <v>314</v>
      </c>
      <c r="DX227" t="s">
        <v>303</v>
      </c>
      <c r="DY227" t="s">
        <v>303</v>
      </c>
      <c r="DZ227" t="s">
        <v>303</v>
      </c>
      <c r="EA227" t="s">
        <v>303</v>
      </c>
      <c r="EB227" t="s">
        <v>303</v>
      </c>
      <c r="ED227" t="s">
        <v>307</v>
      </c>
      <c r="EE227" t="s">
        <v>307</v>
      </c>
      <c r="EG227" t="s">
        <v>307</v>
      </c>
      <c r="EJ227" t="s">
        <v>306</v>
      </c>
      <c r="EK227" t="s">
        <v>340</v>
      </c>
      <c r="EN227" t="s">
        <v>303</v>
      </c>
      <c r="EO227" t="s">
        <v>307</v>
      </c>
      <c r="EP227" t="s">
        <v>307</v>
      </c>
      <c r="EQ227" t="s">
        <v>307</v>
      </c>
      <c r="ER227" t="s">
        <v>307</v>
      </c>
      <c r="ES227" t="s">
        <v>307</v>
      </c>
      <c r="ET227" t="s">
        <v>307</v>
      </c>
      <c r="EU227" t="s">
        <v>307</v>
      </c>
      <c r="EV227" t="s">
        <v>307</v>
      </c>
      <c r="EW227" t="s">
        <v>307</v>
      </c>
      <c r="EX227" t="s">
        <v>307</v>
      </c>
      <c r="FV227" t="s">
        <v>303</v>
      </c>
      <c r="FW227" t="s">
        <v>303</v>
      </c>
      <c r="FX227" t="s">
        <v>303</v>
      </c>
      <c r="FY227" t="s">
        <v>303</v>
      </c>
      <c r="GI227" t="s">
        <v>307</v>
      </c>
      <c r="GJ227" t="s">
        <v>307</v>
      </c>
      <c r="GQ227" t="s">
        <v>303</v>
      </c>
      <c r="GR227" t="s">
        <v>303</v>
      </c>
      <c r="GS227" t="s">
        <v>303</v>
      </c>
      <c r="GT227" t="s">
        <v>303</v>
      </c>
      <c r="GU227" t="s">
        <v>303</v>
      </c>
      <c r="GV227" t="s">
        <v>303</v>
      </c>
      <c r="GW227" t="s">
        <v>303</v>
      </c>
      <c r="GX227" t="s">
        <v>303</v>
      </c>
      <c r="GY227" t="s">
        <v>303</v>
      </c>
      <c r="HB227" t="s">
        <v>303</v>
      </c>
      <c r="HC227" t="s">
        <v>303</v>
      </c>
      <c r="HD227" t="s">
        <v>303</v>
      </c>
      <c r="HE227" t="s">
        <v>303</v>
      </c>
      <c r="HF227" t="s">
        <v>303</v>
      </c>
      <c r="HG227" t="s">
        <v>303</v>
      </c>
      <c r="HH227" t="s">
        <v>303</v>
      </c>
      <c r="HI227" t="s">
        <v>303</v>
      </c>
      <c r="HJ227" t="s">
        <v>303</v>
      </c>
      <c r="HM227" t="s">
        <v>303</v>
      </c>
      <c r="HN227" t="s">
        <v>303</v>
      </c>
      <c r="HO227" t="s">
        <v>303</v>
      </c>
      <c r="HP227" t="s">
        <v>303</v>
      </c>
      <c r="HQ227" t="s">
        <v>303</v>
      </c>
      <c r="HR227" t="s">
        <v>303</v>
      </c>
      <c r="HS227" t="s">
        <v>303</v>
      </c>
      <c r="HT227" t="s">
        <v>303</v>
      </c>
      <c r="HU227" t="s">
        <v>303</v>
      </c>
      <c r="HX227" t="s">
        <v>306</v>
      </c>
      <c r="HY227" t="s">
        <v>322</v>
      </c>
      <c r="HZ227" t="s">
        <v>323</v>
      </c>
      <c r="IA227" t="s">
        <v>314</v>
      </c>
      <c r="IB227" t="s">
        <v>303</v>
      </c>
      <c r="IC227" t="s">
        <v>303</v>
      </c>
      <c r="ID227" t="s">
        <v>303</v>
      </c>
      <c r="IE227" t="s">
        <v>303</v>
      </c>
      <c r="IF227" t="s">
        <v>303</v>
      </c>
      <c r="IG227" t="s">
        <v>303</v>
      </c>
      <c r="IH227" t="s">
        <v>303</v>
      </c>
      <c r="II227" t="s">
        <v>303</v>
      </c>
      <c r="IK227" t="s">
        <v>431</v>
      </c>
      <c r="IL227" t="s">
        <v>303</v>
      </c>
      <c r="IM227" t="s">
        <v>303</v>
      </c>
      <c r="IN227" t="s">
        <v>303</v>
      </c>
      <c r="IO227" t="s">
        <v>303</v>
      </c>
      <c r="IP227" t="s">
        <v>303</v>
      </c>
      <c r="IQ227" t="s">
        <v>303</v>
      </c>
      <c r="IR227" t="s">
        <v>303</v>
      </c>
      <c r="IS227" t="s">
        <v>303</v>
      </c>
      <c r="IT227" t="s">
        <v>303</v>
      </c>
      <c r="IU227" t="s">
        <v>303</v>
      </c>
      <c r="IV227" t="s">
        <v>303</v>
      </c>
      <c r="IW227" t="s">
        <v>303</v>
      </c>
      <c r="IX227" t="s">
        <v>303</v>
      </c>
      <c r="IY227" t="s">
        <v>303</v>
      </c>
      <c r="IZ227" t="s">
        <v>303</v>
      </c>
      <c r="JA227" t="s">
        <v>303</v>
      </c>
      <c r="JB227" t="s">
        <v>303</v>
      </c>
      <c r="JC227" t="s">
        <v>314</v>
      </c>
      <c r="JD227" t="s">
        <v>303</v>
      </c>
      <c r="JE227" t="s">
        <v>303</v>
      </c>
      <c r="JF227" t="s">
        <v>303</v>
      </c>
      <c r="JG227" t="s">
        <v>303</v>
      </c>
      <c r="JH227" t="s">
        <v>303</v>
      </c>
      <c r="JJ227" t="s">
        <v>377</v>
      </c>
      <c r="JK227" t="s">
        <v>303</v>
      </c>
      <c r="JL227" t="s">
        <v>303</v>
      </c>
      <c r="JM227" t="s">
        <v>303</v>
      </c>
      <c r="JN227" t="s">
        <v>303</v>
      </c>
      <c r="JO227" t="s">
        <v>303</v>
      </c>
      <c r="JP227" t="s">
        <v>303</v>
      </c>
      <c r="JQ227" t="s">
        <v>303</v>
      </c>
      <c r="JR227" t="s">
        <v>303</v>
      </c>
      <c r="JS227" t="s">
        <v>303</v>
      </c>
      <c r="JT227" t="s">
        <v>303</v>
      </c>
      <c r="JU227" t="s">
        <v>303</v>
      </c>
      <c r="JV227" t="s">
        <v>303</v>
      </c>
      <c r="JW227" t="s">
        <v>303</v>
      </c>
      <c r="JX227" t="s">
        <v>303</v>
      </c>
      <c r="JY227" t="s">
        <v>303</v>
      </c>
      <c r="JZ227" t="s">
        <v>303</v>
      </c>
      <c r="KA227" t="s">
        <v>303</v>
      </c>
      <c r="KB227" t="s">
        <v>303</v>
      </c>
      <c r="KC227" t="s">
        <v>314</v>
      </c>
      <c r="KD227" t="s">
        <v>303</v>
      </c>
      <c r="KE227" t="s">
        <v>303</v>
      </c>
      <c r="KF227" t="s">
        <v>303</v>
      </c>
      <c r="KG227" t="s">
        <v>303</v>
      </c>
      <c r="KI227" t="s">
        <v>324</v>
      </c>
      <c r="KJ227" t="s">
        <v>314</v>
      </c>
      <c r="KK227" t="s">
        <v>303</v>
      </c>
      <c r="KL227" t="s">
        <v>303</v>
      </c>
      <c r="KM227" t="s">
        <v>314</v>
      </c>
      <c r="KN227" t="s">
        <v>314</v>
      </c>
      <c r="KO227" t="s">
        <v>314</v>
      </c>
      <c r="KP227" t="s">
        <v>303</v>
      </c>
      <c r="KQ227" t="s">
        <v>303</v>
      </c>
      <c r="KR227" t="s">
        <v>303</v>
      </c>
      <c r="KS227" t="s">
        <v>303</v>
      </c>
      <c r="KT227" t="s">
        <v>303</v>
      </c>
      <c r="KU227" t="s">
        <v>303</v>
      </c>
      <c r="KV227" t="s">
        <v>303</v>
      </c>
      <c r="KW227" t="s">
        <v>303</v>
      </c>
      <c r="KX227" t="s">
        <v>307</v>
      </c>
      <c r="LB227" t="s">
        <v>307</v>
      </c>
      <c r="LI227" t="s">
        <v>303</v>
      </c>
      <c r="LJ227" t="s">
        <v>303</v>
      </c>
      <c r="LK227" t="s">
        <v>303</v>
      </c>
      <c r="LL227" t="s">
        <v>303</v>
      </c>
      <c r="LM227" t="s">
        <v>303</v>
      </c>
      <c r="LN227" t="s">
        <v>303</v>
      </c>
      <c r="LO227" t="s">
        <v>303</v>
      </c>
      <c r="LP227" t="s">
        <v>303</v>
      </c>
      <c r="LQ227" t="s">
        <v>303</v>
      </c>
      <c r="LT227" t="s">
        <v>303</v>
      </c>
      <c r="LU227" t="s">
        <v>303</v>
      </c>
      <c r="LV227" t="s">
        <v>303</v>
      </c>
      <c r="LW227" t="s">
        <v>303</v>
      </c>
      <c r="LX227" t="s">
        <v>303</v>
      </c>
      <c r="LY227" t="s">
        <v>303</v>
      </c>
      <c r="LZ227" t="s">
        <v>303</v>
      </c>
      <c r="MA227" t="s">
        <v>303</v>
      </c>
      <c r="MB227" t="s">
        <v>303</v>
      </c>
      <c r="ME227" t="s">
        <v>307</v>
      </c>
      <c r="MF227" t="s">
        <v>303</v>
      </c>
      <c r="MG227" t="s">
        <v>303</v>
      </c>
      <c r="MH227" t="s">
        <v>303</v>
      </c>
      <c r="MI227" t="s">
        <v>303</v>
      </c>
      <c r="MJ227" t="s">
        <v>303</v>
      </c>
      <c r="MK227" t="s">
        <v>303</v>
      </c>
      <c r="ML227" t="s">
        <v>303</v>
      </c>
      <c r="MM227" t="s">
        <v>303</v>
      </c>
      <c r="MO227" t="s">
        <v>303</v>
      </c>
      <c r="MP227" t="s">
        <v>303</v>
      </c>
      <c r="MQ227" t="s">
        <v>303</v>
      </c>
      <c r="MR227" t="s">
        <v>303</v>
      </c>
      <c r="MS227" t="s">
        <v>303</v>
      </c>
      <c r="MU227" t="s">
        <v>307</v>
      </c>
      <c r="MV227" t="s">
        <v>303</v>
      </c>
      <c r="MW227" t="s">
        <v>303</v>
      </c>
      <c r="MX227" t="s">
        <v>303</v>
      </c>
      <c r="MY227" t="s">
        <v>303</v>
      </c>
      <c r="MZ227" t="s">
        <v>303</v>
      </c>
      <c r="NA227" t="s">
        <v>303</v>
      </c>
      <c r="NB227" t="s">
        <v>303</v>
      </c>
      <c r="NC227" t="s">
        <v>303</v>
      </c>
      <c r="NE227" t="s">
        <v>303</v>
      </c>
      <c r="NF227" t="s">
        <v>303</v>
      </c>
      <c r="NG227" t="s">
        <v>303</v>
      </c>
      <c r="NH227" t="s">
        <v>303</v>
      </c>
      <c r="NJ227" t="s">
        <v>325</v>
      </c>
    </row>
    <row r="228" spans="1:374" x14ac:dyDescent="0.25">
      <c r="A228">
        <v>3434</v>
      </c>
      <c r="B228" s="1">
        <v>35978</v>
      </c>
      <c r="C228" s="1">
        <v>40360</v>
      </c>
      <c r="D228">
        <v>144</v>
      </c>
      <c r="E228">
        <v>12</v>
      </c>
      <c r="F228" t="s">
        <v>297</v>
      </c>
      <c r="G228" t="s">
        <v>298</v>
      </c>
      <c r="H228" t="s">
        <v>299</v>
      </c>
      <c r="I228" t="s">
        <v>300</v>
      </c>
      <c r="J228" t="s">
        <v>326</v>
      </c>
      <c r="K228" t="s">
        <v>327</v>
      </c>
      <c r="M228" t="s">
        <v>303</v>
      </c>
      <c r="N228" t="s">
        <v>303</v>
      </c>
      <c r="O228" t="s">
        <v>303</v>
      </c>
      <c r="P228" t="s">
        <v>303</v>
      </c>
      <c r="Q228" t="s">
        <v>303</v>
      </c>
      <c r="R228" t="s">
        <v>303</v>
      </c>
      <c r="T228" t="s">
        <v>304</v>
      </c>
      <c r="U228" t="s">
        <v>305</v>
      </c>
      <c r="W228" t="s">
        <v>306</v>
      </c>
      <c r="X228" t="s">
        <v>307</v>
      </c>
      <c r="AA228" t="s">
        <v>308</v>
      </c>
      <c r="AC228" t="s">
        <v>309</v>
      </c>
      <c r="AF228" t="s">
        <v>310</v>
      </c>
      <c r="AH228" t="s">
        <v>306</v>
      </c>
      <c r="AI228" t="s">
        <v>307</v>
      </c>
      <c r="AJ228" t="s">
        <v>307</v>
      </c>
      <c r="AK228" t="s">
        <v>307</v>
      </c>
      <c r="AL228" t="s">
        <v>307</v>
      </c>
      <c r="AM228" t="s">
        <v>307</v>
      </c>
      <c r="AN228" t="s">
        <v>307</v>
      </c>
      <c r="AO228" t="s">
        <v>307</v>
      </c>
      <c r="AR228">
        <v>400</v>
      </c>
      <c r="AS228">
        <v>450</v>
      </c>
      <c r="AT228" t="s">
        <v>307</v>
      </c>
      <c r="AV228" t="s">
        <v>317</v>
      </c>
      <c r="AX228" t="s">
        <v>317</v>
      </c>
      <c r="AY228" t="s">
        <v>359</v>
      </c>
      <c r="AZ228" t="s">
        <v>313</v>
      </c>
      <c r="BA228" t="s">
        <v>303</v>
      </c>
      <c r="BB228" t="s">
        <v>303</v>
      </c>
      <c r="BC228" t="s">
        <v>303</v>
      </c>
      <c r="BD228" t="s">
        <v>303</v>
      </c>
      <c r="BE228" t="s">
        <v>303</v>
      </c>
      <c r="BF228" t="s">
        <v>303</v>
      </c>
      <c r="BG228" t="s">
        <v>303</v>
      </c>
      <c r="BH228" t="s">
        <v>303</v>
      </c>
      <c r="BI228" t="s">
        <v>303</v>
      </c>
      <c r="BJ228" t="s">
        <v>303</v>
      </c>
      <c r="BK228" t="s">
        <v>303</v>
      </c>
      <c r="BL228" t="s">
        <v>303</v>
      </c>
      <c r="BM228" t="s">
        <v>303</v>
      </c>
      <c r="BN228" t="s">
        <v>314</v>
      </c>
      <c r="BO228" t="s">
        <v>314</v>
      </c>
      <c r="BP228" t="s">
        <v>303</v>
      </c>
      <c r="BQ228" t="s">
        <v>303</v>
      </c>
      <c r="BR228" t="s">
        <v>303</v>
      </c>
      <c r="BS228" t="s">
        <v>303</v>
      </c>
      <c r="BT228" t="s">
        <v>314</v>
      </c>
      <c r="BU228" t="s">
        <v>303</v>
      </c>
      <c r="BV228" t="s">
        <v>303</v>
      </c>
      <c r="BW228" t="s">
        <v>303</v>
      </c>
      <c r="BX228" t="s">
        <v>303</v>
      </c>
      <c r="BY228" t="s">
        <v>303</v>
      </c>
      <c r="BZ228" t="s">
        <v>303</v>
      </c>
      <c r="CA228" t="s">
        <v>303</v>
      </c>
      <c r="CB228" t="s">
        <v>303</v>
      </c>
      <c r="CM228" t="s">
        <v>306</v>
      </c>
      <c r="CS228" t="s">
        <v>306</v>
      </c>
      <c r="CT228" t="s">
        <v>303</v>
      </c>
      <c r="CU228" t="s">
        <v>303</v>
      </c>
      <c r="CV228" t="s">
        <v>303</v>
      </c>
      <c r="CW228" t="s">
        <v>303</v>
      </c>
      <c r="CZ228" t="s">
        <v>500</v>
      </c>
      <c r="DA228" t="s">
        <v>314</v>
      </c>
      <c r="DB228" t="s">
        <v>303</v>
      </c>
      <c r="DC228" t="s">
        <v>303</v>
      </c>
      <c r="DD228" t="s">
        <v>303</v>
      </c>
      <c r="DE228" t="s">
        <v>303</v>
      </c>
      <c r="DF228" t="s">
        <v>303</v>
      </c>
      <c r="DG228" t="s">
        <v>306</v>
      </c>
      <c r="DH228" t="s">
        <v>307</v>
      </c>
      <c r="DK228" t="s">
        <v>306</v>
      </c>
      <c r="DL228" t="s">
        <v>306</v>
      </c>
      <c r="DO228" t="s">
        <v>303</v>
      </c>
      <c r="DP228" t="s">
        <v>303</v>
      </c>
      <c r="DQ228" t="s">
        <v>303</v>
      </c>
      <c r="DR228" t="s">
        <v>303</v>
      </c>
      <c r="DS228" t="s">
        <v>303</v>
      </c>
      <c r="DT228" t="s">
        <v>303</v>
      </c>
      <c r="DU228" t="s">
        <v>303</v>
      </c>
      <c r="DV228" t="s">
        <v>303</v>
      </c>
      <c r="DW228" t="s">
        <v>314</v>
      </c>
      <c r="DX228" t="s">
        <v>303</v>
      </c>
      <c r="DY228" t="s">
        <v>303</v>
      </c>
      <c r="DZ228" t="s">
        <v>303</v>
      </c>
      <c r="EA228" t="s">
        <v>303</v>
      </c>
      <c r="EB228" t="s">
        <v>303</v>
      </c>
      <c r="ED228" t="s">
        <v>307</v>
      </c>
      <c r="EE228" t="s">
        <v>307</v>
      </c>
      <c r="EG228" t="s">
        <v>359</v>
      </c>
      <c r="EJ228" t="s">
        <v>306</v>
      </c>
      <c r="EK228" t="s">
        <v>331</v>
      </c>
      <c r="EL228" t="s">
        <v>345</v>
      </c>
      <c r="EM228" t="s">
        <v>307</v>
      </c>
      <c r="EN228" t="s">
        <v>303</v>
      </c>
      <c r="EU228" t="s">
        <v>306</v>
      </c>
      <c r="FS228" s="1">
        <v>40284</v>
      </c>
      <c r="FV228" t="s">
        <v>314</v>
      </c>
      <c r="FW228" t="s">
        <v>303</v>
      </c>
      <c r="FX228" t="s">
        <v>303</v>
      </c>
      <c r="FY228" t="s">
        <v>303</v>
      </c>
      <c r="GI228" t="s">
        <v>307</v>
      </c>
      <c r="GJ228" t="s">
        <v>307</v>
      </c>
      <c r="GQ228" t="s">
        <v>303</v>
      </c>
      <c r="GR228" t="s">
        <v>303</v>
      </c>
      <c r="GS228" t="s">
        <v>303</v>
      </c>
      <c r="GT228" t="s">
        <v>303</v>
      </c>
      <c r="GU228" t="s">
        <v>303</v>
      </c>
      <c r="GV228" t="s">
        <v>303</v>
      </c>
      <c r="GW228" t="s">
        <v>303</v>
      </c>
      <c r="GX228" t="s">
        <v>303</v>
      </c>
      <c r="GY228" t="s">
        <v>303</v>
      </c>
      <c r="HB228" t="s">
        <v>303</v>
      </c>
      <c r="HC228" t="s">
        <v>303</v>
      </c>
      <c r="HD228" t="s">
        <v>303</v>
      </c>
      <c r="HE228" t="s">
        <v>303</v>
      </c>
      <c r="HF228" t="s">
        <v>303</v>
      </c>
      <c r="HG228" t="s">
        <v>303</v>
      </c>
      <c r="HH228" t="s">
        <v>303</v>
      </c>
      <c r="HI228" t="s">
        <v>303</v>
      </c>
      <c r="HJ228" t="s">
        <v>303</v>
      </c>
      <c r="HM228" t="s">
        <v>303</v>
      </c>
      <c r="HN228" t="s">
        <v>303</v>
      </c>
      <c r="HO228" t="s">
        <v>303</v>
      </c>
      <c r="HP228" t="s">
        <v>303</v>
      </c>
      <c r="HQ228" t="s">
        <v>303</v>
      </c>
      <c r="HR228" t="s">
        <v>303</v>
      </c>
      <c r="HS228" t="s">
        <v>303</v>
      </c>
      <c r="HT228" t="s">
        <v>303</v>
      </c>
      <c r="HU228" t="s">
        <v>303</v>
      </c>
      <c r="HX228" t="s">
        <v>306</v>
      </c>
      <c r="HY228" t="s">
        <v>322</v>
      </c>
      <c r="HZ228" t="s">
        <v>323</v>
      </c>
      <c r="IA228" t="s">
        <v>303</v>
      </c>
      <c r="IB228" t="s">
        <v>303</v>
      </c>
      <c r="IC228" t="s">
        <v>314</v>
      </c>
      <c r="ID228" t="s">
        <v>303</v>
      </c>
      <c r="IE228" t="s">
        <v>303</v>
      </c>
      <c r="IF228" t="s">
        <v>303</v>
      </c>
      <c r="IG228" t="s">
        <v>303</v>
      </c>
      <c r="IH228" t="s">
        <v>303</v>
      </c>
      <c r="II228" t="s">
        <v>303</v>
      </c>
      <c r="IK228" t="s">
        <v>324</v>
      </c>
      <c r="IL228" t="s">
        <v>303</v>
      </c>
      <c r="IM228" t="s">
        <v>303</v>
      </c>
      <c r="IN228" t="s">
        <v>303</v>
      </c>
      <c r="IO228" t="s">
        <v>303</v>
      </c>
      <c r="IP228" t="s">
        <v>314</v>
      </c>
      <c r="IQ228" t="s">
        <v>303</v>
      </c>
      <c r="IR228" t="s">
        <v>303</v>
      </c>
      <c r="IS228" t="s">
        <v>314</v>
      </c>
      <c r="IT228" t="s">
        <v>303</v>
      </c>
      <c r="IU228" t="s">
        <v>303</v>
      </c>
      <c r="IV228" t="s">
        <v>303</v>
      </c>
      <c r="IW228" t="s">
        <v>303</v>
      </c>
      <c r="IX228" t="s">
        <v>303</v>
      </c>
      <c r="IY228" t="s">
        <v>303</v>
      </c>
      <c r="IZ228" t="s">
        <v>303</v>
      </c>
      <c r="JA228" t="s">
        <v>303</v>
      </c>
      <c r="JB228" t="s">
        <v>303</v>
      </c>
      <c r="JC228" t="s">
        <v>303</v>
      </c>
      <c r="JD228" t="s">
        <v>303</v>
      </c>
      <c r="JE228" t="s">
        <v>303</v>
      </c>
      <c r="JF228" t="s">
        <v>303</v>
      </c>
      <c r="JG228" t="s">
        <v>303</v>
      </c>
      <c r="JH228" t="s">
        <v>303</v>
      </c>
      <c r="JK228" t="s">
        <v>303</v>
      </c>
      <c r="JL228" t="s">
        <v>303</v>
      </c>
      <c r="JM228" t="s">
        <v>303</v>
      </c>
      <c r="JN228" t="s">
        <v>303</v>
      </c>
      <c r="JO228" t="s">
        <v>303</v>
      </c>
      <c r="JP228" t="s">
        <v>303</v>
      </c>
      <c r="JQ228" t="s">
        <v>303</v>
      </c>
      <c r="JR228" t="s">
        <v>303</v>
      </c>
      <c r="JS228" t="s">
        <v>303</v>
      </c>
      <c r="JT228" t="s">
        <v>303</v>
      </c>
      <c r="JU228" t="s">
        <v>303</v>
      </c>
      <c r="JV228" t="s">
        <v>303</v>
      </c>
      <c r="JW228" t="s">
        <v>303</v>
      </c>
      <c r="JX228" t="s">
        <v>303</v>
      </c>
      <c r="JY228" t="s">
        <v>303</v>
      </c>
      <c r="JZ228" t="s">
        <v>303</v>
      </c>
      <c r="KA228" t="s">
        <v>303</v>
      </c>
      <c r="KB228" t="s">
        <v>303</v>
      </c>
      <c r="KC228" t="s">
        <v>303</v>
      </c>
      <c r="KD228" t="s">
        <v>303</v>
      </c>
      <c r="KE228" t="s">
        <v>303</v>
      </c>
      <c r="KF228" t="s">
        <v>303</v>
      </c>
      <c r="KG228" t="s">
        <v>303</v>
      </c>
      <c r="KJ228" t="s">
        <v>303</v>
      </c>
      <c r="KK228" t="s">
        <v>303</v>
      </c>
      <c r="KL228" t="s">
        <v>303</v>
      </c>
      <c r="KM228" t="s">
        <v>303</v>
      </c>
      <c r="KN228" t="s">
        <v>303</v>
      </c>
      <c r="KO228" t="s">
        <v>303</v>
      </c>
      <c r="KP228" t="s">
        <v>303</v>
      </c>
      <c r="KQ228" t="s">
        <v>303</v>
      </c>
      <c r="KR228" t="s">
        <v>303</v>
      </c>
      <c r="KS228" t="s">
        <v>303</v>
      </c>
      <c r="KT228" t="s">
        <v>303</v>
      </c>
      <c r="KU228" t="s">
        <v>303</v>
      </c>
      <c r="KV228" t="s">
        <v>303</v>
      </c>
      <c r="KW228" t="s">
        <v>303</v>
      </c>
      <c r="KX228" t="s">
        <v>307</v>
      </c>
      <c r="LB228" t="s">
        <v>306</v>
      </c>
      <c r="LC228" t="s">
        <v>307</v>
      </c>
      <c r="LD228" t="s">
        <v>307</v>
      </c>
      <c r="LE228" s="1">
        <v>40368</v>
      </c>
      <c r="LF228" t="s">
        <v>333</v>
      </c>
      <c r="LI228" t="s">
        <v>303</v>
      </c>
      <c r="LJ228" t="s">
        <v>303</v>
      </c>
      <c r="LK228" t="s">
        <v>303</v>
      </c>
      <c r="LL228" t="s">
        <v>303</v>
      </c>
      <c r="LM228" t="s">
        <v>303</v>
      </c>
      <c r="LN228" t="s">
        <v>303</v>
      </c>
      <c r="LO228" t="s">
        <v>303</v>
      </c>
      <c r="LP228" t="s">
        <v>303</v>
      </c>
      <c r="LQ228" t="s">
        <v>303</v>
      </c>
      <c r="LT228" t="s">
        <v>303</v>
      </c>
      <c r="LU228" t="s">
        <v>303</v>
      </c>
      <c r="LV228" t="s">
        <v>303</v>
      </c>
      <c r="LW228" t="s">
        <v>303</v>
      </c>
      <c r="LX228" t="s">
        <v>303</v>
      </c>
      <c r="LY228" t="s">
        <v>303</v>
      </c>
      <c r="LZ228" t="s">
        <v>303</v>
      </c>
      <c r="MA228" t="s">
        <v>303</v>
      </c>
      <c r="MB228" t="s">
        <v>303</v>
      </c>
      <c r="ME228" t="s">
        <v>307</v>
      </c>
      <c r="MF228" t="s">
        <v>303</v>
      </c>
      <c r="MG228" t="s">
        <v>303</v>
      </c>
      <c r="MH228" t="s">
        <v>303</v>
      </c>
      <c r="MI228" t="s">
        <v>303</v>
      </c>
      <c r="MJ228" t="s">
        <v>303</v>
      </c>
      <c r="MK228" t="s">
        <v>303</v>
      </c>
      <c r="ML228" t="s">
        <v>303</v>
      </c>
      <c r="MM228" t="s">
        <v>303</v>
      </c>
      <c r="MO228" t="s">
        <v>303</v>
      </c>
      <c r="MP228" t="s">
        <v>303</v>
      </c>
      <c r="MQ228" t="s">
        <v>303</v>
      </c>
      <c r="MR228" t="s">
        <v>303</v>
      </c>
      <c r="MS228" t="s">
        <v>303</v>
      </c>
      <c r="MU228" t="s">
        <v>307</v>
      </c>
      <c r="MV228" t="s">
        <v>303</v>
      </c>
      <c r="MW228" t="s">
        <v>303</v>
      </c>
      <c r="MX228" t="s">
        <v>303</v>
      </c>
      <c r="MY228" t="s">
        <v>303</v>
      </c>
      <c r="MZ228" t="s">
        <v>303</v>
      </c>
      <c r="NA228" t="s">
        <v>303</v>
      </c>
      <c r="NB228" t="s">
        <v>303</v>
      </c>
      <c r="NC228" t="s">
        <v>303</v>
      </c>
      <c r="NE228" t="s">
        <v>303</v>
      </c>
      <c r="NF228" t="s">
        <v>303</v>
      </c>
      <c r="NG228" t="s">
        <v>303</v>
      </c>
      <c r="NH228" t="s">
        <v>303</v>
      </c>
      <c r="NJ228" t="s">
        <v>325</v>
      </c>
    </row>
    <row r="229" spans="1:374" x14ac:dyDescent="0.25">
      <c r="A229">
        <v>3436.1</v>
      </c>
      <c r="B229" s="1">
        <v>37889</v>
      </c>
      <c r="C229" s="1">
        <v>40065</v>
      </c>
      <c r="D229">
        <v>72</v>
      </c>
      <c r="E229">
        <v>6</v>
      </c>
      <c r="F229" t="s">
        <v>337</v>
      </c>
      <c r="H229" t="s">
        <v>338</v>
      </c>
      <c r="I229" t="s">
        <v>28</v>
      </c>
      <c r="J229" t="s">
        <v>301</v>
      </c>
      <c r="K229" t="s">
        <v>302</v>
      </c>
      <c r="M229" t="s">
        <v>303</v>
      </c>
      <c r="N229" t="s">
        <v>303</v>
      </c>
      <c r="O229" t="s">
        <v>303</v>
      </c>
      <c r="P229" t="s">
        <v>303</v>
      </c>
      <c r="Q229" t="s">
        <v>303</v>
      </c>
      <c r="R229" t="s">
        <v>303</v>
      </c>
      <c r="T229" t="s">
        <v>304</v>
      </c>
      <c r="U229" t="s">
        <v>305</v>
      </c>
      <c r="W229" t="s">
        <v>306</v>
      </c>
      <c r="X229" t="s">
        <v>307</v>
      </c>
      <c r="AA229" t="s">
        <v>308</v>
      </c>
      <c r="AC229" t="s">
        <v>350</v>
      </c>
      <c r="AF229" t="s">
        <v>310</v>
      </c>
      <c r="AH229" t="s">
        <v>307</v>
      </c>
      <c r="AR229">
        <v>9</v>
      </c>
      <c r="AS229">
        <v>160</v>
      </c>
      <c r="AT229" t="s">
        <v>307</v>
      </c>
      <c r="AV229" t="s">
        <v>317</v>
      </c>
      <c r="AX229" t="s">
        <v>386</v>
      </c>
      <c r="AY229" t="s">
        <v>307</v>
      </c>
      <c r="AZ229" t="s">
        <v>313</v>
      </c>
      <c r="BA229" t="s">
        <v>303</v>
      </c>
      <c r="BB229" t="s">
        <v>303</v>
      </c>
      <c r="BC229" t="s">
        <v>303</v>
      </c>
      <c r="BD229" t="s">
        <v>303</v>
      </c>
      <c r="BE229" t="s">
        <v>303</v>
      </c>
      <c r="BF229" t="s">
        <v>303</v>
      </c>
      <c r="BG229" t="s">
        <v>303</v>
      </c>
      <c r="BH229" t="s">
        <v>303</v>
      </c>
      <c r="BI229" t="s">
        <v>303</v>
      </c>
      <c r="BJ229" t="s">
        <v>303</v>
      </c>
      <c r="BK229" t="s">
        <v>303</v>
      </c>
      <c r="BL229" t="s">
        <v>303</v>
      </c>
      <c r="BM229" t="s">
        <v>303</v>
      </c>
      <c r="BN229" t="s">
        <v>314</v>
      </c>
      <c r="BO229" t="s">
        <v>303</v>
      </c>
      <c r="BP229" t="s">
        <v>303</v>
      </c>
      <c r="BQ229" t="s">
        <v>303</v>
      </c>
      <c r="BR229" t="s">
        <v>303</v>
      </c>
      <c r="BS229" t="s">
        <v>303</v>
      </c>
      <c r="BT229" t="s">
        <v>303</v>
      </c>
      <c r="BU229" t="s">
        <v>303</v>
      </c>
      <c r="BV229" t="s">
        <v>303</v>
      </c>
      <c r="BW229" t="s">
        <v>314</v>
      </c>
      <c r="BX229" t="s">
        <v>303</v>
      </c>
      <c r="BY229" t="s">
        <v>303</v>
      </c>
      <c r="BZ229" t="s">
        <v>303</v>
      </c>
      <c r="CA229" t="s">
        <v>303</v>
      </c>
      <c r="CB229" t="s">
        <v>303</v>
      </c>
      <c r="CE229" t="s">
        <v>306</v>
      </c>
      <c r="CF229" t="s">
        <v>306</v>
      </c>
      <c r="CG229" t="s">
        <v>307</v>
      </c>
      <c r="CH229" t="s">
        <v>307</v>
      </c>
      <c r="CI229" t="s">
        <v>307</v>
      </c>
      <c r="CJ229" t="s">
        <v>307</v>
      </c>
      <c r="CK229" t="s">
        <v>307</v>
      </c>
      <c r="CL229" t="s">
        <v>306</v>
      </c>
      <c r="CM229" t="s">
        <v>306</v>
      </c>
      <c r="CN229" t="s">
        <v>306</v>
      </c>
      <c r="CO229" t="s">
        <v>307</v>
      </c>
      <c r="CP229" t="s">
        <v>307</v>
      </c>
      <c r="CQ229" t="s">
        <v>307</v>
      </c>
      <c r="CR229" t="s">
        <v>307</v>
      </c>
      <c r="CS229" t="s">
        <v>306</v>
      </c>
      <c r="CT229" t="s">
        <v>303</v>
      </c>
      <c r="CU229" t="s">
        <v>303</v>
      </c>
      <c r="CV229" t="s">
        <v>303</v>
      </c>
      <c r="CW229" t="s">
        <v>303</v>
      </c>
      <c r="CZ229" t="s">
        <v>501</v>
      </c>
      <c r="DA229" t="s">
        <v>303</v>
      </c>
      <c r="DB229" t="s">
        <v>303</v>
      </c>
      <c r="DC229" t="s">
        <v>314</v>
      </c>
      <c r="DD229" t="s">
        <v>303</v>
      </c>
      <c r="DE229" t="s">
        <v>314</v>
      </c>
      <c r="DF229" t="s">
        <v>303</v>
      </c>
      <c r="DG229" t="s">
        <v>306</v>
      </c>
      <c r="DH229" t="s">
        <v>307</v>
      </c>
      <c r="DK229" t="s">
        <v>316</v>
      </c>
      <c r="DL229" t="s">
        <v>317</v>
      </c>
      <c r="DM229" t="s">
        <v>318</v>
      </c>
      <c r="DO229" t="s">
        <v>314</v>
      </c>
      <c r="DP229" t="s">
        <v>303</v>
      </c>
      <c r="DQ229" t="s">
        <v>303</v>
      </c>
      <c r="DR229" t="s">
        <v>303</v>
      </c>
      <c r="DS229" t="s">
        <v>303</v>
      </c>
      <c r="DT229" t="s">
        <v>303</v>
      </c>
      <c r="DU229" t="s">
        <v>303</v>
      </c>
      <c r="DV229" t="s">
        <v>303</v>
      </c>
      <c r="DW229" t="s">
        <v>314</v>
      </c>
      <c r="DX229" t="s">
        <v>303</v>
      </c>
      <c r="DY229" t="s">
        <v>303</v>
      </c>
      <c r="DZ229" t="s">
        <v>303</v>
      </c>
      <c r="EA229" t="s">
        <v>303</v>
      </c>
      <c r="EB229" t="s">
        <v>303</v>
      </c>
      <c r="ED229" t="s">
        <v>307</v>
      </c>
      <c r="EE229" t="s">
        <v>307</v>
      </c>
      <c r="EG229" t="s">
        <v>306</v>
      </c>
      <c r="EH229" t="s">
        <v>339</v>
      </c>
      <c r="EJ229" t="s">
        <v>306</v>
      </c>
      <c r="EK229" t="s">
        <v>361</v>
      </c>
      <c r="EL229" t="s">
        <v>342</v>
      </c>
      <c r="EM229" t="s">
        <v>307</v>
      </c>
      <c r="EN229" t="s">
        <v>303</v>
      </c>
      <c r="EO229" t="s">
        <v>307</v>
      </c>
      <c r="EP229" t="s">
        <v>306</v>
      </c>
      <c r="EQ229" t="s">
        <v>307</v>
      </c>
      <c r="ER229" t="s">
        <v>307</v>
      </c>
      <c r="ES229" t="s">
        <v>307</v>
      </c>
      <c r="ET229" t="s">
        <v>307</v>
      </c>
      <c r="EU229" t="s">
        <v>307</v>
      </c>
      <c r="EV229" t="s">
        <v>307</v>
      </c>
      <c r="EW229" t="s">
        <v>307</v>
      </c>
      <c r="EX229" t="s">
        <v>307</v>
      </c>
      <c r="FC229" s="1">
        <v>38611</v>
      </c>
      <c r="FD229" t="s">
        <v>319</v>
      </c>
      <c r="FV229" t="s">
        <v>303</v>
      </c>
      <c r="FW229" t="s">
        <v>303</v>
      </c>
      <c r="FX229" t="s">
        <v>303</v>
      </c>
      <c r="FY229" t="s">
        <v>303</v>
      </c>
      <c r="GI229" t="s">
        <v>306</v>
      </c>
      <c r="GJ229" t="s">
        <v>306</v>
      </c>
      <c r="GK229" t="s">
        <v>306</v>
      </c>
      <c r="GL229" t="s">
        <v>306</v>
      </c>
      <c r="GM229" s="1">
        <v>40045</v>
      </c>
      <c r="GN229" t="s">
        <v>333</v>
      </c>
      <c r="GO229" s="1">
        <v>40045</v>
      </c>
      <c r="GP229" t="s">
        <v>333</v>
      </c>
      <c r="GQ229" t="s">
        <v>314</v>
      </c>
      <c r="GR229" t="s">
        <v>303</v>
      </c>
      <c r="GS229" t="s">
        <v>303</v>
      </c>
      <c r="GT229" t="s">
        <v>303</v>
      </c>
      <c r="GU229" t="s">
        <v>303</v>
      </c>
      <c r="GV229" t="s">
        <v>303</v>
      </c>
      <c r="GW229" t="s">
        <v>303</v>
      </c>
      <c r="GX229" t="s">
        <v>303</v>
      </c>
      <c r="GY229" t="s">
        <v>303</v>
      </c>
      <c r="HA229" t="s">
        <v>334</v>
      </c>
      <c r="HB229" t="s">
        <v>303</v>
      </c>
      <c r="HC229" t="s">
        <v>314</v>
      </c>
      <c r="HD229" t="s">
        <v>303</v>
      </c>
      <c r="HE229" t="s">
        <v>303</v>
      </c>
      <c r="HF229" t="s">
        <v>303</v>
      </c>
      <c r="HG229" t="s">
        <v>303</v>
      </c>
      <c r="HH229" t="s">
        <v>303</v>
      </c>
      <c r="HI229" t="s">
        <v>303</v>
      </c>
      <c r="HJ229" t="s">
        <v>303</v>
      </c>
      <c r="HL229" t="s">
        <v>334</v>
      </c>
      <c r="HM229" t="s">
        <v>303</v>
      </c>
      <c r="HN229" t="s">
        <v>303</v>
      </c>
      <c r="HO229" t="s">
        <v>303</v>
      </c>
      <c r="HP229" t="s">
        <v>303</v>
      </c>
      <c r="HQ229" t="s">
        <v>303</v>
      </c>
      <c r="HR229" t="s">
        <v>303</v>
      </c>
      <c r="HS229" t="s">
        <v>303</v>
      </c>
      <c r="HT229" t="s">
        <v>303</v>
      </c>
      <c r="HU229" t="s">
        <v>303</v>
      </c>
      <c r="HX229" t="s">
        <v>306</v>
      </c>
      <c r="HY229" t="s">
        <v>322</v>
      </c>
      <c r="HZ229" t="s">
        <v>323</v>
      </c>
      <c r="IA229" t="s">
        <v>314</v>
      </c>
      <c r="IB229" t="s">
        <v>303</v>
      </c>
      <c r="IC229" t="s">
        <v>303</v>
      </c>
      <c r="ID229" t="s">
        <v>303</v>
      </c>
      <c r="IE229" t="s">
        <v>303</v>
      </c>
      <c r="IF229" t="s">
        <v>303</v>
      </c>
      <c r="IG229" t="s">
        <v>303</v>
      </c>
      <c r="IH229" t="s">
        <v>303</v>
      </c>
      <c r="II229" t="s">
        <v>303</v>
      </c>
      <c r="IK229" t="s">
        <v>324</v>
      </c>
      <c r="IL229" t="s">
        <v>314</v>
      </c>
      <c r="IM229" t="s">
        <v>303</v>
      </c>
      <c r="IN229" t="s">
        <v>314</v>
      </c>
      <c r="IO229" t="s">
        <v>303</v>
      </c>
      <c r="IP229" t="s">
        <v>303</v>
      </c>
      <c r="IQ229" t="s">
        <v>303</v>
      </c>
      <c r="IR229" t="s">
        <v>303</v>
      </c>
      <c r="IS229" t="s">
        <v>303</v>
      </c>
      <c r="IT229" t="s">
        <v>303</v>
      </c>
      <c r="IU229" t="s">
        <v>314</v>
      </c>
      <c r="IV229" t="s">
        <v>303</v>
      </c>
      <c r="IW229" t="s">
        <v>303</v>
      </c>
      <c r="IX229" t="s">
        <v>303</v>
      </c>
      <c r="IY229" t="s">
        <v>303</v>
      </c>
      <c r="IZ229" t="s">
        <v>303</v>
      </c>
      <c r="JA229" t="s">
        <v>303</v>
      </c>
      <c r="JB229" t="s">
        <v>303</v>
      </c>
      <c r="JC229" t="s">
        <v>303</v>
      </c>
      <c r="JD229" t="s">
        <v>303</v>
      </c>
      <c r="JE229" t="s">
        <v>303</v>
      </c>
      <c r="JF229" t="s">
        <v>303</v>
      </c>
      <c r="JG229" t="s">
        <v>303</v>
      </c>
      <c r="JH229" t="s">
        <v>303</v>
      </c>
      <c r="JK229" t="s">
        <v>303</v>
      </c>
      <c r="JL229" t="s">
        <v>303</v>
      </c>
      <c r="JM229" t="s">
        <v>303</v>
      </c>
      <c r="JN229" t="s">
        <v>303</v>
      </c>
      <c r="JO229" t="s">
        <v>303</v>
      </c>
      <c r="JP229" t="s">
        <v>303</v>
      </c>
      <c r="JQ229" t="s">
        <v>303</v>
      </c>
      <c r="JR229" t="s">
        <v>303</v>
      </c>
      <c r="JS229" t="s">
        <v>303</v>
      </c>
      <c r="JT229" t="s">
        <v>303</v>
      </c>
      <c r="JU229" t="s">
        <v>303</v>
      </c>
      <c r="JV229" t="s">
        <v>303</v>
      </c>
      <c r="JW229" t="s">
        <v>303</v>
      </c>
      <c r="JX229" t="s">
        <v>303</v>
      </c>
      <c r="JY229" t="s">
        <v>303</v>
      </c>
      <c r="JZ229" t="s">
        <v>303</v>
      </c>
      <c r="KA229" t="s">
        <v>303</v>
      </c>
      <c r="KB229" t="s">
        <v>303</v>
      </c>
      <c r="KC229" t="s">
        <v>303</v>
      </c>
      <c r="KD229" t="s">
        <v>303</v>
      </c>
      <c r="KE229" t="s">
        <v>303</v>
      </c>
      <c r="KF229" t="s">
        <v>303</v>
      </c>
      <c r="KG229" t="s">
        <v>303</v>
      </c>
      <c r="KJ229" t="s">
        <v>303</v>
      </c>
      <c r="KK229" t="s">
        <v>303</v>
      </c>
      <c r="KL229" t="s">
        <v>303</v>
      </c>
      <c r="KM229" t="s">
        <v>303</v>
      </c>
      <c r="KN229" t="s">
        <v>303</v>
      </c>
      <c r="KO229" t="s">
        <v>303</v>
      </c>
      <c r="KP229" t="s">
        <v>303</v>
      </c>
      <c r="KQ229" t="s">
        <v>303</v>
      </c>
      <c r="KR229" t="s">
        <v>303</v>
      </c>
      <c r="KS229" t="s">
        <v>303</v>
      </c>
      <c r="KT229" t="s">
        <v>303</v>
      </c>
      <c r="KU229" t="s">
        <v>303</v>
      </c>
      <c r="KV229" t="s">
        <v>303</v>
      </c>
      <c r="KW229" t="s">
        <v>303</v>
      </c>
      <c r="KX229" t="s">
        <v>307</v>
      </c>
      <c r="LB229" t="s">
        <v>307</v>
      </c>
      <c r="LI229" t="s">
        <v>303</v>
      </c>
      <c r="LJ229" t="s">
        <v>303</v>
      </c>
      <c r="LK229" t="s">
        <v>303</v>
      </c>
      <c r="LL229" t="s">
        <v>303</v>
      </c>
      <c r="LM229" t="s">
        <v>303</v>
      </c>
      <c r="LN229" t="s">
        <v>303</v>
      </c>
      <c r="LO229" t="s">
        <v>303</v>
      </c>
      <c r="LP229" t="s">
        <v>303</v>
      </c>
      <c r="LQ229" t="s">
        <v>303</v>
      </c>
      <c r="LT229" t="s">
        <v>303</v>
      </c>
      <c r="LU229" t="s">
        <v>303</v>
      </c>
      <c r="LV229" t="s">
        <v>303</v>
      </c>
      <c r="LW229" t="s">
        <v>303</v>
      </c>
      <c r="LX229" t="s">
        <v>303</v>
      </c>
      <c r="LY229" t="s">
        <v>303</v>
      </c>
      <c r="LZ229" t="s">
        <v>303</v>
      </c>
      <c r="MA229" t="s">
        <v>303</v>
      </c>
      <c r="MB229" t="s">
        <v>303</v>
      </c>
      <c r="ME229" t="s">
        <v>306</v>
      </c>
      <c r="MF229" t="s">
        <v>303</v>
      </c>
      <c r="MG229" t="s">
        <v>303</v>
      </c>
      <c r="MH229" t="s">
        <v>303</v>
      </c>
      <c r="MI229" t="s">
        <v>303</v>
      </c>
      <c r="MJ229" t="s">
        <v>303</v>
      </c>
      <c r="MK229" t="s">
        <v>314</v>
      </c>
      <c r="ML229" t="s">
        <v>303</v>
      </c>
      <c r="MM229" t="s">
        <v>303</v>
      </c>
      <c r="MO229" t="s">
        <v>303</v>
      </c>
      <c r="MP229" t="s">
        <v>303</v>
      </c>
      <c r="MQ229" t="s">
        <v>314</v>
      </c>
      <c r="MR229" t="s">
        <v>303</v>
      </c>
      <c r="MS229" t="s">
        <v>303</v>
      </c>
      <c r="MT229" t="s">
        <v>502</v>
      </c>
      <c r="MU229" t="s">
        <v>307</v>
      </c>
      <c r="MV229" t="s">
        <v>303</v>
      </c>
      <c r="MW229" t="s">
        <v>303</v>
      </c>
      <c r="MX229" t="s">
        <v>303</v>
      </c>
      <c r="MY229" t="s">
        <v>303</v>
      </c>
      <c r="MZ229" t="s">
        <v>303</v>
      </c>
      <c r="NA229" t="s">
        <v>303</v>
      </c>
      <c r="NB229" t="s">
        <v>303</v>
      </c>
      <c r="NC229" t="s">
        <v>303</v>
      </c>
      <c r="NE229" t="s">
        <v>303</v>
      </c>
      <c r="NF229" t="s">
        <v>303</v>
      </c>
      <c r="NG229" t="s">
        <v>303</v>
      </c>
      <c r="NH229" t="s">
        <v>303</v>
      </c>
      <c r="NJ229" t="s">
        <v>325</v>
      </c>
    </row>
    <row r="230" spans="1:374" x14ac:dyDescent="0.25">
      <c r="A230">
        <v>3436.2</v>
      </c>
      <c r="B230" s="1">
        <v>37889</v>
      </c>
      <c r="C230" s="1">
        <v>40200</v>
      </c>
      <c r="D230">
        <v>76</v>
      </c>
      <c r="E230">
        <v>6.33</v>
      </c>
      <c r="F230" t="s">
        <v>337</v>
      </c>
      <c r="H230" t="s">
        <v>338</v>
      </c>
      <c r="I230" t="s">
        <v>28</v>
      </c>
      <c r="J230" t="s">
        <v>301</v>
      </c>
      <c r="K230" t="s">
        <v>302</v>
      </c>
      <c r="M230" t="s">
        <v>303</v>
      </c>
      <c r="N230" t="s">
        <v>303</v>
      </c>
      <c r="O230" t="s">
        <v>303</v>
      </c>
      <c r="P230" t="s">
        <v>303</v>
      </c>
      <c r="Q230" t="s">
        <v>303</v>
      </c>
      <c r="R230" t="s">
        <v>303</v>
      </c>
      <c r="T230" t="s">
        <v>304</v>
      </c>
      <c r="U230" t="s">
        <v>305</v>
      </c>
      <c r="W230" t="s">
        <v>306</v>
      </c>
      <c r="X230" t="s">
        <v>307</v>
      </c>
      <c r="AA230" t="s">
        <v>308</v>
      </c>
      <c r="AC230" t="s">
        <v>350</v>
      </c>
      <c r="AF230" t="s">
        <v>310</v>
      </c>
      <c r="AH230" t="s">
        <v>307</v>
      </c>
      <c r="AR230">
        <v>4</v>
      </c>
      <c r="AS230">
        <v>111</v>
      </c>
      <c r="AT230" t="s">
        <v>307</v>
      </c>
      <c r="AV230" t="s">
        <v>317</v>
      </c>
      <c r="AX230" t="s">
        <v>386</v>
      </c>
      <c r="AY230" t="s">
        <v>307</v>
      </c>
      <c r="AZ230" t="s">
        <v>313</v>
      </c>
      <c r="BA230" t="s">
        <v>303</v>
      </c>
      <c r="BB230" t="s">
        <v>303</v>
      </c>
      <c r="BC230" t="s">
        <v>303</v>
      </c>
      <c r="BD230" t="s">
        <v>303</v>
      </c>
      <c r="BE230" t="s">
        <v>303</v>
      </c>
      <c r="BF230" t="s">
        <v>303</v>
      </c>
      <c r="BG230" t="s">
        <v>303</v>
      </c>
      <c r="BH230" t="s">
        <v>303</v>
      </c>
      <c r="BI230" t="s">
        <v>303</v>
      </c>
      <c r="BJ230" t="s">
        <v>303</v>
      </c>
      <c r="BK230" t="s">
        <v>303</v>
      </c>
      <c r="BL230" t="s">
        <v>303</v>
      </c>
      <c r="BM230" t="s">
        <v>303</v>
      </c>
      <c r="BN230" t="s">
        <v>314</v>
      </c>
      <c r="BO230" t="s">
        <v>314</v>
      </c>
      <c r="BP230" t="s">
        <v>303</v>
      </c>
      <c r="BQ230" t="s">
        <v>303</v>
      </c>
      <c r="BR230" t="s">
        <v>303</v>
      </c>
      <c r="BS230" t="s">
        <v>303</v>
      </c>
      <c r="BT230" t="s">
        <v>303</v>
      </c>
      <c r="BU230" t="s">
        <v>303</v>
      </c>
      <c r="BV230" t="s">
        <v>303</v>
      </c>
      <c r="BW230" t="s">
        <v>314</v>
      </c>
      <c r="BX230" t="s">
        <v>303</v>
      </c>
      <c r="BY230" t="s">
        <v>303</v>
      </c>
      <c r="BZ230" t="s">
        <v>303</v>
      </c>
      <c r="CA230" t="s">
        <v>303</v>
      </c>
      <c r="CB230" t="s">
        <v>303</v>
      </c>
      <c r="CE230" t="s">
        <v>306</v>
      </c>
      <c r="CF230" t="s">
        <v>306</v>
      </c>
      <c r="CL230" t="s">
        <v>306</v>
      </c>
      <c r="CM230" t="s">
        <v>306</v>
      </c>
      <c r="CN230" t="s">
        <v>306</v>
      </c>
      <c r="CR230" t="s">
        <v>307</v>
      </c>
      <c r="CS230" t="s">
        <v>306</v>
      </c>
      <c r="CT230" t="s">
        <v>303</v>
      </c>
      <c r="CU230" t="s">
        <v>303</v>
      </c>
      <c r="CV230" t="s">
        <v>303</v>
      </c>
      <c r="CW230" t="s">
        <v>303</v>
      </c>
      <c r="CZ230" t="s">
        <v>501</v>
      </c>
      <c r="DA230" t="s">
        <v>303</v>
      </c>
      <c r="DB230" t="s">
        <v>303</v>
      </c>
      <c r="DC230" t="s">
        <v>314</v>
      </c>
      <c r="DD230" t="s">
        <v>303</v>
      </c>
      <c r="DE230" t="s">
        <v>314</v>
      </c>
      <c r="DF230" t="s">
        <v>303</v>
      </c>
      <c r="DG230" t="s">
        <v>306</v>
      </c>
      <c r="DH230" t="s">
        <v>307</v>
      </c>
      <c r="DL230" t="s">
        <v>317</v>
      </c>
      <c r="DM230" t="s">
        <v>318</v>
      </c>
      <c r="DO230" t="s">
        <v>303</v>
      </c>
      <c r="DP230" t="s">
        <v>303</v>
      </c>
      <c r="DQ230" t="s">
        <v>303</v>
      </c>
      <c r="DR230" t="s">
        <v>303</v>
      </c>
      <c r="DS230" t="s">
        <v>303</v>
      </c>
      <c r="DT230" t="s">
        <v>303</v>
      </c>
      <c r="DU230" t="s">
        <v>303</v>
      </c>
      <c r="DV230" t="s">
        <v>303</v>
      </c>
      <c r="DW230" t="s">
        <v>314</v>
      </c>
      <c r="DX230" t="s">
        <v>303</v>
      </c>
      <c r="DY230" t="s">
        <v>303</v>
      </c>
      <c r="DZ230" t="s">
        <v>303</v>
      </c>
      <c r="EA230" t="s">
        <v>303</v>
      </c>
      <c r="EB230" t="s">
        <v>303</v>
      </c>
      <c r="ED230" t="s">
        <v>307</v>
      </c>
      <c r="EE230" t="s">
        <v>307</v>
      </c>
      <c r="EG230" t="s">
        <v>306</v>
      </c>
      <c r="EH230" t="s">
        <v>339</v>
      </c>
      <c r="EJ230" t="s">
        <v>306</v>
      </c>
      <c r="EK230" t="s">
        <v>361</v>
      </c>
      <c r="EL230" t="s">
        <v>342</v>
      </c>
      <c r="EM230" t="s">
        <v>307</v>
      </c>
      <c r="EN230" t="s">
        <v>303</v>
      </c>
      <c r="EP230" t="s">
        <v>306</v>
      </c>
      <c r="FC230" s="1">
        <v>38611</v>
      </c>
      <c r="FD230" t="s">
        <v>319</v>
      </c>
      <c r="FV230" t="s">
        <v>303</v>
      </c>
      <c r="FW230" t="s">
        <v>303</v>
      </c>
      <c r="FX230" t="s">
        <v>303</v>
      </c>
      <c r="FY230" t="s">
        <v>303</v>
      </c>
      <c r="GI230" t="s">
        <v>307</v>
      </c>
      <c r="GJ230" t="s">
        <v>307</v>
      </c>
      <c r="GQ230" t="s">
        <v>303</v>
      </c>
      <c r="GR230" t="s">
        <v>303</v>
      </c>
      <c r="GS230" t="s">
        <v>303</v>
      </c>
      <c r="GT230" t="s">
        <v>303</v>
      </c>
      <c r="GU230" t="s">
        <v>303</v>
      </c>
      <c r="GV230" t="s">
        <v>303</v>
      </c>
      <c r="GW230" t="s">
        <v>303</v>
      </c>
      <c r="GX230" t="s">
        <v>303</v>
      </c>
      <c r="GY230" t="s">
        <v>303</v>
      </c>
      <c r="HB230" t="s">
        <v>303</v>
      </c>
      <c r="HC230" t="s">
        <v>303</v>
      </c>
      <c r="HD230" t="s">
        <v>303</v>
      </c>
      <c r="HE230" t="s">
        <v>303</v>
      </c>
      <c r="HF230" t="s">
        <v>303</v>
      </c>
      <c r="HG230" t="s">
        <v>303</v>
      </c>
      <c r="HH230" t="s">
        <v>303</v>
      </c>
      <c r="HI230" t="s">
        <v>303</v>
      </c>
      <c r="HJ230" t="s">
        <v>303</v>
      </c>
      <c r="HM230" t="s">
        <v>303</v>
      </c>
      <c r="HN230" t="s">
        <v>303</v>
      </c>
      <c r="HO230" t="s">
        <v>303</v>
      </c>
      <c r="HP230" t="s">
        <v>303</v>
      </c>
      <c r="HQ230" t="s">
        <v>303</v>
      </c>
      <c r="HR230" t="s">
        <v>303</v>
      </c>
      <c r="HS230" t="s">
        <v>303</v>
      </c>
      <c r="HT230" t="s">
        <v>303</v>
      </c>
      <c r="HU230" t="s">
        <v>303</v>
      </c>
      <c r="HX230" t="s">
        <v>306</v>
      </c>
      <c r="HY230" t="s">
        <v>322</v>
      </c>
      <c r="HZ230" t="s">
        <v>323</v>
      </c>
      <c r="IA230" t="s">
        <v>303</v>
      </c>
      <c r="IB230" t="s">
        <v>314</v>
      </c>
      <c r="IC230" t="s">
        <v>303</v>
      </c>
      <c r="ID230" t="s">
        <v>303</v>
      </c>
      <c r="IE230" t="s">
        <v>303</v>
      </c>
      <c r="IF230" t="s">
        <v>303</v>
      </c>
      <c r="IG230" t="s">
        <v>303</v>
      </c>
      <c r="IH230" t="s">
        <v>303</v>
      </c>
      <c r="II230" t="s">
        <v>303</v>
      </c>
      <c r="IK230" t="s">
        <v>324</v>
      </c>
      <c r="IL230" t="s">
        <v>303</v>
      </c>
      <c r="IM230" t="s">
        <v>314</v>
      </c>
      <c r="IN230" t="s">
        <v>314</v>
      </c>
      <c r="IO230" t="s">
        <v>303</v>
      </c>
      <c r="IP230" t="s">
        <v>303</v>
      </c>
      <c r="IQ230" t="s">
        <v>303</v>
      </c>
      <c r="IR230" t="s">
        <v>303</v>
      </c>
      <c r="IS230" t="s">
        <v>303</v>
      </c>
      <c r="IT230" t="s">
        <v>303</v>
      </c>
      <c r="IU230" t="s">
        <v>303</v>
      </c>
      <c r="IV230" t="s">
        <v>303</v>
      </c>
      <c r="IW230" t="s">
        <v>303</v>
      </c>
      <c r="IX230" t="s">
        <v>303</v>
      </c>
      <c r="IY230" t="s">
        <v>303</v>
      </c>
      <c r="IZ230" t="s">
        <v>303</v>
      </c>
      <c r="JA230" t="s">
        <v>303</v>
      </c>
      <c r="JB230" t="s">
        <v>303</v>
      </c>
      <c r="JC230" t="s">
        <v>303</v>
      </c>
      <c r="JD230" t="s">
        <v>303</v>
      </c>
      <c r="JE230" t="s">
        <v>303</v>
      </c>
      <c r="JF230" t="s">
        <v>303</v>
      </c>
      <c r="JG230" t="s">
        <v>303</v>
      </c>
      <c r="JH230" t="s">
        <v>303</v>
      </c>
      <c r="JK230" t="s">
        <v>303</v>
      </c>
      <c r="JL230" t="s">
        <v>303</v>
      </c>
      <c r="JM230" t="s">
        <v>303</v>
      </c>
      <c r="JN230" t="s">
        <v>303</v>
      </c>
      <c r="JO230" t="s">
        <v>303</v>
      </c>
      <c r="JP230" t="s">
        <v>303</v>
      </c>
      <c r="JQ230" t="s">
        <v>303</v>
      </c>
      <c r="JR230" t="s">
        <v>303</v>
      </c>
      <c r="JS230" t="s">
        <v>303</v>
      </c>
      <c r="JT230" t="s">
        <v>303</v>
      </c>
      <c r="JU230" t="s">
        <v>303</v>
      </c>
      <c r="JV230" t="s">
        <v>303</v>
      </c>
      <c r="JW230" t="s">
        <v>303</v>
      </c>
      <c r="JX230" t="s">
        <v>303</v>
      </c>
      <c r="JY230" t="s">
        <v>303</v>
      </c>
      <c r="JZ230" t="s">
        <v>303</v>
      </c>
      <c r="KA230" t="s">
        <v>303</v>
      </c>
      <c r="KB230" t="s">
        <v>303</v>
      </c>
      <c r="KC230" t="s">
        <v>303</v>
      </c>
      <c r="KD230" t="s">
        <v>303</v>
      </c>
      <c r="KE230" t="s">
        <v>303</v>
      </c>
      <c r="KF230" t="s">
        <v>303</v>
      </c>
      <c r="KG230" t="s">
        <v>303</v>
      </c>
      <c r="KJ230" t="s">
        <v>303</v>
      </c>
      <c r="KK230" t="s">
        <v>303</v>
      </c>
      <c r="KL230" t="s">
        <v>303</v>
      </c>
      <c r="KM230" t="s">
        <v>303</v>
      </c>
      <c r="KN230" t="s">
        <v>303</v>
      </c>
      <c r="KO230" t="s">
        <v>303</v>
      </c>
      <c r="KP230" t="s">
        <v>303</v>
      </c>
      <c r="KQ230" t="s">
        <v>303</v>
      </c>
      <c r="KR230" t="s">
        <v>303</v>
      </c>
      <c r="KS230" t="s">
        <v>303</v>
      </c>
      <c r="KT230" t="s">
        <v>303</v>
      </c>
      <c r="KU230" t="s">
        <v>303</v>
      </c>
      <c r="KV230" t="s">
        <v>303</v>
      </c>
      <c r="KW230" t="s">
        <v>303</v>
      </c>
      <c r="KX230" t="s">
        <v>307</v>
      </c>
      <c r="LB230" t="s">
        <v>307</v>
      </c>
      <c r="LI230" t="s">
        <v>303</v>
      </c>
      <c r="LJ230" t="s">
        <v>303</v>
      </c>
      <c r="LK230" t="s">
        <v>303</v>
      </c>
      <c r="LL230" t="s">
        <v>303</v>
      </c>
      <c r="LM230" t="s">
        <v>303</v>
      </c>
      <c r="LN230" t="s">
        <v>303</v>
      </c>
      <c r="LO230" t="s">
        <v>303</v>
      </c>
      <c r="LP230" t="s">
        <v>303</v>
      </c>
      <c r="LQ230" t="s">
        <v>303</v>
      </c>
      <c r="LT230" t="s">
        <v>303</v>
      </c>
      <c r="LU230" t="s">
        <v>303</v>
      </c>
      <c r="LV230" t="s">
        <v>303</v>
      </c>
      <c r="LW230" t="s">
        <v>303</v>
      </c>
      <c r="LX230" t="s">
        <v>303</v>
      </c>
      <c r="LY230" t="s">
        <v>303</v>
      </c>
      <c r="LZ230" t="s">
        <v>303</v>
      </c>
      <c r="MA230" t="s">
        <v>303</v>
      </c>
      <c r="MB230" t="s">
        <v>303</v>
      </c>
      <c r="ME230" t="s">
        <v>307</v>
      </c>
      <c r="MF230" t="s">
        <v>303</v>
      </c>
      <c r="MG230" t="s">
        <v>303</v>
      </c>
      <c r="MH230" t="s">
        <v>303</v>
      </c>
      <c r="MI230" t="s">
        <v>303</v>
      </c>
      <c r="MJ230" t="s">
        <v>303</v>
      </c>
      <c r="MK230" t="s">
        <v>303</v>
      </c>
      <c r="ML230" t="s">
        <v>303</v>
      </c>
      <c r="MM230" t="s">
        <v>303</v>
      </c>
      <c r="MO230" t="s">
        <v>303</v>
      </c>
      <c r="MP230" t="s">
        <v>303</v>
      </c>
      <c r="MQ230" t="s">
        <v>303</v>
      </c>
      <c r="MR230" t="s">
        <v>303</v>
      </c>
      <c r="MS230" t="s">
        <v>303</v>
      </c>
      <c r="MU230" t="s">
        <v>307</v>
      </c>
      <c r="MV230" t="s">
        <v>303</v>
      </c>
      <c r="MW230" t="s">
        <v>303</v>
      </c>
      <c r="MX230" t="s">
        <v>303</v>
      </c>
      <c r="MY230" t="s">
        <v>303</v>
      </c>
      <c r="MZ230" t="s">
        <v>303</v>
      </c>
      <c r="NA230" t="s">
        <v>303</v>
      </c>
      <c r="NB230" t="s">
        <v>303</v>
      </c>
      <c r="NC230" t="s">
        <v>303</v>
      </c>
      <c r="NE230" t="s">
        <v>303</v>
      </c>
      <c r="NF230" t="s">
        <v>303</v>
      </c>
      <c r="NG230" t="s">
        <v>303</v>
      </c>
      <c r="NH230" t="s">
        <v>303</v>
      </c>
      <c r="NJ230" t="s">
        <v>325</v>
      </c>
    </row>
    <row r="231" spans="1:374" x14ac:dyDescent="0.25">
      <c r="A231">
        <v>3438.1</v>
      </c>
      <c r="B231" s="1">
        <v>32400</v>
      </c>
      <c r="C231" s="1">
        <v>39910</v>
      </c>
      <c r="D231">
        <v>247</v>
      </c>
      <c r="E231">
        <v>20.58</v>
      </c>
      <c r="F231" t="s">
        <v>337</v>
      </c>
      <c r="H231" t="s">
        <v>299</v>
      </c>
      <c r="I231" t="s">
        <v>300</v>
      </c>
      <c r="J231" t="s">
        <v>301</v>
      </c>
      <c r="K231" t="s">
        <v>302</v>
      </c>
      <c r="M231" t="s">
        <v>303</v>
      </c>
      <c r="N231" t="s">
        <v>303</v>
      </c>
      <c r="O231" t="s">
        <v>303</v>
      </c>
      <c r="P231" t="s">
        <v>303</v>
      </c>
      <c r="Q231" t="s">
        <v>303</v>
      </c>
      <c r="R231" t="s">
        <v>303</v>
      </c>
      <c r="T231" t="s">
        <v>304</v>
      </c>
      <c r="U231" t="s">
        <v>305</v>
      </c>
      <c r="W231" t="s">
        <v>306</v>
      </c>
      <c r="X231" t="s">
        <v>307</v>
      </c>
      <c r="AA231" t="s">
        <v>308</v>
      </c>
      <c r="AC231" t="s">
        <v>309</v>
      </c>
      <c r="AF231" t="s">
        <v>310</v>
      </c>
      <c r="AH231" t="s">
        <v>307</v>
      </c>
      <c r="AR231">
        <v>280</v>
      </c>
      <c r="AS231">
        <v>560</v>
      </c>
      <c r="AT231" t="s">
        <v>307</v>
      </c>
      <c r="AV231" t="s">
        <v>317</v>
      </c>
      <c r="AX231">
        <v>57</v>
      </c>
      <c r="AY231" t="s">
        <v>306</v>
      </c>
      <c r="AZ231" t="s">
        <v>313</v>
      </c>
      <c r="BA231" t="s">
        <v>303</v>
      </c>
      <c r="BB231" t="s">
        <v>303</v>
      </c>
      <c r="BC231" t="s">
        <v>303</v>
      </c>
      <c r="BD231" t="s">
        <v>303</v>
      </c>
      <c r="BE231" t="s">
        <v>303</v>
      </c>
      <c r="BF231" t="s">
        <v>303</v>
      </c>
      <c r="BG231" t="s">
        <v>303</v>
      </c>
      <c r="BH231" t="s">
        <v>303</v>
      </c>
      <c r="BI231" t="s">
        <v>303</v>
      </c>
      <c r="BJ231" t="s">
        <v>303</v>
      </c>
      <c r="BK231" t="s">
        <v>303</v>
      </c>
      <c r="BL231" t="s">
        <v>303</v>
      </c>
      <c r="BM231" t="s">
        <v>303</v>
      </c>
      <c r="BN231" t="s">
        <v>314</v>
      </c>
      <c r="BO231" t="s">
        <v>303</v>
      </c>
      <c r="BP231" t="s">
        <v>303</v>
      </c>
      <c r="BQ231" t="s">
        <v>303</v>
      </c>
      <c r="BR231" t="s">
        <v>303</v>
      </c>
      <c r="BS231" t="s">
        <v>303</v>
      </c>
      <c r="BT231" t="s">
        <v>303</v>
      </c>
      <c r="BU231" t="s">
        <v>303</v>
      </c>
      <c r="BV231" t="s">
        <v>303</v>
      </c>
      <c r="BW231" t="s">
        <v>314</v>
      </c>
      <c r="BX231" t="s">
        <v>303</v>
      </c>
      <c r="BY231" t="s">
        <v>303</v>
      </c>
      <c r="BZ231" t="s">
        <v>303</v>
      </c>
      <c r="CA231" t="s">
        <v>303</v>
      </c>
      <c r="CB231" t="s">
        <v>303</v>
      </c>
      <c r="CE231" t="s">
        <v>306</v>
      </c>
      <c r="CN231" t="s">
        <v>306</v>
      </c>
      <c r="CR231" t="s">
        <v>306</v>
      </c>
      <c r="CT231" t="s">
        <v>303</v>
      </c>
      <c r="CU231" t="s">
        <v>303</v>
      </c>
      <c r="CV231" t="s">
        <v>303</v>
      </c>
      <c r="CW231" t="s">
        <v>303</v>
      </c>
      <c r="DA231" t="s">
        <v>303</v>
      </c>
      <c r="DB231" t="s">
        <v>303</v>
      </c>
      <c r="DC231" t="s">
        <v>314</v>
      </c>
      <c r="DD231" t="s">
        <v>303</v>
      </c>
      <c r="DE231" t="s">
        <v>314</v>
      </c>
      <c r="DF231" t="s">
        <v>303</v>
      </c>
      <c r="DG231" t="s">
        <v>306</v>
      </c>
      <c r="DH231" t="s">
        <v>307</v>
      </c>
      <c r="DK231" t="s">
        <v>316</v>
      </c>
      <c r="DL231" t="s">
        <v>317</v>
      </c>
      <c r="DM231" t="s">
        <v>318</v>
      </c>
      <c r="DO231" t="s">
        <v>303</v>
      </c>
      <c r="DP231" t="s">
        <v>303</v>
      </c>
      <c r="DQ231" t="s">
        <v>303</v>
      </c>
      <c r="DR231" t="s">
        <v>303</v>
      </c>
      <c r="DS231" t="s">
        <v>303</v>
      </c>
      <c r="DT231" t="s">
        <v>303</v>
      </c>
      <c r="DU231" t="s">
        <v>314</v>
      </c>
      <c r="DV231" t="s">
        <v>303</v>
      </c>
      <c r="DW231" t="s">
        <v>303</v>
      </c>
      <c r="DX231" t="s">
        <v>303</v>
      </c>
      <c r="DY231" t="s">
        <v>303</v>
      </c>
      <c r="DZ231" t="s">
        <v>303</v>
      </c>
      <c r="EA231" t="s">
        <v>303</v>
      </c>
      <c r="EB231" t="s">
        <v>314</v>
      </c>
      <c r="EC231" t="s">
        <v>503</v>
      </c>
      <c r="ED231" t="s">
        <v>307</v>
      </c>
      <c r="EE231" t="s">
        <v>307</v>
      </c>
      <c r="EG231" t="s">
        <v>307</v>
      </c>
      <c r="EJ231" t="s">
        <v>306</v>
      </c>
      <c r="EK231" t="s">
        <v>331</v>
      </c>
      <c r="EL231" t="s">
        <v>342</v>
      </c>
      <c r="EM231" t="s">
        <v>307</v>
      </c>
      <c r="EN231" t="s">
        <v>303</v>
      </c>
      <c r="EO231" t="s">
        <v>307</v>
      </c>
      <c r="EP231" t="s">
        <v>307</v>
      </c>
      <c r="EQ231" t="s">
        <v>307</v>
      </c>
      <c r="ER231" t="s">
        <v>307</v>
      </c>
      <c r="ES231" t="s">
        <v>307</v>
      </c>
      <c r="ET231" t="s">
        <v>307</v>
      </c>
      <c r="EU231" t="s">
        <v>307</v>
      </c>
      <c r="EV231" t="s">
        <v>307</v>
      </c>
      <c r="EW231" t="s">
        <v>307</v>
      </c>
      <c r="EX231" t="s">
        <v>306</v>
      </c>
      <c r="FV231" t="s">
        <v>303</v>
      </c>
      <c r="FW231" t="s">
        <v>303</v>
      </c>
      <c r="FX231" t="s">
        <v>303</v>
      </c>
      <c r="FY231" t="s">
        <v>303</v>
      </c>
      <c r="GF231" s="1">
        <v>33376</v>
      </c>
      <c r="GI231" t="s">
        <v>307</v>
      </c>
      <c r="GJ231" t="s">
        <v>307</v>
      </c>
      <c r="GQ231" t="s">
        <v>303</v>
      </c>
      <c r="GR231" t="s">
        <v>303</v>
      </c>
      <c r="GS231" t="s">
        <v>303</v>
      </c>
      <c r="GT231" t="s">
        <v>303</v>
      </c>
      <c r="GU231" t="s">
        <v>303</v>
      </c>
      <c r="GV231" t="s">
        <v>303</v>
      </c>
      <c r="GW231" t="s">
        <v>303</v>
      </c>
      <c r="GX231" t="s">
        <v>303</v>
      </c>
      <c r="GY231" t="s">
        <v>303</v>
      </c>
      <c r="HB231" t="s">
        <v>303</v>
      </c>
      <c r="HC231" t="s">
        <v>303</v>
      </c>
      <c r="HD231" t="s">
        <v>303</v>
      </c>
      <c r="HE231" t="s">
        <v>303</v>
      </c>
      <c r="HF231" t="s">
        <v>303</v>
      </c>
      <c r="HG231" t="s">
        <v>303</v>
      </c>
      <c r="HH231" t="s">
        <v>303</v>
      </c>
      <c r="HI231" t="s">
        <v>303</v>
      </c>
      <c r="HJ231" t="s">
        <v>303</v>
      </c>
      <c r="HM231" t="s">
        <v>303</v>
      </c>
      <c r="HN231" t="s">
        <v>303</v>
      </c>
      <c r="HO231" t="s">
        <v>303</v>
      </c>
      <c r="HP231" t="s">
        <v>303</v>
      </c>
      <c r="HQ231" t="s">
        <v>303</v>
      </c>
      <c r="HR231" t="s">
        <v>303</v>
      </c>
      <c r="HS231" t="s">
        <v>303</v>
      </c>
      <c r="HT231" t="s">
        <v>303</v>
      </c>
      <c r="HU231" t="s">
        <v>303</v>
      </c>
      <c r="HX231" t="s">
        <v>306</v>
      </c>
      <c r="HY231" t="s">
        <v>322</v>
      </c>
      <c r="HZ231" t="s">
        <v>323</v>
      </c>
      <c r="IA231" t="s">
        <v>303</v>
      </c>
      <c r="IB231" t="s">
        <v>303</v>
      </c>
      <c r="IC231" t="s">
        <v>303</v>
      </c>
      <c r="ID231" t="s">
        <v>303</v>
      </c>
      <c r="IE231" t="s">
        <v>314</v>
      </c>
      <c r="IF231" t="s">
        <v>303</v>
      </c>
      <c r="IG231" t="s">
        <v>303</v>
      </c>
      <c r="IH231" t="s">
        <v>303</v>
      </c>
      <c r="II231" t="s">
        <v>303</v>
      </c>
      <c r="IK231" t="s">
        <v>324</v>
      </c>
      <c r="IL231" t="s">
        <v>314</v>
      </c>
      <c r="IM231" t="s">
        <v>303</v>
      </c>
      <c r="IN231" t="s">
        <v>303</v>
      </c>
      <c r="IO231" t="s">
        <v>303</v>
      </c>
      <c r="IP231" t="s">
        <v>303</v>
      </c>
      <c r="IQ231" t="s">
        <v>303</v>
      </c>
      <c r="IR231" t="s">
        <v>303</v>
      </c>
      <c r="IS231" t="s">
        <v>303</v>
      </c>
      <c r="IT231" t="s">
        <v>303</v>
      </c>
      <c r="IU231" t="s">
        <v>303</v>
      </c>
      <c r="IV231" t="s">
        <v>303</v>
      </c>
      <c r="IW231" t="s">
        <v>303</v>
      </c>
      <c r="IX231" t="s">
        <v>303</v>
      </c>
      <c r="IY231" t="s">
        <v>303</v>
      </c>
      <c r="IZ231" t="s">
        <v>303</v>
      </c>
      <c r="JA231" t="s">
        <v>303</v>
      </c>
      <c r="JB231" t="s">
        <v>303</v>
      </c>
      <c r="JC231" t="s">
        <v>303</v>
      </c>
      <c r="JD231" t="s">
        <v>303</v>
      </c>
      <c r="JE231" t="s">
        <v>303</v>
      </c>
      <c r="JF231" t="s">
        <v>303</v>
      </c>
      <c r="JG231" t="s">
        <v>303</v>
      </c>
      <c r="JH231" t="s">
        <v>303</v>
      </c>
      <c r="JK231" t="s">
        <v>303</v>
      </c>
      <c r="JL231" t="s">
        <v>303</v>
      </c>
      <c r="JM231" t="s">
        <v>303</v>
      </c>
      <c r="JN231" t="s">
        <v>303</v>
      </c>
      <c r="JO231" t="s">
        <v>303</v>
      </c>
      <c r="JP231" t="s">
        <v>303</v>
      </c>
      <c r="JQ231" t="s">
        <v>303</v>
      </c>
      <c r="JR231" t="s">
        <v>303</v>
      </c>
      <c r="JS231" t="s">
        <v>303</v>
      </c>
      <c r="JT231" t="s">
        <v>303</v>
      </c>
      <c r="JU231" t="s">
        <v>303</v>
      </c>
      <c r="JV231" t="s">
        <v>303</v>
      </c>
      <c r="JW231" t="s">
        <v>303</v>
      </c>
      <c r="JX231" t="s">
        <v>303</v>
      </c>
      <c r="JY231" t="s">
        <v>303</v>
      </c>
      <c r="JZ231" t="s">
        <v>303</v>
      </c>
      <c r="KA231" t="s">
        <v>303</v>
      </c>
      <c r="KB231" t="s">
        <v>303</v>
      </c>
      <c r="KC231" t="s">
        <v>303</v>
      </c>
      <c r="KD231" t="s">
        <v>303</v>
      </c>
      <c r="KE231" t="s">
        <v>303</v>
      </c>
      <c r="KF231" t="s">
        <v>303</v>
      </c>
      <c r="KG231" t="s">
        <v>303</v>
      </c>
      <c r="KJ231" t="s">
        <v>303</v>
      </c>
      <c r="KK231" t="s">
        <v>303</v>
      </c>
      <c r="KL231" t="s">
        <v>303</v>
      </c>
      <c r="KM231" t="s">
        <v>303</v>
      </c>
      <c r="KN231" t="s">
        <v>303</v>
      </c>
      <c r="KO231" t="s">
        <v>303</v>
      </c>
      <c r="KP231" t="s">
        <v>303</v>
      </c>
      <c r="KQ231" t="s">
        <v>303</v>
      </c>
      <c r="KR231" t="s">
        <v>303</v>
      </c>
      <c r="KS231" t="s">
        <v>303</v>
      </c>
      <c r="KT231" t="s">
        <v>303</v>
      </c>
      <c r="KU231" t="s">
        <v>303</v>
      </c>
      <c r="KV231" t="s">
        <v>303</v>
      </c>
      <c r="KW231" t="s">
        <v>303</v>
      </c>
      <c r="KX231" t="s">
        <v>307</v>
      </c>
      <c r="LB231" t="s">
        <v>307</v>
      </c>
      <c r="LI231" t="s">
        <v>303</v>
      </c>
      <c r="LJ231" t="s">
        <v>303</v>
      </c>
      <c r="LK231" t="s">
        <v>303</v>
      </c>
      <c r="LL231" t="s">
        <v>303</v>
      </c>
      <c r="LM231" t="s">
        <v>303</v>
      </c>
      <c r="LN231" t="s">
        <v>303</v>
      </c>
      <c r="LO231" t="s">
        <v>303</v>
      </c>
      <c r="LP231" t="s">
        <v>303</v>
      </c>
      <c r="LQ231" t="s">
        <v>303</v>
      </c>
      <c r="LT231" t="s">
        <v>303</v>
      </c>
      <c r="LU231" t="s">
        <v>303</v>
      </c>
      <c r="LV231" t="s">
        <v>303</v>
      </c>
      <c r="LW231" t="s">
        <v>303</v>
      </c>
      <c r="LX231" t="s">
        <v>303</v>
      </c>
      <c r="LY231" t="s">
        <v>303</v>
      </c>
      <c r="LZ231" t="s">
        <v>303</v>
      </c>
      <c r="MA231" t="s">
        <v>303</v>
      </c>
      <c r="MB231" t="s">
        <v>303</v>
      </c>
      <c r="ME231" t="s">
        <v>307</v>
      </c>
      <c r="MF231" t="s">
        <v>303</v>
      </c>
      <c r="MG231" t="s">
        <v>303</v>
      </c>
      <c r="MH231" t="s">
        <v>303</v>
      </c>
      <c r="MI231" t="s">
        <v>303</v>
      </c>
      <c r="MJ231" t="s">
        <v>303</v>
      </c>
      <c r="MK231" t="s">
        <v>303</v>
      </c>
      <c r="ML231" t="s">
        <v>303</v>
      </c>
      <c r="MM231" t="s">
        <v>303</v>
      </c>
      <c r="MO231" t="s">
        <v>303</v>
      </c>
      <c r="MP231" t="s">
        <v>303</v>
      </c>
      <c r="MQ231" t="s">
        <v>303</v>
      </c>
      <c r="MR231" t="s">
        <v>303</v>
      </c>
      <c r="MS231" t="s">
        <v>303</v>
      </c>
      <c r="MU231" t="s">
        <v>307</v>
      </c>
      <c r="MV231" t="s">
        <v>303</v>
      </c>
      <c r="MW231" t="s">
        <v>303</v>
      </c>
      <c r="MX231" t="s">
        <v>303</v>
      </c>
      <c r="MY231" t="s">
        <v>303</v>
      </c>
      <c r="MZ231" t="s">
        <v>303</v>
      </c>
      <c r="NA231" t="s">
        <v>303</v>
      </c>
      <c r="NB231" t="s">
        <v>303</v>
      </c>
      <c r="NC231" t="s">
        <v>303</v>
      </c>
      <c r="NE231" t="s">
        <v>303</v>
      </c>
      <c r="NF231" t="s">
        <v>303</v>
      </c>
      <c r="NG231" t="s">
        <v>303</v>
      </c>
      <c r="NH231" t="s">
        <v>303</v>
      </c>
      <c r="NJ231" t="s">
        <v>325</v>
      </c>
    </row>
    <row r="232" spans="1:374" x14ac:dyDescent="0.25">
      <c r="A232">
        <v>3438.2</v>
      </c>
      <c r="B232" s="1">
        <v>32400</v>
      </c>
      <c r="C232" s="1">
        <v>40029</v>
      </c>
      <c r="D232">
        <v>251</v>
      </c>
      <c r="E232">
        <v>20.92</v>
      </c>
      <c r="F232" t="s">
        <v>337</v>
      </c>
      <c r="H232" t="s">
        <v>299</v>
      </c>
      <c r="I232" t="s">
        <v>300</v>
      </c>
      <c r="J232" t="s">
        <v>326</v>
      </c>
      <c r="K232" t="s">
        <v>327</v>
      </c>
      <c r="M232" t="s">
        <v>303</v>
      </c>
      <c r="N232" t="s">
        <v>303</v>
      </c>
      <c r="O232" t="s">
        <v>303</v>
      </c>
      <c r="P232" t="s">
        <v>303</v>
      </c>
      <c r="Q232" t="s">
        <v>303</v>
      </c>
      <c r="R232" t="s">
        <v>303</v>
      </c>
      <c r="T232" t="s">
        <v>406</v>
      </c>
      <c r="U232" t="s">
        <v>504</v>
      </c>
      <c r="W232" t="s">
        <v>306</v>
      </c>
      <c r="X232" t="s">
        <v>307</v>
      </c>
      <c r="AA232" t="s">
        <v>308</v>
      </c>
      <c r="AC232" t="s">
        <v>309</v>
      </c>
      <c r="AF232" t="s">
        <v>310</v>
      </c>
      <c r="AH232" t="s">
        <v>306</v>
      </c>
      <c r="AI232" t="s">
        <v>307</v>
      </c>
      <c r="AJ232" t="s">
        <v>307</v>
      </c>
      <c r="AK232" t="s">
        <v>307</v>
      </c>
      <c r="AL232" t="s">
        <v>307</v>
      </c>
      <c r="AM232" t="s">
        <v>307</v>
      </c>
      <c r="AN232" t="s">
        <v>307</v>
      </c>
      <c r="AO232" t="s">
        <v>307</v>
      </c>
      <c r="AR232">
        <v>100</v>
      </c>
      <c r="AS232">
        <v>550</v>
      </c>
      <c r="AT232" t="s">
        <v>307</v>
      </c>
      <c r="AV232" t="s">
        <v>317</v>
      </c>
      <c r="AX232" t="s">
        <v>317</v>
      </c>
      <c r="AY232" t="s">
        <v>307</v>
      </c>
      <c r="AZ232" t="s">
        <v>313</v>
      </c>
      <c r="BA232" t="s">
        <v>303</v>
      </c>
      <c r="BB232" t="s">
        <v>303</v>
      </c>
      <c r="BC232" t="s">
        <v>303</v>
      </c>
      <c r="BD232" t="s">
        <v>303</v>
      </c>
      <c r="BE232" t="s">
        <v>303</v>
      </c>
      <c r="BF232" t="s">
        <v>303</v>
      </c>
      <c r="BG232" t="s">
        <v>303</v>
      </c>
      <c r="BH232" t="s">
        <v>303</v>
      </c>
      <c r="BI232" t="s">
        <v>303</v>
      </c>
      <c r="BJ232" t="s">
        <v>303</v>
      </c>
      <c r="BK232" t="s">
        <v>303</v>
      </c>
      <c r="BL232" t="s">
        <v>303</v>
      </c>
      <c r="BM232" t="s">
        <v>303</v>
      </c>
      <c r="BN232" t="s">
        <v>314</v>
      </c>
      <c r="BO232" t="s">
        <v>314</v>
      </c>
      <c r="BP232" t="s">
        <v>303</v>
      </c>
      <c r="BQ232" t="s">
        <v>303</v>
      </c>
      <c r="BR232" t="s">
        <v>303</v>
      </c>
      <c r="BS232" t="s">
        <v>303</v>
      </c>
      <c r="BT232" t="s">
        <v>303</v>
      </c>
      <c r="BU232" t="s">
        <v>303</v>
      </c>
      <c r="BV232" t="s">
        <v>303</v>
      </c>
      <c r="BW232" t="s">
        <v>303</v>
      </c>
      <c r="BX232" t="s">
        <v>303</v>
      </c>
      <c r="BY232" t="s">
        <v>303</v>
      </c>
      <c r="BZ232" t="s">
        <v>303</v>
      </c>
      <c r="CA232" t="s">
        <v>303</v>
      </c>
      <c r="CB232" t="s">
        <v>303</v>
      </c>
      <c r="CE232" t="s">
        <v>306</v>
      </c>
      <c r="CN232" t="s">
        <v>306</v>
      </c>
      <c r="CR232" t="s">
        <v>306</v>
      </c>
      <c r="CT232" t="s">
        <v>303</v>
      </c>
      <c r="CU232" t="s">
        <v>303</v>
      </c>
      <c r="CV232" t="s">
        <v>303</v>
      </c>
      <c r="CW232" t="s">
        <v>303</v>
      </c>
      <c r="DA232" t="s">
        <v>303</v>
      </c>
      <c r="DB232" t="s">
        <v>303</v>
      </c>
      <c r="DC232" t="s">
        <v>314</v>
      </c>
      <c r="DD232" t="s">
        <v>303</v>
      </c>
      <c r="DE232" t="s">
        <v>314</v>
      </c>
      <c r="DF232" t="s">
        <v>303</v>
      </c>
      <c r="DG232" t="s">
        <v>306</v>
      </c>
      <c r="DH232" t="s">
        <v>307</v>
      </c>
      <c r="DK232" t="s">
        <v>316</v>
      </c>
      <c r="DL232" t="s">
        <v>317</v>
      </c>
      <c r="DM232" t="s">
        <v>318</v>
      </c>
      <c r="DO232" t="s">
        <v>303</v>
      </c>
      <c r="DP232" t="s">
        <v>303</v>
      </c>
      <c r="DQ232" t="s">
        <v>303</v>
      </c>
      <c r="DR232" t="s">
        <v>303</v>
      </c>
      <c r="DS232" t="s">
        <v>303</v>
      </c>
      <c r="DT232" t="s">
        <v>303</v>
      </c>
      <c r="DU232" t="s">
        <v>314</v>
      </c>
      <c r="DV232" t="s">
        <v>303</v>
      </c>
      <c r="DW232" t="s">
        <v>314</v>
      </c>
      <c r="DX232" t="s">
        <v>303</v>
      </c>
      <c r="DY232" t="s">
        <v>303</v>
      </c>
      <c r="DZ232" t="s">
        <v>303</v>
      </c>
      <c r="EA232" t="s">
        <v>303</v>
      </c>
      <c r="EB232" t="s">
        <v>314</v>
      </c>
      <c r="EC232" t="s">
        <v>505</v>
      </c>
      <c r="ED232" t="s">
        <v>307</v>
      </c>
      <c r="EE232" t="s">
        <v>307</v>
      </c>
      <c r="EG232" t="s">
        <v>307</v>
      </c>
      <c r="EJ232" t="s">
        <v>306</v>
      </c>
      <c r="EK232" t="s">
        <v>331</v>
      </c>
      <c r="EL232" t="s">
        <v>349</v>
      </c>
      <c r="EM232" t="s">
        <v>307</v>
      </c>
      <c r="EN232" t="s">
        <v>303</v>
      </c>
      <c r="EO232" t="s">
        <v>307</v>
      </c>
      <c r="EP232" t="s">
        <v>307</v>
      </c>
      <c r="EQ232" t="s">
        <v>307</v>
      </c>
      <c r="ER232" t="s">
        <v>307</v>
      </c>
      <c r="ES232" t="s">
        <v>307</v>
      </c>
      <c r="ET232" t="s">
        <v>307</v>
      </c>
      <c r="EU232" t="s">
        <v>307</v>
      </c>
      <c r="EV232" t="s">
        <v>307</v>
      </c>
      <c r="EW232" t="s">
        <v>307</v>
      </c>
      <c r="EX232" t="s">
        <v>306</v>
      </c>
      <c r="FV232" t="s">
        <v>303</v>
      </c>
      <c r="FW232" t="s">
        <v>303</v>
      </c>
      <c r="FX232" t="s">
        <v>303</v>
      </c>
      <c r="FY232" t="s">
        <v>303</v>
      </c>
      <c r="GF232" s="1">
        <v>33376</v>
      </c>
      <c r="GI232" t="s">
        <v>307</v>
      </c>
      <c r="GJ232" t="s">
        <v>307</v>
      </c>
      <c r="GQ232" t="s">
        <v>303</v>
      </c>
      <c r="GR232" t="s">
        <v>303</v>
      </c>
      <c r="GS232" t="s">
        <v>303</v>
      </c>
      <c r="GT232" t="s">
        <v>303</v>
      </c>
      <c r="GU232" t="s">
        <v>303</v>
      </c>
      <c r="GV232" t="s">
        <v>303</v>
      </c>
      <c r="GW232" t="s">
        <v>303</v>
      </c>
      <c r="GX232" t="s">
        <v>303</v>
      </c>
      <c r="GY232" t="s">
        <v>303</v>
      </c>
      <c r="HB232" t="s">
        <v>303</v>
      </c>
      <c r="HC232" t="s">
        <v>303</v>
      </c>
      <c r="HD232" t="s">
        <v>303</v>
      </c>
      <c r="HE232" t="s">
        <v>303</v>
      </c>
      <c r="HF232" t="s">
        <v>303</v>
      </c>
      <c r="HG232" t="s">
        <v>303</v>
      </c>
      <c r="HH232" t="s">
        <v>303</v>
      </c>
      <c r="HI232" t="s">
        <v>303</v>
      </c>
      <c r="HJ232" t="s">
        <v>303</v>
      </c>
      <c r="HM232" t="s">
        <v>303</v>
      </c>
      <c r="HN232" t="s">
        <v>303</v>
      </c>
      <c r="HO232" t="s">
        <v>303</v>
      </c>
      <c r="HP232" t="s">
        <v>303</v>
      </c>
      <c r="HQ232" t="s">
        <v>303</v>
      </c>
      <c r="HR232" t="s">
        <v>303</v>
      </c>
      <c r="HS232" t="s">
        <v>303</v>
      </c>
      <c r="HT232" t="s">
        <v>303</v>
      </c>
      <c r="HU232" t="s">
        <v>303</v>
      </c>
      <c r="HX232" t="s">
        <v>306</v>
      </c>
      <c r="HY232" t="s">
        <v>322</v>
      </c>
      <c r="HZ232" t="s">
        <v>323</v>
      </c>
      <c r="IA232" t="s">
        <v>314</v>
      </c>
      <c r="IB232" t="s">
        <v>303</v>
      </c>
      <c r="IC232" t="s">
        <v>303</v>
      </c>
      <c r="ID232" t="s">
        <v>303</v>
      </c>
      <c r="IE232" t="s">
        <v>303</v>
      </c>
      <c r="IF232" t="s">
        <v>303</v>
      </c>
      <c r="IG232" t="s">
        <v>303</v>
      </c>
      <c r="IH232" t="s">
        <v>303</v>
      </c>
      <c r="II232" t="s">
        <v>303</v>
      </c>
      <c r="IK232" t="s">
        <v>324</v>
      </c>
      <c r="IL232" t="s">
        <v>303</v>
      </c>
      <c r="IM232" t="s">
        <v>303</v>
      </c>
      <c r="IN232" t="s">
        <v>314</v>
      </c>
      <c r="IO232" t="s">
        <v>314</v>
      </c>
      <c r="IP232" t="s">
        <v>303</v>
      </c>
      <c r="IQ232" t="s">
        <v>303</v>
      </c>
      <c r="IR232" t="s">
        <v>303</v>
      </c>
      <c r="IS232" t="s">
        <v>303</v>
      </c>
      <c r="IT232" t="s">
        <v>303</v>
      </c>
      <c r="IU232" t="s">
        <v>314</v>
      </c>
      <c r="IV232" t="s">
        <v>303</v>
      </c>
      <c r="IW232" t="s">
        <v>303</v>
      </c>
      <c r="IX232" t="s">
        <v>303</v>
      </c>
      <c r="IY232" t="s">
        <v>303</v>
      </c>
      <c r="IZ232" t="s">
        <v>303</v>
      </c>
      <c r="JA232" t="s">
        <v>303</v>
      </c>
      <c r="JB232" t="s">
        <v>303</v>
      </c>
      <c r="JC232" t="s">
        <v>303</v>
      </c>
      <c r="JD232" t="s">
        <v>303</v>
      </c>
      <c r="JE232" t="s">
        <v>303</v>
      </c>
      <c r="JF232" t="s">
        <v>303</v>
      </c>
      <c r="JG232" t="s">
        <v>303</v>
      </c>
      <c r="JH232" t="s">
        <v>303</v>
      </c>
      <c r="JK232" t="s">
        <v>303</v>
      </c>
      <c r="JL232" t="s">
        <v>303</v>
      </c>
      <c r="JM232" t="s">
        <v>303</v>
      </c>
      <c r="JN232" t="s">
        <v>303</v>
      </c>
      <c r="JO232" t="s">
        <v>303</v>
      </c>
      <c r="JP232" t="s">
        <v>303</v>
      </c>
      <c r="JQ232" t="s">
        <v>303</v>
      </c>
      <c r="JR232" t="s">
        <v>303</v>
      </c>
      <c r="JS232" t="s">
        <v>303</v>
      </c>
      <c r="JT232" t="s">
        <v>303</v>
      </c>
      <c r="JU232" t="s">
        <v>303</v>
      </c>
      <c r="JV232" t="s">
        <v>303</v>
      </c>
      <c r="JW232" t="s">
        <v>303</v>
      </c>
      <c r="JX232" t="s">
        <v>303</v>
      </c>
      <c r="JY232" t="s">
        <v>303</v>
      </c>
      <c r="JZ232" t="s">
        <v>303</v>
      </c>
      <c r="KA232" t="s">
        <v>303</v>
      </c>
      <c r="KB232" t="s">
        <v>303</v>
      </c>
      <c r="KC232" t="s">
        <v>303</v>
      </c>
      <c r="KD232" t="s">
        <v>303</v>
      </c>
      <c r="KE232" t="s">
        <v>303</v>
      </c>
      <c r="KF232" t="s">
        <v>303</v>
      </c>
      <c r="KG232" t="s">
        <v>303</v>
      </c>
      <c r="KJ232" t="s">
        <v>303</v>
      </c>
      <c r="KK232" t="s">
        <v>303</v>
      </c>
      <c r="KL232" t="s">
        <v>303</v>
      </c>
      <c r="KM232" t="s">
        <v>303</v>
      </c>
      <c r="KN232" t="s">
        <v>303</v>
      </c>
      <c r="KO232" t="s">
        <v>303</v>
      </c>
      <c r="KP232" t="s">
        <v>303</v>
      </c>
      <c r="KQ232" t="s">
        <v>303</v>
      </c>
      <c r="KR232" t="s">
        <v>303</v>
      </c>
      <c r="KS232" t="s">
        <v>303</v>
      </c>
      <c r="KT232" t="s">
        <v>303</v>
      </c>
      <c r="KU232" t="s">
        <v>303</v>
      </c>
      <c r="KV232" t="s">
        <v>303</v>
      </c>
      <c r="KW232" t="s">
        <v>303</v>
      </c>
      <c r="KX232" t="s">
        <v>306</v>
      </c>
      <c r="KY232" t="s">
        <v>306</v>
      </c>
      <c r="KZ232" t="s">
        <v>307</v>
      </c>
      <c r="LA232" t="s">
        <v>307</v>
      </c>
      <c r="LB232" t="s">
        <v>306</v>
      </c>
      <c r="LC232" t="s">
        <v>307</v>
      </c>
      <c r="LD232" t="s">
        <v>306</v>
      </c>
      <c r="LE232" s="1">
        <v>40030</v>
      </c>
      <c r="LF232" t="s">
        <v>333</v>
      </c>
      <c r="LG232" s="1">
        <v>40030</v>
      </c>
      <c r="LH232" t="s">
        <v>333</v>
      </c>
      <c r="LI232" t="s">
        <v>314</v>
      </c>
      <c r="LJ232" t="s">
        <v>303</v>
      </c>
      <c r="LK232" t="s">
        <v>303</v>
      </c>
      <c r="LL232" t="s">
        <v>303</v>
      </c>
      <c r="LM232" t="s">
        <v>303</v>
      </c>
      <c r="LN232" t="s">
        <v>303</v>
      </c>
      <c r="LO232" t="s">
        <v>303</v>
      </c>
      <c r="LP232" t="s">
        <v>303</v>
      </c>
      <c r="LQ232" t="s">
        <v>303</v>
      </c>
      <c r="LS232" t="s">
        <v>374</v>
      </c>
      <c r="LT232" t="s">
        <v>303</v>
      </c>
      <c r="LU232" t="s">
        <v>303</v>
      </c>
      <c r="LV232" t="s">
        <v>303</v>
      </c>
      <c r="LW232" t="s">
        <v>303</v>
      </c>
      <c r="LX232" t="s">
        <v>303</v>
      </c>
      <c r="LY232" t="s">
        <v>303</v>
      </c>
      <c r="LZ232" t="s">
        <v>303</v>
      </c>
      <c r="MA232" t="s">
        <v>303</v>
      </c>
      <c r="MB232" t="s">
        <v>303</v>
      </c>
      <c r="ME232" t="s">
        <v>307</v>
      </c>
      <c r="MF232" t="s">
        <v>303</v>
      </c>
      <c r="MG232" t="s">
        <v>303</v>
      </c>
      <c r="MH232" t="s">
        <v>303</v>
      </c>
      <c r="MI232" t="s">
        <v>303</v>
      </c>
      <c r="MJ232" t="s">
        <v>303</v>
      </c>
      <c r="MK232" t="s">
        <v>303</v>
      </c>
      <c r="ML232" t="s">
        <v>303</v>
      </c>
      <c r="MM232" t="s">
        <v>303</v>
      </c>
      <c r="MO232" t="s">
        <v>303</v>
      </c>
      <c r="MP232" t="s">
        <v>303</v>
      </c>
      <c r="MQ232" t="s">
        <v>303</v>
      </c>
      <c r="MR232" t="s">
        <v>303</v>
      </c>
      <c r="MS232" t="s">
        <v>303</v>
      </c>
      <c r="MU232" t="s">
        <v>306</v>
      </c>
      <c r="MV232" t="s">
        <v>303</v>
      </c>
      <c r="MW232" t="s">
        <v>314</v>
      </c>
      <c r="MX232" t="s">
        <v>303</v>
      </c>
      <c r="MY232" t="s">
        <v>303</v>
      </c>
      <c r="MZ232" t="s">
        <v>303</v>
      </c>
      <c r="NA232" t="s">
        <v>303</v>
      </c>
      <c r="NB232" t="s">
        <v>303</v>
      </c>
      <c r="NC232" t="s">
        <v>303</v>
      </c>
      <c r="NE232" t="s">
        <v>303</v>
      </c>
      <c r="NF232" t="s">
        <v>314</v>
      </c>
      <c r="NG232" t="s">
        <v>303</v>
      </c>
      <c r="NH232" t="s">
        <v>303</v>
      </c>
      <c r="NI232" t="s">
        <v>506</v>
      </c>
      <c r="NJ232" t="s">
        <v>325</v>
      </c>
    </row>
    <row r="233" spans="1:374" x14ac:dyDescent="0.25">
      <c r="A233">
        <v>3438.3</v>
      </c>
      <c r="B233" s="1">
        <v>32400</v>
      </c>
      <c r="C233" s="1">
        <v>40219</v>
      </c>
      <c r="D233">
        <v>257</v>
      </c>
      <c r="E233">
        <v>21.42</v>
      </c>
      <c r="F233" t="s">
        <v>337</v>
      </c>
      <c r="H233" t="s">
        <v>299</v>
      </c>
      <c r="I233" t="s">
        <v>300</v>
      </c>
      <c r="J233" t="s">
        <v>301</v>
      </c>
      <c r="K233" t="s">
        <v>302</v>
      </c>
      <c r="M233" t="s">
        <v>303</v>
      </c>
      <c r="N233" t="s">
        <v>303</v>
      </c>
      <c r="O233" t="s">
        <v>303</v>
      </c>
      <c r="P233" t="s">
        <v>303</v>
      </c>
      <c r="Q233" t="s">
        <v>303</v>
      </c>
      <c r="R233" t="s">
        <v>303</v>
      </c>
      <c r="T233" t="s">
        <v>304</v>
      </c>
      <c r="U233" t="s">
        <v>305</v>
      </c>
      <c r="W233" t="s">
        <v>306</v>
      </c>
      <c r="X233" t="s">
        <v>307</v>
      </c>
      <c r="AA233" t="s">
        <v>308</v>
      </c>
      <c r="AC233" t="s">
        <v>309</v>
      </c>
      <c r="AF233" t="s">
        <v>310</v>
      </c>
      <c r="AH233" t="s">
        <v>307</v>
      </c>
      <c r="AR233">
        <v>180</v>
      </c>
      <c r="AS233">
        <v>501</v>
      </c>
      <c r="AT233" t="s">
        <v>307</v>
      </c>
      <c r="AV233" t="s">
        <v>317</v>
      </c>
      <c r="AX233" t="s">
        <v>386</v>
      </c>
      <c r="AY233" t="s">
        <v>307</v>
      </c>
      <c r="AZ233" t="s">
        <v>313</v>
      </c>
      <c r="BA233" t="s">
        <v>303</v>
      </c>
      <c r="BB233" t="s">
        <v>303</v>
      </c>
      <c r="BC233" t="s">
        <v>303</v>
      </c>
      <c r="BD233" t="s">
        <v>303</v>
      </c>
      <c r="BE233" t="s">
        <v>303</v>
      </c>
      <c r="BF233" t="s">
        <v>303</v>
      </c>
      <c r="BG233" t="s">
        <v>303</v>
      </c>
      <c r="BH233" t="s">
        <v>303</v>
      </c>
      <c r="BI233" t="s">
        <v>303</v>
      </c>
      <c r="BJ233" t="s">
        <v>303</v>
      </c>
      <c r="BK233" t="s">
        <v>303</v>
      </c>
      <c r="BL233" t="s">
        <v>303</v>
      </c>
      <c r="BM233" t="s">
        <v>303</v>
      </c>
      <c r="BN233" t="s">
        <v>314</v>
      </c>
      <c r="BO233" t="s">
        <v>314</v>
      </c>
      <c r="BP233" t="s">
        <v>303</v>
      </c>
      <c r="BQ233" t="s">
        <v>303</v>
      </c>
      <c r="BR233" t="s">
        <v>303</v>
      </c>
      <c r="BS233" t="s">
        <v>303</v>
      </c>
      <c r="BT233" t="s">
        <v>303</v>
      </c>
      <c r="BU233" t="s">
        <v>303</v>
      </c>
      <c r="BV233" t="s">
        <v>303</v>
      </c>
      <c r="BW233" t="s">
        <v>314</v>
      </c>
      <c r="BX233" t="s">
        <v>303</v>
      </c>
      <c r="BY233" t="s">
        <v>303</v>
      </c>
      <c r="BZ233" t="s">
        <v>303</v>
      </c>
      <c r="CA233" t="s">
        <v>303</v>
      </c>
      <c r="CB233" t="s">
        <v>303</v>
      </c>
      <c r="CE233" t="s">
        <v>306</v>
      </c>
      <c r="CN233" t="s">
        <v>306</v>
      </c>
      <c r="CR233" t="s">
        <v>306</v>
      </c>
      <c r="CT233" t="s">
        <v>303</v>
      </c>
      <c r="CU233" t="s">
        <v>303</v>
      </c>
      <c r="CV233" t="s">
        <v>303</v>
      </c>
      <c r="CW233" t="s">
        <v>303</v>
      </c>
      <c r="DA233" t="s">
        <v>303</v>
      </c>
      <c r="DB233" t="s">
        <v>303</v>
      </c>
      <c r="DC233" t="s">
        <v>314</v>
      </c>
      <c r="DD233" t="s">
        <v>303</v>
      </c>
      <c r="DE233" t="s">
        <v>314</v>
      </c>
      <c r="DF233" t="s">
        <v>303</v>
      </c>
      <c r="DG233" t="s">
        <v>306</v>
      </c>
      <c r="DH233" t="s">
        <v>307</v>
      </c>
      <c r="DK233" t="s">
        <v>316</v>
      </c>
      <c r="DL233" t="s">
        <v>317</v>
      </c>
      <c r="DM233" t="s">
        <v>318</v>
      </c>
      <c r="DO233" t="s">
        <v>303</v>
      </c>
      <c r="DP233" t="s">
        <v>314</v>
      </c>
      <c r="DQ233" t="s">
        <v>303</v>
      </c>
      <c r="DR233" t="s">
        <v>303</v>
      </c>
      <c r="DS233" t="s">
        <v>303</v>
      </c>
      <c r="DT233" t="s">
        <v>303</v>
      </c>
      <c r="DU233" t="s">
        <v>314</v>
      </c>
      <c r="DV233" t="s">
        <v>303</v>
      </c>
      <c r="DW233" t="s">
        <v>303</v>
      </c>
      <c r="DX233" t="s">
        <v>303</v>
      </c>
      <c r="DY233" t="s">
        <v>303</v>
      </c>
      <c r="DZ233" t="s">
        <v>303</v>
      </c>
      <c r="EA233" t="s">
        <v>303</v>
      </c>
      <c r="EB233" t="s">
        <v>303</v>
      </c>
      <c r="ED233" t="s">
        <v>307</v>
      </c>
      <c r="EE233" t="s">
        <v>307</v>
      </c>
      <c r="EG233" t="s">
        <v>307</v>
      </c>
      <c r="EJ233" t="s">
        <v>306</v>
      </c>
      <c r="EK233" t="s">
        <v>361</v>
      </c>
      <c r="EL233" t="s">
        <v>342</v>
      </c>
      <c r="EM233" t="s">
        <v>307</v>
      </c>
      <c r="EN233" t="s">
        <v>303</v>
      </c>
      <c r="EX233" t="s">
        <v>306</v>
      </c>
      <c r="FV233" t="s">
        <v>303</v>
      </c>
      <c r="FW233" t="s">
        <v>303</v>
      </c>
      <c r="FX233" t="s">
        <v>303</v>
      </c>
      <c r="FY233" t="s">
        <v>303</v>
      </c>
      <c r="GF233" s="1">
        <v>33376</v>
      </c>
      <c r="GI233" t="s">
        <v>307</v>
      </c>
      <c r="GJ233" t="s">
        <v>307</v>
      </c>
      <c r="GQ233" t="s">
        <v>303</v>
      </c>
      <c r="GR233" t="s">
        <v>303</v>
      </c>
      <c r="GS233" t="s">
        <v>303</v>
      </c>
      <c r="GT233" t="s">
        <v>303</v>
      </c>
      <c r="GU233" t="s">
        <v>303</v>
      </c>
      <c r="GV233" t="s">
        <v>303</v>
      </c>
      <c r="GW233" t="s">
        <v>303</v>
      </c>
      <c r="GX233" t="s">
        <v>303</v>
      </c>
      <c r="GY233" t="s">
        <v>303</v>
      </c>
      <c r="HB233" t="s">
        <v>303</v>
      </c>
      <c r="HC233" t="s">
        <v>303</v>
      </c>
      <c r="HD233" t="s">
        <v>303</v>
      </c>
      <c r="HE233" t="s">
        <v>303</v>
      </c>
      <c r="HF233" t="s">
        <v>303</v>
      </c>
      <c r="HG233" t="s">
        <v>303</v>
      </c>
      <c r="HH233" t="s">
        <v>303</v>
      </c>
      <c r="HI233" t="s">
        <v>303</v>
      </c>
      <c r="HJ233" t="s">
        <v>303</v>
      </c>
      <c r="HM233" t="s">
        <v>303</v>
      </c>
      <c r="HN233" t="s">
        <v>303</v>
      </c>
      <c r="HO233" t="s">
        <v>303</v>
      </c>
      <c r="HP233" t="s">
        <v>303</v>
      </c>
      <c r="HQ233" t="s">
        <v>303</v>
      </c>
      <c r="HR233" t="s">
        <v>303</v>
      </c>
      <c r="HS233" t="s">
        <v>303</v>
      </c>
      <c r="HT233" t="s">
        <v>303</v>
      </c>
      <c r="HU233" t="s">
        <v>303</v>
      </c>
      <c r="HX233" t="s">
        <v>306</v>
      </c>
      <c r="HY233" t="s">
        <v>322</v>
      </c>
      <c r="HZ233" t="s">
        <v>323</v>
      </c>
      <c r="IA233" t="s">
        <v>314</v>
      </c>
      <c r="IB233" t="s">
        <v>303</v>
      </c>
      <c r="IC233" t="s">
        <v>303</v>
      </c>
      <c r="ID233" t="s">
        <v>303</v>
      </c>
      <c r="IE233" t="s">
        <v>303</v>
      </c>
      <c r="IF233" t="s">
        <v>303</v>
      </c>
      <c r="IG233" t="s">
        <v>303</v>
      </c>
      <c r="IH233" t="s">
        <v>303</v>
      </c>
      <c r="II233" t="s">
        <v>303</v>
      </c>
      <c r="IK233" t="s">
        <v>324</v>
      </c>
      <c r="IL233" t="s">
        <v>303</v>
      </c>
      <c r="IM233" t="s">
        <v>303</v>
      </c>
      <c r="IN233" t="s">
        <v>314</v>
      </c>
      <c r="IO233" t="s">
        <v>314</v>
      </c>
      <c r="IP233" t="s">
        <v>303</v>
      </c>
      <c r="IQ233" t="s">
        <v>303</v>
      </c>
      <c r="IR233" t="s">
        <v>303</v>
      </c>
      <c r="IS233" t="s">
        <v>303</v>
      </c>
      <c r="IT233" t="s">
        <v>303</v>
      </c>
      <c r="IU233" t="s">
        <v>314</v>
      </c>
      <c r="IV233" t="s">
        <v>303</v>
      </c>
      <c r="IW233" t="s">
        <v>303</v>
      </c>
      <c r="IX233" t="s">
        <v>303</v>
      </c>
      <c r="IY233" t="s">
        <v>303</v>
      </c>
      <c r="IZ233" t="s">
        <v>303</v>
      </c>
      <c r="JA233" t="s">
        <v>303</v>
      </c>
      <c r="JB233" t="s">
        <v>303</v>
      </c>
      <c r="JC233" t="s">
        <v>303</v>
      </c>
      <c r="JD233" t="s">
        <v>303</v>
      </c>
      <c r="JE233" t="s">
        <v>303</v>
      </c>
      <c r="JF233" t="s">
        <v>303</v>
      </c>
      <c r="JG233" t="s">
        <v>303</v>
      </c>
      <c r="JH233" t="s">
        <v>303</v>
      </c>
      <c r="JK233" t="s">
        <v>303</v>
      </c>
      <c r="JL233" t="s">
        <v>303</v>
      </c>
      <c r="JM233" t="s">
        <v>303</v>
      </c>
      <c r="JN233" t="s">
        <v>303</v>
      </c>
      <c r="JO233" t="s">
        <v>303</v>
      </c>
      <c r="JP233" t="s">
        <v>303</v>
      </c>
      <c r="JQ233" t="s">
        <v>303</v>
      </c>
      <c r="JR233" t="s">
        <v>303</v>
      </c>
      <c r="JS233" t="s">
        <v>303</v>
      </c>
      <c r="JT233" t="s">
        <v>303</v>
      </c>
      <c r="JU233" t="s">
        <v>303</v>
      </c>
      <c r="JV233" t="s">
        <v>303</v>
      </c>
      <c r="JW233" t="s">
        <v>303</v>
      </c>
      <c r="JX233" t="s">
        <v>303</v>
      </c>
      <c r="JY233" t="s">
        <v>303</v>
      </c>
      <c r="JZ233" t="s">
        <v>303</v>
      </c>
      <c r="KA233" t="s">
        <v>303</v>
      </c>
      <c r="KB233" t="s">
        <v>303</v>
      </c>
      <c r="KC233" t="s">
        <v>303</v>
      </c>
      <c r="KD233" t="s">
        <v>303</v>
      </c>
      <c r="KE233" t="s">
        <v>303</v>
      </c>
      <c r="KF233" t="s">
        <v>303</v>
      </c>
      <c r="KG233" t="s">
        <v>303</v>
      </c>
      <c r="KJ233" t="s">
        <v>303</v>
      </c>
      <c r="KK233" t="s">
        <v>303</v>
      </c>
      <c r="KL233" t="s">
        <v>303</v>
      </c>
      <c r="KM233" t="s">
        <v>303</v>
      </c>
      <c r="KN233" t="s">
        <v>303</v>
      </c>
      <c r="KO233" t="s">
        <v>303</v>
      </c>
      <c r="KP233" t="s">
        <v>303</v>
      </c>
      <c r="KQ233" t="s">
        <v>303</v>
      </c>
      <c r="KR233" t="s">
        <v>303</v>
      </c>
      <c r="KS233" t="s">
        <v>303</v>
      </c>
      <c r="KT233" t="s">
        <v>303</v>
      </c>
      <c r="KU233" t="s">
        <v>303</v>
      </c>
      <c r="KV233" t="s">
        <v>303</v>
      </c>
      <c r="KW233" t="s">
        <v>303</v>
      </c>
      <c r="KX233" t="s">
        <v>307</v>
      </c>
      <c r="LB233" t="s">
        <v>307</v>
      </c>
      <c r="LI233" t="s">
        <v>303</v>
      </c>
      <c r="LJ233" t="s">
        <v>303</v>
      </c>
      <c r="LK233" t="s">
        <v>303</v>
      </c>
      <c r="LL233" t="s">
        <v>303</v>
      </c>
      <c r="LM233" t="s">
        <v>303</v>
      </c>
      <c r="LN233" t="s">
        <v>303</v>
      </c>
      <c r="LO233" t="s">
        <v>303</v>
      </c>
      <c r="LP233" t="s">
        <v>303</v>
      </c>
      <c r="LQ233" t="s">
        <v>303</v>
      </c>
      <c r="LT233" t="s">
        <v>303</v>
      </c>
      <c r="LU233" t="s">
        <v>303</v>
      </c>
      <c r="LV233" t="s">
        <v>303</v>
      </c>
      <c r="LW233" t="s">
        <v>303</v>
      </c>
      <c r="LX233" t="s">
        <v>303</v>
      </c>
      <c r="LY233" t="s">
        <v>303</v>
      </c>
      <c r="LZ233" t="s">
        <v>303</v>
      </c>
      <c r="MA233" t="s">
        <v>303</v>
      </c>
      <c r="MB233" t="s">
        <v>303</v>
      </c>
      <c r="ME233" t="s">
        <v>307</v>
      </c>
      <c r="MF233" t="s">
        <v>303</v>
      </c>
      <c r="MG233" t="s">
        <v>303</v>
      </c>
      <c r="MH233" t="s">
        <v>303</v>
      </c>
      <c r="MI233" t="s">
        <v>303</v>
      </c>
      <c r="MJ233" t="s">
        <v>303</v>
      </c>
      <c r="MK233" t="s">
        <v>303</v>
      </c>
      <c r="ML233" t="s">
        <v>303</v>
      </c>
      <c r="MM233" t="s">
        <v>303</v>
      </c>
      <c r="MO233" t="s">
        <v>303</v>
      </c>
      <c r="MP233" t="s">
        <v>303</v>
      </c>
      <c r="MQ233" t="s">
        <v>303</v>
      </c>
      <c r="MR233" t="s">
        <v>303</v>
      </c>
      <c r="MS233" t="s">
        <v>303</v>
      </c>
      <c r="MU233" t="s">
        <v>307</v>
      </c>
      <c r="MV233" t="s">
        <v>303</v>
      </c>
      <c r="MW233" t="s">
        <v>303</v>
      </c>
      <c r="MX233" t="s">
        <v>303</v>
      </c>
      <c r="MY233" t="s">
        <v>303</v>
      </c>
      <c r="MZ233" t="s">
        <v>303</v>
      </c>
      <c r="NA233" t="s">
        <v>303</v>
      </c>
      <c r="NB233" t="s">
        <v>303</v>
      </c>
      <c r="NC233" t="s">
        <v>303</v>
      </c>
      <c r="NE233" t="s">
        <v>303</v>
      </c>
      <c r="NF233" t="s">
        <v>303</v>
      </c>
      <c r="NG233" t="s">
        <v>303</v>
      </c>
      <c r="NH233" t="s">
        <v>303</v>
      </c>
      <c r="NJ233" t="s">
        <v>325</v>
      </c>
    </row>
    <row r="234" spans="1:374" x14ac:dyDescent="0.25">
      <c r="A234">
        <v>3438.4</v>
      </c>
      <c r="B234" s="1">
        <v>32400</v>
      </c>
      <c r="C234" s="1">
        <v>40556</v>
      </c>
      <c r="D234">
        <v>268</v>
      </c>
      <c r="E234">
        <v>22.33</v>
      </c>
      <c r="F234" t="s">
        <v>337</v>
      </c>
      <c r="H234" t="s">
        <v>299</v>
      </c>
      <c r="I234" t="s">
        <v>300</v>
      </c>
      <c r="J234" t="s">
        <v>326</v>
      </c>
      <c r="K234" t="s">
        <v>327</v>
      </c>
      <c r="M234" t="s">
        <v>303</v>
      </c>
      <c r="N234" t="s">
        <v>303</v>
      </c>
      <c r="O234" t="s">
        <v>303</v>
      </c>
      <c r="P234" t="s">
        <v>303</v>
      </c>
      <c r="Q234" t="s">
        <v>303</v>
      </c>
      <c r="R234" t="s">
        <v>303</v>
      </c>
      <c r="T234" t="s">
        <v>304</v>
      </c>
      <c r="U234" t="s">
        <v>305</v>
      </c>
      <c r="W234" t="s">
        <v>306</v>
      </c>
      <c r="X234" t="s">
        <v>307</v>
      </c>
      <c r="AA234" t="s">
        <v>308</v>
      </c>
      <c r="AC234" t="s">
        <v>309</v>
      </c>
      <c r="AF234" t="s">
        <v>310</v>
      </c>
      <c r="AH234" t="s">
        <v>306</v>
      </c>
      <c r="AI234" t="s">
        <v>307</v>
      </c>
      <c r="AJ234" t="s">
        <v>307</v>
      </c>
      <c r="AK234" t="s">
        <v>307</v>
      </c>
      <c r="AL234" t="s">
        <v>307</v>
      </c>
      <c r="AM234" t="s">
        <v>307</v>
      </c>
      <c r="AN234" t="s">
        <v>307</v>
      </c>
      <c r="AO234" t="s">
        <v>307</v>
      </c>
      <c r="AR234">
        <v>172</v>
      </c>
      <c r="AS234">
        <v>526</v>
      </c>
      <c r="AT234" t="s">
        <v>307</v>
      </c>
      <c r="AV234" t="s">
        <v>311</v>
      </c>
      <c r="AX234" t="s">
        <v>311</v>
      </c>
      <c r="AY234" t="s">
        <v>307</v>
      </c>
      <c r="AZ234" t="s">
        <v>313</v>
      </c>
      <c r="BA234" t="s">
        <v>303</v>
      </c>
      <c r="BB234" t="s">
        <v>303</v>
      </c>
      <c r="BC234" t="s">
        <v>303</v>
      </c>
      <c r="BD234" t="s">
        <v>303</v>
      </c>
      <c r="BE234" t="s">
        <v>303</v>
      </c>
      <c r="BF234" t="s">
        <v>303</v>
      </c>
      <c r="BG234" t="s">
        <v>303</v>
      </c>
      <c r="BH234" t="s">
        <v>303</v>
      </c>
      <c r="BI234" t="s">
        <v>303</v>
      </c>
      <c r="BJ234" t="s">
        <v>303</v>
      </c>
      <c r="BK234" t="s">
        <v>303</v>
      </c>
      <c r="BL234" t="s">
        <v>303</v>
      </c>
      <c r="BM234" t="s">
        <v>303</v>
      </c>
      <c r="BN234" t="s">
        <v>314</v>
      </c>
      <c r="BO234" t="s">
        <v>303</v>
      </c>
      <c r="BP234" t="s">
        <v>303</v>
      </c>
      <c r="BQ234" t="s">
        <v>303</v>
      </c>
      <c r="BR234" t="s">
        <v>303</v>
      </c>
      <c r="BS234" t="s">
        <v>303</v>
      </c>
      <c r="BT234" t="s">
        <v>303</v>
      </c>
      <c r="BU234" t="s">
        <v>303</v>
      </c>
      <c r="BV234" t="s">
        <v>303</v>
      </c>
      <c r="BW234" t="s">
        <v>314</v>
      </c>
      <c r="BX234" t="s">
        <v>303</v>
      </c>
      <c r="BY234" t="s">
        <v>303</v>
      </c>
      <c r="BZ234" t="s">
        <v>303</v>
      </c>
      <c r="CA234" t="s">
        <v>303</v>
      </c>
      <c r="CB234" t="s">
        <v>303</v>
      </c>
      <c r="CD234" t="s">
        <v>307</v>
      </c>
      <c r="CE234" t="s">
        <v>306</v>
      </c>
      <c r="CF234" t="s">
        <v>307</v>
      </c>
      <c r="CG234" t="s">
        <v>307</v>
      </c>
      <c r="CH234" t="s">
        <v>307</v>
      </c>
      <c r="CI234" t="s">
        <v>307</v>
      </c>
      <c r="CJ234" t="s">
        <v>307</v>
      </c>
      <c r="CK234" t="s">
        <v>307</v>
      </c>
      <c r="CL234" t="s">
        <v>307</v>
      </c>
      <c r="CM234" t="s">
        <v>307</v>
      </c>
      <c r="CN234" t="s">
        <v>306</v>
      </c>
      <c r="CO234" t="s">
        <v>307</v>
      </c>
      <c r="CP234" t="s">
        <v>307</v>
      </c>
      <c r="CQ234" t="s">
        <v>307</v>
      </c>
      <c r="CR234" t="s">
        <v>306</v>
      </c>
      <c r="CS234" t="s">
        <v>307</v>
      </c>
      <c r="CT234" t="s">
        <v>303</v>
      </c>
      <c r="CU234" t="s">
        <v>303</v>
      </c>
      <c r="CV234" t="s">
        <v>303</v>
      </c>
      <c r="CW234" t="s">
        <v>303</v>
      </c>
      <c r="DA234" t="s">
        <v>303</v>
      </c>
      <c r="DB234" t="s">
        <v>303</v>
      </c>
      <c r="DC234" t="s">
        <v>314</v>
      </c>
      <c r="DD234" t="s">
        <v>303</v>
      </c>
      <c r="DE234" t="s">
        <v>314</v>
      </c>
      <c r="DF234" t="s">
        <v>303</v>
      </c>
      <c r="DG234" t="s">
        <v>306</v>
      </c>
      <c r="DH234" t="s">
        <v>307</v>
      </c>
      <c r="DK234" t="s">
        <v>316</v>
      </c>
      <c r="DL234" t="s">
        <v>317</v>
      </c>
      <c r="DM234" t="s">
        <v>318</v>
      </c>
      <c r="DO234" t="s">
        <v>303</v>
      </c>
      <c r="DP234" t="s">
        <v>303</v>
      </c>
      <c r="DQ234" t="s">
        <v>303</v>
      </c>
      <c r="DR234" t="s">
        <v>303</v>
      </c>
      <c r="DS234" t="s">
        <v>303</v>
      </c>
      <c r="DT234" t="s">
        <v>303</v>
      </c>
      <c r="DU234" t="s">
        <v>303</v>
      </c>
      <c r="DV234" t="s">
        <v>303</v>
      </c>
      <c r="DW234" t="s">
        <v>303</v>
      </c>
      <c r="DX234" t="s">
        <v>303</v>
      </c>
      <c r="DY234" t="s">
        <v>303</v>
      </c>
      <c r="DZ234" t="s">
        <v>303</v>
      </c>
      <c r="EA234" t="s">
        <v>303</v>
      </c>
      <c r="EB234" t="s">
        <v>314</v>
      </c>
      <c r="EC234" t="s">
        <v>357</v>
      </c>
      <c r="ED234" t="s">
        <v>307</v>
      </c>
      <c r="EE234" t="s">
        <v>307</v>
      </c>
      <c r="EG234" t="s">
        <v>307</v>
      </c>
      <c r="EJ234" t="s">
        <v>306</v>
      </c>
      <c r="EL234" t="s">
        <v>349</v>
      </c>
      <c r="EM234" t="s">
        <v>307</v>
      </c>
      <c r="EN234" t="s">
        <v>303</v>
      </c>
      <c r="EO234" t="s">
        <v>307</v>
      </c>
      <c r="EP234" t="s">
        <v>307</v>
      </c>
      <c r="EQ234" t="s">
        <v>307</v>
      </c>
      <c r="ER234" t="s">
        <v>307</v>
      </c>
      <c r="ES234" t="s">
        <v>307</v>
      </c>
      <c r="ET234" t="s">
        <v>307</v>
      </c>
      <c r="EU234" t="s">
        <v>306</v>
      </c>
      <c r="EV234" t="s">
        <v>307</v>
      </c>
      <c r="EW234" t="s">
        <v>307</v>
      </c>
      <c r="EX234" t="s">
        <v>306</v>
      </c>
      <c r="FS234" s="1">
        <v>40397</v>
      </c>
      <c r="FV234" t="s">
        <v>303</v>
      </c>
      <c r="FW234" t="s">
        <v>314</v>
      </c>
      <c r="FX234" t="s">
        <v>303</v>
      </c>
      <c r="FY234" t="s">
        <v>303</v>
      </c>
      <c r="GF234" s="1">
        <v>33376</v>
      </c>
      <c r="GI234" t="s">
        <v>306</v>
      </c>
      <c r="GJ234" t="s">
        <v>306</v>
      </c>
      <c r="GK234" t="s">
        <v>306</v>
      </c>
      <c r="GL234" t="s">
        <v>298</v>
      </c>
      <c r="GP234" t="s">
        <v>333</v>
      </c>
      <c r="GQ234" t="s">
        <v>303</v>
      </c>
      <c r="GR234" t="s">
        <v>303</v>
      </c>
      <c r="GS234" t="s">
        <v>303</v>
      </c>
      <c r="GT234" t="s">
        <v>303</v>
      </c>
      <c r="GU234" t="s">
        <v>314</v>
      </c>
      <c r="GV234" t="s">
        <v>303</v>
      </c>
      <c r="GW234" t="s">
        <v>303</v>
      </c>
      <c r="GX234" t="s">
        <v>303</v>
      </c>
      <c r="GY234" t="s">
        <v>303</v>
      </c>
      <c r="HA234" t="s">
        <v>334</v>
      </c>
      <c r="HB234" t="s">
        <v>303</v>
      </c>
      <c r="HC234" t="s">
        <v>303</v>
      </c>
      <c r="HD234" t="s">
        <v>303</v>
      </c>
      <c r="HE234" t="s">
        <v>303</v>
      </c>
      <c r="HF234" t="s">
        <v>303</v>
      </c>
      <c r="HG234" t="s">
        <v>303</v>
      </c>
      <c r="HH234" t="s">
        <v>303</v>
      </c>
      <c r="HI234" t="s">
        <v>303</v>
      </c>
      <c r="HJ234" t="s">
        <v>303</v>
      </c>
      <c r="HM234" t="s">
        <v>303</v>
      </c>
      <c r="HN234" t="s">
        <v>303</v>
      </c>
      <c r="HO234" t="s">
        <v>303</v>
      </c>
      <c r="HP234" t="s">
        <v>303</v>
      </c>
      <c r="HQ234" t="s">
        <v>303</v>
      </c>
      <c r="HR234" t="s">
        <v>303</v>
      </c>
      <c r="HS234" t="s">
        <v>303</v>
      </c>
      <c r="HT234" t="s">
        <v>303</v>
      </c>
      <c r="HU234" t="s">
        <v>303</v>
      </c>
      <c r="HX234" t="s">
        <v>306</v>
      </c>
      <c r="HY234" t="s">
        <v>322</v>
      </c>
      <c r="HZ234" t="s">
        <v>323</v>
      </c>
      <c r="IA234" t="s">
        <v>314</v>
      </c>
      <c r="IB234" t="s">
        <v>303</v>
      </c>
      <c r="IC234" t="s">
        <v>303</v>
      </c>
      <c r="ID234" t="s">
        <v>303</v>
      </c>
      <c r="IE234" t="s">
        <v>303</v>
      </c>
      <c r="IF234" t="s">
        <v>303</v>
      </c>
      <c r="IG234" t="s">
        <v>303</v>
      </c>
      <c r="IH234" t="s">
        <v>303</v>
      </c>
      <c r="II234" t="s">
        <v>303</v>
      </c>
      <c r="IK234" t="s">
        <v>374</v>
      </c>
      <c r="IL234" t="s">
        <v>303</v>
      </c>
      <c r="IM234" t="s">
        <v>303</v>
      </c>
      <c r="IN234" t="s">
        <v>314</v>
      </c>
      <c r="IO234" t="s">
        <v>314</v>
      </c>
      <c r="IP234" t="s">
        <v>303</v>
      </c>
      <c r="IQ234" t="s">
        <v>303</v>
      </c>
      <c r="IR234" t="s">
        <v>303</v>
      </c>
      <c r="IS234" t="s">
        <v>303</v>
      </c>
      <c r="IT234" t="s">
        <v>303</v>
      </c>
      <c r="IU234" t="s">
        <v>303</v>
      </c>
      <c r="IV234" t="s">
        <v>303</v>
      </c>
      <c r="IW234" t="s">
        <v>303</v>
      </c>
      <c r="IX234" t="s">
        <v>303</v>
      </c>
      <c r="IY234" t="s">
        <v>314</v>
      </c>
      <c r="IZ234" t="s">
        <v>303</v>
      </c>
      <c r="JA234" t="s">
        <v>303</v>
      </c>
      <c r="JB234" t="s">
        <v>303</v>
      </c>
      <c r="JC234" t="s">
        <v>303</v>
      </c>
      <c r="JD234" t="s">
        <v>303</v>
      </c>
      <c r="JE234" t="s">
        <v>303</v>
      </c>
      <c r="JF234" t="s">
        <v>303</v>
      </c>
      <c r="JG234" t="s">
        <v>303</v>
      </c>
      <c r="JH234" t="s">
        <v>303</v>
      </c>
      <c r="JK234" t="s">
        <v>303</v>
      </c>
      <c r="JL234" t="s">
        <v>303</v>
      </c>
      <c r="JM234" t="s">
        <v>303</v>
      </c>
      <c r="JN234" t="s">
        <v>303</v>
      </c>
      <c r="JO234" t="s">
        <v>303</v>
      </c>
      <c r="JP234" t="s">
        <v>303</v>
      </c>
      <c r="JQ234" t="s">
        <v>303</v>
      </c>
      <c r="JR234" t="s">
        <v>303</v>
      </c>
      <c r="JS234" t="s">
        <v>303</v>
      </c>
      <c r="JT234" t="s">
        <v>303</v>
      </c>
      <c r="JU234" t="s">
        <v>303</v>
      </c>
      <c r="JV234" t="s">
        <v>303</v>
      </c>
      <c r="JW234" t="s">
        <v>303</v>
      </c>
      <c r="JX234" t="s">
        <v>303</v>
      </c>
      <c r="JY234" t="s">
        <v>303</v>
      </c>
      <c r="JZ234" t="s">
        <v>303</v>
      </c>
      <c r="KA234" t="s">
        <v>303</v>
      </c>
      <c r="KB234" t="s">
        <v>303</v>
      </c>
      <c r="KC234" t="s">
        <v>303</v>
      </c>
      <c r="KD234" t="s">
        <v>303</v>
      </c>
      <c r="KE234" t="s">
        <v>303</v>
      </c>
      <c r="KF234" t="s">
        <v>303</v>
      </c>
      <c r="KG234" t="s">
        <v>303</v>
      </c>
      <c r="KJ234" t="s">
        <v>303</v>
      </c>
      <c r="KK234" t="s">
        <v>303</v>
      </c>
      <c r="KL234" t="s">
        <v>303</v>
      </c>
      <c r="KM234" t="s">
        <v>303</v>
      </c>
      <c r="KN234" t="s">
        <v>303</v>
      </c>
      <c r="KO234" t="s">
        <v>303</v>
      </c>
      <c r="KP234" t="s">
        <v>303</v>
      </c>
      <c r="KQ234" t="s">
        <v>303</v>
      </c>
      <c r="KR234" t="s">
        <v>303</v>
      </c>
      <c r="KS234" t="s">
        <v>303</v>
      </c>
      <c r="KT234" t="s">
        <v>303</v>
      </c>
      <c r="KU234" t="s">
        <v>303</v>
      </c>
      <c r="KV234" t="s">
        <v>303</v>
      </c>
      <c r="KW234" t="s">
        <v>303</v>
      </c>
      <c r="KX234" t="s">
        <v>307</v>
      </c>
      <c r="LB234" t="s">
        <v>307</v>
      </c>
      <c r="LI234" t="s">
        <v>303</v>
      </c>
      <c r="LJ234" t="s">
        <v>303</v>
      </c>
      <c r="LK234" t="s">
        <v>303</v>
      </c>
      <c r="LL234" t="s">
        <v>303</v>
      </c>
      <c r="LM234" t="s">
        <v>303</v>
      </c>
      <c r="LN234" t="s">
        <v>303</v>
      </c>
      <c r="LO234" t="s">
        <v>303</v>
      </c>
      <c r="LP234" t="s">
        <v>303</v>
      </c>
      <c r="LQ234" t="s">
        <v>303</v>
      </c>
      <c r="LT234" t="s">
        <v>303</v>
      </c>
      <c r="LU234" t="s">
        <v>303</v>
      </c>
      <c r="LV234" t="s">
        <v>303</v>
      </c>
      <c r="LW234" t="s">
        <v>303</v>
      </c>
      <c r="LX234" t="s">
        <v>303</v>
      </c>
      <c r="LY234" t="s">
        <v>303</v>
      </c>
      <c r="LZ234" t="s">
        <v>303</v>
      </c>
      <c r="MA234" t="s">
        <v>303</v>
      </c>
      <c r="MB234" t="s">
        <v>303</v>
      </c>
      <c r="ME234" t="s">
        <v>306</v>
      </c>
      <c r="MF234" t="s">
        <v>303</v>
      </c>
      <c r="MG234" t="s">
        <v>303</v>
      </c>
      <c r="MH234" t="s">
        <v>303</v>
      </c>
      <c r="MI234" t="s">
        <v>303</v>
      </c>
      <c r="MJ234" t="s">
        <v>303</v>
      </c>
      <c r="MK234" t="s">
        <v>303</v>
      </c>
      <c r="ML234" t="s">
        <v>314</v>
      </c>
      <c r="MM234" t="s">
        <v>303</v>
      </c>
      <c r="MN234" t="s">
        <v>366</v>
      </c>
      <c r="MO234" t="s">
        <v>303</v>
      </c>
      <c r="MP234" t="s">
        <v>303</v>
      </c>
      <c r="MQ234" t="s">
        <v>314</v>
      </c>
      <c r="MR234" t="s">
        <v>303</v>
      </c>
      <c r="MS234" t="s">
        <v>303</v>
      </c>
      <c r="MT234" t="s">
        <v>507</v>
      </c>
      <c r="MU234" t="s">
        <v>307</v>
      </c>
      <c r="MV234" t="s">
        <v>303</v>
      </c>
      <c r="MW234" t="s">
        <v>303</v>
      </c>
      <c r="MX234" t="s">
        <v>303</v>
      </c>
      <c r="MY234" t="s">
        <v>303</v>
      </c>
      <c r="MZ234" t="s">
        <v>303</v>
      </c>
      <c r="NA234" t="s">
        <v>303</v>
      </c>
      <c r="NB234" t="s">
        <v>303</v>
      </c>
      <c r="NC234" t="s">
        <v>303</v>
      </c>
      <c r="NE234" t="s">
        <v>303</v>
      </c>
      <c r="NF234" t="s">
        <v>303</v>
      </c>
      <c r="NG234" t="s">
        <v>303</v>
      </c>
      <c r="NH234" t="s">
        <v>303</v>
      </c>
      <c r="NJ234" t="s">
        <v>325</v>
      </c>
    </row>
    <row r="235" spans="1:374" x14ac:dyDescent="0.25">
      <c r="A235">
        <v>3439.1</v>
      </c>
      <c r="B235" s="1">
        <v>38284</v>
      </c>
      <c r="C235" s="1">
        <v>39982</v>
      </c>
      <c r="D235">
        <v>56</v>
      </c>
      <c r="E235">
        <v>4.67</v>
      </c>
      <c r="F235" t="s">
        <v>337</v>
      </c>
      <c r="H235" t="s">
        <v>338</v>
      </c>
      <c r="I235" t="s">
        <v>28</v>
      </c>
      <c r="J235" t="s">
        <v>326</v>
      </c>
      <c r="K235" t="s">
        <v>327</v>
      </c>
      <c r="M235" t="s">
        <v>303</v>
      </c>
      <c r="N235" t="s">
        <v>303</v>
      </c>
      <c r="O235" t="s">
        <v>303</v>
      </c>
      <c r="P235" t="s">
        <v>303</v>
      </c>
      <c r="Q235" t="s">
        <v>303</v>
      </c>
      <c r="R235" t="s">
        <v>303</v>
      </c>
      <c r="T235" t="s">
        <v>304</v>
      </c>
      <c r="U235" t="s">
        <v>305</v>
      </c>
      <c r="W235" t="s">
        <v>306</v>
      </c>
      <c r="X235" t="s">
        <v>307</v>
      </c>
      <c r="AA235" t="s">
        <v>308</v>
      </c>
      <c r="AC235" t="s">
        <v>28</v>
      </c>
      <c r="AD235">
        <v>7</v>
      </c>
      <c r="AF235" t="s">
        <v>310</v>
      </c>
      <c r="AH235" t="s">
        <v>306</v>
      </c>
      <c r="AI235" t="s">
        <v>307</v>
      </c>
      <c r="AJ235" t="s">
        <v>307</v>
      </c>
      <c r="AK235" t="s">
        <v>307</v>
      </c>
      <c r="AL235" t="s">
        <v>307</v>
      </c>
      <c r="AM235" t="s">
        <v>307</v>
      </c>
      <c r="AN235" t="s">
        <v>307</v>
      </c>
      <c r="AO235" t="s">
        <v>307</v>
      </c>
      <c r="AR235">
        <v>20</v>
      </c>
      <c r="AS235">
        <v>225</v>
      </c>
      <c r="AT235" t="s">
        <v>307</v>
      </c>
      <c r="AV235" t="s">
        <v>311</v>
      </c>
      <c r="AX235">
        <v>52</v>
      </c>
      <c r="AY235" t="s">
        <v>306</v>
      </c>
      <c r="AZ235" t="s">
        <v>313</v>
      </c>
      <c r="BA235" t="s">
        <v>303</v>
      </c>
      <c r="BB235" t="s">
        <v>303</v>
      </c>
      <c r="BC235" t="s">
        <v>303</v>
      </c>
      <c r="BD235" t="s">
        <v>303</v>
      </c>
      <c r="BE235" t="s">
        <v>303</v>
      </c>
      <c r="BF235" t="s">
        <v>303</v>
      </c>
      <c r="BG235" t="s">
        <v>303</v>
      </c>
      <c r="BH235" t="s">
        <v>303</v>
      </c>
      <c r="BI235" t="s">
        <v>303</v>
      </c>
      <c r="BJ235" t="s">
        <v>303</v>
      </c>
      <c r="BK235" t="s">
        <v>303</v>
      </c>
      <c r="BL235" t="s">
        <v>303</v>
      </c>
      <c r="BM235" t="s">
        <v>303</v>
      </c>
      <c r="BN235" t="s">
        <v>314</v>
      </c>
      <c r="BO235" t="s">
        <v>314</v>
      </c>
      <c r="BP235" t="s">
        <v>303</v>
      </c>
      <c r="BQ235" t="s">
        <v>303</v>
      </c>
      <c r="BR235" t="s">
        <v>303</v>
      </c>
      <c r="BS235" t="s">
        <v>303</v>
      </c>
      <c r="BT235" t="s">
        <v>303</v>
      </c>
      <c r="BU235" t="s">
        <v>303</v>
      </c>
      <c r="BV235" t="s">
        <v>303</v>
      </c>
      <c r="BW235" t="s">
        <v>303</v>
      </c>
      <c r="BX235" t="s">
        <v>303</v>
      </c>
      <c r="BY235" t="s">
        <v>303</v>
      </c>
      <c r="BZ235" t="s">
        <v>303</v>
      </c>
      <c r="CA235" t="s">
        <v>303</v>
      </c>
      <c r="CB235" t="s">
        <v>303</v>
      </c>
      <c r="CE235" t="s">
        <v>306</v>
      </c>
      <c r="CL235" t="s">
        <v>306</v>
      </c>
      <c r="CR235" t="s">
        <v>306</v>
      </c>
      <c r="CS235" t="s">
        <v>306</v>
      </c>
      <c r="CT235" t="s">
        <v>303</v>
      </c>
      <c r="CU235" t="s">
        <v>303</v>
      </c>
      <c r="CV235" t="s">
        <v>303</v>
      </c>
      <c r="CW235" t="s">
        <v>303</v>
      </c>
      <c r="CZ235" t="s">
        <v>447</v>
      </c>
      <c r="DA235" t="s">
        <v>303</v>
      </c>
      <c r="DB235" t="s">
        <v>303</v>
      </c>
      <c r="DC235" t="s">
        <v>303</v>
      </c>
      <c r="DD235" t="s">
        <v>303</v>
      </c>
      <c r="DE235" t="s">
        <v>303</v>
      </c>
      <c r="DF235" t="s">
        <v>314</v>
      </c>
      <c r="DG235" t="s">
        <v>306</v>
      </c>
      <c r="DH235" t="s">
        <v>306</v>
      </c>
      <c r="DK235" t="s">
        <v>316</v>
      </c>
      <c r="DL235" t="s">
        <v>317</v>
      </c>
      <c r="DM235" t="s">
        <v>318</v>
      </c>
      <c r="DO235" t="s">
        <v>314</v>
      </c>
      <c r="DP235" t="s">
        <v>314</v>
      </c>
      <c r="DQ235" t="s">
        <v>303</v>
      </c>
      <c r="DR235" t="s">
        <v>303</v>
      </c>
      <c r="DS235" t="s">
        <v>303</v>
      </c>
      <c r="DT235" t="s">
        <v>314</v>
      </c>
      <c r="DU235" t="s">
        <v>314</v>
      </c>
      <c r="DV235" t="s">
        <v>303</v>
      </c>
      <c r="DW235" t="s">
        <v>314</v>
      </c>
      <c r="DX235" t="s">
        <v>303</v>
      </c>
      <c r="DY235" t="s">
        <v>303</v>
      </c>
      <c r="DZ235" t="s">
        <v>303</v>
      </c>
      <c r="EA235" t="s">
        <v>303</v>
      </c>
      <c r="EB235" t="s">
        <v>303</v>
      </c>
      <c r="ED235" t="s">
        <v>307</v>
      </c>
      <c r="EE235" t="s">
        <v>307</v>
      </c>
      <c r="EG235" t="s">
        <v>306</v>
      </c>
      <c r="EH235" t="s">
        <v>339</v>
      </c>
      <c r="EJ235" t="s">
        <v>306</v>
      </c>
      <c r="EK235" t="s">
        <v>340</v>
      </c>
      <c r="EN235" t="s">
        <v>303</v>
      </c>
      <c r="EX235" t="s">
        <v>306</v>
      </c>
      <c r="FV235" t="s">
        <v>303</v>
      </c>
      <c r="FW235" t="s">
        <v>303</v>
      </c>
      <c r="FX235" t="s">
        <v>303</v>
      </c>
      <c r="FY235" t="s">
        <v>303</v>
      </c>
      <c r="GF235" s="1">
        <v>38468</v>
      </c>
      <c r="GG235" s="1">
        <v>39191</v>
      </c>
      <c r="GI235" t="s">
        <v>307</v>
      </c>
      <c r="GJ235" t="s">
        <v>307</v>
      </c>
      <c r="GQ235" t="s">
        <v>303</v>
      </c>
      <c r="GR235" t="s">
        <v>303</v>
      </c>
      <c r="GS235" t="s">
        <v>303</v>
      </c>
      <c r="GT235" t="s">
        <v>303</v>
      </c>
      <c r="GU235" t="s">
        <v>303</v>
      </c>
      <c r="GV235" t="s">
        <v>303</v>
      </c>
      <c r="GW235" t="s">
        <v>303</v>
      </c>
      <c r="GX235" t="s">
        <v>303</v>
      </c>
      <c r="GY235" t="s">
        <v>303</v>
      </c>
      <c r="HB235" t="s">
        <v>303</v>
      </c>
      <c r="HC235" t="s">
        <v>303</v>
      </c>
      <c r="HD235" t="s">
        <v>303</v>
      </c>
      <c r="HE235" t="s">
        <v>303</v>
      </c>
      <c r="HF235" t="s">
        <v>303</v>
      </c>
      <c r="HG235" t="s">
        <v>303</v>
      </c>
      <c r="HH235" t="s">
        <v>303</v>
      </c>
      <c r="HI235" t="s">
        <v>303</v>
      </c>
      <c r="HJ235" t="s">
        <v>303</v>
      </c>
      <c r="HM235" t="s">
        <v>303</v>
      </c>
      <c r="HN235" t="s">
        <v>303</v>
      </c>
      <c r="HO235" t="s">
        <v>303</v>
      </c>
      <c r="HP235" t="s">
        <v>303</v>
      </c>
      <c r="HQ235" t="s">
        <v>303</v>
      </c>
      <c r="HR235" t="s">
        <v>303</v>
      </c>
      <c r="HS235" t="s">
        <v>303</v>
      </c>
      <c r="HT235" t="s">
        <v>303</v>
      </c>
      <c r="HU235" t="s">
        <v>303</v>
      </c>
      <c r="HX235" t="s">
        <v>306</v>
      </c>
      <c r="HY235" t="s">
        <v>323</v>
      </c>
      <c r="HZ235" t="s">
        <v>323</v>
      </c>
      <c r="IA235" t="s">
        <v>314</v>
      </c>
      <c r="IB235" t="s">
        <v>303</v>
      </c>
      <c r="IC235" t="s">
        <v>303</v>
      </c>
      <c r="ID235" t="s">
        <v>303</v>
      </c>
      <c r="IE235" t="s">
        <v>303</v>
      </c>
      <c r="IF235" t="s">
        <v>303</v>
      </c>
      <c r="IG235" t="s">
        <v>303</v>
      </c>
      <c r="IH235" t="s">
        <v>303</v>
      </c>
      <c r="II235" t="s">
        <v>303</v>
      </c>
      <c r="IK235" t="s">
        <v>324</v>
      </c>
      <c r="IL235" t="s">
        <v>314</v>
      </c>
      <c r="IM235" t="s">
        <v>303</v>
      </c>
      <c r="IN235" t="s">
        <v>303</v>
      </c>
      <c r="IO235" t="s">
        <v>314</v>
      </c>
      <c r="IP235" t="s">
        <v>314</v>
      </c>
      <c r="IQ235" t="s">
        <v>314</v>
      </c>
      <c r="IR235" t="s">
        <v>303</v>
      </c>
      <c r="IS235" t="s">
        <v>303</v>
      </c>
      <c r="IT235" t="s">
        <v>303</v>
      </c>
      <c r="IU235" t="s">
        <v>303</v>
      </c>
      <c r="IV235" t="s">
        <v>303</v>
      </c>
      <c r="IW235" t="s">
        <v>303</v>
      </c>
      <c r="IX235" t="s">
        <v>303</v>
      </c>
      <c r="IY235" t="s">
        <v>303</v>
      </c>
      <c r="IZ235" t="s">
        <v>303</v>
      </c>
      <c r="JA235" t="s">
        <v>303</v>
      </c>
      <c r="JB235" t="s">
        <v>303</v>
      </c>
      <c r="JC235" t="s">
        <v>303</v>
      </c>
      <c r="JD235" t="s">
        <v>314</v>
      </c>
      <c r="JE235" t="s">
        <v>303</v>
      </c>
      <c r="JF235" t="s">
        <v>303</v>
      </c>
      <c r="JG235" t="s">
        <v>303</v>
      </c>
      <c r="JH235" t="s">
        <v>303</v>
      </c>
      <c r="JJ235" t="s">
        <v>324</v>
      </c>
      <c r="JK235" t="s">
        <v>314</v>
      </c>
      <c r="JL235" t="s">
        <v>303</v>
      </c>
      <c r="JM235" t="s">
        <v>303</v>
      </c>
      <c r="JN235" t="s">
        <v>314</v>
      </c>
      <c r="JO235" t="s">
        <v>314</v>
      </c>
      <c r="JP235" t="s">
        <v>314</v>
      </c>
      <c r="JQ235" t="s">
        <v>303</v>
      </c>
      <c r="JR235" t="s">
        <v>303</v>
      </c>
      <c r="JS235" t="s">
        <v>303</v>
      </c>
      <c r="JT235" t="s">
        <v>303</v>
      </c>
      <c r="JU235" t="s">
        <v>303</v>
      </c>
      <c r="JV235" t="s">
        <v>303</v>
      </c>
      <c r="JW235" t="s">
        <v>303</v>
      </c>
      <c r="JX235" t="s">
        <v>303</v>
      </c>
      <c r="JY235" t="s">
        <v>303</v>
      </c>
      <c r="JZ235" t="s">
        <v>303</v>
      </c>
      <c r="KA235" t="s">
        <v>303</v>
      </c>
      <c r="KB235" t="s">
        <v>303</v>
      </c>
      <c r="KC235" t="s">
        <v>303</v>
      </c>
      <c r="KD235" t="s">
        <v>303</v>
      </c>
      <c r="KE235" t="s">
        <v>303</v>
      </c>
      <c r="KF235" t="s">
        <v>303</v>
      </c>
      <c r="KG235" t="s">
        <v>303</v>
      </c>
      <c r="KJ235" t="s">
        <v>303</v>
      </c>
      <c r="KK235" t="s">
        <v>303</v>
      </c>
      <c r="KL235" t="s">
        <v>303</v>
      </c>
      <c r="KM235" t="s">
        <v>303</v>
      </c>
      <c r="KN235" t="s">
        <v>303</v>
      </c>
      <c r="KO235" t="s">
        <v>303</v>
      </c>
      <c r="KP235" t="s">
        <v>303</v>
      </c>
      <c r="KQ235" t="s">
        <v>303</v>
      </c>
      <c r="KR235" t="s">
        <v>303</v>
      </c>
      <c r="KS235" t="s">
        <v>303</v>
      </c>
      <c r="KT235" t="s">
        <v>303</v>
      </c>
      <c r="KU235" t="s">
        <v>303</v>
      </c>
      <c r="KV235" t="s">
        <v>303</v>
      </c>
      <c r="KW235" t="s">
        <v>303</v>
      </c>
      <c r="KX235" t="s">
        <v>307</v>
      </c>
      <c r="LB235" t="s">
        <v>307</v>
      </c>
      <c r="LI235" t="s">
        <v>303</v>
      </c>
      <c r="LJ235" t="s">
        <v>303</v>
      </c>
      <c r="LK235" t="s">
        <v>303</v>
      </c>
      <c r="LL235" t="s">
        <v>303</v>
      </c>
      <c r="LM235" t="s">
        <v>303</v>
      </c>
      <c r="LN235" t="s">
        <v>303</v>
      </c>
      <c r="LO235" t="s">
        <v>303</v>
      </c>
      <c r="LP235" t="s">
        <v>303</v>
      </c>
      <c r="LQ235" t="s">
        <v>303</v>
      </c>
      <c r="LT235" t="s">
        <v>303</v>
      </c>
      <c r="LU235" t="s">
        <v>303</v>
      </c>
      <c r="LV235" t="s">
        <v>303</v>
      </c>
      <c r="LW235" t="s">
        <v>303</v>
      </c>
      <c r="LX235" t="s">
        <v>303</v>
      </c>
      <c r="LY235" t="s">
        <v>303</v>
      </c>
      <c r="LZ235" t="s">
        <v>303</v>
      </c>
      <c r="MA235" t="s">
        <v>303</v>
      </c>
      <c r="MB235" t="s">
        <v>303</v>
      </c>
      <c r="ME235" t="s">
        <v>307</v>
      </c>
      <c r="MF235" t="s">
        <v>303</v>
      </c>
      <c r="MG235" t="s">
        <v>303</v>
      </c>
      <c r="MH235" t="s">
        <v>303</v>
      </c>
      <c r="MI235" t="s">
        <v>303</v>
      </c>
      <c r="MJ235" t="s">
        <v>303</v>
      </c>
      <c r="MK235" t="s">
        <v>303</v>
      </c>
      <c r="ML235" t="s">
        <v>303</v>
      </c>
      <c r="MM235" t="s">
        <v>303</v>
      </c>
      <c r="MO235" t="s">
        <v>303</v>
      </c>
      <c r="MP235" t="s">
        <v>303</v>
      </c>
      <c r="MQ235" t="s">
        <v>303</v>
      </c>
      <c r="MR235" t="s">
        <v>303</v>
      </c>
      <c r="MS235" t="s">
        <v>303</v>
      </c>
      <c r="MU235" t="s">
        <v>307</v>
      </c>
      <c r="MV235" t="s">
        <v>303</v>
      </c>
      <c r="MW235" t="s">
        <v>303</v>
      </c>
      <c r="MX235" t="s">
        <v>303</v>
      </c>
      <c r="MY235" t="s">
        <v>303</v>
      </c>
      <c r="MZ235" t="s">
        <v>303</v>
      </c>
      <c r="NA235" t="s">
        <v>303</v>
      </c>
      <c r="NB235" t="s">
        <v>303</v>
      </c>
      <c r="NC235" t="s">
        <v>303</v>
      </c>
      <c r="NE235" t="s">
        <v>303</v>
      </c>
      <c r="NF235" t="s">
        <v>303</v>
      </c>
      <c r="NG235" t="s">
        <v>303</v>
      </c>
      <c r="NH235" t="s">
        <v>303</v>
      </c>
      <c r="NJ235" t="s">
        <v>325</v>
      </c>
    </row>
    <row r="236" spans="1:374" x14ac:dyDescent="0.25">
      <c r="A236">
        <v>3439.2</v>
      </c>
      <c r="B236" s="1">
        <v>38284</v>
      </c>
      <c r="C236" s="1">
        <v>40079</v>
      </c>
      <c r="D236">
        <v>59</v>
      </c>
      <c r="E236">
        <v>4.92</v>
      </c>
      <c r="F236" t="s">
        <v>337</v>
      </c>
      <c r="H236" t="s">
        <v>338</v>
      </c>
      <c r="I236" t="s">
        <v>28</v>
      </c>
      <c r="J236" t="s">
        <v>301</v>
      </c>
      <c r="K236" t="s">
        <v>302</v>
      </c>
      <c r="M236" t="s">
        <v>303</v>
      </c>
      <c r="N236" t="s">
        <v>303</v>
      </c>
      <c r="O236" t="s">
        <v>303</v>
      </c>
      <c r="P236" t="s">
        <v>303</v>
      </c>
      <c r="Q236" t="s">
        <v>303</v>
      </c>
      <c r="R236" t="s">
        <v>303</v>
      </c>
      <c r="T236" t="s">
        <v>304</v>
      </c>
      <c r="U236" t="s">
        <v>305</v>
      </c>
      <c r="W236" t="s">
        <v>306</v>
      </c>
      <c r="X236" t="s">
        <v>307</v>
      </c>
      <c r="AA236" t="s">
        <v>308</v>
      </c>
      <c r="AC236" t="s">
        <v>28</v>
      </c>
      <c r="AD236">
        <v>7</v>
      </c>
      <c r="AF236" t="s">
        <v>310</v>
      </c>
      <c r="AH236" t="s">
        <v>307</v>
      </c>
      <c r="AR236">
        <v>43</v>
      </c>
      <c r="AS236">
        <v>230</v>
      </c>
      <c r="AT236" t="s">
        <v>307</v>
      </c>
      <c r="AV236" t="s">
        <v>317</v>
      </c>
      <c r="AX236">
        <v>24</v>
      </c>
      <c r="AY236" t="s">
        <v>306</v>
      </c>
      <c r="AZ236" t="s">
        <v>313</v>
      </c>
      <c r="BA236" t="s">
        <v>303</v>
      </c>
      <c r="BB236" t="s">
        <v>303</v>
      </c>
      <c r="BC236" t="s">
        <v>303</v>
      </c>
      <c r="BD236" t="s">
        <v>303</v>
      </c>
      <c r="BE236" t="s">
        <v>303</v>
      </c>
      <c r="BF236" t="s">
        <v>303</v>
      </c>
      <c r="BG236" t="s">
        <v>303</v>
      </c>
      <c r="BH236" t="s">
        <v>303</v>
      </c>
      <c r="BI236" t="s">
        <v>303</v>
      </c>
      <c r="BJ236" t="s">
        <v>303</v>
      </c>
      <c r="BK236" t="s">
        <v>303</v>
      </c>
      <c r="BL236" t="s">
        <v>303</v>
      </c>
      <c r="BM236" t="s">
        <v>303</v>
      </c>
      <c r="BN236" t="s">
        <v>314</v>
      </c>
      <c r="BO236" t="s">
        <v>303</v>
      </c>
      <c r="BP236" t="s">
        <v>303</v>
      </c>
      <c r="BQ236" t="s">
        <v>303</v>
      </c>
      <c r="BR236" t="s">
        <v>303</v>
      </c>
      <c r="BS236" t="s">
        <v>303</v>
      </c>
      <c r="BT236" t="s">
        <v>303</v>
      </c>
      <c r="BU236" t="s">
        <v>303</v>
      </c>
      <c r="BV236" t="s">
        <v>303</v>
      </c>
      <c r="BW236" t="s">
        <v>314</v>
      </c>
      <c r="BX236" t="s">
        <v>303</v>
      </c>
      <c r="BY236" t="s">
        <v>303</v>
      </c>
      <c r="BZ236" t="s">
        <v>303</v>
      </c>
      <c r="CA236" t="s">
        <v>303</v>
      </c>
      <c r="CB236" t="s">
        <v>303</v>
      </c>
      <c r="CE236" t="s">
        <v>306</v>
      </c>
      <c r="CL236" t="s">
        <v>306</v>
      </c>
      <c r="CR236" t="s">
        <v>306</v>
      </c>
      <c r="CS236" t="s">
        <v>306</v>
      </c>
      <c r="CT236" t="s">
        <v>303</v>
      </c>
      <c r="CU236" t="s">
        <v>303</v>
      </c>
      <c r="CV236" t="s">
        <v>303</v>
      </c>
      <c r="CW236" t="s">
        <v>303</v>
      </c>
      <c r="CZ236" t="s">
        <v>447</v>
      </c>
      <c r="DA236" t="s">
        <v>303</v>
      </c>
      <c r="DB236" t="s">
        <v>303</v>
      </c>
      <c r="DC236" t="s">
        <v>303</v>
      </c>
      <c r="DD236" t="s">
        <v>303</v>
      </c>
      <c r="DE236" t="s">
        <v>303</v>
      </c>
      <c r="DF236" t="s">
        <v>314</v>
      </c>
      <c r="DG236" t="s">
        <v>306</v>
      </c>
      <c r="DH236" t="s">
        <v>306</v>
      </c>
      <c r="DK236" t="s">
        <v>316</v>
      </c>
      <c r="DL236" t="s">
        <v>317</v>
      </c>
      <c r="DM236" t="s">
        <v>318</v>
      </c>
      <c r="DO236" t="s">
        <v>314</v>
      </c>
      <c r="DP236" t="s">
        <v>303</v>
      </c>
      <c r="DQ236" t="s">
        <v>303</v>
      </c>
      <c r="DR236" t="s">
        <v>303</v>
      </c>
      <c r="DS236" t="s">
        <v>303</v>
      </c>
      <c r="DT236" t="s">
        <v>303</v>
      </c>
      <c r="DU236" t="s">
        <v>314</v>
      </c>
      <c r="DV236" t="s">
        <v>303</v>
      </c>
      <c r="DW236" t="s">
        <v>314</v>
      </c>
      <c r="DX236" t="s">
        <v>303</v>
      </c>
      <c r="DY236" t="s">
        <v>303</v>
      </c>
      <c r="DZ236" t="s">
        <v>303</v>
      </c>
      <c r="EA236" t="s">
        <v>303</v>
      </c>
      <c r="EB236" t="s">
        <v>303</v>
      </c>
      <c r="ED236" t="s">
        <v>307</v>
      </c>
      <c r="EE236" t="s">
        <v>307</v>
      </c>
      <c r="EG236" t="s">
        <v>306</v>
      </c>
      <c r="EH236" t="s">
        <v>339</v>
      </c>
      <c r="EJ236" t="s">
        <v>306</v>
      </c>
      <c r="EK236" t="s">
        <v>340</v>
      </c>
      <c r="EN236" t="s">
        <v>303</v>
      </c>
      <c r="EX236" t="s">
        <v>306</v>
      </c>
      <c r="FV236" t="s">
        <v>303</v>
      </c>
      <c r="FW236" t="s">
        <v>303</v>
      </c>
      <c r="FX236" t="s">
        <v>303</v>
      </c>
      <c r="FY236" t="s">
        <v>303</v>
      </c>
      <c r="GF236" s="1">
        <v>38468</v>
      </c>
      <c r="GG236" s="1">
        <v>39191</v>
      </c>
      <c r="GI236" t="s">
        <v>307</v>
      </c>
      <c r="GJ236" t="s">
        <v>306</v>
      </c>
      <c r="GK236" t="s">
        <v>298</v>
      </c>
      <c r="GL236" t="s">
        <v>298</v>
      </c>
      <c r="GM236" s="1">
        <v>40058</v>
      </c>
      <c r="GN236" t="s">
        <v>333</v>
      </c>
      <c r="GQ236" t="s">
        <v>303</v>
      </c>
      <c r="GR236" t="s">
        <v>303</v>
      </c>
      <c r="GS236" t="s">
        <v>303</v>
      </c>
      <c r="GT236" t="s">
        <v>303</v>
      </c>
      <c r="GU236" t="s">
        <v>303</v>
      </c>
      <c r="GV236" t="s">
        <v>303</v>
      </c>
      <c r="GW236" t="s">
        <v>303</v>
      </c>
      <c r="GX236" t="s">
        <v>303</v>
      </c>
      <c r="GY236" t="s">
        <v>303</v>
      </c>
      <c r="HB236" t="s">
        <v>303</v>
      </c>
      <c r="HC236" t="s">
        <v>303</v>
      </c>
      <c r="HD236" t="s">
        <v>303</v>
      </c>
      <c r="HE236" t="s">
        <v>303</v>
      </c>
      <c r="HF236" t="s">
        <v>303</v>
      </c>
      <c r="HG236" t="s">
        <v>303</v>
      </c>
      <c r="HH236" t="s">
        <v>303</v>
      </c>
      <c r="HI236" t="s">
        <v>303</v>
      </c>
      <c r="HJ236" t="s">
        <v>303</v>
      </c>
      <c r="HM236" t="s">
        <v>303</v>
      </c>
      <c r="HN236" t="s">
        <v>303</v>
      </c>
      <c r="HO236" t="s">
        <v>303</v>
      </c>
      <c r="HP236" t="s">
        <v>303</v>
      </c>
      <c r="HQ236" t="s">
        <v>303</v>
      </c>
      <c r="HR236" t="s">
        <v>303</v>
      </c>
      <c r="HS236" t="s">
        <v>303</v>
      </c>
      <c r="HT236" t="s">
        <v>303</v>
      </c>
      <c r="HU236" t="s">
        <v>303</v>
      </c>
      <c r="HX236" t="s">
        <v>306</v>
      </c>
      <c r="HY236" t="s">
        <v>322</v>
      </c>
      <c r="HZ236" t="s">
        <v>323</v>
      </c>
      <c r="IA236" t="s">
        <v>314</v>
      </c>
      <c r="IB236" t="s">
        <v>303</v>
      </c>
      <c r="IC236" t="s">
        <v>303</v>
      </c>
      <c r="ID236" t="s">
        <v>303</v>
      </c>
      <c r="IE236" t="s">
        <v>303</v>
      </c>
      <c r="IF236" t="s">
        <v>303</v>
      </c>
      <c r="IG236" t="s">
        <v>303</v>
      </c>
      <c r="IH236" t="s">
        <v>303</v>
      </c>
      <c r="II236" t="s">
        <v>303</v>
      </c>
      <c r="IK236" t="s">
        <v>324</v>
      </c>
      <c r="IL236" t="s">
        <v>314</v>
      </c>
      <c r="IM236" t="s">
        <v>303</v>
      </c>
      <c r="IN236" t="s">
        <v>303</v>
      </c>
      <c r="IO236" t="s">
        <v>314</v>
      </c>
      <c r="IP236" t="s">
        <v>314</v>
      </c>
      <c r="IQ236" t="s">
        <v>314</v>
      </c>
      <c r="IR236" t="s">
        <v>303</v>
      </c>
      <c r="IS236" t="s">
        <v>303</v>
      </c>
      <c r="IT236" t="s">
        <v>303</v>
      </c>
      <c r="IU236" t="s">
        <v>303</v>
      </c>
      <c r="IV236" t="s">
        <v>303</v>
      </c>
      <c r="IW236" t="s">
        <v>303</v>
      </c>
      <c r="IX236" t="s">
        <v>303</v>
      </c>
      <c r="IY236" t="s">
        <v>303</v>
      </c>
      <c r="IZ236" t="s">
        <v>303</v>
      </c>
      <c r="JA236" t="s">
        <v>303</v>
      </c>
      <c r="JB236" t="s">
        <v>303</v>
      </c>
      <c r="JC236" t="s">
        <v>314</v>
      </c>
      <c r="JD236" t="s">
        <v>303</v>
      </c>
      <c r="JE236" t="s">
        <v>303</v>
      </c>
      <c r="JF236" t="s">
        <v>303</v>
      </c>
      <c r="JG236" t="s">
        <v>303</v>
      </c>
      <c r="JH236" t="s">
        <v>303</v>
      </c>
      <c r="JJ236" t="s">
        <v>324</v>
      </c>
      <c r="JK236" t="s">
        <v>303</v>
      </c>
      <c r="JL236" t="s">
        <v>303</v>
      </c>
      <c r="JM236" t="s">
        <v>303</v>
      </c>
      <c r="JN236" t="s">
        <v>303</v>
      </c>
      <c r="JO236" t="s">
        <v>303</v>
      </c>
      <c r="JP236" t="s">
        <v>303</v>
      </c>
      <c r="JQ236" t="s">
        <v>303</v>
      </c>
      <c r="JR236" t="s">
        <v>303</v>
      </c>
      <c r="JS236" t="s">
        <v>303</v>
      </c>
      <c r="JT236" t="s">
        <v>303</v>
      </c>
      <c r="JU236" t="s">
        <v>303</v>
      </c>
      <c r="JV236" t="s">
        <v>303</v>
      </c>
      <c r="JW236" t="s">
        <v>303</v>
      </c>
      <c r="JX236" t="s">
        <v>303</v>
      </c>
      <c r="JY236" t="s">
        <v>303</v>
      </c>
      <c r="JZ236" t="s">
        <v>303</v>
      </c>
      <c r="KA236" t="s">
        <v>303</v>
      </c>
      <c r="KB236" t="s">
        <v>303</v>
      </c>
      <c r="KC236" t="s">
        <v>303</v>
      </c>
      <c r="KD236" t="s">
        <v>303</v>
      </c>
      <c r="KE236" t="s">
        <v>303</v>
      </c>
      <c r="KF236" t="s">
        <v>303</v>
      </c>
      <c r="KG236" t="s">
        <v>303</v>
      </c>
      <c r="KJ236" t="s">
        <v>303</v>
      </c>
      <c r="KK236" t="s">
        <v>303</v>
      </c>
      <c r="KL236" t="s">
        <v>303</v>
      </c>
      <c r="KM236" t="s">
        <v>303</v>
      </c>
      <c r="KN236" t="s">
        <v>303</v>
      </c>
      <c r="KO236" t="s">
        <v>303</v>
      </c>
      <c r="KP236" t="s">
        <v>303</v>
      </c>
      <c r="KQ236" t="s">
        <v>303</v>
      </c>
      <c r="KR236" t="s">
        <v>303</v>
      </c>
      <c r="KS236" t="s">
        <v>303</v>
      </c>
      <c r="KT236" t="s">
        <v>303</v>
      </c>
      <c r="KU236" t="s">
        <v>303</v>
      </c>
      <c r="KV236" t="s">
        <v>303</v>
      </c>
      <c r="KW236" t="s">
        <v>303</v>
      </c>
      <c r="KX236" t="s">
        <v>307</v>
      </c>
      <c r="LB236" t="s">
        <v>307</v>
      </c>
      <c r="LI236" t="s">
        <v>303</v>
      </c>
      <c r="LJ236" t="s">
        <v>303</v>
      </c>
      <c r="LK236" t="s">
        <v>303</v>
      </c>
      <c r="LL236" t="s">
        <v>303</v>
      </c>
      <c r="LM236" t="s">
        <v>303</v>
      </c>
      <c r="LN236" t="s">
        <v>303</v>
      </c>
      <c r="LO236" t="s">
        <v>303</v>
      </c>
      <c r="LP236" t="s">
        <v>303</v>
      </c>
      <c r="LQ236" t="s">
        <v>303</v>
      </c>
      <c r="LT236" t="s">
        <v>303</v>
      </c>
      <c r="LU236" t="s">
        <v>303</v>
      </c>
      <c r="LV236" t="s">
        <v>303</v>
      </c>
      <c r="LW236" t="s">
        <v>303</v>
      </c>
      <c r="LX236" t="s">
        <v>303</v>
      </c>
      <c r="LY236" t="s">
        <v>303</v>
      </c>
      <c r="LZ236" t="s">
        <v>303</v>
      </c>
      <c r="MA236" t="s">
        <v>303</v>
      </c>
      <c r="MB236" t="s">
        <v>303</v>
      </c>
      <c r="ME236" t="s">
        <v>307</v>
      </c>
      <c r="MF236" t="s">
        <v>303</v>
      </c>
      <c r="MG236" t="s">
        <v>303</v>
      </c>
      <c r="MH236" t="s">
        <v>303</v>
      </c>
      <c r="MI236" t="s">
        <v>303</v>
      </c>
      <c r="MJ236" t="s">
        <v>303</v>
      </c>
      <c r="MK236" t="s">
        <v>303</v>
      </c>
      <c r="ML236" t="s">
        <v>303</v>
      </c>
      <c r="MM236" t="s">
        <v>303</v>
      </c>
      <c r="MO236" t="s">
        <v>303</v>
      </c>
      <c r="MP236" t="s">
        <v>303</v>
      </c>
      <c r="MQ236" t="s">
        <v>303</v>
      </c>
      <c r="MR236" t="s">
        <v>303</v>
      </c>
      <c r="MS236" t="s">
        <v>303</v>
      </c>
      <c r="MU236" t="s">
        <v>307</v>
      </c>
      <c r="MV236" t="s">
        <v>303</v>
      </c>
      <c r="MW236" t="s">
        <v>303</v>
      </c>
      <c r="MX236" t="s">
        <v>303</v>
      </c>
      <c r="MY236" t="s">
        <v>303</v>
      </c>
      <c r="MZ236" t="s">
        <v>303</v>
      </c>
      <c r="NA236" t="s">
        <v>303</v>
      </c>
      <c r="NB236" t="s">
        <v>303</v>
      </c>
      <c r="NC236" t="s">
        <v>303</v>
      </c>
      <c r="NE236" t="s">
        <v>303</v>
      </c>
      <c r="NF236" t="s">
        <v>303</v>
      </c>
      <c r="NG236" t="s">
        <v>303</v>
      </c>
      <c r="NH236" t="s">
        <v>303</v>
      </c>
      <c r="NJ236" t="s">
        <v>325</v>
      </c>
    </row>
    <row r="237" spans="1:374" x14ac:dyDescent="0.25">
      <c r="A237">
        <v>3439.3</v>
      </c>
      <c r="B237" s="1">
        <v>38284</v>
      </c>
      <c r="C237" s="1">
        <v>40464</v>
      </c>
      <c r="D237">
        <v>72</v>
      </c>
      <c r="E237">
        <v>6</v>
      </c>
      <c r="F237" t="s">
        <v>337</v>
      </c>
      <c r="H237" t="s">
        <v>338</v>
      </c>
      <c r="I237" t="s">
        <v>28</v>
      </c>
      <c r="J237" t="s">
        <v>301</v>
      </c>
      <c r="K237" t="s">
        <v>302</v>
      </c>
      <c r="M237" t="s">
        <v>303</v>
      </c>
      <c r="N237" t="s">
        <v>303</v>
      </c>
      <c r="O237" t="s">
        <v>303</v>
      </c>
      <c r="P237" t="s">
        <v>303</v>
      </c>
      <c r="Q237" t="s">
        <v>303</v>
      </c>
      <c r="R237" t="s">
        <v>303</v>
      </c>
      <c r="T237" t="s">
        <v>304</v>
      </c>
      <c r="U237" t="s">
        <v>305</v>
      </c>
      <c r="W237" t="s">
        <v>306</v>
      </c>
      <c r="X237" t="s">
        <v>307</v>
      </c>
      <c r="AA237" t="s">
        <v>308</v>
      </c>
      <c r="AC237" t="s">
        <v>28</v>
      </c>
      <c r="AD237">
        <v>7</v>
      </c>
      <c r="AF237" t="s">
        <v>310</v>
      </c>
      <c r="AH237" t="s">
        <v>307</v>
      </c>
      <c r="AR237">
        <v>120</v>
      </c>
      <c r="AS237">
        <v>136</v>
      </c>
      <c r="AT237" t="s">
        <v>307</v>
      </c>
      <c r="AV237" t="s">
        <v>317</v>
      </c>
      <c r="AX237">
        <v>30</v>
      </c>
      <c r="AY237" t="s">
        <v>306</v>
      </c>
      <c r="AZ237" t="s">
        <v>359</v>
      </c>
      <c r="BA237" t="s">
        <v>303</v>
      </c>
      <c r="BB237" t="s">
        <v>303</v>
      </c>
      <c r="BC237" t="s">
        <v>303</v>
      </c>
      <c r="BD237" t="s">
        <v>303</v>
      </c>
      <c r="BE237" t="s">
        <v>303</v>
      </c>
      <c r="BF237" t="s">
        <v>303</v>
      </c>
      <c r="BG237" t="s">
        <v>303</v>
      </c>
      <c r="BH237" t="s">
        <v>303</v>
      </c>
      <c r="BI237" t="s">
        <v>303</v>
      </c>
      <c r="BJ237" t="s">
        <v>303</v>
      </c>
      <c r="BK237" t="s">
        <v>303</v>
      </c>
      <c r="BL237" t="s">
        <v>303</v>
      </c>
      <c r="BM237" t="s">
        <v>303</v>
      </c>
      <c r="BN237" t="s">
        <v>314</v>
      </c>
      <c r="BO237" t="s">
        <v>303</v>
      </c>
      <c r="BP237" t="s">
        <v>303</v>
      </c>
      <c r="BQ237" t="s">
        <v>303</v>
      </c>
      <c r="BR237" t="s">
        <v>303</v>
      </c>
      <c r="BS237" t="s">
        <v>303</v>
      </c>
      <c r="BT237" t="s">
        <v>303</v>
      </c>
      <c r="BU237" t="s">
        <v>303</v>
      </c>
      <c r="BV237" t="s">
        <v>303</v>
      </c>
      <c r="BW237" t="s">
        <v>314</v>
      </c>
      <c r="BX237" t="s">
        <v>303</v>
      </c>
      <c r="BY237" t="s">
        <v>303</v>
      </c>
      <c r="BZ237" t="s">
        <v>303</v>
      </c>
      <c r="CA237" t="s">
        <v>303</v>
      </c>
      <c r="CB237" t="s">
        <v>303</v>
      </c>
      <c r="CE237" t="s">
        <v>306</v>
      </c>
      <c r="CL237" t="s">
        <v>306</v>
      </c>
      <c r="CM237" t="s">
        <v>306</v>
      </c>
      <c r="CR237" t="s">
        <v>306</v>
      </c>
      <c r="CS237" t="s">
        <v>306</v>
      </c>
      <c r="CT237" t="s">
        <v>303</v>
      </c>
      <c r="CU237" t="s">
        <v>303</v>
      </c>
      <c r="CV237" t="s">
        <v>303</v>
      </c>
      <c r="CW237" t="s">
        <v>303</v>
      </c>
      <c r="CZ237" t="s">
        <v>447</v>
      </c>
      <c r="DA237" t="s">
        <v>303</v>
      </c>
      <c r="DB237" t="s">
        <v>303</v>
      </c>
      <c r="DC237" t="s">
        <v>303</v>
      </c>
      <c r="DD237" t="s">
        <v>303</v>
      </c>
      <c r="DE237" t="s">
        <v>303</v>
      </c>
      <c r="DF237" t="s">
        <v>314</v>
      </c>
      <c r="DG237" t="s">
        <v>306</v>
      </c>
      <c r="DH237" t="s">
        <v>306</v>
      </c>
      <c r="DK237" t="s">
        <v>316</v>
      </c>
      <c r="DL237" t="s">
        <v>317</v>
      </c>
      <c r="DM237" t="s">
        <v>318</v>
      </c>
      <c r="DO237" t="s">
        <v>314</v>
      </c>
      <c r="DP237" t="s">
        <v>303</v>
      </c>
      <c r="DQ237" t="s">
        <v>303</v>
      </c>
      <c r="DR237" t="s">
        <v>303</v>
      </c>
      <c r="DS237" t="s">
        <v>303</v>
      </c>
      <c r="DT237" t="s">
        <v>303</v>
      </c>
      <c r="DU237" t="s">
        <v>303</v>
      </c>
      <c r="DV237" t="s">
        <v>303</v>
      </c>
      <c r="DW237" t="s">
        <v>314</v>
      </c>
      <c r="DX237" t="s">
        <v>303</v>
      </c>
      <c r="DY237" t="s">
        <v>303</v>
      </c>
      <c r="DZ237" t="s">
        <v>303</v>
      </c>
      <c r="EA237" t="s">
        <v>303</v>
      </c>
      <c r="EB237" t="s">
        <v>303</v>
      </c>
      <c r="ED237" t="s">
        <v>307</v>
      </c>
      <c r="EE237" t="s">
        <v>307</v>
      </c>
      <c r="EG237" t="s">
        <v>306</v>
      </c>
      <c r="EH237" t="s">
        <v>339</v>
      </c>
      <c r="EJ237" t="s">
        <v>306</v>
      </c>
      <c r="EK237" t="s">
        <v>361</v>
      </c>
      <c r="EL237" t="s">
        <v>342</v>
      </c>
      <c r="EM237" t="s">
        <v>307</v>
      </c>
      <c r="EN237" t="s">
        <v>303</v>
      </c>
      <c r="EX237" t="s">
        <v>306</v>
      </c>
      <c r="FV237" t="s">
        <v>303</v>
      </c>
      <c r="FW237" t="s">
        <v>303</v>
      </c>
      <c r="FX237" t="s">
        <v>303</v>
      </c>
      <c r="FY237" t="s">
        <v>303</v>
      </c>
      <c r="GF237" s="1">
        <v>38468</v>
      </c>
      <c r="GG237" s="1">
        <v>39191</v>
      </c>
      <c r="GI237" t="s">
        <v>307</v>
      </c>
      <c r="GJ237" t="s">
        <v>306</v>
      </c>
      <c r="GK237" t="s">
        <v>307</v>
      </c>
      <c r="GL237" t="s">
        <v>307</v>
      </c>
      <c r="GM237" s="1">
        <v>40458</v>
      </c>
      <c r="GN237" t="s">
        <v>333</v>
      </c>
      <c r="GQ237" t="s">
        <v>303</v>
      </c>
      <c r="GR237" t="s">
        <v>303</v>
      </c>
      <c r="GS237" t="s">
        <v>303</v>
      </c>
      <c r="GT237" t="s">
        <v>303</v>
      </c>
      <c r="GU237" t="s">
        <v>303</v>
      </c>
      <c r="GV237" t="s">
        <v>303</v>
      </c>
      <c r="GW237" t="s">
        <v>303</v>
      </c>
      <c r="GX237" t="s">
        <v>303</v>
      </c>
      <c r="GY237" t="s">
        <v>303</v>
      </c>
      <c r="HB237" t="s">
        <v>303</v>
      </c>
      <c r="HC237" t="s">
        <v>303</v>
      </c>
      <c r="HD237" t="s">
        <v>303</v>
      </c>
      <c r="HE237" t="s">
        <v>303</v>
      </c>
      <c r="HF237" t="s">
        <v>303</v>
      </c>
      <c r="HG237" t="s">
        <v>303</v>
      </c>
      <c r="HH237" t="s">
        <v>303</v>
      </c>
      <c r="HI237" t="s">
        <v>303</v>
      </c>
      <c r="HJ237" t="s">
        <v>303</v>
      </c>
      <c r="HM237" t="s">
        <v>303</v>
      </c>
      <c r="HN237" t="s">
        <v>303</v>
      </c>
      <c r="HO237" t="s">
        <v>303</v>
      </c>
      <c r="HP237" t="s">
        <v>303</v>
      </c>
      <c r="HQ237" t="s">
        <v>303</v>
      </c>
      <c r="HR237" t="s">
        <v>303</v>
      </c>
      <c r="HS237" t="s">
        <v>303</v>
      </c>
      <c r="HT237" t="s">
        <v>303</v>
      </c>
      <c r="HU237" t="s">
        <v>303</v>
      </c>
      <c r="HX237" t="s">
        <v>306</v>
      </c>
      <c r="HY237" t="s">
        <v>322</v>
      </c>
      <c r="HZ237" t="s">
        <v>323</v>
      </c>
      <c r="IA237" t="s">
        <v>314</v>
      </c>
      <c r="IB237" t="s">
        <v>303</v>
      </c>
      <c r="IC237" t="s">
        <v>303</v>
      </c>
      <c r="ID237" t="s">
        <v>303</v>
      </c>
      <c r="IE237" t="s">
        <v>303</v>
      </c>
      <c r="IF237" t="s">
        <v>303</v>
      </c>
      <c r="IG237" t="s">
        <v>303</v>
      </c>
      <c r="IH237" t="s">
        <v>303</v>
      </c>
      <c r="II237" t="s">
        <v>303</v>
      </c>
      <c r="IK237" t="s">
        <v>324</v>
      </c>
      <c r="IL237" t="s">
        <v>314</v>
      </c>
      <c r="IM237" t="s">
        <v>303</v>
      </c>
      <c r="IN237" t="s">
        <v>314</v>
      </c>
      <c r="IO237" t="s">
        <v>303</v>
      </c>
      <c r="IP237" t="s">
        <v>303</v>
      </c>
      <c r="IQ237" t="s">
        <v>303</v>
      </c>
      <c r="IR237" t="s">
        <v>303</v>
      </c>
      <c r="IS237" t="s">
        <v>303</v>
      </c>
      <c r="IT237" t="s">
        <v>303</v>
      </c>
      <c r="IU237" t="s">
        <v>303</v>
      </c>
      <c r="IV237" t="s">
        <v>303</v>
      </c>
      <c r="IW237" t="s">
        <v>303</v>
      </c>
      <c r="IX237" t="s">
        <v>303</v>
      </c>
      <c r="IY237" t="s">
        <v>303</v>
      </c>
      <c r="IZ237" t="s">
        <v>303</v>
      </c>
      <c r="JA237" t="s">
        <v>303</v>
      </c>
      <c r="JB237" t="s">
        <v>303</v>
      </c>
      <c r="JC237" t="s">
        <v>303</v>
      </c>
      <c r="JD237" t="s">
        <v>303</v>
      </c>
      <c r="JE237" t="s">
        <v>303</v>
      </c>
      <c r="JF237" t="s">
        <v>303</v>
      </c>
      <c r="JG237" t="s">
        <v>303</v>
      </c>
      <c r="JH237" t="s">
        <v>303</v>
      </c>
      <c r="JK237" t="s">
        <v>303</v>
      </c>
      <c r="JL237" t="s">
        <v>303</v>
      </c>
      <c r="JM237" t="s">
        <v>303</v>
      </c>
      <c r="JN237" t="s">
        <v>303</v>
      </c>
      <c r="JO237" t="s">
        <v>303</v>
      </c>
      <c r="JP237" t="s">
        <v>303</v>
      </c>
      <c r="JQ237" t="s">
        <v>303</v>
      </c>
      <c r="JR237" t="s">
        <v>303</v>
      </c>
      <c r="JS237" t="s">
        <v>303</v>
      </c>
      <c r="JT237" t="s">
        <v>303</v>
      </c>
      <c r="JU237" t="s">
        <v>303</v>
      </c>
      <c r="JV237" t="s">
        <v>303</v>
      </c>
      <c r="JW237" t="s">
        <v>303</v>
      </c>
      <c r="JX237" t="s">
        <v>303</v>
      </c>
      <c r="JY237" t="s">
        <v>303</v>
      </c>
      <c r="JZ237" t="s">
        <v>303</v>
      </c>
      <c r="KA237" t="s">
        <v>303</v>
      </c>
      <c r="KB237" t="s">
        <v>303</v>
      </c>
      <c r="KC237" t="s">
        <v>303</v>
      </c>
      <c r="KD237" t="s">
        <v>303</v>
      </c>
      <c r="KE237" t="s">
        <v>303</v>
      </c>
      <c r="KF237" t="s">
        <v>303</v>
      </c>
      <c r="KG237" t="s">
        <v>303</v>
      </c>
      <c r="KJ237" t="s">
        <v>303</v>
      </c>
      <c r="KK237" t="s">
        <v>303</v>
      </c>
      <c r="KL237" t="s">
        <v>303</v>
      </c>
      <c r="KM237" t="s">
        <v>303</v>
      </c>
      <c r="KN237" t="s">
        <v>303</v>
      </c>
      <c r="KO237" t="s">
        <v>303</v>
      </c>
      <c r="KP237" t="s">
        <v>303</v>
      </c>
      <c r="KQ237" t="s">
        <v>303</v>
      </c>
      <c r="KR237" t="s">
        <v>303</v>
      </c>
      <c r="KS237" t="s">
        <v>303</v>
      </c>
      <c r="KT237" t="s">
        <v>303</v>
      </c>
      <c r="KU237" t="s">
        <v>303</v>
      </c>
      <c r="KV237" t="s">
        <v>303</v>
      </c>
      <c r="KW237" t="s">
        <v>303</v>
      </c>
      <c r="KX237" t="s">
        <v>307</v>
      </c>
      <c r="LB237" t="s">
        <v>307</v>
      </c>
      <c r="LI237" t="s">
        <v>303</v>
      </c>
      <c r="LJ237" t="s">
        <v>303</v>
      </c>
      <c r="LK237" t="s">
        <v>303</v>
      </c>
      <c r="LL237" t="s">
        <v>303</v>
      </c>
      <c r="LM237" t="s">
        <v>303</v>
      </c>
      <c r="LN237" t="s">
        <v>303</v>
      </c>
      <c r="LO237" t="s">
        <v>303</v>
      </c>
      <c r="LP237" t="s">
        <v>303</v>
      </c>
      <c r="LQ237" t="s">
        <v>303</v>
      </c>
      <c r="LT237" t="s">
        <v>303</v>
      </c>
      <c r="LU237" t="s">
        <v>303</v>
      </c>
      <c r="LV237" t="s">
        <v>303</v>
      </c>
      <c r="LW237" t="s">
        <v>303</v>
      </c>
      <c r="LX237" t="s">
        <v>303</v>
      </c>
      <c r="LY237" t="s">
        <v>303</v>
      </c>
      <c r="LZ237" t="s">
        <v>303</v>
      </c>
      <c r="MA237" t="s">
        <v>303</v>
      </c>
      <c r="MB237" t="s">
        <v>303</v>
      </c>
      <c r="ME237" t="s">
        <v>307</v>
      </c>
      <c r="MF237" t="s">
        <v>303</v>
      </c>
      <c r="MG237" t="s">
        <v>303</v>
      </c>
      <c r="MH237" t="s">
        <v>303</v>
      </c>
      <c r="MI237" t="s">
        <v>303</v>
      </c>
      <c r="MJ237" t="s">
        <v>303</v>
      </c>
      <c r="MK237" t="s">
        <v>303</v>
      </c>
      <c r="ML237" t="s">
        <v>303</v>
      </c>
      <c r="MM237" t="s">
        <v>303</v>
      </c>
      <c r="MO237" t="s">
        <v>303</v>
      </c>
      <c r="MP237" t="s">
        <v>303</v>
      </c>
      <c r="MQ237" t="s">
        <v>303</v>
      </c>
      <c r="MR237" t="s">
        <v>303</v>
      </c>
      <c r="MS237" t="s">
        <v>303</v>
      </c>
      <c r="MU237" t="s">
        <v>307</v>
      </c>
      <c r="MV237" t="s">
        <v>303</v>
      </c>
      <c r="MW237" t="s">
        <v>303</v>
      </c>
      <c r="MX237" t="s">
        <v>303</v>
      </c>
      <c r="MY237" t="s">
        <v>303</v>
      </c>
      <c r="MZ237" t="s">
        <v>303</v>
      </c>
      <c r="NA237" t="s">
        <v>303</v>
      </c>
      <c r="NB237" t="s">
        <v>303</v>
      </c>
      <c r="NC237" t="s">
        <v>303</v>
      </c>
      <c r="NE237" t="s">
        <v>303</v>
      </c>
      <c r="NF237" t="s">
        <v>303</v>
      </c>
      <c r="NG237" t="s">
        <v>303</v>
      </c>
      <c r="NH237" t="s">
        <v>303</v>
      </c>
      <c r="NJ237" t="s">
        <v>325</v>
      </c>
    </row>
    <row r="238" spans="1:374" x14ac:dyDescent="0.25">
      <c r="A238">
        <v>3440</v>
      </c>
      <c r="B238" s="1">
        <v>35981</v>
      </c>
      <c r="C238" s="1">
        <v>40220</v>
      </c>
      <c r="D238">
        <v>139</v>
      </c>
      <c r="E238">
        <v>11.58</v>
      </c>
      <c r="F238" t="s">
        <v>297</v>
      </c>
      <c r="G238" t="s">
        <v>343</v>
      </c>
      <c r="H238" t="s">
        <v>338</v>
      </c>
      <c r="I238" t="s">
        <v>28</v>
      </c>
      <c r="J238" t="s">
        <v>326</v>
      </c>
      <c r="K238" t="s">
        <v>327</v>
      </c>
      <c r="M238" t="s">
        <v>303</v>
      </c>
      <c r="N238" t="s">
        <v>303</v>
      </c>
      <c r="O238" t="s">
        <v>303</v>
      </c>
      <c r="P238" t="s">
        <v>303</v>
      </c>
      <c r="Q238" t="s">
        <v>303</v>
      </c>
      <c r="R238" t="s">
        <v>303</v>
      </c>
      <c r="T238" t="s">
        <v>304</v>
      </c>
      <c r="U238" t="s">
        <v>305</v>
      </c>
      <c r="W238" t="s">
        <v>306</v>
      </c>
      <c r="X238" t="s">
        <v>307</v>
      </c>
      <c r="AA238" t="s">
        <v>308</v>
      </c>
      <c r="AC238" t="s">
        <v>309</v>
      </c>
      <c r="AF238" t="s">
        <v>310</v>
      </c>
      <c r="AH238" t="s">
        <v>306</v>
      </c>
      <c r="AI238" t="s">
        <v>307</v>
      </c>
      <c r="AJ238" t="s">
        <v>307</v>
      </c>
      <c r="AK238" t="s">
        <v>307</v>
      </c>
      <c r="AL238" t="s">
        <v>307</v>
      </c>
      <c r="AM238" t="s">
        <v>307</v>
      </c>
      <c r="AN238" t="s">
        <v>307</v>
      </c>
      <c r="AO238" t="s">
        <v>306</v>
      </c>
      <c r="AR238">
        <v>450</v>
      </c>
      <c r="AS238">
        <v>490</v>
      </c>
      <c r="AT238" t="s">
        <v>307</v>
      </c>
      <c r="AV238" t="s">
        <v>317</v>
      </c>
      <c r="AX238" t="s">
        <v>317</v>
      </c>
      <c r="AY238" t="s">
        <v>359</v>
      </c>
      <c r="AZ238" t="s">
        <v>313</v>
      </c>
      <c r="BA238" t="s">
        <v>303</v>
      </c>
      <c r="BB238" t="s">
        <v>303</v>
      </c>
      <c r="BC238" t="s">
        <v>303</v>
      </c>
      <c r="BD238" t="s">
        <v>303</v>
      </c>
      <c r="BE238" t="s">
        <v>303</v>
      </c>
      <c r="BF238" t="s">
        <v>303</v>
      </c>
      <c r="BG238" t="s">
        <v>303</v>
      </c>
      <c r="BH238" t="s">
        <v>303</v>
      </c>
      <c r="BI238" t="s">
        <v>303</v>
      </c>
      <c r="BJ238" t="s">
        <v>303</v>
      </c>
      <c r="BK238" t="s">
        <v>303</v>
      </c>
      <c r="BL238" t="s">
        <v>303</v>
      </c>
      <c r="BM238" t="s">
        <v>303</v>
      </c>
      <c r="BN238" t="s">
        <v>314</v>
      </c>
      <c r="BO238" t="s">
        <v>303</v>
      </c>
      <c r="BP238" t="s">
        <v>303</v>
      </c>
      <c r="BQ238" t="s">
        <v>303</v>
      </c>
      <c r="BR238" t="s">
        <v>303</v>
      </c>
      <c r="BS238" t="s">
        <v>303</v>
      </c>
      <c r="BT238" t="s">
        <v>303</v>
      </c>
      <c r="BU238" t="s">
        <v>303</v>
      </c>
      <c r="BV238" t="s">
        <v>303</v>
      </c>
      <c r="BW238" t="s">
        <v>314</v>
      </c>
      <c r="BX238" t="s">
        <v>303</v>
      </c>
      <c r="BY238" t="s">
        <v>303</v>
      </c>
      <c r="BZ238" t="s">
        <v>303</v>
      </c>
      <c r="CA238" t="s">
        <v>303</v>
      </c>
      <c r="CB238" t="s">
        <v>303</v>
      </c>
      <c r="CE238" t="s">
        <v>306</v>
      </c>
      <c r="CF238" t="s">
        <v>306</v>
      </c>
      <c r="CN238" t="s">
        <v>306</v>
      </c>
      <c r="CT238" t="s">
        <v>303</v>
      </c>
      <c r="CU238" t="s">
        <v>303</v>
      </c>
      <c r="CV238" t="s">
        <v>303</v>
      </c>
      <c r="CW238" t="s">
        <v>303</v>
      </c>
      <c r="DA238" t="s">
        <v>303</v>
      </c>
      <c r="DB238" t="s">
        <v>303</v>
      </c>
      <c r="DC238" t="s">
        <v>314</v>
      </c>
      <c r="DD238" t="s">
        <v>303</v>
      </c>
      <c r="DE238" t="s">
        <v>314</v>
      </c>
      <c r="DF238" t="s">
        <v>303</v>
      </c>
      <c r="DG238" t="s">
        <v>306</v>
      </c>
      <c r="DH238" t="s">
        <v>306</v>
      </c>
      <c r="DJ238" t="s">
        <v>298</v>
      </c>
      <c r="DK238" t="s">
        <v>316</v>
      </c>
      <c r="DL238" t="s">
        <v>317</v>
      </c>
      <c r="DM238" t="s">
        <v>318</v>
      </c>
      <c r="DO238" t="s">
        <v>314</v>
      </c>
      <c r="DP238" t="s">
        <v>303</v>
      </c>
      <c r="DQ238" t="s">
        <v>303</v>
      </c>
      <c r="DR238" t="s">
        <v>303</v>
      </c>
      <c r="DS238" t="s">
        <v>303</v>
      </c>
      <c r="DT238" t="s">
        <v>303</v>
      </c>
      <c r="DU238" t="s">
        <v>303</v>
      </c>
      <c r="DV238" t="s">
        <v>303</v>
      </c>
      <c r="DW238" t="s">
        <v>314</v>
      </c>
      <c r="DX238" t="s">
        <v>303</v>
      </c>
      <c r="DY238" t="s">
        <v>303</v>
      </c>
      <c r="DZ238" t="s">
        <v>303</v>
      </c>
      <c r="EA238" t="s">
        <v>303</v>
      </c>
      <c r="EB238" t="s">
        <v>314</v>
      </c>
      <c r="EC238" t="s">
        <v>508</v>
      </c>
      <c r="ED238" t="s">
        <v>307</v>
      </c>
      <c r="EE238" t="s">
        <v>307</v>
      </c>
      <c r="EG238" t="s">
        <v>359</v>
      </c>
      <c r="EJ238" t="s">
        <v>306</v>
      </c>
      <c r="EK238" t="s">
        <v>361</v>
      </c>
      <c r="EL238" t="s">
        <v>342</v>
      </c>
      <c r="EM238" t="s">
        <v>307</v>
      </c>
      <c r="EN238" t="s">
        <v>303</v>
      </c>
      <c r="FV238" t="s">
        <v>303</v>
      </c>
      <c r="FW238" t="s">
        <v>303</v>
      </c>
      <c r="FX238" t="s">
        <v>303</v>
      </c>
      <c r="FY238" t="s">
        <v>303</v>
      </c>
      <c r="GI238" t="s">
        <v>307</v>
      </c>
      <c r="GJ238" t="s">
        <v>306</v>
      </c>
      <c r="GK238" t="s">
        <v>298</v>
      </c>
      <c r="GL238" t="s">
        <v>298</v>
      </c>
      <c r="GM238" s="1">
        <v>40198</v>
      </c>
      <c r="GN238" t="s">
        <v>333</v>
      </c>
      <c r="GO238" s="1">
        <v>40198</v>
      </c>
      <c r="GP238" t="s">
        <v>333</v>
      </c>
      <c r="GQ238" t="s">
        <v>314</v>
      </c>
      <c r="GR238" t="s">
        <v>303</v>
      </c>
      <c r="GS238" t="s">
        <v>303</v>
      </c>
      <c r="GT238" t="s">
        <v>303</v>
      </c>
      <c r="GU238" t="s">
        <v>303</v>
      </c>
      <c r="GV238" t="s">
        <v>303</v>
      </c>
      <c r="GW238" t="s">
        <v>303</v>
      </c>
      <c r="GX238" t="s">
        <v>303</v>
      </c>
      <c r="GY238" t="s">
        <v>303</v>
      </c>
      <c r="HA238" t="s">
        <v>377</v>
      </c>
      <c r="HB238" t="s">
        <v>303</v>
      </c>
      <c r="HC238" t="s">
        <v>303</v>
      </c>
      <c r="HD238" t="s">
        <v>303</v>
      </c>
      <c r="HE238" t="s">
        <v>303</v>
      </c>
      <c r="HF238" t="s">
        <v>303</v>
      </c>
      <c r="HG238" t="s">
        <v>303</v>
      </c>
      <c r="HH238" t="s">
        <v>303</v>
      </c>
      <c r="HI238" t="s">
        <v>303</v>
      </c>
      <c r="HJ238" t="s">
        <v>303</v>
      </c>
      <c r="HM238" t="s">
        <v>303</v>
      </c>
      <c r="HN238" t="s">
        <v>303</v>
      </c>
      <c r="HO238" t="s">
        <v>303</v>
      </c>
      <c r="HP238" t="s">
        <v>303</v>
      </c>
      <c r="HQ238" t="s">
        <v>303</v>
      </c>
      <c r="HR238" t="s">
        <v>303</v>
      </c>
      <c r="HS238" t="s">
        <v>303</v>
      </c>
      <c r="HT238" t="s">
        <v>303</v>
      </c>
      <c r="HU238" t="s">
        <v>303</v>
      </c>
      <c r="HX238" t="s">
        <v>306</v>
      </c>
      <c r="HY238" t="s">
        <v>323</v>
      </c>
      <c r="HZ238" t="s">
        <v>323</v>
      </c>
      <c r="IA238" t="s">
        <v>314</v>
      </c>
      <c r="IB238" t="s">
        <v>303</v>
      </c>
      <c r="IC238" t="s">
        <v>303</v>
      </c>
      <c r="ID238" t="s">
        <v>303</v>
      </c>
      <c r="IE238" t="s">
        <v>303</v>
      </c>
      <c r="IF238" t="s">
        <v>303</v>
      </c>
      <c r="IG238" t="s">
        <v>303</v>
      </c>
      <c r="IH238" t="s">
        <v>303</v>
      </c>
      <c r="II238" t="s">
        <v>303</v>
      </c>
      <c r="IK238" t="s">
        <v>324</v>
      </c>
      <c r="IL238" t="s">
        <v>314</v>
      </c>
      <c r="IM238" t="s">
        <v>303</v>
      </c>
      <c r="IN238" t="s">
        <v>303</v>
      </c>
      <c r="IO238" t="s">
        <v>303</v>
      </c>
      <c r="IP238" t="s">
        <v>303</v>
      </c>
      <c r="IQ238" t="s">
        <v>303</v>
      </c>
      <c r="IR238" t="s">
        <v>303</v>
      </c>
      <c r="IS238" t="s">
        <v>303</v>
      </c>
      <c r="IT238" t="s">
        <v>303</v>
      </c>
      <c r="IU238" t="s">
        <v>303</v>
      </c>
      <c r="IV238" t="s">
        <v>303</v>
      </c>
      <c r="IW238" t="s">
        <v>303</v>
      </c>
      <c r="IX238" t="s">
        <v>303</v>
      </c>
      <c r="IY238" t="s">
        <v>303</v>
      </c>
      <c r="IZ238" t="s">
        <v>303</v>
      </c>
      <c r="JA238" t="s">
        <v>303</v>
      </c>
      <c r="JB238" t="s">
        <v>303</v>
      </c>
      <c r="JC238" t="s">
        <v>303</v>
      </c>
      <c r="JD238" t="s">
        <v>303</v>
      </c>
      <c r="JE238" t="s">
        <v>303</v>
      </c>
      <c r="JF238" t="s">
        <v>303</v>
      </c>
      <c r="JG238" t="s">
        <v>303</v>
      </c>
      <c r="JH238" t="s">
        <v>303</v>
      </c>
      <c r="JK238" t="s">
        <v>303</v>
      </c>
      <c r="JL238" t="s">
        <v>303</v>
      </c>
      <c r="JM238" t="s">
        <v>303</v>
      </c>
      <c r="JN238" t="s">
        <v>303</v>
      </c>
      <c r="JO238" t="s">
        <v>303</v>
      </c>
      <c r="JP238" t="s">
        <v>303</v>
      </c>
      <c r="JQ238" t="s">
        <v>303</v>
      </c>
      <c r="JR238" t="s">
        <v>303</v>
      </c>
      <c r="JS238" t="s">
        <v>303</v>
      </c>
      <c r="JT238" t="s">
        <v>303</v>
      </c>
      <c r="JU238" t="s">
        <v>303</v>
      </c>
      <c r="JV238" t="s">
        <v>303</v>
      </c>
      <c r="JW238" t="s">
        <v>303</v>
      </c>
      <c r="JX238" t="s">
        <v>303</v>
      </c>
      <c r="JY238" t="s">
        <v>303</v>
      </c>
      <c r="JZ238" t="s">
        <v>303</v>
      </c>
      <c r="KA238" t="s">
        <v>303</v>
      </c>
      <c r="KB238" t="s">
        <v>303</v>
      </c>
      <c r="KC238" t="s">
        <v>303</v>
      </c>
      <c r="KD238" t="s">
        <v>303</v>
      </c>
      <c r="KE238" t="s">
        <v>303</v>
      </c>
      <c r="KF238" t="s">
        <v>303</v>
      </c>
      <c r="KG238" t="s">
        <v>303</v>
      </c>
      <c r="KJ238" t="s">
        <v>303</v>
      </c>
      <c r="KK238" t="s">
        <v>303</v>
      </c>
      <c r="KL238" t="s">
        <v>303</v>
      </c>
      <c r="KM238" t="s">
        <v>303</v>
      </c>
      <c r="KN238" t="s">
        <v>303</v>
      </c>
      <c r="KO238" t="s">
        <v>303</v>
      </c>
      <c r="KP238" t="s">
        <v>303</v>
      </c>
      <c r="KQ238" t="s">
        <v>303</v>
      </c>
      <c r="KR238" t="s">
        <v>303</v>
      </c>
      <c r="KS238" t="s">
        <v>303</v>
      </c>
      <c r="KT238" t="s">
        <v>303</v>
      </c>
      <c r="KU238" t="s">
        <v>303</v>
      </c>
      <c r="KV238" t="s">
        <v>303</v>
      </c>
      <c r="KW238" t="s">
        <v>303</v>
      </c>
      <c r="KX238" t="s">
        <v>307</v>
      </c>
      <c r="LB238" t="s">
        <v>307</v>
      </c>
      <c r="LI238" t="s">
        <v>303</v>
      </c>
      <c r="LJ238" t="s">
        <v>303</v>
      </c>
      <c r="LK238" t="s">
        <v>303</v>
      </c>
      <c r="LL238" t="s">
        <v>303</v>
      </c>
      <c r="LM238" t="s">
        <v>303</v>
      </c>
      <c r="LN238" t="s">
        <v>303</v>
      </c>
      <c r="LO238" t="s">
        <v>303</v>
      </c>
      <c r="LP238" t="s">
        <v>303</v>
      </c>
      <c r="LQ238" t="s">
        <v>303</v>
      </c>
      <c r="LT238" t="s">
        <v>303</v>
      </c>
      <c r="LU238" t="s">
        <v>303</v>
      </c>
      <c r="LV238" t="s">
        <v>303</v>
      </c>
      <c r="LW238" t="s">
        <v>303</v>
      </c>
      <c r="LX238" t="s">
        <v>303</v>
      </c>
      <c r="LY238" t="s">
        <v>303</v>
      </c>
      <c r="LZ238" t="s">
        <v>303</v>
      </c>
      <c r="MA238" t="s">
        <v>303</v>
      </c>
      <c r="MB238" t="s">
        <v>303</v>
      </c>
      <c r="ME238" t="s">
        <v>307</v>
      </c>
      <c r="MF238" t="s">
        <v>303</v>
      </c>
      <c r="MG238" t="s">
        <v>303</v>
      </c>
      <c r="MH238" t="s">
        <v>303</v>
      </c>
      <c r="MI238" t="s">
        <v>303</v>
      </c>
      <c r="MJ238" t="s">
        <v>303</v>
      </c>
      <c r="MK238" t="s">
        <v>303</v>
      </c>
      <c r="ML238" t="s">
        <v>303</v>
      </c>
      <c r="MM238" t="s">
        <v>303</v>
      </c>
      <c r="MO238" t="s">
        <v>303</v>
      </c>
      <c r="MP238" t="s">
        <v>303</v>
      </c>
      <c r="MQ238" t="s">
        <v>303</v>
      </c>
      <c r="MR238" t="s">
        <v>303</v>
      </c>
      <c r="MS238" t="s">
        <v>303</v>
      </c>
      <c r="MU238" t="s">
        <v>307</v>
      </c>
      <c r="MV238" t="s">
        <v>303</v>
      </c>
      <c r="MW238" t="s">
        <v>303</v>
      </c>
      <c r="MX238" t="s">
        <v>303</v>
      </c>
      <c r="MY238" t="s">
        <v>303</v>
      </c>
      <c r="MZ238" t="s">
        <v>303</v>
      </c>
      <c r="NA238" t="s">
        <v>303</v>
      </c>
      <c r="NB238" t="s">
        <v>303</v>
      </c>
      <c r="NC238" t="s">
        <v>303</v>
      </c>
      <c r="NE238" t="s">
        <v>303</v>
      </c>
      <c r="NF238" t="s">
        <v>303</v>
      </c>
      <c r="NG238" t="s">
        <v>303</v>
      </c>
      <c r="NH238" t="s">
        <v>303</v>
      </c>
      <c r="NJ238" t="s">
        <v>325</v>
      </c>
    </row>
    <row r="239" spans="1:374" x14ac:dyDescent="0.25">
      <c r="A239">
        <v>3445.1</v>
      </c>
      <c r="B239" s="1">
        <v>39795</v>
      </c>
      <c r="C239" s="1">
        <v>39970</v>
      </c>
      <c r="D239">
        <v>6</v>
      </c>
      <c r="E239">
        <v>0.5</v>
      </c>
      <c r="F239" t="s">
        <v>337</v>
      </c>
      <c r="H239" t="s">
        <v>338</v>
      </c>
      <c r="I239" t="s">
        <v>28</v>
      </c>
      <c r="J239" t="s">
        <v>301</v>
      </c>
      <c r="K239" t="s">
        <v>302</v>
      </c>
      <c r="M239" t="s">
        <v>303</v>
      </c>
      <c r="N239" t="s">
        <v>303</v>
      </c>
      <c r="O239" t="s">
        <v>303</v>
      </c>
      <c r="P239" t="s">
        <v>303</v>
      </c>
      <c r="Q239" t="s">
        <v>303</v>
      </c>
      <c r="R239" t="s">
        <v>303</v>
      </c>
      <c r="T239" t="s">
        <v>304</v>
      </c>
      <c r="U239" t="s">
        <v>305</v>
      </c>
      <c r="W239" t="s">
        <v>306</v>
      </c>
      <c r="X239" t="s">
        <v>307</v>
      </c>
      <c r="AA239" t="s">
        <v>308</v>
      </c>
      <c r="AC239" t="s">
        <v>350</v>
      </c>
      <c r="AF239" t="s">
        <v>310</v>
      </c>
      <c r="AH239" t="s">
        <v>307</v>
      </c>
      <c r="AR239">
        <v>75</v>
      </c>
      <c r="AS239">
        <v>120</v>
      </c>
      <c r="AT239" t="s">
        <v>306</v>
      </c>
      <c r="AV239" t="s">
        <v>317</v>
      </c>
      <c r="AX239" t="s">
        <v>317</v>
      </c>
      <c r="AY239" t="s">
        <v>359</v>
      </c>
      <c r="AZ239" t="s">
        <v>313</v>
      </c>
      <c r="BA239" t="s">
        <v>303</v>
      </c>
      <c r="BB239" t="s">
        <v>303</v>
      </c>
      <c r="BC239" t="s">
        <v>303</v>
      </c>
      <c r="BD239" t="s">
        <v>303</v>
      </c>
      <c r="BE239" t="s">
        <v>303</v>
      </c>
      <c r="BF239" t="s">
        <v>303</v>
      </c>
      <c r="BG239" t="s">
        <v>303</v>
      </c>
      <c r="BH239" t="s">
        <v>303</v>
      </c>
      <c r="BI239" t="s">
        <v>303</v>
      </c>
      <c r="BJ239" t="s">
        <v>303</v>
      </c>
      <c r="BK239" t="s">
        <v>303</v>
      </c>
      <c r="BL239" t="s">
        <v>303</v>
      </c>
      <c r="BM239" t="s">
        <v>303</v>
      </c>
      <c r="BN239" t="s">
        <v>314</v>
      </c>
      <c r="BO239" t="s">
        <v>314</v>
      </c>
      <c r="BP239" t="s">
        <v>303</v>
      </c>
      <c r="BQ239" t="s">
        <v>303</v>
      </c>
      <c r="BR239" t="s">
        <v>303</v>
      </c>
      <c r="BS239" t="s">
        <v>303</v>
      </c>
      <c r="BT239" t="s">
        <v>303</v>
      </c>
      <c r="BU239" t="s">
        <v>303</v>
      </c>
      <c r="BV239" t="s">
        <v>303</v>
      </c>
      <c r="BW239" t="s">
        <v>303</v>
      </c>
      <c r="BX239" t="s">
        <v>303</v>
      </c>
      <c r="BY239" t="s">
        <v>303</v>
      </c>
      <c r="BZ239" t="s">
        <v>303</v>
      </c>
      <c r="CA239" t="s">
        <v>303</v>
      </c>
      <c r="CB239" t="s">
        <v>303</v>
      </c>
      <c r="CE239" t="s">
        <v>306</v>
      </c>
      <c r="CS239" t="s">
        <v>306</v>
      </c>
      <c r="CT239" t="s">
        <v>303</v>
      </c>
      <c r="CU239" t="s">
        <v>303</v>
      </c>
      <c r="CV239" t="s">
        <v>303</v>
      </c>
      <c r="CW239" t="s">
        <v>303</v>
      </c>
      <c r="CZ239" t="s">
        <v>351</v>
      </c>
      <c r="DA239" t="s">
        <v>303</v>
      </c>
      <c r="DB239" t="s">
        <v>303</v>
      </c>
      <c r="DC239" t="s">
        <v>303</v>
      </c>
      <c r="DD239" t="s">
        <v>303</v>
      </c>
      <c r="DE239" t="s">
        <v>303</v>
      </c>
      <c r="DF239" t="s">
        <v>314</v>
      </c>
      <c r="DG239" t="s">
        <v>306</v>
      </c>
      <c r="DH239" t="s">
        <v>307</v>
      </c>
      <c r="DK239" t="s">
        <v>316</v>
      </c>
      <c r="DL239" t="s">
        <v>317</v>
      </c>
      <c r="DM239" t="s">
        <v>318</v>
      </c>
      <c r="DO239" t="s">
        <v>303</v>
      </c>
      <c r="DP239" t="s">
        <v>303</v>
      </c>
      <c r="DQ239" t="s">
        <v>303</v>
      </c>
      <c r="DR239" t="s">
        <v>303</v>
      </c>
      <c r="DS239" t="s">
        <v>303</v>
      </c>
      <c r="DT239" t="s">
        <v>303</v>
      </c>
      <c r="DU239" t="s">
        <v>303</v>
      </c>
      <c r="DV239" t="s">
        <v>303</v>
      </c>
      <c r="DW239" t="s">
        <v>314</v>
      </c>
      <c r="DX239" t="s">
        <v>303</v>
      </c>
      <c r="DY239" t="s">
        <v>303</v>
      </c>
      <c r="DZ239" t="s">
        <v>303</v>
      </c>
      <c r="EA239" t="s">
        <v>303</v>
      </c>
      <c r="EB239" t="s">
        <v>303</v>
      </c>
      <c r="ED239" t="s">
        <v>307</v>
      </c>
      <c r="EE239" t="s">
        <v>307</v>
      </c>
      <c r="EG239" t="s">
        <v>306</v>
      </c>
      <c r="EH239" t="s">
        <v>339</v>
      </c>
      <c r="EJ239" t="s">
        <v>298</v>
      </c>
      <c r="EN239" t="s">
        <v>314</v>
      </c>
      <c r="FV239" t="s">
        <v>303</v>
      </c>
      <c r="FW239" t="s">
        <v>303</v>
      </c>
      <c r="FX239" t="s">
        <v>303</v>
      </c>
      <c r="FY239" t="s">
        <v>303</v>
      </c>
      <c r="GI239" t="s">
        <v>306</v>
      </c>
      <c r="GJ239" t="s">
        <v>307</v>
      </c>
      <c r="GQ239" t="s">
        <v>303</v>
      </c>
      <c r="GR239" t="s">
        <v>303</v>
      </c>
      <c r="GS239" t="s">
        <v>303</v>
      </c>
      <c r="GT239" t="s">
        <v>303</v>
      </c>
      <c r="GU239" t="s">
        <v>303</v>
      </c>
      <c r="GV239" t="s">
        <v>303</v>
      </c>
      <c r="GW239" t="s">
        <v>303</v>
      </c>
      <c r="GX239" t="s">
        <v>303</v>
      </c>
      <c r="GY239" t="s">
        <v>303</v>
      </c>
      <c r="HB239" t="s">
        <v>303</v>
      </c>
      <c r="HC239" t="s">
        <v>303</v>
      </c>
      <c r="HD239" t="s">
        <v>303</v>
      </c>
      <c r="HE239" t="s">
        <v>303</v>
      </c>
      <c r="HF239" t="s">
        <v>303</v>
      </c>
      <c r="HG239" t="s">
        <v>303</v>
      </c>
      <c r="HH239" t="s">
        <v>303</v>
      </c>
      <c r="HI239" t="s">
        <v>303</v>
      </c>
      <c r="HJ239" t="s">
        <v>303</v>
      </c>
      <c r="HM239" t="s">
        <v>303</v>
      </c>
      <c r="HN239" t="s">
        <v>303</v>
      </c>
      <c r="HO239" t="s">
        <v>303</v>
      </c>
      <c r="HP239" t="s">
        <v>303</v>
      </c>
      <c r="HQ239" t="s">
        <v>303</v>
      </c>
      <c r="HR239" t="s">
        <v>303</v>
      </c>
      <c r="HS239" t="s">
        <v>303</v>
      </c>
      <c r="HT239" t="s">
        <v>303</v>
      </c>
      <c r="HU239" t="s">
        <v>303</v>
      </c>
      <c r="HX239" t="s">
        <v>306</v>
      </c>
      <c r="HY239" t="s">
        <v>322</v>
      </c>
      <c r="HZ239" t="s">
        <v>335</v>
      </c>
      <c r="IA239" t="s">
        <v>303</v>
      </c>
      <c r="IB239" t="s">
        <v>303</v>
      </c>
      <c r="IC239" t="s">
        <v>303</v>
      </c>
      <c r="ID239" t="s">
        <v>303</v>
      </c>
      <c r="IE239" t="s">
        <v>303</v>
      </c>
      <c r="IF239" t="s">
        <v>303</v>
      </c>
      <c r="IG239" t="s">
        <v>303</v>
      </c>
      <c r="IH239" t="s">
        <v>303</v>
      </c>
      <c r="II239" t="s">
        <v>303</v>
      </c>
      <c r="IL239" t="s">
        <v>303</v>
      </c>
      <c r="IM239" t="s">
        <v>303</v>
      </c>
      <c r="IN239" t="s">
        <v>303</v>
      </c>
      <c r="IO239" t="s">
        <v>303</v>
      </c>
      <c r="IP239" t="s">
        <v>303</v>
      </c>
      <c r="IQ239" t="s">
        <v>303</v>
      </c>
      <c r="IR239" t="s">
        <v>303</v>
      </c>
      <c r="IS239" t="s">
        <v>303</v>
      </c>
      <c r="IT239" t="s">
        <v>303</v>
      </c>
      <c r="IU239" t="s">
        <v>303</v>
      </c>
      <c r="IV239" t="s">
        <v>303</v>
      </c>
      <c r="IW239" t="s">
        <v>303</v>
      </c>
      <c r="IX239" t="s">
        <v>303</v>
      </c>
      <c r="IY239" t="s">
        <v>303</v>
      </c>
      <c r="IZ239" t="s">
        <v>303</v>
      </c>
      <c r="JA239" t="s">
        <v>303</v>
      </c>
      <c r="JB239" t="s">
        <v>303</v>
      </c>
      <c r="JC239" t="s">
        <v>303</v>
      </c>
      <c r="JD239" t="s">
        <v>303</v>
      </c>
      <c r="JE239" t="s">
        <v>303</v>
      </c>
      <c r="JF239" t="s">
        <v>303</v>
      </c>
      <c r="JG239" t="s">
        <v>303</v>
      </c>
      <c r="JH239" t="s">
        <v>303</v>
      </c>
      <c r="JK239" t="s">
        <v>303</v>
      </c>
      <c r="JL239" t="s">
        <v>303</v>
      </c>
      <c r="JM239" t="s">
        <v>303</v>
      </c>
      <c r="JN239" t="s">
        <v>303</v>
      </c>
      <c r="JO239" t="s">
        <v>303</v>
      </c>
      <c r="JP239" t="s">
        <v>303</v>
      </c>
      <c r="JQ239" t="s">
        <v>303</v>
      </c>
      <c r="JR239" t="s">
        <v>303</v>
      </c>
      <c r="JS239" t="s">
        <v>303</v>
      </c>
      <c r="JT239" t="s">
        <v>303</v>
      </c>
      <c r="JU239" t="s">
        <v>303</v>
      </c>
      <c r="JV239" t="s">
        <v>303</v>
      </c>
      <c r="JW239" t="s">
        <v>303</v>
      </c>
      <c r="JX239" t="s">
        <v>303</v>
      </c>
      <c r="JY239" t="s">
        <v>303</v>
      </c>
      <c r="JZ239" t="s">
        <v>303</v>
      </c>
      <c r="KA239" t="s">
        <v>303</v>
      </c>
      <c r="KB239" t="s">
        <v>303</v>
      </c>
      <c r="KC239" t="s">
        <v>303</v>
      </c>
      <c r="KD239" t="s">
        <v>303</v>
      </c>
      <c r="KE239" t="s">
        <v>303</v>
      </c>
      <c r="KF239" t="s">
        <v>303</v>
      </c>
      <c r="KG239" t="s">
        <v>303</v>
      </c>
      <c r="KJ239" t="s">
        <v>303</v>
      </c>
      <c r="KK239" t="s">
        <v>303</v>
      </c>
      <c r="KL239" t="s">
        <v>303</v>
      </c>
      <c r="KM239" t="s">
        <v>303</v>
      </c>
      <c r="KN239" t="s">
        <v>303</v>
      </c>
      <c r="KO239" t="s">
        <v>303</v>
      </c>
      <c r="KP239" t="s">
        <v>303</v>
      </c>
      <c r="KQ239" t="s">
        <v>303</v>
      </c>
      <c r="KR239" t="s">
        <v>303</v>
      </c>
      <c r="KS239" t="s">
        <v>303</v>
      </c>
      <c r="KT239" t="s">
        <v>303</v>
      </c>
      <c r="KU239" t="s">
        <v>303</v>
      </c>
      <c r="KV239" t="s">
        <v>303</v>
      </c>
      <c r="KW239" t="s">
        <v>303</v>
      </c>
      <c r="KX239" t="s">
        <v>307</v>
      </c>
      <c r="LB239" t="s">
        <v>307</v>
      </c>
      <c r="LI239" t="s">
        <v>303</v>
      </c>
      <c r="LJ239" t="s">
        <v>303</v>
      </c>
      <c r="LK239" t="s">
        <v>303</v>
      </c>
      <c r="LL239" t="s">
        <v>303</v>
      </c>
      <c r="LM239" t="s">
        <v>303</v>
      </c>
      <c r="LN239" t="s">
        <v>303</v>
      </c>
      <c r="LO239" t="s">
        <v>303</v>
      </c>
      <c r="LP239" t="s">
        <v>303</v>
      </c>
      <c r="LQ239" t="s">
        <v>303</v>
      </c>
      <c r="LT239" t="s">
        <v>303</v>
      </c>
      <c r="LU239" t="s">
        <v>303</v>
      </c>
      <c r="LV239" t="s">
        <v>303</v>
      </c>
      <c r="LW239" t="s">
        <v>303</v>
      </c>
      <c r="LX239" t="s">
        <v>303</v>
      </c>
      <c r="LY239" t="s">
        <v>303</v>
      </c>
      <c r="LZ239" t="s">
        <v>303</v>
      </c>
      <c r="MA239" t="s">
        <v>303</v>
      </c>
      <c r="MB239" t="s">
        <v>303</v>
      </c>
      <c r="ME239" t="s">
        <v>306</v>
      </c>
      <c r="MF239" t="s">
        <v>303</v>
      </c>
      <c r="MG239" t="s">
        <v>303</v>
      </c>
      <c r="MH239" t="s">
        <v>314</v>
      </c>
      <c r="MI239" t="s">
        <v>303</v>
      </c>
      <c r="MJ239" t="s">
        <v>303</v>
      </c>
      <c r="MK239" t="s">
        <v>303</v>
      </c>
      <c r="ML239" t="s">
        <v>303</v>
      </c>
      <c r="MM239" t="s">
        <v>303</v>
      </c>
      <c r="MO239" t="s">
        <v>303</v>
      </c>
      <c r="MP239" t="s">
        <v>314</v>
      </c>
      <c r="MQ239" t="s">
        <v>303</v>
      </c>
      <c r="MR239" t="s">
        <v>303</v>
      </c>
      <c r="MS239" t="s">
        <v>303</v>
      </c>
      <c r="MU239" t="s">
        <v>298</v>
      </c>
      <c r="MV239" t="s">
        <v>303</v>
      </c>
      <c r="MW239" t="s">
        <v>303</v>
      </c>
      <c r="MX239" t="s">
        <v>303</v>
      </c>
      <c r="MY239" t="s">
        <v>303</v>
      </c>
      <c r="MZ239" t="s">
        <v>303</v>
      </c>
      <c r="NA239" t="s">
        <v>303</v>
      </c>
      <c r="NB239" t="s">
        <v>303</v>
      </c>
      <c r="NC239" t="s">
        <v>303</v>
      </c>
      <c r="NE239" t="s">
        <v>303</v>
      </c>
      <c r="NF239" t="s">
        <v>303</v>
      </c>
      <c r="NG239" t="s">
        <v>303</v>
      </c>
      <c r="NH239" t="s">
        <v>303</v>
      </c>
      <c r="NJ239" t="s">
        <v>325</v>
      </c>
    </row>
    <row r="240" spans="1:374" x14ac:dyDescent="0.25">
      <c r="A240">
        <v>3445.2</v>
      </c>
      <c r="B240" s="1">
        <v>39795</v>
      </c>
      <c r="C240" s="1">
        <v>40360</v>
      </c>
      <c r="D240">
        <v>19</v>
      </c>
      <c r="E240">
        <v>1.58</v>
      </c>
      <c r="F240" t="s">
        <v>337</v>
      </c>
      <c r="H240" t="s">
        <v>338</v>
      </c>
      <c r="I240" t="s">
        <v>28</v>
      </c>
      <c r="J240" t="s">
        <v>326</v>
      </c>
      <c r="K240" t="s">
        <v>327</v>
      </c>
      <c r="M240" t="s">
        <v>303</v>
      </c>
      <c r="N240" t="s">
        <v>303</v>
      </c>
      <c r="O240" t="s">
        <v>303</v>
      </c>
      <c r="P240" t="s">
        <v>303</v>
      </c>
      <c r="Q240" t="s">
        <v>303</v>
      </c>
      <c r="R240" t="s">
        <v>303</v>
      </c>
      <c r="T240" t="s">
        <v>304</v>
      </c>
      <c r="U240" t="s">
        <v>305</v>
      </c>
      <c r="W240" t="s">
        <v>306</v>
      </c>
      <c r="X240" t="s">
        <v>307</v>
      </c>
      <c r="AA240" t="s">
        <v>308</v>
      </c>
      <c r="AC240" t="s">
        <v>350</v>
      </c>
      <c r="AF240" t="s">
        <v>310</v>
      </c>
      <c r="AH240" t="s">
        <v>306</v>
      </c>
      <c r="AI240" t="s">
        <v>307</v>
      </c>
      <c r="AJ240" t="s">
        <v>307</v>
      </c>
      <c r="AK240" t="s">
        <v>307</v>
      </c>
      <c r="AL240" t="s">
        <v>307</v>
      </c>
      <c r="AM240" t="s">
        <v>307</v>
      </c>
      <c r="AN240" t="s">
        <v>307</v>
      </c>
      <c r="AO240" t="s">
        <v>307</v>
      </c>
      <c r="AR240">
        <v>30</v>
      </c>
      <c r="AS240">
        <v>100</v>
      </c>
      <c r="AT240" t="s">
        <v>307</v>
      </c>
      <c r="AV240">
        <v>4</v>
      </c>
      <c r="AX240">
        <v>100</v>
      </c>
      <c r="AY240" t="s">
        <v>306</v>
      </c>
      <c r="AZ240" t="s">
        <v>313</v>
      </c>
      <c r="BA240" t="s">
        <v>303</v>
      </c>
      <c r="BB240" t="s">
        <v>303</v>
      </c>
      <c r="BC240" t="s">
        <v>303</v>
      </c>
      <c r="BD240" t="s">
        <v>303</v>
      </c>
      <c r="BE240" t="s">
        <v>303</v>
      </c>
      <c r="BF240" t="s">
        <v>303</v>
      </c>
      <c r="BG240" t="s">
        <v>303</v>
      </c>
      <c r="BH240" t="s">
        <v>303</v>
      </c>
      <c r="BI240" t="s">
        <v>303</v>
      </c>
      <c r="BJ240" t="s">
        <v>303</v>
      </c>
      <c r="BK240" t="s">
        <v>303</v>
      </c>
      <c r="BL240" t="s">
        <v>303</v>
      </c>
      <c r="BM240" t="s">
        <v>303</v>
      </c>
      <c r="BN240" t="s">
        <v>314</v>
      </c>
      <c r="BO240" t="s">
        <v>314</v>
      </c>
      <c r="BP240" t="s">
        <v>303</v>
      </c>
      <c r="BQ240" t="s">
        <v>303</v>
      </c>
      <c r="BR240" t="s">
        <v>303</v>
      </c>
      <c r="BS240" t="s">
        <v>303</v>
      </c>
      <c r="BT240" t="s">
        <v>314</v>
      </c>
      <c r="BU240" t="s">
        <v>303</v>
      </c>
      <c r="BV240" t="s">
        <v>303</v>
      </c>
      <c r="BW240" t="s">
        <v>303</v>
      </c>
      <c r="BX240" t="s">
        <v>303</v>
      </c>
      <c r="BY240" t="s">
        <v>303</v>
      </c>
      <c r="BZ240" t="s">
        <v>303</v>
      </c>
      <c r="CA240" t="s">
        <v>303</v>
      </c>
      <c r="CB240" t="s">
        <v>303</v>
      </c>
      <c r="CE240" t="s">
        <v>306</v>
      </c>
      <c r="CS240" t="s">
        <v>306</v>
      </c>
      <c r="CT240" t="s">
        <v>303</v>
      </c>
      <c r="CU240" t="s">
        <v>303</v>
      </c>
      <c r="CV240" t="s">
        <v>303</v>
      </c>
      <c r="CW240" t="s">
        <v>303</v>
      </c>
      <c r="CZ240" t="s">
        <v>351</v>
      </c>
      <c r="DA240" t="s">
        <v>303</v>
      </c>
      <c r="DB240" t="s">
        <v>303</v>
      </c>
      <c r="DC240" t="s">
        <v>303</v>
      </c>
      <c r="DD240" t="s">
        <v>303</v>
      </c>
      <c r="DE240" t="s">
        <v>303</v>
      </c>
      <c r="DF240" t="s">
        <v>314</v>
      </c>
      <c r="DG240" t="s">
        <v>306</v>
      </c>
      <c r="DH240" t="s">
        <v>307</v>
      </c>
      <c r="DK240" t="s">
        <v>316</v>
      </c>
      <c r="DL240" t="s">
        <v>317</v>
      </c>
      <c r="DM240" t="s">
        <v>318</v>
      </c>
      <c r="DO240" t="s">
        <v>303</v>
      </c>
      <c r="DP240" t="s">
        <v>303</v>
      </c>
      <c r="DQ240" t="s">
        <v>303</v>
      </c>
      <c r="DR240" t="s">
        <v>303</v>
      </c>
      <c r="DS240" t="s">
        <v>303</v>
      </c>
      <c r="DT240" t="s">
        <v>303</v>
      </c>
      <c r="DU240" t="s">
        <v>303</v>
      </c>
      <c r="DV240" t="s">
        <v>303</v>
      </c>
      <c r="DW240" t="s">
        <v>314</v>
      </c>
      <c r="DX240" t="s">
        <v>303</v>
      </c>
      <c r="DY240" t="s">
        <v>303</v>
      </c>
      <c r="DZ240" t="s">
        <v>303</v>
      </c>
      <c r="EA240" t="s">
        <v>303</v>
      </c>
      <c r="EB240" t="s">
        <v>303</v>
      </c>
      <c r="ED240" t="s">
        <v>307</v>
      </c>
      <c r="EE240" t="s">
        <v>307</v>
      </c>
      <c r="EG240" t="s">
        <v>306</v>
      </c>
      <c r="EH240" s="2" t="s">
        <v>339</v>
      </c>
      <c r="EI240" s="2"/>
      <c r="EJ240" t="s">
        <v>306</v>
      </c>
      <c r="EK240" t="s">
        <v>331</v>
      </c>
      <c r="EL240" t="s">
        <v>342</v>
      </c>
      <c r="EM240" t="s">
        <v>307</v>
      </c>
      <c r="EN240" t="s">
        <v>314</v>
      </c>
      <c r="FV240" t="s">
        <v>303</v>
      </c>
      <c r="FW240" t="s">
        <v>303</v>
      </c>
      <c r="FX240" t="s">
        <v>303</v>
      </c>
      <c r="FY240" t="s">
        <v>303</v>
      </c>
      <c r="GI240" t="s">
        <v>307</v>
      </c>
      <c r="GJ240" t="s">
        <v>307</v>
      </c>
      <c r="GQ240" t="s">
        <v>303</v>
      </c>
      <c r="GR240" t="s">
        <v>303</v>
      </c>
      <c r="GS240" t="s">
        <v>303</v>
      </c>
      <c r="GT240" t="s">
        <v>303</v>
      </c>
      <c r="GU240" t="s">
        <v>303</v>
      </c>
      <c r="GV240" t="s">
        <v>303</v>
      </c>
      <c r="GW240" t="s">
        <v>303</v>
      </c>
      <c r="GX240" t="s">
        <v>303</v>
      </c>
      <c r="GY240" t="s">
        <v>303</v>
      </c>
      <c r="HB240" t="s">
        <v>303</v>
      </c>
      <c r="HC240" t="s">
        <v>303</v>
      </c>
      <c r="HD240" t="s">
        <v>303</v>
      </c>
      <c r="HE240" t="s">
        <v>303</v>
      </c>
      <c r="HF240" t="s">
        <v>303</v>
      </c>
      <c r="HG240" t="s">
        <v>303</v>
      </c>
      <c r="HH240" t="s">
        <v>303</v>
      </c>
      <c r="HI240" t="s">
        <v>303</v>
      </c>
      <c r="HJ240" t="s">
        <v>303</v>
      </c>
      <c r="HM240" t="s">
        <v>303</v>
      </c>
      <c r="HN240" t="s">
        <v>303</v>
      </c>
      <c r="HO240" t="s">
        <v>303</v>
      </c>
      <c r="HP240" t="s">
        <v>303</v>
      </c>
      <c r="HQ240" t="s">
        <v>303</v>
      </c>
      <c r="HR240" t="s">
        <v>303</v>
      </c>
      <c r="HS240" t="s">
        <v>303</v>
      </c>
      <c r="HT240" t="s">
        <v>303</v>
      </c>
      <c r="HU240" t="s">
        <v>303</v>
      </c>
      <c r="HX240" t="s">
        <v>306</v>
      </c>
      <c r="HY240" t="s">
        <v>322</v>
      </c>
      <c r="HZ240" t="s">
        <v>335</v>
      </c>
      <c r="IA240" t="s">
        <v>303</v>
      </c>
      <c r="IB240" t="s">
        <v>303</v>
      </c>
      <c r="IC240" t="s">
        <v>303</v>
      </c>
      <c r="ID240" t="s">
        <v>303</v>
      </c>
      <c r="IE240" t="s">
        <v>303</v>
      </c>
      <c r="IF240" t="s">
        <v>303</v>
      </c>
      <c r="IG240" t="s">
        <v>303</v>
      </c>
      <c r="IH240" t="s">
        <v>303</v>
      </c>
      <c r="II240" t="s">
        <v>303</v>
      </c>
      <c r="IL240" t="s">
        <v>303</v>
      </c>
      <c r="IM240" t="s">
        <v>303</v>
      </c>
      <c r="IN240" t="s">
        <v>303</v>
      </c>
      <c r="IO240" t="s">
        <v>303</v>
      </c>
      <c r="IP240" t="s">
        <v>303</v>
      </c>
      <c r="IQ240" t="s">
        <v>303</v>
      </c>
      <c r="IR240" t="s">
        <v>303</v>
      </c>
      <c r="IS240" t="s">
        <v>303</v>
      </c>
      <c r="IT240" t="s">
        <v>303</v>
      </c>
      <c r="IU240" t="s">
        <v>303</v>
      </c>
      <c r="IV240" t="s">
        <v>303</v>
      </c>
      <c r="IW240" t="s">
        <v>303</v>
      </c>
      <c r="IX240" t="s">
        <v>303</v>
      </c>
      <c r="IY240" t="s">
        <v>303</v>
      </c>
      <c r="IZ240" t="s">
        <v>303</v>
      </c>
      <c r="JA240" t="s">
        <v>303</v>
      </c>
      <c r="JB240" t="s">
        <v>303</v>
      </c>
      <c r="JC240" t="s">
        <v>303</v>
      </c>
      <c r="JD240" t="s">
        <v>303</v>
      </c>
      <c r="JE240" t="s">
        <v>303</v>
      </c>
      <c r="JF240" t="s">
        <v>303</v>
      </c>
      <c r="JG240" t="s">
        <v>303</v>
      </c>
      <c r="JH240" t="s">
        <v>303</v>
      </c>
      <c r="JK240" t="s">
        <v>303</v>
      </c>
      <c r="JL240" t="s">
        <v>303</v>
      </c>
      <c r="JM240" t="s">
        <v>303</v>
      </c>
      <c r="JN240" t="s">
        <v>303</v>
      </c>
      <c r="JO240" t="s">
        <v>303</v>
      </c>
      <c r="JP240" t="s">
        <v>303</v>
      </c>
      <c r="JQ240" t="s">
        <v>303</v>
      </c>
      <c r="JR240" t="s">
        <v>303</v>
      </c>
      <c r="JS240" t="s">
        <v>303</v>
      </c>
      <c r="JT240" t="s">
        <v>303</v>
      </c>
      <c r="JU240" t="s">
        <v>303</v>
      </c>
      <c r="JV240" t="s">
        <v>303</v>
      </c>
      <c r="JW240" t="s">
        <v>303</v>
      </c>
      <c r="JX240" t="s">
        <v>303</v>
      </c>
      <c r="JY240" t="s">
        <v>303</v>
      </c>
      <c r="JZ240" t="s">
        <v>303</v>
      </c>
      <c r="KA240" t="s">
        <v>303</v>
      </c>
      <c r="KB240" t="s">
        <v>303</v>
      </c>
      <c r="KC240" t="s">
        <v>303</v>
      </c>
      <c r="KD240" t="s">
        <v>303</v>
      </c>
      <c r="KE240" t="s">
        <v>303</v>
      </c>
      <c r="KF240" t="s">
        <v>303</v>
      </c>
      <c r="KG240" t="s">
        <v>303</v>
      </c>
      <c r="KJ240" t="s">
        <v>303</v>
      </c>
      <c r="KK240" t="s">
        <v>303</v>
      </c>
      <c r="KL240" t="s">
        <v>303</v>
      </c>
      <c r="KM240" t="s">
        <v>303</v>
      </c>
      <c r="KN240" t="s">
        <v>303</v>
      </c>
      <c r="KO240" t="s">
        <v>303</v>
      </c>
      <c r="KP240" t="s">
        <v>303</v>
      </c>
      <c r="KQ240" t="s">
        <v>303</v>
      </c>
      <c r="KR240" t="s">
        <v>303</v>
      </c>
      <c r="KS240" t="s">
        <v>303</v>
      </c>
      <c r="KT240" t="s">
        <v>303</v>
      </c>
      <c r="KU240" t="s">
        <v>303</v>
      </c>
      <c r="KV240" t="s">
        <v>303</v>
      </c>
      <c r="KW240" t="s">
        <v>303</v>
      </c>
      <c r="KX240" t="s">
        <v>307</v>
      </c>
      <c r="LB240" t="s">
        <v>307</v>
      </c>
      <c r="LI240" t="s">
        <v>303</v>
      </c>
      <c r="LJ240" t="s">
        <v>303</v>
      </c>
      <c r="LK240" t="s">
        <v>303</v>
      </c>
      <c r="LL240" t="s">
        <v>303</v>
      </c>
      <c r="LM240" t="s">
        <v>303</v>
      </c>
      <c r="LN240" t="s">
        <v>303</v>
      </c>
      <c r="LO240" t="s">
        <v>303</v>
      </c>
      <c r="LP240" t="s">
        <v>303</v>
      </c>
      <c r="LQ240" t="s">
        <v>303</v>
      </c>
      <c r="LT240" t="s">
        <v>303</v>
      </c>
      <c r="LU240" t="s">
        <v>303</v>
      </c>
      <c r="LV240" t="s">
        <v>303</v>
      </c>
      <c r="LW240" t="s">
        <v>303</v>
      </c>
      <c r="LX240" t="s">
        <v>303</v>
      </c>
      <c r="LY240" t="s">
        <v>303</v>
      </c>
      <c r="LZ240" t="s">
        <v>303</v>
      </c>
      <c r="MA240" t="s">
        <v>303</v>
      </c>
      <c r="MB240" t="s">
        <v>303</v>
      </c>
      <c r="ME240" t="s">
        <v>306</v>
      </c>
      <c r="MF240" t="s">
        <v>303</v>
      </c>
      <c r="MG240" t="s">
        <v>303</v>
      </c>
      <c r="MH240" t="s">
        <v>314</v>
      </c>
      <c r="MI240" t="s">
        <v>303</v>
      </c>
      <c r="MJ240" t="s">
        <v>303</v>
      </c>
      <c r="MK240" t="s">
        <v>303</v>
      </c>
      <c r="ML240" t="s">
        <v>303</v>
      </c>
      <c r="MM240" t="s">
        <v>303</v>
      </c>
      <c r="MO240" t="s">
        <v>303</v>
      </c>
      <c r="MP240" t="s">
        <v>314</v>
      </c>
      <c r="MQ240" t="s">
        <v>303</v>
      </c>
      <c r="MR240" t="s">
        <v>303</v>
      </c>
      <c r="MS240" t="s">
        <v>303</v>
      </c>
      <c r="MU240" t="s">
        <v>298</v>
      </c>
      <c r="MV240" t="s">
        <v>303</v>
      </c>
      <c r="MW240" t="s">
        <v>303</v>
      </c>
      <c r="MX240" t="s">
        <v>303</v>
      </c>
      <c r="MY240" t="s">
        <v>303</v>
      </c>
      <c r="MZ240" t="s">
        <v>303</v>
      </c>
      <c r="NA240" t="s">
        <v>303</v>
      </c>
      <c r="NB240" t="s">
        <v>303</v>
      </c>
      <c r="NC240" t="s">
        <v>303</v>
      </c>
      <c r="NE240" t="s">
        <v>303</v>
      </c>
      <c r="NF240" t="s">
        <v>303</v>
      </c>
      <c r="NG240" t="s">
        <v>303</v>
      </c>
      <c r="NH240" t="s">
        <v>303</v>
      </c>
      <c r="NJ240" t="s">
        <v>325</v>
      </c>
    </row>
    <row r="241" spans="1:374" x14ac:dyDescent="0.25">
      <c r="A241">
        <v>3449</v>
      </c>
      <c r="B241" s="1">
        <v>36397</v>
      </c>
      <c r="C241" s="1">
        <v>40071</v>
      </c>
      <c r="D241">
        <v>121</v>
      </c>
      <c r="E241">
        <v>10.08</v>
      </c>
      <c r="F241" t="s">
        <v>337</v>
      </c>
      <c r="H241" t="s">
        <v>338</v>
      </c>
      <c r="I241" t="s">
        <v>28</v>
      </c>
      <c r="J241" t="s">
        <v>326</v>
      </c>
      <c r="K241" t="s">
        <v>327</v>
      </c>
      <c r="M241" t="s">
        <v>303</v>
      </c>
      <c r="N241" t="s">
        <v>303</v>
      </c>
      <c r="O241" t="s">
        <v>303</v>
      </c>
      <c r="P241" t="s">
        <v>303</v>
      </c>
      <c r="Q241" t="s">
        <v>303</v>
      </c>
      <c r="R241" t="s">
        <v>303</v>
      </c>
      <c r="T241" t="s">
        <v>304</v>
      </c>
      <c r="U241" t="s">
        <v>305</v>
      </c>
      <c r="W241" t="s">
        <v>306</v>
      </c>
      <c r="X241" t="s">
        <v>307</v>
      </c>
      <c r="AA241" t="s">
        <v>308</v>
      </c>
      <c r="AC241" t="s">
        <v>309</v>
      </c>
      <c r="AF241" t="s">
        <v>310</v>
      </c>
      <c r="AH241" t="s">
        <v>306</v>
      </c>
      <c r="AI241" t="s">
        <v>307</v>
      </c>
      <c r="AJ241" t="s">
        <v>307</v>
      </c>
      <c r="AK241" t="s">
        <v>307</v>
      </c>
      <c r="AL241" t="s">
        <v>307</v>
      </c>
      <c r="AM241" t="s">
        <v>307</v>
      </c>
      <c r="AN241" t="s">
        <v>307</v>
      </c>
      <c r="AO241" t="s">
        <v>307</v>
      </c>
      <c r="AR241">
        <v>80</v>
      </c>
      <c r="AS241">
        <v>500</v>
      </c>
      <c r="AT241" t="s">
        <v>307</v>
      </c>
      <c r="AV241">
        <v>30</v>
      </c>
      <c r="AX241">
        <v>5</v>
      </c>
      <c r="AY241" t="s">
        <v>306</v>
      </c>
      <c r="AZ241" t="s">
        <v>313</v>
      </c>
      <c r="BA241" t="s">
        <v>303</v>
      </c>
      <c r="BB241" t="s">
        <v>303</v>
      </c>
      <c r="BC241" t="s">
        <v>303</v>
      </c>
      <c r="BD241" t="s">
        <v>303</v>
      </c>
      <c r="BE241" t="s">
        <v>303</v>
      </c>
      <c r="BF241" t="s">
        <v>303</v>
      </c>
      <c r="BG241" t="s">
        <v>303</v>
      </c>
      <c r="BH241" t="s">
        <v>303</v>
      </c>
      <c r="BI241" t="s">
        <v>303</v>
      </c>
      <c r="BJ241" t="s">
        <v>303</v>
      </c>
      <c r="BK241" t="s">
        <v>303</v>
      </c>
      <c r="BL241" t="s">
        <v>303</v>
      </c>
      <c r="BM241" t="s">
        <v>303</v>
      </c>
      <c r="BN241" t="s">
        <v>314</v>
      </c>
      <c r="BO241" t="s">
        <v>303</v>
      </c>
      <c r="BP241" t="s">
        <v>303</v>
      </c>
      <c r="BQ241" t="s">
        <v>303</v>
      </c>
      <c r="BR241" t="s">
        <v>303</v>
      </c>
      <c r="BS241" t="s">
        <v>303</v>
      </c>
      <c r="BT241" t="s">
        <v>303</v>
      </c>
      <c r="BU241" t="s">
        <v>303</v>
      </c>
      <c r="BV241" t="s">
        <v>303</v>
      </c>
      <c r="BW241" t="s">
        <v>303</v>
      </c>
      <c r="BX241" t="s">
        <v>303</v>
      </c>
      <c r="BY241" t="s">
        <v>303</v>
      </c>
      <c r="BZ241" t="s">
        <v>314</v>
      </c>
      <c r="CA241" t="s">
        <v>303</v>
      </c>
      <c r="CB241" t="s">
        <v>303</v>
      </c>
      <c r="CC241" t="s">
        <v>371</v>
      </c>
      <c r="CE241" t="s">
        <v>306</v>
      </c>
      <c r="CN241" t="s">
        <v>306</v>
      </c>
      <c r="CT241" t="s">
        <v>303</v>
      </c>
      <c r="CU241" t="s">
        <v>303</v>
      </c>
      <c r="CV241" t="s">
        <v>303</v>
      </c>
      <c r="CW241" t="s">
        <v>303</v>
      </c>
      <c r="DA241" t="s">
        <v>314</v>
      </c>
      <c r="DB241" t="s">
        <v>303</v>
      </c>
      <c r="DC241" t="s">
        <v>303</v>
      </c>
      <c r="DD241" t="s">
        <v>303</v>
      </c>
      <c r="DE241" t="s">
        <v>314</v>
      </c>
      <c r="DF241" t="s">
        <v>303</v>
      </c>
      <c r="DG241" t="s">
        <v>306</v>
      </c>
      <c r="DH241" t="s">
        <v>307</v>
      </c>
      <c r="DK241" t="s">
        <v>316</v>
      </c>
      <c r="DL241" t="s">
        <v>317</v>
      </c>
      <c r="DM241" t="s">
        <v>318</v>
      </c>
      <c r="DO241" t="s">
        <v>314</v>
      </c>
      <c r="DP241" t="s">
        <v>303</v>
      </c>
      <c r="DQ241" t="s">
        <v>303</v>
      </c>
      <c r="DR241" t="s">
        <v>303</v>
      </c>
      <c r="DS241" t="s">
        <v>303</v>
      </c>
      <c r="DT241" t="s">
        <v>303</v>
      </c>
      <c r="DU241" t="s">
        <v>303</v>
      </c>
      <c r="DV241" t="s">
        <v>303</v>
      </c>
      <c r="DW241" t="s">
        <v>314</v>
      </c>
      <c r="DX241" t="s">
        <v>303</v>
      </c>
      <c r="DY241" t="s">
        <v>303</v>
      </c>
      <c r="DZ241" t="s">
        <v>303</v>
      </c>
      <c r="EA241" t="s">
        <v>303</v>
      </c>
      <c r="EB241" t="s">
        <v>314</v>
      </c>
      <c r="EC241" t="s">
        <v>509</v>
      </c>
      <c r="ED241" t="s">
        <v>307</v>
      </c>
      <c r="EE241" t="s">
        <v>307</v>
      </c>
      <c r="EG241" t="s">
        <v>307</v>
      </c>
      <c r="EJ241" t="s">
        <v>307</v>
      </c>
      <c r="EN241" t="s">
        <v>303</v>
      </c>
      <c r="FV241" t="s">
        <v>303</v>
      </c>
      <c r="FW241" t="s">
        <v>303</v>
      </c>
      <c r="FX241" t="s">
        <v>303</v>
      </c>
      <c r="FY241" t="s">
        <v>303</v>
      </c>
      <c r="GI241" t="s">
        <v>307</v>
      </c>
      <c r="GJ241" t="s">
        <v>307</v>
      </c>
      <c r="GQ241" t="s">
        <v>303</v>
      </c>
      <c r="GR241" t="s">
        <v>303</v>
      </c>
      <c r="GS241" t="s">
        <v>303</v>
      </c>
      <c r="GT241" t="s">
        <v>303</v>
      </c>
      <c r="GU241" t="s">
        <v>303</v>
      </c>
      <c r="GV241" t="s">
        <v>303</v>
      </c>
      <c r="GW241" t="s">
        <v>303</v>
      </c>
      <c r="GX241" t="s">
        <v>303</v>
      </c>
      <c r="GY241" t="s">
        <v>303</v>
      </c>
      <c r="HB241" t="s">
        <v>303</v>
      </c>
      <c r="HC241" t="s">
        <v>303</v>
      </c>
      <c r="HD241" t="s">
        <v>303</v>
      </c>
      <c r="HE241" t="s">
        <v>303</v>
      </c>
      <c r="HF241" t="s">
        <v>303</v>
      </c>
      <c r="HG241" t="s">
        <v>303</v>
      </c>
      <c r="HH241" t="s">
        <v>303</v>
      </c>
      <c r="HI241" t="s">
        <v>303</v>
      </c>
      <c r="HJ241" t="s">
        <v>303</v>
      </c>
      <c r="HM241" t="s">
        <v>303</v>
      </c>
      <c r="HN241" t="s">
        <v>303</v>
      </c>
      <c r="HO241" t="s">
        <v>303</v>
      </c>
      <c r="HP241" t="s">
        <v>303</v>
      </c>
      <c r="HQ241" t="s">
        <v>303</v>
      </c>
      <c r="HR241" t="s">
        <v>303</v>
      </c>
      <c r="HS241" t="s">
        <v>303</v>
      </c>
      <c r="HT241" t="s">
        <v>303</v>
      </c>
      <c r="HU241" t="s">
        <v>303</v>
      </c>
      <c r="HX241" t="s">
        <v>306</v>
      </c>
      <c r="HY241" t="s">
        <v>322</v>
      </c>
      <c r="HZ241" t="s">
        <v>323</v>
      </c>
      <c r="IA241" t="s">
        <v>314</v>
      </c>
      <c r="IB241" t="s">
        <v>303</v>
      </c>
      <c r="IC241" t="s">
        <v>303</v>
      </c>
      <c r="ID241" t="s">
        <v>303</v>
      </c>
      <c r="IE241" t="s">
        <v>303</v>
      </c>
      <c r="IF241" t="s">
        <v>303</v>
      </c>
      <c r="IG241" t="s">
        <v>303</v>
      </c>
      <c r="IH241" t="s">
        <v>303</v>
      </c>
      <c r="II241" t="s">
        <v>303</v>
      </c>
      <c r="IK241" t="s">
        <v>324</v>
      </c>
      <c r="IL241" t="s">
        <v>314</v>
      </c>
      <c r="IM241" t="s">
        <v>303</v>
      </c>
      <c r="IN241" t="s">
        <v>314</v>
      </c>
      <c r="IO241" t="s">
        <v>314</v>
      </c>
      <c r="IP241" t="s">
        <v>303</v>
      </c>
      <c r="IQ241" t="s">
        <v>303</v>
      </c>
      <c r="IR241" t="s">
        <v>303</v>
      </c>
      <c r="IS241" t="s">
        <v>303</v>
      </c>
      <c r="IT241" t="s">
        <v>303</v>
      </c>
      <c r="IU241" t="s">
        <v>303</v>
      </c>
      <c r="IV241" t="s">
        <v>303</v>
      </c>
      <c r="IW241" t="s">
        <v>303</v>
      </c>
      <c r="IX241" t="s">
        <v>303</v>
      </c>
      <c r="IY241" t="s">
        <v>303</v>
      </c>
      <c r="IZ241" t="s">
        <v>303</v>
      </c>
      <c r="JA241" t="s">
        <v>303</v>
      </c>
      <c r="JB241" t="s">
        <v>303</v>
      </c>
      <c r="JC241" t="s">
        <v>303</v>
      </c>
      <c r="JD241" t="s">
        <v>303</v>
      </c>
      <c r="JE241" t="s">
        <v>303</v>
      </c>
      <c r="JF241" t="s">
        <v>303</v>
      </c>
      <c r="JG241" t="s">
        <v>303</v>
      </c>
      <c r="JH241" t="s">
        <v>303</v>
      </c>
      <c r="JK241" t="s">
        <v>303</v>
      </c>
      <c r="JL241" t="s">
        <v>303</v>
      </c>
      <c r="JM241" t="s">
        <v>303</v>
      </c>
      <c r="JN241" t="s">
        <v>303</v>
      </c>
      <c r="JO241" t="s">
        <v>303</v>
      </c>
      <c r="JP241" t="s">
        <v>303</v>
      </c>
      <c r="JQ241" t="s">
        <v>303</v>
      </c>
      <c r="JR241" t="s">
        <v>303</v>
      </c>
      <c r="JS241" t="s">
        <v>303</v>
      </c>
      <c r="JT241" t="s">
        <v>303</v>
      </c>
      <c r="JU241" t="s">
        <v>303</v>
      </c>
      <c r="JV241" t="s">
        <v>303</v>
      </c>
      <c r="JW241" t="s">
        <v>303</v>
      </c>
      <c r="JX241" t="s">
        <v>303</v>
      </c>
      <c r="JY241" t="s">
        <v>303</v>
      </c>
      <c r="JZ241" t="s">
        <v>303</v>
      </c>
      <c r="KA241" t="s">
        <v>303</v>
      </c>
      <c r="KB241" t="s">
        <v>303</v>
      </c>
      <c r="KC241" t="s">
        <v>303</v>
      </c>
      <c r="KD241" t="s">
        <v>303</v>
      </c>
      <c r="KE241" t="s">
        <v>303</v>
      </c>
      <c r="KF241" t="s">
        <v>303</v>
      </c>
      <c r="KG241" t="s">
        <v>303</v>
      </c>
      <c r="KJ241" t="s">
        <v>303</v>
      </c>
      <c r="KK241" t="s">
        <v>303</v>
      </c>
      <c r="KL241" t="s">
        <v>303</v>
      </c>
      <c r="KM241" t="s">
        <v>303</v>
      </c>
      <c r="KN241" t="s">
        <v>303</v>
      </c>
      <c r="KO241" t="s">
        <v>303</v>
      </c>
      <c r="KP241" t="s">
        <v>303</v>
      </c>
      <c r="KQ241" t="s">
        <v>303</v>
      </c>
      <c r="KR241" t="s">
        <v>303</v>
      </c>
      <c r="KS241" t="s">
        <v>303</v>
      </c>
      <c r="KT241" t="s">
        <v>303</v>
      </c>
      <c r="KU241" t="s">
        <v>303</v>
      </c>
      <c r="KV241" t="s">
        <v>303</v>
      </c>
      <c r="KW241" t="s">
        <v>303</v>
      </c>
      <c r="KX241" t="s">
        <v>307</v>
      </c>
      <c r="LB241" t="s">
        <v>307</v>
      </c>
      <c r="LI241" t="s">
        <v>303</v>
      </c>
      <c r="LJ241" t="s">
        <v>303</v>
      </c>
      <c r="LK241" t="s">
        <v>303</v>
      </c>
      <c r="LL241" t="s">
        <v>303</v>
      </c>
      <c r="LM241" t="s">
        <v>303</v>
      </c>
      <c r="LN241" t="s">
        <v>303</v>
      </c>
      <c r="LO241" t="s">
        <v>303</v>
      </c>
      <c r="LP241" t="s">
        <v>303</v>
      </c>
      <c r="LQ241" t="s">
        <v>303</v>
      </c>
      <c r="LT241" t="s">
        <v>303</v>
      </c>
      <c r="LU241" t="s">
        <v>303</v>
      </c>
      <c r="LV241" t="s">
        <v>303</v>
      </c>
      <c r="LW241" t="s">
        <v>303</v>
      </c>
      <c r="LX241" t="s">
        <v>303</v>
      </c>
      <c r="LY241" t="s">
        <v>303</v>
      </c>
      <c r="LZ241" t="s">
        <v>303</v>
      </c>
      <c r="MA241" t="s">
        <v>303</v>
      </c>
      <c r="MB241" t="s">
        <v>303</v>
      </c>
      <c r="ME241" t="s">
        <v>307</v>
      </c>
      <c r="MF241" t="s">
        <v>303</v>
      </c>
      <c r="MG241" t="s">
        <v>303</v>
      </c>
      <c r="MH241" t="s">
        <v>303</v>
      </c>
      <c r="MI241" t="s">
        <v>303</v>
      </c>
      <c r="MJ241" t="s">
        <v>303</v>
      </c>
      <c r="MK241" t="s">
        <v>303</v>
      </c>
      <c r="ML241" t="s">
        <v>303</v>
      </c>
      <c r="MM241" t="s">
        <v>303</v>
      </c>
      <c r="MO241" t="s">
        <v>303</v>
      </c>
      <c r="MP241" t="s">
        <v>303</v>
      </c>
      <c r="MQ241" t="s">
        <v>303</v>
      </c>
      <c r="MR241" t="s">
        <v>303</v>
      </c>
      <c r="MS241" t="s">
        <v>303</v>
      </c>
      <c r="MU241" t="s">
        <v>307</v>
      </c>
      <c r="MV241" t="s">
        <v>303</v>
      </c>
      <c r="MW241" t="s">
        <v>303</v>
      </c>
      <c r="MX241" t="s">
        <v>303</v>
      </c>
      <c r="MY241" t="s">
        <v>303</v>
      </c>
      <c r="MZ241" t="s">
        <v>303</v>
      </c>
      <c r="NA241" t="s">
        <v>303</v>
      </c>
      <c r="NB241" t="s">
        <v>303</v>
      </c>
      <c r="NC241" t="s">
        <v>303</v>
      </c>
      <c r="NE241" t="s">
        <v>303</v>
      </c>
      <c r="NF241" t="s">
        <v>303</v>
      </c>
      <c r="NG241" t="s">
        <v>303</v>
      </c>
      <c r="NH241" t="s">
        <v>303</v>
      </c>
      <c r="NJ241" t="s">
        <v>325</v>
      </c>
    </row>
    <row r="242" spans="1:374" x14ac:dyDescent="0.25">
      <c r="A242">
        <v>3452</v>
      </c>
      <c r="B242" s="1">
        <v>38349</v>
      </c>
      <c r="C242" s="1">
        <v>40465</v>
      </c>
      <c r="D242">
        <v>70</v>
      </c>
      <c r="E242">
        <v>5.83</v>
      </c>
      <c r="F242" t="s">
        <v>297</v>
      </c>
      <c r="G242" t="s">
        <v>298</v>
      </c>
      <c r="H242" t="s">
        <v>299</v>
      </c>
      <c r="I242" t="s">
        <v>300</v>
      </c>
      <c r="J242" t="s">
        <v>326</v>
      </c>
      <c r="K242" t="s">
        <v>327</v>
      </c>
      <c r="M242" t="s">
        <v>303</v>
      </c>
      <c r="N242" t="s">
        <v>303</v>
      </c>
      <c r="O242" t="s">
        <v>303</v>
      </c>
      <c r="P242" t="s">
        <v>303</v>
      </c>
      <c r="Q242" t="s">
        <v>303</v>
      </c>
      <c r="R242" t="s">
        <v>303</v>
      </c>
      <c r="T242" t="s">
        <v>304</v>
      </c>
      <c r="U242" t="s">
        <v>305</v>
      </c>
      <c r="W242" t="s">
        <v>306</v>
      </c>
      <c r="X242" t="s">
        <v>307</v>
      </c>
      <c r="AA242" t="s">
        <v>308</v>
      </c>
      <c r="AC242" t="s">
        <v>28</v>
      </c>
      <c r="AD242">
        <v>7</v>
      </c>
      <c r="AE242" t="s">
        <v>328</v>
      </c>
      <c r="AF242" t="s">
        <v>310</v>
      </c>
      <c r="AH242" t="s">
        <v>306</v>
      </c>
      <c r="AI242" t="s">
        <v>306</v>
      </c>
      <c r="AJ242" t="s">
        <v>306</v>
      </c>
      <c r="AK242" t="s">
        <v>307</v>
      </c>
      <c r="AL242" t="s">
        <v>307</v>
      </c>
      <c r="AM242" t="s">
        <v>307</v>
      </c>
      <c r="AN242" t="s">
        <v>307</v>
      </c>
      <c r="AO242" t="s">
        <v>307</v>
      </c>
      <c r="AP242" t="s">
        <v>319</v>
      </c>
      <c r="AQ242" t="s">
        <v>352</v>
      </c>
      <c r="AR242">
        <v>74</v>
      </c>
      <c r="AS242">
        <v>425</v>
      </c>
      <c r="AT242" t="s">
        <v>306</v>
      </c>
      <c r="AV242" t="s">
        <v>317</v>
      </c>
      <c r="AX242" t="s">
        <v>317</v>
      </c>
      <c r="AY242" t="s">
        <v>306</v>
      </c>
      <c r="AZ242" t="s">
        <v>313</v>
      </c>
      <c r="BA242" t="s">
        <v>303</v>
      </c>
      <c r="BB242" t="s">
        <v>303</v>
      </c>
      <c r="BC242" t="s">
        <v>303</v>
      </c>
      <c r="BD242" t="s">
        <v>303</v>
      </c>
      <c r="BE242" t="s">
        <v>303</v>
      </c>
      <c r="BF242" t="s">
        <v>303</v>
      </c>
      <c r="BG242" t="s">
        <v>303</v>
      </c>
      <c r="BH242" t="s">
        <v>303</v>
      </c>
      <c r="BI242" t="s">
        <v>303</v>
      </c>
      <c r="BJ242" t="s">
        <v>303</v>
      </c>
      <c r="BK242" t="s">
        <v>303</v>
      </c>
      <c r="BL242" t="s">
        <v>303</v>
      </c>
      <c r="BM242" t="s">
        <v>303</v>
      </c>
      <c r="BN242" t="s">
        <v>314</v>
      </c>
      <c r="BO242" t="s">
        <v>314</v>
      </c>
      <c r="BP242" t="s">
        <v>303</v>
      </c>
      <c r="BQ242" t="s">
        <v>303</v>
      </c>
      <c r="BR242" t="s">
        <v>303</v>
      </c>
      <c r="BS242" t="s">
        <v>303</v>
      </c>
      <c r="BT242" t="s">
        <v>314</v>
      </c>
      <c r="BU242" t="s">
        <v>303</v>
      </c>
      <c r="BV242" t="s">
        <v>314</v>
      </c>
      <c r="BW242" t="s">
        <v>303</v>
      </c>
      <c r="BX242" t="s">
        <v>303</v>
      </c>
      <c r="BY242" t="s">
        <v>303</v>
      </c>
      <c r="BZ242" t="s">
        <v>303</v>
      </c>
      <c r="CA242" t="s">
        <v>303</v>
      </c>
      <c r="CB242" t="s">
        <v>303</v>
      </c>
      <c r="CD242" t="s">
        <v>307</v>
      </c>
      <c r="CE242" t="s">
        <v>307</v>
      </c>
      <c r="CF242" t="s">
        <v>307</v>
      </c>
      <c r="CG242" t="s">
        <v>307</v>
      </c>
      <c r="CH242" t="s">
        <v>307</v>
      </c>
      <c r="CI242" t="s">
        <v>307</v>
      </c>
      <c r="CJ242" t="s">
        <v>307</v>
      </c>
      <c r="CK242" t="s">
        <v>307</v>
      </c>
      <c r="CL242" t="s">
        <v>307</v>
      </c>
      <c r="CM242" t="s">
        <v>307</v>
      </c>
      <c r="CN242" t="s">
        <v>307</v>
      </c>
      <c r="CO242" t="s">
        <v>307</v>
      </c>
      <c r="CP242" t="s">
        <v>307</v>
      </c>
      <c r="CQ242" t="s">
        <v>307</v>
      </c>
      <c r="CR242" t="s">
        <v>307</v>
      </c>
      <c r="CS242" t="s">
        <v>307</v>
      </c>
      <c r="CT242" t="s">
        <v>303</v>
      </c>
      <c r="CU242" t="s">
        <v>303</v>
      </c>
      <c r="CV242" t="s">
        <v>303</v>
      </c>
      <c r="CW242" t="s">
        <v>303</v>
      </c>
      <c r="DA242" t="s">
        <v>303</v>
      </c>
      <c r="DB242" t="s">
        <v>303</v>
      </c>
      <c r="DC242" t="s">
        <v>303</v>
      </c>
      <c r="DD242" t="s">
        <v>303</v>
      </c>
      <c r="DE242" t="s">
        <v>303</v>
      </c>
      <c r="DF242" t="s">
        <v>314</v>
      </c>
      <c r="DG242" t="s">
        <v>306</v>
      </c>
      <c r="DH242" t="s">
        <v>307</v>
      </c>
      <c r="DK242" t="s">
        <v>306</v>
      </c>
      <c r="DL242" t="s">
        <v>306</v>
      </c>
      <c r="DO242" t="s">
        <v>303</v>
      </c>
      <c r="DP242" t="s">
        <v>303</v>
      </c>
      <c r="DQ242" t="s">
        <v>303</v>
      </c>
      <c r="DR242" t="s">
        <v>303</v>
      </c>
      <c r="DS242" t="s">
        <v>303</v>
      </c>
      <c r="DT242" t="s">
        <v>303</v>
      </c>
      <c r="DU242" t="s">
        <v>303</v>
      </c>
      <c r="DV242" t="s">
        <v>303</v>
      </c>
      <c r="DW242" t="s">
        <v>314</v>
      </c>
      <c r="DX242" t="s">
        <v>303</v>
      </c>
      <c r="DY242" t="s">
        <v>303</v>
      </c>
      <c r="DZ242" t="s">
        <v>303</v>
      </c>
      <c r="EA242" t="s">
        <v>303</v>
      </c>
      <c r="EB242" t="s">
        <v>303</v>
      </c>
      <c r="ED242" t="s">
        <v>307</v>
      </c>
      <c r="EE242" t="s">
        <v>307</v>
      </c>
      <c r="EG242" t="s">
        <v>306</v>
      </c>
      <c r="EH242" s="2" t="s">
        <v>319</v>
      </c>
      <c r="EI242" s="2" t="s">
        <v>352</v>
      </c>
      <c r="EJ242" t="s">
        <v>306</v>
      </c>
      <c r="EL242" t="s">
        <v>353</v>
      </c>
      <c r="EN242" t="s">
        <v>314</v>
      </c>
      <c r="EW242" t="s">
        <v>306</v>
      </c>
      <c r="FV242" t="s">
        <v>303</v>
      </c>
      <c r="FW242" t="s">
        <v>303</v>
      </c>
      <c r="FX242" t="s">
        <v>303</v>
      </c>
      <c r="FY242" t="s">
        <v>303</v>
      </c>
      <c r="GI242" t="s">
        <v>307</v>
      </c>
      <c r="GJ242" t="s">
        <v>307</v>
      </c>
      <c r="GQ242" t="s">
        <v>303</v>
      </c>
      <c r="GR242" t="s">
        <v>303</v>
      </c>
      <c r="GS242" t="s">
        <v>303</v>
      </c>
      <c r="GT242" t="s">
        <v>303</v>
      </c>
      <c r="GU242" t="s">
        <v>303</v>
      </c>
      <c r="GV242" t="s">
        <v>303</v>
      </c>
      <c r="GW242" t="s">
        <v>303</v>
      </c>
      <c r="GX242" t="s">
        <v>303</v>
      </c>
      <c r="GY242" t="s">
        <v>303</v>
      </c>
      <c r="HB242" t="s">
        <v>303</v>
      </c>
      <c r="HC242" t="s">
        <v>303</v>
      </c>
      <c r="HD242" t="s">
        <v>303</v>
      </c>
      <c r="HE242" t="s">
        <v>303</v>
      </c>
      <c r="HF242" t="s">
        <v>303</v>
      </c>
      <c r="HG242" t="s">
        <v>303</v>
      </c>
      <c r="HH242" t="s">
        <v>303</v>
      </c>
      <c r="HI242" t="s">
        <v>303</v>
      </c>
      <c r="HJ242" t="s">
        <v>303</v>
      </c>
      <c r="HM242" t="s">
        <v>303</v>
      </c>
      <c r="HN242" t="s">
        <v>303</v>
      </c>
      <c r="HO242" t="s">
        <v>303</v>
      </c>
      <c r="HP242" t="s">
        <v>303</v>
      </c>
      <c r="HQ242" t="s">
        <v>303</v>
      </c>
      <c r="HR242" t="s">
        <v>303</v>
      </c>
      <c r="HS242" t="s">
        <v>303</v>
      </c>
      <c r="HT242" t="s">
        <v>303</v>
      </c>
      <c r="HU242" t="s">
        <v>303</v>
      </c>
      <c r="HX242" t="s">
        <v>306</v>
      </c>
      <c r="HY242" t="s">
        <v>322</v>
      </c>
      <c r="HZ242" t="s">
        <v>335</v>
      </c>
      <c r="IA242" t="s">
        <v>303</v>
      </c>
      <c r="IB242" t="s">
        <v>303</v>
      </c>
      <c r="IC242" t="s">
        <v>303</v>
      </c>
      <c r="ID242" t="s">
        <v>303</v>
      </c>
      <c r="IE242" t="s">
        <v>303</v>
      </c>
      <c r="IF242" t="s">
        <v>303</v>
      </c>
      <c r="IG242" t="s">
        <v>303</v>
      </c>
      <c r="IH242" t="s">
        <v>303</v>
      </c>
      <c r="II242" t="s">
        <v>303</v>
      </c>
      <c r="IL242" t="s">
        <v>303</v>
      </c>
      <c r="IM242" t="s">
        <v>303</v>
      </c>
      <c r="IN242" t="s">
        <v>303</v>
      </c>
      <c r="IO242" t="s">
        <v>303</v>
      </c>
      <c r="IP242" t="s">
        <v>303</v>
      </c>
      <c r="IQ242" t="s">
        <v>303</v>
      </c>
      <c r="IR242" t="s">
        <v>303</v>
      </c>
      <c r="IS242" t="s">
        <v>303</v>
      </c>
      <c r="IT242" t="s">
        <v>303</v>
      </c>
      <c r="IU242" t="s">
        <v>303</v>
      </c>
      <c r="IV242" t="s">
        <v>303</v>
      </c>
      <c r="IW242" t="s">
        <v>303</v>
      </c>
      <c r="IX242" t="s">
        <v>303</v>
      </c>
      <c r="IY242" t="s">
        <v>303</v>
      </c>
      <c r="IZ242" t="s">
        <v>303</v>
      </c>
      <c r="JA242" t="s">
        <v>303</v>
      </c>
      <c r="JB242" t="s">
        <v>303</v>
      </c>
      <c r="JC242" t="s">
        <v>303</v>
      </c>
      <c r="JD242" t="s">
        <v>303</v>
      </c>
      <c r="JE242" t="s">
        <v>303</v>
      </c>
      <c r="JF242" t="s">
        <v>303</v>
      </c>
      <c r="JG242" t="s">
        <v>303</v>
      </c>
      <c r="JH242" t="s">
        <v>303</v>
      </c>
      <c r="JK242" t="s">
        <v>303</v>
      </c>
      <c r="JL242" t="s">
        <v>303</v>
      </c>
      <c r="JM242" t="s">
        <v>303</v>
      </c>
      <c r="JN242" t="s">
        <v>303</v>
      </c>
      <c r="JO242" t="s">
        <v>303</v>
      </c>
      <c r="JP242" t="s">
        <v>303</v>
      </c>
      <c r="JQ242" t="s">
        <v>303</v>
      </c>
      <c r="JR242" t="s">
        <v>303</v>
      </c>
      <c r="JS242" t="s">
        <v>303</v>
      </c>
      <c r="JT242" t="s">
        <v>303</v>
      </c>
      <c r="JU242" t="s">
        <v>303</v>
      </c>
      <c r="JV242" t="s">
        <v>303</v>
      </c>
      <c r="JW242" t="s">
        <v>303</v>
      </c>
      <c r="JX242" t="s">
        <v>303</v>
      </c>
      <c r="JY242" t="s">
        <v>303</v>
      </c>
      <c r="JZ242" t="s">
        <v>303</v>
      </c>
      <c r="KA242" t="s">
        <v>303</v>
      </c>
      <c r="KB242" t="s">
        <v>303</v>
      </c>
      <c r="KC242" t="s">
        <v>303</v>
      </c>
      <c r="KD242" t="s">
        <v>303</v>
      </c>
      <c r="KE242" t="s">
        <v>303</v>
      </c>
      <c r="KF242" t="s">
        <v>303</v>
      </c>
      <c r="KG242" t="s">
        <v>303</v>
      </c>
      <c r="KJ242" t="s">
        <v>303</v>
      </c>
      <c r="KK242" t="s">
        <v>303</v>
      </c>
      <c r="KL242" t="s">
        <v>303</v>
      </c>
      <c r="KM242" t="s">
        <v>303</v>
      </c>
      <c r="KN242" t="s">
        <v>303</v>
      </c>
      <c r="KO242" t="s">
        <v>303</v>
      </c>
      <c r="KP242" t="s">
        <v>303</v>
      </c>
      <c r="KQ242" t="s">
        <v>303</v>
      </c>
      <c r="KR242" t="s">
        <v>303</v>
      </c>
      <c r="KS242" t="s">
        <v>303</v>
      </c>
      <c r="KT242" t="s">
        <v>303</v>
      </c>
      <c r="KU242" t="s">
        <v>303</v>
      </c>
      <c r="KV242" t="s">
        <v>303</v>
      </c>
      <c r="KW242" t="s">
        <v>303</v>
      </c>
      <c r="KX242" t="s">
        <v>307</v>
      </c>
      <c r="LB242" t="s">
        <v>307</v>
      </c>
      <c r="LI242" t="s">
        <v>303</v>
      </c>
      <c r="LJ242" t="s">
        <v>303</v>
      </c>
      <c r="LK242" t="s">
        <v>303</v>
      </c>
      <c r="LL242" t="s">
        <v>303</v>
      </c>
      <c r="LM242" t="s">
        <v>303</v>
      </c>
      <c r="LN242" t="s">
        <v>303</v>
      </c>
      <c r="LO242" t="s">
        <v>303</v>
      </c>
      <c r="LP242" t="s">
        <v>303</v>
      </c>
      <c r="LQ242" t="s">
        <v>303</v>
      </c>
      <c r="LT242" t="s">
        <v>303</v>
      </c>
      <c r="LU242" t="s">
        <v>303</v>
      </c>
      <c r="LV242" t="s">
        <v>303</v>
      </c>
      <c r="LW242" t="s">
        <v>303</v>
      </c>
      <c r="LX242" t="s">
        <v>303</v>
      </c>
      <c r="LY242" t="s">
        <v>303</v>
      </c>
      <c r="LZ242" t="s">
        <v>303</v>
      </c>
      <c r="MA242" t="s">
        <v>303</v>
      </c>
      <c r="MB242" t="s">
        <v>303</v>
      </c>
      <c r="ME242" t="s">
        <v>307</v>
      </c>
      <c r="MF242" t="s">
        <v>303</v>
      </c>
      <c r="MG242" t="s">
        <v>303</v>
      </c>
      <c r="MH242" t="s">
        <v>303</v>
      </c>
      <c r="MI242" t="s">
        <v>303</v>
      </c>
      <c r="MJ242" t="s">
        <v>303</v>
      </c>
      <c r="MK242" t="s">
        <v>303</v>
      </c>
      <c r="ML242" t="s">
        <v>303</v>
      </c>
      <c r="MM242" t="s">
        <v>303</v>
      </c>
      <c r="MO242" t="s">
        <v>303</v>
      </c>
      <c r="MP242" t="s">
        <v>303</v>
      </c>
      <c r="MQ242" t="s">
        <v>303</v>
      </c>
      <c r="MR242" t="s">
        <v>303</v>
      </c>
      <c r="MS242" t="s">
        <v>303</v>
      </c>
      <c r="MU242" t="s">
        <v>307</v>
      </c>
      <c r="MV242" t="s">
        <v>303</v>
      </c>
      <c r="MW242" t="s">
        <v>303</v>
      </c>
      <c r="MX242" t="s">
        <v>303</v>
      </c>
      <c r="MY242" t="s">
        <v>303</v>
      </c>
      <c r="MZ242" t="s">
        <v>303</v>
      </c>
      <c r="NA242" t="s">
        <v>303</v>
      </c>
      <c r="NB242" t="s">
        <v>303</v>
      </c>
      <c r="NC242" t="s">
        <v>303</v>
      </c>
      <c r="NE242" t="s">
        <v>303</v>
      </c>
      <c r="NF242" t="s">
        <v>303</v>
      </c>
      <c r="NG242" t="s">
        <v>303</v>
      </c>
      <c r="NH242" t="s">
        <v>303</v>
      </c>
      <c r="NJ242" t="s">
        <v>325</v>
      </c>
    </row>
    <row r="243" spans="1:374" x14ac:dyDescent="0.25">
      <c r="A243">
        <v>3453.1</v>
      </c>
      <c r="B243" s="1">
        <v>34175</v>
      </c>
      <c r="C243" s="1">
        <v>40026</v>
      </c>
      <c r="D243">
        <v>193</v>
      </c>
      <c r="E243">
        <v>16.079999999999998</v>
      </c>
      <c r="F243" t="s">
        <v>337</v>
      </c>
      <c r="H243" t="s">
        <v>299</v>
      </c>
      <c r="I243" t="s">
        <v>300</v>
      </c>
      <c r="J243" t="s">
        <v>301</v>
      </c>
      <c r="K243" t="s">
        <v>302</v>
      </c>
      <c r="M243" t="s">
        <v>303</v>
      </c>
      <c r="N243" t="s">
        <v>303</v>
      </c>
      <c r="O243" t="s">
        <v>303</v>
      </c>
      <c r="P243" t="s">
        <v>303</v>
      </c>
      <c r="Q243" t="s">
        <v>303</v>
      </c>
      <c r="R243" t="s">
        <v>303</v>
      </c>
      <c r="T243" t="s">
        <v>304</v>
      </c>
      <c r="U243" t="s">
        <v>305</v>
      </c>
      <c r="W243" t="s">
        <v>306</v>
      </c>
      <c r="X243" t="s">
        <v>307</v>
      </c>
      <c r="AA243" t="s">
        <v>308</v>
      </c>
      <c r="AC243" t="s">
        <v>309</v>
      </c>
      <c r="AF243" t="s">
        <v>310</v>
      </c>
      <c r="AH243" t="s">
        <v>307</v>
      </c>
      <c r="AR243">
        <v>50</v>
      </c>
      <c r="AS243">
        <v>320</v>
      </c>
      <c r="AT243" t="s">
        <v>307</v>
      </c>
      <c r="AV243" t="s">
        <v>317</v>
      </c>
      <c r="AW243">
        <v>50</v>
      </c>
      <c r="AX243">
        <v>69</v>
      </c>
      <c r="AY243" t="s">
        <v>306</v>
      </c>
      <c r="AZ243" t="s">
        <v>313</v>
      </c>
      <c r="BA243" t="s">
        <v>303</v>
      </c>
      <c r="BB243" t="s">
        <v>303</v>
      </c>
      <c r="BC243" t="s">
        <v>303</v>
      </c>
      <c r="BD243" t="s">
        <v>303</v>
      </c>
      <c r="BE243" t="s">
        <v>303</v>
      </c>
      <c r="BF243" t="s">
        <v>303</v>
      </c>
      <c r="BG243" t="s">
        <v>303</v>
      </c>
      <c r="BH243" t="s">
        <v>303</v>
      </c>
      <c r="BI243" t="s">
        <v>303</v>
      </c>
      <c r="BJ243" t="s">
        <v>303</v>
      </c>
      <c r="BK243" t="s">
        <v>303</v>
      </c>
      <c r="BL243" t="s">
        <v>303</v>
      </c>
      <c r="BM243" t="s">
        <v>303</v>
      </c>
      <c r="BN243" t="s">
        <v>314</v>
      </c>
      <c r="BO243" t="s">
        <v>303</v>
      </c>
      <c r="BP243" t="s">
        <v>303</v>
      </c>
      <c r="BQ243" t="s">
        <v>303</v>
      </c>
      <c r="BR243" t="s">
        <v>303</v>
      </c>
      <c r="BS243" t="s">
        <v>303</v>
      </c>
      <c r="BT243" t="s">
        <v>303</v>
      </c>
      <c r="BU243" t="s">
        <v>303</v>
      </c>
      <c r="BV243" t="s">
        <v>303</v>
      </c>
      <c r="BW243" t="s">
        <v>314</v>
      </c>
      <c r="BX243" t="s">
        <v>303</v>
      </c>
      <c r="BY243" t="s">
        <v>303</v>
      </c>
      <c r="BZ243" t="s">
        <v>303</v>
      </c>
      <c r="CA243" t="s">
        <v>303</v>
      </c>
      <c r="CB243" t="s">
        <v>303</v>
      </c>
      <c r="CE243" t="s">
        <v>306</v>
      </c>
      <c r="CN243" t="s">
        <v>306</v>
      </c>
      <c r="CR243" t="s">
        <v>306</v>
      </c>
      <c r="CS243" t="s">
        <v>306</v>
      </c>
      <c r="CT243" t="s">
        <v>303</v>
      </c>
      <c r="CU243" t="s">
        <v>303</v>
      </c>
      <c r="CV243" t="s">
        <v>303</v>
      </c>
      <c r="CW243" t="s">
        <v>303</v>
      </c>
      <c r="CZ243" t="s">
        <v>510</v>
      </c>
      <c r="DA243" t="s">
        <v>303</v>
      </c>
      <c r="DB243" t="s">
        <v>303</v>
      </c>
      <c r="DC243" t="s">
        <v>303</v>
      </c>
      <c r="DD243" t="s">
        <v>303</v>
      </c>
      <c r="DE243" t="s">
        <v>303</v>
      </c>
      <c r="DF243" t="s">
        <v>314</v>
      </c>
      <c r="DG243" t="s">
        <v>306</v>
      </c>
      <c r="DH243" t="s">
        <v>307</v>
      </c>
      <c r="DK243" t="s">
        <v>316</v>
      </c>
      <c r="DL243" t="s">
        <v>317</v>
      </c>
      <c r="DM243" t="s">
        <v>318</v>
      </c>
      <c r="DO243" t="s">
        <v>303</v>
      </c>
      <c r="DP243" t="s">
        <v>303</v>
      </c>
      <c r="DQ243" t="s">
        <v>303</v>
      </c>
      <c r="DR243" t="s">
        <v>303</v>
      </c>
      <c r="DS243" t="s">
        <v>303</v>
      </c>
      <c r="DT243" t="s">
        <v>303</v>
      </c>
      <c r="DU243" t="s">
        <v>303</v>
      </c>
      <c r="DV243" t="s">
        <v>303</v>
      </c>
      <c r="DW243" t="s">
        <v>303</v>
      </c>
      <c r="DX243" t="s">
        <v>303</v>
      </c>
      <c r="DY243" t="s">
        <v>303</v>
      </c>
      <c r="DZ243" t="s">
        <v>303</v>
      </c>
      <c r="EA243" t="s">
        <v>314</v>
      </c>
      <c r="EB243" t="s">
        <v>314</v>
      </c>
      <c r="EC243" t="s">
        <v>511</v>
      </c>
      <c r="ED243" t="s">
        <v>307</v>
      </c>
      <c r="EE243" t="s">
        <v>307</v>
      </c>
      <c r="EG243" t="s">
        <v>307</v>
      </c>
      <c r="EJ243" t="s">
        <v>307</v>
      </c>
      <c r="EN243" t="s">
        <v>303</v>
      </c>
      <c r="EX243" t="s">
        <v>306</v>
      </c>
      <c r="FV243" t="s">
        <v>303</v>
      </c>
      <c r="FW243" t="s">
        <v>303</v>
      </c>
      <c r="FX243" t="s">
        <v>303</v>
      </c>
      <c r="FY243" t="s">
        <v>303</v>
      </c>
      <c r="GF243" s="1">
        <v>39079</v>
      </c>
      <c r="GI243" t="s">
        <v>307</v>
      </c>
      <c r="GJ243" t="s">
        <v>307</v>
      </c>
      <c r="GQ243" t="s">
        <v>303</v>
      </c>
      <c r="GR243" t="s">
        <v>303</v>
      </c>
      <c r="GS243" t="s">
        <v>303</v>
      </c>
      <c r="GT243" t="s">
        <v>303</v>
      </c>
      <c r="GU243" t="s">
        <v>303</v>
      </c>
      <c r="GV243" t="s">
        <v>303</v>
      </c>
      <c r="GW243" t="s">
        <v>303</v>
      </c>
      <c r="GX243" t="s">
        <v>303</v>
      </c>
      <c r="GY243" t="s">
        <v>303</v>
      </c>
      <c r="HB243" t="s">
        <v>303</v>
      </c>
      <c r="HC243" t="s">
        <v>303</v>
      </c>
      <c r="HD243" t="s">
        <v>303</v>
      </c>
      <c r="HE243" t="s">
        <v>303</v>
      </c>
      <c r="HF243" t="s">
        <v>303</v>
      </c>
      <c r="HG243" t="s">
        <v>303</v>
      </c>
      <c r="HH243" t="s">
        <v>303</v>
      </c>
      <c r="HI243" t="s">
        <v>303</v>
      </c>
      <c r="HJ243" t="s">
        <v>303</v>
      </c>
      <c r="HM243" t="s">
        <v>303</v>
      </c>
      <c r="HN243" t="s">
        <v>303</v>
      </c>
      <c r="HO243" t="s">
        <v>303</v>
      </c>
      <c r="HP243" t="s">
        <v>303</v>
      </c>
      <c r="HQ243" t="s">
        <v>303</v>
      </c>
      <c r="HR243" t="s">
        <v>303</v>
      </c>
      <c r="HS243" t="s">
        <v>303</v>
      </c>
      <c r="HT243" t="s">
        <v>303</v>
      </c>
      <c r="HU243" t="s">
        <v>303</v>
      </c>
      <c r="HX243" t="s">
        <v>306</v>
      </c>
      <c r="HY243" t="s">
        <v>322</v>
      </c>
      <c r="HZ243" t="s">
        <v>323</v>
      </c>
      <c r="IA243" t="s">
        <v>303</v>
      </c>
      <c r="IB243" t="s">
        <v>303</v>
      </c>
      <c r="IC243" t="s">
        <v>303</v>
      </c>
      <c r="ID243" t="s">
        <v>303</v>
      </c>
      <c r="IE243" t="s">
        <v>314</v>
      </c>
      <c r="IF243" t="s">
        <v>303</v>
      </c>
      <c r="IG243" t="s">
        <v>303</v>
      </c>
      <c r="IH243" t="s">
        <v>303</v>
      </c>
      <c r="II243" t="s">
        <v>303</v>
      </c>
      <c r="IK243" t="s">
        <v>324</v>
      </c>
      <c r="IL243" t="s">
        <v>314</v>
      </c>
      <c r="IM243" t="s">
        <v>314</v>
      </c>
      <c r="IN243" t="s">
        <v>314</v>
      </c>
      <c r="IO243" t="s">
        <v>303</v>
      </c>
      <c r="IP243" t="s">
        <v>303</v>
      </c>
      <c r="IQ243" t="s">
        <v>303</v>
      </c>
      <c r="IR243" t="s">
        <v>303</v>
      </c>
      <c r="IS243" t="s">
        <v>303</v>
      </c>
      <c r="IT243" t="s">
        <v>303</v>
      </c>
      <c r="IU243" t="s">
        <v>303</v>
      </c>
      <c r="IV243" t="s">
        <v>303</v>
      </c>
      <c r="IW243" t="s">
        <v>303</v>
      </c>
      <c r="IX243" t="s">
        <v>303</v>
      </c>
      <c r="IY243" t="s">
        <v>303</v>
      </c>
      <c r="IZ243" t="s">
        <v>303</v>
      </c>
      <c r="JA243" t="s">
        <v>303</v>
      </c>
      <c r="JB243" t="s">
        <v>303</v>
      </c>
      <c r="JC243" t="s">
        <v>303</v>
      </c>
      <c r="JD243" t="s">
        <v>303</v>
      </c>
      <c r="JE243" t="s">
        <v>303</v>
      </c>
      <c r="JF243" t="s">
        <v>303</v>
      </c>
      <c r="JG243" t="s">
        <v>303</v>
      </c>
      <c r="JH243" t="s">
        <v>303</v>
      </c>
      <c r="JK243" t="s">
        <v>303</v>
      </c>
      <c r="JL243" t="s">
        <v>303</v>
      </c>
      <c r="JM243" t="s">
        <v>303</v>
      </c>
      <c r="JN243" t="s">
        <v>303</v>
      </c>
      <c r="JO243" t="s">
        <v>303</v>
      </c>
      <c r="JP243" t="s">
        <v>303</v>
      </c>
      <c r="JQ243" t="s">
        <v>303</v>
      </c>
      <c r="JR243" t="s">
        <v>303</v>
      </c>
      <c r="JS243" t="s">
        <v>303</v>
      </c>
      <c r="JT243" t="s">
        <v>303</v>
      </c>
      <c r="JU243" t="s">
        <v>303</v>
      </c>
      <c r="JV243" t="s">
        <v>303</v>
      </c>
      <c r="JW243" t="s">
        <v>303</v>
      </c>
      <c r="JX243" t="s">
        <v>303</v>
      </c>
      <c r="JY243" t="s">
        <v>303</v>
      </c>
      <c r="JZ243" t="s">
        <v>303</v>
      </c>
      <c r="KA243" t="s">
        <v>303</v>
      </c>
      <c r="KB243" t="s">
        <v>303</v>
      </c>
      <c r="KC243" t="s">
        <v>303</v>
      </c>
      <c r="KD243" t="s">
        <v>303</v>
      </c>
      <c r="KE243" t="s">
        <v>303</v>
      </c>
      <c r="KF243" t="s">
        <v>303</v>
      </c>
      <c r="KG243" t="s">
        <v>303</v>
      </c>
      <c r="KJ243" t="s">
        <v>303</v>
      </c>
      <c r="KK243" t="s">
        <v>303</v>
      </c>
      <c r="KL243" t="s">
        <v>303</v>
      </c>
      <c r="KM243" t="s">
        <v>303</v>
      </c>
      <c r="KN243" t="s">
        <v>303</v>
      </c>
      <c r="KO243" t="s">
        <v>303</v>
      </c>
      <c r="KP243" t="s">
        <v>303</v>
      </c>
      <c r="KQ243" t="s">
        <v>303</v>
      </c>
      <c r="KR243" t="s">
        <v>303</v>
      </c>
      <c r="KS243" t="s">
        <v>303</v>
      </c>
      <c r="KT243" t="s">
        <v>303</v>
      </c>
      <c r="KU243" t="s">
        <v>303</v>
      </c>
      <c r="KV243" t="s">
        <v>303</v>
      </c>
      <c r="KW243" t="s">
        <v>303</v>
      </c>
      <c r="KX243" t="s">
        <v>307</v>
      </c>
      <c r="LB243" t="s">
        <v>307</v>
      </c>
      <c r="LI243" t="s">
        <v>303</v>
      </c>
      <c r="LJ243" t="s">
        <v>303</v>
      </c>
      <c r="LK243" t="s">
        <v>303</v>
      </c>
      <c r="LL243" t="s">
        <v>303</v>
      </c>
      <c r="LM243" t="s">
        <v>303</v>
      </c>
      <c r="LN243" t="s">
        <v>303</v>
      </c>
      <c r="LO243" t="s">
        <v>303</v>
      </c>
      <c r="LP243" t="s">
        <v>303</v>
      </c>
      <c r="LQ243" t="s">
        <v>303</v>
      </c>
      <c r="LT243" t="s">
        <v>303</v>
      </c>
      <c r="LU243" t="s">
        <v>303</v>
      </c>
      <c r="LV243" t="s">
        <v>303</v>
      </c>
      <c r="LW243" t="s">
        <v>303</v>
      </c>
      <c r="LX243" t="s">
        <v>303</v>
      </c>
      <c r="LY243" t="s">
        <v>303</v>
      </c>
      <c r="LZ243" t="s">
        <v>303</v>
      </c>
      <c r="MA243" t="s">
        <v>303</v>
      </c>
      <c r="MB243" t="s">
        <v>303</v>
      </c>
      <c r="ME243" t="s">
        <v>306</v>
      </c>
      <c r="MF243" t="s">
        <v>303</v>
      </c>
      <c r="MG243" t="s">
        <v>303</v>
      </c>
      <c r="MH243" t="s">
        <v>303</v>
      </c>
      <c r="MI243" t="s">
        <v>314</v>
      </c>
      <c r="MJ243" t="s">
        <v>303</v>
      </c>
      <c r="MK243" t="s">
        <v>303</v>
      </c>
      <c r="ML243" t="s">
        <v>303</v>
      </c>
      <c r="MM243" t="s">
        <v>303</v>
      </c>
      <c r="MO243" t="s">
        <v>303</v>
      </c>
      <c r="MP243" t="s">
        <v>314</v>
      </c>
      <c r="MQ243" t="s">
        <v>303</v>
      </c>
      <c r="MR243" t="s">
        <v>303</v>
      </c>
      <c r="MS243" t="s">
        <v>303</v>
      </c>
      <c r="MU243" t="s">
        <v>307</v>
      </c>
      <c r="MV243" t="s">
        <v>303</v>
      </c>
      <c r="MW243" t="s">
        <v>303</v>
      </c>
      <c r="MX243" t="s">
        <v>303</v>
      </c>
      <c r="MY243" t="s">
        <v>303</v>
      </c>
      <c r="MZ243" t="s">
        <v>303</v>
      </c>
      <c r="NA243" t="s">
        <v>303</v>
      </c>
      <c r="NB243" t="s">
        <v>303</v>
      </c>
      <c r="NC243" t="s">
        <v>303</v>
      </c>
      <c r="NE243" t="s">
        <v>303</v>
      </c>
      <c r="NF243" t="s">
        <v>303</v>
      </c>
      <c r="NG243" t="s">
        <v>303</v>
      </c>
      <c r="NH243" t="s">
        <v>303</v>
      </c>
      <c r="NJ243" t="s">
        <v>325</v>
      </c>
    </row>
    <row r="244" spans="1:374" x14ac:dyDescent="0.25">
      <c r="A244">
        <v>3453.2</v>
      </c>
      <c r="B244" s="1">
        <v>34175</v>
      </c>
      <c r="C244" s="1">
        <v>40478</v>
      </c>
      <c r="D244">
        <v>207</v>
      </c>
      <c r="E244">
        <v>17.25</v>
      </c>
      <c r="F244" t="s">
        <v>337</v>
      </c>
      <c r="H244" t="s">
        <v>299</v>
      </c>
      <c r="I244" t="s">
        <v>300</v>
      </c>
      <c r="J244" t="s">
        <v>301</v>
      </c>
      <c r="K244" t="s">
        <v>302</v>
      </c>
      <c r="M244" t="s">
        <v>303</v>
      </c>
      <c r="N244" t="s">
        <v>303</v>
      </c>
      <c r="O244" t="s">
        <v>303</v>
      </c>
      <c r="P244" t="s">
        <v>303</v>
      </c>
      <c r="Q244" t="s">
        <v>303</v>
      </c>
      <c r="R244" t="s">
        <v>303</v>
      </c>
      <c r="T244" t="s">
        <v>304</v>
      </c>
      <c r="U244" t="s">
        <v>305</v>
      </c>
      <c r="W244" t="s">
        <v>306</v>
      </c>
      <c r="X244" t="s">
        <v>307</v>
      </c>
      <c r="AA244" t="s">
        <v>308</v>
      </c>
      <c r="AC244" t="s">
        <v>309</v>
      </c>
      <c r="AF244" t="s">
        <v>310</v>
      </c>
      <c r="AH244" t="s">
        <v>307</v>
      </c>
      <c r="AR244">
        <v>60</v>
      </c>
      <c r="AS244">
        <v>400</v>
      </c>
      <c r="AT244" t="s">
        <v>307</v>
      </c>
      <c r="AV244" t="s">
        <v>317</v>
      </c>
      <c r="AX244">
        <v>70</v>
      </c>
      <c r="AY244" t="s">
        <v>306</v>
      </c>
      <c r="AZ244">
        <v>3</v>
      </c>
      <c r="BA244" t="s">
        <v>303</v>
      </c>
      <c r="BB244" t="s">
        <v>303</v>
      </c>
      <c r="BC244" t="s">
        <v>303</v>
      </c>
      <c r="BD244" t="s">
        <v>303</v>
      </c>
      <c r="BE244" t="s">
        <v>303</v>
      </c>
      <c r="BF244" t="s">
        <v>303</v>
      </c>
      <c r="BG244" t="s">
        <v>303</v>
      </c>
      <c r="BH244" t="s">
        <v>303</v>
      </c>
      <c r="BI244" t="s">
        <v>303</v>
      </c>
      <c r="BJ244" t="s">
        <v>303</v>
      </c>
      <c r="BK244" t="s">
        <v>303</v>
      </c>
      <c r="BL244" t="s">
        <v>303</v>
      </c>
      <c r="BM244" t="s">
        <v>303</v>
      </c>
      <c r="BN244" t="s">
        <v>314</v>
      </c>
      <c r="BO244" t="s">
        <v>303</v>
      </c>
      <c r="BP244" t="s">
        <v>303</v>
      </c>
      <c r="BQ244" t="s">
        <v>303</v>
      </c>
      <c r="BR244" t="s">
        <v>303</v>
      </c>
      <c r="BS244" t="s">
        <v>303</v>
      </c>
      <c r="BT244" t="s">
        <v>303</v>
      </c>
      <c r="BU244" t="s">
        <v>303</v>
      </c>
      <c r="BV244" t="s">
        <v>303</v>
      </c>
      <c r="BW244" t="s">
        <v>314</v>
      </c>
      <c r="BX244" t="s">
        <v>303</v>
      </c>
      <c r="BY244" t="s">
        <v>303</v>
      </c>
      <c r="BZ244" t="s">
        <v>303</v>
      </c>
      <c r="CA244" t="s">
        <v>303</v>
      </c>
      <c r="CB244" t="s">
        <v>303</v>
      </c>
      <c r="CE244" t="s">
        <v>306</v>
      </c>
      <c r="CN244" t="s">
        <v>306</v>
      </c>
      <c r="CR244" t="s">
        <v>306</v>
      </c>
      <c r="CS244" t="s">
        <v>306</v>
      </c>
      <c r="CT244" t="s">
        <v>303</v>
      </c>
      <c r="CU244" t="s">
        <v>303</v>
      </c>
      <c r="CV244" t="s">
        <v>303</v>
      </c>
      <c r="CW244" t="s">
        <v>303</v>
      </c>
      <c r="CZ244" t="s">
        <v>510</v>
      </c>
      <c r="DA244" t="s">
        <v>303</v>
      </c>
      <c r="DB244" t="s">
        <v>303</v>
      </c>
      <c r="DC244" t="s">
        <v>303</v>
      </c>
      <c r="DD244" t="s">
        <v>303</v>
      </c>
      <c r="DE244" t="s">
        <v>303</v>
      </c>
      <c r="DF244" t="s">
        <v>314</v>
      </c>
      <c r="DG244" t="s">
        <v>306</v>
      </c>
      <c r="DH244" t="s">
        <v>307</v>
      </c>
      <c r="DK244" t="s">
        <v>316</v>
      </c>
      <c r="DL244" t="s">
        <v>317</v>
      </c>
      <c r="DM244" t="s">
        <v>318</v>
      </c>
      <c r="DO244" t="s">
        <v>303</v>
      </c>
      <c r="DP244" t="s">
        <v>303</v>
      </c>
      <c r="DQ244" t="s">
        <v>303</v>
      </c>
      <c r="DR244" t="s">
        <v>303</v>
      </c>
      <c r="DS244" t="s">
        <v>303</v>
      </c>
      <c r="DT244" t="s">
        <v>303</v>
      </c>
      <c r="DU244" t="s">
        <v>303</v>
      </c>
      <c r="DV244" t="s">
        <v>303</v>
      </c>
      <c r="DW244" t="s">
        <v>314</v>
      </c>
      <c r="DX244" t="s">
        <v>303</v>
      </c>
      <c r="DY244" t="s">
        <v>303</v>
      </c>
      <c r="DZ244" t="s">
        <v>303</v>
      </c>
      <c r="EA244" t="s">
        <v>303</v>
      </c>
      <c r="EB244" t="s">
        <v>303</v>
      </c>
      <c r="ED244" t="s">
        <v>307</v>
      </c>
      <c r="EE244" t="s">
        <v>307</v>
      </c>
      <c r="EG244" t="s">
        <v>307</v>
      </c>
      <c r="EJ244" t="s">
        <v>306</v>
      </c>
      <c r="EK244" t="s">
        <v>361</v>
      </c>
      <c r="EL244" t="s">
        <v>342</v>
      </c>
      <c r="EM244" t="s">
        <v>307</v>
      </c>
      <c r="EN244" t="s">
        <v>303</v>
      </c>
      <c r="EX244" t="s">
        <v>306</v>
      </c>
      <c r="FV244" t="s">
        <v>303</v>
      </c>
      <c r="FW244" t="s">
        <v>303</v>
      </c>
      <c r="FX244" t="s">
        <v>303</v>
      </c>
      <c r="FY244" t="s">
        <v>303</v>
      </c>
      <c r="GF244" s="1">
        <v>39079</v>
      </c>
      <c r="GI244" t="s">
        <v>307</v>
      </c>
      <c r="GJ244" t="s">
        <v>307</v>
      </c>
      <c r="GQ244" t="s">
        <v>303</v>
      </c>
      <c r="GR244" t="s">
        <v>303</v>
      </c>
      <c r="GS244" t="s">
        <v>303</v>
      </c>
      <c r="GT244" t="s">
        <v>303</v>
      </c>
      <c r="GU244" t="s">
        <v>303</v>
      </c>
      <c r="GV244" t="s">
        <v>303</v>
      </c>
      <c r="GW244" t="s">
        <v>303</v>
      </c>
      <c r="GX244" t="s">
        <v>303</v>
      </c>
      <c r="GY244" t="s">
        <v>303</v>
      </c>
      <c r="HB244" t="s">
        <v>303</v>
      </c>
      <c r="HC244" t="s">
        <v>303</v>
      </c>
      <c r="HD244" t="s">
        <v>303</v>
      </c>
      <c r="HE244" t="s">
        <v>303</v>
      </c>
      <c r="HF244" t="s">
        <v>303</v>
      </c>
      <c r="HG244" t="s">
        <v>303</v>
      </c>
      <c r="HH244" t="s">
        <v>303</v>
      </c>
      <c r="HI244" t="s">
        <v>303</v>
      </c>
      <c r="HJ244" t="s">
        <v>303</v>
      </c>
      <c r="HM244" t="s">
        <v>303</v>
      </c>
      <c r="HN244" t="s">
        <v>303</v>
      </c>
      <c r="HO244" t="s">
        <v>303</v>
      </c>
      <c r="HP244" t="s">
        <v>303</v>
      </c>
      <c r="HQ244" t="s">
        <v>303</v>
      </c>
      <c r="HR244" t="s">
        <v>303</v>
      </c>
      <c r="HS244" t="s">
        <v>303</v>
      </c>
      <c r="HT244" t="s">
        <v>303</v>
      </c>
      <c r="HU244" t="s">
        <v>303</v>
      </c>
      <c r="HX244" t="s">
        <v>306</v>
      </c>
      <c r="HY244" t="s">
        <v>322</v>
      </c>
      <c r="HZ244" t="s">
        <v>323</v>
      </c>
      <c r="IA244" t="s">
        <v>303</v>
      </c>
      <c r="IB244" t="s">
        <v>303</v>
      </c>
      <c r="IC244" t="s">
        <v>303</v>
      </c>
      <c r="ID244" t="s">
        <v>303</v>
      </c>
      <c r="IE244" t="s">
        <v>314</v>
      </c>
      <c r="IF244" t="s">
        <v>303</v>
      </c>
      <c r="IG244" t="s">
        <v>303</v>
      </c>
      <c r="IH244" t="s">
        <v>303</v>
      </c>
      <c r="II244" t="s">
        <v>303</v>
      </c>
      <c r="IK244" t="s">
        <v>324</v>
      </c>
      <c r="IL244" t="s">
        <v>314</v>
      </c>
      <c r="IM244" t="s">
        <v>314</v>
      </c>
      <c r="IN244" t="s">
        <v>314</v>
      </c>
      <c r="IO244" t="s">
        <v>314</v>
      </c>
      <c r="IP244" t="s">
        <v>303</v>
      </c>
      <c r="IQ244" t="s">
        <v>303</v>
      </c>
      <c r="IR244" t="s">
        <v>303</v>
      </c>
      <c r="IS244" t="s">
        <v>303</v>
      </c>
      <c r="IT244" t="s">
        <v>303</v>
      </c>
      <c r="IU244" t="s">
        <v>303</v>
      </c>
      <c r="IV244" t="s">
        <v>303</v>
      </c>
      <c r="IW244" t="s">
        <v>303</v>
      </c>
      <c r="IX244" t="s">
        <v>303</v>
      </c>
      <c r="IY244" t="s">
        <v>303</v>
      </c>
      <c r="IZ244" t="s">
        <v>303</v>
      </c>
      <c r="JA244" t="s">
        <v>303</v>
      </c>
      <c r="JB244" t="s">
        <v>303</v>
      </c>
      <c r="JC244" t="s">
        <v>303</v>
      </c>
      <c r="JD244" t="s">
        <v>303</v>
      </c>
      <c r="JE244" t="s">
        <v>303</v>
      </c>
      <c r="JF244" t="s">
        <v>303</v>
      </c>
      <c r="JG244" t="s">
        <v>303</v>
      </c>
      <c r="JH244" t="s">
        <v>303</v>
      </c>
      <c r="JK244" t="s">
        <v>303</v>
      </c>
      <c r="JL244" t="s">
        <v>303</v>
      </c>
      <c r="JM244" t="s">
        <v>303</v>
      </c>
      <c r="JN244" t="s">
        <v>303</v>
      </c>
      <c r="JO244" t="s">
        <v>303</v>
      </c>
      <c r="JP244" t="s">
        <v>303</v>
      </c>
      <c r="JQ244" t="s">
        <v>303</v>
      </c>
      <c r="JR244" t="s">
        <v>303</v>
      </c>
      <c r="JS244" t="s">
        <v>303</v>
      </c>
      <c r="JT244" t="s">
        <v>303</v>
      </c>
      <c r="JU244" t="s">
        <v>303</v>
      </c>
      <c r="JV244" t="s">
        <v>303</v>
      </c>
      <c r="JW244" t="s">
        <v>303</v>
      </c>
      <c r="JX244" t="s">
        <v>303</v>
      </c>
      <c r="JY244" t="s">
        <v>303</v>
      </c>
      <c r="JZ244" t="s">
        <v>303</v>
      </c>
      <c r="KA244" t="s">
        <v>303</v>
      </c>
      <c r="KB244" t="s">
        <v>303</v>
      </c>
      <c r="KC244" t="s">
        <v>303</v>
      </c>
      <c r="KD244" t="s">
        <v>303</v>
      </c>
      <c r="KE244" t="s">
        <v>303</v>
      </c>
      <c r="KF244" t="s">
        <v>303</v>
      </c>
      <c r="KG244" t="s">
        <v>303</v>
      </c>
      <c r="KJ244" t="s">
        <v>303</v>
      </c>
      <c r="KK244" t="s">
        <v>303</v>
      </c>
      <c r="KL244" t="s">
        <v>303</v>
      </c>
      <c r="KM244" t="s">
        <v>303</v>
      </c>
      <c r="KN244" t="s">
        <v>303</v>
      </c>
      <c r="KO244" t="s">
        <v>303</v>
      </c>
      <c r="KP244" t="s">
        <v>303</v>
      </c>
      <c r="KQ244" t="s">
        <v>303</v>
      </c>
      <c r="KR244" t="s">
        <v>303</v>
      </c>
      <c r="KS244" t="s">
        <v>303</v>
      </c>
      <c r="KT244" t="s">
        <v>303</v>
      </c>
      <c r="KU244" t="s">
        <v>303</v>
      </c>
      <c r="KV244" t="s">
        <v>303</v>
      </c>
      <c r="KW244" t="s">
        <v>303</v>
      </c>
      <c r="KX244" t="s">
        <v>307</v>
      </c>
      <c r="LB244" t="s">
        <v>307</v>
      </c>
      <c r="LI244" t="s">
        <v>303</v>
      </c>
      <c r="LJ244" t="s">
        <v>303</v>
      </c>
      <c r="LK244" t="s">
        <v>303</v>
      </c>
      <c r="LL244" t="s">
        <v>303</v>
      </c>
      <c r="LM244" t="s">
        <v>303</v>
      </c>
      <c r="LN244" t="s">
        <v>303</v>
      </c>
      <c r="LO244" t="s">
        <v>303</v>
      </c>
      <c r="LP244" t="s">
        <v>303</v>
      </c>
      <c r="LQ244" t="s">
        <v>303</v>
      </c>
      <c r="LT244" t="s">
        <v>303</v>
      </c>
      <c r="LU244" t="s">
        <v>303</v>
      </c>
      <c r="LV244" t="s">
        <v>303</v>
      </c>
      <c r="LW244" t="s">
        <v>303</v>
      </c>
      <c r="LX244" t="s">
        <v>303</v>
      </c>
      <c r="LY244" t="s">
        <v>303</v>
      </c>
      <c r="LZ244" t="s">
        <v>303</v>
      </c>
      <c r="MA244" t="s">
        <v>303</v>
      </c>
      <c r="MB244" t="s">
        <v>303</v>
      </c>
      <c r="ME244" t="s">
        <v>306</v>
      </c>
      <c r="MF244" t="s">
        <v>303</v>
      </c>
      <c r="MG244" t="s">
        <v>303</v>
      </c>
      <c r="MH244" t="s">
        <v>303</v>
      </c>
      <c r="MI244" t="s">
        <v>314</v>
      </c>
      <c r="MJ244" t="s">
        <v>303</v>
      </c>
      <c r="MK244" t="s">
        <v>303</v>
      </c>
      <c r="ML244" t="s">
        <v>303</v>
      </c>
      <c r="MM244" t="s">
        <v>303</v>
      </c>
      <c r="MO244" t="s">
        <v>303</v>
      </c>
      <c r="MP244" t="s">
        <v>314</v>
      </c>
      <c r="MQ244" t="s">
        <v>303</v>
      </c>
      <c r="MR244" t="s">
        <v>303</v>
      </c>
      <c r="MS244" t="s">
        <v>303</v>
      </c>
      <c r="MU244" t="s">
        <v>307</v>
      </c>
      <c r="MV244" t="s">
        <v>303</v>
      </c>
      <c r="MW244" t="s">
        <v>303</v>
      </c>
      <c r="MX244" t="s">
        <v>303</v>
      </c>
      <c r="MY244" t="s">
        <v>303</v>
      </c>
      <c r="MZ244" t="s">
        <v>303</v>
      </c>
      <c r="NA244" t="s">
        <v>303</v>
      </c>
      <c r="NB244" t="s">
        <v>303</v>
      </c>
      <c r="NC244" t="s">
        <v>303</v>
      </c>
      <c r="NE244" t="s">
        <v>303</v>
      </c>
      <c r="NF244" t="s">
        <v>303</v>
      </c>
      <c r="NG244" t="s">
        <v>303</v>
      </c>
      <c r="NH244" t="s">
        <v>303</v>
      </c>
      <c r="NJ244" t="s">
        <v>325</v>
      </c>
    </row>
    <row r="245" spans="1:374" x14ac:dyDescent="0.25">
      <c r="A245">
        <v>3454.1</v>
      </c>
      <c r="B245" s="1">
        <v>34409</v>
      </c>
      <c r="C245" s="1">
        <v>39869</v>
      </c>
      <c r="D245">
        <v>179</v>
      </c>
      <c r="E245">
        <v>14.92</v>
      </c>
      <c r="F245" t="s">
        <v>337</v>
      </c>
      <c r="H245" t="s">
        <v>299</v>
      </c>
      <c r="I245" t="s">
        <v>300</v>
      </c>
      <c r="J245" t="s">
        <v>301</v>
      </c>
      <c r="K245" t="s">
        <v>302</v>
      </c>
      <c r="M245" t="s">
        <v>303</v>
      </c>
      <c r="N245" t="s">
        <v>303</v>
      </c>
      <c r="O245" t="s">
        <v>303</v>
      </c>
      <c r="P245" t="s">
        <v>303</v>
      </c>
      <c r="Q245" t="s">
        <v>303</v>
      </c>
      <c r="R245" t="s">
        <v>303</v>
      </c>
      <c r="T245" t="s">
        <v>304</v>
      </c>
      <c r="U245" t="s">
        <v>305</v>
      </c>
      <c r="W245" t="s">
        <v>306</v>
      </c>
      <c r="X245" t="s">
        <v>307</v>
      </c>
      <c r="AA245" t="s">
        <v>308</v>
      </c>
      <c r="AC245" t="s">
        <v>309</v>
      </c>
      <c r="AF245" t="s">
        <v>310</v>
      </c>
      <c r="AH245" t="s">
        <v>307</v>
      </c>
      <c r="AR245">
        <v>5</v>
      </c>
      <c r="AS245">
        <v>397</v>
      </c>
      <c r="AT245" t="s">
        <v>307</v>
      </c>
      <c r="AV245" t="s">
        <v>317</v>
      </c>
      <c r="AW245">
        <v>28</v>
      </c>
      <c r="AX245">
        <v>29</v>
      </c>
      <c r="AY245" t="s">
        <v>306</v>
      </c>
      <c r="AZ245" t="s">
        <v>313</v>
      </c>
      <c r="BA245" t="s">
        <v>303</v>
      </c>
      <c r="BB245" t="s">
        <v>303</v>
      </c>
      <c r="BC245" t="s">
        <v>303</v>
      </c>
      <c r="BD245" t="s">
        <v>303</v>
      </c>
      <c r="BE245" t="s">
        <v>303</v>
      </c>
      <c r="BF245" t="s">
        <v>303</v>
      </c>
      <c r="BG245" t="s">
        <v>303</v>
      </c>
      <c r="BH245" t="s">
        <v>303</v>
      </c>
      <c r="BI245" t="s">
        <v>303</v>
      </c>
      <c r="BJ245" t="s">
        <v>303</v>
      </c>
      <c r="BK245" t="s">
        <v>303</v>
      </c>
      <c r="BL245" t="s">
        <v>303</v>
      </c>
      <c r="BM245" t="s">
        <v>303</v>
      </c>
      <c r="BN245" t="s">
        <v>314</v>
      </c>
      <c r="BO245" t="s">
        <v>314</v>
      </c>
      <c r="BP245" t="s">
        <v>303</v>
      </c>
      <c r="BQ245" t="s">
        <v>303</v>
      </c>
      <c r="BR245" t="s">
        <v>303</v>
      </c>
      <c r="BS245" t="s">
        <v>303</v>
      </c>
      <c r="BT245" t="s">
        <v>303</v>
      </c>
      <c r="BU245" t="s">
        <v>303</v>
      </c>
      <c r="BV245" t="s">
        <v>303</v>
      </c>
      <c r="BW245" t="s">
        <v>303</v>
      </c>
      <c r="BX245" t="s">
        <v>303</v>
      </c>
      <c r="BY245" t="s">
        <v>303</v>
      </c>
      <c r="BZ245" t="s">
        <v>303</v>
      </c>
      <c r="CA245" t="s">
        <v>303</v>
      </c>
      <c r="CB245" t="s">
        <v>303</v>
      </c>
      <c r="CE245" t="s">
        <v>306</v>
      </c>
      <c r="CN245" t="s">
        <v>306</v>
      </c>
      <c r="CT245" t="s">
        <v>303</v>
      </c>
      <c r="CU245" t="s">
        <v>303</v>
      </c>
      <c r="CV245" t="s">
        <v>303</v>
      </c>
      <c r="CW245" t="s">
        <v>303</v>
      </c>
      <c r="DA245" t="s">
        <v>314</v>
      </c>
      <c r="DB245" t="s">
        <v>303</v>
      </c>
      <c r="DC245" t="s">
        <v>303</v>
      </c>
      <c r="DD245" t="s">
        <v>303</v>
      </c>
      <c r="DE245" t="s">
        <v>314</v>
      </c>
      <c r="DF245" t="s">
        <v>303</v>
      </c>
      <c r="DG245" t="s">
        <v>306</v>
      </c>
      <c r="DH245" t="s">
        <v>307</v>
      </c>
      <c r="DK245" t="s">
        <v>316</v>
      </c>
      <c r="DL245" t="s">
        <v>317</v>
      </c>
      <c r="DM245" t="s">
        <v>318</v>
      </c>
      <c r="DO245" t="s">
        <v>303</v>
      </c>
      <c r="DP245" t="s">
        <v>303</v>
      </c>
      <c r="DQ245" t="s">
        <v>303</v>
      </c>
      <c r="DR245" t="s">
        <v>314</v>
      </c>
      <c r="DS245" t="s">
        <v>303</v>
      </c>
      <c r="DT245" t="s">
        <v>303</v>
      </c>
      <c r="DU245" t="s">
        <v>303</v>
      </c>
      <c r="DV245" t="s">
        <v>303</v>
      </c>
      <c r="DW245" t="s">
        <v>314</v>
      </c>
      <c r="DX245" t="s">
        <v>303</v>
      </c>
      <c r="DY245" t="s">
        <v>303</v>
      </c>
      <c r="DZ245" t="s">
        <v>303</v>
      </c>
      <c r="EA245" t="s">
        <v>303</v>
      </c>
      <c r="EB245" t="s">
        <v>303</v>
      </c>
      <c r="ED245" t="s">
        <v>307</v>
      </c>
      <c r="EE245" t="s">
        <v>307</v>
      </c>
      <c r="EG245" t="s">
        <v>359</v>
      </c>
      <c r="EJ245" t="s">
        <v>307</v>
      </c>
      <c r="EN245" t="s">
        <v>303</v>
      </c>
      <c r="FV245" t="s">
        <v>303</v>
      </c>
      <c r="FW245" t="s">
        <v>303</v>
      </c>
      <c r="FX245" t="s">
        <v>303</v>
      </c>
      <c r="FY245" t="s">
        <v>303</v>
      </c>
      <c r="GI245" t="s">
        <v>307</v>
      </c>
      <c r="GJ245" t="s">
        <v>307</v>
      </c>
      <c r="GQ245" t="s">
        <v>303</v>
      </c>
      <c r="GR245" t="s">
        <v>303</v>
      </c>
      <c r="GS245" t="s">
        <v>303</v>
      </c>
      <c r="GT245" t="s">
        <v>303</v>
      </c>
      <c r="GU245" t="s">
        <v>303</v>
      </c>
      <c r="GV245" t="s">
        <v>303</v>
      </c>
      <c r="GW245" t="s">
        <v>303</v>
      </c>
      <c r="GX245" t="s">
        <v>303</v>
      </c>
      <c r="GY245" t="s">
        <v>303</v>
      </c>
      <c r="HB245" t="s">
        <v>303</v>
      </c>
      <c r="HC245" t="s">
        <v>303</v>
      </c>
      <c r="HD245" t="s">
        <v>303</v>
      </c>
      <c r="HE245" t="s">
        <v>303</v>
      </c>
      <c r="HF245" t="s">
        <v>303</v>
      </c>
      <c r="HG245" t="s">
        <v>303</v>
      </c>
      <c r="HH245" t="s">
        <v>303</v>
      </c>
      <c r="HI245" t="s">
        <v>303</v>
      </c>
      <c r="HJ245" t="s">
        <v>303</v>
      </c>
      <c r="HM245" t="s">
        <v>303</v>
      </c>
      <c r="HN245" t="s">
        <v>303</v>
      </c>
      <c r="HO245" t="s">
        <v>303</v>
      </c>
      <c r="HP245" t="s">
        <v>303</v>
      </c>
      <c r="HQ245" t="s">
        <v>303</v>
      </c>
      <c r="HR245" t="s">
        <v>303</v>
      </c>
      <c r="HS245" t="s">
        <v>303</v>
      </c>
      <c r="HT245" t="s">
        <v>303</v>
      </c>
      <c r="HU245" t="s">
        <v>303</v>
      </c>
      <c r="HX245" t="s">
        <v>306</v>
      </c>
      <c r="HY245" t="s">
        <v>322</v>
      </c>
      <c r="HZ245" t="s">
        <v>323</v>
      </c>
      <c r="IA245" t="s">
        <v>314</v>
      </c>
      <c r="IB245" t="s">
        <v>303</v>
      </c>
      <c r="IC245" t="s">
        <v>303</v>
      </c>
      <c r="ID245" t="s">
        <v>303</v>
      </c>
      <c r="IE245" t="s">
        <v>303</v>
      </c>
      <c r="IF245" t="s">
        <v>303</v>
      </c>
      <c r="IG245" t="s">
        <v>303</v>
      </c>
      <c r="IH245" t="s">
        <v>303</v>
      </c>
      <c r="II245" t="s">
        <v>303</v>
      </c>
      <c r="IK245" t="s">
        <v>324</v>
      </c>
      <c r="IL245" t="s">
        <v>303</v>
      </c>
      <c r="IM245" t="s">
        <v>303</v>
      </c>
      <c r="IN245" t="s">
        <v>303</v>
      </c>
      <c r="IO245" t="s">
        <v>303</v>
      </c>
      <c r="IP245" t="s">
        <v>303</v>
      </c>
      <c r="IQ245" t="s">
        <v>303</v>
      </c>
      <c r="IR245" t="s">
        <v>303</v>
      </c>
      <c r="IS245" t="s">
        <v>303</v>
      </c>
      <c r="IT245" t="s">
        <v>303</v>
      </c>
      <c r="IU245" t="s">
        <v>303</v>
      </c>
      <c r="IV245" t="s">
        <v>303</v>
      </c>
      <c r="IW245" t="s">
        <v>303</v>
      </c>
      <c r="IX245" t="s">
        <v>303</v>
      </c>
      <c r="IY245" t="s">
        <v>303</v>
      </c>
      <c r="IZ245" t="s">
        <v>303</v>
      </c>
      <c r="JA245" t="s">
        <v>303</v>
      </c>
      <c r="JB245" t="s">
        <v>303</v>
      </c>
      <c r="JC245" t="s">
        <v>303</v>
      </c>
      <c r="JD245" t="s">
        <v>303</v>
      </c>
      <c r="JE245" t="s">
        <v>303</v>
      </c>
      <c r="JF245" t="s">
        <v>303</v>
      </c>
      <c r="JG245" t="s">
        <v>303</v>
      </c>
      <c r="JH245" t="s">
        <v>303</v>
      </c>
      <c r="JK245" t="s">
        <v>303</v>
      </c>
      <c r="JL245" t="s">
        <v>303</v>
      </c>
      <c r="JM245" t="s">
        <v>303</v>
      </c>
      <c r="JN245" t="s">
        <v>303</v>
      </c>
      <c r="JO245" t="s">
        <v>303</v>
      </c>
      <c r="JP245" t="s">
        <v>303</v>
      </c>
      <c r="JQ245" t="s">
        <v>303</v>
      </c>
      <c r="JR245" t="s">
        <v>303</v>
      </c>
      <c r="JS245" t="s">
        <v>303</v>
      </c>
      <c r="JT245" t="s">
        <v>303</v>
      </c>
      <c r="JU245" t="s">
        <v>303</v>
      </c>
      <c r="JV245" t="s">
        <v>303</v>
      </c>
      <c r="JW245" t="s">
        <v>303</v>
      </c>
      <c r="JX245" t="s">
        <v>303</v>
      </c>
      <c r="JY245" t="s">
        <v>303</v>
      </c>
      <c r="JZ245" t="s">
        <v>303</v>
      </c>
      <c r="KA245" t="s">
        <v>303</v>
      </c>
      <c r="KB245" t="s">
        <v>303</v>
      </c>
      <c r="KC245" t="s">
        <v>303</v>
      </c>
      <c r="KD245" t="s">
        <v>303</v>
      </c>
      <c r="KE245" t="s">
        <v>303</v>
      </c>
      <c r="KF245" t="s">
        <v>303</v>
      </c>
      <c r="KG245" t="s">
        <v>303</v>
      </c>
      <c r="KJ245" t="s">
        <v>303</v>
      </c>
      <c r="KK245" t="s">
        <v>303</v>
      </c>
      <c r="KL245" t="s">
        <v>303</v>
      </c>
      <c r="KM245" t="s">
        <v>303</v>
      </c>
      <c r="KN245" t="s">
        <v>303</v>
      </c>
      <c r="KO245" t="s">
        <v>303</v>
      </c>
      <c r="KP245" t="s">
        <v>303</v>
      </c>
      <c r="KQ245" t="s">
        <v>303</v>
      </c>
      <c r="KR245" t="s">
        <v>303</v>
      </c>
      <c r="KS245" t="s">
        <v>303</v>
      </c>
      <c r="KT245" t="s">
        <v>303</v>
      </c>
      <c r="KU245" t="s">
        <v>303</v>
      </c>
      <c r="KV245" t="s">
        <v>303</v>
      </c>
      <c r="KW245" t="s">
        <v>303</v>
      </c>
      <c r="KX245" t="s">
        <v>307</v>
      </c>
      <c r="LB245" t="s">
        <v>307</v>
      </c>
      <c r="LI245" t="s">
        <v>303</v>
      </c>
      <c r="LJ245" t="s">
        <v>303</v>
      </c>
      <c r="LK245" t="s">
        <v>303</v>
      </c>
      <c r="LL245" t="s">
        <v>303</v>
      </c>
      <c r="LM245" t="s">
        <v>303</v>
      </c>
      <c r="LN245" t="s">
        <v>303</v>
      </c>
      <c r="LO245" t="s">
        <v>303</v>
      </c>
      <c r="LP245" t="s">
        <v>303</v>
      </c>
      <c r="LQ245" t="s">
        <v>303</v>
      </c>
      <c r="LT245" t="s">
        <v>303</v>
      </c>
      <c r="LU245" t="s">
        <v>303</v>
      </c>
      <c r="LV245" t="s">
        <v>303</v>
      </c>
      <c r="LW245" t="s">
        <v>303</v>
      </c>
      <c r="LX245" t="s">
        <v>303</v>
      </c>
      <c r="LY245" t="s">
        <v>303</v>
      </c>
      <c r="LZ245" t="s">
        <v>303</v>
      </c>
      <c r="MA245" t="s">
        <v>303</v>
      </c>
      <c r="MB245" t="s">
        <v>303</v>
      </c>
      <c r="ME245" t="s">
        <v>307</v>
      </c>
      <c r="MF245" t="s">
        <v>303</v>
      </c>
      <c r="MG245" t="s">
        <v>303</v>
      </c>
      <c r="MH245" t="s">
        <v>303</v>
      </c>
      <c r="MI245" t="s">
        <v>303</v>
      </c>
      <c r="MJ245" t="s">
        <v>303</v>
      </c>
      <c r="MK245" t="s">
        <v>303</v>
      </c>
      <c r="ML245" t="s">
        <v>303</v>
      </c>
      <c r="MM245" t="s">
        <v>303</v>
      </c>
      <c r="MO245" t="s">
        <v>303</v>
      </c>
      <c r="MP245" t="s">
        <v>303</v>
      </c>
      <c r="MQ245" t="s">
        <v>303</v>
      </c>
      <c r="MR245" t="s">
        <v>303</v>
      </c>
      <c r="MS245" t="s">
        <v>303</v>
      </c>
      <c r="MU245" t="s">
        <v>307</v>
      </c>
      <c r="MV245" t="s">
        <v>303</v>
      </c>
      <c r="MW245" t="s">
        <v>303</v>
      </c>
      <c r="MX245" t="s">
        <v>303</v>
      </c>
      <c r="MY245" t="s">
        <v>303</v>
      </c>
      <c r="MZ245" t="s">
        <v>303</v>
      </c>
      <c r="NA245" t="s">
        <v>303</v>
      </c>
      <c r="NB245" t="s">
        <v>303</v>
      </c>
      <c r="NC245" t="s">
        <v>303</v>
      </c>
      <c r="NE245" t="s">
        <v>303</v>
      </c>
      <c r="NF245" t="s">
        <v>303</v>
      </c>
      <c r="NG245" t="s">
        <v>303</v>
      </c>
      <c r="NH245" t="s">
        <v>303</v>
      </c>
      <c r="NJ245" t="s">
        <v>325</v>
      </c>
    </row>
    <row r="246" spans="1:374" x14ac:dyDescent="0.25">
      <c r="A246">
        <v>3454.2</v>
      </c>
      <c r="B246" s="1">
        <v>34409</v>
      </c>
      <c r="C246" s="1">
        <v>40152</v>
      </c>
      <c r="D246">
        <v>189</v>
      </c>
      <c r="E246">
        <v>15.75</v>
      </c>
      <c r="F246" t="s">
        <v>337</v>
      </c>
      <c r="H246" t="s">
        <v>299</v>
      </c>
      <c r="I246" t="s">
        <v>300</v>
      </c>
      <c r="J246" t="s">
        <v>301</v>
      </c>
      <c r="K246" t="s">
        <v>302</v>
      </c>
      <c r="M246" t="s">
        <v>303</v>
      </c>
      <c r="N246" t="s">
        <v>303</v>
      </c>
      <c r="O246" t="s">
        <v>303</v>
      </c>
      <c r="P246" t="s">
        <v>303</v>
      </c>
      <c r="Q246" t="s">
        <v>303</v>
      </c>
      <c r="R246" t="s">
        <v>303</v>
      </c>
      <c r="T246" t="s">
        <v>304</v>
      </c>
      <c r="U246" t="s">
        <v>305</v>
      </c>
      <c r="W246" t="s">
        <v>306</v>
      </c>
      <c r="X246" t="s">
        <v>307</v>
      </c>
      <c r="AA246" t="s">
        <v>308</v>
      </c>
      <c r="AC246" t="s">
        <v>309</v>
      </c>
      <c r="AF246" t="s">
        <v>310</v>
      </c>
      <c r="AH246" t="s">
        <v>307</v>
      </c>
      <c r="AR246">
        <v>21</v>
      </c>
      <c r="AS246">
        <v>160</v>
      </c>
      <c r="AT246" t="s">
        <v>307</v>
      </c>
      <c r="AV246">
        <v>165</v>
      </c>
      <c r="AX246">
        <v>37</v>
      </c>
      <c r="AY246" t="s">
        <v>306</v>
      </c>
      <c r="AZ246" t="s">
        <v>313</v>
      </c>
      <c r="BA246" t="s">
        <v>303</v>
      </c>
      <c r="BB246" t="s">
        <v>303</v>
      </c>
      <c r="BC246" t="s">
        <v>303</v>
      </c>
      <c r="BD246" t="s">
        <v>303</v>
      </c>
      <c r="BE246" t="s">
        <v>303</v>
      </c>
      <c r="BF246" t="s">
        <v>303</v>
      </c>
      <c r="BG246" t="s">
        <v>303</v>
      </c>
      <c r="BH246" t="s">
        <v>303</v>
      </c>
      <c r="BI246" t="s">
        <v>303</v>
      </c>
      <c r="BJ246" t="s">
        <v>303</v>
      </c>
      <c r="BK246" t="s">
        <v>303</v>
      </c>
      <c r="BL246" t="s">
        <v>303</v>
      </c>
      <c r="BM246" t="s">
        <v>303</v>
      </c>
      <c r="BN246" t="s">
        <v>314</v>
      </c>
      <c r="BO246" t="s">
        <v>303</v>
      </c>
      <c r="BP246" t="s">
        <v>303</v>
      </c>
      <c r="BQ246" t="s">
        <v>303</v>
      </c>
      <c r="BR246" t="s">
        <v>303</v>
      </c>
      <c r="BS246" t="s">
        <v>303</v>
      </c>
      <c r="BT246" t="s">
        <v>303</v>
      </c>
      <c r="BU246" t="s">
        <v>303</v>
      </c>
      <c r="BV246" t="s">
        <v>303</v>
      </c>
      <c r="BW246" t="s">
        <v>314</v>
      </c>
      <c r="BX246" t="s">
        <v>303</v>
      </c>
      <c r="BY246" t="s">
        <v>303</v>
      </c>
      <c r="BZ246" t="s">
        <v>303</v>
      </c>
      <c r="CA246" t="s">
        <v>303</v>
      </c>
      <c r="CB246" t="s">
        <v>303</v>
      </c>
      <c r="CE246" t="s">
        <v>306</v>
      </c>
      <c r="CN246" t="s">
        <v>306</v>
      </c>
      <c r="CT246" t="s">
        <v>303</v>
      </c>
      <c r="CU246" t="s">
        <v>303</v>
      </c>
      <c r="CV246" t="s">
        <v>303</v>
      </c>
      <c r="CW246" t="s">
        <v>303</v>
      </c>
      <c r="DA246" t="s">
        <v>314</v>
      </c>
      <c r="DB246" t="s">
        <v>303</v>
      </c>
      <c r="DC246" t="s">
        <v>303</v>
      </c>
      <c r="DD246" t="s">
        <v>303</v>
      </c>
      <c r="DE246" t="s">
        <v>314</v>
      </c>
      <c r="DF246" t="s">
        <v>303</v>
      </c>
      <c r="DG246" t="s">
        <v>306</v>
      </c>
      <c r="DH246" t="s">
        <v>307</v>
      </c>
      <c r="DK246" t="s">
        <v>316</v>
      </c>
      <c r="DL246" t="s">
        <v>317</v>
      </c>
      <c r="DM246" t="s">
        <v>318</v>
      </c>
      <c r="DO246" t="s">
        <v>314</v>
      </c>
      <c r="DP246" t="s">
        <v>303</v>
      </c>
      <c r="DQ246" t="s">
        <v>303</v>
      </c>
      <c r="DR246" t="s">
        <v>314</v>
      </c>
      <c r="DS246" t="s">
        <v>303</v>
      </c>
      <c r="DT246" t="s">
        <v>314</v>
      </c>
      <c r="DU246" t="s">
        <v>303</v>
      </c>
      <c r="DV246" t="s">
        <v>303</v>
      </c>
      <c r="DW246" t="s">
        <v>314</v>
      </c>
      <c r="DX246" t="s">
        <v>303</v>
      </c>
      <c r="DY246" t="s">
        <v>303</v>
      </c>
      <c r="DZ246" t="s">
        <v>303</v>
      </c>
      <c r="EA246" t="s">
        <v>303</v>
      </c>
      <c r="EB246" t="s">
        <v>303</v>
      </c>
      <c r="ED246" t="s">
        <v>307</v>
      </c>
      <c r="EE246" t="s">
        <v>307</v>
      </c>
      <c r="EG246" t="s">
        <v>307</v>
      </c>
      <c r="EJ246" t="s">
        <v>306</v>
      </c>
      <c r="EK246" t="s">
        <v>361</v>
      </c>
      <c r="EL246" t="s">
        <v>342</v>
      </c>
      <c r="EM246" t="s">
        <v>307</v>
      </c>
      <c r="EN246" t="s">
        <v>303</v>
      </c>
      <c r="FV246" t="s">
        <v>303</v>
      </c>
      <c r="FW246" t="s">
        <v>303</v>
      </c>
      <c r="FX246" t="s">
        <v>303</v>
      </c>
      <c r="FY246" t="s">
        <v>303</v>
      </c>
      <c r="GI246" t="s">
        <v>307</v>
      </c>
      <c r="GJ246" t="s">
        <v>307</v>
      </c>
      <c r="GQ246" t="s">
        <v>303</v>
      </c>
      <c r="GR246" t="s">
        <v>303</v>
      </c>
      <c r="GS246" t="s">
        <v>303</v>
      </c>
      <c r="GT246" t="s">
        <v>303</v>
      </c>
      <c r="GU246" t="s">
        <v>303</v>
      </c>
      <c r="GV246" t="s">
        <v>303</v>
      </c>
      <c r="GW246" t="s">
        <v>303</v>
      </c>
      <c r="GX246" t="s">
        <v>303</v>
      </c>
      <c r="GY246" t="s">
        <v>303</v>
      </c>
      <c r="HB246" t="s">
        <v>303</v>
      </c>
      <c r="HC246" t="s">
        <v>303</v>
      </c>
      <c r="HD246" t="s">
        <v>303</v>
      </c>
      <c r="HE246" t="s">
        <v>303</v>
      </c>
      <c r="HF246" t="s">
        <v>303</v>
      </c>
      <c r="HG246" t="s">
        <v>303</v>
      </c>
      <c r="HH246" t="s">
        <v>303</v>
      </c>
      <c r="HI246" t="s">
        <v>303</v>
      </c>
      <c r="HJ246" t="s">
        <v>303</v>
      </c>
      <c r="HM246" t="s">
        <v>303</v>
      </c>
      <c r="HN246" t="s">
        <v>303</v>
      </c>
      <c r="HO246" t="s">
        <v>303</v>
      </c>
      <c r="HP246" t="s">
        <v>303</v>
      </c>
      <c r="HQ246" t="s">
        <v>303</v>
      </c>
      <c r="HR246" t="s">
        <v>303</v>
      </c>
      <c r="HS246" t="s">
        <v>303</v>
      </c>
      <c r="HT246" t="s">
        <v>303</v>
      </c>
      <c r="HU246" t="s">
        <v>303</v>
      </c>
      <c r="HX246" t="s">
        <v>306</v>
      </c>
      <c r="HY246" t="s">
        <v>322</v>
      </c>
      <c r="HZ246" t="s">
        <v>323</v>
      </c>
      <c r="IA246" t="s">
        <v>314</v>
      </c>
      <c r="IB246" t="s">
        <v>303</v>
      </c>
      <c r="IC246" t="s">
        <v>303</v>
      </c>
      <c r="ID246" t="s">
        <v>303</v>
      </c>
      <c r="IE246" t="s">
        <v>303</v>
      </c>
      <c r="IF246" t="s">
        <v>303</v>
      </c>
      <c r="IG246" t="s">
        <v>303</v>
      </c>
      <c r="IH246" t="s">
        <v>303</v>
      </c>
      <c r="II246" t="s">
        <v>303</v>
      </c>
      <c r="IK246" t="s">
        <v>324</v>
      </c>
      <c r="IL246" t="s">
        <v>303</v>
      </c>
      <c r="IM246" t="s">
        <v>303</v>
      </c>
      <c r="IN246" t="s">
        <v>303</v>
      </c>
      <c r="IO246" t="s">
        <v>303</v>
      </c>
      <c r="IP246" t="s">
        <v>303</v>
      </c>
      <c r="IQ246" t="s">
        <v>303</v>
      </c>
      <c r="IR246" t="s">
        <v>303</v>
      </c>
      <c r="IS246" t="s">
        <v>303</v>
      </c>
      <c r="IT246" t="s">
        <v>303</v>
      </c>
      <c r="IU246" t="s">
        <v>303</v>
      </c>
      <c r="IV246" t="s">
        <v>303</v>
      </c>
      <c r="IW246" t="s">
        <v>303</v>
      </c>
      <c r="IX246" t="s">
        <v>303</v>
      </c>
      <c r="IY246" t="s">
        <v>303</v>
      </c>
      <c r="IZ246" t="s">
        <v>303</v>
      </c>
      <c r="JA246" t="s">
        <v>303</v>
      </c>
      <c r="JB246" t="s">
        <v>303</v>
      </c>
      <c r="JC246" t="s">
        <v>303</v>
      </c>
      <c r="JD246" t="s">
        <v>303</v>
      </c>
      <c r="JE246" t="s">
        <v>303</v>
      </c>
      <c r="JF246" t="s">
        <v>303</v>
      </c>
      <c r="JG246" t="s">
        <v>303</v>
      </c>
      <c r="JH246" t="s">
        <v>303</v>
      </c>
      <c r="JK246" t="s">
        <v>303</v>
      </c>
      <c r="JL246" t="s">
        <v>303</v>
      </c>
      <c r="JM246" t="s">
        <v>303</v>
      </c>
      <c r="JN246" t="s">
        <v>303</v>
      </c>
      <c r="JO246" t="s">
        <v>303</v>
      </c>
      <c r="JP246" t="s">
        <v>303</v>
      </c>
      <c r="JQ246" t="s">
        <v>303</v>
      </c>
      <c r="JR246" t="s">
        <v>303</v>
      </c>
      <c r="JS246" t="s">
        <v>303</v>
      </c>
      <c r="JT246" t="s">
        <v>303</v>
      </c>
      <c r="JU246" t="s">
        <v>303</v>
      </c>
      <c r="JV246" t="s">
        <v>303</v>
      </c>
      <c r="JW246" t="s">
        <v>303</v>
      </c>
      <c r="JX246" t="s">
        <v>303</v>
      </c>
      <c r="JY246" t="s">
        <v>303</v>
      </c>
      <c r="JZ246" t="s">
        <v>303</v>
      </c>
      <c r="KA246" t="s">
        <v>303</v>
      </c>
      <c r="KB246" t="s">
        <v>303</v>
      </c>
      <c r="KC246" t="s">
        <v>303</v>
      </c>
      <c r="KD246" t="s">
        <v>303</v>
      </c>
      <c r="KE246" t="s">
        <v>303</v>
      </c>
      <c r="KF246" t="s">
        <v>303</v>
      </c>
      <c r="KG246" t="s">
        <v>303</v>
      </c>
      <c r="KJ246" t="s">
        <v>303</v>
      </c>
      <c r="KK246" t="s">
        <v>303</v>
      </c>
      <c r="KL246" t="s">
        <v>303</v>
      </c>
      <c r="KM246" t="s">
        <v>303</v>
      </c>
      <c r="KN246" t="s">
        <v>303</v>
      </c>
      <c r="KO246" t="s">
        <v>303</v>
      </c>
      <c r="KP246" t="s">
        <v>303</v>
      </c>
      <c r="KQ246" t="s">
        <v>303</v>
      </c>
      <c r="KR246" t="s">
        <v>303</v>
      </c>
      <c r="KS246" t="s">
        <v>303</v>
      </c>
      <c r="KT246" t="s">
        <v>303</v>
      </c>
      <c r="KU246" t="s">
        <v>303</v>
      </c>
      <c r="KV246" t="s">
        <v>303</v>
      </c>
      <c r="KW246" t="s">
        <v>303</v>
      </c>
      <c r="KX246" t="s">
        <v>307</v>
      </c>
      <c r="LB246" t="s">
        <v>307</v>
      </c>
      <c r="LI246" t="s">
        <v>303</v>
      </c>
      <c r="LJ246" t="s">
        <v>303</v>
      </c>
      <c r="LK246" t="s">
        <v>303</v>
      </c>
      <c r="LL246" t="s">
        <v>303</v>
      </c>
      <c r="LM246" t="s">
        <v>303</v>
      </c>
      <c r="LN246" t="s">
        <v>303</v>
      </c>
      <c r="LO246" t="s">
        <v>303</v>
      </c>
      <c r="LP246" t="s">
        <v>303</v>
      </c>
      <c r="LQ246" t="s">
        <v>303</v>
      </c>
      <c r="LT246" t="s">
        <v>303</v>
      </c>
      <c r="LU246" t="s">
        <v>303</v>
      </c>
      <c r="LV246" t="s">
        <v>303</v>
      </c>
      <c r="LW246" t="s">
        <v>303</v>
      </c>
      <c r="LX246" t="s">
        <v>303</v>
      </c>
      <c r="LY246" t="s">
        <v>303</v>
      </c>
      <c r="LZ246" t="s">
        <v>303</v>
      </c>
      <c r="MA246" t="s">
        <v>303</v>
      </c>
      <c r="MB246" t="s">
        <v>303</v>
      </c>
      <c r="ME246" t="s">
        <v>307</v>
      </c>
      <c r="MF246" t="s">
        <v>303</v>
      </c>
      <c r="MG246" t="s">
        <v>303</v>
      </c>
      <c r="MH246" t="s">
        <v>303</v>
      </c>
      <c r="MI246" t="s">
        <v>303</v>
      </c>
      <c r="MJ246" t="s">
        <v>303</v>
      </c>
      <c r="MK246" t="s">
        <v>303</v>
      </c>
      <c r="ML246" t="s">
        <v>303</v>
      </c>
      <c r="MM246" t="s">
        <v>303</v>
      </c>
      <c r="MO246" t="s">
        <v>303</v>
      </c>
      <c r="MP246" t="s">
        <v>303</v>
      </c>
      <c r="MQ246" t="s">
        <v>303</v>
      </c>
      <c r="MR246" t="s">
        <v>303</v>
      </c>
      <c r="MS246" t="s">
        <v>303</v>
      </c>
      <c r="MU246" t="s">
        <v>307</v>
      </c>
      <c r="MV246" t="s">
        <v>303</v>
      </c>
      <c r="MW246" t="s">
        <v>303</v>
      </c>
      <c r="MX246" t="s">
        <v>303</v>
      </c>
      <c r="MY246" t="s">
        <v>303</v>
      </c>
      <c r="MZ246" t="s">
        <v>303</v>
      </c>
      <c r="NA246" t="s">
        <v>303</v>
      </c>
      <c r="NB246" t="s">
        <v>303</v>
      </c>
      <c r="NC246" t="s">
        <v>303</v>
      </c>
      <c r="NE246" t="s">
        <v>303</v>
      </c>
      <c r="NF246" t="s">
        <v>303</v>
      </c>
      <c r="NG246" t="s">
        <v>303</v>
      </c>
      <c r="NH246" t="s">
        <v>303</v>
      </c>
      <c r="NJ246" t="s">
        <v>325</v>
      </c>
    </row>
    <row r="247" spans="1:374" x14ac:dyDescent="0.25">
      <c r="A247">
        <v>3454.3</v>
      </c>
      <c r="B247" s="1">
        <v>34409</v>
      </c>
      <c r="C247" s="1">
        <v>40505</v>
      </c>
      <c r="D247">
        <v>200</v>
      </c>
      <c r="E247">
        <v>16.670000000000002</v>
      </c>
      <c r="F247" t="s">
        <v>337</v>
      </c>
      <c r="H247" t="s">
        <v>299</v>
      </c>
      <c r="I247" t="s">
        <v>300</v>
      </c>
      <c r="J247" t="s">
        <v>301</v>
      </c>
      <c r="K247" t="s">
        <v>302</v>
      </c>
      <c r="M247" t="s">
        <v>303</v>
      </c>
      <c r="N247" t="s">
        <v>303</v>
      </c>
      <c r="O247" t="s">
        <v>303</v>
      </c>
      <c r="P247" t="s">
        <v>303</v>
      </c>
      <c r="Q247" t="s">
        <v>303</v>
      </c>
      <c r="R247" t="s">
        <v>303</v>
      </c>
      <c r="T247" t="s">
        <v>304</v>
      </c>
      <c r="U247" t="s">
        <v>305</v>
      </c>
      <c r="W247" t="s">
        <v>306</v>
      </c>
      <c r="X247" t="s">
        <v>307</v>
      </c>
      <c r="AA247" t="s">
        <v>308</v>
      </c>
      <c r="AC247" t="s">
        <v>309</v>
      </c>
      <c r="AF247" t="s">
        <v>310</v>
      </c>
      <c r="AH247" t="s">
        <v>307</v>
      </c>
      <c r="AR247">
        <v>280</v>
      </c>
      <c r="AS247">
        <v>360</v>
      </c>
      <c r="AT247" t="s">
        <v>307</v>
      </c>
      <c r="AV247" t="s">
        <v>386</v>
      </c>
      <c r="AX247" t="s">
        <v>386</v>
      </c>
      <c r="AY247" t="s">
        <v>307</v>
      </c>
      <c r="AZ247" t="s">
        <v>359</v>
      </c>
      <c r="BA247" t="s">
        <v>303</v>
      </c>
      <c r="BB247" t="s">
        <v>303</v>
      </c>
      <c r="BC247" t="s">
        <v>303</v>
      </c>
      <c r="BD247" t="s">
        <v>303</v>
      </c>
      <c r="BE247" t="s">
        <v>303</v>
      </c>
      <c r="BF247" t="s">
        <v>303</v>
      </c>
      <c r="BG247" t="s">
        <v>303</v>
      </c>
      <c r="BH247" t="s">
        <v>303</v>
      </c>
      <c r="BI247" t="s">
        <v>303</v>
      </c>
      <c r="BJ247" t="s">
        <v>303</v>
      </c>
      <c r="BK247" t="s">
        <v>303</v>
      </c>
      <c r="BL247" t="s">
        <v>303</v>
      </c>
      <c r="BM247" t="s">
        <v>303</v>
      </c>
      <c r="BN247" t="s">
        <v>314</v>
      </c>
      <c r="BO247" t="s">
        <v>303</v>
      </c>
      <c r="BP247" t="s">
        <v>303</v>
      </c>
      <c r="BQ247" t="s">
        <v>303</v>
      </c>
      <c r="BR247" t="s">
        <v>303</v>
      </c>
      <c r="BS247" t="s">
        <v>303</v>
      </c>
      <c r="BT247" t="s">
        <v>303</v>
      </c>
      <c r="BU247" t="s">
        <v>303</v>
      </c>
      <c r="BV247" t="s">
        <v>303</v>
      </c>
      <c r="BW247" t="s">
        <v>314</v>
      </c>
      <c r="BX247" t="s">
        <v>303</v>
      </c>
      <c r="BY247" t="s">
        <v>303</v>
      </c>
      <c r="BZ247" t="s">
        <v>303</v>
      </c>
      <c r="CA247" t="s">
        <v>303</v>
      </c>
      <c r="CB247" t="s">
        <v>303</v>
      </c>
      <c r="CE247" t="s">
        <v>306</v>
      </c>
      <c r="CN247" t="s">
        <v>306</v>
      </c>
      <c r="CT247" t="s">
        <v>303</v>
      </c>
      <c r="CU247" t="s">
        <v>303</v>
      </c>
      <c r="CV247" t="s">
        <v>303</v>
      </c>
      <c r="CW247" t="s">
        <v>303</v>
      </c>
      <c r="DA247" t="s">
        <v>314</v>
      </c>
      <c r="DB247" t="s">
        <v>303</v>
      </c>
      <c r="DC247" t="s">
        <v>303</v>
      </c>
      <c r="DD247" t="s">
        <v>303</v>
      </c>
      <c r="DE247" t="s">
        <v>314</v>
      </c>
      <c r="DF247" t="s">
        <v>303</v>
      </c>
      <c r="DG247" t="s">
        <v>306</v>
      </c>
      <c r="DH247" t="s">
        <v>307</v>
      </c>
      <c r="DK247" t="s">
        <v>316</v>
      </c>
      <c r="DL247" t="s">
        <v>317</v>
      </c>
      <c r="DM247" t="s">
        <v>318</v>
      </c>
      <c r="DO247" t="s">
        <v>314</v>
      </c>
      <c r="DP247" t="s">
        <v>303</v>
      </c>
      <c r="DQ247" t="s">
        <v>303</v>
      </c>
      <c r="DR247" t="s">
        <v>314</v>
      </c>
      <c r="DS247" t="s">
        <v>303</v>
      </c>
      <c r="DT247" t="s">
        <v>303</v>
      </c>
      <c r="DU247" t="s">
        <v>303</v>
      </c>
      <c r="DV247" t="s">
        <v>303</v>
      </c>
      <c r="DW247" t="s">
        <v>314</v>
      </c>
      <c r="DX247" t="s">
        <v>303</v>
      </c>
      <c r="DY247" t="s">
        <v>303</v>
      </c>
      <c r="DZ247" t="s">
        <v>303</v>
      </c>
      <c r="EA247" t="s">
        <v>303</v>
      </c>
      <c r="EB247" t="s">
        <v>303</v>
      </c>
      <c r="ED247" t="s">
        <v>307</v>
      </c>
      <c r="EE247" t="s">
        <v>307</v>
      </c>
      <c r="EG247" t="s">
        <v>307</v>
      </c>
      <c r="EJ247" t="s">
        <v>306</v>
      </c>
      <c r="EK247" t="s">
        <v>340</v>
      </c>
      <c r="EN247" t="s">
        <v>303</v>
      </c>
      <c r="FV247" t="s">
        <v>303</v>
      </c>
      <c r="FW247" t="s">
        <v>303</v>
      </c>
      <c r="FX247" t="s">
        <v>303</v>
      </c>
      <c r="FY247" t="s">
        <v>303</v>
      </c>
      <c r="GI247" t="s">
        <v>307</v>
      </c>
      <c r="GJ247" t="s">
        <v>307</v>
      </c>
      <c r="GQ247" t="s">
        <v>303</v>
      </c>
      <c r="GR247" t="s">
        <v>303</v>
      </c>
      <c r="GS247" t="s">
        <v>303</v>
      </c>
      <c r="GT247" t="s">
        <v>303</v>
      </c>
      <c r="GU247" t="s">
        <v>303</v>
      </c>
      <c r="GV247" t="s">
        <v>303</v>
      </c>
      <c r="GW247" t="s">
        <v>303</v>
      </c>
      <c r="GX247" t="s">
        <v>303</v>
      </c>
      <c r="GY247" t="s">
        <v>303</v>
      </c>
      <c r="HB247" t="s">
        <v>303</v>
      </c>
      <c r="HC247" t="s">
        <v>303</v>
      </c>
      <c r="HD247" t="s">
        <v>303</v>
      </c>
      <c r="HE247" t="s">
        <v>303</v>
      </c>
      <c r="HF247" t="s">
        <v>303</v>
      </c>
      <c r="HG247" t="s">
        <v>303</v>
      </c>
      <c r="HH247" t="s">
        <v>303</v>
      </c>
      <c r="HI247" t="s">
        <v>303</v>
      </c>
      <c r="HJ247" t="s">
        <v>303</v>
      </c>
      <c r="HM247" t="s">
        <v>303</v>
      </c>
      <c r="HN247" t="s">
        <v>303</v>
      </c>
      <c r="HO247" t="s">
        <v>303</v>
      </c>
      <c r="HP247" t="s">
        <v>303</v>
      </c>
      <c r="HQ247" t="s">
        <v>303</v>
      </c>
      <c r="HR247" t="s">
        <v>303</v>
      </c>
      <c r="HS247" t="s">
        <v>303</v>
      </c>
      <c r="HT247" t="s">
        <v>303</v>
      </c>
      <c r="HU247" t="s">
        <v>303</v>
      </c>
      <c r="HX247" t="s">
        <v>306</v>
      </c>
      <c r="HY247" t="s">
        <v>322</v>
      </c>
      <c r="HZ247" t="s">
        <v>323</v>
      </c>
      <c r="IA247" t="s">
        <v>303</v>
      </c>
      <c r="IB247" t="s">
        <v>303</v>
      </c>
      <c r="IC247" t="s">
        <v>303</v>
      </c>
      <c r="ID247" t="s">
        <v>303</v>
      </c>
      <c r="IE247" t="s">
        <v>303</v>
      </c>
      <c r="IF247" t="s">
        <v>303</v>
      </c>
      <c r="IG247" t="s">
        <v>314</v>
      </c>
      <c r="IH247" t="s">
        <v>303</v>
      </c>
      <c r="II247" t="s">
        <v>303</v>
      </c>
      <c r="IJ247" t="s">
        <v>512</v>
      </c>
      <c r="IK247" t="s">
        <v>324</v>
      </c>
      <c r="IL247" t="s">
        <v>303</v>
      </c>
      <c r="IM247" t="s">
        <v>303</v>
      </c>
      <c r="IN247" t="s">
        <v>303</v>
      </c>
      <c r="IO247" t="s">
        <v>303</v>
      </c>
      <c r="IP247" t="s">
        <v>303</v>
      </c>
      <c r="IQ247" t="s">
        <v>303</v>
      </c>
      <c r="IR247" t="s">
        <v>303</v>
      </c>
      <c r="IS247" t="s">
        <v>303</v>
      </c>
      <c r="IT247" t="s">
        <v>303</v>
      </c>
      <c r="IU247" t="s">
        <v>303</v>
      </c>
      <c r="IV247" t="s">
        <v>303</v>
      </c>
      <c r="IW247" t="s">
        <v>303</v>
      </c>
      <c r="IX247" t="s">
        <v>303</v>
      </c>
      <c r="IY247" t="s">
        <v>303</v>
      </c>
      <c r="IZ247" t="s">
        <v>303</v>
      </c>
      <c r="JA247" t="s">
        <v>303</v>
      </c>
      <c r="JB247" t="s">
        <v>303</v>
      </c>
      <c r="JC247" t="s">
        <v>303</v>
      </c>
      <c r="JD247" t="s">
        <v>303</v>
      </c>
      <c r="JE247" t="s">
        <v>303</v>
      </c>
      <c r="JF247" t="s">
        <v>303</v>
      </c>
      <c r="JG247" t="s">
        <v>303</v>
      </c>
      <c r="JH247" t="s">
        <v>303</v>
      </c>
      <c r="JK247" t="s">
        <v>303</v>
      </c>
      <c r="JL247" t="s">
        <v>303</v>
      </c>
      <c r="JM247" t="s">
        <v>303</v>
      </c>
      <c r="JN247" t="s">
        <v>303</v>
      </c>
      <c r="JO247" t="s">
        <v>303</v>
      </c>
      <c r="JP247" t="s">
        <v>303</v>
      </c>
      <c r="JQ247" t="s">
        <v>303</v>
      </c>
      <c r="JR247" t="s">
        <v>303</v>
      </c>
      <c r="JS247" t="s">
        <v>303</v>
      </c>
      <c r="JT247" t="s">
        <v>303</v>
      </c>
      <c r="JU247" t="s">
        <v>303</v>
      </c>
      <c r="JV247" t="s">
        <v>303</v>
      </c>
      <c r="JW247" t="s">
        <v>303</v>
      </c>
      <c r="JX247" t="s">
        <v>303</v>
      </c>
      <c r="JY247" t="s">
        <v>303</v>
      </c>
      <c r="JZ247" t="s">
        <v>303</v>
      </c>
      <c r="KA247" t="s">
        <v>303</v>
      </c>
      <c r="KB247" t="s">
        <v>303</v>
      </c>
      <c r="KC247" t="s">
        <v>303</v>
      </c>
      <c r="KD247" t="s">
        <v>303</v>
      </c>
      <c r="KE247" t="s">
        <v>303</v>
      </c>
      <c r="KF247" t="s">
        <v>303</v>
      </c>
      <c r="KG247" t="s">
        <v>303</v>
      </c>
      <c r="KJ247" t="s">
        <v>303</v>
      </c>
      <c r="KK247" t="s">
        <v>303</v>
      </c>
      <c r="KL247" t="s">
        <v>303</v>
      </c>
      <c r="KM247" t="s">
        <v>303</v>
      </c>
      <c r="KN247" t="s">
        <v>303</v>
      </c>
      <c r="KO247" t="s">
        <v>303</v>
      </c>
      <c r="KP247" t="s">
        <v>303</v>
      </c>
      <c r="KQ247" t="s">
        <v>303</v>
      </c>
      <c r="KR247" t="s">
        <v>303</v>
      </c>
      <c r="KS247" t="s">
        <v>303</v>
      </c>
      <c r="KT247" t="s">
        <v>303</v>
      </c>
      <c r="KU247" t="s">
        <v>303</v>
      </c>
      <c r="KV247" t="s">
        <v>303</v>
      </c>
      <c r="KW247" t="s">
        <v>303</v>
      </c>
      <c r="KX247" t="s">
        <v>307</v>
      </c>
      <c r="LB247" t="s">
        <v>307</v>
      </c>
      <c r="LI247" t="s">
        <v>303</v>
      </c>
      <c r="LJ247" t="s">
        <v>303</v>
      </c>
      <c r="LK247" t="s">
        <v>303</v>
      </c>
      <c r="LL247" t="s">
        <v>303</v>
      </c>
      <c r="LM247" t="s">
        <v>303</v>
      </c>
      <c r="LN247" t="s">
        <v>303</v>
      </c>
      <c r="LO247" t="s">
        <v>303</v>
      </c>
      <c r="LP247" t="s">
        <v>303</v>
      </c>
      <c r="LQ247" t="s">
        <v>303</v>
      </c>
      <c r="LT247" t="s">
        <v>303</v>
      </c>
      <c r="LU247" t="s">
        <v>303</v>
      </c>
      <c r="LV247" t="s">
        <v>303</v>
      </c>
      <c r="LW247" t="s">
        <v>303</v>
      </c>
      <c r="LX247" t="s">
        <v>303</v>
      </c>
      <c r="LY247" t="s">
        <v>303</v>
      </c>
      <c r="LZ247" t="s">
        <v>303</v>
      </c>
      <c r="MA247" t="s">
        <v>303</v>
      </c>
      <c r="MB247" t="s">
        <v>303</v>
      </c>
      <c r="ME247" t="s">
        <v>307</v>
      </c>
      <c r="MF247" t="s">
        <v>303</v>
      </c>
      <c r="MG247" t="s">
        <v>303</v>
      </c>
      <c r="MH247" t="s">
        <v>303</v>
      </c>
      <c r="MI247" t="s">
        <v>303</v>
      </c>
      <c r="MJ247" t="s">
        <v>303</v>
      </c>
      <c r="MK247" t="s">
        <v>303</v>
      </c>
      <c r="ML247" t="s">
        <v>303</v>
      </c>
      <c r="MM247" t="s">
        <v>303</v>
      </c>
      <c r="MO247" t="s">
        <v>303</v>
      </c>
      <c r="MP247" t="s">
        <v>303</v>
      </c>
      <c r="MQ247" t="s">
        <v>303</v>
      </c>
      <c r="MR247" t="s">
        <v>303</v>
      </c>
      <c r="MS247" t="s">
        <v>303</v>
      </c>
      <c r="MU247" t="s">
        <v>307</v>
      </c>
      <c r="MV247" t="s">
        <v>303</v>
      </c>
      <c r="MW247" t="s">
        <v>303</v>
      </c>
      <c r="MX247" t="s">
        <v>303</v>
      </c>
      <c r="MY247" t="s">
        <v>303</v>
      </c>
      <c r="MZ247" t="s">
        <v>303</v>
      </c>
      <c r="NA247" t="s">
        <v>303</v>
      </c>
      <c r="NB247" t="s">
        <v>303</v>
      </c>
      <c r="NC247" t="s">
        <v>303</v>
      </c>
      <c r="NE247" t="s">
        <v>303</v>
      </c>
      <c r="NF247" t="s">
        <v>303</v>
      </c>
      <c r="NG247" t="s">
        <v>303</v>
      </c>
      <c r="NH247" t="s">
        <v>303</v>
      </c>
      <c r="NJ247" t="s">
        <v>325</v>
      </c>
    </row>
    <row r="248" spans="1:374" x14ac:dyDescent="0.25">
      <c r="A248">
        <v>3455</v>
      </c>
      <c r="B248" s="1">
        <v>37481</v>
      </c>
      <c r="C248" s="1">
        <v>40465</v>
      </c>
      <c r="D248">
        <v>98</v>
      </c>
      <c r="E248">
        <v>8.17</v>
      </c>
      <c r="F248" t="s">
        <v>337</v>
      </c>
      <c r="H248" t="s">
        <v>299</v>
      </c>
      <c r="I248" t="s">
        <v>300</v>
      </c>
      <c r="J248" t="s">
        <v>326</v>
      </c>
      <c r="K248" t="s">
        <v>327</v>
      </c>
      <c r="M248" t="s">
        <v>303</v>
      </c>
      <c r="N248" t="s">
        <v>303</v>
      </c>
      <c r="O248" t="s">
        <v>303</v>
      </c>
      <c r="P248" t="s">
        <v>303</v>
      </c>
      <c r="Q248" t="s">
        <v>303</v>
      </c>
      <c r="R248" t="s">
        <v>303</v>
      </c>
      <c r="T248" t="s">
        <v>304</v>
      </c>
      <c r="U248" t="s">
        <v>305</v>
      </c>
      <c r="W248" t="s">
        <v>306</v>
      </c>
      <c r="AA248" t="s">
        <v>308</v>
      </c>
      <c r="AC248" t="s">
        <v>309</v>
      </c>
      <c r="AF248" t="s">
        <v>310</v>
      </c>
      <c r="AH248" t="s">
        <v>306</v>
      </c>
      <c r="AI248" t="s">
        <v>307</v>
      </c>
      <c r="AJ248" t="s">
        <v>307</v>
      </c>
      <c r="AK248" t="s">
        <v>307</v>
      </c>
      <c r="AL248" t="s">
        <v>307</v>
      </c>
      <c r="AM248" t="s">
        <v>307</v>
      </c>
      <c r="AN248" t="s">
        <v>307</v>
      </c>
      <c r="AO248" t="s">
        <v>307</v>
      </c>
      <c r="AR248">
        <v>70</v>
      </c>
      <c r="AS248">
        <v>206</v>
      </c>
      <c r="AT248" t="s">
        <v>306</v>
      </c>
      <c r="AV248" t="s">
        <v>317</v>
      </c>
      <c r="AX248">
        <v>33</v>
      </c>
      <c r="AY248" t="s">
        <v>306</v>
      </c>
      <c r="AZ248" t="s">
        <v>401</v>
      </c>
      <c r="BA248" t="s">
        <v>303</v>
      </c>
      <c r="BB248" t="s">
        <v>303</v>
      </c>
      <c r="BC248" t="s">
        <v>303</v>
      </c>
      <c r="BD248" t="s">
        <v>303</v>
      </c>
      <c r="BE248" t="s">
        <v>303</v>
      </c>
      <c r="BF248" t="s">
        <v>303</v>
      </c>
      <c r="BG248" t="s">
        <v>303</v>
      </c>
      <c r="BH248" t="s">
        <v>303</v>
      </c>
      <c r="BI248" t="s">
        <v>303</v>
      </c>
      <c r="BJ248" t="s">
        <v>303</v>
      </c>
      <c r="BK248" t="s">
        <v>303</v>
      </c>
      <c r="BL248" t="s">
        <v>303</v>
      </c>
      <c r="BM248" t="s">
        <v>303</v>
      </c>
      <c r="BN248" t="s">
        <v>314</v>
      </c>
      <c r="BO248" t="s">
        <v>314</v>
      </c>
      <c r="BP248" t="s">
        <v>303</v>
      </c>
      <c r="BQ248" t="s">
        <v>303</v>
      </c>
      <c r="BR248" t="s">
        <v>303</v>
      </c>
      <c r="BS248" t="s">
        <v>303</v>
      </c>
      <c r="BT248" t="s">
        <v>303</v>
      </c>
      <c r="BU248" t="s">
        <v>303</v>
      </c>
      <c r="BV248" t="s">
        <v>303</v>
      </c>
      <c r="BW248" t="s">
        <v>303</v>
      </c>
      <c r="BX248" t="s">
        <v>303</v>
      </c>
      <c r="BY248" t="s">
        <v>303</v>
      </c>
      <c r="BZ248" t="s">
        <v>303</v>
      </c>
      <c r="CA248" t="s">
        <v>303</v>
      </c>
      <c r="CB248" t="s">
        <v>303</v>
      </c>
      <c r="CE248" t="s">
        <v>306</v>
      </c>
      <c r="CL248" t="s">
        <v>306</v>
      </c>
      <c r="CN248" t="s">
        <v>306</v>
      </c>
      <c r="CT248" t="s">
        <v>303</v>
      </c>
      <c r="CU248" t="s">
        <v>303</v>
      </c>
      <c r="CV248" t="s">
        <v>303</v>
      </c>
      <c r="CW248" t="s">
        <v>303</v>
      </c>
      <c r="DA248" t="s">
        <v>303</v>
      </c>
      <c r="DB248" t="s">
        <v>303</v>
      </c>
      <c r="DC248" t="s">
        <v>303</v>
      </c>
      <c r="DD248" t="s">
        <v>303</v>
      </c>
      <c r="DE248" t="s">
        <v>303</v>
      </c>
      <c r="DF248" t="s">
        <v>314</v>
      </c>
      <c r="DG248" t="s">
        <v>306</v>
      </c>
      <c r="DH248" t="s">
        <v>307</v>
      </c>
      <c r="DK248" t="s">
        <v>316</v>
      </c>
      <c r="DL248" t="s">
        <v>317</v>
      </c>
      <c r="DM248" t="s">
        <v>318</v>
      </c>
      <c r="DO248" t="s">
        <v>314</v>
      </c>
      <c r="DP248" t="s">
        <v>303</v>
      </c>
      <c r="DQ248" t="s">
        <v>303</v>
      </c>
      <c r="DR248" t="s">
        <v>303</v>
      </c>
      <c r="DS248" t="s">
        <v>303</v>
      </c>
      <c r="DT248" t="s">
        <v>303</v>
      </c>
      <c r="DU248" t="s">
        <v>303</v>
      </c>
      <c r="DV248" t="s">
        <v>303</v>
      </c>
      <c r="DW248" t="s">
        <v>303</v>
      </c>
      <c r="DX248" t="s">
        <v>303</v>
      </c>
      <c r="DY248" t="s">
        <v>303</v>
      </c>
      <c r="DZ248" t="s">
        <v>303</v>
      </c>
      <c r="EA248" t="s">
        <v>303</v>
      </c>
      <c r="EB248" t="s">
        <v>314</v>
      </c>
      <c r="EC248" t="s">
        <v>402</v>
      </c>
      <c r="ED248" t="s">
        <v>307</v>
      </c>
      <c r="EE248" t="s">
        <v>307</v>
      </c>
      <c r="EG248" t="s">
        <v>306</v>
      </c>
      <c r="EH248" t="s">
        <v>321</v>
      </c>
      <c r="EI248" t="s">
        <v>329</v>
      </c>
      <c r="EJ248" t="s">
        <v>306</v>
      </c>
      <c r="EK248" t="s">
        <v>361</v>
      </c>
      <c r="EL248" t="s">
        <v>342</v>
      </c>
      <c r="EM248" t="s">
        <v>307</v>
      </c>
      <c r="EN248" t="s">
        <v>303</v>
      </c>
      <c r="ER248" t="s">
        <v>306</v>
      </c>
      <c r="FK248" s="1">
        <v>37986</v>
      </c>
      <c r="FM248" s="1">
        <v>39082</v>
      </c>
      <c r="FV248" t="s">
        <v>303</v>
      </c>
      <c r="FW248" t="s">
        <v>303</v>
      </c>
      <c r="FX248" t="s">
        <v>303</v>
      </c>
      <c r="FY248" t="s">
        <v>303</v>
      </c>
      <c r="GI248" t="s">
        <v>307</v>
      </c>
      <c r="GJ248" t="s">
        <v>307</v>
      </c>
      <c r="GQ248" t="s">
        <v>303</v>
      </c>
      <c r="GR248" t="s">
        <v>303</v>
      </c>
      <c r="GS248" t="s">
        <v>303</v>
      </c>
      <c r="GT248" t="s">
        <v>303</v>
      </c>
      <c r="GU248" t="s">
        <v>303</v>
      </c>
      <c r="GV248" t="s">
        <v>303</v>
      </c>
      <c r="GW248" t="s">
        <v>303</v>
      </c>
      <c r="GX248" t="s">
        <v>303</v>
      </c>
      <c r="GY248" t="s">
        <v>303</v>
      </c>
      <c r="HB248" t="s">
        <v>303</v>
      </c>
      <c r="HC248" t="s">
        <v>303</v>
      </c>
      <c r="HD248" t="s">
        <v>303</v>
      </c>
      <c r="HE248" t="s">
        <v>303</v>
      </c>
      <c r="HF248" t="s">
        <v>303</v>
      </c>
      <c r="HG248" t="s">
        <v>303</v>
      </c>
      <c r="HH248" t="s">
        <v>303</v>
      </c>
      <c r="HI248" t="s">
        <v>303</v>
      </c>
      <c r="HJ248" t="s">
        <v>303</v>
      </c>
      <c r="HM248" t="s">
        <v>303</v>
      </c>
      <c r="HN248" t="s">
        <v>303</v>
      </c>
      <c r="HO248" t="s">
        <v>303</v>
      </c>
      <c r="HP248" t="s">
        <v>303</v>
      </c>
      <c r="HQ248" t="s">
        <v>303</v>
      </c>
      <c r="HR248" t="s">
        <v>303</v>
      </c>
      <c r="HS248" t="s">
        <v>303</v>
      </c>
      <c r="HT248" t="s">
        <v>303</v>
      </c>
      <c r="HU248" t="s">
        <v>303</v>
      </c>
      <c r="HX248" t="s">
        <v>306</v>
      </c>
      <c r="HY248" t="s">
        <v>322</v>
      </c>
      <c r="HZ248" t="s">
        <v>335</v>
      </c>
      <c r="IA248" t="s">
        <v>303</v>
      </c>
      <c r="IB248" t="s">
        <v>303</v>
      </c>
      <c r="IC248" t="s">
        <v>303</v>
      </c>
      <c r="ID248" t="s">
        <v>303</v>
      </c>
      <c r="IE248" t="s">
        <v>303</v>
      </c>
      <c r="IF248" t="s">
        <v>303</v>
      </c>
      <c r="IG248" t="s">
        <v>303</v>
      </c>
      <c r="IH248" t="s">
        <v>303</v>
      </c>
      <c r="II248" t="s">
        <v>303</v>
      </c>
      <c r="IL248" t="s">
        <v>303</v>
      </c>
      <c r="IM248" t="s">
        <v>303</v>
      </c>
      <c r="IN248" t="s">
        <v>303</v>
      </c>
      <c r="IO248" t="s">
        <v>303</v>
      </c>
      <c r="IP248" t="s">
        <v>303</v>
      </c>
      <c r="IQ248" t="s">
        <v>303</v>
      </c>
      <c r="IR248" t="s">
        <v>303</v>
      </c>
      <c r="IS248" t="s">
        <v>303</v>
      </c>
      <c r="IT248" t="s">
        <v>303</v>
      </c>
      <c r="IU248" t="s">
        <v>303</v>
      </c>
      <c r="IV248" t="s">
        <v>303</v>
      </c>
      <c r="IW248" t="s">
        <v>303</v>
      </c>
      <c r="IX248" t="s">
        <v>303</v>
      </c>
      <c r="IY248" t="s">
        <v>303</v>
      </c>
      <c r="IZ248" t="s">
        <v>303</v>
      </c>
      <c r="JA248" t="s">
        <v>303</v>
      </c>
      <c r="JB248" t="s">
        <v>303</v>
      </c>
      <c r="JC248" t="s">
        <v>303</v>
      </c>
      <c r="JD248" t="s">
        <v>303</v>
      </c>
      <c r="JE248" t="s">
        <v>303</v>
      </c>
      <c r="JF248" t="s">
        <v>303</v>
      </c>
      <c r="JG248" t="s">
        <v>303</v>
      </c>
      <c r="JH248" t="s">
        <v>303</v>
      </c>
      <c r="JK248" t="s">
        <v>303</v>
      </c>
      <c r="JL248" t="s">
        <v>303</v>
      </c>
      <c r="JM248" t="s">
        <v>303</v>
      </c>
      <c r="JN248" t="s">
        <v>303</v>
      </c>
      <c r="JO248" t="s">
        <v>303</v>
      </c>
      <c r="JP248" t="s">
        <v>303</v>
      </c>
      <c r="JQ248" t="s">
        <v>303</v>
      </c>
      <c r="JR248" t="s">
        <v>303</v>
      </c>
      <c r="JS248" t="s">
        <v>303</v>
      </c>
      <c r="JT248" t="s">
        <v>303</v>
      </c>
      <c r="JU248" t="s">
        <v>303</v>
      </c>
      <c r="JV248" t="s">
        <v>303</v>
      </c>
      <c r="JW248" t="s">
        <v>303</v>
      </c>
      <c r="JX248" t="s">
        <v>303</v>
      </c>
      <c r="JY248" t="s">
        <v>303</v>
      </c>
      <c r="JZ248" t="s">
        <v>303</v>
      </c>
      <c r="KA248" t="s">
        <v>303</v>
      </c>
      <c r="KB248" t="s">
        <v>303</v>
      </c>
      <c r="KC248" t="s">
        <v>303</v>
      </c>
      <c r="KD248" t="s">
        <v>303</v>
      </c>
      <c r="KE248" t="s">
        <v>303</v>
      </c>
      <c r="KF248" t="s">
        <v>303</v>
      </c>
      <c r="KG248" t="s">
        <v>303</v>
      </c>
      <c r="KJ248" t="s">
        <v>303</v>
      </c>
      <c r="KK248" t="s">
        <v>303</v>
      </c>
      <c r="KL248" t="s">
        <v>303</v>
      </c>
      <c r="KM248" t="s">
        <v>303</v>
      </c>
      <c r="KN248" t="s">
        <v>303</v>
      </c>
      <c r="KO248" t="s">
        <v>303</v>
      </c>
      <c r="KP248" t="s">
        <v>303</v>
      </c>
      <c r="KQ248" t="s">
        <v>303</v>
      </c>
      <c r="KR248" t="s">
        <v>303</v>
      </c>
      <c r="KS248" t="s">
        <v>303</v>
      </c>
      <c r="KT248" t="s">
        <v>303</v>
      </c>
      <c r="KU248" t="s">
        <v>303</v>
      </c>
      <c r="KV248" t="s">
        <v>303</v>
      </c>
      <c r="KW248" t="s">
        <v>303</v>
      </c>
      <c r="KX248" t="s">
        <v>307</v>
      </c>
      <c r="LB248" t="s">
        <v>307</v>
      </c>
      <c r="LI248" t="s">
        <v>303</v>
      </c>
      <c r="LJ248" t="s">
        <v>303</v>
      </c>
      <c r="LK248" t="s">
        <v>303</v>
      </c>
      <c r="LL248" t="s">
        <v>303</v>
      </c>
      <c r="LM248" t="s">
        <v>303</v>
      </c>
      <c r="LN248" t="s">
        <v>303</v>
      </c>
      <c r="LO248" t="s">
        <v>303</v>
      </c>
      <c r="LP248" t="s">
        <v>303</v>
      </c>
      <c r="LQ248" t="s">
        <v>303</v>
      </c>
      <c r="LT248" t="s">
        <v>303</v>
      </c>
      <c r="LU248" t="s">
        <v>303</v>
      </c>
      <c r="LV248" t="s">
        <v>303</v>
      </c>
      <c r="LW248" t="s">
        <v>303</v>
      </c>
      <c r="LX248" t="s">
        <v>303</v>
      </c>
      <c r="LY248" t="s">
        <v>303</v>
      </c>
      <c r="LZ248" t="s">
        <v>303</v>
      </c>
      <c r="MA248" t="s">
        <v>303</v>
      </c>
      <c r="MB248" t="s">
        <v>303</v>
      </c>
      <c r="ME248" t="s">
        <v>306</v>
      </c>
      <c r="MF248" t="s">
        <v>303</v>
      </c>
      <c r="MG248" t="s">
        <v>303</v>
      </c>
      <c r="MH248" t="s">
        <v>303</v>
      </c>
      <c r="MI248" t="s">
        <v>303</v>
      </c>
      <c r="MJ248" t="s">
        <v>314</v>
      </c>
      <c r="MK248" t="s">
        <v>303</v>
      </c>
      <c r="ML248" t="s">
        <v>303</v>
      </c>
      <c r="MM248" t="s">
        <v>303</v>
      </c>
      <c r="MO248" t="s">
        <v>303</v>
      </c>
      <c r="MP248" t="s">
        <v>314</v>
      </c>
      <c r="MQ248" t="s">
        <v>303</v>
      </c>
      <c r="MR248" t="s">
        <v>303</v>
      </c>
      <c r="MS248" t="s">
        <v>303</v>
      </c>
      <c r="MU248" t="s">
        <v>307</v>
      </c>
      <c r="MV248" t="s">
        <v>303</v>
      </c>
      <c r="MW248" t="s">
        <v>303</v>
      </c>
      <c r="MX248" t="s">
        <v>303</v>
      </c>
      <c r="MY248" t="s">
        <v>303</v>
      </c>
      <c r="MZ248" t="s">
        <v>303</v>
      </c>
      <c r="NA248" t="s">
        <v>303</v>
      </c>
      <c r="NB248" t="s">
        <v>303</v>
      </c>
      <c r="NC248" t="s">
        <v>303</v>
      </c>
      <c r="NE248" t="s">
        <v>303</v>
      </c>
      <c r="NF248" t="s">
        <v>303</v>
      </c>
      <c r="NG248" t="s">
        <v>303</v>
      </c>
      <c r="NH248" t="s">
        <v>303</v>
      </c>
      <c r="NJ248" t="s">
        <v>325</v>
      </c>
    </row>
    <row r="249" spans="1:374" x14ac:dyDescent="0.25">
      <c r="A249">
        <v>3457</v>
      </c>
      <c r="B249" s="1">
        <v>38835</v>
      </c>
      <c r="C249" s="1">
        <v>39844</v>
      </c>
      <c r="D249">
        <v>34</v>
      </c>
      <c r="E249">
        <v>2.83</v>
      </c>
      <c r="F249" t="s">
        <v>337</v>
      </c>
      <c r="H249" t="s">
        <v>299</v>
      </c>
      <c r="I249" t="s">
        <v>300</v>
      </c>
      <c r="J249" t="s">
        <v>301</v>
      </c>
      <c r="K249" t="s">
        <v>302</v>
      </c>
      <c r="M249" t="s">
        <v>303</v>
      </c>
      <c r="N249" t="s">
        <v>303</v>
      </c>
      <c r="O249" t="s">
        <v>303</v>
      </c>
      <c r="P249" t="s">
        <v>303</v>
      </c>
      <c r="Q249" t="s">
        <v>303</v>
      </c>
      <c r="R249" t="s">
        <v>303</v>
      </c>
      <c r="T249" t="s">
        <v>304</v>
      </c>
      <c r="U249" t="s">
        <v>305</v>
      </c>
      <c r="W249" t="s">
        <v>306</v>
      </c>
      <c r="X249" t="s">
        <v>307</v>
      </c>
      <c r="AA249" t="s">
        <v>308</v>
      </c>
      <c r="AC249" t="s">
        <v>28</v>
      </c>
      <c r="AD249">
        <v>7</v>
      </c>
      <c r="AF249" t="s">
        <v>310</v>
      </c>
      <c r="AH249" t="s">
        <v>307</v>
      </c>
      <c r="AR249">
        <v>2</v>
      </c>
      <c r="AS249">
        <v>428</v>
      </c>
      <c r="AT249" t="s">
        <v>307</v>
      </c>
      <c r="AV249" t="s">
        <v>317</v>
      </c>
      <c r="AW249">
        <v>25</v>
      </c>
      <c r="AX249">
        <v>30</v>
      </c>
      <c r="AY249" t="s">
        <v>306</v>
      </c>
      <c r="AZ249" t="s">
        <v>313</v>
      </c>
      <c r="BA249" t="s">
        <v>303</v>
      </c>
      <c r="BB249" t="s">
        <v>303</v>
      </c>
      <c r="BC249" t="s">
        <v>303</v>
      </c>
      <c r="BD249" t="s">
        <v>303</v>
      </c>
      <c r="BE249" t="s">
        <v>303</v>
      </c>
      <c r="BF249" t="s">
        <v>303</v>
      </c>
      <c r="BG249" t="s">
        <v>303</v>
      </c>
      <c r="BH249" t="s">
        <v>303</v>
      </c>
      <c r="BI249" t="s">
        <v>303</v>
      </c>
      <c r="BJ249" t="s">
        <v>303</v>
      </c>
      <c r="BK249" t="s">
        <v>303</v>
      </c>
      <c r="BL249" t="s">
        <v>303</v>
      </c>
      <c r="BM249" t="s">
        <v>303</v>
      </c>
      <c r="BN249" t="s">
        <v>314</v>
      </c>
      <c r="BO249" t="s">
        <v>303</v>
      </c>
      <c r="BP249" t="s">
        <v>303</v>
      </c>
      <c r="BQ249" t="s">
        <v>303</v>
      </c>
      <c r="BR249" t="s">
        <v>303</v>
      </c>
      <c r="BS249" t="s">
        <v>303</v>
      </c>
      <c r="BT249" t="s">
        <v>303</v>
      </c>
      <c r="BU249" t="s">
        <v>303</v>
      </c>
      <c r="BV249" t="s">
        <v>303</v>
      </c>
      <c r="BW249" t="s">
        <v>303</v>
      </c>
      <c r="BX249" t="s">
        <v>303</v>
      </c>
      <c r="BY249" t="s">
        <v>303</v>
      </c>
      <c r="BZ249" t="s">
        <v>314</v>
      </c>
      <c r="CA249" t="s">
        <v>303</v>
      </c>
      <c r="CB249" t="s">
        <v>303</v>
      </c>
      <c r="CC249" t="s">
        <v>513</v>
      </c>
      <c r="CS249" t="s">
        <v>306</v>
      </c>
      <c r="CT249" t="s">
        <v>303</v>
      </c>
      <c r="CU249" t="s">
        <v>303</v>
      </c>
      <c r="CV249" t="s">
        <v>303</v>
      </c>
      <c r="CW249" t="s">
        <v>303</v>
      </c>
      <c r="CZ249" t="s">
        <v>514</v>
      </c>
      <c r="DA249" t="s">
        <v>303</v>
      </c>
      <c r="DB249" t="s">
        <v>303</v>
      </c>
      <c r="DC249" t="s">
        <v>303</v>
      </c>
      <c r="DD249" t="s">
        <v>303</v>
      </c>
      <c r="DE249" t="s">
        <v>303</v>
      </c>
      <c r="DF249" t="s">
        <v>314</v>
      </c>
      <c r="DG249" t="s">
        <v>306</v>
      </c>
      <c r="DH249" t="s">
        <v>307</v>
      </c>
      <c r="DK249" t="s">
        <v>298</v>
      </c>
      <c r="DL249" t="s">
        <v>317</v>
      </c>
      <c r="DM249" t="s">
        <v>363</v>
      </c>
      <c r="DO249" t="s">
        <v>303</v>
      </c>
      <c r="DP249" t="s">
        <v>303</v>
      </c>
      <c r="DQ249" t="s">
        <v>303</v>
      </c>
      <c r="DR249" t="s">
        <v>303</v>
      </c>
      <c r="DS249" t="s">
        <v>303</v>
      </c>
      <c r="DT249" t="s">
        <v>314</v>
      </c>
      <c r="DU249" t="s">
        <v>303</v>
      </c>
      <c r="DV249" t="s">
        <v>303</v>
      </c>
      <c r="DW249" t="s">
        <v>303</v>
      </c>
      <c r="DX249" t="s">
        <v>314</v>
      </c>
      <c r="DY249" t="s">
        <v>303</v>
      </c>
      <c r="DZ249" t="s">
        <v>303</v>
      </c>
      <c r="EA249" t="s">
        <v>303</v>
      </c>
      <c r="EB249" t="s">
        <v>303</v>
      </c>
      <c r="ED249" t="s">
        <v>307</v>
      </c>
      <c r="EE249" t="s">
        <v>307</v>
      </c>
      <c r="EG249" t="s">
        <v>307</v>
      </c>
      <c r="EJ249" t="s">
        <v>307</v>
      </c>
      <c r="EN249" t="s">
        <v>303</v>
      </c>
      <c r="FV249" t="s">
        <v>303</v>
      </c>
      <c r="FW249" t="s">
        <v>303</v>
      </c>
      <c r="FX249" t="s">
        <v>303</v>
      </c>
      <c r="FY249" t="s">
        <v>303</v>
      </c>
      <c r="GI249" t="s">
        <v>307</v>
      </c>
      <c r="GJ249" t="s">
        <v>306</v>
      </c>
      <c r="GK249" t="s">
        <v>298</v>
      </c>
      <c r="GL249" t="s">
        <v>298</v>
      </c>
      <c r="GM249" s="1">
        <v>39840</v>
      </c>
      <c r="GN249" t="s">
        <v>333</v>
      </c>
      <c r="GO249" s="1">
        <v>39840</v>
      </c>
      <c r="GP249" t="s">
        <v>365</v>
      </c>
      <c r="GQ249" t="s">
        <v>303</v>
      </c>
      <c r="GR249" t="s">
        <v>303</v>
      </c>
      <c r="GS249" t="s">
        <v>303</v>
      </c>
      <c r="GT249" t="s">
        <v>303</v>
      </c>
      <c r="GU249" t="s">
        <v>303</v>
      </c>
      <c r="GV249" t="s">
        <v>303</v>
      </c>
      <c r="GW249" t="s">
        <v>303</v>
      </c>
      <c r="GX249" t="s">
        <v>303</v>
      </c>
      <c r="GY249" t="s">
        <v>303</v>
      </c>
      <c r="HB249" t="s">
        <v>303</v>
      </c>
      <c r="HC249" t="s">
        <v>303</v>
      </c>
      <c r="HD249" t="s">
        <v>303</v>
      </c>
      <c r="HE249" t="s">
        <v>303</v>
      </c>
      <c r="HF249" t="s">
        <v>303</v>
      </c>
      <c r="HG249" t="s">
        <v>303</v>
      </c>
      <c r="HH249" t="s">
        <v>303</v>
      </c>
      <c r="HI249" t="s">
        <v>303</v>
      </c>
      <c r="HJ249" t="s">
        <v>303</v>
      </c>
      <c r="HM249" t="s">
        <v>303</v>
      </c>
      <c r="HN249" t="s">
        <v>303</v>
      </c>
      <c r="HO249" t="s">
        <v>303</v>
      </c>
      <c r="HP249" t="s">
        <v>303</v>
      </c>
      <c r="HQ249" t="s">
        <v>303</v>
      </c>
      <c r="HR249" t="s">
        <v>303</v>
      </c>
      <c r="HS249" t="s">
        <v>303</v>
      </c>
      <c r="HT249" t="s">
        <v>303</v>
      </c>
      <c r="HU249" t="s">
        <v>303</v>
      </c>
      <c r="HX249" t="s">
        <v>306</v>
      </c>
      <c r="HY249" t="s">
        <v>322</v>
      </c>
      <c r="HZ249" t="s">
        <v>335</v>
      </c>
      <c r="IA249" t="s">
        <v>303</v>
      </c>
      <c r="IB249" t="s">
        <v>303</v>
      </c>
      <c r="IC249" t="s">
        <v>303</v>
      </c>
      <c r="ID249" t="s">
        <v>303</v>
      </c>
      <c r="IE249" t="s">
        <v>303</v>
      </c>
      <c r="IF249" t="s">
        <v>303</v>
      </c>
      <c r="IG249" t="s">
        <v>303</v>
      </c>
      <c r="IH249" t="s">
        <v>303</v>
      </c>
      <c r="II249" t="s">
        <v>303</v>
      </c>
      <c r="IL249" t="s">
        <v>303</v>
      </c>
      <c r="IM249" t="s">
        <v>303</v>
      </c>
      <c r="IN249" t="s">
        <v>303</v>
      </c>
      <c r="IO249" t="s">
        <v>303</v>
      </c>
      <c r="IP249" t="s">
        <v>303</v>
      </c>
      <c r="IQ249" t="s">
        <v>303</v>
      </c>
      <c r="IR249" t="s">
        <v>303</v>
      </c>
      <c r="IS249" t="s">
        <v>303</v>
      </c>
      <c r="IT249" t="s">
        <v>303</v>
      </c>
      <c r="IU249" t="s">
        <v>303</v>
      </c>
      <c r="IV249" t="s">
        <v>303</v>
      </c>
      <c r="IW249" t="s">
        <v>303</v>
      </c>
      <c r="IX249" t="s">
        <v>303</v>
      </c>
      <c r="IY249" t="s">
        <v>303</v>
      </c>
      <c r="IZ249" t="s">
        <v>303</v>
      </c>
      <c r="JA249" t="s">
        <v>303</v>
      </c>
      <c r="JB249" t="s">
        <v>303</v>
      </c>
      <c r="JC249" t="s">
        <v>303</v>
      </c>
      <c r="JD249" t="s">
        <v>303</v>
      </c>
      <c r="JE249" t="s">
        <v>303</v>
      </c>
      <c r="JF249" t="s">
        <v>303</v>
      </c>
      <c r="JG249" t="s">
        <v>303</v>
      </c>
      <c r="JH249" t="s">
        <v>303</v>
      </c>
      <c r="JK249" t="s">
        <v>303</v>
      </c>
      <c r="JL249" t="s">
        <v>303</v>
      </c>
      <c r="JM249" t="s">
        <v>303</v>
      </c>
      <c r="JN249" t="s">
        <v>303</v>
      </c>
      <c r="JO249" t="s">
        <v>303</v>
      </c>
      <c r="JP249" t="s">
        <v>303</v>
      </c>
      <c r="JQ249" t="s">
        <v>303</v>
      </c>
      <c r="JR249" t="s">
        <v>303</v>
      </c>
      <c r="JS249" t="s">
        <v>303</v>
      </c>
      <c r="JT249" t="s">
        <v>303</v>
      </c>
      <c r="JU249" t="s">
        <v>303</v>
      </c>
      <c r="JV249" t="s">
        <v>303</v>
      </c>
      <c r="JW249" t="s">
        <v>303</v>
      </c>
      <c r="JX249" t="s">
        <v>303</v>
      </c>
      <c r="JY249" t="s">
        <v>303</v>
      </c>
      <c r="JZ249" t="s">
        <v>303</v>
      </c>
      <c r="KA249" t="s">
        <v>303</v>
      </c>
      <c r="KB249" t="s">
        <v>303</v>
      </c>
      <c r="KC249" t="s">
        <v>303</v>
      </c>
      <c r="KD249" t="s">
        <v>303</v>
      </c>
      <c r="KE249" t="s">
        <v>303</v>
      </c>
      <c r="KF249" t="s">
        <v>303</v>
      </c>
      <c r="KG249" t="s">
        <v>303</v>
      </c>
      <c r="KJ249" t="s">
        <v>303</v>
      </c>
      <c r="KK249" t="s">
        <v>303</v>
      </c>
      <c r="KL249" t="s">
        <v>303</v>
      </c>
      <c r="KM249" t="s">
        <v>303</v>
      </c>
      <c r="KN249" t="s">
        <v>303</v>
      </c>
      <c r="KO249" t="s">
        <v>303</v>
      </c>
      <c r="KP249" t="s">
        <v>303</v>
      </c>
      <c r="KQ249" t="s">
        <v>303</v>
      </c>
      <c r="KR249" t="s">
        <v>303</v>
      </c>
      <c r="KS249" t="s">
        <v>303</v>
      </c>
      <c r="KT249" t="s">
        <v>303</v>
      </c>
      <c r="KU249" t="s">
        <v>303</v>
      </c>
      <c r="KV249" t="s">
        <v>303</v>
      </c>
      <c r="KW249" t="s">
        <v>303</v>
      </c>
      <c r="KX249" t="s">
        <v>307</v>
      </c>
      <c r="LB249" t="s">
        <v>307</v>
      </c>
      <c r="LI249" t="s">
        <v>303</v>
      </c>
      <c r="LJ249" t="s">
        <v>303</v>
      </c>
      <c r="LK249" t="s">
        <v>303</v>
      </c>
      <c r="LL249" t="s">
        <v>303</v>
      </c>
      <c r="LM249" t="s">
        <v>303</v>
      </c>
      <c r="LN249" t="s">
        <v>303</v>
      </c>
      <c r="LO249" t="s">
        <v>303</v>
      </c>
      <c r="LP249" t="s">
        <v>303</v>
      </c>
      <c r="LQ249" t="s">
        <v>303</v>
      </c>
      <c r="LT249" t="s">
        <v>303</v>
      </c>
      <c r="LU249" t="s">
        <v>303</v>
      </c>
      <c r="LV249" t="s">
        <v>303</v>
      </c>
      <c r="LW249" t="s">
        <v>303</v>
      </c>
      <c r="LX249" t="s">
        <v>303</v>
      </c>
      <c r="LY249" t="s">
        <v>303</v>
      </c>
      <c r="LZ249" t="s">
        <v>303</v>
      </c>
      <c r="MA249" t="s">
        <v>303</v>
      </c>
      <c r="MB249" t="s">
        <v>303</v>
      </c>
      <c r="ME249" t="s">
        <v>306</v>
      </c>
      <c r="MF249" t="s">
        <v>314</v>
      </c>
      <c r="MG249" t="s">
        <v>303</v>
      </c>
      <c r="MH249" t="s">
        <v>303</v>
      </c>
      <c r="MI249" t="s">
        <v>303</v>
      </c>
      <c r="MJ249" t="s">
        <v>303</v>
      </c>
      <c r="MK249" t="s">
        <v>303</v>
      </c>
      <c r="ML249" t="s">
        <v>303</v>
      </c>
      <c r="MM249" t="s">
        <v>303</v>
      </c>
      <c r="MO249" t="s">
        <v>303</v>
      </c>
      <c r="MP249" t="s">
        <v>314</v>
      </c>
      <c r="MQ249" t="s">
        <v>303</v>
      </c>
      <c r="MR249" t="s">
        <v>303</v>
      </c>
      <c r="MS249" t="s">
        <v>303</v>
      </c>
      <c r="MU249" t="s">
        <v>307</v>
      </c>
      <c r="MV249" t="s">
        <v>303</v>
      </c>
      <c r="MW249" t="s">
        <v>303</v>
      </c>
      <c r="MX249" t="s">
        <v>303</v>
      </c>
      <c r="MY249" t="s">
        <v>303</v>
      </c>
      <c r="MZ249" t="s">
        <v>303</v>
      </c>
      <c r="NA249" t="s">
        <v>303</v>
      </c>
      <c r="NB249" t="s">
        <v>303</v>
      </c>
      <c r="NC249" t="s">
        <v>303</v>
      </c>
      <c r="NE249" t="s">
        <v>303</v>
      </c>
      <c r="NF249" t="s">
        <v>303</v>
      </c>
      <c r="NG249" t="s">
        <v>303</v>
      </c>
      <c r="NH249" t="s">
        <v>303</v>
      </c>
      <c r="NJ249" t="s">
        <v>325</v>
      </c>
    </row>
    <row r="250" spans="1:374" x14ac:dyDescent="0.25">
      <c r="A250">
        <v>3460.1</v>
      </c>
      <c r="B250" s="1">
        <v>33741</v>
      </c>
      <c r="C250" s="1">
        <v>40017</v>
      </c>
      <c r="D250">
        <v>206</v>
      </c>
      <c r="E250">
        <v>17.170000000000002</v>
      </c>
      <c r="F250" t="s">
        <v>297</v>
      </c>
      <c r="G250" t="s">
        <v>343</v>
      </c>
      <c r="H250" t="s">
        <v>299</v>
      </c>
      <c r="I250" t="s">
        <v>300</v>
      </c>
      <c r="J250" t="s">
        <v>326</v>
      </c>
      <c r="K250" t="s">
        <v>327</v>
      </c>
      <c r="M250" t="s">
        <v>303</v>
      </c>
      <c r="N250" t="s">
        <v>303</v>
      </c>
      <c r="O250" t="s">
        <v>303</v>
      </c>
      <c r="P250" t="s">
        <v>303</v>
      </c>
      <c r="Q250" t="s">
        <v>303</v>
      </c>
      <c r="R250" t="s">
        <v>303</v>
      </c>
      <c r="T250" t="s">
        <v>304</v>
      </c>
      <c r="U250" t="s">
        <v>305</v>
      </c>
      <c r="W250" t="s">
        <v>306</v>
      </c>
      <c r="X250" t="s">
        <v>307</v>
      </c>
      <c r="AA250" t="s">
        <v>308</v>
      </c>
      <c r="AC250" t="s">
        <v>309</v>
      </c>
      <c r="AF250" t="s">
        <v>310</v>
      </c>
      <c r="AH250" t="s">
        <v>306</v>
      </c>
      <c r="AI250" t="s">
        <v>306</v>
      </c>
      <c r="AJ250" t="s">
        <v>307</v>
      </c>
      <c r="AK250" t="s">
        <v>307</v>
      </c>
      <c r="AL250" t="s">
        <v>307</v>
      </c>
      <c r="AM250" t="s">
        <v>307</v>
      </c>
      <c r="AN250" t="s">
        <v>307</v>
      </c>
      <c r="AO250" t="s">
        <v>307</v>
      </c>
      <c r="AP250" t="s">
        <v>319</v>
      </c>
      <c r="AQ250" t="s">
        <v>329</v>
      </c>
      <c r="AR250">
        <v>60</v>
      </c>
      <c r="AS250">
        <v>501</v>
      </c>
      <c r="AT250" t="s">
        <v>307</v>
      </c>
      <c r="AV250" t="s">
        <v>386</v>
      </c>
      <c r="AX250" t="s">
        <v>386</v>
      </c>
      <c r="AY250" t="s">
        <v>307</v>
      </c>
      <c r="AZ250" t="s">
        <v>313</v>
      </c>
      <c r="BA250" t="s">
        <v>303</v>
      </c>
      <c r="BB250" t="s">
        <v>303</v>
      </c>
      <c r="BC250" t="s">
        <v>303</v>
      </c>
      <c r="BD250" t="s">
        <v>303</v>
      </c>
      <c r="BE250" t="s">
        <v>303</v>
      </c>
      <c r="BF250" t="s">
        <v>303</v>
      </c>
      <c r="BG250" t="s">
        <v>303</v>
      </c>
      <c r="BH250" t="s">
        <v>303</v>
      </c>
      <c r="BI250" t="s">
        <v>303</v>
      </c>
      <c r="BJ250" t="s">
        <v>303</v>
      </c>
      <c r="BK250" t="s">
        <v>303</v>
      </c>
      <c r="BL250" t="s">
        <v>303</v>
      </c>
      <c r="BM250" t="s">
        <v>303</v>
      </c>
      <c r="BN250" t="s">
        <v>314</v>
      </c>
      <c r="BO250" t="s">
        <v>314</v>
      </c>
      <c r="BP250" t="s">
        <v>303</v>
      </c>
      <c r="BQ250" t="s">
        <v>303</v>
      </c>
      <c r="BR250" t="s">
        <v>303</v>
      </c>
      <c r="BS250" t="s">
        <v>303</v>
      </c>
      <c r="BT250" t="s">
        <v>314</v>
      </c>
      <c r="BU250" t="s">
        <v>303</v>
      </c>
      <c r="BV250" t="s">
        <v>303</v>
      </c>
      <c r="BW250" t="s">
        <v>303</v>
      </c>
      <c r="BX250" t="s">
        <v>303</v>
      </c>
      <c r="BY250" t="s">
        <v>303</v>
      </c>
      <c r="BZ250" t="s">
        <v>303</v>
      </c>
      <c r="CA250" t="s">
        <v>303</v>
      </c>
      <c r="CB250" t="s">
        <v>303</v>
      </c>
      <c r="CE250" t="s">
        <v>306</v>
      </c>
      <c r="CL250" t="s">
        <v>306</v>
      </c>
      <c r="CN250" t="s">
        <v>306</v>
      </c>
      <c r="CT250" t="s">
        <v>303</v>
      </c>
      <c r="CU250" t="s">
        <v>303</v>
      </c>
      <c r="CV250" t="s">
        <v>303</v>
      </c>
      <c r="CW250" t="s">
        <v>303</v>
      </c>
      <c r="DA250" t="s">
        <v>303</v>
      </c>
      <c r="DB250" t="s">
        <v>303</v>
      </c>
      <c r="DC250" t="s">
        <v>303</v>
      </c>
      <c r="DD250" t="s">
        <v>303</v>
      </c>
      <c r="DE250" t="s">
        <v>303</v>
      </c>
      <c r="DF250" t="s">
        <v>314</v>
      </c>
      <c r="DG250" t="s">
        <v>306</v>
      </c>
      <c r="DH250" t="s">
        <v>307</v>
      </c>
      <c r="DJ250" t="s">
        <v>298</v>
      </c>
      <c r="DK250" t="s">
        <v>316</v>
      </c>
      <c r="DL250" t="s">
        <v>317</v>
      </c>
      <c r="DM250" t="s">
        <v>318</v>
      </c>
      <c r="DO250" t="s">
        <v>303</v>
      </c>
      <c r="DP250" t="s">
        <v>303</v>
      </c>
      <c r="DQ250" t="s">
        <v>303</v>
      </c>
      <c r="DR250" t="s">
        <v>303</v>
      </c>
      <c r="DS250" t="s">
        <v>303</v>
      </c>
      <c r="DT250" t="s">
        <v>303</v>
      </c>
      <c r="DU250" t="s">
        <v>303</v>
      </c>
      <c r="DV250" t="s">
        <v>303</v>
      </c>
      <c r="DW250" t="s">
        <v>314</v>
      </c>
      <c r="DX250" t="s">
        <v>303</v>
      </c>
      <c r="DY250" t="s">
        <v>303</v>
      </c>
      <c r="DZ250" t="s">
        <v>303</v>
      </c>
      <c r="EA250" t="s">
        <v>303</v>
      </c>
      <c r="EB250" t="s">
        <v>303</v>
      </c>
      <c r="ED250" t="s">
        <v>307</v>
      </c>
      <c r="EE250" t="s">
        <v>307</v>
      </c>
      <c r="EG250" t="s">
        <v>306</v>
      </c>
      <c r="EH250" t="s">
        <v>319</v>
      </c>
      <c r="EI250" t="s">
        <v>329</v>
      </c>
      <c r="EJ250" t="s">
        <v>306</v>
      </c>
      <c r="EK250" t="s">
        <v>340</v>
      </c>
      <c r="EN250" t="s">
        <v>303</v>
      </c>
      <c r="EQ250" t="s">
        <v>306</v>
      </c>
      <c r="FG250" s="1">
        <v>38646</v>
      </c>
      <c r="FH250" t="s">
        <v>319</v>
      </c>
      <c r="FV250" t="s">
        <v>303</v>
      </c>
      <c r="FW250" t="s">
        <v>303</v>
      </c>
      <c r="FX250" t="s">
        <v>303</v>
      </c>
      <c r="FY250" t="s">
        <v>303</v>
      </c>
      <c r="GI250" t="s">
        <v>307</v>
      </c>
      <c r="GJ250" t="s">
        <v>307</v>
      </c>
      <c r="GQ250" t="s">
        <v>303</v>
      </c>
      <c r="GR250" t="s">
        <v>303</v>
      </c>
      <c r="GS250" t="s">
        <v>303</v>
      </c>
      <c r="GT250" t="s">
        <v>303</v>
      </c>
      <c r="GU250" t="s">
        <v>303</v>
      </c>
      <c r="GV250" t="s">
        <v>303</v>
      </c>
      <c r="GW250" t="s">
        <v>303</v>
      </c>
      <c r="GX250" t="s">
        <v>303</v>
      </c>
      <c r="GY250" t="s">
        <v>303</v>
      </c>
      <c r="HB250" t="s">
        <v>303</v>
      </c>
      <c r="HC250" t="s">
        <v>303</v>
      </c>
      <c r="HD250" t="s">
        <v>303</v>
      </c>
      <c r="HE250" t="s">
        <v>303</v>
      </c>
      <c r="HF250" t="s">
        <v>303</v>
      </c>
      <c r="HG250" t="s">
        <v>303</v>
      </c>
      <c r="HH250" t="s">
        <v>303</v>
      </c>
      <c r="HI250" t="s">
        <v>303</v>
      </c>
      <c r="HJ250" t="s">
        <v>303</v>
      </c>
      <c r="HM250" t="s">
        <v>303</v>
      </c>
      <c r="HN250" t="s">
        <v>303</v>
      </c>
      <c r="HO250" t="s">
        <v>303</v>
      </c>
      <c r="HP250" t="s">
        <v>303</v>
      </c>
      <c r="HQ250" t="s">
        <v>303</v>
      </c>
      <c r="HR250" t="s">
        <v>303</v>
      </c>
      <c r="HS250" t="s">
        <v>303</v>
      </c>
      <c r="HT250" t="s">
        <v>303</v>
      </c>
      <c r="HU250" t="s">
        <v>303</v>
      </c>
      <c r="HX250" t="s">
        <v>306</v>
      </c>
      <c r="HY250" t="s">
        <v>322</v>
      </c>
      <c r="HZ250" t="s">
        <v>323</v>
      </c>
      <c r="IA250" t="s">
        <v>303</v>
      </c>
      <c r="IB250" t="s">
        <v>303</v>
      </c>
      <c r="IC250" t="s">
        <v>303</v>
      </c>
      <c r="ID250" t="s">
        <v>303</v>
      </c>
      <c r="IE250" t="s">
        <v>314</v>
      </c>
      <c r="IF250" t="s">
        <v>303</v>
      </c>
      <c r="IG250" t="s">
        <v>303</v>
      </c>
      <c r="IH250" t="s">
        <v>303</v>
      </c>
      <c r="II250" t="s">
        <v>303</v>
      </c>
      <c r="IK250" t="s">
        <v>324</v>
      </c>
      <c r="IL250" t="s">
        <v>314</v>
      </c>
      <c r="IM250" t="s">
        <v>314</v>
      </c>
      <c r="IN250" t="s">
        <v>314</v>
      </c>
      <c r="IO250" t="s">
        <v>303</v>
      </c>
      <c r="IP250" t="s">
        <v>303</v>
      </c>
      <c r="IQ250" t="s">
        <v>303</v>
      </c>
      <c r="IR250" t="s">
        <v>303</v>
      </c>
      <c r="IS250" t="s">
        <v>303</v>
      </c>
      <c r="IT250" t="s">
        <v>303</v>
      </c>
      <c r="IU250" t="s">
        <v>303</v>
      </c>
      <c r="IV250" t="s">
        <v>303</v>
      </c>
      <c r="IW250" t="s">
        <v>303</v>
      </c>
      <c r="IX250" t="s">
        <v>303</v>
      </c>
      <c r="IY250" t="s">
        <v>303</v>
      </c>
      <c r="IZ250" t="s">
        <v>303</v>
      </c>
      <c r="JA250" t="s">
        <v>303</v>
      </c>
      <c r="JB250" t="s">
        <v>303</v>
      </c>
      <c r="JC250" t="s">
        <v>303</v>
      </c>
      <c r="JD250" t="s">
        <v>303</v>
      </c>
      <c r="JE250" t="s">
        <v>303</v>
      </c>
      <c r="JF250" t="s">
        <v>303</v>
      </c>
      <c r="JG250" t="s">
        <v>303</v>
      </c>
      <c r="JH250" t="s">
        <v>303</v>
      </c>
      <c r="JK250" t="s">
        <v>303</v>
      </c>
      <c r="JL250" t="s">
        <v>303</v>
      </c>
      <c r="JM250" t="s">
        <v>303</v>
      </c>
      <c r="JN250" t="s">
        <v>303</v>
      </c>
      <c r="JO250" t="s">
        <v>303</v>
      </c>
      <c r="JP250" t="s">
        <v>303</v>
      </c>
      <c r="JQ250" t="s">
        <v>303</v>
      </c>
      <c r="JR250" t="s">
        <v>303</v>
      </c>
      <c r="JS250" t="s">
        <v>303</v>
      </c>
      <c r="JT250" t="s">
        <v>303</v>
      </c>
      <c r="JU250" t="s">
        <v>303</v>
      </c>
      <c r="JV250" t="s">
        <v>303</v>
      </c>
      <c r="JW250" t="s">
        <v>303</v>
      </c>
      <c r="JX250" t="s">
        <v>303</v>
      </c>
      <c r="JY250" t="s">
        <v>303</v>
      </c>
      <c r="JZ250" t="s">
        <v>303</v>
      </c>
      <c r="KA250" t="s">
        <v>303</v>
      </c>
      <c r="KB250" t="s">
        <v>303</v>
      </c>
      <c r="KC250" t="s">
        <v>303</v>
      </c>
      <c r="KD250" t="s">
        <v>303</v>
      </c>
      <c r="KE250" t="s">
        <v>303</v>
      </c>
      <c r="KF250" t="s">
        <v>303</v>
      </c>
      <c r="KG250" t="s">
        <v>303</v>
      </c>
      <c r="KJ250" t="s">
        <v>303</v>
      </c>
      <c r="KK250" t="s">
        <v>303</v>
      </c>
      <c r="KL250" t="s">
        <v>303</v>
      </c>
      <c r="KM250" t="s">
        <v>303</v>
      </c>
      <c r="KN250" t="s">
        <v>303</v>
      </c>
      <c r="KO250" t="s">
        <v>303</v>
      </c>
      <c r="KP250" t="s">
        <v>303</v>
      </c>
      <c r="KQ250" t="s">
        <v>303</v>
      </c>
      <c r="KR250" t="s">
        <v>303</v>
      </c>
      <c r="KS250" t="s">
        <v>303</v>
      </c>
      <c r="KT250" t="s">
        <v>303</v>
      </c>
      <c r="KU250" t="s">
        <v>303</v>
      </c>
      <c r="KV250" t="s">
        <v>303</v>
      </c>
      <c r="KW250" t="s">
        <v>303</v>
      </c>
      <c r="KX250" t="s">
        <v>307</v>
      </c>
      <c r="LB250" t="s">
        <v>307</v>
      </c>
      <c r="LI250" t="s">
        <v>303</v>
      </c>
      <c r="LJ250" t="s">
        <v>303</v>
      </c>
      <c r="LK250" t="s">
        <v>303</v>
      </c>
      <c r="LL250" t="s">
        <v>303</v>
      </c>
      <c r="LM250" t="s">
        <v>303</v>
      </c>
      <c r="LN250" t="s">
        <v>303</v>
      </c>
      <c r="LO250" t="s">
        <v>303</v>
      </c>
      <c r="LP250" t="s">
        <v>303</v>
      </c>
      <c r="LQ250" t="s">
        <v>303</v>
      </c>
      <c r="LT250" t="s">
        <v>303</v>
      </c>
      <c r="LU250" t="s">
        <v>303</v>
      </c>
      <c r="LV250" t="s">
        <v>303</v>
      </c>
      <c r="LW250" t="s">
        <v>303</v>
      </c>
      <c r="LX250" t="s">
        <v>303</v>
      </c>
      <c r="LY250" t="s">
        <v>303</v>
      </c>
      <c r="LZ250" t="s">
        <v>303</v>
      </c>
      <c r="MA250" t="s">
        <v>303</v>
      </c>
      <c r="MB250" t="s">
        <v>303</v>
      </c>
      <c r="ME250" t="s">
        <v>307</v>
      </c>
      <c r="MF250" t="s">
        <v>303</v>
      </c>
      <c r="MG250" t="s">
        <v>303</v>
      </c>
      <c r="MH250" t="s">
        <v>303</v>
      </c>
      <c r="MI250" t="s">
        <v>303</v>
      </c>
      <c r="MJ250" t="s">
        <v>303</v>
      </c>
      <c r="MK250" t="s">
        <v>303</v>
      </c>
      <c r="ML250" t="s">
        <v>303</v>
      </c>
      <c r="MM250" t="s">
        <v>303</v>
      </c>
      <c r="MO250" t="s">
        <v>303</v>
      </c>
      <c r="MP250" t="s">
        <v>303</v>
      </c>
      <c r="MQ250" t="s">
        <v>303</v>
      </c>
      <c r="MR250" t="s">
        <v>303</v>
      </c>
      <c r="MS250" t="s">
        <v>303</v>
      </c>
      <c r="MU250" t="s">
        <v>307</v>
      </c>
      <c r="MV250" t="s">
        <v>303</v>
      </c>
      <c r="MW250" t="s">
        <v>303</v>
      </c>
      <c r="MX250" t="s">
        <v>303</v>
      </c>
      <c r="MY250" t="s">
        <v>303</v>
      </c>
      <c r="MZ250" t="s">
        <v>303</v>
      </c>
      <c r="NA250" t="s">
        <v>303</v>
      </c>
      <c r="NB250" t="s">
        <v>303</v>
      </c>
      <c r="NC250" t="s">
        <v>303</v>
      </c>
      <c r="NE250" t="s">
        <v>303</v>
      </c>
      <c r="NF250" t="s">
        <v>303</v>
      </c>
      <c r="NG250" t="s">
        <v>303</v>
      </c>
      <c r="NH250" t="s">
        <v>303</v>
      </c>
      <c r="NJ250" t="s">
        <v>325</v>
      </c>
    </row>
    <row r="251" spans="1:374" x14ac:dyDescent="0.25">
      <c r="A251">
        <v>3460.2</v>
      </c>
      <c r="B251" s="1">
        <v>33741</v>
      </c>
      <c r="C251" s="1">
        <v>40346</v>
      </c>
      <c r="D251">
        <v>217</v>
      </c>
      <c r="E251">
        <v>18.079999999999998</v>
      </c>
      <c r="F251" t="s">
        <v>297</v>
      </c>
      <c r="G251" t="s">
        <v>343</v>
      </c>
      <c r="H251" t="s">
        <v>299</v>
      </c>
      <c r="I251" t="s">
        <v>300</v>
      </c>
      <c r="J251" t="s">
        <v>326</v>
      </c>
      <c r="K251" t="s">
        <v>327</v>
      </c>
      <c r="M251" t="s">
        <v>303</v>
      </c>
      <c r="N251" t="s">
        <v>303</v>
      </c>
      <c r="O251" t="s">
        <v>303</v>
      </c>
      <c r="P251" t="s">
        <v>303</v>
      </c>
      <c r="Q251" t="s">
        <v>303</v>
      </c>
      <c r="R251" t="s">
        <v>303</v>
      </c>
      <c r="T251" t="s">
        <v>304</v>
      </c>
      <c r="U251" t="s">
        <v>305</v>
      </c>
      <c r="W251" t="s">
        <v>306</v>
      </c>
      <c r="X251" t="s">
        <v>307</v>
      </c>
      <c r="AA251" t="s">
        <v>308</v>
      </c>
      <c r="AC251" t="s">
        <v>309</v>
      </c>
      <c r="AF251" t="s">
        <v>310</v>
      </c>
      <c r="AH251" t="s">
        <v>306</v>
      </c>
      <c r="AI251" t="s">
        <v>306</v>
      </c>
      <c r="AJ251" t="s">
        <v>307</v>
      </c>
      <c r="AK251" t="s">
        <v>307</v>
      </c>
      <c r="AL251" t="s">
        <v>307</v>
      </c>
      <c r="AM251" t="s">
        <v>307</v>
      </c>
      <c r="AN251" t="s">
        <v>307</v>
      </c>
      <c r="AO251" t="s">
        <v>307</v>
      </c>
      <c r="AP251" t="s">
        <v>319</v>
      </c>
      <c r="AQ251" t="s">
        <v>344</v>
      </c>
      <c r="AR251">
        <v>3</v>
      </c>
      <c r="AS251">
        <v>430</v>
      </c>
      <c r="AT251" t="s">
        <v>307</v>
      </c>
      <c r="AV251" t="s">
        <v>386</v>
      </c>
      <c r="AX251" t="s">
        <v>386</v>
      </c>
      <c r="AY251" t="s">
        <v>307</v>
      </c>
      <c r="AZ251" t="s">
        <v>313</v>
      </c>
      <c r="BA251" t="s">
        <v>303</v>
      </c>
      <c r="BB251" t="s">
        <v>303</v>
      </c>
      <c r="BC251" t="s">
        <v>303</v>
      </c>
      <c r="BD251" t="s">
        <v>303</v>
      </c>
      <c r="BE251" t="s">
        <v>303</v>
      </c>
      <c r="BF251" t="s">
        <v>303</v>
      </c>
      <c r="BG251" t="s">
        <v>303</v>
      </c>
      <c r="BH251" t="s">
        <v>303</v>
      </c>
      <c r="BI251" t="s">
        <v>303</v>
      </c>
      <c r="BJ251" t="s">
        <v>303</v>
      </c>
      <c r="BK251" t="s">
        <v>303</v>
      </c>
      <c r="BL251" t="s">
        <v>303</v>
      </c>
      <c r="BM251" t="s">
        <v>303</v>
      </c>
      <c r="BN251" t="s">
        <v>314</v>
      </c>
      <c r="BO251" t="s">
        <v>314</v>
      </c>
      <c r="BP251" t="s">
        <v>303</v>
      </c>
      <c r="BQ251" t="s">
        <v>303</v>
      </c>
      <c r="BR251" t="s">
        <v>303</v>
      </c>
      <c r="BS251" t="s">
        <v>303</v>
      </c>
      <c r="BT251" t="s">
        <v>314</v>
      </c>
      <c r="BU251" t="s">
        <v>303</v>
      </c>
      <c r="BV251" t="s">
        <v>303</v>
      </c>
      <c r="BW251" t="s">
        <v>303</v>
      </c>
      <c r="BX251" t="s">
        <v>303</v>
      </c>
      <c r="BY251" t="s">
        <v>303</v>
      </c>
      <c r="BZ251" t="s">
        <v>303</v>
      </c>
      <c r="CA251" t="s">
        <v>303</v>
      </c>
      <c r="CB251" t="s">
        <v>303</v>
      </c>
      <c r="CE251" t="s">
        <v>306</v>
      </c>
      <c r="CL251" t="s">
        <v>306</v>
      </c>
      <c r="CN251" t="s">
        <v>306</v>
      </c>
      <c r="CT251" t="s">
        <v>303</v>
      </c>
      <c r="CU251" t="s">
        <v>303</v>
      </c>
      <c r="CV251" t="s">
        <v>303</v>
      </c>
      <c r="CW251" t="s">
        <v>303</v>
      </c>
      <c r="DA251" t="s">
        <v>303</v>
      </c>
      <c r="DB251" t="s">
        <v>303</v>
      </c>
      <c r="DC251" t="s">
        <v>303</v>
      </c>
      <c r="DD251" t="s">
        <v>303</v>
      </c>
      <c r="DE251" t="s">
        <v>303</v>
      </c>
      <c r="DF251" t="s">
        <v>314</v>
      </c>
      <c r="DG251" t="s">
        <v>306</v>
      </c>
      <c r="DH251" t="s">
        <v>307</v>
      </c>
      <c r="DJ251" t="s">
        <v>298</v>
      </c>
      <c r="DK251" t="s">
        <v>316</v>
      </c>
      <c r="DL251" t="s">
        <v>317</v>
      </c>
      <c r="DM251" t="s">
        <v>318</v>
      </c>
      <c r="DO251" t="s">
        <v>303</v>
      </c>
      <c r="DP251" t="s">
        <v>303</v>
      </c>
      <c r="DQ251" t="s">
        <v>303</v>
      </c>
      <c r="DR251" t="s">
        <v>303</v>
      </c>
      <c r="DS251" t="s">
        <v>303</v>
      </c>
      <c r="DT251" t="s">
        <v>303</v>
      </c>
      <c r="DU251" t="s">
        <v>303</v>
      </c>
      <c r="DV251" t="s">
        <v>303</v>
      </c>
      <c r="DW251" t="s">
        <v>314</v>
      </c>
      <c r="DX251" t="s">
        <v>303</v>
      </c>
      <c r="DY251" t="s">
        <v>303</v>
      </c>
      <c r="DZ251" t="s">
        <v>303</v>
      </c>
      <c r="EA251" t="s">
        <v>303</v>
      </c>
      <c r="EB251" t="s">
        <v>303</v>
      </c>
      <c r="ED251" t="s">
        <v>307</v>
      </c>
      <c r="EE251" t="s">
        <v>307</v>
      </c>
      <c r="EG251" t="s">
        <v>306</v>
      </c>
      <c r="EH251" t="s">
        <v>319</v>
      </c>
      <c r="EI251" t="s">
        <v>344</v>
      </c>
      <c r="EJ251" t="s">
        <v>306</v>
      </c>
      <c r="EK251" t="s">
        <v>340</v>
      </c>
      <c r="EN251" t="s">
        <v>303</v>
      </c>
      <c r="EQ251" t="s">
        <v>306</v>
      </c>
      <c r="FG251" s="1">
        <v>38646</v>
      </c>
      <c r="FH251" t="s">
        <v>319</v>
      </c>
      <c r="FV251" t="s">
        <v>303</v>
      </c>
      <c r="FW251" t="s">
        <v>303</v>
      </c>
      <c r="FX251" t="s">
        <v>303</v>
      </c>
      <c r="FY251" t="s">
        <v>303</v>
      </c>
      <c r="GI251" t="s">
        <v>307</v>
      </c>
      <c r="GJ251" t="s">
        <v>307</v>
      </c>
      <c r="GQ251" t="s">
        <v>303</v>
      </c>
      <c r="GR251" t="s">
        <v>303</v>
      </c>
      <c r="GS251" t="s">
        <v>303</v>
      </c>
      <c r="GT251" t="s">
        <v>303</v>
      </c>
      <c r="GU251" t="s">
        <v>303</v>
      </c>
      <c r="GV251" t="s">
        <v>303</v>
      </c>
      <c r="GW251" t="s">
        <v>303</v>
      </c>
      <c r="GX251" t="s">
        <v>303</v>
      </c>
      <c r="GY251" t="s">
        <v>303</v>
      </c>
      <c r="HB251" t="s">
        <v>303</v>
      </c>
      <c r="HC251" t="s">
        <v>303</v>
      </c>
      <c r="HD251" t="s">
        <v>303</v>
      </c>
      <c r="HE251" t="s">
        <v>303</v>
      </c>
      <c r="HF251" t="s">
        <v>303</v>
      </c>
      <c r="HG251" t="s">
        <v>303</v>
      </c>
      <c r="HH251" t="s">
        <v>303</v>
      </c>
      <c r="HI251" t="s">
        <v>303</v>
      </c>
      <c r="HJ251" t="s">
        <v>303</v>
      </c>
      <c r="HM251" t="s">
        <v>303</v>
      </c>
      <c r="HN251" t="s">
        <v>303</v>
      </c>
      <c r="HO251" t="s">
        <v>303</v>
      </c>
      <c r="HP251" t="s">
        <v>303</v>
      </c>
      <c r="HQ251" t="s">
        <v>303</v>
      </c>
      <c r="HR251" t="s">
        <v>303</v>
      </c>
      <c r="HS251" t="s">
        <v>303</v>
      </c>
      <c r="HT251" t="s">
        <v>303</v>
      </c>
      <c r="HU251" t="s">
        <v>303</v>
      </c>
      <c r="HX251" t="s">
        <v>306</v>
      </c>
      <c r="HY251" t="s">
        <v>322</v>
      </c>
      <c r="HZ251" t="s">
        <v>323</v>
      </c>
      <c r="IA251" t="s">
        <v>314</v>
      </c>
      <c r="IB251" t="s">
        <v>303</v>
      </c>
      <c r="IC251" t="s">
        <v>303</v>
      </c>
      <c r="ID251" t="s">
        <v>303</v>
      </c>
      <c r="IE251" t="s">
        <v>303</v>
      </c>
      <c r="IF251" t="s">
        <v>303</v>
      </c>
      <c r="IG251" t="s">
        <v>303</v>
      </c>
      <c r="IH251" t="s">
        <v>303</v>
      </c>
      <c r="II251" t="s">
        <v>303</v>
      </c>
      <c r="IK251" t="s">
        <v>324</v>
      </c>
      <c r="IL251" t="s">
        <v>314</v>
      </c>
      <c r="IM251" t="s">
        <v>303</v>
      </c>
      <c r="IN251" t="s">
        <v>314</v>
      </c>
      <c r="IO251" t="s">
        <v>314</v>
      </c>
      <c r="IP251" t="s">
        <v>303</v>
      </c>
      <c r="IQ251" t="s">
        <v>303</v>
      </c>
      <c r="IR251" t="s">
        <v>303</v>
      </c>
      <c r="IS251" t="s">
        <v>314</v>
      </c>
      <c r="IT251" t="s">
        <v>314</v>
      </c>
      <c r="IU251" t="s">
        <v>303</v>
      </c>
      <c r="IV251" t="s">
        <v>314</v>
      </c>
      <c r="IW251" t="s">
        <v>303</v>
      </c>
      <c r="IX251" t="s">
        <v>303</v>
      </c>
      <c r="IY251" t="s">
        <v>303</v>
      </c>
      <c r="IZ251" t="s">
        <v>303</v>
      </c>
      <c r="JA251" t="s">
        <v>303</v>
      </c>
      <c r="JB251" t="s">
        <v>303</v>
      </c>
      <c r="JC251" t="s">
        <v>303</v>
      </c>
      <c r="JD251" t="s">
        <v>303</v>
      </c>
      <c r="JE251" t="s">
        <v>303</v>
      </c>
      <c r="JF251" t="s">
        <v>303</v>
      </c>
      <c r="JG251" t="s">
        <v>303</v>
      </c>
      <c r="JH251" t="s">
        <v>303</v>
      </c>
      <c r="JK251" t="s">
        <v>303</v>
      </c>
      <c r="JL251" t="s">
        <v>303</v>
      </c>
      <c r="JM251" t="s">
        <v>303</v>
      </c>
      <c r="JN251" t="s">
        <v>303</v>
      </c>
      <c r="JO251" t="s">
        <v>303</v>
      </c>
      <c r="JP251" t="s">
        <v>303</v>
      </c>
      <c r="JQ251" t="s">
        <v>303</v>
      </c>
      <c r="JR251" t="s">
        <v>303</v>
      </c>
      <c r="JS251" t="s">
        <v>303</v>
      </c>
      <c r="JT251" t="s">
        <v>303</v>
      </c>
      <c r="JU251" t="s">
        <v>303</v>
      </c>
      <c r="JV251" t="s">
        <v>303</v>
      </c>
      <c r="JW251" t="s">
        <v>303</v>
      </c>
      <c r="JX251" t="s">
        <v>303</v>
      </c>
      <c r="JY251" t="s">
        <v>303</v>
      </c>
      <c r="JZ251" t="s">
        <v>303</v>
      </c>
      <c r="KA251" t="s">
        <v>303</v>
      </c>
      <c r="KB251" t="s">
        <v>303</v>
      </c>
      <c r="KC251" t="s">
        <v>303</v>
      </c>
      <c r="KD251" t="s">
        <v>303</v>
      </c>
      <c r="KE251" t="s">
        <v>303</v>
      </c>
      <c r="KF251" t="s">
        <v>303</v>
      </c>
      <c r="KG251" t="s">
        <v>303</v>
      </c>
      <c r="KJ251" t="s">
        <v>303</v>
      </c>
      <c r="KK251" t="s">
        <v>303</v>
      </c>
      <c r="KL251" t="s">
        <v>303</v>
      </c>
      <c r="KM251" t="s">
        <v>303</v>
      </c>
      <c r="KN251" t="s">
        <v>303</v>
      </c>
      <c r="KO251" t="s">
        <v>303</v>
      </c>
      <c r="KP251" t="s">
        <v>303</v>
      </c>
      <c r="KQ251" t="s">
        <v>303</v>
      </c>
      <c r="KR251" t="s">
        <v>303</v>
      </c>
      <c r="KS251" t="s">
        <v>303</v>
      </c>
      <c r="KT251" t="s">
        <v>303</v>
      </c>
      <c r="KU251" t="s">
        <v>303</v>
      </c>
      <c r="KV251" t="s">
        <v>303</v>
      </c>
      <c r="KW251" t="s">
        <v>303</v>
      </c>
      <c r="KX251" t="s">
        <v>307</v>
      </c>
      <c r="LB251" t="s">
        <v>307</v>
      </c>
      <c r="LI251" t="s">
        <v>303</v>
      </c>
      <c r="LJ251" t="s">
        <v>303</v>
      </c>
      <c r="LK251" t="s">
        <v>303</v>
      </c>
      <c r="LL251" t="s">
        <v>303</v>
      </c>
      <c r="LM251" t="s">
        <v>303</v>
      </c>
      <c r="LN251" t="s">
        <v>303</v>
      </c>
      <c r="LO251" t="s">
        <v>303</v>
      </c>
      <c r="LP251" t="s">
        <v>303</v>
      </c>
      <c r="LQ251" t="s">
        <v>303</v>
      </c>
      <c r="LT251" t="s">
        <v>303</v>
      </c>
      <c r="LU251" t="s">
        <v>303</v>
      </c>
      <c r="LV251" t="s">
        <v>303</v>
      </c>
      <c r="LW251" t="s">
        <v>303</v>
      </c>
      <c r="LX251" t="s">
        <v>303</v>
      </c>
      <c r="LY251" t="s">
        <v>303</v>
      </c>
      <c r="LZ251" t="s">
        <v>303</v>
      </c>
      <c r="MA251" t="s">
        <v>303</v>
      </c>
      <c r="MB251" t="s">
        <v>303</v>
      </c>
      <c r="ME251" t="s">
        <v>306</v>
      </c>
      <c r="MF251" t="s">
        <v>303</v>
      </c>
      <c r="MG251" t="s">
        <v>303</v>
      </c>
      <c r="MH251" t="s">
        <v>303</v>
      </c>
      <c r="MI251" t="s">
        <v>303</v>
      </c>
      <c r="MJ251" t="s">
        <v>303</v>
      </c>
      <c r="MK251" t="s">
        <v>303</v>
      </c>
      <c r="ML251" t="s">
        <v>314</v>
      </c>
      <c r="MM251" t="s">
        <v>303</v>
      </c>
      <c r="MN251" t="s">
        <v>387</v>
      </c>
      <c r="MO251" t="s">
        <v>303</v>
      </c>
      <c r="MP251" t="s">
        <v>314</v>
      </c>
      <c r="MQ251" t="s">
        <v>303</v>
      </c>
      <c r="MR251" t="s">
        <v>303</v>
      </c>
      <c r="MS251" t="s">
        <v>303</v>
      </c>
      <c r="MU251" t="s">
        <v>307</v>
      </c>
      <c r="MV251" t="s">
        <v>303</v>
      </c>
      <c r="MW251" t="s">
        <v>303</v>
      </c>
      <c r="MX251" t="s">
        <v>303</v>
      </c>
      <c r="MY251" t="s">
        <v>303</v>
      </c>
      <c r="MZ251" t="s">
        <v>303</v>
      </c>
      <c r="NA251" t="s">
        <v>303</v>
      </c>
      <c r="NB251" t="s">
        <v>303</v>
      </c>
      <c r="NC251" t="s">
        <v>303</v>
      </c>
      <c r="NE251" t="s">
        <v>303</v>
      </c>
      <c r="NF251" t="s">
        <v>303</v>
      </c>
      <c r="NG251" t="s">
        <v>303</v>
      </c>
      <c r="NH251" t="s">
        <v>303</v>
      </c>
      <c r="NJ251" t="s">
        <v>325</v>
      </c>
    </row>
    <row r="252" spans="1:374" x14ac:dyDescent="0.25">
      <c r="A252">
        <v>3463.1</v>
      </c>
      <c r="B252" s="1">
        <v>36500</v>
      </c>
      <c r="C252" s="1">
        <v>39863</v>
      </c>
      <c r="D252">
        <v>110</v>
      </c>
      <c r="E252">
        <v>9.17</v>
      </c>
      <c r="F252" t="s">
        <v>297</v>
      </c>
      <c r="G252" t="s">
        <v>298</v>
      </c>
      <c r="H252" t="s">
        <v>299</v>
      </c>
      <c r="I252" t="s">
        <v>300</v>
      </c>
      <c r="J252" t="s">
        <v>326</v>
      </c>
      <c r="K252" t="s">
        <v>327</v>
      </c>
      <c r="M252" t="s">
        <v>303</v>
      </c>
      <c r="N252" t="s">
        <v>303</v>
      </c>
      <c r="O252" t="s">
        <v>303</v>
      </c>
      <c r="P252" t="s">
        <v>303</v>
      </c>
      <c r="Q252" t="s">
        <v>303</v>
      </c>
      <c r="R252" t="s">
        <v>303</v>
      </c>
      <c r="T252" t="s">
        <v>304</v>
      </c>
      <c r="U252" t="s">
        <v>305</v>
      </c>
      <c r="W252" t="s">
        <v>306</v>
      </c>
      <c r="X252" t="s">
        <v>307</v>
      </c>
      <c r="AA252" t="s">
        <v>308</v>
      </c>
      <c r="AC252" t="s">
        <v>28</v>
      </c>
      <c r="AD252">
        <v>7</v>
      </c>
      <c r="AE252" t="s">
        <v>328</v>
      </c>
      <c r="AF252" t="s">
        <v>310</v>
      </c>
      <c r="AH252" t="s">
        <v>306</v>
      </c>
      <c r="AI252" t="s">
        <v>307</v>
      </c>
      <c r="AJ252" t="s">
        <v>307</v>
      </c>
      <c r="AK252" t="s">
        <v>307</v>
      </c>
      <c r="AL252" t="s">
        <v>307</v>
      </c>
      <c r="AM252" t="s">
        <v>307</v>
      </c>
      <c r="AN252" t="s">
        <v>307</v>
      </c>
      <c r="AO252" t="s">
        <v>307</v>
      </c>
      <c r="AR252">
        <v>46</v>
      </c>
      <c r="AS252">
        <v>102</v>
      </c>
      <c r="AT252" t="s">
        <v>307</v>
      </c>
      <c r="AV252" t="s">
        <v>317</v>
      </c>
      <c r="AX252" t="s">
        <v>317</v>
      </c>
      <c r="AY252" t="s">
        <v>359</v>
      </c>
      <c r="AZ252" t="s">
        <v>313</v>
      </c>
      <c r="BA252" t="s">
        <v>303</v>
      </c>
      <c r="BB252" t="s">
        <v>303</v>
      </c>
      <c r="BC252" t="s">
        <v>303</v>
      </c>
      <c r="BD252" t="s">
        <v>303</v>
      </c>
      <c r="BE252" t="s">
        <v>303</v>
      </c>
      <c r="BF252" t="s">
        <v>303</v>
      </c>
      <c r="BG252" t="s">
        <v>303</v>
      </c>
      <c r="BH252" t="s">
        <v>303</v>
      </c>
      <c r="BI252" t="s">
        <v>303</v>
      </c>
      <c r="BJ252" t="s">
        <v>303</v>
      </c>
      <c r="BK252" t="s">
        <v>303</v>
      </c>
      <c r="BL252" t="s">
        <v>303</v>
      </c>
      <c r="BM252" t="s">
        <v>303</v>
      </c>
      <c r="BN252" t="s">
        <v>314</v>
      </c>
      <c r="BO252" t="s">
        <v>303</v>
      </c>
      <c r="BP252" t="s">
        <v>303</v>
      </c>
      <c r="BQ252" t="s">
        <v>303</v>
      </c>
      <c r="BR252" t="s">
        <v>303</v>
      </c>
      <c r="BS252" t="s">
        <v>303</v>
      </c>
      <c r="BT252" t="s">
        <v>303</v>
      </c>
      <c r="BU252" t="s">
        <v>303</v>
      </c>
      <c r="BV252" t="s">
        <v>303</v>
      </c>
      <c r="BW252" t="s">
        <v>303</v>
      </c>
      <c r="BX252" t="s">
        <v>303</v>
      </c>
      <c r="BY252" t="s">
        <v>303</v>
      </c>
      <c r="BZ252" t="s">
        <v>314</v>
      </c>
      <c r="CA252" t="s">
        <v>303</v>
      </c>
      <c r="CB252" t="s">
        <v>303</v>
      </c>
      <c r="CC252" t="s">
        <v>371</v>
      </c>
      <c r="CS252" t="s">
        <v>306</v>
      </c>
      <c r="CT252" t="s">
        <v>303</v>
      </c>
      <c r="CU252" t="s">
        <v>303</v>
      </c>
      <c r="CV252" t="s">
        <v>303</v>
      </c>
      <c r="CW252" t="s">
        <v>303</v>
      </c>
      <c r="CZ252" t="s">
        <v>515</v>
      </c>
      <c r="DA252" t="s">
        <v>303</v>
      </c>
      <c r="DB252" t="s">
        <v>303</v>
      </c>
      <c r="DC252" t="s">
        <v>303</v>
      </c>
      <c r="DD252" t="s">
        <v>303</v>
      </c>
      <c r="DE252" t="s">
        <v>303</v>
      </c>
      <c r="DF252" t="s">
        <v>314</v>
      </c>
      <c r="DG252" t="s">
        <v>306</v>
      </c>
      <c r="DH252" t="s">
        <v>307</v>
      </c>
      <c r="DK252" t="s">
        <v>307</v>
      </c>
      <c r="DL252" t="s">
        <v>306</v>
      </c>
      <c r="DO252" t="s">
        <v>303</v>
      </c>
      <c r="DP252" t="s">
        <v>303</v>
      </c>
      <c r="DQ252" t="s">
        <v>303</v>
      </c>
      <c r="DR252" t="s">
        <v>303</v>
      </c>
      <c r="DS252" t="s">
        <v>303</v>
      </c>
      <c r="DT252" t="s">
        <v>303</v>
      </c>
      <c r="DU252" t="s">
        <v>303</v>
      </c>
      <c r="DV252" t="s">
        <v>303</v>
      </c>
      <c r="DW252" t="s">
        <v>303</v>
      </c>
      <c r="DX252" t="s">
        <v>303</v>
      </c>
      <c r="DY252" t="s">
        <v>303</v>
      </c>
      <c r="DZ252" t="s">
        <v>303</v>
      </c>
      <c r="EA252" t="s">
        <v>303</v>
      </c>
      <c r="EB252" t="s">
        <v>314</v>
      </c>
      <c r="EC252" t="s">
        <v>516</v>
      </c>
      <c r="ED252" t="s">
        <v>307</v>
      </c>
      <c r="EE252" t="s">
        <v>307</v>
      </c>
      <c r="EG252" t="s">
        <v>298</v>
      </c>
      <c r="EJ252" t="s">
        <v>298</v>
      </c>
      <c r="EN252" t="s">
        <v>314</v>
      </c>
      <c r="FV252" t="s">
        <v>303</v>
      </c>
      <c r="FW252" t="s">
        <v>303</v>
      </c>
      <c r="FX252" t="s">
        <v>303</v>
      </c>
      <c r="FY252" t="s">
        <v>303</v>
      </c>
      <c r="GI252" t="s">
        <v>307</v>
      </c>
      <c r="GJ252" t="s">
        <v>307</v>
      </c>
      <c r="GQ252" t="s">
        <v>303</v>
      </c>
      <c r="GR252" t="s">
        <v>303</v>
      </c>
      <c r="GS252" t="s">
        <v>303</v>
      </c>
      <c r="GT252" t="s">
        <v>303</v>
      </c>
      <c r="GU252" t="s">
        <v>303</v>
      </c>
      <c r="GV252" t="s">
        <v>303</v>
      </c>
      <c r="GW252" t="s">
        <v>303</v>
      </c>
      <c r="GX252" t="s">
        <v>303</v>
      </c>
      <c r="GY252" t="s">
        <v>303</v>
      </c>
      <c r="HB252" t="s">
        <v>303</v>
      </c>
      <c r="HC252" t="s">
        <v>303</v>
      </c>
      <c r="HD252" t="s">
        <v>303</v>
      </c>
      <c r="HE252" t="s">
        <v>303</v>
      </c>
      <c r="HF252" t="s">
        <v>303</v>
      </c>
      <c r="HG252" t="s">
        <v>303</v>
      </c>
      <c r="HH252" t="s">
        <v>303</v>
      </c>
      <c r="HI252" t="s">
        <v>303</v>
      </c>
      <c r="HJ252" t="s">
        <v>303</v>
      </c>
      <c r="HM252" t="s">
        <v>303</v>
      </c>
      <c r="HN252" t="s">
        <v>303</v>
      </c>
      <c r="HO252" t="s">
        <v>303</v>
      </c>
      <c r="HP252" t="s">
        <v>303</v>
      </c>
      <c r="HQ252" t="s">
        <v>303</v>
      </c>
      <c r="HR252" t="s">
        <v>303</v>
      </c>
      <c r="HS252" t="s">
        <v>303</v>
      </c>
      <c r="HT252" t="s">
        <v>303</v>
      </c>
      <c r="HU252" t="s">
        <v>303</v>
      </c>
      <c r="HX252" t="s">
        <v>306</v>
      </c>
      <c r="HY252" t="s">
        <v>322</v>
      </c>
      <c r="HZ252" t="s">
        <v>323</v>
      </c>
      <c r="IA252" t="s">
        <v>303</v>
      </c>
      <c r="IB252" t="s">
        <v>303</v>
      </c>
      <c r="IC252" t="s">
        <v>303</v>
      </c>
      <c r="ID252" t="s">
        <v>303</v>
      </c>
      <c r="IE252" t="s">
        <v>303</v>
      </c>
      <c r="IF252" t="s">
        <v>314</v>
      </c>
      <c r="IG252" t="s">
        <v>303</v>
      </c>
      <c r="IH252" t="s">
        <v>303</v>
      </c>
      <c r="II252" t="s">
        <v>303</v>
      </c>
      <c r="IK252" t="s">
        <v>324</v>
      </c>
      <c r="IL252" t="s">
        <v>314</v>
      </c>
      <c r="IM252" t="s">
        <v>303</v>
      </c>
      <c r="IN252" t="s">
        <v>303</v>
      </c>
      <c r="IO252" t="s">
        <v>303</v>
      </c>
      <c r="IP252" t="s">
        <v>303</v>
      </c>
      <c r="IQ252" t="s">
        <v>303</v>
      </c>
      <c r="IR252" t="s">
        <v>303</v>
      </c>
      <c r="IS252" t="s">
        <v>303</v>
      </c>
      <c r="IT252" t="s">
        <v>303</v>
      </c>
      <c r="IU252" t="s">
        <v>303</v>
      </c>
      <c r="IV252" t="s">
        <v>303</v>
      </c>
      <c r="IW252" t="s">
        <v>303</v>
      </c>
      <c r="IX252" t="s">
        <v>303</v>
      </c>
      <c r="IY252" t="s">
        <v>303</v>
      </c>
      <c r="IZ252" t="s">
        <v>303</v>
      </c>
      <c r="JA252" t="s">
        <v>303</v>
      </c>
      <c r="JB252" t="s">
        <v>303</v>
      </c>
      <c r="JC252" t="s">
        <v>303</v>
      </c>
      <c r="JD252" t="s">
        <v>303</v>
      </c>
      <c r="JE252" t="s">
        <v>303</v>
      </c>
      <c r="JF252" t="s">
        <v>303</v>
      </c>
      <c r="JG252" t="s">
        <v>303</v>
      </c>
      <c r="JH252" t="s">
        <v>303</v>
      </c>
      <c r="JK252" t="s">
        <v>303</v>
      </c>
      <c r="JL252" t="s">
        <v>303</v>
      </c>
      <c r="JM252" t="s">
        <v>303</v>
      </c>
      <c r="JN252" t="s">
        <v>303</v>
      </c>
      <c r="JO252" t="s">
        <v>303</v>
      </c>
      <c r="JP252" t="s">
        <v>303</v>
      </c>
      <c r="JQ252" t="s">
        <v>303</v>
      </c>
      <c r="JR252" t="s">
        <v>303</v>
      </c>
      <c r="JS252" t="s">
        <v>303</v>
      </c>
      <c r="JT252" t="s">
        <v>303</v>
      </c>
      <c r="JU252" t="s">
        <v>303</v>
      </c>
      <c r="JV252" t="s">
        <v>303</v>
      </c>
      <c r="JW252" t="s">
        <v>303</v>
      </c>
      <c r="JX252" t="s">
        <v>303</v>
      </c>
      <c r="JY252" t="s">
        <v>303</v>
      </c>
      <c r="JZ252" t="s">
        <v>303</v>
      </c>
      <c r="KA252" t="s">
        <v>303</v>
      </c>
      <c r="KB252" t="s">
        <v>303</v>
      </c>
      <c r="KC252" t="s">
        <v>303</v>
      </c>
      <c r="KD252" t="s">
        <v>303</v>
      </c>
      <c r="KE252" t="s">
        <v>303</v>
      </c>
      <c r="KF252" t="s">
        <v>303</v>
      </c>
      <c r="KG252" t="s">
        <v>303</v>
      </c>
      <c r="KJ252" t="s">
        <v>303</v>
      </c>
      <c r="KK252" t="s">
        <v>303</v>
      </c>
      <c r="KL252" t="s">
        <v>303</v>
      </c>
      <c r="KM252" t="s">
        <v>303</v>
      </c>
      <c r="KN252" t="s">
        <v>303</v>
      </c>
      <c r="KO252" t="s">
        <v>303</v>
      </c>
      <c r="KP252" t="s">
        <v>303</v>
      </c>
      <c r="KQ252" t="s">
        <v>303</v>
      </c>
      <c r="KR252" t="s">
        <v>303</v>
      </c>
      <c r="KS252" t="s">
        <v>303</v>
      </c>
      <c r="KT252" t="s">
        <v>303</v>
      </c>
      <c r="KU252" t="s">
        <v>303</v>
      </c>
      <c r="KV252" t="s">
        <v>303</v>
      </c>
      <c r="KW252" t="s">
        <v>303</v>
      </c>
      <c r="KX252" t="s">
        <v>307</v>
      </c>
      <c r="LB252" t="s">
        <v>307</v>
      </c>
      <c r="LI252" t="s">
        <v>303</v>
      </c>
      <c r="LJ252" t="s">
        <v>303</v>
      </c>
      <c r="LK252" t="s">
        <v>303</v>
      </c>
      <c r="LL252" t="s">
        <v>303</v>
      </c>
      <c r="LM252" t="s">
        <v>303</v>
      </c>
      <c r="LN252" t="s">
        <v>303</v>
      </c>
      <c r="LO252" t="s">
        <v>303</v>
      </c>
      <c r="LP252" t="s">
        <v>303</v>
      </c>
      <c r="LQ252" t="s">
        <v>303</v>
      </c>
      <c r="LT252" t="s">
        <v>303</v>
      </c>
      <c r="LU252" t="s">
        <v>303</v>
      </c>
      <c r="LV252" t="s">
        <v>303</v>
      </c>
      <c r="LW252" t="s">
        <v>303</v>
      </c>
      <c r="LX252" t="s">
        <v>303</v>
      </c>
      <c r="LY252" t="s">
        <v>303</v>
      </c>
      <c r="LZ252" t="s">
        <v>303</v>
      </c>
      <c r="MA252" t="s">
        <v>303</v>
      </c>
      <c r="MB252" t="s">
        <v>303</v>
      </c>
      <c r="ME252" t="s">
        <v>307</v>
      </c>
      <c r="MF252" t="s">
        <v>303</v>
      </c>
      <c r="MG252" t="s">
        <v>303</v>
      </c>
      <c r="MH252" t="s">
        <v>303</v>
      </c>
      <c r="MI252" t="s">
        <v>303</v>
      </c>
      <c r="MJ252" t="s">
        <v>303</v>
      </c>
      <c r="MK252" t="s">
        <v>303</v>
      </c>
      <c r="ML252" t="s">
        <v>303</v>
      </c>
      <c r="MM252" t="s">
        <v>303</v>
      </c>
      <c r="MO252" t="s">
        <v>303</v>
      </c>
      <c r="MP252" t="s">
        <v>303</v>
      </c>
      <c r="MQ252" t="s">
        <v>303</v>
      </c>
      <c r="MR252" t="s">
        <v>303</v>
      </c>
      <c r="MS252" t="s">
        <v>303</v>
      </c>
      <c r="MU252" t="s">
        <v>307</v>
      </c>
      <c r="MV252" t="s">
        <v>303</v>
      </c>
      <c r="MW252" t="s">
        <v>303</v>
      </c>
      <c r="MX252" t="s">
        <v>303</v>
      </c>
      <c r="MY252" t="s">
        <v>303</v>
      </c>
      <c r="MZ252" t="s">
        <v>303</v>
      </c>
      <c r="NA252" t="s">
        <v>303</v>
      </c>
      <c r="NB252" t="s">
        <v>303</v>
      </c>
      <c r="NC252" t="s">
        <v>303</v>
      </c>
      <c r="NE252" t="s">
        <v>303</v>
      </c>
      <c r="NF252" t="s">
        <v>303</v>
      </c>
      <c r="NG252" t="s">
        <v>303</v>
      </c>
      <c r="NH252" t="s">
        <v>303</v>
      </c>
      <c r="NJ252" t="s">
        <v>325</v>
      </c>
    </row>
    <row r="253" spans="1:374" x14ac:dyDescent="0.25">
      <c r="A253">
        <v>3463.2</v>
      </c>
      <c r="B253" s="1">
        <v>36500</v>
      </c>
      <c r="C253" s="1">
        <v>40394</v>
      </c>
      <c r="D253">
        <v>128</v>
      </c>
      <c r="E253">
        <v>10.67</v>
      </c>
      <c r="F253" t="s">
        <v>297</v>
      </c>
      <c r="G253" t="s">
        <v>298</v>
      </c>
      <c r="H253" t="s">
        <v>299</v>
      </c>
      <c r="I253" t="s">
        <v>300</v>
      </c>
      <c r="J253" t="s">
        <v>301</v>
      </c>
      <c r="K253" t="s">
        <v>302</v>
      </c>
      <c r="M253" t="s">
        <v>303</v>
      </c>
      <c r="N253" t="s">
        <v>303</v>
      </c>
      <c r="O253" t="s">
        <v>303</v>
      </c>
      <c r="P253" t="s">
        <v>303</v>
      </c>
      <c r="Q253" t="s">
        <v>303</v>
      </c>
      <c r="R253" t="s">
        <v>303</v>
      </c>
      <c r="T253" t="s">
        <v>304</v>
      </c>
      <c r="U253" t="s">
        <v>305</v>
      </c>
      <c r="W253" t="s">
        <v>306</v>
      </c>
      <c r="X253" t="s">
        <v>307</v>
      </c>
      <c r="AA253" t="s">
        <v>308</v>
      </c>
      <c r="AC253" t="s">
        <v>28</v>
      </c>
      <c r="AD253">
        <v>7</v>
      </c>
      <c r="AE253" t="s">
        <v>328</v>
      </c>
      <c r="AF253" t="s">
        <v>310</v>
      </c>
      <c r="AH253" t="s">
        <v>307</v>
      </c>
      <c r="AR253">
        <v>60</v>
      </c>
      <c r="AS253">
        <v>200</v>
      </c>
      <c r="AT253" t="s">
        <v>307</v>
      </c>
      <c r="AV253" t="s">
        <v>317</v>
      </c>
      <c r="AW253">
        <v>32</v>
      </c>
      <c r="AX253">
        <v>63</v>
      </c>
      <c r="AY253" t="s">
        <v>306</v>
      </c>
      <c r="AZ253" t="s">
        <v>313</v>
      </c>
      <c r="BA253" t="s">
        <v>303</v>
      </c>
      <c r="BB253" t="s">
        <v>303</v>
      </c>
      <c r="BC253" t="s">
        <v>303</v>
      </c>
      <c r="BD253" t="s">
        <v>303</v>
      </c>
      <c r="BE253" t="s">
        <v>303</v>
      </c>
      <c r="BF253" t="s">
        <v>303</v>
      </c>
      <c r="BG253" t="s">
        <v>303</v>
      </c>
      <c r="BH253" t="s">
        <v>303</v>
      </c>
      <c r="BI253" t="s">
        <v>303</v>
      </c>
      <c r="BJ253" t="s">
        <v>303</v>
      </c>
      <c r="BK253" t="s">
        <v>303</v>
      </c>
      <c r="BL253" t="s">
        <v>303</v>
      </c>
      <c r="BM253" t="s">
        <v>303</v>
      </c>
      <c r="BN253" t="s">
        <v>314</v>
      </c>
      <c r="BO253" t="s">
        <v>303</v>
      </c>
      <c r="BP253" t="s">
        <v>303</v>
      </c>
      <c r="BQ253" t="s">
        <v>303</v>
      </c>
      <c r="BR253" t="s">
        <v>303</v>
      </c>
      <c r="BS253" t="s">
        <v>303</v>
      </c>
      <c r="BT253" t="s">
        <v>303</v>
      </c>
      <c r="BU253" t="s">
        <v>303</v>
      </c>
      <c r="BV253" t="s">
        <v>303</v>
      </c>
      <c r="BW253" t="s">
        <v>303</v>
      </c>
      <c r="BX253" t="s">
        <v>303</v>
      </c>
      <c r="BY253" t="s">
        <v>303</v>
      </c>
      <c r="BZ253" t="s">
        <v>314</v>
      </c>
      <c r="CA253" t="s">
        <v>303</v>
      </c>
      <c r="CB253" t="s">
        <v>303</v>
      </c>
      <c r="CC253" t="s">
        <v>371</v>
      </c>
      <c r="CE253" t="s">
        <v>306</v>
      </c>
      <c r="CS253" t="s">
        <v>306</v>
      </c>
      <c r="CT253" t="s">
        <v>303</v>
      </c>
      <c r="CU253" t="s">
        <v>303</v>
      </c>
      <c r="CV253" t="s">
        <v>303</v>
      </c>
      <c r="CW253" t="s">
        <v>303</v>
      </c>
      <c r="CZ253" t="s">
        <v>515</v>
      </c>
      <c r="DA253" t="s">
        <v>303</v>
      </c>
      <c r="DB253" t="s">
        <v>303</v>
      </c>
      <c r="DC253" t="s">
        <v>303</v>
      </c>
      <c r="DD253" t="s">
        <v>303</v>
      </c>
      <c r="DE253" t="s">
        <v>303</v>
      </c>
      <c r="DF253" t="s">
        <v>314</v>
      </c>
      <c r="DG253" t="s">
        <v>306</v>
      </c>
      <c r="DH253" t="s">
        <v>307</v>
      </c>
      <c r="DK253" t="s">
        <v>316</v>
      </c>
      <c r="DL253" t="s">
        <v>317</v>
      </c>
      <c r="DM253" t="s">
        <v>318</v>
      </c>
      <c r="DO253" t="s">
        <v>303</v>
      </c>
      <c r="DP253" t="s">
        <v>303</v>
      </c>
      <c r="DQ253" t="s">
        <v>303</v>
      </c>
      <c r="DR253" t="s">
        <v>303</v>
      </c>
      <c r="DS253" t="s">
        <v>303</v>
      </c>
      <c r="DT253" t="s">
        <v>303</v>
      </c>
      <c r="DU253" t="s">
        <v>303</v>
      </c>
      <c r="DV253" t="s">
        <v>303</v>
      </c>
      <c r="DW253" t="s">
        <v>314</v>
      </c>
      <c r="DX253" t="s">
        <v>303</v>
      </c>
      <c r="DY253" t="s">
        <v>303</v>
      </c>
      <c r="DZ253" t="s">
        <v>303</v>
      </c>
      <c r="EA253" t="s">
        <v>303</v>
      </c>
      <c r="EB253" t="s">
        <v>314</v>
      </c>
      <c r="EC253" t="s">
        <v>517</v>
      </c>
      <c r="ED253" t="s">
        <v>307</v>
      </c>
      <c r="EE253" t="s">
        <v>307</v>
      </c>
      <c r="EG253" t="s">
        <v>298</v>
      </c>
      <c r="EJ253" t="s">
        <v>307</v>
      </c>
      <c r="EN253" t="s">
        <v>314</v>
      </c>
      <c r="FV253" t="s">
        <v>303</v>
      </c>
      <c r="FW253" t="s">
        <v>303</v>
      </c>
      <c r="FX253" t="s">
        <v>303</v>
      </c>
      <c r="FY253" t="s">
        <v>303</v>
      </c>
      <c r="GI253" t="s">
        <v>307</v>
      </c>
      <c r="GJ253" t="s">
        <v>307</v>
      </c>
      <c r="GQ253" t="s">
        <v>303</v>
      </c>
      <c r="GR253" t="s">
        <v>303</v>
      </c>
      <c r="GS253" t="s">
        <v>303</v>
      </c>
      <c r="GT253" t="s">
        <v>303</v>
      </c>
      <c r="GU253" t="s">
        <v>303</v>
      </c>
      <c r="GV253" t="s">
        <v>303</v>
      </c>
      <c r="GW253" t="s">
        <v>303</v>
      </c>
      <c r="GX253" t="s">
        <v>303</v>
      </c>
      <c r="GY253" t="s">
        <v>303</v>
      </c>
      <c r="HB253" t="s">
        <v>303</v>
      </c>
      <c r="HC253" t="s">
        <v>303</v>
      </c>
      <c r="HD253" t="s">
        <v>303</v>
      </c>
      <c r="HE253" t="s">
        <v>303</v>
      </c>
      <c r="HF253" t="s">
        <v>303</v>
      </c>
      <c r="HG253" t="s">
        <v>303</v>
      </c>
      <c r="HH253" t="s">
        <v>303</v>
      </c>
      <c r="HI253" t="s">
        <v>303</v>
      </c>
      <c r="HJ253" t="s">
        <v>303</v>
      </c>
      <c r="HM253" t="s">
        <v>303</v>
      </c>
      <c r="HN253" t="s">
        <v>303</v>
      </c>
      <c r="HO253" t="s">
        <v>303</v>
      </c>
      <c r="HP253" t="s">
        <v>303</v>
      </c>
      <c r="HQ253" t="s">
        <v>303</v>
      </c>
      <c r="HR253" t="s">
        <v>303</v>
      </c>
      <c r="HS253" t="s">
        <v>303</v>
      </c>
      <c r="HT253" t="s">
        <v>303</v>
      </c>
      <c r="HU253" t="s">
        <v>303</v>
      </c>
      <c r="HX253" t="s">
        <v>306</v>
      </c>
      <c r="HY253" t="s">
        <v>322</v>
      </c>
      <c r="HZ253" t="s">
        <v>323</v>
      </c>
      <c r="IA253" t="s">
        <v>314</v>
      </c>
      <c r="IB253" t="s">
        <v>303</v>
      </c>
      <c r="IC253" t="s">
        <v>303</v>
      </c>
      <c r="ID253" t="s">
        <v>303</v>
      </c>
      <c r="IE253" t="s">
        <v>303</v>
      </c>
      <c r="IF253" t="s">
        <v>303</v>
      </c>
      <c r="IG253" t="s">
        <v>303</v>
      </c>
      <c r="IH253" t="s">
        <v>303</v>
      </c>
      <c r="II253" t="s">
        <v>303</v>
      </c>
      <c r="IK253" t="s">
        <v>324</v>
      </c>
      <c r="IL253" t="s">
        <v>314</v>
      </c>
      <c r="IM253" t="s">
        <v>303</v>
      </c>
      <c r="IN253" t="s">
        <v>303</v>
      </c>
      <c r="IO253" t="s">
        <v>303</v>
      </c>
      <c r="IP253" t="s">
        <v>303</v>
      </c>
      <c r="IQ253" t="s">
        <v>303</v>
      </c>
      <c r="IR253" t="s">
        <v>303</v>
      </c>
      <c r="IS253" t="s">
        <v>303</v>
      </c>
      <c r="IT253" t="s">
        <v>303</v>
      </c>
      <c r="IU253" t="s">
        <v>303</v>
      </c>
      <c r="IV253" t="s">
        <v>303</v>
      </c>
      <c r="IW253" t="s">
        <v>303</v>
      </c>
      <c r="IX253" t="s">
        <v>303</v>
      </c>
      <c r="IY253" t="s">
        <v>303</v>
      </c>
      <c r="IZ253" t="s">
        <v>303</v>
      </c>
      <c r="JA253" t="s">
        <v>303</v>
      </c>
      <c r="JB253" t="s">
        <v>303</v>
      </c>
      <c r="JC253" t="s">
        <v>303</v>
      </c>
      <c r="JD253" t="s">
        <v>303</v>
      </c>
      <c r="JE253" t="s">
        <v>303</v>
      </c>
      <c r="JF253" t="s">
        <v>303</v>
      </c>
      <c r="JG253" t="s">
        <v>303</v>
      </c>
      <c r="JH253" t="s">
        <v>303</v>
      </c>
      <c r="JK253" t="s">
        <v>303</v>
      </c>
      <c r="JL253" t="s">
        <v>303</v>
      </c>
      <c r="JM253" t="s">
        <v>303</v>
      </c>
      <c r="JN253" t="s">
        <v>303</v>
      </c>
      <c r="JO253" t="s">
        <v>303</v>
      </c>
      <c r="JP253" t="s">
        <v>303</v>
      </c>
      <c r="JQ253" t="s">
        <v>303</v>
      </c>
      <c r="JR253" t="s">
        <v>303</v>
      </c>
      <c r="JS253" t="s">
        <v>303</v>
      </c>
      <c r="JT253" t="s">
        <v>303</v>
      </c>
      <c r="JU253" t="s">
        <v>303</v>
      </c>
      <c r="JV253" t="s">
        <v>303</v>
      </c>
      <c r="JW253" t="s">
        <v>303</v>
      </c>
      <c r="JX253" t="s">
        <v>303</v>
      </c>
      <c r="JY253" t="s">
        <v>303</v>
      </c>
      <c r="JZ253" t="s">
        <v>303</v>
      </c>
      <c r="KA253" t="s">
        <v>303</v>
      </c>
      <c r="KB253" t="s">
        <v>303</v>
      </c>
      <c r="KC253" t="s">
        <v>303</v>
      </c>
      <c r="KD253" t="s">
        <v>303</v>
      </c>
      <c r="KE253" t="s">
        <v>303</v>
      </c>
      <c r="KF253" t="s">
        <v>303</v>
      </c>
      <c r="KG253" t="s">
        <v>303</v>
      </c>
      <c r="KJ253" t="s">
        <v>303</v>
      </c>
      <c r="KK253" t="s">
        <v>303</v>
      </c>
      <c r="KL253" t="s">
        <v>303</v>
      </c>
      <c r="KM253" t="s">
        <v>303</v>
      </c>
      <c r="KN253" t="s">
        <v>303</v>
      </c>
      <c r="KO253" t="s">
        <v>303</v>
      </c>
      <c r="KP253" t="s">
        <v>303</v>
      </c>
      <c r="KQ253" t="s">
        <v>303</v>
      </c>
      <c r="KR253" t="s">
        <v>303</v>
      </c>
      <c r="KS253" t="s">
        <v>303</v>
      </c>
      <c r="KT253" t="s">
        <v>303</v>
      </c>
      <c r="KU253" t="s">
        <v>303</v>
      </c>
      <c r="KV253" t="s">
        <v>303</v>
      </c>
      <c r="KW253" t="s">
        <v>303</v>
      </c>
      <c r="KX253" t="s">
        <v>307</v>
      </c>
      <c r="LB253" t="s">
        <v>307</v>
      </c>
      <c r="LI253" t="s">
        <v>303</v>
      </c>
      <c r="LJ253" t="s">
        <v>303</v>
      </c>
      <c r="LK253" t="s">
        <v>303</v>
      </c>
      <c r="LL253" t="s">
        <v>303</v>
      </c>
      <c r="LM253" t="s">
        <v>303</v>
      </c>
      <c r="LN253" t="s">
        <v>303</v>
      </c>
      <c r="LO253" t="s">
        <v>303</v>
      </c>
      <c r="LP253" t="s">
        <v>303</v>
      </c>
      <c r="LQ253" t="s">
        <v>303</v>
      </c>
      <c r="LT253" t="s">
        <v>303</v>
      </c>
      <c r="LU253" t="s">
        <v>303</v>
      </c>
      <c r="LV253" t="s">
        <v>303</v>
      </c>
      <c r="LW253" t="s">
        <v>303</v>
      </c>
      <c r="LX253" t="s">
        <v>303</v>
      </c>
      <c r="LY253" t="s">
        <v>303</v>
      </c>
      <c r="LZ253" t="s">
        <v>303</v>
      </c>
      <c r="MA253" t="s">
        <v>303</v>
      </c>
      <c r="MB253" t="s">
        <v>303</v>
      </c>
      <c r="ME253" t="s">
        <v>307</v>
      </c>
      <c r="MF253" t="s">
        <v>303</v>
      </c>
      <c r="MG253" t="s">
        <v>303</v>
      </c>
      <c r="MH253" t="s">
        <v>303</v>
      </c>
      <c r="MI253" t="s">
        <v>303</v>
      </c>
      <c r="MJ253" t="s">
        <v>303</v>
      </c>
      <c r="MK253" t="s">
        <v>303</v>
      </c>
      <c r="ML253" t="s">
        <v>303</v>
      </c>
      <c r="MM253" t="s">
        <v>303</v>
      </c>
      <c r="MO253" t="s">
        <v>303</v>
      </c>
      <c r="MP253" t="s">
        <v>303</v>
      </c>
      <c r="MQ253" t="s">
        <v>303</v>
      </c>
      <c r="MR253" t="s">
        <v>303</v>
      </c>
      <c r="MS253" t="s">
        <v>303</v>
      </c>
      <c r="MU253" t="s">
        <v>307</v>
      </c>
      <c r="MV253" t="s">
        <v>303</v>
      </c>
      <c r="MW253" t="s">
        <v>303</v>
      </c>
      <c r="MX253" t="s">
        <v>303</v>
      </c>
      <c r="MY253" t="s">
        <v>303</v>
      </c>
      <c r="MZ253" t="s">
        <v>303</v>
      </c>
      <c r="NA253" t="s">
        <v>303</v>
      </c>
      <c r="NB253" t="s">
        <v>303</v>
      </c>
      <c r="NC253" t="s">
        <v>303</v>
      </c>
      <c r="NE253" t="s">
        <v>303</v>
      </c>
      <c r="NF253" t="s">
        <v>303</v>
      </c>
      <c r="NG253" t="s">
        <v>303</v>
      </c>
      <c r="NH253" t="s">
        <v>303</v>
      </c>
      <c r="NJ253" t="s">
        <v>325</v>
      </c>
    </row>
    <row r="254" spans="1:374" x14ac:dyDescent="0.25">
      <c r="A254">
        <v>3464.2</v>
      </c>
      <c r="B254" s="1">
        <v>40033</v>
      </c>
      <c r="C254" s="1">
        <v>40401</v>
      </c>
      <c r="D254">
        <v>12</v>
      </c>
      <c r="E254">
        <v>1</v>
      </c>
      <c r="F254" t="s">
        <v>297</v>
      </c>
      <c r="G254" t="s">
        <v>343</v>
      </c>
      <c r="H254" t="s">
        <v>299</v>
      </c>
      <c r="I254" t="s">
        <v>300</v>
      </c>
      <c r="J254" t="s">
        <v>301</v>
      </c>
      <c r="K254" t="s">
        <v>302</v>
      </c>
      <c r="M254" t="s">
        <v>303</v>
      </c>
      <c r="N254" t="s">
        <v>303</v>
      </c>
      <c r="O254" t="s">
        <v>303</v>
      </c>
      <c r="P254" t="s">
        <v>303</v>
      </c>
      <c r="Q254" t="s">
        <v>303</v>
      </c>
      <c r="R254" t="s">
        <v>303</v>
      </c>
      <c r="T254" t="s">
        <v>304</v>
      </c>
      <c r="U254" t="s">
        <v>305</v>
      </c>
      <c r="W254" t="s">
        <v>306</v>
      </c>
      <c r="X254" t="s">
        <v>307</v>
      </c>
      <c r="AA254" t="s">
        <v>308</v>
      </c>
      <c r="AC254" t="s">
        <v>350</v>
      </c>
      <c r="AF254" t="s">
        <v>310</v>
      </c>
      <c r="AH254" t="s">
        <v>307</v>
      </c>
      <c r="AR254">
        <v>20</v>
      </c>
      <c r="AS254">
        <v>72</v>
      </c>
      <c r="AT254" t="s">
        <v>306</v>
      </c>
      <c r="AV254" t="s">
        <v>317</v>
      </c>
      <c r="AW254">
        <v>48</v>
      </c>
      <c r="AX254">
        <v>55</v>
      </c>
      <c r="AY254" t="s">
        <v>306</v>
      </c>
      <c r="AZ254" t="s">
        <v>313</v>
      </c>
      <c r="BA254" t="s">
        <v>303</v>
      </c>
      <c r="BB254" t="s">
        <v>303</v>
      </c>
      <c r="BC254" t="s">
        <v>303</v>
      </c>
      <c r="BD254" t="s">
        <v>303</v>
      </c>
      <c r="BE254" t="s">
        <v>303</v>
      </c>
      <c r="BF254" t="s">
        <v>303</v>
      </c>
      <c r="BG254" t="s">
        <v>303</v>
      </c>
      <c r="BH254" t="s">
        <v>303</v>
      </c>
      <c r="BI254" t="s">
        <v>303</v>
      </c>
      <c r="BJ254" t="s">
        <v>303</v>
      </c>
      <c r="BK254" t="s">
        <v>303</v>
      </c>
      <c r="BL254" t="s">
        <v>303</v>
      </c>
      <c r="BM254" t="s">
        <v>303</v>
      </c>
      <c r="BN254" t="s">
        <v>314</v>
      </c>
      <c r="BO254" t="s">
        <v>303</v>
      </c>
      <c r="BP254" t="s">
        <v>303</v>
      </c>
      <c r="BQ254" t="s">
        <v>303</v>
      </c>
      <c r="BR254" t="s">
        <v>303</v>
      </c>
      <c r="BS254" t="s">
        <v>303</v>
      </c>
      <c r="BT254" t="s">
        <v>303</v>
      </c>
      <c r="BU254" t="s">
        <v>303</v>
      </c>
      <c r="BV254" t="s">
        <v>303</v>
      </c>
      <c r="BW254" t="s">
        <v>314</v>
      </c>
      <c r="BX254" t="s">
        <v>303</v>
      </c>
      <c r="BY254" t="s">
        <v>303</v>
      </c>
      <c r="BZ254" t="s">
        <v>303</v>
      </c>
      <c r="CA254" t="s">
        <v>303</v>
      </c>
      <c r="CB254" t="s">
        <v>303</v>
      </c>
      <c r="CE254" t="s">
        <v>306</v>
      </c>
      <c r="CR254" t="s">
        <v>306</v>
      </c>
      <c r="CS254" t="s">
        <v>306</v>
      </c>
      <c r="CT254" t="s">
        <v>303</v>
      </c>
      <c r="CU254" t="s">
        <v>303</v>
      </c>
      <c r="CV254" t="s">
        <v>303</v>
      </c>
      <c r="CW254" t="s">
        <v>303</v>
      </c>
      <c r="CZ254" t="s">
        <v>369</v>
      </c>
      <c r="DA254" t="s">
        <v>303</v>
      </c>
      <c r="DB254" t="s">
        <v>303</v>
      </c>
      <c r="DC254" t="s">
        <v>303</v>
      </c>
      <c r="DD254" t="s">
        <v>314</v>
      </c>
      <c r="DE254" t="s">
        <v>314</v>
      </c>
      <c r="DF254" t="s">
        <v>303</v>
      </c>
      <c r="DG254" t="s">
        <v>306</v>
      </c>
      <c r="DH254" t="s">
        <v>307</v>
      </c>
      <c r="DJ254" t="s">
        <v>306</v>
      </c>
      <c r="DK254" t="s">
        <v>316</v>
      </c>
      <c r="DL254" t="s">
        <v>317</v>
      </c>
      <c r="DM254" t="s">
        <v>318</v>
      </c>
      <c r="DO254" t="s">
        <v>303</v>
      </c>
      <c r="DP254" t="s">
        <v>303</v>
      </c>
      <c r="DQ254" t="s">
        <v>303</v>
      </c>
      <c r="DR254" t="s">
        <v>303</v>
      </c>
      <c r="DS254" t="s">
        <v>303</v>
      </c>
      <c r="DT254" t="s">
        <v>303</v>
      </c>
      <c r="DU254" t="s">
        <v>303</v>
      </c>
      <c r="DV254" t="s">
        <v>303</v>
      </c>
      <c r="DW254" t="s">
        <v>314</v>
      </c>
      <c r="DX254" t="s">
        <v>303</v>
      </c>
      <c r="DY254" t="s">
        <v>303</v>
      </c>
      <c r="DZ254" t="s">
        <v>303</v>
      </c>
      <c r="EA254" t="s">
        <v>303</v>
      </c>
      <c r="EB254" t="s">
        <v>303</v>
      </c>
      <c r="ED254" t="s">
        <v>307</v>
      </c>
      <c r="EE254" t="s">
        <v>307</v>
      </c>
      <c r="EG254" t="s">
        <v>306</v>
      </c>
      <c r="EH254" t="s">
        <v>319</v>
      </c>
      <c r="EI254" t="s">
        <v>360</v>
      </c>
      <c r="EJ254" t="s">
        <v>306</v>
      </c>
      <c r="EK254" t="s">
        <v>331</v>
      </c>
      <c r="EL254" t="s">
        <v>370</v>
      </c>
      <c r="EM254" t="s">
        <v>307</v>
      </c>
      <c r="EN254" t="s">
        <v>303</v>
      </c>
      <c r="FV254" t="s">
        <v>303</v>
      </c>
      <c r="FW254" t="s">
        <v>303</v>
      </c>
      <c r="FX254" t="s">
        <v>303</v>
      </c>
      <c r="FY254" t="s">
        <v>303</v>
      </c>
      <c r="GI254" t="s">
        <v>307</v>
      </c>
      <c r="GJ254" t="s">
        <v>307</v>
      </c>
      <c r="GQ254" t="s">
        <v>303</v>
      </c>
      <c r="GR254" t="s">
        <v>303</v>
      </c>
      <c r="GS254" t="s">
        <v>303</v>
      </c>
      <c r="GT254" t="s">
        <v>303</v>
      </c>
      <c r="GU254" t="s">
        <v>303</v>
      </c>
      <c r="GV254" t="s">
        <v>303</v>
      </c>
      <c r="GW254" t="s">
        <v>303</v>
      </c>
      <c r="GX254" t="s">
        <v>303</v>
      </c>
      <c r="GY254" t="s">
        <v>303</v>
      </c>
      <c r="HB254" t="s">
        <v>303</v>
      </c>
      <c r="HC254" t="s">
        <v>303</v>
      </c>
      <c r="HD254" t="s">
        <v>303</v>
      </c>
      <c r="HE254" t="s">
        <v>303</v>
      </c>
      <c r="HF254" t="s">
        <v>303</v>
      </c>
      <c r="HG254" t="s">
        <v>303</v>
      </c>
      <c r="HH254" t="s">
        <v>303</v>
      </c>
      <c r="HI254" t="s">
        <v>303</v>
      </c>
      <c r="HJ254" t="s">
        <v>303</v>
      </c>
      <c r="HM254" t="s">
        <v>303</v>
      </c>
      <c r="HN254" t="s">
        <v>303</v>
      </c>
      <c r="HO254" t="s">
        <v>303</v>
      </c>
      <c r="HP254" t="s">
        <v>303</v>
      </c>
      <c r="HQ254" t="s">
        <v>303</v>
      </c>
      <c r="HR254" t="s">
        <v>303</v>
      </c>
      <c r="HS254" t="s">
        <v>303</v>
      </c>
      <c r="HT254" t="s">
        <v>303</v>
      </c>
      <c r="HU254" t="s">
        <v>303</v>
      </c>
      <c r="HX254" t="s">
        <v>306</v>
      </c>
      <c r="HY254" t="s">
        <v>322</v>
      </c>
      <c r="HZ254" t="s">
        <v>335</v>
      </c>
      <c r="IA254" t="s">
        <v>303</v>
      </c>
      <c r="IB254" t="s">
        <v>303</v>
      </c>
      <c r="IC254" t="s">
        <v>303</v>
      </c>
      <c r="ID254" t="s">
        <v>303</v>
      </c>
      <c r="IE254" t="s">
        <v>303</v>
      </c>
      <c r="IF254" t="s">
        <v>303</v>
      </c>
      <c r="IG254" t="s">
        <v>303</v>
      </c>
      <c r="IH254" t="s">
        <v>303</v>
      </c>
      <c r="II254" t="s">
        <v>303</v>
      </c>
      <c r="IL254" t="s">
        <v>303</v>
      </c>
      <c r="IM254" t="s">
        <v>303</v>
      </c>
      <c r="IN254" t="s">
        <v>303</v>
      </c>
      <c r="IO254" t="s">
        <v>303</v>
      </c>
      <c r="IP254" t="s">
        <v>303</v>
      </c>
      <c r="IQ254" t="s">
        <v>303</v>
      </c>
      <c r="IR254" t="s">
        <v>303</v>
      </c>
      <c r="IS254" t="s">
        <v>303</v>
      </c>
      <c r="IT254" t="s">
        <v>303</v>
      </c>
      <c r="IU254" t="s">
        <v>303</v>
      </c>
      <c r="IV254" t="s">
        <v>303</v>
      </c>
      <c r="IW254" t="s">
        <v>303</v>
      </c>
      <c r="IX254" t="s">
        <v>303</v>
      </c>
      <c r="IY254" t="s">
        <v>303</v>
      </c>
      <c r="IZ254" t="s">
        <v>303</v>
      </c>
      <c r="JA254" t="s">
        <v>303</v>
      </c>
      <c r="JB254" t="s">
        <v>303</v>
      </c>
      <c r="JC254" t="s">
        <v>303</v>
      </c>
      <c r="JD254" t="s">
        <v>303</v>
      </c>
      <c r="JE254" t="s">
        <v>303</v>
      </c>
      <c r="JF254" t="s">
        <v>303</v>
      </c>
      <c r="JG254" t="s">
        <v>303</v>
      </c>
      <c r="JH254" t="s">
        <v>303</v>
      </c>
      <c r="JK254" t="s">
        <v>303</v>
      </c>
      <c r="JL254" t="s">
        <v>303</v>
      </c>
      <c r="JM254" t="s">
        <v>303</v>
      </c>
      <c r="JN254" t="s">
        <v>303</v>
      </c>
      <c r="JO254" t="s">
        <v>303</v>
      </c>
      <c r="JP254" t="s">
        <v>303</v>
      </c>
      <c r="JQ254" t="s">
        <v>303</v>
      </c>
      <c r="JR254" t="s">
        <v>303</v>
      </c>
      <c r="JS254" t="s">
        <v>303</v>
      </c>
      <c r="JT254" t="s">
        <v>303</v>
      </c>
      <c r="JU254" t="s">
        <v>303</v>
      </c>
      <c r="JV254" t="s">
        <v>303</v>
      </c>
      <c r="JW254" t="s">
        <v>303</v>
      </c>
      <c r="JX254" t="s">
        <v>303</v>
      </c>
      <c r="JY254" t="s">
        <v>303</v>
      </c>
      <c r="JZ254" t="s">
        <v>303</v>
      </c>
      <c r="KA254" t="s">
        <v>303</v>
      </c>
      <c r="KB254" t="s">
        <v>303</v>
      </c>
      <c r="KC254" t="s">
        <v>303</v>
      </c>
      <c r="KD254" t="s">
        <v>303</v>
      </c>
      <c r="KE254" t="s">
        <v>303</v>
      </c>
      <c r="KF254" t="s">
        <v>303</v>
      </c>
      <c r="KG254" t="s">
        <v>303</v>
      </c>
      <c r="KJ254" t="s">
        <v>303</v>
      </c>
      <c r="KK254" t="s">
        <v>303</v>
      </c>
      <c r="KL254" t="s">
        <v>303</v>
      </c>
      <c r="KM254" t="s">
        <v>303</v>
      </c>
      <c r="KN254" t="s">
        <v>303</v>
      </c>
      <c r="KO254" t="s">
        <v>303</v>
      </c>
      <c r="KP254" t="s">
        <v>303</v>
      </c>
      <c r="KQ254" t="s">
        <v>303</v>
      </c>
      <c r="KR254" t="s">
        <v>303</v>
      </c>
      <c r="KS254" t="s">
        <v>303</v>
      </c>
      <c r="KT254" t="s">
        <v>303</v>
      </c>
      <c r="KU254" t="s">
        <v>303</v>
      </c>
      <c r="KV254" t="s">
        <v>303</v>
      </c>
      <c r="KW254" t="s">
        <v>303</v>
      </c>
      <c r="KX254" t="s">
        <v>307</v>
      </c>
      <c r="LB254" t="s">
        <v>307</v>
      </c>
      <c r="LI254" t="s">
        <v>303</v>
      </c>
      <c r="LJ254" t="s">
        <v>303</v>
      </c>
      <c r="LK254" t="s">
        <v>303</v>
      </c>
      <c r="LL254" t="s">
        <v>303</v>
      </c>
      <c r="LM254" t="s">
        <v>303</v>
      </c>
      <c r="LN254" t="s">
        <v>303</v>
      </c>
      <c r="LO254" t="s">
        <v>303</v>
      </c>
      <c r="LP254" t="s">
        <v>303</v>
      </c>
      <c r="LQ254" t="s">
        <v>303</v>
      </c>
      <c r="LT254" t="s">
        <v>303</v>
      </c>
      <c r="LU254" t="s">
        <v>303</v>
      </c>
      <c r="LV254" t="s">
        <v>303</v>
      </c>
      <c r="LW254" t="s">
        <v>303</v>
      </c>
      <c r="LX254" t="s">
        <v>303</v>
      </c>
      <c r="LY254" t="s">
        <v>303</v>
      </c>
      <c r="LZ254" t="s">
        <v>303</v>
      </c>
      <c r="MA254" t="s">
        <v>303</v>
      </c>
      <c r="MB254" t="s">
        <v>303</v>
      </c>
      <c r="ME254" t="s">
        <v>306</v>
      </c>
      <c r="MF254" t="s">
        <v>314</v>
      </c>
      <c r="MG254" t="s">
        <v>303</v>
      </c>
      <c r="MH254" t="s">
        <v>303</v>
      </c>
      <c r="MI254" t="s">
        <v>303</v>
      </c>
      <c r="MJ254" t="s">
        <v>303</v>
      </c>
      <c r="MK254" t="s">
        <v>303</v>
      </c>
      <c r="ML254" t="s">
        <v>303</v>
      </c>
      <c r="MM254" t="s">
        <v>303</v>
      </c>
      <c r="MO254" t="s">
        <v>303</v>
      </c>
      <c r="MP254" t="s">
        <v>314</v>
      </c>
      <c r="MQ254" t="s">
        <v>303</v>
      </c>
      <c r="MR254" t="s">
        <v>303</v>
      </c>
      <c r="MS254" t="s">
        <v>303</v>
      </c>
      <c r="MU254" t="s">
        <v>307</v>
      </c>
      <c r="MV254" t="s">
        <v>303</v>
      </c>
      <c r="MW254" t="s">
        <v>303</v>
      </c>
      <c r="MX254" t="s">
        <v>303</v>
      </c>
      <c r="MY254" t="s">
        <v>303</v>
      </c>
      <c r="MZ254" t="s">
        <v>303</v>
      </c>
      <c r="NA254" t="s">
        <v>303</v>
      </c>
      <c r="NB254" t="s">
        <v>303</v>
      </c>
      <c r="NC254" t="s">
        <v>303</v>
      </c>
      <c r="NE254" t="s">
        <v>303</v>
      </c>
      <c r="NF254" t="s">
        <v>303</v>
      </c>
      <c r="NG254" t="s">
        <v>303</v>
      </c>
      <c r="NH254" t="s">
        <v>303</v>
      </c>
      <c r="NJ254" t="s">
        <v>325</v>
      </c>
    </row>
    <row r="255" spans="1:374" x14ac:dyDescent="0.25">
      <c r="A255">
        <v>3466.1</v>
      </c>
      <c r="B255" s="1">
        <v>37143</v>
      </c>
      <c r="C255" s="1">
        <v>39970</v>
      </c>
      <c r="D255">
        <v>93</v>
      </c>
      <c r="E255">
        <v>7.75</v>
      </c>
      <c r="F255" t="s">
        <v>337</v>
      </c>
      <c r="H255" t="s">
        <v>299</v>
      </c>
      <c r="I255" t="s">
        <v>379</v>
      </c>
      <c r="J255" t="s">
        <v>301</v>
      </c>
      <c r="K255" t="s">
        <v>302</v>
      </c>
      <c r="M255" t="s">
        <v>303</v>
      </c>
      <c r="N255" t="s">
        <v>303</v>
      </c>
      <c r="O255" t="s">
        <v>303</v>
      </c>
      <c r="P255" t="s">
        <v>303</v>
      </c>
      <c r="Q255" t="s">
        <v>303</v>
      </c>
      <c r="R255" t="s">
        <v>303</v>
      </c>
      <c r="T255" t="s">
        <v>304</v>
      </c>
      <c r="U255" t="s">
        <v>305</v>
      </c>
      <c r="W255" t="s">
        <v>306</v>
      </c>
      <c r="X255" t="s">
        <v>307</v>
      </c>
      <c r="AA255" t="s">
        <v>308</v>
      </c>
      <c r="AC255" t="s">
        <v>350</v>
      </c>
      <c r="AF255" t="s">
        <v>310</v>
      </c>
      <c r="AH255" t="s">
        <v>307</v>
      </c>
      <c r="AR255">
        <v>50</v>
      </c>
      <c r="AS255">
        <v>253</v>
      </c>
      <c r="AT255" t="s">
        <v>307</v>
      </c>
      <c r="AV255" t="s">
        <v>317</v>
      </c>
      <c r="AX255">
        <v>13</v>
      </c>
      <c r="AY255" t="s">
        <v>306</v>
      </c>
      <c r="AZ255" t="s">
        <v>313</v>
      </c>
      <c r="BA255" t="s">
        <v>303</v>
      </c>
      <c r="BB255" t="s">
        <v>303</v>
      </c>
      <c r="BC255" t="s">
        <v>303</v>
      </c>
      <c r="BD255" t="s">
        <v>303</v>
      </c>
      <c r="BE255" t="s">
        <v>303</v>
      </c>
      <c r="BF255" t="s">
        <v>303</v>
      </c>
      <c r="BG255" t="s">
        <v>303</v>
      </c>
      <c r="BH255" t="s">
        <v>303</v>
      </c>
      <c r="BI255" t="s">
        <v>303</v>
      </c>
      <c r="BJ255" t="s">
        <v>303</v>
      </c>
      <c r="BK255" t="s">
        <v>303</v>
      </c>
      <c r="BL255" t="s">
        <v>303</v>
      </c>
      <c r="BM255" t="s">
        <v>303</v>
      </c>
      <c r="BN255" t="s">
        <v>314</v>
      </c>
      <c r="BO255" t="s">
        <v>303</v>
      </c>
      <c r="BP255" t="s">
        <v>303</v>
      </c>
      <c r="BQ255" t="s">
        <v>303</v>
      </c>
      <c r="BR255" t="s">
        <v>303</v>
      </c>
      <c r="BS255" t="s">
        <v>303</v>
      </c>
      <c r="BT255" t="s">
        <v>303</v>
      </c>
      <c r="BU255" t="s">
        <v>303</v>
      </c>
      <c r="BV255" t="s">
        <v>303</v>
      </c>
      <c r="BW255" t="s">
        <v>314</v>
      </c>
      <c r="BX255" t="s">
        <v>303</v>
      </c>
      <c r="BY255" t="s">
        <v>303</v>
      </c>
      <c r="BZ255" t="s">
        <v>303</v>
      </c>
      <c r="CA255" t="s">
        <v>303</v>
      </c>
      <c r="CB255" t="s">
        <v>303</v>
      </c>
      <c r="CE255" t="s">
        <v>306</v>
      </c>
      <c r="CN255" t="s">
        <v>306</v>
      </c>
      <c r="CT255" t="s">
        <v>303</v>
      </c>
      <c r="CU255" t="s">
        <v>303</v>
      </c>
      <c r="CV255" t="s">
        <v>303</v>
      </c>
      <c r="CW255" t="s">
        <v>303</v>
      </c>
      <c r="DA255" t="s">
        <v>303</v>
      </c>
      <c r="DB255" t="s">
        <v>303</v>
      </c>
      <c r="DC255" t="s">
        <v>303</v>
      </c>
      <c r="DD255" t="s">
        <v>303</v>
      </c>
      <c r="DE255" t="s">
        <v>303</v>
      </c>
      <c r="DF255" t="s">
        <v>314</v>
      </c>
      <c r="DG255" t="s">
        <v>306</v>
      </c>
      <c r="DH255" t="s">
        <v>307</v>
      </c>
      <c r="DK255" t="s">
        <v>316</v>
      </c>
      <c r="DL255" t="s">
        <v>317</v>
      </c>
      <c r="DM255" t="s">
        <v>318</v>
      </c>
      <c r="DO255" t="s">
        <v>303</v>
      </c>
      <c r="DP255" t="s">
        <v>303</v>
      </c>
      <c r="DQ255" t="s">
        <v>303</v>
      </c>
      <c r="DR255" t="s">
        <v>303</v>
      </c>
      <c r="DS255" t="s">
        <v>303</v>
      </c>
      <c r="DT255" t="s">
        <v>303</v>
      </c>
      <c r="DU255" t="s">
        <v>303</v>
      </c>
      <c r="DV255" t="s">
        <v>303</v>
      </c>
      <c r="DW255" t="s">
        <v>314</v>
      </c>
      <c r="DX255" t="s">
        <v>303</v>
      </c>
      <c r="DY255" t="s">
        <v>303</v>
      </c>
      <c r="DZ255" t="s">
        <v>303</v>
      </c>
      <c r="EA255" t="s">
        <v>303</v>
      </c>
      <c r="EB255" t="s">
        <v>303</v>
      </c>
      <c r="ED255" t="s">
        <v>307</v>
      </c>
      <c r="EE255" t="s">
        <v>307</v>
      </c>
      <c r="EG255" t="s">
        <v>307</v>
      </c>
      <c r="EJ255" t="s">
        <v>307</v>
      </c>
      <c r="EN255" t="s">
        <v>303</v>
      </c>
      <c r="FV255" t="s">
        <v>303</v>
      </c>
      <c r="FW255" t="s">
        <v>303</v>
      </c>
      <c r="FX255" t="s">
        <v>303</v>
      </c>
      <c r="FY255" t="s">
        <v>303</v>
      </c>
      <c r="GI255" t="s">
        <v>307</v>
      </c>
      <c r="GJ255" t="s">
        <v>307</v>
      </c>
      <c r="GQ255" t="s">
        <v>303</v>
      </c>
      <c r="GR255" t="s">
        <v>303</v>
      </c>
      <c r="GS255" t="s">
        <v>303</v>
      </c>
      <c r="GT255" t="s">
        <v>303</v>
      </c>
      <c r="GU255" t="s">
        <v>303</v>
      </c>
      <c r="GV255" t="s">
        <v>303</v>
      </c>
      <c r="GW255" t="s">
        <v>303</v>
      </c>
      <c r="GX255" t="s">
        <v>303</v>
      </c>
      <c r="GY255" t="s">
        <v>303</v>
      </c>
      <c r="HB255" t="s">
        <v>303</v>
      </c>
      <c r="HC255" t="s">
        <v>303</v>
      </c>
      <c r="HD255" t="s">
        <v>303</v>
      </c>
      <c r="HE255" t="s">
        <v>303</v>
      </c>
      <c r="HF255" t="s">
        <v>303</v>
      </c>
      <c r="HG255" t="s">
        <v>303</v>
      </c>
      <c r="HH255" t="s">
        <v>303</v>
      </c>
      <c r="HI255" t="s">
        <v>303</v>
      </c>
      <c r="HJ255" t="s">
        <v>303</v>
      </c>
      <c r="HM255" t="s">
        <v>303</v>
      </c>
      <c r="HN255" t="s">
        <v>303</v>
      </c>
      <c r="HO255" t="s">
        <v>303</v>
      </c>
      <c r="HP255" t="s">
        <v>303</v>
      </c>
      <c r="HQ255" t="s">
        <v>303</v>
      </c>
      <c r="HR255" t="s">
        <v>303</v>
      </c>
      <c r="HS255" t="s">
        <v>303</v>
      </c>
      <c r="HT255" t="s">
        <v>303</v>
      </c>
      <c r="HU255" t="s">
        <v>303</v>
      </c>
      <c r="HX255" t="s">
        <v>306</v>
      </c>
      <c r="HY255" t="s">
        <v>322</v>
      </c>
      <c r="HZ255" t="s">
        <v>323</v>
      </c>
      <c r="IA255" t="s">
        <v>314</v>
      </c>
      <c r="IB255" t="s">
        <v>303</v>
      </c>
      <c r="IC255" t="s">
        <v>303</v>
      </c>
      <c r="ID255" t="s">
        <v>303</v>
      </c>
      <c r="IE255" t="s">
        <v>303</v>
      </c>
      <c r="IF255" t="s">
        <v>303</v>
      </c>
      <c r="IG255" t="s">
        <v>303</v>
      </c>
      <c r="IH255" t="s">
        <v>303</v>
      </c>
      <c r="II255" t="s">
        <v>303</v>
      </c>
      <c r="IK255" t="s">
        <v>324</v>
      </c>
      <c r="IL255" t="s">
        <v>314</v>
      </c>
      <c r="IM255" t="s">
        <v>303</v>
      </c>
      <c r="IN255" t="s">
        <v>303</v>
      </c>
      <c r="IO255" t="s">
        <v>303</v>
      </c>
      <c r="IP255" t="s">
        <v>303</v>
      </c>
      <c r="IQ255" t="s">
        <v>303</v>
      </c>
      <c r="IR255" t="s">
        <v>303</v>
      </c>
      <c r="IS255" t="s">
        <v>303</v>
      </c>
      <c r="IT255" t="s">
        <v>303</v>
      </c>
      <c r="IU255" t="s">
        <v>303</v>
      </c>
      <c r="IV255" t="s">
        <v>303</v>
      </c>
      <c r="IW255" t="s">
        <v>303</v>
      </c>
      <c r="IX255" t="s">
        <v>303</v>
      </c>
      <c r="IY255" t="s">
        <v>303</v>
      </c>
      <c r="IZ255" t="s">
        <v>303</v>
      </c>
      <c r="JA255" t="s">
        <v>303</v>
      </c>
      <c r="JB255" t="s">
        <v>303</v>
      </c>
      <c r="JC255" t="s">
        <v>303</v>
      </c>
      <c r="JD255" t="s">
        <v>303</v>
      </c>
      <c r="JE255" t="s">
        <v>303</v>
      </c>
      <c r="JF255" t="s">
        <v>303</v>
      </c>
      <c r="JG255" t="s">
        <v>303</v>
      </c>
      <c r="JH255" t="s">
        <v>303</v>
      </c>
      <c r="JK255" t="s">
        <v>303</v>
      </c>
      <c r="JL255" t="s">
        <v>303</v>
      </c>
      <c r="JM255" t="s">
        <v>303</v>
      </c>
      <c r="JN255" t="s">
        <v>303</v>
      </c>
      <c r="JO255" t="s">
        <v>303</v>
      </c>
      <c r="JP255" t="s">
        <v>303</v>
      </c>
      <c r="JQ255" t="s">
        <v>303</v>
      </c>
      <c r="JR255" t="s">
        <v>303</v>
      </c>
      <c r="JS255" t="s">
        <v>303</v>
      </c>
      <c r="JT255" t="s">
        <v>303</v>
      </c>
      <c r="JU255" t="s">
        <v>303</v>
      </c>
      <c r="JV255" t="s">
        <v>303</v>
      </c>
      <c r="JW255" t="s">
        <v>303</v>
      </c>
      <c r="JX255" t="s">
        <v>303</v>
      </c>
      <c r="JY255" t="s">
        <v>303</v>
      </c>
      <c r="JZ255" t="s">
        <v>303</v>
      </c>
      <c r="KA255" t="s">
        <v>303</v>
      </c>
      <c r="KB255" t="s">
        <v>303</v>
      </c>
      <c r="KC255" t="s">
        <v>303</v>
      </c>
      <c r="KD255" t="s">
        <v>303</v>
      </c>
      <c r="KE255" t="s">
        <v>303</v>
      </c>
      <c r="KF255" t="s">
        <v>303</v>
      </c>
      <c r="KG255" t="s">
        <v>303</v>
      </c>
      <c r="KJ255" t="s">
        <v>303</v>
      </c>
      <c r="KK255" t="s">
        <v>303</v>
      </c>
      <c r="KL255" t="s">
        <v>303</v>
      </c>
      <c r="KM255" t="s">
        <v>303</v>
      </c>
      <c r="KN255" t="s">
        <v>303</v>
      </c>
      <c r="KO255" t="s">
        <v>303</v>
      </c>
      <c r="KP255" t="s">
        <v>303</v>
      </c>
      <c r="KQ255" t="s">
        <v>303</v>
      </c>
      <c r="KR255" t="s">
        <v>303</v>
      </c>
      <c r="KS255" t="s">
        <v>303</v>
      </c>
      <c r="KT255" t="s">
        <v>303</v>
      </c>
      <c r="KU255" t="s">
        <v>303</v>
      </c>
      <c r="KV255" t="s">
        <v>303</v>
      </c>
      <c r="KW255" t="s">
        <v>303</v>
      </c>
      <c r="KX255" t="s">
        <v>307</v>
      </c>
      <c r="LB255" t="s">
        <v>307</v>
      </c>
      <c r="LI255" t="s">
        <v>303</v>
      </c>
      <c r="LJ255" t="s">
        <v>303</v>
      </c>
      <c r="LK255" t="s">
        <v>303</v>
      </c>
      <c r="LL255" t="s">
        <v>303</v>
      </c>
      <c r="LM255" t="s">
        <v>303</v>
      </c>
      <c r="LN255" t="s">
        <v>303</v>
      </c>
      <c r="LO255" t="s">
        <v>303</v>
      </c>
      <c r="LP255" t="s">
        <v>303</v>
      </c>
      <c r="LQ255" t="s">
        <v>303</v>
      </c>
      <c r="LT255" t="s">
        <v>303</v>
      </c>
      <c r="LU255" t="s">
        <v>303</v>
      </c>
      <c r="LV255" t="s">
        <v>303</v>
      </c>
      <c r="LW255" t="s">
        <v>303</v>
      </c>
      <c r="LX255" t="s">
        <v>303</v>
      </c>
      <c r="LY255" t="s">
        <v>303</v>
      </c>
      <c r="LZ255" t="s">
        <v>303</v>
      </c>
      <c r="MA255" t="s">
        <v>303</v>
      </c>
      <c r="MB255" t="s">
        <v>303</v>
      </c>
      <c r="ME255" t="s">
        <v>307</v>
      </c>
      <c r="MF255" t="s">
        <v>303</v>
      </c>
      <c r="MG255" t="s">
        <v>303</v>
      </c>
      <c r="MH255" t="s">
        <v>303</v>
      </c>
      <c r="MI255" t="s">
        <v>303</v>
      </c>
      <c r="MJ255" t="s">
        <v>303</v>
      </c>
      <c r="MK255" t="s">
        <v>303</v>
      </c>
      <c r="ML255" t="s">
        <v>303</v>
      </c>
      <c r="MM255" t="s">
        <v>303</v>
      </c>
      <c r="MO255" t="s">
        <v>303</v>
      </c>
      <c r="MP255" t="s">
        <v>303</v>
      </c>
      <c r="MQ255" t="s">
        <v>303</v>
      </c>
      <c r="MR255" t="s">
        <v>303</v>
      </c>
      <c r="MS255" t="s">
        <v>303</v>
      </c>
      <c r="MU255" t="s">
        <v>307</v>
      </c>
      <c r="MV255" t="s">
        <v>303</v>
      </c>
      <c r="MW255" t="s">
        <v>303</v>
      </c>
      <c r="MX255" t="s">
        <v>303</v>
      </c>
      <c r="MY255" t="s">
        <v>303</v>
      </c>
      <c r="MZ255" t="s">
        <v>303</v>
      </c>
      <c r="NA255" t="s">
        <v>303</v>
      </c>
      <c r="NB255" t="s">
        <v>303</v>
      </c>
      <c r="NC255" t="s">
        <v>303</v>
      </c>
      <c r="NE255" t="s">
        <v>303</v>
      </c>
      <c r="NF255" t="s">
        <v>303</v>
      </c>
      <c r="NG255" t="s">
        <v>303</v>
      </c>
      <c r="NH255" t="s">
        <v>303</v>
      </c>
      <c r="NJ255" t="s">
        <v>325</v>
      </c>
    </row>
    <row r="256" spans="1:374" x14ac:dyDescent="0.25">
      <c r="A256">
        <v>3466.2</v>
      </c>
      <c r="B256" s="1">
        <v>37143</v>
      </c>
      <c r="C256" s="1">
        <v>40484</v>
      </c>
      <c r="D256">
        <v>110</v>
      </c>
      <c r="E256">
        <v>9.17</v>
      </c>
      <c r="F256" t="s">
        <v>337</v>
      </c>
      <c r="H256" t="s">
        <v>299</v>
      </c>
      <c r="I256" t="s">
        <v>379</v>
      </c>
      <c r="J256" t="s">
        <v>301</v>
      </c>
      <c r="K256" t="s">
        <v>302</v>
      </c>
      <c r="M256" t="s">
        <v>303</v>
      </c>
      <c r="N256" t="s">
        <v>303</v>
      </c>
      <c r="O256" t="s">
        <v>303</v>
      </c>
      <c r="P256" t="s">
        <v>303</v>
      </c>
      <c r="Q256" t="s">
        <v>303</v>
      </c>
      <c r="R256" t="s">
        <v>303</v>
      </c>
      <c r="T256" t="s">
        <v>304</v>
      </c>
      <c r="U256" t="s">
        <v>305</v>
      </c>
      <c r="W256" t="s">
        <v>306</v>
      </c>
      <c r="X256" t="s">
        <v>307</v>
      </c>
      <c r="AA256" t="s">
        <v>308</v>
      </c>
      <c r="AC256" t="s">
        <v>309</v>
      </c>
      <c r="AF256" t="s">
        <v>310</v>
      </c>
      <c r="AH256" t="s">
        <v>307</v>
      </c>
      <c r="AR256">
        <v>60</v>
      </c>
      <c r="AS256">
        <v>278</v>
      </c>
      <c r="AT256" t="s">
        <v>307</v>
      </c>
      <c r="AV256" t="s">
        <v>317</v>
      </c>
      <c r="AX256">
        <v>12</v>
      </c>
      <c r="AY256" t="s">
        <v>306</v>
      </c>
      <c r="AZ256" t="s">
        <v>359</v>
      </c>
      <c r="BA256" t="s">
        <v>303</v>
      </c>
      <c r="BB256" t="s">
        <v>303</v>
      </c>
      <c r="BC256" t="s">
        <v>303</v>
      </c>
      <c r="BD256" t="s">
        <v>303</v>
      </c>
      <c r="BE256" t="s">
        <v>303</v>
      </c>
      <c r="BF256" t="s">
        <v>303</v>
      </c>
      <c r="BG256" t="s">
        <v>303</v>
      </c>
      <c r="BH256" t="s">
        <v>303</v>
      </c>
      <c r="BI256" t="s">
        <v>303</v>
      </c>
      <c r="BJ256" t="s">
        <v>303</v>
      </c>
      <c r="BK256" t="s">
        <v>303</v>
      </c>
      <c r="BL256" t="s">
        <v>303</v>
      </c>
      <c r="BM256" t="s">
        <v>303</v>
      </c>
      <c r="BN256" t="s">
        <v>314</v>
      </c>
      <c r="BO256" t="s">
        <v>303</v>
      </c>
      <c r="BP256" t="s">
        <v>303</v>
      </c>
      <c r="BQ256" t="s">
        <v>303</v>
      </c>
      <c r="BR256" t="s">
        <v>303</v>
      </c>
      <c r="BS256" t="s">
        <v>303</v>
      </c>
      <c r="BT256" t="s">
        <v>303</v>
      </c>
      <c r="BU256" t="s">
        <v>303</v>
      </c>
      <c r="BV256" t="s">
        <v>303</v>
      </c>
      <c r="BW256" t="s">
        <v>314</v>
      </c>
      <c r="BX256" t="s">
        <v>303</v>
      </c>
      <c r="BY256" t="s">
        <v>303</v>
      </c>
      <c r="BZ256" t="s">
        <v>303</v>
      </c>
      <c r="CA256" t="s">
        <v>303</v>
      </c>
      <c r="CB256" t="s">
        <v>303</v>
      </c>
      <c r="CE256" t="s">
        <v>306</v>
      </c>
      <c r="CN256" t="s">
        <v>306</v>
      </c>
      <c r="CT256" t="s">
        <v>303</v>
      </c>
      <c r="CU256" t="s">
        <v>303</v>
      </c>
      <c r="CV256" t="s">
        <v>303</v>
      </c>
      <c r="CW256" t="s">
        <v>303</v>
      </c>
      <c r="DA256" t="s">
        <v>303</v>
      </c>
      <c r="DB256" t="s">
        <v>303</v>
      </c>
      <c r="DC256" t="s">
        <v>303</v>
      </c>
      <c r="DD256" t="s">
        <v>303</v>
      </c>
      <c r="DE256" t="s">
        <v>303</v>
      </c>
      <c r="DF256" t="s">
        <v>314</v>
      </c>
      <c r="DG256" t="s">
        <v>306</v>
      </c>
      <c r="DH256" t="s">
        <v>307</v>
      </c>
      <c r="DK256" t="s">
        <v>316</v>
      </c>
      <c r="DL256" t="s">
        <v>317</v>
      </c>
      <c r="DM256" t="s">
        <v>318</v>
      </c>
      <c r="DO256" t="s">
        <v>303</v>
      </c>
      <c r="DP256" t="s">
        <v>303</v>
      </c>
      <c r="DQ256" t="s">
        <v>303</v>
      </c>
      <c r="DR256" t="s">
        <v>303</v>
      </c>
      <c r="DS256" t="s">
        <v>303</v>
      </c>
      <c r="DT256" t="s">
        <v>303</v>
      </c>
      <c r="DU256" t="s">
        <v>303</v>
      </c>
      <c r="DV256" t="s">
        <v>303</v>
      </c>
      <c r="DW256" t="s">
        <v>314</v>
      </c>
      <c r="DX256" t="s">
        <v>303</v>
      </c>
      <c r="DY256" t="s">
        <v>303</v>
      </c>
      <c r="DZ256" t="s">
        <v>303</v>
      </c>
      <c r="EA256" t="s">
        <v>303</v>
      </c>
      <c r="EB256" t="s">
        <v>314</v>
      </c>
      <c r="EC256" t="s">
        <v>518</v>
      </c>
      <c r="ED256" t="s">
        <v>307</v>
      </c>
      <c r="EE256" t="s">
        <v>307</v>
      </c>
      <c r="EG256" t="s">
        <v>307</v>
      </c>
      <c r="EJ256" t="s">
        <v>307</v>
      </c>
      <c r="EN256" t="s">
        <v>303</v>
      </c>
      <c r="FV256" t="s">
        <v>303</v>
      </c>
      <c r="FW256" t="s">
        <v>303</v>
      </c>
      <c r="FX256" t="s">
        <v>303</v>
      </c>
      <c r="FY256" t="s">
        <v>303</v>
      </c>
      <c r="GI256" t="s">
        <v>307</v>
      </c>
      <c r="GJ256" t="s">
        <v>307</v>
      </c>
      <c r="GQ256" t="s">
        <v>303</v>
      </c>
      <c r="GR256" t="s">
        <v>303</v>
      </c>
      <c r="GS256" t="s">
        <v>303</v>
      </c>
      <c r="GT256" t="s">
        <v>303</v>
      </c>
      <c r="GU256" t="s">
        <v>303</v>
      </c>
      <c r="GV256" t="s">
        <v>303</v>
      </c>
      <c r="GW256" t="s">
        <v>303</v>
      </c>
      <c r="GX256" t="s">
        <v>303</v>
      </c>
      <c r="GY256" t="s">
        <v>303</v>
      </c>
      <c r="HB256" t="s">
        <v>303</v>
      </c>
      <c r="HC256" t="s">
        <v>303</v>
      </c>
      <c r="HD256" t="s">
        <v>303</v>
      </c>
      <c r="HE256" t="s">
        <v>303</v>
      </c>
      <c r="HF256" t="s">
        <v>303</v>
      </c>
      <c r="HG256" t="s">
        <v>303</v>
      </c>
      <c r="HH256" t="s">
        <v>303</v>
      </c>
      <c r="HI256" t="s">
        <v>303</v>
      </c>
      <c r="HJ256" t="s">
        <v>303</v>
      </c>
      <c r="HM256" t="s">
        <v>303</v>
      </c>
      <c r="HN256" t="s">
        <v>303</v>
      </c>
      <c r="HO256" t="s">
        <v>303</v>
      </c>
      <c r="HP256" t="s">
        <v>303</v>
      </c>
      <c r="HQ256" t="s">
        <v>303</v>
      </c>
      <c r="HR256" t="s">
        <v>303</v>
      </c>
      <c r="HS256" t="s">
        <v>303</v>
      </c>
      <c r="HT256" t="s">
        <v>303</v>
      </c>
      <c r="HU256" t="s">
        <v>303</v>
      </c>
      <c r="HX256" t="s">
        <v>306</v>
      </c>
      <c r="HY256" t="s">
        <v>322</v>
      </c>
      <c r="HZ256" t="s">
        <v>323</v>
      </c>
      <c r="IA256" t="s">
        <v>314</v>
      </c>
      <c r="IB256" t="s">
        <v>303</v>
      </c>
      <c r="IC256" t="s">
        <v>303</v>
      </c>
      <c r="ID256" t="s">
        <v>303</v>
      </c>
      <c r="IE256" t="s">
        <v>303</v>
      </c>
      <c r="IF256" t="s">
        <v>303</v>
      </c>
      <c r="IG256" t="s">
        <v>303</v>
      </c>
      <c r="IH256" t="s">
        <v>303</v>
      </c>
      <c r="II256" t="s">
        <v>303</v>
      </c>
      <c r="IK256" t="s">
        <v>324</v>
      </c>
      <c r="IL256" t="s">
        <v>314</v>
      </c>
      <c r="IM256" t="s">
        <v>303</v>
      </c>
      <c r="IN256" t="s">
        <v>303</v>
      </c>
      <c r="IO256" t="s">
        <v>303</v>
      </c>
      <c r="IP256" t="s">
        <v>303</v>
      </c>
      <c r="IQ256" t="s">
        <v>303</v>
      </c>
      <c r="IR256" t="s">
        <v>303</v>
      </c>
      <c r="IS256" t="s">
        <v>303</v>
      </c>
      <c r="IT256" t="s">
        <v>303</v>
      </c>
      <c r="IU256" t="s">
        <v>303</v>
      </c>
      <c r="IV256" t="s">
        <v>303</v>
      </c>
      <c r="IW256" t="s">
        <v>303</v>
      </c>
      <c r="IX256" t="s">
        <v>303</v>
      </c>
      <c r="IY256" t="s">
        <v>303</v>
      </c>
      <c r="IZ256" t="s">
        <v>303</v>
      </c>
      <c r="JA256" t="s">
        <v>303</v>
      </c>
      <c r="JB256" t="s">
        <v>303</v>
      </c>
      <c r="JC256" t="s">
        <v>303</v>
      </c>
      <c r="JD256" t="s">
        <v>303</v>
      </c>
      <c r="JE256" t="s">
        <v>303</v>
      </c>
      <c r="JF256" t="s">
        <v>303</v>
      </c>
      <c r="JG256" t="s">
        <v>303</v>
      </c>
      <c r="JH256" t="s">
        <v>303</v>
      </c>
      <c r="JK256" t="s">
        <v>303</v>
      </c>
      <c r="JL256" t="s">
        <v>303</v>
      </c>
      <c r="JM256" t="s">
        <v>303</v>
      </c>
      <c r="JN256" t="s">
        <v>303</v>
      </c>
      <c r="JO256" t="s">
        <v>303</v>
      </c>
      <c r="JP256" t="s">
        <v>303</v>
      </c>
      <c r="JQ256" t="s">
        <v>303</v>
      </c>
      <c r="JR256" t="s">
        <v>303</v>
      </c>
      <c r="JS256" t="s">
        <v>303</v>
      </c>
      <c r="JT256" t="s">
        <v>303</v>
      </c>
      <c r="JU256" t="s">
        <v>303</v>
      </c>
      <c r="JV256" t="s">
        <v>303</v>
      </c>
      <c r="JW256" t="s">
        <v>303</v>
      </c>
      <c r="JX256" t="s">
        <v>303</v>
      </c>
      <c r="JY256" t="s">
        <v>303</v>
      </c>
      <c r="JZ256" t="s">
        <v>303</v>
      </c>
      <c r="KA256" t="s">
        <v>303</v>
      </c>
      <c r="KB256" t="s">
        <v>303</v>
      </c>
      <c r="KC256" t="s">
        <v>303</v>
      </c>
      <c r="KD256" t="s">
        <v>303</v>
      </c>
      <c r="KE256" t="s">
        <v>303</v>
      </c>
      <c r="KF256" t="s">
        <v>303</v>
      </c>
      <c r="KG256" t="s">
        <v>303</v>
      </c>
      <c r="KJ256" t="s">
        <v>303</v>
      </c>
      <c r="KK256" t="s">
        <v>303</v>
      </c>
      <c r="KL256" t="s">
        <v>303</v>
      </c>
      <c r="KM256" t="s">
        <v>303</v>
      </c>
      <c r="KN256" t="s">
        <v>303</v>
      </c>
      <c r="KO256" t="s">
        <v>303</v>
      </c>
      <c r="KP256" t="s">
        <v>303</v>
      </c>
      <c r="KQ256" t="s">
        <v>303</v>
      </c>
      <c r="KR256" t="s">
        <v>303</v>
      </c>
      <c r="KS256" t="s">
        <v>303</v>
      </c>
      <c r="KT256" t="s">
        <v>303</v>
      </c>
      <c r="KU256" t="s">
        <v>303</v>
      </c>
      <c r="KV256" t="s">
        <v>303</v>
      </c>
      <c r="KW256" t="s">
        <v>303</v>
      </c>
      <c r="KX256" t="s">
        <v>307</v>
      </c>
      <c r="LB256" t="s">
        <v>307</v>
      </c>
      <c r="LI256" t="s">
        <v>303</v>
      </c>
      <c r="LJ256" t="s">
        <v>303</v>
      </c>
      <c r="LK256" t="s">
        <v>303</v>
      </c>
      <c r="LL256" t="s">
        <v>303</v>
      </c>
      <c r="LM256" t="s">
        <v>303</v>
      </c>
      <c r="LN256" t="s">
        <v>303</v>
      </c>
      <c r="LO256" t="s">
        <v>303</v>
      </c>
      <c r="LP256" t="s">
        <v>303</v>
      </c>
      <c r="LQ256" t="s">
        <v>303</v>
      </c>
      <c r="LT256" t="s">
        <v>303</v>
      </c>
      <c r="LU256" t="s">
        <v>303</v>
      </c>
      <c r="LV256" t="s">
        <v>303</v>
      </c>
      <c r="LW256" t="s">
        <v>303</v>
      </c>
      <c r="LX256" t="s">
        <v>303</v>
      </c>
      <c r="LY256" t="s">
        <v>303</v>
      </c>
      <c r="LZ256" t="s">
        <v>303</v>
      </c>
      <c r="MA256" t="s">
        <v>303</v>
      </c>
      <c r="MB256" t="s">
        <v>303</v>
      </c>
      <c r="ME256" t="s">
        <v>307</v>
      </c>
      <c r="MF256" t="s">
        <v>303</v>
      </c>
      <c r="MG256" t="s">
        <v>303</v>
      </c>
      <c r="MH256" t="s">
        <v>303</v>
      </c>
      <c r="MI256" t="s">
        <v>303</v>
      </c>
      <c r="MJ256" t="s">
        <v>303</v>
      </c>
      <c r="MK256" t="s">
        <v>303</v>
      </c>
      <c r="ML256" t="s">
        <v>303</v>
      </c>
      <c r="MM256" t="s">
        <v>303</v>
      </c>
      <c r="MO256" t="s">
        <v>303</v>
      </c>
      <c r="MP256" t="s">
        <v>303</v>
      </c>
      <c r="MQ256" t="s">
        <v>303</v>
      </c>
      <c r="MR256" t="s">
        <v>303</v>
      </c>
      <c r="MS256" t="s">
        <v>303</v>
      </c>
      <c r="MU256" t="s">
        <v>306</v>
      </c>
      <c r="MV256" t="s">
        <v>314</v>
      </c>
      <c r="MW256" t="s">
        <v>303</v>
      </c>
      <c r="MX256" t="s">
        <v>303</v>
      </c>
      <c r="MY256" t="s">
        <v>303</v>
      </c>
      <c r="MZ256" t="s">
        <v>303</v>
      </c>
      <c r="NA256" t="s">
        <v>303</v>
      </c>
      <c r="NB256" t="s">
        <v>303</v>
      </c>
      <c r="NC256" t="s">
        <v>303</v>
      </c>
      <c r="NE256" t="s">
        <v>303</v>
      </c>
      <c r="NF256" t="s">
        <v>314</v>
      </c>
      <c r="NG256" t="s">
        <v>303</v>
      </c>
      <c r="NH256" t="s">
        <v>303</v>
      </c>
      <c r="NI256" t="s">
        <v>519</v>
      </c>
      <c r="NJ256" t="s">
        <v>325</v>
      </c>
    </row>
    <row r="257" spans="1:374" x14ac:dyDescent="0.25">
      <c r="A257">
        <v>3468.1</v>
      </c>
      <c r="B257" s="1">
        <v>37700</v>
      </c>
      <c r="C257" s="1">
        <v>40102</v>
      </c>
      <c r="D257">
        <v>79</v>
      </c>
      <c r="E257">
        <v>6.58</v>
      </c>
      <c r="F257" t="s">
        <v>337</v>
      </c>
      <c r="H257" t="s">
        <v>338</v>
      </c>
      <c r="I257" t="s">
        <v>28</v>
      </c>
      <c r="J257" t="s">
        <v>301</v>
      </c>
      <c r="K257" t="s">
        <v>302</v>
      </c>
      <c r="M257" t="s">
        <v>303</v>
      </c>
      <c r="N257" t="s">
        <v>303</v>
      </c>
      <c r="O257" t="s">
        <v>303</v>
      </c>
      <c r="P257" t="s">
        <v>303</v>
      </c>
      <c r="Q257" t="s">
        <v>303</v>
      </c>
      <c r="R257" t="s">
        <v>303</v>
      </c>
      <c r="T257" t="s">
        <v>304</v>
      </c>
      <c r="U257" t="s">
        <v>305</v>
      </c>
      <c r="W257" t="s">
        <v>306</v>
      </c>
      <c r="X257" t="s">
        <v>307</v>
      </c>
      <c r="AA257" t="s">
        <v>308</v>
      </c>
      <c r="AC257" t="s">
        <v>350</v>
      </c>
      <c r="AF257" t="s">
        <v>310</v>
      </c>
      <c r="AH257" t="s">
        <v>307</v>
      </c>
      <c r="AR257">
        <v>48</v>
      </c>
      <c r="AS257">
        <v>210</v>
      </c>
      <c r="AT257" t="s">
        <v>307</v>
      </c>
      <c r="AV257" t="s">
        <v>317</v>
      </c>
      <c r="AX257">
        <v>66</v>
      </c>
      <c r="AY257" t="s">
        <v>306</v>
      </c>
      <c r="AZ257" t="s">
        <v>313</v>
      </c>
      <c r="BA257" t="s">
        <v>303</v>
      </c>
      <c r="BB257" t="s">
        <v>303</v>
      </c>
      <c r="BC257" t="s">
        <v>303</v>
      </c>
      <c r="BD257" t="s">
        <v>303</v>
      </c>
      <c r="BE257" t="s">
        <v>303</v>
      </c>
      <c r="BF257" t="s">
        <v>303</v>
      </c>
      <c r="BG257" t="s">
        <v>303</v>
      </c>
      <c r="BH257" t="s">
        <v>303</v>
      </c>
      <c r="BI257" t="s">
        <v>303</v>
      </c>
      <c r="BJ257" t="s">
        <v>303</v>
      </c>
      <c r="BK257" t="s">
        <v>303</v>
      </c>
      <c r="BL257" t="s">
        <v>303</v>
      </c>
      <c r="BM257" t="s">
        <v>303</v>
      </c>
      <c r="BN257" t="s">
        <v>314</v>
      </c>
      <c r="BO257" t="s">
        <v>303</v>
      </c>
      <c r="BP257" t="s">
        <v>303</v>
      </c>
      <c r="BQ257" t="s">
        <v>303</v>
      </c>
      <c r="BR257" t="s">
        <v>303</v>
      </c>
      <c r="BS257" t="s">
        <v>303</v>
      </c>
      <c r="BT257" t="s">
        <v>303</v>
      </c>
      <c r="BU257" t="s">
        <v>303</v>
      </c>
      <c r="BV257" t="s">
        <v>303</v>
      </c>
      <c r="BW257" t="s">
        <v>314</v>
      </c>
      <c r="BX257" t="s">
        <v>303</v>
      </c>
      <c r="BY257" t="s">
        <v>303</v>
      </c>
      <c r="BZ257" t="s">
        <v>303</v>
      </c>
      <c r="CA257" t="s">
        <v>303</v>
      </c>
      <c r="CB257" t="s">
        <v>303</v>
      </c>
      <c r="CE257" t="s">
        <v>306</v>
      </c>
      <c r="CN257" t="s">
        <v>306</v>
      </c>
      <c r="CT257" t="s">
        <v>303</v>
      </c>
      <c r="CU257" t="s">
        <v>303</v>
      </c>
      <c r="CV257" t="s">
        <v>303</v>
      </c>
      <c r="CW257" t="s">
        <v>303</v>
      </c>
      <c r="DA257" t="s">
        <v>303</v>
      </c>
      <c r="DB257" t="s">
        <v>303</v>
      </c>
      <c r="DC257" t="s">
        <v>314</v>
      </c>
      <c r="DD257" t="s">
        <v>303</v>
      </c>
      <c r="DE257" t="s">
        <v>314</v>
      </c>
      <c r="DF257" t="s">
        <v>303</v>
      </c>
      <c r="DG257" t="s">
        <v>306</v>
      </c>
      <c r="DH257" t="s">
        <v>307</v>
      </c>
      <c r="DK257" t="s">
        <v>316</v>
      </c>
      <c r="DL257" t="s">
        <v>317</v>
      </c>
      <c r="DM257" t="s">
        <v>318</v>
      </c>
      <c r="DO257" t="s">
        <v>303</v>
      </c>
      <c r="DP257" t="s">
        <v>303</v>
      </c>
      <c r="DQ257" t="s">
        <v>303</v>
      </c>
      <c r="DR257" t="s">
        <v>303</v>
      </c>
      <c r="DS257" t="s">
        <v>303</v>
      </c>
      <c r="DT257" t="s">
        <v>303</v>
      </c>
      <c r="DU257" t="s">
        <v>303</v>
      </c>
      <c r="DV257" t="s">
        <v>314</v>
      </c>
      <c r="DW257" t="s">
        <v>303</v>
      </c>
      <c r="DX257" t="s">
        <v>303</v>
      </c>
      <c r="DY257" t="s">
        <v>303</v>
      </c>
      <c r="DZ257" t="s">
        <v>303</v>
      </c>
      <c r="EA257" t="s">
        <v>303</v>
      </c>
      <c r="EB257" t="s">
        <v>303</v>
      </c>
      <c r="ED257" t="s">
        <v>307</v>
      </c>
      <c r="EE257" t="s">
        <v>307</v>
      </c>
      <c r="EG257" t="s">
        <v>359</v>
      </c>
      <c r="EJ257" t="s">
        <v>306</v>
      </c>
      <c r="EK257" t="s">
        <v>340</v>
      </c>
      <c r="EN257" t="s">
        <v>303</v>
      </c>
      <c r="FV257" t="s">
        <v>303</v>
      </c>
      <c r="FW257" t="s">
        <v>303</v>
      </c>
      <c r="FX257" t="s">
        <v>303</v>
      </c>
      <c r="FY257" t="s">
        <v>303</v>
      </c>
      <c r="GI257" t="s">
        <v>306</v>
      </c>
      <c r="GJ257" t="s">
        <v>307</v>
      </c>
      <c r="GQ257" t="s">
        <v>303</v>
      </c>
      <c r="GR257" t="s">
        <v>303</v>
      </c>
      <c r="GS257" t="s">
        <v>303</v>
      </c>
      <c r="GT257" t="s">
        <v>303</v>
      </c>
      <c r="GU257" t="s">
        <v>303</v>
      </c>
      <c r="GV257" t="s">
        <v>303</v>
      </c>
      <c r="GW257" t="s">
        <v>303</v>
      </c>
      <c r="GX257" t="s">
        <v>303</v>
      </c>
      <c r="GY257" t="s">
        <v>303</v>
      </c>
      <c r="HB257" t="s">
        <v>303</v>
      </c>
      <c r="HC257" t="s">
        <v>303</v>
      </c>
      <c r="HD257" t="s">
        <v>303</v>
      </c>
      <c r="HE257" t="s">
        <v>303</v>
      </c>
      <c r="HF257" t="s">
        <v>303</v>
      </c>
      <c r="HG257" t="s">
        <v>303</v>
      </c>
      <c r="HH257" t="s">
        <v>303</v>
      </c>
      <c r="HI257" t="s">
        <v>303</v>
      </c>
      <c r="HJ257" t="s">
        <v>303</v>
      </c>
      <c r="HM257" t="s">
        <v>303</v>
      </c>
      <c r="HN257" t="s">
        <v>303</v>
      </c>
      <c r="HO257" t="s">
        <v>303</v>
      </c>
      <c r="HP257" t="s">
        <v>303</v>
      </c>
      <c r="HQ257" t="s">
        <v>303</v>
      </c>
      <c r="HR257" t="s">
        <v>303</v>
      </c>
      <c r="HS257" t="s">
        <v>303</v>
      </c>
      <c r="HT257" t="s">
        <v>303</v>
      </c>
      <c r="HU257" t="s">
        <v>303</v>
      </c>
      <c r="HX257" t="s">
        <v>306</v>
      </c>
      <c r="HY257" t="s">
        <v>322</v>
      </c>
      <c r="HZ257" t="s">
        <v>323</v>
      </c>
      <c r="IA257" t="s">
        <v>314</v>
      </c>
      <c r="IB257" t="s">
        <v>303</v>
      </c>
      <c r="IC257" t="s">
        <v>303</v>
      </c>
      <c r="ID257" t="s">
        <v>303</v>
      </c>
      <c r="IE257" t="s">
        <v>303</v>
      </c>
      <c r="IF257" t="s">
        <v>303</v>
      </c>
      <c r="IG257" t="s">
        <v>303</v>
      </c>
      <c r="IH257" t="s">
        <v>303</v>
      </c>
      <c r="II257" t="s">
        <v>303</v>
      </c>
      <c r="IK257" t="s">
        <v>324</v>
      </c>
      <c r="IL257" t="s">
        <v>303</v>
      </c>
      <c r="IM257" t="s">
        <v>303</v>
      </c>
      <c r="IN257" t="s">
        <v>303</v>
      </c>
      <c r="IO257" t="s">
        <v>303</v>
      </c>
      <c r="IP257" t="s">
        <v>303</v>
      </c>
      <c r="IQ257" t="s">
        <v>303</v>
      </c>
      <c r="IR257" t="s">
        <v>303</v>
      </c>
      <c r="IS257" t="s">
        <v>303</v>
      </c>
      <c r="IT257" t="s">
        <v>303</v>
      </c>
      <c r="IU257" t="s">
        <v>303</v>
      </c>
      <c r="IV257" t="s">
        <v>303</v>
      </c>
      <c r="IW257" t="s">
        <v>303</v>
      </c>
      <c r="IX257" t="s">
        <v>303</v>
      </c>
      <c r="IY257" t="s">
        <v>303</v>
      </c>
      <c r="IZ257" t="s">
        <v>303</v>
      </c>
      <c r="JA257" t="s">
        <v>314</v>
      </c>
      <c r="JB257" t="s">
        <v>303</v>
      </c>
      <c r="JC257" t="s">
        <v>303</v>
      </c>
      <c r="JD257" t="s">
        <v>303</v>
      </c>
      <c r="JE257" t="s">
        <v>303</v>
      </c>
      <c r="JF257" t="s">
        <v>303</v>
      </c>
      <c r="JG257" t="s">
        <v>303</v>
      </c>
      <c r="JH257" t="s">
        <v>303</v>
      </c>
      <c r="JJ257" t="s">
        <v>431</v>
      </c>
      <c r="JK257" t="s">
        <v>303</v>
      </c>
      <c r="JL257" t="s">
        <v>314</v>
      </c>
      <c r="JM257" t="s">
        <v>314</v>
      </c>
      <c r="JN257" t="s">
        <v>303</v>
      </c>
      <c r="JO257" t="s">
        <v>303</v>
      </c>
      <c r="JP257" t="s">
        <v>303</v>
      </c>
      <c r="JQ257" t="s">
        <v>303</v>
      </c>
      <c r="JR257" t="s">
        <v>303</v>
      </c>
      <c r="JS257" t="s">
        <v>303</v>
      </c>
      <c r="JT257" t="s">
        <v>303</v>
      </c>
      <c r="JU257" t="s">
        <v>303</v>
      </c>
      <c r="JV257" t="s">
        <v>303</v>
      </c>
      <c r="JW257" t="s">
        <v>303</v>
      </c>
      <c r="JX257" t="s">
        <v>303</v>
      </c>
      <c r="JY257" t="s">
        <v>303</v>
      </c>
      <c r="JZ257" t="s">
        <v>303</v>
      </c>
      <c r="KA257" t="s">
        <v>303</v>
      </c>
      <c r="KB257" t="s">
        <v>303</v>
      </c>
      <c r="KC257" t="s">
        <v>303</v>
      </c>
      <c r="KD257" t="s">
        <v>303</v>
      </c>
      <c r="KE257" t="s">
        <v>303</v>
      </c>
      <c r="KF257" t="s">
        <v>303</v>
      </c>
      <c r="KG257" t="s">
        <v>303</v>
      </c>
      <c r="KJ257" t="s">
        <v>303</v>
      </c>
      <c r="KK257" t="s">
        <v>303</v>
      </c>
      <c r="KL257" t="s">
        <v>303</v>
      </c>
      <c r="KM257" t="s">
        <v>303</v>
      </c>
      <c r="KN257" t="s">
        <v>303</v>
      </c>
      <c r="KO257" t="s">
        <v>303</v>
      </c>
      <c r="KP257" t="s">
        <v>303</v>
      </c>
      <c r="KQ257" t="s">
        <v>303</v>
      </c>
      <c r="KR257" t="s">
        <v>303</v>
      </c>
      <c r="KS257" t="s">
        <v>303</v>
      </c>
      <c r="KT257" t="s">
        <v>303</v>
      </c>
      <c r="KU257" t="s">
        <v>303</v>
      </c>
      <c r="KV257" t="s">
        <v>303</v>
      </c>
      <c r="KW257" t="s">
        <v>303</v>
      </c>
      <c r="KX257" t="s">
        <v>307</v>
      </c>
      <c r="LB257" t="s">
        <v>307</v>
      </c>
      <c r="LI257" t="s">
        <v>303</v>
      </c>
      <c r="LJ257" t="s">
        <v>303</v>
      </c>
      <c r="LK257" t="s">
        <v>303</v>
      </c>
      <c r="LL257" t="s">
        <v>303</v>
      </c>
      <c r="LM257" t="s">
        <v>303</v>
      </c>
      <c r="LN257" t="s">
        <v>303</v>
      </c>
      <c r="LO257" t="s">
        <v>303</v>
      </c>
      <c r="LP257" t="s">
        <v>303</v>
      </c>
      <c r="LQ257" t="s">
        <v>303</v>
      </c>
      <c r="LT257" t="s">
        <v>303</v>
      </c>
      <c r="LU257" t="s">
        <v>303</v>
      </c>
      <c r="LV257" t="s">
        <v>303</v>
      </c>
      <c r="LW257" t="s">
        <v>303</v>
      </c>
      <c r="LX257" t="s">
        <v>303</v>
      </c>
      <c r="LY257" t="s">
        <v>303</v>
      </c>
      <c r="LZ257" t="s">
        <v>303</v>
      </c>
      <c r="MA257" t="s">
        <v>303</v>
      </c>
      <c r="MB257" t="s">
        <v>303</v>
      </c>
      <c r="ME257" t="s">
        <v>306</v>
      </c>
      <c r="MF257" t="s">
        <v>303</v>
      </c>
      <c r="MG257" t="s">
        <v>314</v>
      </c>
      <c r="MH257" t="s">
        <v>303</v>
      </c>
      <c r="MI257" t="s">
        <v>303</v>
      </c>
      <c r="MJ257" t="s">
        <v>303</v>
      </c>
      <c r="MK257" t="s">
        <v>303</v>
      </c>
      <c r="ML257" t="s">
        <v>303</v>
      </c>
      <c r="MM257" t="s">
        <v>303</v>
      </c>
      <c r="MO257" t="s">
        <v>303</v>
      </c>
      <c r="MP257" t="s">
        <v>303</v>
      </c>
      <c r="MQ257" t="s">
        <v>314</v>
      </c>
      <c r="MR257" t="s">
        <v>303</v>
      </c>
      <c r="MS257" t="s">
        <v>303</v>
      </c>
      <c r="MT257" t="s">
        <v>520</v>
      </c>
      <c r="MU257" t="s">
        <v>307</v>
      </c>
      <c r="MV257" t="s">
        <v>303</v>
      </c>
      <c r="MW257" t="s">
        <v>303</v>
      </c>
      <c r="MX257" t="s">
        <v>303</v>
      </c>
      <c r="MY257" t="s">
        <v>303</v>
      </c>
      <c r="MZ257" t="s">
        <v>303</v>
      </c>
      <c r="NA257" t="s">
        <v>303</v>
      </c>
      <c r="NB257" t="s">
        <v>303</v>
      </c>
      <c r="NC257" t="s">
        <v>303</v>
      </c>
      <c r="NE257" t="s">
        <v>303</v>
      </c>
      <c r="NF257" t="s">
        <v>303</v>
      </c>
      <c r="NG257" t="s">
        <v>303</v>
      </c>
      <c r="NH257" t="s">
        <v>303</v>
      </c>
      <c r="NJ257" t="s">
        <v>325</v>
      </c>
    </row>
    <row r="258" spans="1:374" x14ac:dyDescent="0.25">
      <c r="A258">
        <v>3468.2</v>
      </c>
      <c r="B258" s="1">
        <v>37700</v>
      </c>
      <c r="C258" s="1">
        <v>40270</v>
      </c>
      <c r="D258">
        <v>85</v>
      </c>
      <c r="E258">
        <v>7.08</v>
      </c>
      <c r="F258" t="s">
        <v>337</v>
      </c>
      <c r="H258" t="s">
        <v>338</v>
      </c>
      <c r="I258" t="s">
        <v>28</v>
      </c>
      <c r="J258" t="s">
        <v>301</v>
      </c>
      <c r="K258" t="s">
        <v>302</v>
      </c>
      <c r="M258" t="s">
        <v>303</v>
      </c>
      <c r="N258" t="s">
        <v>303</v>
      </c>
      <c r="O258" t="s">
        <v>303</v>
      </c>
      <c r="P258" t="s">
        <v>303</v>
      </c>
      <c r="Q258" t="s">
        <v>303</v>
      </c>
      <c r="R258" t="s">
        <v>303</v>
      </c>
      <c r="T258" t="s">
        <v>304</v>
      </c>
      <c r="U258" t="s">
        <v>305</v>
      </c>
      <c r="W258" t="s">
        <v>306</v>
      </c>
      <c r="X258" t="s">
        <v>307</v>
      </c>
      <c r="AA258" t="s">
        <v>308</v>
      </c>
      <c r="AC258" t="s">
        <v>28</v>
      </c>
      <c r="AD258">
        <v>7</v>
      </c>
      <c r="AF258" t="s">
        <v>310</v>
      </c>
      <c r="AH258" t="s">
        <v>307</v>
      </c>
      <c r="AR258">
        <v>20</v>
      </c>
      <c r="AS258">
        <v>285</v>
      </c>
      <c r="AT258" t="s">
        <v>307</v>
      </c>
      <c r="AV258" t="s">
        <v>317</v>
      </c>
      <c r="AX258" t="s">
        <v>386</v>
      </c>
      <c r="AY258" t="s">
        <v>307</v>
      </c>
      <c r="AZ258" t="s">
        <v>313</v>
      </c>
      <c r="BA258" t="s">
        <v>303</v>
      </c>
      <c r="BB258" t="s">
        <v>303</v>
      </c>
      <c r="BC258" t="s">
        <v>303</v>
      </c>
      <c r="BD258" t="s">
        <v>303</v>
      </c>
      <c r="BE258" t="s">
        <v>303</v>
      </c>
      <c r="BF258" t="s">
        <v>303</v>
      </c>
      <c r="BG258" t="s">
        <v>303</v>
      </c>
      <c r="BH258" t="s">
        <v>303</v>
      </c>
      <c r="BI258" t="s">
        <v>303</v>
      </c>
      <c r="BJ258" t="s">
        <v>303</v>
      </c>
      <c r="BK258" t="s">
        <v>303</v>
      </c>
      <c r="BL258" t="s">
        <v>303</v>
      </c>
      <c r="BM258" t="s">
        <v>303</v>
      </c>
      <c r="BN258" t="s">
        <v>314</v>
      </c>
      <c r="BO258" t="s">
        <v>303</v>
      </c>
      <c r="BP258" t="s">
        <v>303</v>
      </c>
      <c r="BQ258" t="s">
        <v>303</v>
      </c>
      <c r="BR258" t="s">
        <v>303</v>
      </c>
      <c r="BS258" t="s">
        <v>303</v>
      </c>
      <c r="BT258" t="s">
        <v>303</v>
      </c>
      <c r="BU258" t="s">
        <v>303</v>
      </c>
      <c r="BV258" t="s">
        <v>303</v>
      </c>
      <c r="BW258" t="s">
        <v>314</v>
      </c>
      <c r="BX258" t="s">
        <v>303</v>
      </c>
      <c r="BY258" t="s">
        <v>303</v>
      </c>
      <c r="BZ258" t="s">
        <v>303</v>
      </c>
      <c r="CA258" t="s">
        <v>303</v>
      </c>
      <c r="CB258" t="s">
        <v>303</v>
      </c>
      <c r="CE258" t="s">
        <v>306</v>
      </c>
      <c r="CN258" t="s">
        <v>306</v>
      </c>
      <c r="CT258" t="s">
        <v>303</v>
      </c>
      <c r="CU258" t="s">
        <v>303</v>
      </c>
      <c r="CV258" t="s">
        <v>303</v>
      </c>
      <c r="CW258" t="s">
        <v>303</v>
      </c>
      <c r="DA258" t="s">
        <v>303</v>
      </c>
      <c r="DB258" t="s">
        <v>303</v>
      </c>
      <c r="DC258" t="s">
        <v>314</v>
      </c>
      <c r="DD258" t="s">
        <v>303</v>
      </c>
      <c r="DE258" t="s">
        <v>314</v>
      </c>
      <c r="DF258" t="s">
        <v>303</v>
      </c>
      <c r="DG258" t="s">
        <v>306</v>
      </c>
      <c r="DH258" t="s">
        <v>307</v>
      </c>
      <c r="DK258" t="s">
        <v>316</v>
      </c>
      <c r="DL258" t="s">
        <v>317</v>
      </c>
      <c r="DM258" t="s">
        <v>318</v>
      </c>
      <c r="DO258" t="s">
        <v>314</v>
      </c>
      <c r="DP258" t="s">
        <v>303</v>
      </c>
      <c r="DQ258" t="s">
        <v>303</v>
      </c>
      <c r="DR258" t="s">
        <v>303</v>
      </c>
      <c r="DS258" t="s">
        <v>303</v>
      </c>
      <c r="DT258" t="s">
        <v>303</v>
      </c>
      <c r="DU258" t="s">
        <v>303</v>
      </c>
      <c r="DV258" t="s">
        <v>303</v>
      </c>
      <c r="DW258" t="s">
        <v>314</v>
      </c>
      <c r="DX258" t="s">
        <v>303</v>
      </c>
      <c r="DY258" t="s">
        <v>303</v>
      </c>
      <c r="DZ258" t="s">
        <v>303</v>
      </c>
      <c r="EA258" t="s">
        <v>303</v>
      </c>
      <c r="EB258" t="s">
        <v>303</v>
      </c>
      <c r="ED258" t="s">
        <v>307</v>
      </c>
      <c r="EE258" t="s">
        <v>307</v>
      </c>
      <c r="EG258" t="s">
        <v>307</v>
      </c>
      <c r="EJ258" t="s">
        <v>306</v>
      </c>
      <c r="EK258" t="s">
        <v>331</v>
      </c>
      <c r="EL258" t="s">
        <v>342</v>
      </c>
      <c r="EM258" t="s">
        <v>307</v>
      </c>
      <c r="EN258" t="s">
        <v>303</v>
      </c>
      <c r="FV258" t="s">
        <v>303</v>
      </c>
      <c r="FW258" t="s">
        <v>303</v>
      </c>
      <c r="FX258" t="s">
        <v>303</v>
      </c>
      <c r="FY258" t="s">
        <v>303</v>
      </c>
      <c r="GI258" t="s">
        <v>307</v>
      </c>
      <c r="GJ258" t="s">
        <v>307</v>
      </c>
      <c r="GQ258" t="s">
        <v>303</v>
      </c>
      <c r="GR258" t="s">
        <v>303</v>
      </c>
      <c r="GS258" t="s">
        <v>303</v>
      </c>
      <c r="GT258" t="s">
        <v>303</v>
      </c>
      <c r="GU258" t="s">
        <v>303</v>
      </c>
      <c r="GV258" t="s">
        <v>303</v>
      </c>
      <c r="GW258" t="s">
        <v>303</v>
      </c>
      <c r="GX258" t="s">
        <v>303</v>
      </c>
      <c r="GY258" t="s">
        <v>303</v>
      </c>
      <c r="HB258" t="s">
        <v>303</v>
      </c>
      <c r="HC258" t="s">
        <v>303</v>
      </c>
      <c r="HD258" t="s">
        <v>303</v>
      </c>
      <c r="HE258" t="s">
        <v>303</v>
      </c>
      <c r="HF258" t="s">
        <v>303</v>
      </c>
      <c r="HG258" t="s">
        <v>303</v>
      </c>
      <c r="HH258" t="s">
        <v>303</v>
      </c>
      <c r="HI258" t="s">
        <v>303</v>
      </c>
      <c r="HJ258" t="s">
        <v>303</v>
      </c>
      <c r="HM258" t="s">
        <v>303</v>
      </c>
      <c r="HN258" t="s">
        <v>303</v>
      </c>
      <c r="HO258" t="s">
        <v>303</v>
      </c>
      <c r="HP258" t="s">
        <v>303</v>
      </c>
      <c r="HQ258" t="s">
        <v>303</v>
      </c>
      <c r="HR258" t="s">
        <v>303</v>
      </c>
      <c r="HS258" t="s">
        <v>303</v>
      </c>
      <c r="HT258" t="s">
        <v>303</v>
      </c>
      <c r="HU258" t="s">
        <v>303</v>
      </c>
      <c r="HX258" t="s">
        <v>306</v>
      </c>
      <c r="HY258" t="s">
        <v>322</v>
      </c>
      <c r="HZ258" t="s">
        <v>335</v>
      </c>
      <c r="IA258" t="s">
        <v>303</v>
      </c>
      <c r="IB258" t="s">
        <v>303</v>
      </c>
      <c r="IC258" t="s">
        <v>303</v>
      </c>
      <c r="ID258" t="s">
        <v>303</v>
      </c>
      <c r="IE258" t="s">
        <v>303</v>
      </c>
      <c r="IF258" t="s">
        <v>303</v>
      </c>
      <c r="IG258" t="s">
        <v>303</v>
      </c>
      <c r="IH258" t="s">
        <v>303</v>
      </c>
      <c r="II258" t="s">
        <v>303</v>
      </c>
      <c r="IL258" t="s">
        <v>303</v>
      </c>
      <c r="IM258" t="s">
        <v>303</v>
      </c>
      <c r="IN258" t="s">
        <v>303</v>
      </c>
      <c r="IO258" t="s">
        <v>303</v>
      </c>
      <c r="IP258" t="s">
        <v>303</v>
      </c>
      <c r="IQ258" t="s">
        <v>303</v>
      </c>
      <c r="IR258" t="s">
        <v>303</v>
      </c>
      <c r="IS258" t="s">
        <v>303</v>
      </c>
      <c r="IT258" t="s">
        <v>303</v>
      </c>
      <c r="IU258" t="s">
        <v>303</v>
      </c>
      <c r="IV258" t="s">
        <v>303</v>
      </c>
      <c r="IW258" t="s">
        <v>303</v>
      </c>
      <c r="IX258" t="s">
        <v>303</v>
      </c>
      <c r="IY258" t="s">
        <v>303</v>
      </c>
      <c r="IZ258" t="s">
        <v>303</v>
      </c>
      <c r="JA258" t="s">
        <v>303</v>
      </c>
      <c r="JB258" t="s">
        <v>303</v>
      </c>
      <c r="JC258" t="s">
        <v>303</v>
      </c>
      <c r="JD258" t="s">
        <v>303</v>
      </c>
      <c r="JE258" t="s">
        <v>303</v>
      </c>
      <c r="JF258" t="s">
        <v>303</v>
      </c>
      <c r="JG258" t="s">
        <v>303</v>
      </c>
      <c r="JH258" t="s">
        <v>303</v>
      </c>
      <c r="JK258" t="s">
        <v>303</v>
      </c>
      <c r="JL258" t="s">
        <v>303</v>
      </c>
      <c r="JM258" t="s">
        <v>303</v>
      </c>
      <c r="JN258" t="s">
        <v>303</v>
      </c>
      <c r="JO258" t="s">
        <v>303</v>
      </c>
      <c r="JP258" t="s">
        <v>303</v>
      </c>
      <c r="JQ258" t="s">
        <v>303</v>
      </c>
      <c r="JR258" t="s">
        <v>303</v>
      </c>
      <c r="JS258" t="s">
        <v>303</v>
      </c>
      <c r="JT258" t="s">
        <v>303</v>
      </c>
      <c r="JU258" t="s">
        <v>303</v>
      </c>
      <c r="JV258" t="s">
        <v>303</v>
      </c>
      <c r="JW258" t="s">
        <v>303</v>
      </c>
      <c r="JX258" t="s">
        <v>303</v>
      </c>
      <c r="JY258" t="s">
        <v>303</v>
      </c>
      <c r="JZ258" t="s">
        <v>303</v>
      </c>
      <c r="KA258" t="s">
        <v>303</v>
      </c>
      <c r="KB258" t="s">
        <v>303</v>
      </c>
      <c r="KC258" t="s">
        <v>303</v>
      </c>
      <c r="KD258" t="s">
        <v>303</v>
      </c>
      <c r="KE258" t="s">
        <v>303</v>
      </c>
      <c r="KF258" t="s">
        <v>303</v>
      </c>
      <c r="KG258" t="s">
        <v>303</v>
      </c>
      <c r="KJ258" t="s">
        <v>303</v>
      </c>
      <c r="KK258" t="s">
        <v>303</v>
      </c>
      <c r="KL258" t="s">
        <v>303</v>
      </c>
      <c r="KM258" t="s">
        <v>303</v>
      </c>
      <c r="KN258" t="s">
        <v>303</v>
      </c>
      <c r="KO258" t="s">
        <v>303</v>
      </c>
      <c r="KP258" t="s">
        <v>303</v>
      </c>
      <c r="KQ258" t="s">
        <v>303</v>
      </c>
      <c r="KR258" t="s">
        <v>303</v>
      </c>
      <c r="KS258" t="s">
        <v>303</v>
      </c>
      <c r="KT258" t="s">
        <v>303</v>
      </c>
      <c r="KU258" t="s">
        <v>303</v>
      </c>
      <c r="KV258" t="s">
        <v>303</v>
      </c>
      <c r="KW258" t="s">
        <v>303</v>
      </c>
      <c r="KX258" t="s">
        <v>307</v>
      </c>
      <c r="LB258" t="s">
        <v>307</v>
      </c>
      <c r="LI258" t="s">
        <v>303</v>
      </c>
      <c r="LJ258" t="s">
        <v>303</v>
      </c>
      <c r="LK258" t="s">
        <v>303</v>
      </c>
      <c r="LL258" t="s">
        <v>303</v>
      </c>
      <c r="LM258" t="s">
        <v>303</v>
      </c>
      <c r="LN258" t="s">
        <v>303</v>
      </c>
      <c r="LO258" t="s">
        <v>303</v>
      </c>
      <c r="LP258" t="s">
        <v>303</v>
      </c>
      <c r="LQ258" t="s">
        <v>303</v>
      </c>
      <c r="LT258" t="s">
        <v>303</v>
      </c>
      <c r="LU258" t="s">
        <v>303</v>
      </c>
      <c r="LV258" t="s">
        <v>303</v>
      </c>
      <c r="LW258" t="s">
        <v>303</v>
      </c>
      <c r="LX258" t="s">
        <v>303</v>
      </c>
      <c r="LY258" t="s">
        <v>303</v>
      </c>
      <c r="LZ258" t="s">
        <v>303</v>
      </c>
      <c r="MA258" t="s">
        <v>303</v>
      </c>
      <c r="MB258" t="s">
        <v>303</v>
      </c>
      <c r="ME258" t="s">
        <v>307</v>
      </c>
      <c r="MF258" t="s">
        <v>303</v>
      </c>
      <c r="MG258" t="s">
        <v>303</v>
      </c>
      <c r="MH258" t="s">
        <v>303</v>
      </c>
      <c r="MI258" t="s">
        <v>303</v>
      </c>
      <c r="MJ258" t="s">
        <v>303</v>
      </c>
      <c r="MK258" t="s">
        <v>303</v>
      </c>
      <c r="ML258" t="s">
        <v>303</v>
      </c>
      <c r="MM258" t="s">
        <v>303</v>
      </c>
      <c r="MO258" t="s">
        <v>303</v>
      </c>
      <c r="MP258" t="s">
        <v>303</v>
      </c>
      <c r="MQ258" t="s">
        <v>303</v>
      </c>
      <c r="MR258" t="s">
        <v>303</v>
      </c>
      <c r="MS258" t="s">
        <v>303</v>
      </c>
      <c r="MU258" t="s">
        <v>307</v>
      </c>
      <c r="MV258" t="s">
        <v>303</v>
      </c>
      <c r="MW258" t="s">
        <v>303</v>
      </c>
      <c r="MX258" t="s">
        <v>303</v>
      </c>
      <c r="MY258" t="s">
        <v>303</v>
      </c>
      <c r="MZ258" t="s">
        <v>303</v>
      </c>
      <c r="NA258" t="s">
        <v>303</v>
      </c>
      <c r="NB258" t="s">
        <v>303</v>
      </c>
      <c r="NC258" t="s">
        <v>303</v>
      </c>
      <c r="NE258" t="s">
        <v>303</v>
      </c>
      <c r="NF258" t="s">
        <v>303</v>
      </c>
      <c r="NG258" t="s">
        <v>303</v>
      </c>
      <c r="NH258" t="s">
        <v>303</v>
      </c>
      <c r="NJ258" t="s">
        <v>325</v>
      </c>
    </row>
    <row r="259" spans="1:374" x14ac:dyDescent="0.25">
      <c r="A259">
        <v>3470</v>
      </c>
      <c r="B259" s="1">
        <v>38088</v>
      </c>
      <c r="C259" s="1">
        <v>40306</v>
      </c>
      <c r="D259">
        <v>73</v>
      </c>
      <c r="E259">
        <v>6.08</v>
      </c>
      <c r="F259" t="s">
        <v>337</v>
      </c>
      <c r="H259" t="s">
        <v>299</v>
      </c>
      <c r="I259" t="s">
        <v>300</v>
      </c>
      <c r="J259" t="s">
        <v>301</v>
      </c>
      <c r="K259" t="s">
        <v>302</v>
      </c>
      <c r="M259" t="s">
        <v>303</v>
      </c>
      <c r="N259" t="s">
        <v>303</v>
      </c>
      <c r="O259" t="s">
        <v>303</v>
      </c>
      <c r="P259" t="s">
        <v>303</v>
      </c>
      <c r="Q259" t="s">
        <v>303</v>
      </c>
      <c r="R259" t="s">
        <v>303</v>
      </c>
      <c r="T259" t="s">
        <v>304</v>
      </c>
      <c r="U259" t="s">
        <v>305</v>
      </c>
      <c r="W259" t="s">
        <v>306</v>
      </c>
      <c r="X259" t="s">
        <v>307</v>
      </c>
      <c r="AA259" t="s">
        <v>308</v>
      </c>
      <c r="AC259" t="s">
        <v>28</v>
      </c>
      <c r="AD259">
        <v>7</v>
      </c>
      <c r="AF259" t="s">
        <v>310</v>
      </c>
      <c r="AH259" t="s">
        <v>307</v>
      </c>
      <c r="AR259">
        <v>150</v>
      </c>
      <c r="AS259">
        <v>189</v>
      </c>
      <c r="AT259" t="s">
        <v>307</v>
      </c>
      <c r="AV259" t="s">
        <v>317</v>
      </c>
      <c r="AX259">
        <v>19</v>
      </c>
      <c r="AY259" t="s">
        <v>306</v>
      </c>
      <c r="AZ259" t="s">
        <v>313</v>
      </c>
      <c r="BA259" t="s">
        <v>303</v>
      </c>
      <c r="BB259" t="s">
        <v>303</v>
      </c>
      <c r="BC259" t="s">
        <v>303</v>
      </c>
      <c r="BD259" t="s">
        <v>303</v>
      </c>
      <c r="BE259" t="s">
        <v>303</v>
      </c>
      <c r="BF259" t="s">
        <v>303</v>
      </c>
      <c r="BG259" t="s">
        <v>303</v>
      </c>
      <c r="BH259" t="s">
        <v>303</v>
      </c>
      <c r="BI259" t="s">
        <v>303</v>
      </c>
      <c r="BJ259" t="s">
        <v>303</v>
      </c>
      <c r="BK259" t="s">
        <v>303</v>
      </c>
      <c r="BL259" t="s">
        <v>303</v>
      </c>
      <c r="BM259" t="s">
        <v>303</v>
      </c>
      <c r="BN259" t="s">
        <v>314</v>
      </c>
      <c r="BO259" t="s">
        <v>303</v>
      </c>
      <c r="BP259" t="s">
        <v>303</v>
      </c>
      <c r="BQ259" t="s">
        <v>303</v>
      </c>
      <c r="BR259" t="s">
        <v>303</v>
      </c>
      <c r="BS259" t="s">
        <v>303</v>
      </c>
      <c r="BT259" t="s">
        <v>303</v>
      </c>
      <c r="BU259" t="s">
        <v>303</v>
      </c>
      <c r="BV259" t="s">
        <v>303</v>
      </c>
      <c r="BW259" t="s">
        <v>314</v>
      </c>
      <c r="BX259" t="s">
        <v>303</v>
      </c>
      <c r="BY259" t="s">
        <v>303</v>
      </c>
      <c r="BZ259" t="s">
        <v>303</v>
      </c>
      <c r="CA259" t="s">
        <v>303</v>
      </c>
      <c r="CB259" t="s">
        <v>303</v>
      </c>
      <c r="CE259" t="s">
        <v>306</v>
      </c>
      <c r="CN259" t="s">
        <v>306</v>
      </c>
      <c r="CT259" t="s">
        <v>303</v>
      </c>
      <c r="CU259" t="s">
        <v>303</v>
      </c>
      <c r="CV259" t="s">
        <v>303</v>
      </c>
      <c r="CW259" t="s">
        <v>303</v>
      </c>
      <c r="DA259" t="s">
        <v>303</v>
      </c>
      <c r="DB259" t="s">
        <v>303</v>
      </c>
      <c r="DC259" t="s">
        <v>303</v>
      </c>
      <c r="DD259" t="s">
        <v>303</v>
      </c>
      <c r="DE259" t="s">
        <v>303</v>
      </c>
      <c r="DF259" t="s">
        <v>314</v>
      </c>
      <c r="DG259" t="s">
        <v>306</v>
      </c>
      <c r="DH259" t="s">
        <v>307</v>
      </c>
      <c r="DK259" t="s">
        <v>316</v>
      </c>
      <c r="DL259" t="s">
        <v>317</v>
      </c>
      <c r="DM259" t="s">
        <v>318</v>
      </c>
      <c r="DO259" t="s">
        <v>303</v>
      </c>
      <c r="DP259" t="s">
        <v>303</v>
      </c>
      <c r="DQ259" t="s">
        <v>303</v>
      </c>
      <c r="DR259" t="s">
        <v>303</v>
      </c>
      <c r="DS259" t="s">
        <v>303</v>
      </c>
      <c r="DT259" t="s">
        <v>303</v>
      </c>
      <c r="DU259" t="s">
        <v>303</v>
      </c>
      <c r="DV259" t="s">
        <v>303</v>
      </c>
      <c r="DW259" t="s">
        <v>303</v>
      </c>
      <c r="DX259" t="s">
        <v>303</v>
      </c>
      <c r="DY259" t="s">
        <v>303</v>
      </c>
      <c r="DZ259" t="s">
        <v>303</v>
      </c>
      <c r="EA259" t="s">
        <v>303</v>
      </c>
      <c r="EB259" t="s">
        <v>314</v>
      </c>
      <c r="EC259" t="s">
        <v>521</v>
      </c>
      <c r="ED259" t="s">
        <v>307</v>
      </c>
      <c r="EE259" t="s">
        <v>307</v>
      </c>
      <c r="EG259" t="s">
        <v>359</v>
      </c>
      <c r="EJ259" t="s">
        <v>307</v>
      </c>
      <c r="EN259" t="s">
        <v>314</v>
      </c>
      <c r="FV259" t="s">
        <v>303</v>
      </c>
      <c r="FW259" t="s">
        <v>303</v>
      </c>
      <c r="FX259" t="s">
        <v>303</v>
      </c>
      <c r="FY259" t="s">
        <v>303</v>
      </c>
      <c r="GI259" t="s">
        <v>307</v>
      </c>
      <c r="GJ259" t="s">
        <v>307</v>
      </c>
      <c r="GQ259" t="s">
        <v>303</v>
      </c>
      <c r="GR259" t="s">
        <v>303</v>
      </c>
      <c r="GS259" t="s">
        <v>303</v>
      </c>
      <c r="GT259" t="s">
        <v>303</v>
      </c>
      <c r="GU259" t="s">
        <v>303</v>
      </c>
      <c r="GV259" t="s">
        <v>303</v>
      </c>
      <c r="GW259" t="s">
        <v>303</v>
      </c>
      <c r="GX259" t="s">
        <v>303</v>
      </c>
      <c r="GY259" t="s">
        <v>303</v>
      </c>
      <c r="HB259" t="s">
        <v>303</v>
      </c>
      <c r="HC259" t="s">
        <v>303</v>
      </c>
      <c r="HD259" t="s">
        <v>303</v>
      </c>
      <c r="HE259" t="s">
        <v>303</v>
      </c>
      <c r="HF259" t="s">
        <v>303</v>
      </c>
      <c r="HG259" t="s">
        <v>303</v>
      </c>
      <c r="HH259" t="s">
        <v>303</v>
      </c>
      <c r="HI259" t="s">
        <v>303</v>
      </c>
      <c r="HJ259" t="s">
        <v>303</v>
      </c>
      <c r="HM259" t="s">
        <v>303</v>
      </c>
      <c r="HN259" t="s">
        <v>303</v>
      </c>
      <c r="HO259" t="s">
        <v>303</v>
      </c>
      <c r="HP259" t="s">
        <v>303</v>
      </c>
      <c r="HQ259" t="s">
        <v>303</v>
      </c>
      <c r="HR259" t="s">
        <v>303</v>
      </c>
      <c r="HS259" t="s">
        <v>303</v>
      </c>
      <c r="HT259" t="s">
        <v>303</v>
      </c>
      <c r="HU259" t="s">
        <v>303</v>
      </c>
      <c r="HX259" t="s">
        <v>306</v>
      </c>
      <c r="HY259" t="s">
        <v>322</v>
      </c>
      <c r="HZ259" t="s">
        <v>335</v>
      </c>
      <c r="IA259" t="s">
        <v>303</v>
      </c>
      <c r="IB259" t="s">
        <v>303</v>
      </c>
      <c r="IC259" t="s">
        <v>303</v>
      </c>
      <c r="ID259" t="s">
        <v>303</v>
      </c>
      <c r="IE259" t="s">
        <v>303</v>
      </c>
      <c r="IF259" t="s">
        <v>303</v>
      </c>
      <c r="IG259" t="s">
        <v>303</v>
      </c>
      <c r="IH259" t="s">
        <v>303</v>
      </c>
      <c r="II259" t="s">
        <v>303</v>
      </c>
      <c r="IL259" t="s">
        <v>303</v>
      </c>
      <c r="IM259" t="s">
        <v>303</v>
      </c>
      <c r="IN259" t="s">
        <v>303</v>
      </c>
      <c r="IO259" t="s">
        <v>303</v>
      </c>
      <c r="IP259" t="s">
        <v>303</v>
      </c>
      <c r="IQ259" t="s">
        <v>303</v>
      </c>
      <c r="IR259" t="s">
        <v>303</v>
      </c>
      <c r="IS259" t="s">
        <v>303</v>
      </c>
      <c r="IT259" t="s">
        <v>303</v>
      </c>
      <c r="IU259" t="s">
        <v>303</v>
      </c>
      <c r="IV259" t="s">
        <v>303</v>
      </c>
      <c r="IW259" t="s">
        <v>303</v>
      </c>
      <c r="IX259" t="s">
        <v>303</v>
      </c>
      <c r="IY259" t="s">
        <v>303</v>
      </c>
      <c r="IZ259" t="s">
        <v>303</v>
      </c>
      <c r="JA259" t="s">
        <v>303</v>
      </c>
      <c r="JB259" t="s">
        <v>303</v>
      </c>
      <c r="JC259" t="s">
        <v>303</v>
      </c>
      <c r="JD259" t="s">
        <v>303</v>
      </c>
      <c r="JE259" t="s">
        <v>303</v>
      </c>
      <c r="JF259" t="s">
        <v>303</v>
      </c>
      <c r="JG259" t="s">
        <v>303</v>
      </c>
      <c r="JH259" t="s">
        <v>303</v>
      </c>
      <c r="JK259" t="s">
        <v>303</v>
      </c>
      <c r="JL259" t="s">
        <v>303</v>
      </c>
      <c r="JM259" t="s">
        <v>303</v>
      </c>
      <c r="JN259" t="s">
        <v>303</v>
      </c>
      <c r="JO259" t="s">
        <v>303</v>
      </c>
      <c r="JP259" t="s">
        <v>303</v>
      </c>
      <c r="JQ259" t="s">
        <v>303</v>
      </c>
      <c r="JR259" t="s">
        <v>303</v>
      </c>
      <c r="JS259" t="s">
        <v>303</v>
      </c>
      <c r="JT259" t="s">
        <v>303</v>
      </c>
      <c r="JU259" t="s">
        <v>303</v>
      </c>
      <c r="JV259" t="s">
        <v>303</v>
      </c>
      <c r="JW259" t="s">
        <v>303</v>
      </c>
      <c r="JX259" t="s">
        <v>303</v>
      </c>
      <c r="JY259" t="s">
        <v>303</v>
      </c>
      <c r="JZ259" t="s">
        <v>303</v>
      </c>
      <c r="KA259" t="s">
        <v>303</v>
      </c>
      <c r="KB259" t="s">
        <v>303</v>
      </c>
      <c r="KC259" t="s">
        <v>303</v>
      </c>
      <c r="KD259" t="s">
        <v>303</v>
      </c>
      <c r="KE259" t="s">
        <v>303</v>
      </c>
      <c r="KF259" t="s">
        <v>303</v>
      </c>
      <c r="KG259" t="s">
        <v>303</v>
      </c>
      <c r="KJ259" t="s">
        <v>303</v>
      </c>
      <c r="KK259" t="s">
        <v>303</v>
      </c>
      <c r="KL259" t="s">
        <v>303</v>
      </c>
      <c r="KM259" t="s">
        <v>303</v>
      </c>
      <c r="KN259" t="s">
        <v>303</v>
      </c>
      <c r="KO259" t="s">
        <v>303</v>
      </c>
      <c r="KP259" t="s">
        <v>303</v>
      </c>
      <c r="KQ259" t="s">
        <v>303</v>
      </c>
      <c r="KR259" t="s">
        <v>303</v>
      </c>
      <c r="KS259" t="s">
        <v>303</v>
      </c>
      <c r="KT259" t="s">
        <v>303</v>
      </c>
      <c r="KU259" t="s">
        <v>303</v>
      </c>
      <c r="KV259" t="s">
        <v>303</v>
      </c>
      <c r="KW259" t="s">
        <v>303</v>
      </c>
      <c r="KX259" t="s">
        <v>307</v>
      </c>
      <c r="LB259" t="s">
        <v>307</v>
      </c>
      <c r="LI259" t="s">
        <v>303</v>
      </c>
      <c r="LJ259" t="s">
        <v>303</v>
      </c>
      <c r="LK259" t="s">
        <v>303</v>
      </c>
      <c r="LL259" t="s">
        <v>303</v>
      </c>
      <c r="LM259" t="s">
        <v>303</v>
      </c>
      <c r="LN259" t="s">
        <v>303</v>
      </c>
      <c r="LO259" t="s">
        <v>303</v>
      </c>
      <c r="LP259" t="s">
        <v>303</v>
      </c>
      <c r="LQ259" t="s">
        <v>303</v>
      </c>
      <c r="LT259" t="s">
        <v>303</v>
      </c>
      <c r="LU259" t="s">
        <v>303</v>
      </c>
      <c r="LV259" t="s">
        <v>303</v>
      </c>
      <c r="LW259" t="s">
        <v>303</v>
      </c>
      <c r="LX259" t="s">
        <v>303</v>
      </c>
      <c r="LY259" t="s">
        <v>303</v>
      </c>
      <c r="LZ259" t="s">
        <v>303</v>
      </c>
      <c r="MA259" t="s">
        <v>303</v>
      </c>
      <c r="MB259" t="s">
        <v>303</v>
      </c>
      <c r="ME259" t="s">
        <v>306</v>
      </c>
      <c r="MF259" t="s">
        <v>303</v>
      </c>
      <c r="MG259" t="s">
        <v>303</v>
      </c>
      <c r="MH259" t="s">
        <v>303</v>
      </c>
      <c r="MI259" t="s">
        <v>303</v>
      </c>
      <c r="MJ259" t="s">
        <v>314</v>
      </c>
      <c r="MK259" t="s">
        <v>303</v>
      </c>
      <c r="ML259" t="s">
        <v>303</v>
      </c>
      <c r="MM259" t="s">
        <v>303</v>
      </c>
      <c r="MO259" t="s">
        <v>303</v>
      </c>
      <c r="MP259" t="s">
        <v>314</v>
      </c>
      <c r="MQ259" t="s">
        <v>303</v>
      </c>
      <c r="MR259" t="s">
        <v>303</v>
      </c>
      <c r="MS259" t="s">
        <v>303</v>
      </c>
      <c r="MU259" t="s">
        <v>307</v>
      </c>
      <c r="MV259" t="s">
        <v>303</v>
      </c>
      <c r="MW259" t="s">
        <v>303</v>
      </c>
      <c r="MX259" t="s">
        <v>303</v>
      </c>
      <c r="MY259" t="s">
        <v>303</v>
      </c>
      <c r="MZ259" t="s">
        <v>303</v>
      </c>
      <c r="NA259" t="s">
        <v>303</v>
      </c>
      <c r="NB259" t="s">
        <v>303</v>
      </c>
      <c r="NC259" t="s">
        <v>303</v>
      </c>
      <c r="NE259" t="s">
        <v>303</v>
      </c>
      <c r="NF259" t="s">
        <v>303</v>
      </c>
      <c r="NG259" t="s">
        <v>303</v>
      </c>
      <c r="NH259" t="s">
        <v>303</v>
      </c>
      <c r="NJ259" t="s">
        <v>325</v>
      </c>
    </row>
    <row r="260" spans="1:374" x14ac:dyDescent="0.25">
      <c r="A260">
        <v>3473</v>
      </c>
      <c r="B260" s="1">
        <v>36662</v>
      </c>
      <c r="C260" s="1">
        <v>40472</v>
      </c>
      <c r="D260">
        <v>125</v>
      </c>
      <c r="E260">
        <v>10.42</v>
      </c>
      <c r="F260" t="s">
        <v>337</v>
      </c>
      <c r="H260" t="s">
        <v>299</v>
      </c>
      <c r="I260" t="s">
        <v>300</v>
      </c>
      <c r="J260" t="s">
        <v>326</v>
      </c>
      <c r="K260" t="s">
        <v>327</v>
      </c>
      <c r="M260" t="s">
        <v>303</v>
      </c>
      <c r="N260" t="s">
        <v>303</v>
      </c>
      <c r="O260" t="s">
        <v>303</v>
      </c>
      <c r="P260" t="s">
        <v>303</v>
      </c>
      <c r="Q260" t="s">
        <v>303</v>
      </c>
      <c r="R260" t="s">
        <v>303</v>
      </c>
      <c r="T260" t="s">
        <v>304</v>
      </c>
      <c r="U260" t="s">
        <v>305</v>
      </c>
      <c r="W260" t="s">
        <v>306</v>
      </c>
      <c r="X260" t="s">
        <v>307</v>
      </c>
      <c r="AA260" t="s">
        <v>308</v>
      </c>
      <c r="AC260" t="s">
        <v>309</v>
      </c>
      <c r="AF260" t="s">
        <v>310</v>
      </c>
      <c r="AH260" t="s">
        <v>306</v>
      </c>
      <c r="AI260" t="s">
        <v>307</v>
      </c>
      <c r="AJ260" t="s">
        <v>307</v>
      </c>
      <c r="AK260" t="s">
        <v>307</v>
      </c>
      <c r="AL260" t="s">
        <v>307</v>
      </c>
      <c r="AM260" t="s">
        <v>307</v>
      </c>
      <c r="AN260" t="s">
        <v>307</v>
      </c>
      <c r="AO260" t="s">
        <v>307</v>
      </c>
      <c r="AR260">
        <v>12</v>
      </c>
      <c r="AS260">
        <v>250</v>
      </c>
      <c r="AT260" t="s">
        <v>307</v>
      </c>
      <c r="AV260">
        <v>32</v>
      </c>
      <c r="AX260">
        <v>15</v>
      </c>
      <c r="AY260" t="s">
        <v>306</v>
      </c>
      <c r="AZ260" t="s">
        <v>359</v>
      </c>
      <c r="BA260" t="s">
        <v>303</v>
      </c>
      <c r="BB260" t="s">
        <v>303</v>
      </c>
      <c r="BC260" t="s">
        <v>303</v>
      </c>
      <c r="BD260" t="s">
        <v>303</v>
      </c>
      <c r="BE260" t="s">
        <v>303</v>
      </c>
      <c r="BF260" t="s">
        <v>303</v>
      </c>
      <c r="BG260" t="s">
        <v>303</v>
      </c>
      <c r="BH260" t="s">
        <v>303</v>
      </c>
      <c r="BI260" t="s">
        <v>303</v>
      </c>
      <c r="BJ260" t="s">
        <v>303</v>
      </c>
      <c r="BK260" t="s">
        <v>303</v>
      </c>
      <c r="BL260" t="s">
        <v>303</v>
      </c>
      <c r="BM260" t="s">
        <v>303</v>
      </c>
      <c r="BN260" t="s">
        <v>314</v>
      </c>
      <c r="BO260" t="s">
        <v>314</v>
      </c>
      <c r="BP260" t="s">
        <v>303</v>
      </c>
      <c r="BQ260" t="s">
        <v>303</v>
      </c>
      <c r="BR260" t="s">
        <v>303</v>
      </c>
      <c r="BS260" t="s">
        <v>303</v>
      </c>
      <c r="BT260" t="s">
        <v>314</v>
      </c>
      <c r="BU260" t="s">
        <v>303</v>
      </c>
      <c r="BV260" t="s">
        <v>303</v>
      </c>
      <c r="BW260" t="s">
        <v>303</v>
      </c>
      <c r="BX260" t="s">
        <v>303</v>
      </c>
      <c r="BY260" t="s">
        <v>303</v>
      </c>
      <c r="BZ260" t="s">
        <v>303</v>
      </c>
      <c r="CA260" t="s">
        <v>303</v>
      </c>
      <c r="CB260" t="s">
        <v>303</v>
      </c>
      <c r="CE260" t="s">
        <v>306</v>
      </c>
      <c r="CN260" t="s">
        <v>306</v>
      </c>
      <c r="CS260" t="s">
        <v>306</v>
      </c>
      <c r="CT260" t="s">
        <v>303</v>
      </c>
      <c r="CU260" t="s">
        <v>303</v>
      </c>
      <c r="CV260" t="s">
        <v>303</v>
      </c>
      <c r="CW260" t="s">
        <v>303</v>
      </c>
      <c r="CZ260" t="s">
        <v>354</v>
      </c>
      <c r="DA260" t="s">
        <v>314</v>
      </c>
      <c r="DB260" t="s">
        <v>303</v>
      </c>
      <c r="DC260" t="s">
        <v>303</v>
      </c>
      <c r="DD260" t="s">
        <v>303</v>
      </c>
      <c r="DE260" t="s">
        <v>314</v>
      </c>
      <c r="DF260" t="s">
        <v>303</v>
      </c>
      <c r="DG260" t="s">
        <v>306</v>
      </c>
      <c r="DH260" t="s">
        <v>307</v>
      </c>
      <c r="DK260" t="s">
        <v>316</v>
      </c>
      <c r="DL260" t="s">
        <v>317</v>
      </c>
      <c r="DM260" t="s">
        <v>318</v>
      </c>
      <c r="DO260" t="s">
        <v>303</v>
      </c>
      <c r="DP260" t="s">
        <v>303</v>
      </c>
      <c r="DQ260" t="s">
        <v>303</v>
      </c>
      <c r="DR260" t="s">
        <v>303</v>
      </c>
      <c r="DS260" t="s">
        <v>303</v>
      </c>
      <c r="DT260" t="s">
        <v>314</v>
      </c>
      <c r="DU260" t="s">
        <v>314</v>
      </c>
      <c r="DV260" t="s">
        <v>303</v>
      </c>
      <c r="DW260" t="s">
        <v>303</v>
      </c>
      <c r="DX260" t="s">
        <v>303</v>
      </c>
      <c r="DY260" t="s">
        <v>303</v>
      </c>
      <c r="DZ260" t="s">
        <v>303</v>
      </c>
      <c r="EA260" t="s">
        <v>303</v>
      </c>
      <c r="EB260" t="s">
        <v>303</v>
      </c>
      <c r="ED260" t="s">
        <v>307</v>
      </c>
      <c r="EE260" t="s">
        <v>307</v>
      </c>
      <c r="EG260" t="s">
        <v>306</v>
      </c>
      <c r="EH260" t="s">
        <v>339</v>
      </c>
      <c r="EJ260" t="s">
        <v>306</v>
      </c>
      <c r="EK260" t="s">
        <v>361</v>
      </c>
      <c r="EL260" t="s">
        <v>342</v>
      </c>
      <c r="EM260" t="s">
        <v>307</v>
      </c>
      <c r="EN260" t="s">
        <v>303</v>
      </c>
      <c r="EU260" t="s">
        <v>306</v>
      </c>
      <c r="FS260" s="1">
        <v>39641</v>
      </c>
      <c r="FV260" t="s">
        <v>314</v>
      </c>
      <c r="FW260" t="s">
        <v>303</v>
      </c>
      <c r="FX260" t="s">
        <v>303</v>
      </c>
      <c r="FY260" t="s">
        <v>303</v>
      </c>
      <c r="GI260" t="s">
        <v>307</v>
      </c>
      <c r="GJ260" t="s">
        <v>307</v>
      </c>
      <c r="GQ260" t="s">
        <v>303</v>
      </c>
      <c r="GR260" t="s">
        <v>303</v>
      </c>
      <c r="GS260" t="s">
        <v>303</v>
      </c>
      <c r="GT260" t="s">
        <v>303</v>
      </c>
      <c r="GU260" t="s">
        <v>303</v>
      </c>
      <c r="GV260" t="s">
        <v>303</v>
      </c>
      <c r="GW260" t="s">
        <v>303</v>
      </c>
      <c r="GX260" t="s">
        <v>303</v>
      </c>
      <c r="GY260" t="s">
        <v>303</v>
      </c>
      <c r="HB260" t="s">
        <v>303</v>
      </c>
      <c r="HC260" t="s">
        <v>303</v>
      </c>
      <c r="HD260" t="s">
        <v>303</v>
      </c>
      <c r="HE260" t="s">
        <v>303</v>
      </c>
      <c r="HF260" t="s">
        <v>303</v>
      </c>
      <c r="HG260" t="s">
        <v>303</v>
      </c>
      <c r="HH260" t="s">
        <v>303</v>
      </c>
      <c r="HI260" t="s">
        <v>303</v>
      </c>
      <c r="HJ260" t="s">
        <v>303</v>
      </c>
      <c r="HM260" t="s">
        <v>303</v>
      </c>
      <c r="HN260" t="s">
        <v>303</v>
      </c>
      <c r="HO260" t="s">
        <v>303</v>
      </c>
      <c r="HP260" t="s">
        <v>303</v>
      </c>
      <c r="HQ260" t="s">
        <v>303</v>
      </c>
      <c r="HR260" t="s">
        <v>303</v>
      </c>
      <c r="HS260" t="s">
        <v>303</v>
      </c>
      <c r="HT260" t="s">
        <v>303</v>
      </c>
      <c r="HU260" t="s">
        <v>303</v>
      </c>
      <c r="HX260" t="s">
        <v>306</v>
      </c>
      <c r="HY260" t="s">
        <v>322</v>
      </c>
      <c r="HZ260" t="s">
        <v>323</v>
      </c>
      <c r="IA260" t="s">
        <v>303</v>
      </c>
      <c r="IB260" t="s">
        <v>303</v>
      </c>
      <c r="IC260" t="s">
        <v>303</v>
      </c>
      <c r="ID260" t="s">
        <v>314</v>
      </c>
      <c r="IE260" t="s">
        <v>303</v>
      </c>
      <c r="IF260" t="s">
        <v>303</v>
      </c>
      <c r="IG260" t="s">
        <v>303</v>
      </c>
      <c r="IH260" t="s">
        <v>303</v>
      </c>
      <c r="II260" t="s">
        <v>303</v>
      </c>
      <c r="IK260" t="s">
        <v>324</v>
      </c>
      <c r="IL260" t="s">
        <v>303</v>
      </c>
      <c r="IM260" t="s">
        <v>303</v>
      </c>
      <c r="IN260" t="s">
        <v>303</v>
      </c>
      <c r="IO260" t="s">
        <v>303</v>
      </c>
      <c r="IP260" t="s">
        <v>303</v>
      </c>
      <c r="IQ260" t="s">
        <v>303</v>
      </c>
      <c r="IR260" t="s">
        <v>303</v>
      </c>
      <c r="IS260" t="s">
        <v>303</v>
      </c>
      <c r="IT260" t="s">
        <v>303</v>
      </c>
      <c r="IU260" t="s">
        <v>303</v>
      </c>
      <c r="IV260" t="s">
        <v>303</v>
      </c>
      <c r="IW260" t="s">
        <v>303</v>
      </c>
      <c r="IX260" t="s">
        <v>303</v>
      </c>
      <c r="IY260" t="s">
        <v>303</v>
      </c>
      <c r="IZ260" t="s">
        <v>303</v>
      </c>
      <c r="JA260" t="s">
        <v>303</v>
      </c>
      <c r="JB260" t="s">
        <v>303</v>
      </c>
      <c r="JC260" t="s">
        <v>303</v>
      </c>
      <c r="JD260" t="s">
        <v>303</v>
      </c>
      <c r="JE260" t="s">
        <v>303</v>
      </c>
      <c r="JF260" t="s">
        <v>303</v>
      </c>
      <c r="JG260" t="s">
        <v>303</v>
      </c>
      <c r="JH260" t="s">
        <v>303</v>
      </c>
      <c r="JK260" t="s">
        <v>303</v>
      </c>
      <c r="JL260" t="s">
        <v>303</v>
      </c>
      <c r="JM260" t="s">
        <v>303</v>
      </c>
      <c r="JN260" t="s">
        <v>303</v>
      </c>
      <c r="JO260" t="s">
        <v>303</v>
      </c>
      <c r="JP260" t="s">
        <v>303</v>
      </c>
      <c r="JQ260" t="s">
        <v>303</v>
      </c>
      <c r="JR260" t="s">
        <v>303</v>
      </c>
      <c r="JS260" t="s">
        <v>303</v>
      </c>
      <c r="JT260" t="s">
        <v>303</v>
      </c>
      <c r="JU260" t="s">
        <v>303</v>
      </c>
      <c r="JV260" t="s">
        <v>303</v>
      </c>
      <c r="JW260" t="s">
        <v>303</v>
      </c>
      <c r="JX260" t="s">
        <v>303</v>
      </c>
      <c r="JY260" t="s">
        <v>303</v>
      </c>
      <c r="JZ260" t="s">
        <v>303</v>
      </c>
      <c r="KA260" t="s">
        <v>303</v>
      </c>
      <c r="KB260" t="s">
        <v>303</v>
      </c>
      <c r="KC260" t="s">
        <v>303</v>
      </c>
      <c r="KD260" t="s">
        <v>303</v>
      </c>
      <c r="KE260" t="s">
        <v>303</v>
      </c>
      <c r="KF260" t="s">
        <v>303</v>
      </c>
      <c r="KG260" t="s">
        <v>303</v>
      </c>
      <c r="KJ260" t="s">
        <v>303</v>
      </c>
      <c r="KK260" t="s">
        <v>303</v>
      </c>
      <c r="KL260" t="s">
        <v>303</v>
      </c>
      <c r="KM260" t="s">
        <v>303</v>
      </c>
      <c r="KN260" t="s">
        <v>303</v>
      </c>
      <c r="KO260" t="s">
        <v>303</v>
      </c>
      <c r="KP260" t="s">
        <v>303</v>
      </c>
      <c r="KQ260" t="s">
        <v>303</v>
      </c>
      <c r="KR260" t="s">
        <v>303</v>
      </c>
      <c r="KS260" t="s">
        <v>303</v>
      </c>
      <c r="KT260" t="s">
        <v>303</v>
      </c>
      <c r="KU260" t="s">
        <v>303</v>
      </c>
      <c r="KV260" t="s">
        <v>303</v>
      </c>
      <c r="KW260" t="s">
        <v>303</v>
      </c>
      <c r="KX260" t="s">
        <v>307</v>
      </c>
      <c r="LB260" t="s">
        <v>307</v>
      </c>
      <c r="LI260" t="s">
        <v>303</v>
      </c>
      <c r="LJ260" t="s">
        <v>303</v>
      </c>
      <c r="LK260" t="s">
        <v>303</v>
      </c>
      <c r="LL260" t="s">
        <v>303</v>
      </c>
      <c r="LM260" t="s">
        <v>303</v>
      </c>
      <c r="LN260" t="s">
        <v>303</v>
      </c>
      <c r="LO260" t="s">
        <v>303</v>
      </c>
      <c r="LP260" t="s">
        <v>303</v>
      </c>
      <c r="LQ260" t="s">
        <v>303</v>
      </c>
      <c r="LT260" t="s">
        <v>303</v>
      </c>
      <c r="LU260" t="s">
        <v>303</v>
      </c>
      <c r="LV260" t="s">
        <v>303</v>
      </c>
      <c r="LW260" t="s">
        <v>303</v>
      </c>
      <c r="LX260" t="s">
        <v>303</v>
      </c>
      <c r="LY260" t="s">
        <v>303</v>
      </c>
      <c r="LZ260" t="s">
        <v>303</v>
      </c>
      <c r="MA260" t="s">
        <v>303</v>
      </c>
      <c r="MB260" t="s">
        <v>303</v>
      </c>
      <c r="ME260" t="s">
        <v>307</v>
      </c>
      <c r="MF260" t="s">
        <v>303</v>
      </c>
      <c r="MG260" t="s">
        <v>303</v>
      </c>
      <c r="MH260" t="s">
        <v>303</v>
      </c>
      <c r="MI260" t="s">
        <v>303</v>
      </c>
      <c r="MJ260" t="s">
        <v>303</v>
      </c>
      <c r="MK260" t="s">
        <v>303</v>
      </c>
      <c r="ML260" t="s">
        <v>303</v>
      </c>
      <c r="MM260" t="s">
        <v>303</v>
      </c>
      <c r="MO260" t="s">
        <v>303</v>
      </c>
      <c r="MP260" t="s">
        <v>303</v>
      </c>
      <c r="MQ260" t="s">
        <v>303</v>
      </c>
      <c r="MR260" t="s">
        <v>303</v>
      </c>
      <c r="MS260" t="s">
        <v>303</v>
      </c>
      <c r="MU260" t="s">
        <v>307</v>
      </c>
      <c r="MV260" t="s">
        <v>303</v>
      </c>
      <c r="MW260" t="s">
        <v>303</v>
      </c>
      <c r="MX260" t="s">
        <v>303</v>
      </c>
      <c r="MY260" t="s">
        <v>303</v>
      </c>
      <c r="MZ260" t="s">
        <v>303</v>
      </c>
      <c r="NA260" t="s">
        <v>303</v>
      </c>
      <c r="NB260" t="s">
        <v>303</v>
      </c>
      <c r="NC260" t="s">
        <v>303</v>
      </c>
      <c r="NE260" t="s">
        <v>303</v>
      </c>
      <c r="NF260" t="s">
        <v>303</v>
      </c>
      <c r="NG260" t="s">
        <v>303</v>
      </c>
      <c r="NH260" t="s">
        <v>303</v>
      </c>
      <c r="NJ260" t="s">
        <v>325</v>
      </c>
    </row>
    <row r="261" spans="1:374" x14ac:dyDescent="0.25">
      <c r="A261">
        <v>3474.1</v>
      </c>
      <c r="B261" s="1">
        <v>38587</v>
      </c>
      <c r="C261" s="1">
        <v>40031</v>
      </c>
      <c r="D261">
        <v>48</v>
      </c>
      <c r="E261">
        <v>4</v>
      </c>
      <c r="F261" t="s">
        <v>337</v>
      </c>
      <c r="H261" t="s">
        <v>299</v>
      </c>
      <c r="I261" t="s">
        <v>300</v>
      </c>
      <c r="J261" t="s">
        <v>326</v>
      </c>
      <c r="K261" t="s">
        <v>327</v>
      </c>
      <c r="M261" t="s">
        <v>303</v>
      </c>
      <c r="N261" t="s">
        <v>303</v>
      </c>
      <c r="O261" t="s">
        <v>303</v>
      </c>
      <c r="P261" t="s">
        <v>303</v>
      </c>
      <c r="Q261" t="s">
        <v>303</v>
      </c>
      <c r="R261" t="s">
        <v>303</v>
      </c>
      <c r="T261" t="s">
        <v>304</v>
      </c>
      <c r="U261" t="s">
        <v>305</v>
      </c>
      <c r="W261" t="s">
        <v>306</v>
      </c>
      <c r="X261" t="s">
        <v>307</v>
      </c>
      <c r="AA261" t="s">
        <v>308</v>
      </c>
      <c r="AC261" t="s">
        <v>350</v>
      </c>
      <c r="AF261" t="s">
        <v>310</v>
      </c>
      <c r="AH261" t="s">
        <v>306</v>
      </c>
      <c r="AI261" t="s">
        <v>306</v>
      </c>
      <c r="AJ261" t="s">
        <v>307</v>
      </c>
      <c r="AK261" t="s">
        <v>307</v>
      </c>
      <c r="AL261" t="s">
        <v>307</v>
      </c>
      <c r="AM261" t="s">
        <v>307</v>
      </c>
      <c r="AN261" t="s">
        <v>307</v>
      </c>
      <c r="AO261" t="s">
        <v>307</v>
      </c>
      <c r="AP261" t="s">
        <v>321</v>
      </c>
      <c r="AQ261" t="s">
        <v>352</v>
      </c>
      <c r="AR261">
        <v>62</v>
      </c>
      <c r="AS261">
        <v>110</v>
      </c>
      <c r="AT261" t="s">
        <v>307</v>
      </c>
      <c r="AV261" t="s">
        <v>317</v>
      </c>
      <c r="AX261">
        <v>16</v>
      </c>
      <c r="AY261" t="s">
        <v>306</v>
      </c>
      <c r="AZ261" t="s">
        <v>313</v>
      </c>
      <c r="BA261" t="s">
        <v>303</v>
      </c>
      <c r="BB261" t="s">
        <v>303</v>
      </c>
      <c r="BC261" t="s">
        <v>303</v>
      </c>
      <c r="BD261" t="s">
        <v>303</v>
      </c>
      <c r="BE261" t="s">
        <v>303</v>
      </c>
      <c r="BF261" t="s">
        <v>303</v>
      </c>
      <c r="BG261" t="s">
        <v>303</v>
      </c>
      <c r="BH261" t="s">
        <v>303</v>
      </c>
      <c r="BI261" t="s">
        <v>303</v>
      </c>
      <c r="BJ261" t="s">
        <v>303</v>
      </c>
      <c r="BK261" t="s">
        <v>303</v>
      </c>
      <c r="BL261" t="s">
        <v>303</v>
      </c>
      <c r="BM261" t="s">
        <v>303</v>
      </c>
      <c r="BN261" t="s">
        <v>314</v>
      </c>
      <c r="BO261" t="s">
        <v>314</v>
      </c>
      <c r="BP261" t="s">
        <v>303</v>
      </c>
      <c r="BQ261" t="s">
        <v>303</v>
      </c>
      <c r="BR261" t="s">
        <v>303</v>
      </c>
      <c r="BS261" t="s">
        <v>303</v>
      </c>
      <c r="BT261" t="s">
        <v>314</v>
      </c>
      <c r="BU261" t="s">
        <v>303</v>
      </c>
      <c r="BV261" t="s">
        <v>303</v>
      </c>
      <c r="BW261" t="s">
        <v>303</v>
      </c>
      <c r="BX261" t="s">
        <v>303</v>
      </c>
      <c r="BY261" t="s">
        <v>303</v>
      </c>
      <c r="BZ261" t="s">
        <v>303</v>
      </c>
      <c r="CA261" t="s">
        <v>303</v>
      </c>
      <c r="CB261" t="s">
        <v>303</v>
      </c>
      <c r="CE261" t="s">
        <v>306</v>
      </c>
      <c r="CI261" t="s">
        <v>306</v>
      </c>
      <c r="CM261" t="s">
        <v>306</v>
      </c>
      <c r="CS261" t="s">
        <v>306</v>
      </c>
      <c r="CT261" t="s">
        <v>303</v>
      </c>
      <c r="CU261" t="s">
        <v>303</v>
      </c>
      <c r="CV261" t="s">
        <v>303</v>
      </c>
      <c r="CW261" t="s">
        <v>303</v>
      </c>
      <c r="CZ261" t="s">
        <v>403</v>
      </c>
      <c r="DA261" t="s">
        <v>303</v>
      </c>
      <c r="DB261" t="s">
        <v>303</v>
      </c>
      <c r="DC261" t="s">
        <v>314</v>
      </c>
      <c r="DD261" t="s">
        <v>303</v>
      </c>
      <c r="DE261" t="s">
        <v>303</v>
      </c>
      <c r="DF261" t="s">
        <v>303</v>
      </c>
      <c r="DG261" t="s">
        <v>306</v>
      </c>
      <c r="DH261" t="s">
        <v>307</v>
      </c>
      <c r="DK261" t="s">
        <v>316</v>
      </c>
      <c r="DL261" t="s">
        <v>317</v>
      </c>
      <c r="DM261" t="s">
        <v>318</v>
      </c>
      <c r="DO261" t="s">
        <v>303</v>
      </c>
      <c r="DP261" t="s">
        <v>314</v>
      </c>
      <c r="DQ261" t="s">
        <v>303</v>
      </c>
      <c r="DR261" t="s">
        <v>303</v>
      </c>
      <c r="DS261" t="s">
        <v>303</v>
      </c>
      <c r="DT261" t="s">
        <v>303</v>
      </c>
      <c r="DU261" t="s">
        <v>303</v>
      </c>
      <c r="DV261" t="s">
        <v>303</v>
      </c>
      <c r="DW261" t="s">
        <v>303</v>
      </c>
      <c r="DX261" t="s">
        <v>303</v>
      </c>
      <c r="DY261" t="s">
        <v>303</v>
      </c>
      <c r="DZ261" t="s">
        <v>303</v>
      </c>
      <c r="EA261" t="s">
        <v>303</v>
      </c>
      <c r="EB261" t="s">
        <v>303</v>
      </c>
      <c r="ED261" t="s">
        <v>307</v>
      </c>
      <c r="EE261" t="s">
        <v>307</v>
      </c>
      <c r="EG261" t="s">
        <v>306</v>
      </c>
      <c r="EH261" t="s">
        <v>321</v>
      </c>
      <c r="EI261" t="s">
        <v>352</v>
      </c>
      <c r="EJ261" t="s">
        <v>306</v>
      </c>
      <c r="EK261" t="s">
        <v>331</v>
      </c>
      <c r="EL261" t="s">
        <v>342</v>
      </c>
      <c r="EM261" t="s">
        <v>307</v>
      </c>
      <c r="EN261" t="s">
        <v>303</v>
      </c>
      <c r="EV261" t="s">
        <v>306</v>
      </c>
      <c r="FV261" t="s">
        <v>303</v>
      </c>
      <c r="FW261" t="s">
        <v>303</v>
      </c>
      <c r="FX261" t="s">
        <v>303</v>
      </c>
      <c r="FY261" t="s">
        <v>303</v>
      </c>
      <c r="GA261" s="1">
        <v>38651</v>
      </c>
      <c r="GB261" t="s">
        <v>319</v>
      </c>
      <c r="GI261" t="s">
        <v>307</v>
      </c>
      <c r="GJ261" t="s">
        <v>307</v>
      </c>
      <c r="GQ261" t="s">
        <v>303</v>
      </c>
      <c r="GR261" t="s">
        <v>303</v>
      </c>
      <c r="GS261" t="s">
        <v>303</v>
      </c>
      <c r="GT261" t="s">
        <v>303</v>
      </c>
      <c r="GU261" t="s">
        <v>303</v>
      </c>
      <c r="GV261" t="s">
        <v>303</v>
      </c>
      <c r="GW261" t="s">
        <v>303</v>
      </c>
      <c r="GX261" t="s">
        <v>303</v>
      </c>
      <c r="GY261" t="s">
        <v>303</v>
      </c>
      <c r="HB261" t="s">
        <v>303</v>
      </c>
      <c r="HC261" t="s">
        <v>303</v>
      </c>
      <c r="HD261" t="s">
        <v>303</v>
      </c>
      <c r="HE261" t="s">
        <v>303</v>
      </c>
      <c r="HF261" t="s">
        <v>303</v>
      </c>
      <c r="HG261" t="s">
        <v>303</v>
      </c>
      <c r="HH261" t="s">
        <v>303</v>
      </c>
      <c r="HI261" t="s">
        <v>303</v>
      </c>
      <c r="HJ261" t="s">
        <v>303</v>
      </c>
      <c r="HM261" t="s">
        <v>303</v>
      </c>
      <c r="HN261" t="s">
        <v>303</v>
      </c>
      <c r="HO261" t="s">
        <v>303</v>
      </c>
      <c r="HP261" t="s">
        <v>303</v>
      </c>
      <c r="HQ261" t="s">
        <v>303</v>
      </c>
      <c r="HR261" t="s">
        <v>303</v>
      </c>
      <c r="HS261" t="s">
        <v>303</v>
      </c>
      <c r="HT261" t="s">
        <v>303</v>
      </c>
      <c r="HU261" t="s">
        <v>303</v>
      </c>
      <c r="HX261" t="s">
        <v>306</v>
      </c>
      <c r="HY261" t="s">
        <v>322</v>
      </c>
      <c r="HZ261" t="s">
        <v>335</v>
      </c>
      <c r="IA261" t="s">
        <v>303</v>
      </c>
      <c r="IB261" t="s">
        <v>303</v>
      </c>
      <c r="IC261" t="s">
        <v>303</v>
      </c>
      <c r="ID261" t="s">
        <v>303</v>
      </c>
      <c r="IE261" t="s">
        <v>303</v>
      </c>
      <c r="IF261" t="s">
        <v>303</v>
      </c>
      <c r="IG261" t="s">
        <v>303</v>
      </c>
      <c r="IH261" t="s">
        <v>303</v>
      </c>
      <c r="II261" t="s">
        <v>303</v>
      </c>
      <c r="IL261" t="s">
        <v>303</v>
      </c>
      <c r="IM261" t="s">
        <v>303</v>
      </c>
      <c r="IN261" t="s">
        <v>303</v>
      </c>
      <c r="IO261" t="s">
        <v>303</v>
      </c>
      <c r="IP261" t="s">
        <v>303</v>
      </c>
      <c r="IQ261" t="s">
        <v>303</v>
      </c>
      <c r="IR261" t="s">
        <v>303</v>
      </c>
      <c r="IS261" t="s">
        <v>303</v>
      </c>
      <c r="IT261" t="s">
        <v>303</v>
      </c>
      <c r="IU261" t="s">
        <v>303</v>
      </c>
      <c r="IV261" t="s">
        <v>303</v>
      </c>
      <c r="IW261" t="s">
        <v>303</v>
      </c>
      <c r="IX261" t="s">
        <v>303</v>
      </c>
      <c r="IY261" t="s">
        <v>303</v>
      </c>
      <c r="IZ261" t="s">
        <v>303</v>
      </c>
      <c r="JA261" t="s">
        <v>303</v>
      </c>
      <c r="JB261" t="s">
        <v>303</v>
      </c>
      <c r="JC261" t="s">
        <v>303</v>
      </c>
      <c r="JD261" t="s">
        <v>303</v>
      </c>
      <c r="JE261" t="s">
        <v>303</v>
      </c>
      <c r="JF261" t="s">
        <v>303</v>
      </c>
      <c r="JG261" t="s">
        <v>303</v>
      </c>
      <c r="JH261" t="s">
        <v>303</v>
      </c>
      <c r="JK261" t="s">
        <v>303</v>
      </c>
      <c r="JL261" t="s">
        <v>303</v>
      </c>
      <c r="JM261" t="s">
        <v>303</v>
      </c>
      <c r="JN261" t="s">
        <v>303</v>
      </c>
      <c r="JO261" t="s">
        <v>303</v>
      </c>
      <c r="JP261" t="s">
        <v>303</v>
      </c>
      <c r="JQ261" t="s">
        <v>303</v>
      </c>
      <c r="JR261" t="s">
        <v>303</v>
      </c>
      <c r="JS261" t="s">
        <v>303</v>
      </c>
      <c r="JT261" t="s">
        <v>303</v>
      </c>
      <c r="JU261" t="s">
        <v>303</v>
      </c>
      <c r="JV261" t="s">
        <v>303</v>
      </c>
      <c r="JW261" t="s">
        <v>303</v>
      </c>
      <c r="JX261" t="s">
        <v>303</v>
      </c>
      <c r="JY261" t="s">
        <v>303</v>
      </c>
      <c r="JZ261" t="s">
        <v>303</v>
      </c>
      <c r="KA261" t="s">
        <v>303</v>
      </c>
      <c r="KB261" t="s">
        <v>303</v>
      </c>
      <c r="KC261" t="s">
        <v>303</v>
      </c>
      <c r="KD261" t="s">
        <v>303</v>
      </c>
      <c r="KE261" t="s">
        <v>303</v>
      </c>
      <c r="KF261" t="s">
        <v>303</v>
      </c>
      <c r="KG261" t="s">
        <v>303</v>
      </c>
      <c r="KJ261" t="s">
        <v>303</v>
      </c>
      <c r="KK261" t="s">
        <v>303</v>
      </c>
      <c r="KL261" t="s">
        <v>303</v>
      </c>
      <c r="KM261" t="s">
        <v>303</v>
      </c>
      <c r="KN261" t="s">
        <v>303</v>
      </c>
      <c r="KO261" t="s">
        <v>303</v>
      </c>
      <c r="KP261" t="s">
        <v>303</v>
      </c>
      <c r="KQ261" t="s">
        <v>303</v>
      </c>
      <c r="KR261" t="s">
        <v>303</v>
      </c>
      <c r="KS261" t="s">
        <v>303</v>
      </c>
      <c r="KT261" t="s">
        <v>303</v>
      </c>
      <c r="KU261" t="s">
        <v>303</v>
      </c>
      <c r="KV261" t="s">
        <v>303</v>
      </c>
      <c r="KW261" t="s">
        <v>303</v>
      </c>
      <c r="KX261" t="s">
        <v>307</v>
      </c>
      <c r="LB261" t="s">
        <v>307</v>
      </c>
      <c r="LI261" t="s">
        <v>303</v>
      </c>
      <c r="LJ261" t="s">
        <v>303</v>
      </c>
      <c r="LK261" t="s">
        <v>303</v>
      </c>
      <c r="LL261" t="s">
        <v>303</v>
      </c>
      <c r="LM261" t="s">
        <v>303</v>
      </c>
      <c r="LN261" t="s">
        <v>303</v>
      </c>
      <c r="LO261" t="s">
        <v>303</v>
      </c>
      <c r="LP261" t="s">
        <v>303</v>
      </c>
      <c r="LQ261" t="s">
        <v>303</v>
      </c>
      <c r="LT261" t="s">
        <v>303</v>
      </c>
      <c r="LU261" t="s">
        <v>303</v>
      </c>
      <c r="LV261" t="s">
        <v>303</v>
      </c>
      <c r="LW261" t="s">
        <v>303</v>
      </c>
      <c r="LX261" t="s">
        <v>303</v>
      </c>
      <c r="LY261" t="s">
        <v>303</v>
      </c>
      <c r="LZ261" t="s">
        <v>303</v>
      </c>
      <c r="MA261" t="s">
        <v>303</v>
      </c>
      <c r="MB261" t="s">
        <v>303</v>
      </c>
      <c r="ME261" t="s">
        <v>306</v>
      </c>
      <c r="MF261" t="s">
        <v>314</v>
      </c>
      <c r="MG261" t="s">
        <v>303</v>
      </c>
      <c r="MH261" t="s">
        <v>303</v>
      </c>
      <c r="MI261" t="s">
        <v>303</v>
      </c>
      <c r="MJ261" t="s">
        <v>303</v>
      </c>
      <c r="MK261" t="s">
        <v>303</v>
      </c>
      <c r="ML261" t="s">
        <v>303</v>
      </c>
      <c r="MM261" t="s">
        <v>303</v>
      </c>
      <c r="MO261" t="s">
        <v>303</v>
      </c>
      <c r="MP261" t="s">
        <v>314</v>
      </c>
      <c r="MQ261" t="s">
        <v>303</v>
      </c>
      <c r="MR261" t="s">
        <v>303</v>
      </c>
      <c r="MS261" t="s">
        <v>303</v>
      </c>
      <c r="MU261" t="s">
        <v>307</v>
      </c>
      <c r="MV261" t="s">
        <v>303</v>
      </c>
      <c r="MW261" t="s">
        <v>303</v>
      </c>
      <c r="MX261" t="s">
        <v>303</v>
      </c>
      <c r="MY261" t="s">
        <v>303</v>
      </c>
      <c r="MZ261" t="s">
        <v>303</v>
      </c>
      <c r="NA261" t="s">
        <v>303</v>
      </c>
      <c r="NB261" t="s">
        <v>303</v>
      </c>
      <c r="NC261" t="s">
        <v>303</v>
      </c>
      <c r="NE261" t="s">
        <v>303</v>
      </c>
      <c r="NF261" t="s">
        <v>303</v>
      </c>
      <c r="NG261" t="s">
        <v>303</v>
      </c>
      <c r="NH261" t="s">
        <v>303</v>
      </c>
      <c r="NJ261" t="s">
        <v>325</v>
      </c>
    </row>
    <row r="262" spans="1:374" x14ac:dyDescent="0.25">
      <c r="A262">
        <v>3474.2</v>
      </c>
      <c r="B262" s="1">
        <v>38587</v>
      </c>
      <c r="C262" s="1">
        <v>40367</v>
      </c>
      <c r="D262">
        <v>59</v>
      </c>
      <c r="E262">
        <v>4.92</v>
      </c>
      <c r="F262" t="s">
        <v>337</v>
      </c>
      <c r="H262" t="s">
        <v>299</v>
      </c>
      <c r="I262" t="s">
        <v>300</v>
      </c>
      <c r="J262" t="s">
        <v>326</v>
      </c>
      <c r="K262" t="s">
        <v>327</v>
      </c>
      <c r="M262" t="s">
        <v>303</v>
      </c>
      <c r="N262" t="s">
        <v>303</v>
      </c>
      <c r="O262" t="s">
        <v>303</v>
      </c>
      <c r="P262" t="s">
        <v>303</v>
      </c>
      <c r="Q262" t="s">
        <v>303</v>
      </c>
      <c r="R262" t="s">
        <v>303</v>
      </c>
      <c r="T262" t="s">
        <v>304</v>
      </c>
      <c r="U262" t="s">
        <v>305</v>
      </c>
      <c r="W262" t="s">
        <v>306</v>
      </c>
      <c r="X262" t="s">
        <v>307</v>
      </c>
      <c r="AA262" t="s">
        <v>308</v>
      </c>
      <c r="AC262" t="s">
        <v>28</v>
      </c>
      <c r="AD262">
        <v>7</v>
      </c>
      <c r="AF262" t="s">
        <v>310</v>
      </c>
      <c r="AH262" t="s">
        <v>306</v>
      </c>
      <c r="AI262" t="s">
        <v>306</v>
      </c>
      <c r="AJ262" t="s">
        <v>307</v>
      </c>
      <c r="AK262" t="s">
        <v>307</v>
      </c>
      <c r="AL262" t="s">
        <v>307</v>
      </c>
      <c r="AM262" t="s">
        <v>307</v>
      </c>
      <c r="AN262" t="s">
        <v>307</v>
      </c>
      <c r="AO262" t="s">
        <v>307</v>
      </c>
      <c r="AP262" t="s">
        <v>321</v>
      </c>
      <c r="AQ262" t="s">
        <v>352</v>
      </c>
      <c r="AR262">
        <v>190</v>
      </c>
      <c r="AS262">
        <v>300</v>
      </c>
      <c r="AT262" t="s">
        <v>307</v>
      </c>
      <c r="AV262" t="s">
        <v>317</v>
      </c>
      <c r="AX262">
        <v>6</v>
      </c>
      <c r="AY262" t="s">
        <v>306</v>
      </c>
      <c r="AZ262" t="s">
        <v>359</v>
      </c>
      <c r="BA262" t="s">
        <v>303</v>
      </c>
      <c r="BB262" t="s">
        <v>303</v>
      </c>
      <c r="BC262" t="s">
        <v>303</v>
      </c>
      <c r="BD262" t="s">
        <v>303</v>
      </c>
      <c r="BE262" t="s">
        <v>303</v>
      </c>
      <c r="BF262" t="s">
        <v>303</v>
      </c>
      <c r="BG262" t="s">
        <v>303</v>
      </c>
      <c r="BH262" t="s">
        <v>303</v>
      </c>
      <c r="BI262" t="s">
        <v>303</v>
      </c>
      <c r="BJ262" t="s">
        <v>303</v>
      </c>
      <c r="BK262" t="s">
        <v>303</v>
      </c>
      <c r="BL262" t="s">
        <v>303</v>
      </c>
      <c r="BM262" t="s">
        <v>303</v>
      </c>
      <c r="BN262" t="s">
        <v>314</v>
      </c>
      <c r="BO262" t="s">
        <v>314</v>
      </c>
      <c r="BP262" t="s">
        <v>303</v>
      </c>
      <c r="BQ262" t="s">
        <v>303</v>
      </c>
      <c r="BR262" t="s">
        <v>303</v>
      </c>
      <c r="BS262" t="s">
        <v>303</v>
      </c>
      <c r="BT262" t="s">
        <v>314</v>
      </c>
      <c r="BU262" t="s">
        <v>303</v>
      </c>
      <c r="BV262" t="s">
        <v>303</v>
      </c>
      <c r="BW262" t="s">
        <v>303</v>
      </c>
      <c r="BX262" t="s">
        <v>303</v>
      </c>
      <c r="BY262" t="s">
        <v>303</v>
      </c>
      <c r="BZ262" t="s">
        <v>303</v>
      </c>
      <c r="CA262" t="s">
        <v>303</v>
      </c>
      <c r="CB262" t="s">
        <v>303</v>
      </c>
      <c r="CE262" t="s">
        <v>306</v>
      </c>
      <c r="CI262" t="s">
        <v>306</v>
      </c>
      <c r="CM262" t="s">
        <v>306</v>
      </c>
      <c r="CS262" t="s">
        <v>306</v>
      </c>
      <c r="CT262" t="s">
        <v>303</v>
      </c>
      <c r="CU262" t="s">
        <v>303</v>
      </c>
      <c r="CV262" t="s">
        <v>303</v>
      </c>
      <c r="CW262" t="s">
        <v>303</v>
      </c>
      <c r="CZ262" t="s">
        <v>404</v>
      </c>
      <c r="DA262" t="s">
        <v>303</v>
      </c>
      <c r="DB262" t="s">
        <v>303</v>
      </c>
      <c r="DC262" t="s">
        <v>314</v>
      </c>
      <c r="DD262" t="s">
        <v>303</v>
      </c>
      <c r="DE262" t="s">
        <v>303</v>
      </c>
      <c r="DF262" t="s">
        <v>303</v>
      </c>
      <c r="DG262" t="s">
        <v>306</v>
      </c>
      <c r="DH262" t="s">
        <v>307</v>
      </c>
      <c r="DK262" t="s">
        <v>316</v>
      </c>
      <c r="DL262" t="s">
        <v>317</v>
      </c>
      <c r="DM262" t="s">
        <v>318</v>
      </c>
      <c r="DO262" t="s">
        <v>303</v>
      </c>
      <c r="DP262" t="s">
        <v>303</v>
      </c>
      <c r="DQ262" t="s">
        <v>303</v>
      </c>
      <c r="DR262" t="s">
        <v>303</v>
      </c>
      <c r="DS262" t="s">
        <v>314</v>
      </c>
      <c r="DT262" t="s">
        <v>303</v>
      </c>
      <c r="DU262" t="s">
        <v>303</v>
      </c>
      <c r="DV262" t="s">
        <v>303</v>
      </c>
      <c r="DW262" t="s">
        <v>314</v>
      </c>
      <c r="DX262" t="s">
        <v>303</v>
      </c>
      <c r="DY262" t="s">
        <v>303</v>
      </c>
      <c r="DZ262" t="s">
        <v>303</v>
      </c>
      <c r="EA262" t="s">
        <v>303</v>
      </c>
      <c r="EB262" t="s">
        <v>303</v>
      </c>
      <c r="ED262" t="s">
        <v>307</v>
      </c>
      <c r="EE262" t="s">
        <v>307</v>
      </c>
      <c r="EG262" t="s">
        <v>306</v>
      </c>
      <c r="EH262" t="s">
        <v>321</v>
      </c>
      <c r="EI262" t="s">
        <v>352</v>
      </c>
      <c r="EJ262" t="s">
        <v>306</v>
      </c>
      <c r="EK262" t="s">
        <v>331</v>
      </c>
      <c r="EL262" t="s">
        <v>345</v>
      </c>
      <c r="EM262" t="s">
        <v>307</v>
      </c>
      <c r="EN262" t="s">
        <v>303</v>
      </c>
      <c r="EV262" t="s">
        <v>306</v>
      </c>
      <c r="FV262" t="s">
        <v>303</v>
      </c>
      <c r="FW262" t="s">
        <v>303</v>
      </c>
      <c r="FX262" t="s">
        <v>303</v>
      </c>
      <c r="FY262" t="s">
        <v>303</v>
      </c>
      <c r="GA262" s="1">
        <v>38651</v>
      </c>
      <c r="GB262" t="s">
        <v>319</v>
      </c>
      <c r="GI262" t="s">
        <v>307</v>
      </c>
      <c r="GJ262" t="s">
        <v>307</v>
      </c>
      <c r="GQ262" t="s">
        <v>303</v>
      </c>
      <c r="GR262" t="s">
        <v>303</v>
      </c>
      <c r="GS262" t="s">
        <v>303</v>
      </c>
      <c r="GT262" t="s">
        <v>303</v>
      </c>
      <c r="GU262" t="s">
        <v>303</v>
      </c>
      <c r="GV262" t="s">
        <v>303</v>
      </c>
      <c r="GW262" t="s">
        <v>303</v>
      </c>
      <c r="GX262" t="s">
        <v>303</v>
      </c>
      <c r="GY262" t="s">
        <v>303</v>
      </c>
      <c r="HB262" t="s">
        <v>303</v>
      </c>
      <c r="HC262" t="s">
        <v>303</v>
      </c>
      <c r="HD262" t="s">
        <v>303</v>
      </c>
      <c r="HE262" t="s">
        <v>303</v>
      </c>
      <c r="HF262" t="s">
        <v>303</v>
      </c>
      <c r="HG262" t="s">
        <v>303</v>
      </c>
      <c r="HH262" t="s">
        <v>303</v>
      </c>
      <c r="HI262" t="s">
        <v>303</v>
      </c>
      <c r="HJ262" t="s">
        <v>303</v>
      </c>
      <c r="HM262" t="s">
        <v>303</v>
      </c>
      <c r="HN262" t="s">
        <v>303</v>
      </c>
      <c r="HO262" t="s">
        <v>303</v>
      </c>
      <c r="HP262" t="s">
        <v>303</v>
      </c>
      <c r="HQ262" t="s">
        <v>303</v>
      </c>
      <c r="HR262" t="s">
        <v>303</v>
      </c>
      <c r="HS262" t="s">
        <v>303</v>
      </c>
      <c r="HT262" t="s">
        <v>303</v>
      </c>
      <c r="HU262" t="s">
        <v>303</v>
      </c>
      <c r="HX262" t="s">
        <v>306</v>
      </c>
      <c r="HY262" t="s">
        <v>322</v>
      </c>
      <c r="HZ262" t="s">
        <v>323</v>
      </c>
      <c r="IA262" t="s">
        <v>303</v>
      </c>
      <c r="IB262" t="s">
        <v>303</v>
      </c>
      <c r="IC262" t="s">
        <v>303</v>
      </c>
      <c r="ID262" t="s">
        <v>314</v>
      </c>
      <c r="IE262" t="s">
        <v>303</v>
      </c>
      <c r="IF262" t="s">
        <v>303</v>
      </c>
      <c r="IG262" t="s">
        <v>303</v>
      </c>
      <c r="IH262" t="s">
        <v>303</v>
      </c>
      <c r="II262" t="s">
        <v>303</v>
      </c>
      <c r="IK262" t="s">
        <v>324</v>
      </c>
      <c r="IL262" t="s">
        <v>303</v>
      </c>
      <c r="IM262" t="s">
        <v>303</v>
      </c>
      <c r="IN262" t="s">
        <v>303</v>
      </c>
      <c r="IO262" t="s">
        <v>303</v>
      </c>
      <c r="IP262" t="s">
        <v>303</v>
      </c>
      <c r="IQ262" t="s">
        <v>303</v>
      </c>
      <c r="IR262" t="s">
        <v>303</v>
      </c>
      <c r="IS262" t="s">
        <v>303</v>
      </c>
      <c r="IT262" t="s">
        <v>303</v>
      </c>
      <c r="IU262" t="s">
        <v>314</v>
      </c>
      <c r="IV262" t="s">
        <v>303</v>
      </c>
      <c r="IW262" t="s">
        <v>303</v>
      </c>
      <c r="IX262" t="s">
        <v>303</v>
      </c>
      <c r="IY262" t="s">
        <v>303</v>
      </c>
      <c r="IZ262" t="s">
        <v>303</v>
      </c>
      <c r="JA262" t="s">
        <v>303</v>
      </c>
      <c r="JB262" t="s">
        <v>303</v>
      </c>
      <c r="JC262" t="s">
        <v>303</v>
      </c>
      <c r="JD262" t="s">
        <v>303</v>
      </c>
      <c r="JE262" t="s">
        <v>303</v>
      </c>
      <c r="JF262" t="s">
        <v>303</v>
      </c>
      <c r="JG262" t="s">
        <v>303</v>
      </c>
      <c r="JH262" t="s">
        <v>303</v>
      </c>
      <c r="JK262" t="s">
        <v>303</v>
      </c>
      <c r="JL262" t="s">
        <v>303</v>
      </c>
      <c r="JM262" t="s">
        <v>303</v>
      </c>
      <c r="JN262" t="s">
        <v>303</v>
      </c>
      <c r="JO262" t="s">
        <v>303</v>
      </c>
      <c r="JP262" t="s">
        <v>303</v>
      </c>
      <c r="JQ262" t="s">
        <v>303</v>
      </c>
      <c r="JR262" t="s">
        <v>303</v>
      </c>
      <c r="JS262" t="s">
        <v>303</v>
      </c>
      <c r="JT262" t="s">
        <v>303</v>
      </c>
      <c r="JU262" t="s">
        <v>303</v>
      </c>
      <c r="JV262" t="s">
        <v>303</v>
      </c>
      <c r="JW262" t="s">
        <v>303</v>
      </c>
      <c r="JX262" t="s">
        <v>303</v>
      </c>
      <c r="JY262" t="s">
        <v>303</v>
      </c>
      <c r="JZ262" t="s">
        <v>303</v>
      </c>
      <c r="KA262" t="s">
        <v>303</v>
      </c>
      <c r="KB262" t="s">
        <v>303</v>
      </c>
      <c r="KC262" t="s">
        <v>303</v>
      </c>
      <c r="KD262" t="s">
        <v>303</v>
      </c>
      <c r="KE262" t="s">
        <v>303</v>
      </c>
      <c r="KF262" t="s">
        <v>303</v>
      </c>
      <c r="KG262" t="s">
        <v>303</v>
      </c>
      <c r="KJ262" t="s">
        <v>303</v>
      </c>
      <c r="KK262" t="s">
        <v>303</v>
      </c>
      <c r="KL262" t="s">
        <v>303</v>
      </c>
      <c r="KM262" t="s">
        <v>303</v>
      </c>
      <c r="KN262" t="s">
        <v>303</v>
      </c>
      <c r="KO262" t="s">
        <v>303</v>
      </c>
      <c r="KP262" t="s">
        <v>303</v>
      </c>
      <c r="KQ262" t="s">
        <v>303</v>
      </c>
      <c r="KR262" t="s">
        <v>303</v>
      </c>
      <c r="KS262" t="s">
        <v>303</v>
      </c>
      <c r="KT262" t="s">
        <v>303</v>
      </c>
      <c r="KU262" t="s">
        <v>303</v>
      </c>
      <c r="KV262" t="s">
        <v>303</v>
      </c>
      <c r="KW262" t="s">
        <v>303</v>
      </c>
      <c r="KX262" t="s">
        <v>307</v>
      </c>
      <c r="LB262" t="s">
        <v>307</v>
      </c>
      <c r="LI262" t="s">
        <v>303</v>
      </c>
      <c r="LJ262" t="s">
        <v>303</v>
      </c>
      <c r="LK262" t="s">
        <v>303</v>
      </c>
      <c r="LL262" t="s">
        <v>303</v>
      </c>
      <c r="LM262" t="s">
        <v>303</v>
      </c>
      <c r="LN262" t="s">
        <v>303</v>
      </c>
      <c r="LO262" t="s">
        <v>303</v>
      </c>
      <c r="LP262" t="s">
        <v>303</v>
      </c>
      <c r="LQ262" t="s">
        <v>303</v>
      </c>
      <c r="LT262" t="s">
        <v>303</v>
      </c>
      <c r="LU262" t="s">
        <v>303</v>
      </c>
      <c r="LV262" t="s">
        <v>303</v>
      </c>
      <c r="LW262" t="s">
        <v>303</v>
      </c>
      <c r="LX262" t="s">
        <v>303</v>
      </c>
      <c r="LY262" t="s">
        <v>303</v>
      </c>
      <c r="LZ262" t="s">
        <v>303</v>
      </c>
      <c r="MA262" t="s">
        <v>303</v>
      </c>
      <c r="MB262" t="s">
        <v>303</v>
      </c>
      <c r="ME262" t="s">
        <v>306</v>
      </c>
      <c r="MF262" t="s">
        <v>314</v>
      </c>
      <c r="MG262" t="s">
        <v>303</v>
      </c>
      <c r="MH262" t="s">
        <v>303</v>
      </c>
      <c r="MI262" t="s">
        <v>303</v>
      </c>
      <c r="MJ262" t="s">
        <v>303</v>
      </c>
      <c r="MK262" t="s">
        <v>303</v>
      </c>
      <c r="ML262" t="s">
        <v>303</v>
      </c>
      <c r="MM262" t="s">
        <v>303</v>
      </c>
      <c r="MO262" t="s">
        <v>303</v>
      </c>
      <c r="MP262" t="s">
        <v>314</v>
      </c>
      <c r="MQ262" t="s">
        <v>303</v>
      </c>
      <c r="MR262" t="s">
        <v>303</v>
      </c>
      <c r="MS262" t="s">
        <v>303</v>
      </c>
      <c r="MU262" t="s">
        <v>307</v>
      </c>
      <c r="MV262" t="s">
        <v>303</v>
      </c>
      <c r="MW262" t="s">
        <v>303</v>
      </c>
      <c r="MX262" t="s">
        <v>303</v>
      </c>
      <c r="MY262" t="s">
        <v>303</v>
      </c>
      <c r="MZ262" t="s">
        <v>303</v>
      </c>
      <c r="NA262" t="s">
        <v>303</v>
      </c>
      <c r="NB262" t="s">
        <v>303</v>
      </c>
      <c r="NC262" t="s">
        <v>303</v>
      </c>
      <c r="NE262" t="s">
        <v>303</v>
      </c>
      <c r="NF262" t="s">
        <v>303</v>
      </c>
      <c r="NG262" t="s">
        <v>303</v>
      </c>
      <c r="NH262" t="s">
        <v>303</v>
      </c>
      <c r="NJ262" t="s">
        <v>325</v>
      </c>
    </row>
    <row r="263" spans="1:374" x14ac:dyDescent="0.25">
      <c r="A263">
        <v>3475.1</v>
      </c>
      <c r="B263" s="1">
        <v>33169</v>
      </c>
      <c r="C263" s="1">
        <v>39966</v>
      </c>
      <c r="D263">
        <v>224</v>
      </c>
      <c r="E263">
        <v>18.670000000000002</v>
      </c>
      <c r="F263" t="s">
        <v>297</v>
      </c>
      <c r="G263" t="s">
        <v>378</v>
      </c>
      <c r="H263" t="s">
        <v>299</v>
      </c>
      <c r="I263" t="s">
        <v>300</v>
      </c>
      <c r="J263" t="s">
        <v>301</v>
      </c>
      <c r="K263" t="s">
        <v>302</v>
      </c>
      <c r="M263" t="s">
        <v>303</v>
      </c>
      <c r="N263" t="s">
        <v>303</v>
      </c>
      <c r="O263" t="s">
        <v>303</v>
      </c>
      <c r="P263" t="s">
        <v>303</v>
      </c>
      <c r="Q263" t="s">
        <v>303</v>
      </c>
      <c r="R263" t="s">
        <v>303</v>
      </c>
      <c r="T263" t="s">
        <v>304</v>
      </c>
      <c r="U263" t="s">
        <v>305</v>
      </c>
      <c r="W263" t="s">
        <v>306</v>
      </c>
      <c r="X263" t="s">
        <v>307</v>
      </c>
      <c r="AA263" t="s">
        <v>308</v>
      </c>
      <c r="AC263" t="s">
        <v>309</v>
      </c>
      <c r="AE263" t="s">
        <v>328</v>
      </c>
      <c r="AF263" t="s">
        <v>310</v>
      </c>
      <c r="AH263" t="s">
        <v>307</v>
      </c>
      <c r="AR263">
        <v>18</v>
      </c>
      <c r="AS263">
        <v>277</v>
      </c>
      <c r="AT263" t="s">
        <v>307</v>
      </c>
      <c r="AV263" t="s">
        <v>317</v>
      </c>
      <c r="AX263">
        <v>76</v>
      </c>
      <c r="AY263" t="s">
        <v>306</v>
      </c>
      <c r="AZ263" t="s">
        <v>313</v>
      </c>
      <c r="BA263" t="s">
        <v>303</v>
      </c>
      <c r="BB263" t="s">
        <v>303</v>
      </c>
      <c r="BC263" t="s">
        <v>303</v>
      </c>
      <c r="BD263" t="s">
        <v>303</v>
      </c>
      <c r="BE263" t="s">
        <v>303</v>
      </c>
      <c r="BF263" t="s">
        <v>303</v>
      </c>
      <c r="BG263" t="s">
        <v>303</v>
      </c>
      <c r="BH263" t="s">
        <v>303</v>
      </c>
      <c r="BI263" t="s">
        <v>303</v>
      </c>
      <c r="BJ263" t="s">
        <v>303</v>
      </c>
      <c r="BK263" t="s">
        <v>303</v>
      </c>
      <c r="BL263" t="s">
        <v>303</v>
      </c>
      <c r="BM263" t="s">
        <v>303</v>
      </c>
      <c r="BN263" t="s">
        <v>314</v>
      </c>
      <c r="BO263" t="s">
        <v>314</v>
      </c>
      <c r="BP263" t="s">
        <v>303</v>
      </c>
      <c r="BQ263" t="s">
        <v>303</v>
      </c>
      <c r="BR263" t="s">
        <v>303</v>
      </c>
      <c r="BS263" t="s">
        <v>303</v>
      </c>
      <c r="BT263" t="s">
        <v>303</v>
      </c>
      <c r="BU263" t="s">
        <v>303</v>
      </c>
      <c r="BV263" t="s">
        <v>303</v>
      </c>
      <c r="BW263" t="s">
        <v>303</v>
      </c>
      <c r="BX263" t="s">
        <v>303</v>
      </c>
      <c r="BY263" t="s">
        <v>303</v>
      </c>
      <c r="BZ263" t="s">
        <v>303</v>
      </c>
      <c r="CA263" t="s">
        <v>303</v>
      </c>
      <c r="CB263" t="s">
        <v>303</v>
      </c>
      <c r="CE263" t="s">
        <v>306</v>
      </c>
      <c r="CN263" t="s">
        <v>306</v>
      </c>
      <c r="CR263" t="s">
        <v>306</v>
      </c>
      <c r="CT263" t="s">
        <v>303</v>
      </c>
      <c r="CU263" t="s">
        <v>303</v>
      </c>
      <c r="CV263" t="s">
        <v>303</v>
      </c>
      <c r="CW263" t="s">
        <v>303</v>
      </c>
      <c r="DA263" t="s">
        <v>314</v>
      </c>
      <c r="DB263" t="s">
        <v>303</v>
      </c>
      <c r="DC263" t="s">
        <v>303</v>
      </c>
      <c r="DD263" t="s">
        <v>303</v>
      </c>
      <c r="DE263" t="s">
        <v>314</v>
      </c>
      <c r="DF263" t="s">
        <v>303</v>
      </c>
      <c r="DG263" t="s">
        <v>306</v>
      </c>
      <c r="DH263" t="s">
        <v>307</v>
      </c>
      <c r="DK263" t="s">
        <v>316</v>
      </c>
      <c r="DL263" t="s">
        <v>317</v>
      </c>
      <c r="DM263" t="s">
        <v>318</v>
      </c>
      <c r="DO263" t="s">
        <v>303</v>
      </c>
      <c r="DP263" t="s">
        <v>303</v>
      </c>
      <c r="DQ263" t="s">
        <v>303</v>
      </c>
      <c r="DR263" t="s">
        <v>303</v>
      </c>
      <c r="DS263" t="s">
        <v>303</v>
      </c>
      <c r="DT263" t="s">
        <v>303</v>
      </c>
      <c r="DU263" t="s">
        <v>314</v>
      </c>
      <c r="DV263" t="s">
        <v>303</v>
      </c>
      <c r="DW263" t="s">
        <v>314</v>
      </c>
      <c r="DX263" t="s">
        <v>303</v>
      </c>
      <c r="DY263" t="s">
        <v>303</v>
      </c>
      <c r="DZ263" t="s">
        <v>303</v>
      </c>
      <c r="EA263" t="s">
        <v>303</v>
      </c>
      <c r="EB263" t="s">
        <v>314</v>
      </c>
      <c r="EC263" t="s">
        <v>522</v>
      </c>
      <c r="ED263" t="s">
        <v>307</v>
      </c>
      <c r="EE263" t="s">
        <v>307</v>
      </c>
      <c r="EG263" t="s">
        <v>307</v>
      </c>
      <c r="EJ263" t="s">
        <v>306</v>
      </c>
      <c r="EK263" t="s">
        <v>340</v>
      </c>
      <c r="EN263" t="s">
        <v>303</v>
      </c>
      <c r="EX263" t="s">
        <v>306</v>
      </c>
      <c r="FV263" t="s">
        <v>303</v>
      </c>
      <c r="FW263" t="s">
        <v>303</v>
      </c>
      <c r="FX263" t="s">
        <v>303</v>
      </c>
      <c r="FY263" t="s">
        <v>303</v>
      </c>
      <c r="GF263" s="1">
        <v>35307</v>
      </c>
      <c r="GG263" s="1">
        <v>37338</v>
      </c>
      <c r="GI263" t="s">
        <v>307</v>
      </c>
      <c r="GJ263" t="s">
        <v>307</v>
      </c>
      <c r="GQ263" t="s">
        <v>303</v>
      </c>
      <c r="GR263" t="s">
        <v>303</v>
      </c>
      <c r="GS263" t="s">
        <v>303</v>
      </c>
      <c r="GT263" t="s">
        <v>303</v>
      </c>
      <c r="GU263" t="s">
        <v>303</v>
      </c>
      <c r="GV263" t="s">
        <v>303</v>
      </c>
      <c r="GW263" t="s">
        <v>303</v>
      </c>
      <c r="GX263" t="s">
        <v>303</v>
      </c>
      <c r="GY263" t="s">
        <v>303</v>
      </c>
      <c r="HB263" t="s">
        <v>303</v>
      </c>
      <c r="HC263" t="s">
        <v>303</v>
      </c>
      <c r="HD263" t="s">
        <v>303</v>
      </c>
      <c r="HE263" t="s">
        <v>303</v>
      </c>
      <c r="HF263" t="s">
        <v>303</v>
      </c>
      <c r="HG263" t="s">
        <v>303</v>
      </c>
      <c r="HH263" t="s">
        <v>303</v>
      </c>
      <c r="HI263" t="s">
        <v>303</v>
      </c>
      <c r="HJ263" t="s">
        <v>303</v>
      </c>
      <c r="HM263" t="s">
        <v>303</v>
      </c>
      <c r="HN263" t="s">
        <v>303</v>
      </c>
      <c r="HO263" t="s">
        <v>303</v>
      </c>
      <c r="HP263" t="s">
        <v>303</v>
      </c>
      <c r="HQ263" t="s">
        <v>303</v>
      </c>
      <c r="HR263" t="s">
        <v>303</v>
      </c>
      <c r="HS263" t="s">
        <v>303</v>
      </c>
      <c r="HT263" t="s">
        <v>303</v>
      </c>
      <c r="HU263" t="s">
        <v>303</v>
      </c>
      <c r="HX263" t="s">
        <v>306</v>
      </c>
      <c r="HY263" t="s">
        <v>322</v>
      </c>
      <c r="HZ263" t="s">
        <v>323</v>
      </c>
      <c r="IA263" t="s">
        <v>303</v>
      </c>
      <c r="IB263" t="s">
        <v>303</v>
      </c>
      <c r="IC263" t="s">
        <v>303</v>
      </c>
      <c r="ID263" t="s">
        <v>303</v>
      </c>
      <c r="IE263" t="s">
        <v>314</v>
      </c>
      <c r="IF263" t="s">
        <v>303</v>
      </c>
      <c r="IG263" t="s">
        <v>303</v>
      </c>
      <c r="IH263" t="s">
        <v>303</v>
      </c>
      <c r="II263" t="s">
        <v>303</v>
      </c>
      <c r="IK263" t="s">
        <v>324</v>
      </c>
      <c r="IL263" t="s">
        <v>314</v>
      </c>
      <c r="IM263" t="s">
        <v>303</v>
      </c>
      <c r="IN263" t="s">
        <v>303</v>
      </c>
      <c r="IO263" t="s">
        <v>303</v>
      </c>
      <c r="IP263" t="s">
        <v>303</v>
      </c>
      <c r="IQ263" t="s">
        <v>303</v>
      </c>
      <c r="IR263" t="s">
        <v>303</v>
      </c>
      <c r="IS263" t="s">
        <v>303</v>
      </c>
      <c r="IT263" t="s">
        <v>303</v>
      </c>
      <c r="IU263" t="s">
        <v>303</v>
      </c>
      <c r="IV263" t="s">
        <v>303</v>
      </c>
      <c r="IW263" t="s">
        <v>303</v>
      </c>
      <c r="IX263" t="s">
        <v>303</v>
      </c>
      <c r="IY263" t="s">
        <v>303</v>
      </c>
      <c r="IZ263" t="s">
        <v>303</v>
      </c>
      <c r="JA263" t="s">
        <v>303</v>
      </c>
      <c r="JB263" t="s">
        <v>303</v>
      </c>
      <c r="JC263" t="s">
        <v>303</v>
      </c>
      <c r="JD263" t="s">
        <v>303</v>
      </c>
      <c r="JE263" t="s">
        <v>303</v>
      </c>
      <c r="JF263" t="s">
        <v>303</v>
      </c>
      <c r="JG263" t="s">
        <v>303</v>
      </c>
      <c r="JH263" t="s">
        <v>303</v>
      </c>
      <c r="JK263" t="s">
        <v>303</v>
      </c>
      <c r="JL263" t="s">
        <v>303</v>
      </c>
      <c r="JM263" t="s">
        <v>303</v>
      </c>
      <c r="JN263" t="s">
        <v>303</v>
      </c>
      <c r="JO263" t="s">
        <v>303</v>
      </c>
      <c r="JP263" t="s">
        <v>303</v>
      </c>
      <c r="JQ263" t="s">
        <v>303</v>
      </c>
      <c r="JR263" t="s">
        <v>303</v>
      </c>
      <c r="JS263" t="s">
        <v>303</v>
      </c>
      <c r="JT263" t="s">
        <v>303</v>
      </c>
      <c r="JU263" t="s">
        <v>303</v>
      </c>
      <c r="JV263" t="s">
        <v>303</v>
      </c>
      <c r="JW263" t="s">
        <v>303</v>
      </c>
      <c r="JX263" t="s">
        <v>303</v>
      </c>
      <c r="JY263" t="s">
        <v>303</v>
      </c>
      <c r="JZ263" t="s">
        <v>303</v>
      </c>
      <c r="KA263" t="s">
        <v>303</v>
      </c>
      <c r="KB263" t="s">
        <v>303</v>
      </c>
      <c r="KC263" t="s">
        <v>303</v>
      </c>
      <c r="KD263" t="s">
        <v>303</v>
      </c>
      <c r="KE263" t="s">
        <v>303</v>
      </c>
      <c r="KF263" t="s">
        <v>303</v>
      </c>
      <c r="KG263" t="s">
        <v>303</v>
      </c>
      <c r="KJ263" t="s">
        <v>303</v>
      </c>
      <c r="KK263" t="s">
        <v>303</v>
      </c>
      <c r="KL263" t="s">
        <v>303</v>
      </c>
      <c r="KM263" t="s">
        <v>303</v>
      </c>
      <c r="KN263" t="s">
        <v>303</v>
      </c>
      <c r="KO263" t="s">
        <v>303</v>
      </c>
      <c r="KP263" t="s">
        <v>303</v>
      </c>
      <c r="KQ263" t="s">
        <v>303</v>
      </c>
      <c r="KR263" t="s">
        <v>303</v>
      </c>
      <c r="KS263" t="s">
        <v>303</v>
      </c>
      <c r="KT263" t="s">
        <v>303</v>
      </c>
      <c r="KU263" t="s">
        <v>303</v>
      </c>
      <c r="KV263" t="s">
        <v>303</v>
      </c>
      <c r="KW263" t="s">
        <v>303</v>
      </c>
      <c r="KX263" t="s">
        <v>307</v>
      </c>
      <c r="LB263" t="s">
        <v>307</v>
      </c>
      <c r="LI263" t="s">
        <v>303</v>
      </c>
      <c r="LJ263" t="s">
        <v>303</v>
      </c>
      <c r="LK263" t="s">
        <v>303</v>
      </c>
      <c r="LL263" t="s">
        <v>303</v>
      </c>
      <c r="LM263" t="s">
        <v>303</v>
      </c>
      <c r="LN263" t="s">
        <v>303</v>
      </c>
      <c r="LO263" t="s">
        <v>303</v>
      </c>
      <c r="LP263" t="s">
        <v>303</v>
      </c>
      <c r="LQ263" t="s">
        <v>303</v>
      </c>
      <c r="LT263" t="s">
        <v>303</v>
      </c>
      <c r="LU263" t="s">
        <v>303</v>
      </c>
      <c r="LV263" t="s">
        <v>303</v>
      </c>
      <c r="LW263" t="s">
        <v>303</v>
      </c>
      <c r="LX263" t="s">
        <v>303</v>
      </c>
      <c r="LY263" t="s">
        <v>303</v>
      </c>
      <c r="LZ263" t="s">
        <v>303</v>
      </c>
      <c r="MA263" t="s">
        <v>303</v>
      </c>
      <c r="MB263" t="s">
        <v>303</v>
      </c>
      <c r="ME263" t="s">
        <v>307</v>
      </c>
      <c r="MF263" t="s">
        <v>303</v>
      </c>
      <c r="MG263" t="s">
        <v>303</v>
      </c>
      <c r="MH263" t="s">
        <v>303</v>
      </c>
      <c r="MI263" t="s">
        <v>303</v>
      </c>
      <c r="MJ263" t="s">
        <v>303</v>
      </c>
      <c r="MK263" t="s">
        <v>303</v>
      </c>
      <c r="ML263" t="s">
        <v>303</v>
      </c>
      <c r="MM263" t="s">
        <v>303</v>
      </c>
      <c r="MO263" t="s">
        <v>303</v>
      </c>
      <c r="MP263" t="s">
        <v>303</v>
      </c>
      <c r="MQ263" t="s">
        <v>303</v>
      </c>
      <c r="MR263" t="s">
        <v>303</v>
      </c>
      <c r="MS263" t="s">
        <v>303</v>
      </c>
      <c r="MU263" t="s">
        <v>307</v>
      </c>
      <c r="MV263" t="s">
        <v>303</v>
      </c>
      <c r="MW263" t="s">
        <v>303</v>
      </c>
      <c r="MX263" t="s">
        <v>303</v>
      </c>
      <c r="MY263" t="s">
        <v>303</v>
      </c>
      <c r="MZ263" t="s">
        <v>303</v>
      </c>
      <c r="NA263" t="s">
        <v>303</v>
      </c>
      <c r="NB263" t="s">
        <v>303</v>
      </c>
      <c r="NC263" t="s">
        <v>303</v>
      </c>
      <c r="NE263" t="s">
        <v>303</v>
      </c>
      <c r="NF263" t="s">
        <v>303</v>
      </c>
      <c r="NG263" t="s">
        <v>303</v>
      </c>
      <c r="NH263" t="s">
        <v>303</v>
      </c>
      <c r="NJ263" t="s">
        <v>325</v>
      </c>
    </row>
    <row r="264" spans="1:374" x14ac:dyDescent="0.25">
      <c r="A264">
        <v>3475.2</v>
      </c>
      <c r="B264" s="1">
        <v>33169</v>
      </c>
      <c r="C264" s="1">
        <v>40163</v>
      </c>
      <c r="D264">
        <v>230</v>
      </c>
      <c r="E264">
        <v>19.170000000000002</v>
      </c>
      <c r="F264" t="s">
        <v>297</v>
      </c>
      <c r="G264" t="s">
        <v>378</v>
      </c>
      <c r="H264" t="s">
        <v>299</v>
      </c>
      <c r="I264" t="s">
        <v>300</v>
      </c>
      <c r="J264" t="s">
        <v>301</v>
      </c>
      <c r="K264" t="s">
        <v>302</v>
      </c>
      <c r="M264" t="s">
        <v>303</v>
      </c>
      <c r="N264" t="s">
        <v>303</v>
      </c>
      <c r="O264" t="s">
        <v>303</v>
      </c>
      <c r="P264" t="s">
        <v>303</v>
      </c>
      <c r="Q264" t="s">
        <v>303</v>
      </c>
      <c r="R264" t="s">
        <v>303</v>
      </c>
      <c r="T264" t="s">
        <v>304</v>
      </c>
      <c r="U264" t="s">
        <v>305</v>
      </c>
      <c r="W264" t="s">
        <v>306</v>
      </c>
      <c r="X264" t="s">
        <v>307</v>
      </c>
      <c r="AA264" t="s">
        <v>308</v>
      </c>
      <c r="AC264" t="s">
        <v>309</v>
      </c>
      <c r="AE264" t="s">
        <v>328</v>
      </c>
      <c r="AF264" t="s">
        <v>310</v>
      </c>
      <c r="AH264" t="s">
        <v>307</v>
      </c>
      <c r="AR264">
        <v>27</v>
      </c>
      <c r="AS264">
        <v>353</v>
      </c>
      <c r="AT264" t="s">
        <v>307</v>
      </c>
      <c r="AV264" t="s">
        <v>317</v>
      </c>
      <c r="AX264" t="s">
        <v>317</v>
      </c>
      <c r="AY264" t="s">
        <v>307</v>
      </c>
      <c r="AZ264" t="s">
        <v>313</v>
      </c>
      <c r="BA264" t="s">
        <v>303</v>
      </c>
      <c r="BB264" t="s">
        <v>303</v>
      </c>
      <c r="BC264" t="s">
        <v>303</v>
      </c>
      <c r="BD264" t="s">
        <v>303</v>
      </c>
      <c r="BE264" t="s">
        <v>303</v>
      </c>
      <c r="BF264" t="s">
        <v>303</v>
      </c>
      <c r="BG264" t="s">
        <v>303</v>
      </c>
      <c r="BH264" t="s">
        <v>303</v>
      </c>
      <c r="BI264" t="s">
        <v>303</v>
      </c>
      <c r="BJ264" t="s">
        <v>303</v>
      </c>
      <c r="BK264" t="s">
        <v>303</v>
      </c>
      <c r="BL264" t="s">
        <v>303</v>
      </c>
      <c r="BM264" t="s">
        <v>303</v>
      </c>
      <c r="BN264" t="s">
        <v>314</v>
      </c>
      <c r="BO264" t="s">
        <v>303</v>
      </c>
      <c r="BP264" t="s">
        <v>303</v>
      </c>
      <c r="BQ264" t="s">
        <v>303</v>
      </c>
      <c r="BR264" t="s">
        <v>303</v>
      </c>
      <c r="BS264" t="s">
        <v>303</v>
      </c>
      <c r="BT264" t="s">
        <v>303</v>
      </c>
      <c r="BU264" t="s">
        <v>303</v>
      </c>
      <c r="BV264" t="s">
        <v>303</v>
      </c>
      <c r="BW264" t="s">
        <v>314</v>
      </c>
      <c r="BX264" t="s">
        <v>303</v>
      </c>
      <c r="BY264" t="s">
        <v>303</v>
      </c>
      <c r="BZ264" t="s">
        <v>303</v>
      </c>
      <c r="CA264" t="s">
        <v>303</v>
      </c>
      <c r="CB264" t="s">
        <v>303</v>
      </c>
      <c r="CE264" t="s">
        <v>306</v>
      </c>
      <c r="CN264" t="s">
        <v>306</v>
      </c>
      <c r="CR264" t="s">
        <v>306</v>
      </c>
      <c r="CT264" t="s">
        <v>303</v>
      </c>
      <c r="CU264" t="s">
        <v>303</v>
      </c>
      <c r="CV264" t="s">
        <v>303</v>
      </c>
      <c r="CW264" t="s">
        <v>303</v>
      </c>
      <c r="DA264" t="s">
        <v>314</v>
      </c>
      <c r="DB264" t="s">
        <v>303</v>
      </c>
      <c r="DC264" t="s">
        <v>303</v>
      </c>
      <c r="DD264" t="s">
        <v>303</v>
      </c>
      <c r="DE264" t="s">
        <v>314</v>
      </c>
      <c r="DF264" t="s">
        <v>303</v>
      </c>
      <c r="DG264" t="s">
        <v>306</v>
      </c>
      <c r="DH264" t="s">
        <v>307</v>
      </c>
      <c r="DK264" t="s">
        <v>316</v>
      </c>
      <c r="DL264" t="s">
        <v>317</v>
      </c>
      <c r="DM264" t="s">
        <v>318</v>
      </c>
      <c r="DO264" t="s">
        <v>303</v>
      </c>
      <c r="DP264" t="s">
        <v>303</v>
      </c>
      <c r="DQ264" t="s">
        <v>303</v>
      </c>
      <c r="DR264" t="s">
        <v>303</v>
      </c>
      <c r="DS264" t="s">
        <v>303</v>
      </c>
      <c r="DT264" t="s">
        <v>314</v>
      </c>
      <c r="DU264" t="s">
        <v>314</v>
      </c>
      <c r="DV264" t="s">
        <v>303</v>
      </c>
      <c r="DW264" t="s">
        <v>314</v>
      </c>
      <c r="DX264" t="s">
        <v>303</v>
      </c>
      <c r="DY264" t="s">
        <v>303</v>
      </c>
      <c r="DZ264" t="s">
        <v>303</v>
      </c>
      <c r="EA264" t="s">
        <v>303</v>
      </c>
      <c r="EB264" t="s">
        <v>303</v>
      </c>
      <c r="ED264" t="s">
        <v>307</v>
      </c>
      <c r="EE264" t="s">
        <v>307</v>
      </c>
      <c r="EG264" t="s">
        <v>307</v>
      </c>
      <c r="EJ264" t="s">
        <v>306</v>
      </c>
      <c r="EK264" t="s">
        <v>340</v>
      </c>
      <c r="EN264" t="s">
        <v>303</v>
      </c>
      <c r="EX264" t="s">
        <v>306</v>
      </c>
      <c r="FV264" t="s">
        <v>303</v>
      </c>
      <c r="FW264" t="s">
        <v>303</v>
      </c>
      <c r="FX264" t="s">
        <v>303</v>
      </c>
      <c r="FY264" t="s">
        <v>303</v>
      </c>
      <c r="GF264" s="1">
        <v>35307</v>
      </c>
      <c r="GG264" s="1">
        <v>37338</v>
      </c>
      <c r="GI264" t="s">
        <v>307</v>
      </c>
      <c r="GJ264" t="s">
        <v>307</v>
      </c>
      <c r="GQ264" t="s">
        <v>303</v>
      </c>
      <c r="GR264" t="s">
        <v>303</v>
      </c>
      <c r="GS264" t="s">
        <v>303</v>
      </c>
      <c r="GT264" t="s">
        <v>303</v>
      </c>
      <c r="GU264" t="s">
        <v>303</v>
      </c>
      <c r="GV264" t="s">
        <v>303</v>
      </c>
      <c r="GW264" t="s">
        <v>303</v>
      </c>
      <c r="GX264" t="s">
        <v>303</v>
      </c>
      <c r="GY264" t="s">
        <v>303</v>
      </c>
      <c r="HB264" t="s">
        <v>303</v>
      </c>
      <c r="HC264" t="s">
        <v>303</v>
      </c>
      <c r="HD264" t="s">
        <v>303</v>
      </c>
      <c r="HE264" t="s">
        <v>303</v>
      </c>
      <c r="HF264" t="s">
        <v>303</v>
      </c>
      <c r="HG264" t="s">
        <v>303</v>
      </c>
      <c r="HH264" t="s">
        <v>303</v>
      </c>
      <c r="HI264" t="s">
        <v>303</v>
      </c>
      <c r="HJ264" t="s">
        <v>303</v>
      </c>
      <c r="HM264" t="s">
        <v>303</v>
      </c>
      <c r="HN264" t="s">
        <v>303</v>
      </c>
      <c r="HO264" t="s">
        <v>303</v>
      </c>
      <c r="HP264" t="s">
        <v>303</v>
      </c>
      <c r="HQ264" t="s">
        <v>303</v>
      </c>
      <c r="HR264" t="s">
        <v>303</v>
      </c>
      <c r="HS264" t="s">
        <v>303</v>
      </c>
      <c r="HT264" t="s">
        <v>303</v>
      </c>
      <c r="HU264" t="s">
        <v>303</v>
      </c>
      <c r="HX264" t="s">
        <v>306</v>
      </c>
      <c r="HY264" t="s">
        <v>322</v>
      </c>
      <c r="HZ264" t="s">
        <v>323</v>
      </c>
      <c r="IA264" t="s">
        <v>303</v>
      </c>
      <c r="IB264" t="s">
        <v>303</v>
      </c>
      <c r="IC264" t="s">
        <v>303</v>
      </c>
      <c r="ID264" t="s">
        <v>303</v>
      </c>
      <c r="IE264" t="s">
        <v>314</v>
      </c>
      <c r="IF264" t="s">
        <v>303</v>
      </c>
      <c r="IG264" t="s">
        <v>303</v>
      </c>
      <c r="IH264" t="s">
        <v>303</v>
      </c>
      <c r="II264" t="s">
        <v>303</v>
      </c>
      <c r="IK264" t="s">
        <v>324</v>
      </c>
      <c r="IL264" t="s">
        <v>314</v>
      </c>
      <c r="IM264" t="s">
        <v>303</v>
      </c>
      <c r="IN264" t="s">
        <v>303</v>
      </c>
      <c r="IO264" t="s">
        <v>314</v>
      </c>
      <c r="IP264" t="s">
        <v>303</v>
      </c>
      <c r="IQ264" t="s">
        <v>303</v>
      </c>
      <c r="IR264" t="s">
        <v>303</v>
      </c>
      <c r="IS264" t="s">
        <v>303</v>
      </c>
      <c r="IT264" t="s">
        <v>303</v>
      </c>
      <c r="IU264" t="s">
        <v>303</v>
      </c>
      <c r="IV264" t="s">
        <v>303</v>
      </c>
      <c r="IW264" t="s">
        <v>303</v>
      </c>
      <c r="IX264" t="s">
        <v>303</v>
      </c>
      <c r="IY264" t="s">
        <v>303</v>
      </c>
      <c r="IZ264" t="s">
        <v>303</v>
      </c>
      <c r="JA264" t="s">
        <v>303</v>
      </c>
      <c r="JB264" t="s">
        <v>303</v>
      </c>
      <c r="JC264" t="s">
        <v>303</v>
      </c>
      <c r="JD264" t="s">
        <v>303</v>
      </c>
      <c r="JE264" t="s">
        <v>303</v>
      </c>
      <c r="JF264" t="s">
        <v>303</v>
      </c>
      <c r="JG264" t="s">
        <v>303</v>
      </c>
      <c r="JH264" t="s">
        <v>303</v>
      </c>
      <c r="JK264" t="s">
        <v>303</v>
      </c>
      <c r="JL264" t="s">
        <v>303</v>
      </c>
      <c r="JM264" t="s">
        <v>303</v>
      </c>
      <c r="JN264" t="s">
        <v>303</v>
      </c>
      <c r="JO264" t="s">
        <v>303</v>
      </c>
      <c r="JP264" t="s">
        <v>303</v>
      </c>
      <c r="JQ264" t="s">
        <v>303</v>
      </c>
      <c r="JR264" t="s">
        <v>303</v>
      </c>
      <c r="JS264" t="s">
        <v>303</v>
      </c>
      <c r="JT264" t="s">
        <v>303</v>
      </c>
      <c r="JU264" t="s">
        <v>303</v>
      </c>
      <c r="JV264" t="s">
        <v>303</v>
      </c>
      <c r="JW264" t="s">
        <v>303</v>
      </c>
      <c r="JX264" t="s">
        <v>303</v>
      </c>
      <c r="JY264" t="s">
        <v>303</v>
      </c>
      <c r="JZ264" t="s">
        <v>303</v>
      </c>
      <c r="KA264" t="s">
        <v>303</v>
      </c>
      <c r="KB264" t="s">
        <v>303</v>
      </c>
      <c r="KC264" t="s">
        <v>303</v>
      </c>
      <c r="KD264" t="s">
        <v>303</v>
      </c>
      <c r="KE264" t="s">
        <v>303</v>
      </c>
      <c r="KF264" t="s">
        <v>303</v>
      </c>
      <c r="KG264" t="s">
        <v>303</v>
      </c>
      <c r="KJ264" t="s">
        <v>303</v>
      </c>
      <c r="KK264" t="s">
        <v>303</v>
      </c>
      <c r="KL264" t="s">
        <v>303</v>
      </c>
      <c r="KM264" t="s">
        <v>303</v>
      </c>
      <c r="KN264" t="s">
        <v>303</v>
      </c>
      <c r="KO264" t="s">
        <v>303</v>
      </c>
      <c r="KP264" t="s">
        <v>303</v>
      </c>
      <c r="KQ264" t="s">
        <v>303</v>
      </c>
      <c r="KR264" t="s">
        <v>303</v>
      </c>
      <c r="KS264" t="s">
        <v>303</v>
      </c>
      <c r="KT264" t="s">
        <v>303</v>
      </c>
      <c r="KU264" t="s">
        <v>303</v>
      </c>
      <c r="KV264" t="s">
        <v>303</v>
      </c>
      <c r="KW264" t="s">
        <v>303</v>
      </c>
      <c r="KX264" t="s">
        <v>307</v>
      </c>
      <c r="LB264" t="s">
        <v>307</v>
      </c>
      <c r="LI264" t="s">
        <v>303</v>
      </c>
      <c r="LJ264" t="s">
        <v>303</v>
      </c>
      <c r="LK264" t="s">
        <v>303</v>
      </c>
      <c r="LL264" t="s">
        <v>303</v>
      </c>
      <c r="LM264" t="s">
        <v>303</v>
      </c>
      <c r="LN264" t="s">
        <v>303</v>
      </c>
      <c r="LO264" t="s">
        <v>303</v>
      </c>
      <c r="LP264" t="s">
        <v>303</v>
      </c>
      <c r="LQ264" t="s">
        <v>303</v>
      </c>
      <c r="LT264" t="s">
        <v>303</v>
      </c>
      <c r="LU264" t="s">
        <v>303</v>
      </c>
      <c r="LV264" t="s">
        <v>303</v>
      </c>
      <c r="LW264" t="s">
        <v>303</v>
      </c>
      <c r="LX264" t="s">
        <v>303</v>
      </c>
      <c r="LY264" t="s">
        <v>303</v>
      </c>
      <c r="LZ264" t="s">
        <v>303</v>
      </c>
      <c r="MA264" t="s">
        <v>303</v>
      </c>
      <c r="MB264" t="s">
        <v>303</v>
      </c>
      <c r="ME264" t="s">
        <v>307</v>
      </c>
      <c r="MF264" t="s">
        <v>303</v>
      </c>
      <c r="MG264" t="s">
        <v>303</v>
      </c>
      <c r="MH264" t="s">
        <v>303</v>
      </c>
      <c r="MI264" t="s">
        <v>303</v>
      </c>
      <c r="MJ264" t="s">
        <v>303</v>
      </c>
      <c r="MK264" t="s">
        <v>303</v>
      </c>
      <c r="ML264" t="s">
        <v>303</v>
      </c>
      <c r="MM264" t="s">
        <v>303</v>
      </c>
      <c r="MO264" t="s">
        <v>303</v>
      </c>
      <c r="MP264" t="s">
        <v>303</v>
      </c>
      <c r="MQ264" t="s">
        <v>303</v>
      </c>
      <c r="MR264" t="s">
        <v>303</v>
      </c>
      <c r="MS264" t="s">
        <v>303</v>
      </c>
      <c r="MU264" t="s">
        <v>307</v>
      </c>
      <c r="MV264" t="s">
        <v>303</v>
      </c>
      <c r="MW264" t="s">
        <v>303</v>
      </c>
      <c r="MX264" t="s">
        <v>303</v>
      </c>
      <c r="MY264" t="s">
        <v>303</v>
      </c>
      <c r="MZ264" t="s">
        <v>303</v>
      </c>
      <c r="NA264" t="s">
        <v>303</v>
      </c>
      <c r="NB264" t="s">
        <v>303</v>
      </c>
      <c r="NC264" t="s">
        <v>303</v>
      </c>
      <c r="NE264" t="s">
        <v>303</v>
      </c>
      <c r="NF264" t="s">
        <v>303</v>
      </c>
      <c r="NG264" t="s">
        <v>303</v>
      </c>
      <c r="NH264" t="s">
        <v>303</v>
      </c>
      <c r="NJ264" t="s">
        <v>325</v>
      </c>
    </row>
    <row r="265" spans="1:374" x14ac:dyDescent="0.25">
      <c r="A265">
        <v>3501</v>
      </c>
      <c r="B265" s="1">
        <v>34720</v>
      </c>
      <c r="C265" s="1">
        <v>39835</v>
      </c>
      <c r="D265">
        <v>168</v>
      </c>
      <c r="E265">
        <v>14</v>
      </c>
      <c r="F265" t="s">
        <v>297</v>
      </c>
      <c r="G265" t="s">
        <v>298</v>
      </c>
      <c r="H265" t="s">
        <v>338</v>
      </c>
      <c r="I265" t="s">
        <v>28</v>
      </c>
      <c r="J265" t="s">
        <v>326</v>
      </c>
      <c r="K265" t="s">
        <v>327</v>
      </c>
      <c r="M265" t="s">
        <v>303</v>
      </c>
      <c r="N265" t="s">
        <v>303</v>
      </c>
      <c r="O265" t="s">
        <v>303</v>
      </c>
      <c r="P265" t="s">
        <v>303</v>
      </c>
      <c r="Q265" t="s">
        <v>303</v>
      </c>
      <c r="R265" t="s">
        <v>303</v>
      </c>
      <c r="T265" t="s">
        <v>304</v>
      </c>
      <c r="U265" t="s">
        <v>305</v>
      </c>
      <c r="W265" t="s">
        <v>306</v>
      </c>
      <c r="X265" t="s">
        <v>307</v>
      </c>
      <c r="AA265" t="s">
        <v>308</v>
      </c>
      <c r="AC265" t="s">
        <v>309</v>
      </c>
      <c r="AF265" t="s">
        <v>310</v>
      </c>
      <c r="AH265" t="s">
        <v>306</v>
      </c>
      <c r="AI265" t="s">
        <v>307</v>
      </c>
      <c r="AJ265" t="s">
        <v>307</v>
      </c>
      <c r="AK265" t="s">
        <v>307</v>
      </c>
      <c r="AL265" t="s">
        <v>307</v>
      </c>
      <c r="AM265" t="s">
        <v>307</v>
      </c>
      <c r="AN265" t="s">
        <v>307</v>
      </c>
      <c r="AO265" t="s">
        <v>307</v>
      </c>
      <c r="AR265">
        <v>50</v>
      </c>
      <c r="AS265">
        <v>252</v>
      </c>
      <c r="AT265" t="s">
        <v>307</v>
      </c>
      <c r="AV265" t="s">
        <v>311</v>
      </c>
      <c r="AX265">
        <v>71</v>
      </c>
      <c r="AY265" t="s">
        <v>307</v>
      </c>
      <c r="AZ265" t="s">
        <v>313</v>
      </c>
      <c r="BA265" t="s">
        <v>303</v>
      </c>
      <c r="BB265" t="s">
        <v>303</v>
      </c>
      <c r="BC265" t="s">
        <v>303</v>
      </c>
      <c r="BD265" t="s">
        <v>303</v>
      </c>
      <c r="BE265" t="s">
        <v>303</v>
      </c>
      <c r="BF265" t="s">
        <v>303</v>
      </c>
      <c r="BG265" t="s">
        <v>303</v>
      </c>
      <c r="BH265" t="s">
        <v>303</v>
      </c>
      <c r="BI265" t="s">
        <v>303</v>
      </c>
      <c r="BJ265" t="s">
        <v>303</v>
      </c>
      <c r="BK265" t="s">
        <v>303</v>
      </c>
      <c r="BL265" t="s">
        <v>303</v>
      </c>
      <c r="BM265" t="s">
        <v>303</v>
      </c>
      <c r="BN265" t="s">
        <v>314</v>
      </c>
      <c r="BO265" t="s">
        <v>303</v>
      </c>
      <c r="BP265" t="s">
        <v>303</v>
      </c>
      <c r="BQ265" t="s">
        <v>303</v>
      </c>
      <c r="BR265" t="s">
        <v>303</v>
      </c>
      <c r="BS265" t="s">
        <v>303</v>
      </c>
      <c r="BT265" t="s">
        <v>303</v>
      </c>
      <c r="BU265" t="s">
        <v>303</v>
      </c>
      <c r="BV265" t="s">
        <v>303</v>
      </c>
      <c r="BW265" t="s">
        <v>314</v>
      </c>
      <c r="BX265" t="s">
        <v>303</v>
      </c>
      <c r="BY265" t="s">
        <v>303</v>
      </c>
      <c r="BZ265" t="s">
        <v>303</v>
      </c>
      <c r="CA265" t="s">
        <v>303</v>
      </c>
      <c r="CB265" t="s">
        <v>303</v>
      </c>
      <c r="CE265" t="s">
        <v>306</v>
      </c>
      <c r="CN265" t="s">
        <v>306</v>
      </c>
      <c r="CS265" t="s">
        <v>306</v>
      </c>
      <c r="CT265" t="s">
        <v>303</v>
      </c>
      <c r="CU265" t="s">
        <v>303</v>
      </c>
      <c r="CV265" t="s">
        <v>303</v>
      </c>
      <c r="CW265" t="s">
        <v>303</v>
      </c>
      <c r="CZ265" t="s">
        <v>523</v>
      </c>
      <c r="DA265" t="s">
        <v>314</v>
      </c>
      <c r="DB265" t="s">
        <v>303</v>
      </c>
      <c r="DC265" t="s">
        <v>303</v>
      </c>
      <c r="DD265" t="s">
        <v>303</v>
      </c>
      <c r="DE265" t="s">
        <v>314</v>
      </c>
      <c r="DF265" t="s">
        <v>303</v>
      </c>
      <c r="DG265" t="s">
        <v>306</v>
      </c>
      <c r="DH265" t="s">
        <v>307</v>
      </c>
      <c r="DK265" t="s">
        <v>316</v>
      </c>
      <c r="DL265" t="s">
        <v>317</v>
      </c>
      <c r="DM265" t="s">
        <v>318</v>
      </c>
      <c r="DO265" t="s">
        <v>303</v>
      </c>
      <c r="DP265" t="s">
        <v>303</v>
      </c>
      <c r="DQ265" t="s">
        <v>303</v>
      </c>
      <c r="DR265" t="s">
        <v>303</v>
      </c>
      <c r="DS265" t="s">
        <v>303</v>
      </c>
      <c r="DT265" t="s">
        <v>303</v>
      </c>
      <c r="DU265" t="s">
        <v>303</v>
      </c>
      <c r="DV265" t="s">
        <v>303</v>
      </c>
      <c r="DW265" t="s">
        <v>303</v>
      </c>
      <c r="DX265" t="s">
        <v>303</v>
      </c>
      <c r="DY265" t="s">
        <v>303</v>
      </c>
      <c r="DZ265" t="s">
        <v>303</v>
      </c>
      <c r="EA265" t="s">
        <v>303</v>
      </c>
      <c r="EB265" t="s">
        <v>314</v>
      </c>
      <c r="EC265" t="s">
        <v>482</v>
      </c>
      <c r="ED265" t="s">
        <v>307</v>
      </c>
      <c r="EE265" t="s">
        <v>307</v>
      </c>
      <c r="EG265" t="s">
        <v>307</v>
      </c>
      <c r="EJ265" t="s">
        <v>306</v>
      </c>
      <c r="EK265" t="s">
        <v>340</v>
      </c>
      <c r="EN265" t="s">
        <v>303</v>
      </c>
      <c r="FV265" t="s">
        <v>303</v>
      </c>
      <c r="FW265" t="s">
        <v>303</v>
      </c>
      <c r="FX265" t="s">
        <v>303</v>
      </c>
      <c r="FY265" t="s">
        <v>303</v>
      </c>
      <c r="GI265" t="s">
        <v>307</v>
      </c>
      <c r="GJ265" t="s">
        <v>307</v>
      </c>
      <c r="GQ265" t="s">
        <v>303</v>
      </c>
      <c r="GR265" t="s">
        <v>303</v>
      </c>
      <c r="GS265" t="s">
        <v>303</v>
      </c>
      <c r="GT265" t="s">
        <v>303</v>
      </c>
      <c r="GU265" t="s">
        <v>303</v>
      </c>
      <c r="GV265" t="s">
        <v>303</v>
      </c>
      <c r="GW265" t="s">
        <v>303</v>
      </c>
      <c r="GX265" t="s">
        <v>303</v>
      </c>
      <c r="GY265" t="s">
        <v>303</v>
      </c>
      <c r="HB265" t="s">
        <v>303</v>
      </c>
      <c r="HC265" t="s">
        <v>303</v>
      </c>
      <c r="HD265" t="s">
        <v>303</v>
      </c>
      <c r="HE265" t="s">
        <v>303</v>
      </c>
      <c r="HF265" t="s">
        <v>303</v>
      </c>
      <c r="HG265" t="s">
        <v>303</v>
      </c>
      <c r="HH265" t="s">
        <v>303</v>
      </c>
      <c r="HI265" t="s">
        <v>303</v>
      </c>
      <c r="HJ265" t="s">
        <v>303</v>
      </c>
      <c r="HM265" t="s">
        <v>303</v>
      </c>
      <c r="HN265" t="s">
        <v>303</v>
      </c>
      <c r="HO265" t="s">
        <v>303</v>
      </c>
      <c r="HP265" t="s">
        <v>303</v>
      </c>
      <c r="HQ265" t="s">
        <v>303</v>
      </c>
      <c r="HR265" t="s">
        <v>303</v>
      </c>
      <c r="HS265" t="s">
        <v>303</v>
      </c>
      <c r="HT265" t="s">
        <v>303</v>
      </c>
      <c r="HU265" t="s">
        <v>303</v>
      </c>
      <c r="HX265" t="s">
        <v>306</v>
      </c>
      <c r="HY265" t="s">
        <v>322</v>
      </c>
      <c r="HZ265" t="s">
        <v>323</v>
      </c>
      <c r="IA265" t="s">
        <v>303</v>
      </c>
      <c r="IB265" t="s">
        <v>303</v>
      </c>
      <c r="IC265" t="s">
        <v>303</v>
      </c>
      <c r="ID265" t="s">
        <v>303</v>
      </c>
      <c r="IE265" t="s">
        <v>303</v>
      </c>
      <c r="IF265" t="s">
        <v>303</v>
      </c>
      <c r="IG265" t="s">
        <v>314</v>
      </c>
      <c r="IH265" t="s">
        <v>303</v>
      </c>
      <c r="II265" t="s">
        <v>303</v>
      </c>
      <c r="IJ265" t="s">
        <v>467</v>
      </c>
      <c r="IK265" t="s">
        <v>324</v>
      </c>
      <c r="IL265" t="s">
        <v>314</v>
      </c>
      <c r="IM265" t="s">
        <v>303</v>
      </c>
      <c r="IN265" t="s">
        <v>303</v>
      </c>
      <c r="IO265" t="s">
        <v>303</v>
      </c>
      <c r="IP265" t="s">
        <v>303</v>
      </c>
      <c r="IQ265" t="s">
        <v>303</v>
      </c>
      <c r="IR265" t="s">
        <v>303</v>
      </c>
      <c r="IS265" t="s">
        <v>303</v>
      </c>
      <c r="IT265" t="s">
        <v>303</v>
      </c>
      <c r="IU265" t="s">
        <v>303</v>
      </c>
      <c r="IV265" t="s">
        <v>303</v>
      </c>
      <c r="IW265" t="s">
        <v>303</v>
      </c>
      <c r="IX265" t="s">
        <v>303</v>
      </c>
      <c r="IY265" t="s">
        <v>303</v>
      </c>
      <c r="IZ265" t="s">
        <v>303</v>
      </c>
      <c r="JA265" t="s">
        <v>303</v>
      </c>
      <c r="JB265" t="s">
        <v>303</v>
      </c>
      <c r="JC265" t="s">
        <v>303</v>
      </c>
      <c r="JD265" t="s">
        <v>303</v>
      </c>
      <c r="JE265" t="s">
        <v>303</v>
      </c>
      <c r="JF265" t="s">
        <v>303</v>
      </c>
      <c r="JG265" t="s">
        <v>303</v>
      </c>
      <c r="JH265" t="s">
        <v>303</v>
      </c>
      <c r="JK265" t="s">
        <v>303</v>
      </c>
      <c r="JL265" t="s">
        <v>303</v>
      </c>
      <c r="JM265" t="s">
        <v>303</v>
      </c>
      <c r="JN265" t="s">
        <v>303</v>
      </c>
      <c r="JO265" t="s">
        <v>303</v>
      </c>
      <c r="JP265" t="s">
        <v>303</v>
      </c>
      <c r="JQ265" t="s">
        <v>303</v>
      </c>
      <c r="JR265" t="s">
        <v>303</v>
      </c>
      <c r="JS265" t="s">
        <v>303</v>
      </c>
      <c r="JT265" t="s">
        <v>303</v>
      </c>
      <c r="JU265" t="s">
        <v>303</v>
      </c>
      <c r="JV265" t="s">
        <v>303</v>
      </c>
      <c r="JW265" t="s">
        <v>303</v>
      </c>
      <c r="JX265" t="s">
        <v>303</v>
      </c>
      <c r="JY265" t="s">
        <v>303</v>
      </c>
      <c r="JZ265" t="s">
        <v>303</v>
      </c>
      <c r="KA265" t="s">
        <v>303</v>
      </c>
      <c r="KB265" t="s">
        <v>303</v>
      </c>
      <c r="KC265" t="s">
        <v>303</v>
      </c>
      <c r="KD265" t="s">
        <v>303</v>
      </c>
      <c r="KE265" t="s">
        <v>303</v>
      </c>
      <c r="KF265" t="s">
        <v>303</v>
      </c>
      <c r="KG265" t="s">
        <v>303</v>
      </c>
      <c r="KJ265" t="s">
        <v>303</v>
      </c>
      <c r="KK265" t="s">
        <v>303</v>
      </c>
      <c r="KL265" t="s">
        <v>303</v>
      </c>
      <c r="KM265" t="s">
        <v>303</v>
      </c>
      <c r="KN265" t="s">
        <v>303</v>
      </c>
      <c r="KO265" t="s">
        <v>303</v>
      </c>
      <c r="KP265" t="s">
        <v>303</v>
      </c>
      <c r="KQ265" t="s">
        <v>303</v>
      </c>
      <c r="KR265" t="s">
        <v>303</v>
      </c>
      <c r="KS265" t="s">
        <v>303</v>
      </c>
      <c r="KT265" t="s">
        <v>303</v>
      </c>
      <c r="KU265" t="s">
        <v>303</v>
      </c>
      <c r="KV265" t="s">
        <v>303</v>
      </c>
      <c r="KW265" t="s">
        <v>303</v>
      </c>
      <c r="KX265" t="s">
        <v>307</v>
      </c>
      <c r="LB265" t="s">
        <v>307</v>
      </c>
      <c r="LI265" t="s">
        <v>303</v>
      </c>
      <c r="LJ265" t="s">
        <v>303</v>
      </c>
      <c r="LK265" t="s">
        <v>303</v>
      </c>
      <c r="LL265" t="s">
        <v>303</v>
      </c>
      <c r="LM265" t="s">
        <v>303</v>
      </c>
      <c r="LN265" t="s">
        <v>303</v>
      </c>
      <c r="LO265" t="s">
        <v>303</v>
      </c>
      <c r="LP265" t="s">
        <v>303</v>
      </c>
      <c r="LQ265" t="s">
        <v>303</v>
      </c>
      <c r="LT265" t="s">
        <v>303</v>
      </c>
      <c r="LU265" t="s">
        <v>303</v>
      </c>
      <c r="LV265" t="s">
        <v>303</v>
      </c>
      <c r="LW265" t="s">
        <v>303</v>
      </c>
      <c r="LX265" t="s">
        <v>303</v>
      </c>
      <c r="LY265" t="s">
        <v>303</v>
      </c>
      <c r="LZ265" t="s">
        <v>303</v>
      </c>
      <c r="MA265" t="s">
        <v>303</v>
      </c>
      <c r="MB265" t="s">
        <v>303</v>
      </c>
      <c r="ME265" t="s">
        <v>307</v>
      </c>
      <c r="MF265" t="s">
        <v>303</v>
      </c>
      <c r="MG265" t="s">
        <v>303</v>
      </c>
      <c r="MH265" t="s">
        <v>303</v>
      </c>
      <c r="MI265" t="s">
        <v>303</v>
      </c>
      <c r="MJ265" t="s">
        <v>303</v>
      </c>
      <c r="MK265" t="s">
        <v>303</v>
      </c>
      <c r="ML265" t="s">
        <v>303</v>
      </c>
      <c r="MM265" t="s">
        <v>303</v>
      </c>
      <c r="MO265" t="s">
        <v>303</v>
      </c>
      <c r="MP265" t="s">
        <v>303</v>
      </c>
      <c r="MQ265" t="s">
        <v>303</v>
      </c>
      <c r="MR265" t="s">
        <v>303</v>
      </c>
      <c r="MS265" t="s">
        <v>303</v>
      </c>
      <c r="MU265" t="s">
        <v>307</v>
      </c>
      <c r="MV265" t="s">
        <v>303</v>
      </c>
      <c r="MW265" t="s">
        <v>303</v>
      </c>
      <c r="MX265" t="s">
        <v>303</v>
      </c>
      <c r="MY265" t="s">
        <v>303</v>
      </c>
      <c r="MZ265" t="s">
        <v>303</v>
      </c>
      <c r="NA265" t="s">
        <v>303</v>
      </c>
      <c r="NB265" t="s">
        <v>303</v>
      </c>
      <c r="NC265" t="s">
        <v>303</v>
      </c>
      <c r="NE265" t="s">
        <v>303</v>
      </c>
      <c r="NF265" t="s">
        <v>303</v>
      </c>
      <c r="NG265" t="s">
        <v>303</v>
      </c>
      <c r="NH265" t="s">
        <v>303</v>
      </c>
      <c r="NJ265" t="s">
        <v>325</v>
      </c>
    </row>
    <row r="266" spans="1:374" x14ac:dyDescent="0.25">
      <c r="A266">
        <v>3501.1</v>
      </c>
      <c r="B266" s="1">
        <v>34720</v>
      </c>
      <c r="C266" s="1">
        <v>39984</v>
      </c>
      <c r="D266">
        <v>173</v>
      </c>
      <c r="E266">
        <v>14.42</v>
      </c>
      <c r="F266" t="s">
        <v>297</v>
      </c>
      <c r="G266" t="s">
        <v>298</v>
      </c>
      <c r="H266" t="s">
        <v>338</v>
      </c>
      <c r="I266" t="s">
        <v>28</v>
      </c>
      <c r="J266" t="s">
        <v>301</v>
      </c>
      <c r="K266" t="s">
        <v>302</v>
      </c>
      <c r="M266" t="s">
        <v>303</v>
      </c>
      <c r="N266" t="s">
        <v>303</v>
      </c>
      <c r="O266" t="s">
        <v>303</v>
      </c>
      <c r="P266" t="s">
        <v>303</v>
      </c>
      <c r="Q266" t="s">
        <v>303</v>
      </c>
      <c r="R266" t="s">
        <v>303</v>
      </c>
      <c r="T266" t="s">
        <v>304</v>
      </c>
      <c r="U266" t="s">
        <v>305</v>
      </c>
      <c r="W266" t="s">
        <v>306</v>
      </c>
      <c r="X266" t="s">
        <v>307</v>
      </c>
      <c r="AA266" t="s">
        <v>308</v>
      </c>
      <c r="AC266" t="s">
        <v>309</v>
      </c>
      <c r="AF266" t="s">
        <v>310</v>
      </c>
      <c r="AH266" t="s">
        <v>307</v>
      </c>
      <c r="AR266">
        <v>50</v>
      </c>
      <c r="AS266">
        <v>156</v>
      </c>
      <c r="AT266" t="s">
        <v>307</v>
      </c>
      <c r="AV266" t="s">
        <v>311</v>
      </c>
      <c r="AX266">
        <v>66</v>
      </c>
      <c r="AY266" t="s">
        <v>306</v>
      </c>
      <c r="AZ266" t="s">
        <v>313</v>
      </c>
      <c r="BA266" t="s">
        <v>303</v>
      </c>
      <c r="BB266" t="s">
        <v>303</v>
      </c>
      <c r="BC266" t="s">
        <v>303</v>
      </c>
      <c r="BD266" t="s">
        <v>303</v>
      </c>
      <c r="BE266" t="s">
        <v>303</v>
      </c>
      <c r="BF266" t="s">
        <v>303</v>
      </c>
      <c r="BG266" t="s">
        <v>303</v>
      </c>
      <c r="BH266" t="s">
        <v>303</v>
      </c>
      <c r="BI266" t="s">
        <v>303</v>
      </c>
      <c r="BJ266" t="s">
        <v>303</v>
      </c>
      <c r="BK266" t="s">
        <v>303</v>
      </c>
      <c r="BL266" t="s">
        <v>303</v>
      </c>
      <c r="BM266" t="s">
        <v>303</v>
      </c>
      <c r="BN266" t="s">
        <v>314</v>
      </c>
      <c r="BO266" t="s">
        <v>303</v>
      </c>
      <c r="BP266" t="s">
        <v>303</v>
      </c>
      <c r="BQ266" t="s">
        <v>303</v>
      </c>
      <c r="BR266" t="s">
        <v>303</v>
      </c>
      <c r="BS266" t="s">
        <v>303</v>
      </c>
      <c r="BT266" t="s">
        <v>303</v>
      </c>
      <c r="BU266" t="s">
        <v>303</v>
      </c>
      <c r="BV266" t="s">
        <v>303</v>
      </c>
      <c r="BW266" t="s">
        <v>314</v>
      </c>
      <c r="BX266" t="s">
        <v>303</v>
      </c>
      <c r="BY266" t="s">
        <v>303</v>
      </c>
      <c r="BZ266" t="s">
        <v>303</v>
      </c>
      <c r="CA266" t="s">
        <v>303</v>
      </c>
      <c r="CB266" t="s">
        <v>303</v>
      </c>
      <c r="CE266" t="s">
        <v>306</v>
      </c>
      <c r="CN266" t="s">
        <v>306</v>
      </c>
      <c r="CS266" t="s">
        <v>306</v>
      </c>
      <c r="CT266" t="s">
        <v>303</v>
      </c>
      <c r="CU266" t="s">
        <v>303</v>
      </c>
      <c r="CV266" t="s">
        <v>303</v>
      </c>
      <c r="CW266" t="s">
        <v>303</v>
      </c>
      <c r="CZ266" t="s">
        <v>524</v>
      </c>
      <c r="DA266" t="s">
        <v>314</v>
      </c>
      <c r="DB266" t="s">
        <v>303</v>
      </c>
      <c r="DC266" t="s">
        <v>303</v>
      </c>
      <c r="DD266" t="s">
        <v>303</v>
      </c>
      <c r="DE266" t="s">
        <v>314</v>
      </c>
      <c r="DF266" t="s">
        <v>303</v>
      </c>
      <c r="DG266" t="s">
        <v>306</v>
      </c>
      <c r="DH266" t="s">
        <v>307</v>
      </c>
      <c r="DK266" t="s">
        <v>316</v>
      </c>
      <c r="DL266" t="s">
        <v>317</v>
      </c>
      <c r="DM266" t="s">
        <v>318</v>
      </c>
      <c r="DO266" t="s">
        <v>303</v>
      </c>
      <c r="DP266" t="s">
        <v>303</v>
      </c>
      <c r="DQ266" t="s">
        <v>303</v>
      </c>
      <c r="DR266" t="s">
        <v>303</v>
      </c>
      <c r="DS266" t="s">
        <v>303</v>
      </c>
      <c r="DT266" t="s">
        <v>303</v>
      </c>
      <c r="DU266" t="s">
        <v>303</v>
      </c>
      <c r="DV266" t="s">
        <v>303</v>
      </c>
      <c r="DW266" t="s">
        <v>303</v>
      </c>
      <c r="DX266" t="s">
        <v>303</v>
      </c>
      <c r="DY266" t="s">
        <v>303</v>
      </c>
      <c r="DZ266" t="s">
        <v>303</v>
      </c>
      <c r="EA266" t="s">
        <v>303</v>
      </c>
      <c r="EB266" t="s">
        <v>314</v>
      </c>
      <c r="EC266" t="s">
        <v>482</v>
      </c>
      <c r="ED266" t="s">
        <v>307</v>
      </c>
      <c r="EE266" t="s">
        <v>307</v>
      </c>
      <c r="EG266" t="s">
        <v>307</v>
      </c>
      <c r="EJ266" t="s">
        <v>306</v>
      </c>
      <c r="EL266" t="s">
        <v>353</v>
      </c>
      <c r="EN266" t="s">
        <v>303</v>
      </c>
      <c r="FV266" t="s">
        <v>303</v>
      </c>
      <c r="FW266" t="s">
        <v>303</v>
      </c>
      <c r="FX266" t="s">
        <v>303</v>
      </c>
      <c r="FY266" t="s">
        <v>303</v>
      </c>
      <c r="GI266" t="s">
        <v>307</v>
      </c>
      <c r="GJ266" t="s">
        <v>307</v>
      </c>
      <c r="GQ266" t="s">
        <v>303</v>
      </c>
      <c r="GR266" t="s">
        <v>303</v>
      </c>
      <c r="GS266" t="s">
        <v>303</v>
      </c>
      <c r="GT266" t="s">
        <v>303</v>
      </c>
      <c r="GU266" t="s">
        <v>303</v>
      </c>
      <c r="GV266" t="s">
        <v>303</v>
      </c>
      <c r="GW266" t="s">
        <v>303</v>
      </c>
      <c r="GX266" t="s">
        <v>303</v>
      </c>
      <c r="GY266" t="s">
        <v>303</v>
      </c>
      <c r="HB266" t="s">
        <v>303</v>
      </c>
      <c r="HC266" t="s">
        <v>303</v>
      </c>
      <c r="HD266" t="s">
        <v>303</v>
      </c>
      <c r="HE266" t="s">
        <v>303</v>
      </c>
      <c r="HF266" t="s">
        <v>303</v>
      </c>
      <c r="HG266" t="s">
        <v>303</v>
      </c>
      <c r="HH266" t="s">
        <v>303</v>
      </c>
      <c r="HI266" t="s">
        <v>303</v>
      </c>
      <c r="HJ266" t="s">
        <v>303</v>
      </c>
      <c r="HM266" t="s">
        <v>303</v>
      </c>
      <c r="HN266" t="s">
        <v>303</v>
      </c>
      <c r="HO266" t="s">
        <v>303</v>
      </c>
      <c r="HP266" t="s">
        <v>303</v>
      </c>
      <c r="HQ266" t="s">
        <v>303</v>
      </c>
      <c r="HR266" t="s">
        <v>303</v>
      </c>
      <c r="HS266" t="s">
        <v>303</v>
      </c>
      <c r="HT266" t="s">
        <v>303</v>
      </c>
      <c r="HU266" t="s">
        <v>303</v>
      </c>
      <c r="HX266" t="s">
        <v>306</v>
      </c>
      <c r="HY266" t="s">
        <v>322</v>
      </c>
      <c r="HZ266" t="s">
        <v>323</v>
      </c>
      <c r="IA266" t="s">
        <v>314</v>
      </c>
      <c r="IB266" t="s">
        <v>303</v>
      </c>
      <c r="IC266" t="s">
        <v>303</v>
      </c>
      <c r="ID266" t="s">
        <v>303</v>
      </c>
      <c r="IE266" t="s">
        <v>303</v>
      </c>
      <c r="IF266" t="s">
        <v>303</v>
      </c>
      <c r="IG266" t="s">
        <v>303</v>
      </c>
      <c r="IH266" t="s">
        <v>303</v>
      </c>
      <c r="II266" t="s">
        <v>303</v>
      </c>
      <c r="IK266" t="s">
        <v>374</v>
      </c>
      <c r="IL266" t="s">
        <v>314</v>
      </c>
      <c r="IM266" t="s">
        <v>303</v>
      </c>
      <c r="IN266" t="s">
        <v>303</v>
      </c>
      <c r="IO266" t="s">
        <v>303</v>
      </c>
      <c r="IP266" t="s">
        <v>303</v>
      </c>
      <c r="IQ266" t="s">
        <v>303</v>
      </c>
      <c r="IR266" t="s">
        <v>303</v>
      </c>
      <c r="IS266" t="s">
        <v>303</v>
      </c>
      <c r="IT266" t="s">
        <v>303</v>
      </c>
      <c r="IU266" t="s">
        <v>303</v>
      </c>
      <c r="IV266" t="s">
        <v>303</v>
      </c>
      <c r="IW266" t="s">
        <v>303</v>
      </c>
      <c r="IX266" t="s">
        <v>303</v>
      </c>
      <c r="IY266" t="s">
        <v>303</v>
      </c>
      <c r="IZ266" t="s">
        <v>303</v>
      </c>
      <c r="JA266" t="s">
        <v>303</v>
      </c>
      <c r="JB266" t="s">
        <v>303</v>
      </c>
      <c r="JC266" t="s">
        <v>303</v>
      </c>
      <c r="JD266" t="s">
        <v>303</v>
      </c>
      <c r="JE266" t="s">
        <v>303</v>
      </c>
      <c r="JF266" t="s">
        <v>303</v>
      </c>
      <c r="JG266" t="s">
        <v>303</v>
      </c>
      <c r="JH266" t="s">
        <v>303</v>
      </c>
      <c r="JK266" t="s">
        <v>303</v>
      </c>
      <c r="JL266" t="s">
        <v>303</v>
      </c>
      <c r="JM266" t="s">
        <v>303</v>
      </c>
      <c r="JN266" t="s">
        <v>303</v>
      </c>
      <c r="JO266" t="s">
        <v>303</v>
      </c>
      <c r="JP266" t="s">
        <v>303</v>
      </c>
      <c r="JQ266" t="s">
        <v>303</v>
      </c>
      <c r="JR266" t="s">
        <v>303</v>
      </c>
      <c r="JS266" t="s">
        <v>303</v>
      </c>
      <c r="JT266" t="s">
        <v>303</v>
      </c>
      <c r="JU266" t="s">
        <v>303</v>
      </c>
      <c r="JV266" t="s">
        <v>303</v>
      </c>
      <c r="JW266" t="s">
        <v>303</v>
      </c>
      <c r="JX266" t="s">
        <v>303</v>
      </c>
      <c r="JY266" t="s">
        <v>303</v>
      </c>
      <c r="JZ266" t="s">
        <v>303</v>
      </c>
      <c r="KA266" t="s">
        <v>303</v>
      </c>
      <c r="KB266" t="s">
        <v>303</v>
      </c>
      <c r="KC266" t="s">
        <v>303</v>
      </c>
      <c r="KD266" t="s">
        <v>303</v>
      </c>
      <c r="KE266" t="s">
        <v>303</v>
      </c>
      <c r="KF266" t="s">
        <v>303</v>
      </c>
      <c r="KG266" t="s">
        <v>303</v>
      </c>
      <c r="KJ266" t="s">
        <v>303</v>
      </c>
      <c r="KK266" t="s">
        <v>303</v>
      </c>
      <c r="KL266" t="s">
        <v>303</v>
      </c>
      <c r="KM266" t="s">
        <v>303</v>
      </c>
      <c r="KN266" t="s">
        <v>303</v>
      </c>
      <c r="KO266" t="s">
        <v>303</v>
      </c>
      <c r="KP266" t="s">
        <v>303</v>
      </c>
      <c r="KQ266" t="s">
        <v>303</v>
      </c>
      <c r="KR266" t="s">
        <v>303</v>
      </c>
      <c r="KS266" t="s">
        <v>303</v>
      </c>
      <c r="KT266" t="s">
        <v>303</v>
      </c>
      <c r="KU266" t="s">
        <v>303</v>
      </c>
      <c r="KV266" t="s">
        <v>303</v>
      </c>
      <c r="KW266" t="s">
        <v>303</v>
      </c>
      <c r="KX266" t="s">
        <v>307</v>
      </c>
      <c r="LB266" t="s">
        <v>307</v>
      </c>
      <c r="LI266" t="s">
        <v>303</v>
      </c>
      <c r="LJ266" t="s">
        <v>303</v>
      </c>
      <c r="LK266" t="s">
        <v>303</v>
      </c>
      <c r="LL266" t="s">
        <v>303</v>
      </c>
      <c r="LM266" t="s">
        <v>303</v>
      </c>
      <c r="LN266" t="s">
        <v>303</v>
      </c>
      <c r="LO266" t="s">
        <v>303</v>
      </c>
      <c r="LP266" t="s">
        <v>303</v>
      </c>
      <c r="LQ266" t="s">
        <v>303</v>
      </c>
      <c r="LT266" t="s">
        <v>303</v>
      </c>
      <c r="LU266" t="s">
        <v>303</v>
      </c>
      <c r="LV266" t="s">
        <v>303</v>
      </c>
      <c r="LW266" t="s">
        <v>303</v>
      </c>
      <c r="LX266" t="s">
        <v>303</v>
      </c>
      <c r="LY266" t="s">
        <v>303</v>
      </c>
      <c r="LZ266" t="s">
        <v>303</v>
      </c>
      <c r="MA266" t="s">
        <v>303</v>
      </c>
      <c r="MB266" t="s">
        <v>303</v>
      </c>
      <c r="ME266" t="s">
        <v>307</v>
      </c>
      <c r="MF266" t="s">
        <v>303</v>
      </c>
      <c r="MG266" t="s">
        <v>303</v>
      </c>
      <c r="MH266" t="s">
        <v>303</v>
      </c>
      <c r="MI266" t="s">
        <v>303</v>
      </c>
      <c r="MJ266" t="s">
        <v>303</v>
      </c>
      <c r="MK266" t="s">
        <v>303</v>
      </c>
      <c r="ML266" t="s">
        <v>303</v>
      </c>
      <c r="MM266" t="s">
        <v>303</v>
      </c>
      <c r="MO266" t="s">
        <v>303</v>
      </c>
      <c r="MP266" t="s">
        <v>303</v>
      </c>
      <c r="MQ266" t="s">
        <v>303</v>
      </c>
      <c r="MR266" t="s">
        <v>303</v>
      </c>
      <c r="MS266" t="s">
        <v>303</v>
      </c>
      <c r="MU266" t="s">
        <v>307</v>
      </c>
      <c r="MV266" t="s">
        <v>303</v>
      </c>
      <c r="MW266" t="s">
        <v>303</v>
      </c>
      <c r="MX266" t="s">
        <v>303</v>
      </c>
      <c r="MY266" t="s">
        <v>303</v>
      </c>
      <c r="MZ266" t="s">
        <v>303</v>
      </c>
      <c r="NA266" t="s">
        <v>303</v>
      </c>
      <c r="NB266" t="s">
        <v>303</v>
      </c>
      <c r="NC266" t="s">
        <v>303</v>
      </c>
      <c r="NE266" t="s">
        <v>303</v>
      </c>
      <c r="NF266" t="s">
        <v>303</v>
      </c>
      <c r="NG266" t="s">
        <v>303</v>
      </c>
      <c r="NH266" t="s">
        <v>303</v>
      </c>
      <c r="NJ266" t="s">
        <v>325</v>
      </c>
    </row>
    <row r="267" spans="1:374" x14ac:dyDescent="0.25">
      <c r="A267">
        <v>3502</v>
      </c>
      <c r="B267" s="1">
        <v>34935</v>
      </c>
      <c r="C267" s="1">
        <v>39856</v>
      </c>
      <c r="D267">
        <v>162</v>
      </c>
      <c r="E267">
        <v>13.5</v>
      </c>
      <c r="F267" t="s">
        <v>337</v>
      </c>
      <c r="H267" t="s">
        <v>299</v>
      </c>
      <c r="I267" t="s">
        <v>300</v>
      </c>
      <c r="J267" t="s">
        <v>326</v>
      </c>
      <c r="K267" t="s">
        <v>327</v>
      </c>
      <c r="M267" t="s">
        <v>303</v>
      </c>
      <c r="N267" t="s">
        <v>303</v>
      </c>
      <c r="O267" t="s">
        <v>303</v>
      </c>
      <c r="P267" t="s">
        <v>303</v>
      </c>
      <c r="Q267" t="s">
        <v>303</v>
      </c>
      <c r="R267" t="s">
        <v>303</v>
      </c>
      <c r="T267" t="s">
        <v>304</v>
      </c>
      <c r="U267" t="s">
        <v>305</v>
      </c>
      <c r="W267" t="s">
        <v>306</v>
      </c>
      <c r="X267" t="s">
        <v>307</v>
      </c>
      <c r="AA267" t="s">
        <v>308</v>
      </c>
      <c r="AC267" t="s">
        <v>309</v>
      </c>
      <c r="AF267" t="s">
        <v>310</v>
      </c>
      <c r="AH267" t="s">
        <v>306</v>
      </c>
      <c r="AI267" t="s">
        <v>306</v>
      </c>
      <c r="AJ267" t="s">
        <v>307</v>
      </c>
      <c r="AK267" t="s">
        <v>307</v>
      </c>
      <c r="AL267" t="s">
        <v>307</v>
      </c>
      <c r="AM267" t="s">
        <v>307</v>
      </c>
      <c r="AN267" t="s">
        <v>307</v>
      </c>
      <c r="AO267" t="s">
        <v>307</v>
      </c>
      <c r="AP267" t="s">
        <v>321</v>
      </c>
      <c r="AQ267" t="s">
        <v>525</v>
      </c>
      <c r="AR267">
        <v>142</v>
      </c>
      <c r="AS267">
        <v>415</v>
      </c>
      <c r="AT267" t="s">
        <v>307</v>
      </c>
      <c r="AV267" t="s">
        <v>311</v>
      </c>
      <c r="AX267" t="s">
        <v>311</v>
      </c>
      <c r="AY267" t="s">
        <v>306</v>
      </c>
      <c r="AZ267" t="s">
        <v>313</v>
      </c>
      <c r="BA267" t="s">
        <v>303</v>
      </c>
      <c r="BB267" t="s">
        <v>303</v>
      </c>
      <c r="BC267" t="s">
        <v>303</v>
      </c>
      <c r="BD267" t="s">
        <v>303</v>
      </c>
      <c r="BE267" t="s">
        <v>303</v>
      </c>
      <c r="BF267" t="s">
        <v>303</v>
      </c>
      <c r="BG267" t="s">
        <v>303</v>
      </c>
      <c r="BH267" t="s">
        <v>303</v>
      </c>
      <c r="BI267" t="s">
        <v>303</v>
      </c>
      <c r="BJ267" t="s">
        <v>303</v>
      </c>
      <c r="BK267" t="s">
        <v>303</v>
      </c>
      <c r="BL267" t="s">
        <v>303</v>
      </c>
      <c r="BM267" t="s">
        <v>303</v>
      </c>
      <c r="BN267" t="s">
        <v>314</v>
      </c>
      <c r="BO267" t="s">
        <v>303</v>
      </c>
      <c r="BP267" t="s">
        <v>303</v>
      </c>
      <c r="BQ267" t="s">
        <v>303</v>
      </c>
      <c r="BR267" t="s">
        <v>303</v>
      </c>
      <c r="BS267" t="s">
        <v>303</v>
      </c>
      <c r="BT267" t="s">
        <v>303</v>
      </c>
      <c r="BU267" t="s">
        <v>303</v>
      </c>
      <c r="BV267" t="s">
        <v>303</v>
      </c>
      <c r="BW267" t="s">
        <v>303</v>
      </c>
      <c r="BX267" t="s">
        <v>303</v>
      </c>
      <c r="BY267" t="s">
        <v>303</v>
      </c>
      <c r="BZ267" t="s">
        <v>314</v>
      </c>
      <c r="CA267" t="s">
        <v>303</v>
      </c>
      <c r="CB267" t="s">
        <v>303</v>
      </c>
      <c r="CC267" t="s">
        <v>526</v>
      </c>
      <c r="CD267" t="s">
        <v>307</v>
      </c>
      <c r="CE267" t="s">
        <v>307</v>
      </c>
      <c r="CF267" t="s">
        <v>306</v>
      </c>
      <c r="CG267" t="s">
        <v>307</v>
      </c>
      <c r="CH267" t="s">
        <v>307</v>
      </c>
      <c r="CI267" t="s">
        <v>307</v>
      </c>
      <c r="CJ267" t="s">
        <v>307</v>
      </c>
      <c r="CK267" t="s">
        <v>306</v>
      </c>
      <c r="CL267" t="s">
        <v>307</v>
      </c>
      <c r="CM267" t="s">
        <v>306</v>
      </c>
      <c r="CN267" t="s">
        <v>307</v>
      </c>
      <c r="CO267" t="s">
        <v>307</v>
      </c>
      <c r="CP267" t="s">
        <v>307</v>
      </c>
      <c r="CQ267" t="s">
        <v>307</v>
      </c>
      <c r="CR267" t="s">
        <v>307</v>
      </c>
      <c r="CS267" t="s">
        <v>306</v>
      </c>
      <c r="CT267" t="s">
        <v>303</v>
      </c>
      <c r="CU267" t="s">
        <v>314</v>
      </c>
      <c r="CV267" t="s">
        <v>303</v>
      </c>
      <c r="CW267" t="s">
        <v>303</v>
      </c>
      <c r="CZ267" t="s">
        <v>527</v>
      </c>
      <c r="DA267" t="s">
        <v>303</v>
      </c>
      <c r="DB267" t="s">
        <v>303</v>
      </c>
      <c r="DC267" t="s">
        <v>314</v>
      </c>
      <c r="DD267" t="s">
        <v>303</v>
      </c>
      <c r="DE267" t="s">
        <v>314</v>
      </c>
      <c r="DF267" t="s">
        <v>303</v>
      </c>
      <c r="DG267" t="s">
        <v>306</v>
      </c>
      <c r="DH267" t="s">
        <v>306</v>
      </c>
      <c r="DK267" t="s">
        <v>298</v>
      </c>
      <c r="DL267" t="s">
        <v>306</v>
      </c>
      <c r="DO267" t="s">
        <v>303</v>
      </c>
      <c r="DP267" t="s">
        <v>303</v>
      </c>
      <c r="DQ267" t="s">
        <v>303</v>
      </c>
      <c r="DR267" t="s">
        <v>303</v>
      </c>
      <c r="DS267" t="s">
        <v>303</v>
      </c>
      <c r="DT267" t="s">
        <v>303</v>
      </c>
      <c r="DU267" t="s">
        <v>303</v>
      </c>
      <c r="DV267" t="s">
        <v>303</v>
      </c>
      <c r="DW267" t="s">
        <v>303</v>
      </c>
      <c r="DX267" t="s">
        <v>303</v>
      </c>
      <c r="DY267" t="s">
        <v>303</v>
      </c>
      <c r="DZ267" t="s">
        <v>303</v>
      </c>
      <c r="EA267" t="s">
        <v>303</v>
      </c>
      <c r="EB267" t="s">
        <v>314</v>
      </c>
      <c r="EC267" t="s">
        <v>482</v>
      </c>
      <c r="ED267" t="s">
        <v>307</v>
      </c>
      <c r="EE267" t="s">
        <v>307</v>
      </c>
      <c r="EG267" t="s">
        <v>298</v>
      </c>
      <c r="EJ267" t="s">
        <v>306</v>
      </c>
      <c r="EL267" t="s">
        <v>353</v>
      </c>
      <c r="EN267" t="s">
        <v>303</v>
      </c>
      <c r="EQ267" t="s">
        <v>306</v>
      </c>
      <c r="EU267" t="s">
        <v>306</v>
      </c>
      <c r="FG267" s="1">
        <v>39746</v>
      </c>
      <c r="FH267" t="s">
        <v>319</v>
      </c>
      <c r="FS267" s="1">
        <v>39593</v>
      </c>
      <c r="FV267" t="s">
        <v>303</v>
      </c>
      <c r="FW267" t="s">
        <v>314</v>
      </c>
      <c r="FX267" t="s">
        <v>303</v>
      </c>
      <c r="FY267" t="s">
        <v>303</v>
      </c>
      <c r="GI267" t="s">
        <v>298</v>
      </c>
      <c r="GJ267" t="s">
        <v>306</v>
      </c>
      <c r="GK267" t="s">
        <v>306</v>
      </c>
      <c r="GL267" t="s">
        <v>307</v>
      </c>
      <c r="GM267" s="1">
        <v>39843</v>
      </c>
      <c r="GN267" t="s">
        <v>333</v>
      </c>
      <c r="GO267" s="1">
        <v>39843</v>
      </c>
      <c r="GP267" t="s">
        <v>333</v>
      </c>
      <c r="GQ267" t="s">
        <v>314</v>
      </c>
      <c r="GR267" t="s">
        <v>303</v>
      </c>
      <c r="GS267" t="s">
        <v>303</v>
      </c>
      <c r="GT267" t="s">
        <v>303</v>
      </c>
      <c r="GU267" t="s">
        <v>303</v>
      </c>
      <c r="GV267" t="s">
        <v>303</v>
      </c>
      <c r="GW267" t="s">
        <v>303</v>
      </c>
      <c r="GX267" t="s">
        <v>303</v>
      </c>
      <c r="GY267" t="s">
        <v>303</v>
      </c>
      <c r="HA267" t="s">
        <v>334</v>
      </c>
      <c r="HB267" t="s">
        <v>303</v>
      </c>
      <c r="HC267" t="s">
        <v>314</v>
      </c>
      <c r="HD267" t="s">
        <v>303</v>
      </c>
      <c r="HE267" t="s">
        <v>303</v>
      </c>
      <c r="HF267" t="s">
        <v>303</v>
      </c>
      <c r="HG267" t="s">
        <v>303</v>
      </c>
      <c r="HH267" t="s">
        <v>303</v>
      </c>
      <c r="HI267" t="s">
        <v>303</v>
      </c>
      <c r="HJ267" t="s">
        <v>303</v>
      </c>
      <c r="HL267" t="s">
        <v>377</v>
      </c>
      <c r="HM267" t="s">
        <v>303</v>
      </c>
      <c r="HN267" t="s">
        <v>303</v>
      </c>
      <c r="HO267" t="s">
        <v>303</v>
      </c>
      <c r="HP267" t="s">
        <v>303</v>
      </c>
      <c r="HQ267" t="s">
        <v>303</v>
      </c>
      <c r="HR267" t="s">
        <v>303</v>
      </c>
      <c r="HS267" t="s">
        <v>303</v>
      </c>
      <c r="HT267" t="s">
        <v>303</v>
      </c>
      <c r="HU267" t="s">
        <v>303</v>
      </c>
      <c r="HX267" t="s">
        <v>306</v>
      </c>
      <c r="HY267" t="s">
        <v>323</v>
      </c>
      <c r="HZ267" t="s">
        <v>323</v>
      </c>
      <c r="IA267" t="s">
        <v>303</v>
      </c>
      <c r="IB267" t="s">
        <v>303</v>
      </c>
      <c r="IC267" t="s">
        <v>303</v>
      </c>
      <c r="ID267" t="s">
        <v>314</v>
      </c>
      <c r="IE267" t="s">
        <v>303</v>
      </c>
      <c r="IF267" t="s">
        <v>303</v>
      </c>
      <c r="IG267" t="s">
        <v>303</v>
      </c>
      <c r="IH267" t="s">
        <v>303</v>
      </c>
      <c r="II267" t="s">
        <v>303</v>
      </c>
      <c r="IK267" t="s">
        <v>374</v>
      </c>
      <c r="IL267" t="s">
        <v>314</v>
      </c>
      <c r="IM267" t="s">
        <v>314</v>
      </c>
      <c r="IN267" t="s">
        <v>303</v>
      </c>
      <c r="IO267" t="s">
        <v>314</v>
      </c>
      <c r="IP267" t="s">
        <v>314</v>
      </c>
      <c r="IQ267" t="s">
        <v>314</v>
      </c>
      <c r="IR267" t="s">
        <v>303</v>
      </c>
      <c r="IS267" t="s">
        <v>314</v>
      </c>
      <c r="IT267" t="s">
        <v>314</v>
      </c>
      <c r="IU267" t="s">
        <v>314</v>
      </c>
      <c r="IV267" t="s">
        <v>314</v>
      </c>
      <c r="IW267" t="s">
        <v>303</v>
      </c>
      <c r="IX267" t="s">
        <v>303</v>
      </c>
      <c r="IY267" t="s">
        <v>303</v>
      </c>
      <c r="IZ267" t="s">
        <v>303</v>
      </c>
      <c r="JA267" t="s">
        <v>303</v>
      </c>
      <c r="JB267" t="s">
        <v>303</v>
      </c>
      <c r="JC267" t="s">
        <v>303</v>
      </c>
      <c r="JD267" t="s">
        <v>303</v>
      </c>
      <c r="JE267" t="s">
        <v>303</v>
      </c>
      <c r="JF267" t="s">
        <v>303</v>
      </c>
      <c r="JG267" t="s">
        <v>303</v>
      </c>
      <c r="JH267" t="s">
        <v>303</v>
      </c>
      <c r="JK267" t="s">
        <v>303</v>
      </c>
      <c r="JL267" t="s">
        <v>303</v>
      </c>
      <c r="JM267" t="s">
        <v>303</v>
      </c>
      <c r="JN267" t="s">
        <v>303</v>
      </c>
      <c r="JO267" t="s">
        <v>303</v>
      </c>
      <c r="JP267" t="s">
        <v>303</v>
      </c>
      <c r="JQ267" t="s">
        <v>303</v>
      </c>
      <c r="JR267" t="s">
        <v>303</v>
      </c>
      <c r="JS267" t="s">
        <v>303</v>
      </c>
      <c r="JT267" t="s">
        <v>303</v>
      </c>
      <c r="JU267" t="s">
        <v>303</v>
      </c>
      <c r="JV267" t="s">
        <v>303</v>
      </c>
      <c r="JW267" t="s">
        <v>303</v>
      </c>
      <c r="JX267" t="s">
        <v>303</v>
      </c>
      <c r="JY267" t="s">
        <v>303</v>
      </c>
      <c r="JZ267" t="s">
        <v>303</v>
      </c>
      <c r="KA267" t="s">
        <v>303</v>
      </c>
      <c r="KB267" t="s">
        <v>303</v>
      </c>
      <c r="KC267" t="s">
        <v>303</v>
      </c>
      <c r="KD267" t="s">
        <v>303</v>
      </c>
      <c r="KE267" t="s">
        <v>303</v>
      </c>
      <c r="KF267" t="s">
        <v>303</v>
      </c>
      <c r="KG267" t="s">
        <v>303</v>
      </c>
      <c r="KJ267" t="s">
        <v>303</v>
      </c>
      <c r="KK267" t="s">
        <v>303</v>
      </c>
      <c r="KL267" t="s">
        <v>303</v>
      </c>
      <c r="KM267" t="s">
        <v>303</v>
      </c>
      <c r="KN267" t="s">
        <v>303</v>
      </c>
      <c r="KO267" t="s">
        <v>303</v>
      </c>
      <c r="KP267" t="s">
        <v>303</v>
      </c>
      <c r="KQ267" t="s">
        <v>303</v>
      </c>
      <c r="KR267" t="s">
        <v>303</v>
      </c>
      <c r="KS267" t="s">
        <v>303</v>
      </c>
      <c r="KT267" t="s">
        <v>303</v>
      </c>
      <c r="KU267" t="s">
        <v>303</v>
      </c>
      <c r="KV267" t="s">
        <v>303</v>
      </c>
      <c r="KW267" t="s">
        <v>303</v>
      </c>
      <c r="KX267" t="s">
        <v>307</v>
      </c>
      <c r="LB267" t="s">
        <v>307</v>
      </c>
      <c r="LI267" t="s">
        <v>303</v>
      </c>
      <c r="LJ267" t="s">
        <v>303</v>
      </c>
      <c r="LK267" t="s">
        <v>303</v>
      </c>
      <c r="LL267" t="s">
        <v>303</v>
      </c>
      <c r="LM267" t="s">
        <v>303</v>
      </c>
      <c r="LN267" t="s">
        <v>303</v>
      </c>
      <c r="LO267" t="s">
        <v>303</v>
      </c>
      <c r="LP267" t="s">
        <v>303</v>
      </c>
      <c r="LQ267" t="s">
        <v>303</v>
      </c>
      <c r="LT267" t="s">
        <v>303</v>
      </c>
      <c r="LU267" t="s">
        <v>303</v>
      </c>
      <c r="LV267" t="s">
        <v>303</v>
      </c>
      <c r="LW267" t="s">
        <v>303</v>
      </c>
      <c r="LX267" t="s">
        <v>303</v>
      </c>
      <c r="LY267" t="s">
        <v>303</v>
      </c>
      <c r="LZ267" t="s">
        <v>303</v>
      </c>
      <c r="MA267" t="s">
        <v>303</v>
      </c>
      <c r="MB267" t="s">
        <v>303</v>
      </c>
      <c r="ME267" t="s">
        <v>306</v>
      </c>
      <c r="MF267" t="s">
        <v>314</v>
      </c>
      <c r="MG267" t="s">
        <v>303</v>
      </c>
      <c r="MH267" t="s">
        <v>303</v>
      </c>
      <c r="MI267" t="s">
        <v>303</v>
      </c>
      <c r="MJ267" t="s">
        <v>303</v>
      </c>
      <c r="MK267" t="s">
        <v>303</v>
      </c>
      <c r="ML267" t="s">
        <v>303</v>
      </c>
      <c r="MM267" t="s">
        <v>303</v>
      </c>
      <c r="MO267" t="s">
        <v>303</v>
      </c>
      <c r="MP267" t="s">
        <v>314</v>
      </c>
      <c r="MQ267" t="s">
        <v>303</v>
      </c>
      <c r="MR267" t="s">
        <v>303</v>
      </c>
      <c r="MS267" t="s">
        <v>303</v>
      </c>
      <c r="MU267" t="s">
        <v>307</v>
      </c>
      <c r="MV267" t="s">
        <v>303</v>
      </c>
      <c r="MW267" t="s">
        <v>303</v>
      </c>
      <c r="MX267" t="s">
        <v>303</v>
      </c>
      <c r="MY267" t="s">
        <v>303</v>
      </c>
      <c r="MZ267" t="s">
        <v>303</v>
      </c>
      <c r="NA267" t="s">
        <v>303</v>
      </c>
      <c r="NB267" t="s">
        <v>303</v>
      </c>
      <c r="NC267" t="s">
        <v>303</v>
      </c>
      <c r="NE267" t="s">
        <v>303</v>
      </c>
      <c r="NF267" t="s">
        <v>303</v>
      </c>
      <c r="NG267" t="s">
        <v>303</v>
      </c>
      <c r="NH267" t="s">
        <v>303</v>
      </c>
      <c r="NJ267" t="s">
        <v>325</v>
      </c>
    </row>
    <row r="268" spans="1:374" x14ac:dyDescent="0.25">
      <c r="A268">
        <v>3503</v>
      </c>
      <c r="B268" s="1">
        <v>36274</v>
      </c>
      <c r="C268" s="1">
        <v>40017</v>
      </c>
      <c r="D268">
        <v>123</v>
      </c>
      <c r="E268">
        <v>10.25</v>
      </c>
      <c r="F268" t="s">
        <v>337</v>
      </c>
      <c r="H268" t="s">
        <v>299</v>
      </c>
      <c r="I268" t="s">
        <v>379</v>
      </c>
      <c r="J268" t="s">
        <v>326</v>
      </c>
      <c r="K268" t="s">
        <v>327</v>
      </c>
      <c r="M268" t="s">
        <v>303</v>
      </c>
      <c r="N268" t="s">
        <v>303</v>
      </c>
      <c r="O268" t="s">
        <v>303</v>
      </c>
      <c r="P268" t="s">
        <v>303</v>
      </c>
      <c r="Q268" t="s">
        <v>303</v>
      </c>
      <c r="R268" t="s">
        <v>303</v>
      </c>
      <c r="T268" t="s">
        <v>304</v>
      </c>
      <c r="U268" t="s">
        <v>305</v>
      </c>
      <c r="W268" t="s">
        <v>306</v>
      </c>
      <c r="X268" t="s">
        <v>307</v>
      </c>
      <c r="AA268" t="s">
        <v>308</v>
      </c>
      <c r="AC268" t="s">
        <v>309</v>
      </c>
      <c r="AF268" t="s">
        <v>310</v>
      </c>
      <c r="AH268" t="s">
        <v>306</v>
      </c>
      <c r="AI268" t="s">
        <v>307</v>
      </c>
      <c r="AJ268" t="s">
        <v>307</v>
      </c>
      <c r="AK268" t="s">
        <v>307</v>
      </c>
      <c r="AL268" t="s">
        <v>307</v>
      </c>
      <c r="AM268" t="s">
        <v>307</v>
      </c>
      <c r="AN268" t="s">
        <v>307</v>
      </c>
      <c r="AO268" t="s">
        <v>307</v>
      </c>
      <c r="AR268">
        <v>30</v>
      </c>
      <c r="AS268">
        <v>160</v>
      </c>
      <c r="AT268" t="s">
        <v>306</v>
      </c>
      <c r="AV268" t="s">
        <v>311</v>
      </c>
      <c r="AX268">
        <v>61</v>
      </c>
      <c r="AY268" t="s">
        <v>306</v>
      </c>
      <c r="AZ268" t="s">
        <v>313</v>
      </c>
      <c r="BA268" t="s">
        <v>303</v>
      </c>
      <c r="BB268" t="s">
        <v>303</v>
      </c>
      <c r="BC268" t="s">
        <v>303</v>
      </c>
      <c r="BD268" t="s">
        <v>303</v>
      </c>
      <c r="BE268" t="s">
        <v>303</v>
      </c>
      <c r="BF268" t="s">
        <v>303</v>
      </c>
      <c r="BG268" t="s">
        <v>303</v>
      </c>
      <c r="BH268" t="s">
        <v>303</v>
      </c>
      <c r="BI268" t="s">
        <v>303</v>
      </c>
      <c r="BJ268" t="s">
        <v>303</v>
      </c>
      <c r="BK268" t="s">
        <v>303</v>
      </c>
      <c r="BL268" t="s">
        <v>303</v>
      </c>
      <c r="BM268" t="s">
        <v>303</v>
      </c>
      <c r="BN268" t="s">
        <v>314</v>
      </c>
      <c r="BO268" t="s">
        <v>314</v>
      </c>
      <c r="BP268" t="s">
        <v>303</v>
      </c>
      <c r="BQ268" t="s">
        <v>303</v>
      </c>
      <c r="BR268" t="s">
        <v>303</v>
      </c>
      <c r="BS268" t="s">
        <v>303</v>
      </c>
      <c r="BT268" t="s">
        <v>303</v>
      </c>
      <c r="BU268" t="s">
        <v>303</v>
      </c>
      <c r="BV268" t="s">
        <v>303</v>
      </c>
      <c r="BW268" t="s">
        <v>303</v>
      </c>
      <c r="BX268" t="s">
        <v>303</v>
      </c>
      <c r="BY268" t="s">
        <v>303</v>
      </c>
      <c r="BZ268" t="s">
        <v>303</v>
      </c>
      <c r="CA268" t="s">
        <v>303</v>
      </c>
      <c r="CB268" t="s">
        <v>303</v>
      </c>
      <c r="CE268" t="s">
        <v>306</v>
      </c>
      <c r="CN268" t="s">
        <v>306</v>
      </c>
      <c r="CT268" t="s">
        <v>303</v>
      </c>
      <c r="CU268" t="s">
        <v>303</v>
      </c>
      <c r="CV268" t="s">
        <v>303</v>
      </c>
      <c r="CW268" t="s">
        <v>303</v>
      </c>
      <c r="DA268" t="s">
        <v>303</v>
      </c>
      <c r="DB268" t="s">
        <v>303</v>
      </c>
      <c r="DC268" t="s">
        <v>303</v>
      </c>
      <c r="DD268" t="s">
        <v>303</v>
      </c>
      <c r="DE268" t="s">
        <v>303</v>
      </c>
      <c r="DF268" t="s">
        <v>314</v>
      </c>
      <c r="DG268" t="s">
        <v>306</v>
      </c>
      <c r="DH268" t="s">
        <v>307</v>
      </c>
      <c r="DK268" t="s">
        <v>316</v>
      </c>
      <c r="DL268" t="s">
        <v>317</v>
      </c>
      <c r="DM268" t="s">
        <v>318</v>
      </c>
      <c r="DO268" t="s">
        <v>303</v>
      </c>
      <c r="DP268" t="s">
        <v>303</v>
      </c>
      <c r="DQ268" t="s">
        <v>303</v>
      </c>
      <c r="DR268" t="s">
        <v>303</v>
      </c>
      <c r="DS268" t="s">
        <v>303</v>
      </c>
      <c r="DT268" t="s">
        <v>303</v>
      </c>
      <c r="DU268" t="s">
        <v>303</v>
      </c>
      <c r="DV268" t="s">
        <v>303</v>
      </c>
      <c r="DW268" t="s">
        <v>303</v>
      </c>
      <c r="DX268" t="s">
        <v>303</v>
      </c>
      <c r="DY268" t="s">
        <v>303</v>
      </c>
      <c r="DZ268" t="s">
        <v>303</v>
      </c>
      <c r="EA268" t="s">
        <v>314</v>
      </c>
      <c r="EB268" t="s">
        <v>303</v>
      </c>
      <c r="ED268" t="s">
        <v>307</v>
      </c>
      <c r="EE268" t="s">
        <v>307</v>
      </c>
      <c r="EG268" t="s">
        <v>307</v>
      </c>
      <c r="EJ268" t="s">
        <v>307</v>
      </c>
      <c r="EN268" t="s">
        <v>303</v>
      </c>
      <c r="FV268" t="s">
        <v>303</v>
      </c>
      <c r="FW268" t="s">
        <v>303</v>
      </c>
      <c r="FX268" t="s">
        <v>303</v>
      </c>
      <c r="FY268" t="s">
        <v>303</v>
      </c>
      <c r="GI268" t="s">
        <v>307</v>
      </c>
      <c r="GJ268" t="s">
        <v>307</v>
      </c>
      <c r="GQ268" t="s">
        <v>303</v>
      </c>
      <c r="GR268" t="s">
        <v>303</v>
      </c>
      <c r="GS268" t="s">
        <v>303</v>
      </c>
      <c r="GT268" t="s">
        <v>303</v>
      </c>
      <c r="GU268" t="s">
        <v>303</v>
      </c>
      <c r="GV268" t="s">
        <v>303</v>
      </c>
      <c r="GW268" t="s">
        <v>303</v>
      </c>
      <c r="GX268" t="s">
        <v>303</v>
      </c>
      <c r="GY268" t="s">
        <v>303</v>
      </c>
      <c r="HB268" t="s">
        <v>303</v>
      </c>
      <c r="HC268" t="s">
        <v>303</v>
      </c>
      <c r="HD268" t="s">
        <v>303</v>
      </c>
      <c r="HE268" t="s">
        <v>303</v>
      </c>
      <c r="HF268" t="s">
        <v>303</v>
      </c>
      <c r="HG268" t="s">
        <v>303</v>
      </c>
      <c r="HH268" t="s">
        <v>303</v>
      </c>
      <c r="HI268" t="s">
        <v>303</v>
      </c>
      <c r="HJ268" t="s">
        <v>303</v>
      </c>
      <c r="HM268" t="s">
        <v>303</v>
      </c>
      <c r="HN268" t="s">
        <v>303</v>
      </c>
      <c r="HO268" t="s">
        <v>303</v>
      </c>
      <c r="HP268" t="s">
        <v>303</v>
      </c>
      <c r="HQ268" t="s">
        <v>303</v>
      </c>
      <c r="HR268" t="s">
        <v>303</v>
      </c>
      <c r="HS268" t="s">
        <v>303</v>
      </c>
      <c r="HT268" t="s">
        <v>303</v>
      </c>
      <c r="HU268" t="s">
        <v>303</v>
      </c>
      <c r="HX268" t="s">
        <v>306</v>
      </c>
      <c r="HY268" t="s">
        <v>322</v>
      </c>
      <c r="HZ268" t="s">
        <v>323</v>
      </c>
      <c r="IA268" t="s">
        <v>303</v>
      </c>
      <c r="IB268" t="s">
        <v>303</v>
      </c>
      <c r="IC268" t="s">
        <v>303</v>
      </c>
      <c r="ID268" t="s">
        <v>303</v>
      </c>
      <c r="IE268" t="s">
        <v>303</v>
      </c>
      <c r="IF268" t="s">
        <v>303</v>
      </c>
      <c r="IG268" t="s">
        <v>314</v>
      </c>
      <c r="IH268" t="s">
        <v>303</v>
      </c>
      <c r="II268" t="s">
        <v>303</v>
      </c>
      <c r="IJ268" t="s">
        <v>414</v>
      </c>
      <c r="IK268" t="s">
        <v>324</v>
      </c>
      <c r="IL268" t="s">
        <v>303</v>
      </c>
      <c r="IM268" t="s">
        <v>303</v>
      </c>
      <c r="IN268" t="s">
        <v>303</v>
      </c>
      <c r="IO268" t="s">
        <v>303</v>
      </c>
      <c r="IP268" t="s">
        <v>303</v>
      </c>
      <c r="IQ268" t="s">
        <v>303</v>
      </c>
      <c r="IR268" t="s">
        <v>303</v>
      </c>
      <c r="IS268" t="s">
        <v>303</v>
      </c>
      <c r="IT268" t="s">
        <v>303</v>
      </c>
      <c r="IU268" t="s">
        <v>303</v>
      </c>
      <c r="IV268" t="s">
        <v>303</v>
      </c>
      <c r="IW268" t="s">
        <v>303</v>
      </c>
      <c r="IX268" t="s">
        <v>303</v>
      </c>
      <c r="IY268" t="s">
        <v>303</v>
      </c>
      <c r="IZ268" t="s">
        <v>303</v>
      </c>
      <c r="JA268" t="s">
        <v>303</v>
      </c>
      <c r="JB268" t="s">
        <v>303</v>
      </c>
      <c r="JC268" t="s">
        <v>303</v>
      </c>
      <c r="JD268" t="s">
        <v>303</v>
      </c>
      <c r="JE268" t="s">
        <v>303</v>
      </c>
      <c r="JF268" t="s">
        <v>303</v>
      </c>
      <c r="JG268" t="s">
        <v>303</v>
      </c>
      <c r="JH268" t="s">
        <v>303</v>
      </c>
      <c r="JK268" t="s">
        <v>303</v>
      </c>
      <c r="JL268" t="s">
        <v>303</v>
      </c>
      <c r="JM268" t="s">
        <v>303</v>
      </c>
      <c r="JN268" t="s">
        <v>303</v>
      </c>
      <c r="JO268" t="s">
        <v>303</v>
      </c>
      <c r="JP268" t="s">
        <v>303</v>
      </c>
      <c r="JQ268" t="s">
        <v>303</v>
      </c>
      <c r="JR268" t="s">
        <v>303</v>
      </c>
      <c r="JS268" t="s">
        <v>303</v>
      </c>
      <c r="JT268" t="s">
        <v>303</v>
      </c>
      <c r="JU268" t="s">
        <v>303</v>
      </c>
      <c r="JV268" t="s">
        <v>303</v>
      </c>
      <c r="JW268" t="s">
        <v>303</v>
      </c>
      <c r="JX268" t="s">
        <v>303</v>
      </c>
      <c r="JY268" t="s">
        <v>303</v>
      </c>
      <c r="JZ268" t="s">
        <v>303</v>
      </c>
      <c r="KA268" t="s">
        <v>303</v>
      </c>
      <c r="KB268" t="s">
        <v>303</v>
      </c>
      <c r="KC268" t="s">
        <v>303</v>
      </c>
      <c r="KD268" t="s">
        <v>303</v>
      </c>
      <c r="KE268" t="s">
        <v>303</v>
      </c>
      <c r="KF268" t="s">
        <v>303</v>
      </c>
      <c r="KG268" t="s">
        <v>303</v>
      </c>
      <c r="KJ268" t="s">
        <v>303</v>
      </c>
      <c r="KK268" t="s">
        <v>303</v>
      </c>
      <c r="KL268" t="s">
        <v>303</v>
      </c>
      <c r="KM268" t="s">
        <v>303</v>
      </c>
      <c r="KN268" t="s">
        <v>303</v>
      </c>
      <c r="KO268" t="s">
        <v>303</v>
      </c>
      <c r="KP268" t="s">
        <v>303</v>
      </c>
      <c r="KQ268" t="s">
        <v>303</v>
      </c>
      <c r="KR268" t="s">
        <v>303</v>
      </c>
      <c r="KS268" t="s">
        <v>303</v>
      </c>
      <c r="KT268" t="s">
        <v>303</v>
      </c>
      <c r="KU268" t="s">
        <v>303</v>
      </c>
      <c r="KV268" t="s">
        <v>303</v>
      </c>
      <c r="KW268" t="s">
        <v>303</v>
      </c>
      <c r="KX268" t="s">
        <v>307</v>
      </c>
      <c r="LB268" t="s">
        <v>307</v>
      </c>
      <c r="LI268" t="s">
        <v>303</v>
      </c>
      <c r="LJ268" t="s">
        <v>303</v>
      </c>
      <c r="LK268" t="s">
        <v>303</v>
      </c>
      <c r="LL268" t="s">
        <v>303</v>
      </c>
      <c r="LM268" t="s">
        <v>303</v>
      </c>
      <c r="LN268" t="s">
        <v>303</v>
      </c>
      <c r="LO268" t="s">
        <v>303</v>
      </c>
      <c r="LP268" t="s">
        <v>303</v>
      </c>
      <c r="LQ268" t="s">
        <v>303</v>
      </c>
      <c r="LT268" t="s">
        <v>303</v>
      </c>
      <c r="LU268" t="s">
        <v>303</v>
      </c>
      <c r="LV268" t="s">
        <v>303</v>
      </c>
      <c r="LW268" t="s">
        <v>303</v>
      </c>
      <c r="LX268" t="s">
        <v>303</v>
      </c>
      <c r="LY268" t="s">
        <v>303</v>
      </c>
      <c r="LZ268" t="s">
        <v>303</v>
      </c>
      <c r="MA268" t="s">
        <v>303</v>
      </c>
      <c r="MB268" t="s">
        <v>303</v>
      </c>
      <c r="ME268" t="s">
        <v>307</v>
      </c>
      <c r="MF268" t="s">
        <v>303</v>
      </c>
      <c r="MG268" t="s">
        <v>303</v>
      </c>
      <c r="MH268" t="s">
        <v>303</v>
      </c>
      <c r="MI268" t="s">
        <v>303</v>
      </c>
      <c r="MJ268" t="s">
        <v>303</v>
      </c>
      <c r="MK268" t="s">
        <v>303</v>
      </c>
      <c r="ML268" t="s">
        <v>303</v>
      </c>
      <c r="MM268" t="s">
        <v>303</v>
      </c>
      <c r="MO268" t="s">
        <v>303</v>
      </c>
      <c r="MP268" t="s">
        <v>303</v>
      </c>
      <c r="MQ268" t="s">
        <v>303</v>
      </c>
      <c r="MR268" t="s">
        <v>303</v>
      </c>
      <c r="MS268" t="s">
        <v>303</v>
      </c>
      <c r="MU268" t="s">
        <v>307</v>
      </c>
      <c r="MV268" t="s">
        <v>303</v>
      </c>
      <c r="MW268" t="s">
        <v>303</v>
      </c>
      <c r="MX268" t="s">
        <v>303</v>
      </c>
      <c r="MY268" t="s">
        <v>303</v>
      </c>
      <c r="MZ268" t="s">
        <v>303</v>
      </c>
      <c r="NA268" t="s">
        <v>303</v>
      </c>
      <c r="NB268" t="s">
        <v>303</v>
      </c>
      <c r="NC268" t="s">
        <v>303</v>
      </c>
      <c r="NE268" t="s">
        <v>303</v>
      </c>
      <c r="NF268" t="s">
        <v>303</v>
      </c>
      <c r="NG268" t="s">
        <v>303</v>
      </c>
      <c r="NH268" t="s">
        <v>303</v>
      </c>
      <c r="NJ268" t="s">
        <v>325</v>
      </c>
    </row>
    <row r="269" spans="1:374" x14ac:dyDescent="0.25">
      <c r="A269">
        <v>3504</v>
      </c>
      <c r="B269" s="1">
        <v>32323</v>
      </c>
      <c r="C269" s="1">
        <v>40107</v>
      </c>
      <c r="D269">
        <v>256</v>
      </c>
      <c r="E269">
        <v>21.33</v>
      </c>
      <c r="F269" t="s">
        <v>337</v>
      </c>
      <c r="H269" t="s">
        <v>299</v>
      </c>
      <c r="I269" t="s">
        <v>28</v>
      </c>
      <c r="J269" t="s">
        <v>301</v>
      </c>
      <c r="K269" t="s">
        <v>302</v>
      </c>
      <c r="M269" t="s">
        <v>303</v>
      </c>
      <c r="N269" t="s">
        <v>303</v>
      </c>
      <c r="O269" t="s">
        <v>303</v>
      </c>
      <c r="P269" t="s">
        <v>303</v>
      </c>
      <c r="Q269" t="s">
        <v>303</v>
      </c>
      <c r="R269" t="s">
        <v>303</v>
      </c>
      <c r="T269" t="s">
        <v>304</v>
      </c>
      <c r="U269" t="s">
        <v>305</v>
      </c>
      <c r="W269" t="s">
        <v>306</v>
      </c>
      <c r="X269" t="s">
        <v>307</v>
      </c>
      <c r="AA269" t="s">
        <v>308</v>
      </c>
      <c r="AC269" t="s">
        <v>309</v>
      </c>
      <c r="AF269" t="s">
        <v>310</v>
      </c>
      <c r="AH269" t="s">
        <v>307</v>
      </c>
      <c r="AR269">
        <v>40</v>
      </c>
      <c r="AS269">
        <v>246</v>
      </c>
      <c r="AT269" t="s">
        <v>307</v>
      </c>
      <c r="AV269" t="s">
        <v>311</v>
      </c>
      <c r="AW269">
        <v>18</v>
      </c>
      <c r="AX269">
        <v>44</v>
      </c>
      <c r="AY269" t="s">
        <v>307</v>
      </c>
      <c r="AZ269" t="s">
        <v>313</v>
      </c>
      <c r="BA269" t="s">
        <v>303</v>
      </c>
      <c r="BB269" t="s">
        <v>303</v>
      </c>
      <c r="BC269" t="s">
        <v>303</v>
      </c>
      <c r="BD269" t="s">
        <v>303</v>
      </c>
      <c r="BE269" t="s">
        <v>303</v>
      </c>
      <c r="BF269" t="s">
        <v>303</v>
      </c>
      <c r="BG269" t="s">
        <v>303</v>
      </c>
      <c r="BH269" t="s">
        <v>303</v>
      </c>
      <c r="BI269" t="s">
        <v>303</v>
      </c>
      <c r="BJ269" t="s">
        <v>303</v>
      </c>
      <c r="BK269" t="s">
        <v>303</v>
      </c>
      <c r="BL269" t="s">
        <v>303</v>
      </c>
      <c r="BM269" t="s">
        <v>303</v>
      </c>
      <c r="BN269" t="s">
        <v>314</v>
      </c>
      <c r="BO269" t="s">
        <v>303</v>
      </c>
      <c r="BP269" t="s">
        <v>303</v>
      </c>
      <c r="BQ269" t="s">
        <v>303</v>
      </c>
      <c r="BR269" t="s">
        <v>303</v>
      </c>
      <c r="BS269" t="s">
        <v>303</v>
      </c>
      <c r="BT269" t="s">
        <v>303</v>
      </c>
      <c r="BU269" t="s">
        <v>303</v>
      </c>
      <c r="BV269" t="s">
        <v>303</v>
      </c>
      <c r="BW269" t="s">
        <v>314</v>
      </c>
      <c r="BX269" t="s">
        <v>303</v>
      </c>
      <c r="BY269" t="s">
        <v>303</v>
      </c>
      <c r="BZ269" t="s">
        <v>303</v>
      </c>
      <c r="CA269" t="s">
        <v>303</v>
      </c>
      <c r="CB269" t="s">
        <v>303</v>
      </c>
      <c r="CE269" t="s">
        <v>306</v>
      </c>
      <c r="CN269" t="s">
        <v>306</v>
      </c>
      <c r="CT269" t="s">
        <v>303</v>
      </c>
      <c r="CU269" t="s">
        <v>303</v>
      </c>
      <c r="CV269" t="s">
        <v>303</v>
      </c>
      <c r="CW269" t="s">
        <v>303</v>
      </c>
      <c r="DA269" t="s">
        <v>303</v>
      </c>
      <c r="DB269" t="s">
        <v>303</v>
      </c>
      <c r="DC269" t="s">
        <v>303</v>
      </c>
      <c r="DD269" t="s">
        <v>303</v>
      </c>
      <c r="DE269" t="s">
        <v>303</v>
      </c>
      <c r="DF269" t="s">
        <v>314</v>
      </c>
      <c r="DG269" t="s">
        <v>306</v>
      </c>
      <c r="DH269" t="s">
        <v>307</v>
      </c>
      <c r="DK269" t="s">
        <v>316</v>
      </c>
      <c r="DL269" t="s">
        <v>317</v>
      </c>
      <c r="DM269" t="s">
        <v>318</v>
      </c>
      <c r="DO269" t="s">
        <v>314</v>
      </c>
      <c r="DP269" t="s">
        <v>303</v>
      </c>
      <c r="DQ269" t="s">
        <v>303</v>
      </c>
      <c r="DR269" t="s">
        <v>303</v>
      </c>
      <c r="DS269" t="s">
        <v>303</v>
      </c>
      <c r="DT269" t="s">
        <v>303</v>
      </c>
      <c r="DU269" t="s">
        <v>303</v>
      </c>
      <c r="DV269" t="s">
        <v>314</v>
      </c>
      <c r="DW269" t="s">
        <v>314</v>
      </c>
      <c r="DX269" t="s">
        <v>303</v>
      </c>
      <c r="DY269" t="s">
        <v>303</v>
      </c>
      <c r="DZ269" t="s">
        <v>303</v>
      </c>
      <c r="EA269" t="s">
        <v>303</v>
      </c>
      <c r="EB269" t="s">
        <v>303</v>
      </c>
      <c r="ED269" t="s">
        <v>307</v>
      </c>
      <c r="EE269" t="s">
        <v>307</v>
      </c>
      <c r="EG269" t="s">
        <v>298</v>
      </c>
      <c r="EJ269" t="s">
        <v>306</v>
      </c>
      <c r="EK269" t="s">
        <v>340</v>
      </c>
      <c r="EN269" t="s">
        <v>314</v>
      </c>
      <c r="FV269" t="s">
        <v>303</v>
      </c>
      <c r="FW269" t="s">
        <v>303</v>
      </c>
      <c r="FX269" t="s">
        <v>303</v>
      </c>
      <c r="FY269" t="s">
        <v>303</v>
      </c>
      <c r="GI269" t="s">
        <v>307</v>
      </c>
      <c r="GJ269" t="s">
        <v>307</v>
      </c>
      <c r="GQ269" t="s">
        <v>303</v>
      </c>
      <c r="GR269" t="s">
        <v>303</v>
      </c>
      <c r="GS269" t="s">
        <v>303</v>
      </c>
      <c r="GT269" t="s">
        <v>303</v>
      </c>
      <c r="GU269" t="s">
        <v>303</v>
      </c>
      <c r="GV269" t="s">
        <v>303</v>
      </c>
      <c r="GW269" t="s">
        <v>303</v>
      </c>
      <c r="GX269" t="s">
        <v>303</v>
      </c>
      <c r="GY269" t="s">
        <v>303</v>
      </c>
      <c r="HB269" t="s">
        <v>303</v>
      </c>
      <c r="HC269" t="s">
        <v>303</v>
      </c>
      <c r="HD269" t="s">
        <v>303</v>
      </c>
      <c r="HE269" t="s">
        <v>303</v>
      </c>
      <c r="HF269" t="s">
        <v>303</v>
      </c>
      <c r="HG269" t="s">
        <v>303</v>
      </c>
      <c r="HH269" t="s">
        <v>303</v>
      </c>
      <c r="HI269" t="s">
        <v>303</v>
      </c>
      <c r="HJ269" t="s">
        <v>303</v>
      </c>
      <c r="HM269" t="s">
        <v>303</v>
      </c>
      <c r="HN269" t="s">
        <v>303</v>
      </c>
      <c r="HO269" t="s">
        <v>303</v>
      </c>
      <c r="HP269" t="s">
        <v>303</v>
      </c>
      <c r="HQ269" t="s">
        <v>303</v>
      </c>
      <c r="HR269" t="s">
        <v>303</v>
      </c>
      <c r="HS269" t="s">
        <v>303</v>
      </c>
      <c r="HT269" t="s">
        <v>303</v>
      </c>
      <c r="HU269" t="s">
        <v>303</v>
      </c>
      <c r="HX269" t="s">
        <v>306</v>
      </c>
      <c r="HY269" t="s">
        <v>322</v>
      </c>
      <c r="HZ269" t="s">
        <v>323</v>
      </c>
      <c r="IA269" t="s">
        <v>314</v>
      </c>
      <c r="IB269" t="s">
        <v>303</v>
      </c>
      <c r="IC269" t="s">
        <v>303</v>
      </c>
      <c r="ID269" t="s">
        <v>303</v>
      </c>
      <c r="IE269" t="s">
        <v>303</v>
      </c>
      <c r="IF269" t="s">
        <v>303</v>
      </c>
      <c r="IG269" t="s">
        <v>303</v>
      </c>
      <c r="IH269" t="s">
        <v>303</v>
      </c>
      <c r="II269" t="s">
        <v>303</v>
      </c>
      <c r="IK269" t="s">
        <v>324</v>
      </c>
      <c r="IL269" t="s">
        <v>314</v>
      </c>
      <c r="IM269" t="s">
        <v>303</v>
      </c>
      <c r="IN269" t="s">
        <v>303</v>
      </c>
      <c r="IO269" t="s">
        <v>303</v>
      </c>
      <c r="IP269" t="s">
        <v>303</v>
      </c>
      <c r="IQ269" t="s">
        <v>303</v>
      </c>
      <c r="IR269" t="s">
        <v>303</v>
      </c>
      <c r="IS269" t="s">
        <v>303</v>
      </c>
      <c r="IT269" t="s">
        <v>303</v>
      </c>
      <c r="IU269" t="s">
        <v>303</v>
      </c>
      <c r="IV269" t="s">
        <v>314</v>
      </c>
      <c r="IW269" t="s">
        <v>303</v>
      </c>
      <c r="IX269" t="s">
        <v>303</v>
      </c>
      <c r="IY269" t="s">
        <v>303</v>
      </c>
      <c r="IZ269" t="s">
        <v>303</v>
      </c>
      <c r="JA269" t="s">
        <v>303</v>
      </c>
      <c r="JB269" t="s">
        <v>303</v>
      </c>
      <c r="JC269" t="s">
        <v>303</v>
      </c>
      <c r="JD269" t="s">
        <v>303</v>
      </c>
      <c r="JE269" t="s">
        <v>303</v>
      </c>
      <c r="JF269" t="s">
        <v>303</v>
      </c>
      <c r="JG269" t="s">
        <v>303</v>
      </c>
      <c r="JH269" t="s">
        <v>303</v>
      </c>
      <c r="JK269" t="s">
        <v>303</v>
      </c>
      <c r="JL269" t="s">
        <v>303</v>
      </c>
      <c r="JM269" t="s">
        <v>303</v>
      </c>
      <c r="JN269" t="s">
        <v>303</v>
      </c>
      <c r="JO269" t="s">
        <v>303</v>
      </c>
      <c r="JP269" t="s">
        <v>303</v>
      </c>
      <c r="JQ269" t="s">
        <v>303</v>
      </c>
      <c r="JR269" t="s">
        <v>303</v>
      </c>
      <c r="JS269" t="s">
        <v>303</v>
      </c>
      <c r="JT269" t="s">
        <v>303</v>
      </c>
      <c r="JU269" t="s">
        <v>303</v>
      </c>
      <c r="JV269" t="s">
        <v>303</v>
      </c>
      <c r="JW269" t="s">
        <v>303</v>
      </c>
      <c r="JX269" t="s">
        <v>303</v>
      </c>
      <c r="JY269" t="s">
        <v>303</v>
      </c>
      <c r="JZ269" t="s">
        <v>303</v>
      </c>
      <c r="KA269" t="s">
        <v>303</v>
      </c>
      <c r="KB269" t="s">
        <v>303</v>
      </c>
      <c r="KC269" t="s">
        <v>303</v>
      </c>
      <c r="KD269" t="s">
        <v>303</v>
      </c>
      <c r="KE269" t="s">
        <v>303</v>
      </c>
      <c r="KF269" t="s">
        <v>303</v>
      </c>
      <c r="KG269" t="s">
        <v>303</v>
      </c>
      <c r="KJ269" t="s">
        <v>303</v>
      </c>
      <c r="KK269" t="s">
        <v>303</v>
      </c>
      <c r="KL269" t="s">
        <v>303</v>
      </c>
      <c r="KM269" t="s">
        <v>303</v>
      </c>
      <c r="KN269" t="s">
        <v>303</v>
      </c>
      <c r="KO269" t="s">
        <v>303</v>
      </c>
      <c r="KP269" t="s">
        <v>303</v>
      </c>
      <c r="KQ269" t="s">
        <v>303</v>
      </c>
      <c r="KR269" t="s">
        <v>303</v>
      </c>
      <c r="KS269" t="s">
        <v>303</v>
      </c>
      <c r="KT269" t="s">
        <v>303</v>
      </c>
      <c r="KU269" t="s">
        <v>303</v>
      </c>
      <c r="KV269" t="s">
        <v>303</v>
      </c>
      <c r="KW269" t="s">
        <v>303</v>
      </c>
      <c r="KX269" t="s">
        <v>307</v>
      </c>
      <c r="LB269" t="s">
        <v>307</v>
      </c>
      <c r="LI269" t="s">
        <v>303</v>
      </c>
      <c r="LJ269" t="s">
        <v>303</v>
      </c>
      <c r="LK269" t="s">
        <v>303</v>
      </c>
      <c r="LL269" t="s">
        <v>303</v>
      </c>
      <c r="LM269" t="s">
        <v>303</v>
      </c>
      <c r="LN269" t="s">
        <v>303</v>
      </c>
      <c r="LO269" t="s">
        <v>303</v>
      </c>
      <c r="LP269" t="s">
        <v>303</v>
      </c>
      <c r="LQ269" t="s">
        <v>303</v>
      </c>
      <c r="LT269" t="s">
        <v>303</v>
      </c>
      <c r="LU269" t="s">
        <v>303</v>
      </c>
      <c r="LV269" t="s">
        <v>303</v>
      </c>
      <c r="LW269" t="s">
        <v>303</v>
      </c>
      <c r="LX269" t="s">
        <v>303</v>
      </c>
      <c r="LY269" t="s">
        <v>303</v>
      </c>
      <c r="LZ269" t="s">
        <v>303</v>
      </c>
      <c r="MA269" t="s">
        <v>303</v>
      </c>
      <c r="MB269" t="s">
        <v>303</v>
      </c>
      <c r="ME269" t="s">
        <v>307</v>
      </c>
      <c r="MF269" t="s">
        <v>303</v>
      </c>
      <c r="MG269" t="s">
        <v>303</v>
      </c>
      <c r="MH269" t="s">
        <v>303</v>
      </c>
      <c r="MI269" t="s">
        <v>303</v>
      </c>
      <c r="MJ269" t="s">
        <v>303</v>
      </c>
      <c r="MK269" t="s">
        <v>303</v>
      </c>
      <c r="ML269" t="s">
        <v>303</v>
      </c>
      <c r="MM269" t="s">
        <v>303</v>
      </c>
      <c r="MO269" t="s">
        <v>303</v>
      </c>
      <c r="MP269" t="s">
        <v>303</v>
      </c>
      <c r="MQ269" t="s">
        <v>303</v>
      </c>
      <c r="MR269" t="s">
        <v>303</v>
      </c>
      <c r="MS269" t="s">
        <v>303</v>
      </c>
      <c r="MU269" t="s">
        <v>307</v>
      </c>
      <c r="MV269" t="s">
        <v>303</v>
      </c>
      <c r="MW269" t="s">
        <v>303</v>
      </c>
      <c r="MX269" t="s">
        <v>303</v>
      </c>
      <c r="MY269" t="s">
        <v>303</v>
      </c>
      <c r="MZ269" t="s">
        <v>303</v>
      </c>
      <c r="NA269" t="s">
        <v>303</v>
      </c>
      <c r="NB269" t="s">
        <v>303</v>
      </c>
      <c r="NC269" t="s">
        <v>303</v>
      </c>
      <c r="NE269" t="s">
        <v>303</v>
      </c>
      <c r="NF269" t="s">
        <v>303</v>
      </c>
      <c r="NG269" t="s">
        <v>303</v>
      </c>
      <c r="NH269" t="s">
        <v>303</v>
      </c>
      <c r="NJ269" t="s">
        <v>325</v>
      </c>
    </row>
    <row r="270" spans="1:374" x14ac:dyDescent="0.25">
      <c r="A270">
        <v>3509</v>
      </c>
      <c r="B270" s="1">
        <v>39291</v>
      </c>
      <c r="C270" s="1">
        <v>40129</v>
      </c>
      <c r="D270">
        <v>28</v>
      </c>
      <c r="E270">
        <v>2.33</v>
      </c>
      <c r="F270" t="s">
        <v>297</v>
      </c>
      <c r="G270" t="s">
        <v>343</v>
      </c>
      <c r="H270" t="s">
        <v>338</v>
      </c>
      <c r="I270" t="s">
        <v>28</v>
      </c>
      <c r="J270" t="s">
        <v>326</v>
      </c>
      <c r="K270" t="s">
        <v>327</v>
      </c>
      <c r="M270" t="s">
        <v>303</v>
      </c>
      <c r="N270" t="s">
        <v>303</v>
      </c>
      <c r="O270" t="s">
        <v>303</v>
      </c>
      <c r="P270" t="s">
        <v>303</v>
      </c>
      <c r="Q270" t="s">
        <v>303</v>
      </c>
      <c r="R270" t="s">
        <v>303</v>
      </c>
      <c r="T270" t="s">
        <v>304</v>
      </c>
      <c r="U270" t="s">
        <v>446</v>
      </c>
      <c r="W270" t="s">
        <v>306</v>
      </c>
      <c r="X270" t="s">
        <v>307</v>
      </c>
      <c r="AA270" t="s">
        <v>308</v>
      </c>
      <c r="AC270" t="s">
        <v>350</v>
      </c>
      <c r="AF270" t="s">
        <v>310</v>
      </c>
      <c r="AH270" t="s">
        <v>306</v>
      </c>
      <c r="AI270" t="s">
        <v>307</v>
      </c>
      <c r="AJ270" t="s">
        <v>307</v>
      </c>
      <c r="AK270" t="s">
        <v>307</v>
      </c>
      <c r="AL270" t="s">
        <v>307</v>
      </c>
      <c r="AM270" t="s">
        <v>307</v>
      </c>
      <c r="AN270" t="s">
        <v>307</v>
      </c>
      <c r="AO270" t="s">
        <v>307</v>
      </c>
      <c r="AR270">
        <v>160</v>
      </c>
      <c r="AS270">
        <v>180</v>
      </c>
      <c r="AT270" t="s">
        <v>307</v>
      </c>
      <c r="AV270" t="s">
        <v>311</v>
      </c>
      <c r="AX270" t="s">
        <v>311</v>
      </c>
      <c r="AY270" t="s">
        <v>359</v>
      </c>
      <c r="AZ270" t="s">
        <v>313</v>
      </c>
      <c r="BA270" t="s">
        <v>303</v>
      </c>
      <c r="BB270" t="s">
        <v>303</v>
      </c>
      <c r="BC270" t="s">
        <v>303</v>
      </c>
      <c r="BD270" t="s">
        <v>303</v>
      </c>
      <c r="BE270" t="s">
        <v>303</v>
      </c>
      <c r="BF270" t="s">
        <v>303</v>
      </c>
      <c r="BG270" t="s">
        <v>303</v>
      </c>
      <c r="BH270" t="s">
        <v>303</v>
      </c>
      <c r="BI270" t="s">
        <v>303</v>
      </c>
      <c r="BJ270" t="s">
        <v>303</v>
      </c>
      <c r="BK270" t="s">
        <v>303</v>
      </c>
      <c r="BL270" t="s">
        <v>303</v>
      </c>
      <c r="BM270" t="s">
        <v>303</v>
      </c>
      <c r="BN270" t="s">
        <v>314</v>
      </c>
      <c r="BO270" t="s">
        <v>314</v>
      </c>
      <c r="BP270" t="s">
        <v>303</v>
      </c>
      <c r="BQ270" t="s">
        <v>303</v>
      </c>
      <c r="BR270" t="s">
        <v>303</v>
      </c>
      <c r="BS270" t="s">
        <v>303</v>
      </c>
      <c r="BT270" t="s">
        <v>303</v>
      </c>
      <c r="BU270" t="s">
        <v>303</v>
      </c>
      <c r="BV270" t="s">
        <v>303</v>
      </c>
      <c r="BW270" t="s">
        <v>303</v>
      </c>
      <c r="BX270" t="s">
        <v>303</v>
      </c>
      <c r="BY270" t="s">
        <v>303</v>
      </c>
      <c r="BZ270" t="s">
        <v>303</v>
      </c>
      <c r="CA270" t="s">
        <v>303</v>
      </c>
      <c r="CB270" t="s">
        <v>303</v>
      </c>
      <c r="CE270" t="s">
        <v>306</v>
      </c>
      <c r="CN270" t="s">
        <v>306</v>
      </c>
      <c r="CT270" t="s">
        <v>303</v>
      </c>
      <c r="CU270" t="s">
        <v>303</v>
      </c>
      <c r="CV270" t="s">
        <v>303</v>
      </c>
      <c r="CW270" t="s">
        <v>303</v>
      </c>
      <c r="DA270" t="s">
        <v>303</v>
      </c>
      <c r="DB270" t="s">
        <v>303</v>
      </c>
      <c r="DC270" t="s">
        <v>303</v>
      </c>
      <c r="DD270" t="s">
        <v>303</v>
      </c>
      <c r="DE270" t="s">
        <v>303</v>
      </c>
      <c r="DF270" t="s">
        <v>314</v>
      </c>
      <c r="DG270" t="s">
        <v>306</v>
      </c>
      <c r="DH270" t="s">
        <v>307</v>
      </c>
      <c r="DJ270" t="s">
        <v>298</v>
      </c>
      <c r="DK270" t="s">
        <v>316</v>
      </c>
      <c r="DL270" t="s">
        <v>317</v>
      </c>
      <c r="DM270" t="s">
        <v>318</v>
      </c>
      <c r="DO270" t="s">
        <v>314</v>
      </c>
      <c r="DP270" t="s">
        <v>303</v>
      </c>
      <c r="DQ270" t="s">
        <v>303</v>
      </c>
      <c r="DR270" t="s">
        <v>303</v>
      </c>
      <c r="DS270" t="s">
        <v>303</v>
      </c>
      <c r="DT270" t="s">
        <v>303</v>
      </c>
      <c r="DU270" t="s">
        <v>303</v>
      </c>
      <c r="DV270" t="s">
        <v>303</v>
      </c>
      <c r="DW270" t="s">
        <v>303</v>
      </c>
      <c r="DX270" t="s">
        <v>303</v>
      </c>
      <c r="DY270" t="s">
        <v>303</v>
      </c>
      <c r="DZ270" t="s">
        <v>303</v>
      </c>
      <c r="EA270" t="s">
        <v>314</v>
      </c>
      <c r="EB270" t="s">
        <v>303</v>
      </c>
      <c r="ED270" t="s">
        <v>307</v>
      </c>
      <c r="EE270" t="s">
        <v>307</v>
      </c>
      <c r="EG270" t="s">
        <v>359</v>
      </c>
      <c r="EJ270" t="s">
        <v>306</v>
      </c>
      <c r="EK270" t="s">
        <v>331</v>
      </c>
      <c r="EL270" t="s">
        <v>342</v>
      </c>
      <c r="EM270" t="s">
        <v>307</v>
      </c>
      <c r="EN270" t="s">
        <v>303</v>
      </c>
      <c r="FV270" t="s">
        <v>303</v>
      </c>
      <c r="FW270" t="s">
        <v>303</v>
      </c>
      <c r="FX270" t="s">
        <v>303</v>
      </c>
      <c r="FY270" t="s">
        <v>303</v>
      </c>
      <c r="GI270" t="s">
        <v>307</v>
      </c>
      <c r="GJ270" t="s">
        <v>307</v>
      </c>
      <c r="GQ270" t="s">
        <v>303</v>
      </c>
      <c r="GR270" t="s">
        <v>303</v>
      </c>
      <c r="GS270" t="s">
        <v>303</v>
      </c>
      <c r="GT270" t="s">
        <v>303</v>
      </c>
      <c r="GU270" t="s">
        <v>303</v>
      </c>
      <c r="GV270" t="s">
        <v>303</v>
      </c>
      <c r="GW270" t="s">
        <v>303</v>
      </c>
      <c r="GX270" t="s">
        <v>303</v>
      </c>
      <c r="GY270" t="s">
        <v>303</v>
      </c>
      <c r="HB270" t="s">
        <v>303</v>
      </c>
      <c r="HC270" t="s">
        <v>303</v>
      </c>
      <c r="HD270" t="s">
        <v>303</v>
      </c>
      <c r="HE270" t="s">
        <v>303</v>
      </c>
      <c r="HF270" t="s">
        <v>303</v>
      </c>
      <c r="HG270" t="s">
        <v>303</v>
      </c>
      <c r="HH270" t="s">
        <v>303</v>
      </c>
      <c r="HI270" t="s">
        <v>303</v>
      </c>
      <c r="HJ270" t="s">
        <v>303</v>
      </c>
      <c r="HM270" t="s">
        <v>303</v>
      </c>
      <c r="HN270" t="s">
        <v>303</v>
      </c>
      <c r="HO270" t="s">
        <v>303</v>
      </c>
      <c r="HP270" t="s">
        <v>303</v>
      </c>
      <c r="HQ270" t="s">
        <v>303</v>
      </c>
      <c r="HR270" t="s">
        <v>303</v>
      </c>
      <c r="HS270" t="s">
        <v>303</v>
      </c>
      <c r="HT270" t="s">
        <v>303</v>
      </c>
      <c r="HU270" t="s">
        <v>303</v>
      </c>
      <c r="HX270" t="s">
        <v>306</v>
      </c>
      <c r="HY270" t="s">
        <v>322</v>
      </c>
      <c r="HZ270" t="s">
        <v>323</v>
      </c>
      <c r="IA270" t="s">
        <v>303</v>
      </c>
      <c r="IB270" t="s">
        <v>303</v>
      </c>
      <c r="IC270" t="s">
        <v>303</v>
      </c>
      <c r="ID270" t="s">
        <v>303</v>
      </c>
      <c r="IE270" t="s">
        <v>303</v>
      </c>
      <c r="IF270" t="s">
        <v>303</v>
      </c>
      <c r="IG270" t="s">
        <v>314</v>
      </c>
      <c r="IH270" t="s">
        <v>303</v>
      </c>
      <c r="II270" t="s">
        <v>303</v>
      </c>
      <c r="IJ270" t="s">
        <v>394</v>
      </c>
      <c r="IK270" t="s">
        <v>324</v>
      </c>
      <c r="IL270" t="s">
        <v>303</v>
      </c>
      <c r="IM270" t="s">
        <v>303</v>
      </c>
      <c r="IN270" t="s">
        <v>303</v>
      </c>
      <c r="IO270" t="s">
        <v>303</v>
      </c>
      <c r="IP270" t="s">
        <v>303</v>
      </c>
      <c r="IQ270" t="s">
        <v>303</v>
      </c>
      <c r="IR270" t="s">
        <v>303</v>
      </c>
      <c r="IS270" t="s">
        <v>303</v>
      </c>
      <c r="IT270" t="s">
        <v>303</v>
      </c>
      <c r="IU270" t="s">
        <v>303</v>
      </c>
      <c r="IV270" t="s">
        <v>303</v>
      </c>
      <c r="IW270" t="s">
        <v>303</v>
      </c>
      <c r="IX270" t="s">
        <v>303</v>
      </c>
      <c r="IY270" t="s">
        <v>303</v>
      </c>
      <c r="IZ270" t="s">
        <v>303</v>
      </c>
      <c r="JA270" t="s">
        <v>303</v>
      </c>
      <c r="JB270" t="s">
        <v>303</v>
      </c>
      <c r="JC270" t="s">
        <v>303</v>
      </c>
      <c r="JD270" t="s">
        <v>303</v>
      </c>
      <c r="JE270" t="s">
        <v>303</v>
      </c>
      <c r="JF270" t="s">
        <v>303</v>
      </c>
      <c r="JG270" t="s">
        <v>303</v>
      </c>
      <c r="JH270" t="s">
        <v>303</v>
      </c>
      <c r="JK270" t="s">
        <v>303</v>
      </c>
      <c r="JL270" t="s">
        <v>303</v>
      </c>
      <c r="JM270" t="s">
        <v>303</v>
      </c>
      <c r="JN270" t="s">
        <v>303</v>
      </c>
      <c r="JO270" t="s">
        <v>303</v>
      </c>
      <c r="JP270" t="s">
        <v>303</v>
      </c>
      <c r="JQ270" t="s">
        <v>303</v>
      </c>
      <c r="JR270" t="s">
        <v>303</v>
      </c>
      <c r="JS270" t="s">
        <v>303</v>
      </c>
      <c r="JT270" t="s">
        <v>303</v>
      </c>
      <c r="JU270" t="s">
        <v>303</v>
      </c>
      <c r="JV270" t="s">
        <v>303</v>
      </c>
      <c r="JW270" t="s">
        <v>303</v>
      </c>
      <c r="JX270" t="s">
        <v>303</v>
      </c>
      <c r="JY270" t="s">
        <v>303</v>
      </c>
      <c r="JZ270" t="s">
        <v>303</v>
      </c>
      <c r="KA270" t="s">
        <v>303</v>
      </c>
      <c r="KB270" t="s">
        <v>303</v>
      </c>
      <c r="KC270" t="s">
        <v>303</v>
      </c>
      <c r="KD270" t="s">
        <v>303</v>
      </c>
      <c r="KE270" t="s">
        <v>303</v>
      </c>
      <c r="KF270" t="s">
        <v>303</v>
      </c>
      <c r="KG270" t="s">
        <v>303</v>
      </c>
      <c r="KJ270" t="s">
        <v>303</v>
      </c>
      <c r="KK270" t="s">
        <v>303</v>
      </c>
      <c r="KL270" t="s">
        <v>303</v>
      </c>
      <c r="KM270" t="s">
        <v>303</v>
      </c>
      <c r="KN270" t="s">
        <v>303</v>
      </c>
      <c r="KO270" t="s">
        <v>303</v>
      </c>
      <c r="KP270" t="s">
        <v>303</v>
      </c>
      <c r="KQ270" t="s">
        <v>303</v>
      </c>
      <c r="KR270" t="s">
        <v>303</v>
      </c>
      <c r="KS270" t="s">
        <v>303</v>
      </c>
      <c r="KT270" t="s">
        <v>303</v>
      </c>
      <c r="KU270" t="s">
        <v>303</v>
      </c>
      <c r="KV270" t="s">
        <v>303</v>
      </c>
      <c r="KW270" t="s">
        <v>303</v>
      </c>
      <c r="KX270" t="s">
        <v>307</v>
      </c>
      <c r="LB270" t="s">
        <v>307</v>
      </c>
      <c r="LI270" t="s">
        <v>303</v>
      </c>
      <c r="LJ270" t="s">
        <v>303</v>
      </c>
      <c r="LK270" t="s">
        <v>303</v>
      </c>
      <c r="LL270" t="s">
        <v>303</v>
      </c>
      <c r="LM270" t="s">
        <v>303</v>
      </c>
      <c r="LN270" t="s">
        <v>303</v>
      </c>
      <c r="LO270" t="s">
        <v>303</v>
      </c>
      <c r="LP270" t="s">
        <v>303</v>
      </c>
      <c r="LQ270" t="s">
        <v>303</v>
      </c>
      <c r="LT270" t="s">
        <v>303</v>
      </c>
      <c r="LU270" t="s">
        <v>303</v>
      </c>
      <c r="LV270" t="s">
        <v>303</v>
      </c>
      <c r="LW270" t="s">
        <v>303</v>
      </c>
      <c r="LX270" t="s">
        <v>303</v>
      </c>
      <c r="LY270" t="s">
        <v>303</v>
      </c>
      <c r="LZ270" t="s">
        <v>303</v>
      </c>
      <c r="MA270" t="s">
        <v>303</v>
      </c>
      <c r="MB270" t="s">
        <v>303</v>
      </c>
      <c r="ME270" t="s">
        <v>307</v>
      </c>
      <c r="MF270" t="s">
        <v>303</v>
      </c>
      <c r="MG270" t="s">
        <v>303</v>
      </c>
      <c r="MH270" t="s">
        <v>303</v>
      </c>
      <c r="MI270" t="s">
        <v>303</v>
      </c>
      <c r="MJ270" t="s">
        <v>303</v>
      </c>
      <c r="MK270" t="s">
        <v>303</v>
      </c>
      <c r="ML270" t="s">
        <v>303</v>
      </c>
      <c r="MM270" t="s">
        <v>303</v>
      </c>
      <c r="MO270" t="s">
        <v>303</v>
      </c>
      <c r="MP270" t="s">
        <v>303</v>
      </c>
      <c r="MQ270" t="s">
        <v>303</v>
      </c>
      <c r="MR270" t="s">
        <v>303</v>
      </c>
      <c r="MS270" t="s">
        <v>303</v>
      </c>
      <c r="MU270" t="s">
        <v>307</v>
      </c>
      <c r="MV270" t="s">
        <v>303</v>
      </c>
      <c r="MW270" t="s">
        <v>303</v>
      </c>
      <c r="MX270" t="s">
        <v>303</v>
      </c>
      <c r="MY270" t="s">
        <v>303</v>
      </c>
      <c r="MZ270" t="s">
        <v>303</v>
      </c>
      <c r="NA270" t="s">
        <v>303</v>
      </c>
      <c r="NB270" t="s">
        <v>303</v>
      </c>
      <c r="NC270" t="s">
        <v>303</v>
      </c>
      <c r="NE270" t="s">
        <v>303</v>
      </c>
      <c r="NF270" t="s">
        <v>303</v>
      </c>
      <c r="NG270" t="s">
        <v>303</v>
      </c>
      <c r="NH270" t="s">
        <v>303</v>
      </c>
      <c r="NJ270" t="s">
        <v>325</v>
      </c>
    </row>
    <row r="271" spans="1:374" x14ac:dyDescent="0.25">
      <c r="A271">
        <v>3514</v>
      </c>
      <c r="B271" s="1">
        <v>37393</v>
      </c>
      <c r="C271" s="1">
        <v>40031</v>
      </c>
      <c r="D271">
        <v>87</v>
      </c>
      <c r="E271">
        <v>7.25</v>
      </c>
      <c r="F271" t="s">
        <v>297</v>
      </c>
      <c r="G271" t="s">
        <v>378</v>
      </c>
      <c r="H271" t="s">
        <v>299</v>
      </c>
      <c r="I271" t="s">
        <v>379</v>
      </c>
      <c r="J271" t="s">
        <v>326</v>
      </c>
      <c r="K271" t="s">
        <v>327</v>
      </c>
      <c r="M271" t="s">
        <v>303</v>
      </c>
      <c r="N271" t="s">
        <v>303</v>
      </c>
      <c r="O271" t="s">
        <v>303</v>
      </c>
      <c r="P271" t="s">
        <v>303</v>
      </c>
      <c r="Q271" t="s">
        <v>303</v>
      </c>
      <c r="R271" t="s">
        <v>303</v>
      </c>
      <c r="T271" t="s">
        <v>304</v>
      </c>
      <c r="U271" t="s">
        <v>305</v>
      </c>
      <c r="W271" t="s">
        <v>306</v>
      </c>
      <c r="X271" t="s">
        <v>307</v>
      </c>
      <c r="AA271" t="s">
        <v>308</v>
      </c>
      <c r="AC271" t="s">
        <v>350</v>
      </c>
      <c r="AF271" t="s">
        <v>310</v>
      </c>
      <c r="AH271" t="s">
        <v>306</v>
      </c>
      <c r="AI271" t="s">
        <v>307</v>
      </c>
      <c r="AJ271" t="s">
        <v>307</v>
      </c>
      <c r="AK271" t="s">
        <v>307</v>
      </c>
      <c r="AL271" t="s">
        <v>307</v>
      </c>
      <c r="AM271" t="s">
        <v>307</v>
      </c>
      <c r="AN271" t="s">
        <v>307</v>
      </c>
      <c r="AO271" t="s">
        <v>307</v>
      </c>
      <c r="AR271">
        <v>15</v>
      </c>
      <c r="AS271">
        <v>120</v>
      </c>
      <c r="AT271" t="s">
        <v>306</v>
      </c>
      <c r="AV271" t="s">
        <v>311</v>
      </c>
      <c r="AW271">
        <v>48</v>
      </c>
      <c r="AX271">
        <v>97</v>
      </c>
      <c r="AY271" t="s">
        <v>306</v>
      </c>
      <c r="AZ271" t="s">
        <v>313</v>
      </c>
      <c r="BA271" t="s">
        <v>303</v>
      </c>
      <c r="BB271" t="s">
        <v>303</v>
      </c>
      <c r="BC271" t="s">
        <v>303</v>
      </c>
      <c r="BD271" t="s">
        <v>303</v>
      </c>
      <c r="BE271" t="s">
        <v>303</v>
      </c>
      <c r="BF271" t="s">
        <v>303</v>
      </c>
      <c r="BG271" t="s">
        <v>303</v>
      </c>
      <c r="BH271" t="s">
        <v>303</v>
      </c>
      <c r="BI271" t="s">
        <v>303</v>
      </c>
      <c r="BJ271" t="s">
        <v>303</v>
      </c>
      <c r="BK271" t="s">
        <v>303</v>
      </c>
      <c r="BL271" t="s">
        <v>303</v>
      </c>
      <c r="BM271" t="s">
        <v>303</v>
      </c>
      <c r="BN271" t="s">
        <v>314</v>
      </c>
      <c r="BO271" t="s">
        <v>314</v>
      </c>
      <c r="BP271" t="s">
        <v>303</v>
      </c>
      <c r="BQ271" t="s">
        <v>303</v>
      </c>
      <c r="BR271" t="s">
        <v>303</v>
      </c>
      <c r="BS271" t="s">
        <v>303</v>
      </c>
      <c r="BT271" t="s">
        <v>303</v>
      </c>
      <c r="BU271" t="s">
        <v>303</v>
      </c>
      <c r="BV271" t="s">
        <v>303</v>
      </c>
      <c r="BW271" t="s">
        <v>303</v>
      </c>
      <c r="BX271" t="s">
        <v>303</v>
      </c>
      <c r="BY271" t="s">
        <v>303</v>
      </c>
      <c r="BZ271" t="s">
        <v>303</v>
      </c>
      <c r="CA271" t="s">
        <v>303</v>
      </c>
      <c r="CB271" t="s">
        <v>303</v>
      </c>
      <c r="CE271" t="s">
        <v>306</v>
      </c>
      <c r="CL271" t="s">
        <v>306</v>
      </c>
      <c r="CM271" t="s">
        <v>306</v>
      </c>
      <c r="CN271" t="s">
        <v>306</v>
      </c>
      <c r="CS271" t="s">
        <v>306</v>
      </c>
      <c r="CT271" t="s">
        <v>303</v>
      </c>
      <c r="CU271" t="s">
        <v>303</v>
      </c>
      <c r="CV271" t="s">
        <v>303</v>
      </c>
      <c r="CW271" t="s">
        <v>303</v>
      </c>
      <c r="CZ271" t="s">
        <v>380</v>
      </c>
      <c r="DA271" t="s">
        <v>303</v>
      </c>
      <c r="DB271" t="s">
        <v>303</v>
      </c>
      <c r="DC271" t="s">
        <v>314</v>
      </c>
      <c r="DD271" t="s">
        <v>303</v>
      </c>
      <c r="DE271" t="s">
        <v>314</v>
      </c>
      <c r="DF271" t="s">
        <v>303</v>
      </c>
      <c r="DG271" t="s">
        <v>306</v>
      </c>
      <c r="DH271" t="s">
        <v>307</v>
      </c>
      <c r="DK271" t="s">
        <v>316</v>
      </c>
      <c r="DL271" t="s">
        <v>317</v>
      </c>
      <c r="DM271" t="s">
        <v>318</v>
      </c>
      <c r="DO271" t="s">
        <v>314</v>
      </c>
      <c r="DP271" t="s">
        <v>303</v>
      </c>
      <c r="DQ271" t="s">
        <v>303</v>
      </c>
      <c r="DR271" t="s">
        <v>303</v>
      </c>
      <c r="DS271" t="s">
        <v>303</v>
      </c>
      <c r="DT271" t="s">
        <v>303</v>
      </c>
      <c r="DU271" t="s">
        <v>303</v>
      </c>
      <c r="DV271" t="s">
        <v>314</v>
      </c>
      <c r="DW271" t="s">
        <v>314</v>
      </c>
      <c r="DX271" t="s">
        <v>303</v>
      </c>
      <c r="DY271" t="s">
        <v>303</v>
      </c>
      <c r="DZ271" t="s">
        <v>303</v>
      </c>
      <c r="EA271" t="s">
        <v>303</v>
      </c>
      <c r="EB271" t="s">
        <v>303</v>
      </c>
      <c r="ED271" t="s">
        <v>307</v>
      </c>
      <c r="EE271" t="s">
        <v>307</v>
      </c>
      <c r="EG271" t="s">
        <v>306</v>
      </c>
      <c r="EH271" t="s">
        <v>319</v>
      </c>
      <c r="EI271" t="s">
        <v>320</v>
      </c>
      <c r="EJ271" t="s">
        <v>306</v>
      </c>
      <c r="EK271" t="s">
        <v>340</v>
      </c>
      <c r="EN271" t="s">
        <v>303</v>
      </c>
      <c r="FV271" t="s">
        <v>303</v>
      </c>
      <c r="FW271" t="s">
        <v>303</v>
      </c>
      <c r="FX271" t="s">
        <v>303</v>
      </c>
      <c r="FY271" t="s">
        <v>303</v>
      </c>
      <c r="GI271" t="s">
        <v>307</v>
      </c>
      <c r="GJ271" t="s">
        <v>307</v>
      </c>
      <c r="GQ271" t="s">
        <v>303</v>
      </c>
      <c r="GR271" t="s">
        <v>303</v>
      </c>
      <c r="GS271" t="s">
        <v>303</v>
      </c>
      <c r="GT271" t="s">
        <v>303</v>
      </c>
      <c r="GU271" t="s">
        <v>303</v>
      </c>
      <c r="GV271" t="s">
        <v>303</v>
      </c>
      <c r="GW271" t="s">
        <v>303</v>
      </c>
      <c r="GX271" t="s">
        <v>303</v>
      </c>
      <c r="GY271" t="s">
        <v>303</v>
      </c>
      <c r="HB271" t="s">
        <v>303</v>
      </c>
      <c r="HC271" t="s">
        <v>303</v>
      </c>
      <c r="HD271" t="s">
        <v>303</v>
      </c>
      <c r="HE271" t="s">
        <v>303</v>
      </c>
      <c r="HF271" t="s">
        <v>303</v>
      </c>
      <c r="HG271" t="s">
        <v>303</v>
      </c>
      <c r="HH271" t="s">
        <v>303</v>
      </c>
      <c r="HI271" t="s">
        <v>303</v>
      </c>
      <c r="HJ271" t="s">
        <v>303</v>
      </c>
      <c r="HM271" t="s">
        <v>303</v>
      </c>
      <c r="HN271" t="s">
        <v>303</v>
      </c>
      <c r="HO271" t="s">
        <v>303</v>
      </c>
      <c r="HP271" t="s">
        <v>303</v>
      </c>
      <c r="HQ271" t="s">
        <v>303</v>
      </c>
      <c r="HR271" t="s">
        <v>303</v>
      </c>
      <c r="HS271" t="s">
        <v>303</v>
      </c>
      <c r="HT271" t="s">
        <v>303</v>
      </c>
      <c r="HU271" t="s">
        <v>303</v>
      </c>
      <c r="HX271" t="s">
        <v>306</v>
      </c>
      <c r="HY271" t="s">
        <v>335</v>
      </c>
      <c r="HZ271" t="s">
        <v>323</v>
      </c>
      <c r="IA271" t="s">
        <v>303</v>
      </c>
      <c r="IB271" t="s">
        <v>303</v>
      </c>
      <c r="IC271" t="s">
        <v>303</v>
      </c>
      <c r="ID271" t="s">
        <v>303</v>
      </c>
      <c r="IE271" t="s">
        <v>303</v>
      </c>
      <c r="IF271" t="s">
        <v>314</v>
      </c>
      <c r="IG271" t="s">
        <v>303</v>
      </c>
      <c r="IH271" t="s">
        <v>303</v>
      </c>
      <c r="II271" t="s">
        <v>303</v>
      </c>
      <c r="IK271" t="s">
        <v>377</v>
      </c>
      <c r="IL271" t="s">
        <v>303</v>
      </c>
      <c r="IM271" t="s">
        <v>303</v>
      </c>
      <c r="IN271" t="s">
        <v>303</v>
      </c>
      <c r="IO271" t="s">
        <v>303</v>
      </c>
      <c r="IP271" t="s">
        <v>303</v>
      </c>
      <c r="IQ271" t="s">
        <v>303</v>
      </c>
      <c r="IR271" t="s">
        <v>303</v>
      </c>
      <c r="IS271" t="s">
        <v>303</v>
      </c>
      <c r="IT271" t="s">
        <v>303</v>
      </c>
      <c r="IU271" t="s">
        <v>303</v>
      </c>
      <c r="IV271" t="s">
        <v>303</v>
      </c>
      <c r="IW271" t="s">
        <v>303</v>
      </c>
      <c r="IX271" t="s">
        <v>303</v>
      </c>
      <c r="IY271" t="s">
        <v>303</v>
      </c>
      <c r="IZ271" t="s">
        <v>303</v>
      </c>
      <c r="JA271" t="s">
        <v>303</v>
      </c>
      <c r="JB271" t="s">
        <v>303</v>
      </c>
      <c r="JC271" t="s">
        <v>303</v>
      </c>
      <c r="JD271" t="s">
        <v>303</v>
      </c>
      <c r="JE271" t="s">
        <v>303</v>
      </c>
      <c r="JF271" t="s">
        <v>303</v>
      </c>
      <c r="JG271" t="s">
        <v>303</v>
      </c>
      <c r="JH271" t="s">
        <v>303</v>
      </c>
      <c r="JK271" t="s">
        <v>303</v>
      </c>
      <c r="JL271" t="s">
        <v>303</v>
      </c>
      <c r="JM271" t="s">
        <v>303</v>
      </c>
      <c r="JN271" t="s">
        <v>303</v>
      </c>
      <c r="JO271" t="s">
        <v>303</v>
      </c>
      <c r="JP271" t="s">
        <v>303</v>
      </c>
      <c r="JQ271" t="s">
        <v>303</v>
      </c>
      <c r="JR271" t="s">
        <v>303</v>
      </c>
      <c r="JS271" t="s">
        <v>303</v>
      </c>
      <c r="JT271" t="s">
        <v>303</v>
      </c>
      <c r="JU271" t="s">
        <v>303</v>
      </c>
      <c r="JV271" t="s">
        <v>303</v>
      </c>
      <c r="JW271" t="s">
        <v>303</v>
      </c>
      <c r="JX271" t="s">
        <v>303</v>
      </c>
      <c r="JY271" t="s">
        <v>303</v>
      </c>
      <c r="JZ271" t="s">
        <v>303</v>
      </c>
      <c r="KA271" t="s">
        <v>303</v>
      </c>
      <c r="KB271" t="s">
        <v>303</v>
      </c>
      <c r="KC271" t="s">
        <v>303</v>
      </c>
      <c r="KD271" t="s">
        <v>303</v>
      </c>
      <c r="KE271" t="s">
        <v>303</v>
      </c>
      <c r="KF271" t="s">
        <v>303</v>
      </c>
      <c r="KG271" t="s">
        <v>303</v>
      </c>
      <c r="KJ271" t="s">
        <v>303</v>
      </c>
      <c r="KK271" t="s">
        <v>303</v>
      </c>
      <c r="KL271" t="s">
        <v>303</v>
      </c>
      <c r="KM271" t="s">
        <v>303</v>
      </c>
      <c r="KN271" t="s">
        <v>303</v>
      </c>
      <c r="KO271" t="s">
        <v>303</v>
      </c>
      <c r="KP271" t="s">
        <v>303</v>
      </c>
      <c r="KQ271" t="s">
        <v>303</v>
      </c>
      <c r="KR271" t="s">
        <v>303</v>
      </c>
      <c r="KS271" t="s">
        <v>303</v>
      </c>
      <c r="KT271" t="s">
        <v>303</v>
      </c>
      <c r="KU271" t="s">
        <v>303</v>
      </c>
      <c r="KV271" t="s">
        <v>303</v>
      </c>
      <c r="KW271" t="s">
        <v>303</v>
      </c>
      <c r="KX271" t="s">
        <v>307</v>
      </c>
      <c r="LB271" t="s">
        <v>307</v>
      </c>
      <c r="LI271" t="s">
        <v>303</v>
      </c>
      <c r="LJ271" t="s">
        <v>303</v>
      </c>
      <c r="LK271" t="s">
        <v>303</v>
      </c>
      <c r="LL271" t="s">
        <v>303</v>
      </c>
      <c r="LM271" t="s">
        <v>303</v>
      </c>
      <c r="LN271" t="s">
        <v>303</v>
      </c>
      <c r="LO271" t="s">
        <v>303</v>
      </c>
      <c r="LP271" t="s">
        <v>303</v>
      </c>
      <c r="LQ271" t="s">
        <v>303</v>
      </c>
      <c r="LT271" t="s">
        <v>303</v>
      </c>
      <c r="LU271" t="s">
        <v>303</v>
      </c>
      <c r="LV271" t="s">
        <v>303</v>
      </c>
      <c r="LW271" t="s">
        <v>303</v>
      </c>
      <c r="LX271" t="s">
        <v>303</v>
      </c>
      <c r="LY271" t="s">
        <v>303</v>
      </c>
      <c r="LZ271" t="s">
        <v>303</v>
      </c>
      <c r="MA271" t="s">
        <v>303</v>
      </c>
      <c r="MB271" t="s">
        <v>303</v>
      </c>
      <c r="ME271" t="s">
        <v>306</v>
      </c>
      <c r="MF271" t="s">
        <v>314</v>
      </c>
      <c r="MG271" t="s">
        <v>303</v>
      </c>
      <c r="MH271" t="s">
        <v>303</v>
      </c>
      <c r="MI271" t="s">
        <v>303</v>
      </c>
      <c r="MJ271" t="s">
        <v>303</v>
      </c>
      <c r="MK271" t="s">
        <v>303</v>
      </c>
      <c r="ML271" t="s">
        <v>303</v>
      </c>
      <c r="MM271" t="s">
        <v>303</v>
      </c>
      <c r="MO271" t="s">
        <v>303</v>
      </c>
      <c r="MP271" t="s">
        <v>314</v>
      </c>
      <c r="MQ271" t="s">
        <v>303</v>
      </c>
      <c r="MR271" t="s">
        <v>303</v>
      </c>
      <c r="MS271" t="s">
        <v>303</v>
      </c>
      <c r="MU271" t="s">
        <v>307</v>
      </c>
      <c r="MV271" t="s">
        <v>303</v>
      </c>
      <c r="MW271" t="s">
        <v>303</v>
      </c>
      <c r="MX271" t="s">
        <v>303</v>
      </c>
      <c r="MY271" t="s">
        <v>303</v>
      </c>
      <c r="MZ271" t="s">
        <v>303</v>
      </c>
      <c r="NA271" t="s">
        <v>303</v>
      </c>
      <c r="NB271" t="s">
        <v>303</v>
      </c>
      <c r="NC271" t="s">
        <v>303</v>
      </c>
      <c r="NE271" t="s">
        <v>303</v>
      </c>
      <c r="NF271" t="s">
        <v>303</v>
      </c>
      <c r="NG271" t="s">
        <v>303</v>
      </c>
      <c r="NH271" t="s">
        <v>303</v>
      </c>
      <c r="NJ271" t="s">
        <v>325</v>
      </c>
    </row>
    <row r="272" spans="1:374" x14ac:dyDescent="0.25">
      <c r="A272">
        <v>3514.1</v>
      </c>
      <c r="B272" s="1">
        <v>37393</v>
      </c>
      <c r="C272" s="1">
        <v>40401</v>
      </c>
      <c r="D272">
        <v>99</v>
      </c>
      <c r="E272">
        <v>8.25</v>
      </c>
      <c r="F272" t="s">
        <v>297</v>
      </c>
      <c r="G272" t="s">
        <v>378</v>
      </c>
      <c r="H272" t="s">
        <v>299</v>
      </c>
      <c r="I272" t="s">
        <v>379</v>
      </c>
      <c r="J272" t="s">
        <v>301</v>
      </c>
      <c r="K272" t="s">
        <v>302</v>
      </c>
      <c r="M272" t="s">
        <v>303</v>
      </c>
      <c r="N272" t="s">
        <v>303</v>
      </c>
      <c r="O272" t="s">
        <v>303</v>
      </c>
      <c r="P272" t="s">
        <v>303</v>
      </c>
      <c r="Q272" t="s">
        <v>303</v>
      </c>
      <c r="R272" t="s">
        <v>303</v>
      </c>
      <c r="T272" t="s">
        <v>304</v>
      </c>
      <c r="U272" t="s">
        <v>305</v>
      </c>
      <c r="W272" t="s">
        <v>306</v>
      </c>
      <c r="X272" t="s">
        <v>307</v>
      </c>
      <c r="AA272" t="s">
        <v>308</v>
      </c>
      <c r="AC272" t="s">
        <v>28</v>
      </c>
      <c r="AD272">
        <v>7</v>
      </c>
      <c r="AF272" t="s">
        <v>310</v>
      </c>
      <c r="AH272" t="s">
        <v>307</v>
      </c>
      <c r="AR272">
        <v>30</v>
      </c>
      <c r="AS272">
        <v>150</v>
      </c>
      <c r="AT272" t="s">
        <v>306</v>
      </c>
      <c r="AV272" t="s">
        <v>311</v>
      </c>
      <c r="AX272">
        <v>60</v>
      </c>
      <c r="AY272" t="s">
        <v>306</v>
      </c>
      <c r="AZ272" t="s">
        <v>313</v>
      </c>
      <c r="BA272" t="s">
        <v>303</v>
      </c>
      <c r="BB272" t="s">
        <v>303</v>
      </c>
      <c r="BC272" t="s">
        <v>303</v>
      </c>
      <c r="BD272" t="s">
        <v>303</v>
      </c>
      <c r="BE272" t="s">
        <v>303</v>
      </c>
      <c r="BF272" t="s">
        <v>303</v>
      </c>
      <c r="BG272" t="s">
        <v>303</v>
      </c>
      <c r="BH272" t="s">
        <v>303</v>
      </c>
      <c r="BI272" t="s">
        <v>303</v>
      </c>
      <c r="BJ272" t="s">
        <v>303</v>
      </c>
      <c r="BK272" t="s">
        <v>303</v>
      </c>
      <c r="BL272" t="s">
        <v>303</v>
      </c>
      <c r="BM272" t="s">
        <v>303</v>
      </c>
      <c r="BN272" t="s">
        <v>314</v>
      </c>
      <c r="BO272" t="s">
        <v>303</v>
      </c>
      <c r="BP272" t="s">
        <v>303</v>
      </c>
      <c r="BQ272" t="s">
        <v>303</v>
      </c>
      <c r="BR272" t="s">
        <v>303</v>
      </c>
      <c r="BS272" t="s">
        <v>303</v>
      </c>
      <c r="BT272" t="s">
        <v>303</v>
      </c>
      <c r="BU272" t="s">
        <v>303</v>
      </c>
      <c r="BV272" t="s">
        <v>303</v>
      </c>
      <c r="BW272" t="s">
        <v>314</v>
      </c>
      <c r="BX272" t="s">
        <v>303</v>
      </c>
      <c r="BY272" t="s">
        <v>303</v>
      </c>
      <c r="BZ272" t="s">
        <v>303</v>
      </c>
      <c r="CA272" t="s">
        <v>303</v>
      </c>
      <c r="CB272" t="s">
        <v>303</v>
      </c>
      <c r="CE272" t="s">
        <v>306</v>
      </c>
      <c r="CL272" t="s">
        <v>306</v>
      </c>
      <c r="CM272" t="s">
        <v>306</v>
      </c>
      <c r="CN272" t="s">
        <v>306</v>
      </c>
      <c r="CS272" t="s">
        <v>306</v>
      </c>
      <c r="CT272" t="s">
        <v>303</v>
      </c>
      <c r="CU272" t="s">
        <v>303</v>
      </c>
      <c r="CV272" t="s">
        <v>303</v>
      </c>
      <c r="CW272" t="s">
        <v>303</v>
      </c>
      <c r="CZ272" t="s">
        <v>528</v>
      </c>
      <c r="DA272" t="s">
        <v>303</v>
      </c>
      <c r="DB272" t="s">
        <v>303</v>
      </c>
      <c r="DC272" t="s">
        <v>314</v>
      </c>
      <c r="DD272" t="s">
        <v>303</v>
      </c>
      <c r="DE272" t="s">
        <v>314</v>
      </c>
      <c r="DF272" t="s">
        <v>303</v>
      </c>
      <c r="DG272" t="s">
        <v>306</v>
      </c>
      <c r="DH272" t="s">
        <v>307</v>
      </c>
      <c r="DK272" t="s">
        <v>316</v>
      </c>
      <c r="DL272" t="s">
        <v>317</v>
      </c>
      <c r="DM272" t="s">
        <v>318</v>
      </c>
      <c r="DO272" t="s">
        <v>303</v>
      </c>
      <c r="DP272" t="s">
        <v>303</v>
      </c>
      <c r="DQ272" t="s">
        <v>303</v>
      </c>
      <c r="DR272" t="s">
        <v>303</v>
      </c>
      <c r="DS272" t="s">
        <v>303</v>
      </c>
      <c r="DT272" t="s">
        <v>303</v>
      </c>
      <c r="DU272" t="s">
        <v>303</v>
      </c>
      <c r="DV272" t="s">
        <v>314</v>
      </c>
      <c r="DW272" t="s">
        <v>303</v>
      </c>
      <c r="DX272" t="s">
        <v>303</v>
      </c>
      <c r="DY272" t="s">
        <v>303</v>
      </c>
      <c r="DZ272" t="s">
        <v>303</v>
      </c>
      <c r="EA272" t="s">
        <v>303</v>
      </c>
      <c r="EB272" t="s">
        <v>303</v>
      </c>
      <c r="ED272" t="s">
        <v>307</v>
      </c>
      <c r="EE272" t="s">
        <v>307</v>
      </c>
      <c r="EG272" t="s">
        <v>306</v>
      </c>
      <c r="EH272" t="s">
        <v>339</v>
      </c>
      <c r="EJ272" t="s">
        <v>306</v>
      </c>
      <c r="EK272" t="s">
        <v>340</v>
      </c>
      <c r="EN272" t="s">
        <v>303</v>
      </c>
      <c r="FV272" t="s">
        <v>303</v>
      </c>
      <c r="FW272" t="s">
        <v>303</v>
      </c>
      <c r="FX272" t="s">
        <v>303</v>
      </c>
      <c r="FY272" t="s">
        <v>303</v>
      </c>
      <c r="GI272" t="s">
        <v>307</v>
      </c>
      <c r="GJ272" t="s">
        <v>307</v>
      </c>
      <c r="GQ272" t="s">
        <v>303</v>
      </c>
      <c r="GR272" t="s">
        <v>303</v>
      </c>
      <c r="GS272" t="s">
        <v>303</v>
      </c>
      <c r="GT272" t="s">
        <v>303</v>
      </c>
      <c r="GU272" t="s">
        <v>303</v>
      </c>
      <c r="GV272" t="s">
        <v>303</v>
      </c>
      <c r="GW272" t="s">
        <v>303</v>
      </c>
      <c r="GX272" t="s">
        <v>303</v>
      </c>
      <c r="GY272" t="s">
        <v>303</v>
      </c>
      <c r="HB272" t="s">
        <v>303</v>
      </c>
      <c r="HC272" t="s">
        <v>303</v>
      </c>
      <c r="HD272" t="s">
        <v>303</v>
      </c>
      <c r="HE272" t="s">
        <v>303</v>
      </c>
      <c r="HF272" t="s">
        <v>303</v>
      </c>
      <c r="HG272" t="s">
        <v>303</v>
      </c>
      <c r="HH272" t="s">
        <v>303</v>
      </c>
      <c r="HI272" t="s">
        <v>303</v>
      </c>
      <c r="HJ272" t="s">
        <v>303</v>
      </c>
      <c r="HM272" t="s">
        <v>303</v>
      </c>
      <c r="HN272" t="s">
        <v>303</v>
      </c>
      <c r="HO272" t="s">
        <v>303</v>
      </c>
      <c r="HP272" t="s">
        <v>303</v>
      </c>
      <c r="HQ272" t="s">
        <v>303</v>
      </c>
      <c r="HR272" t="s">
        <v>303</v>
      </c>
      <c r="HS272" t="s">
        <v>303</v>
      </c>
      <c r="HT272" t="s">
        <v>303</v>
      </c>
      <c r="HU272" t="s">
        <v>303</v>
      </c>
      <c r="HX272" t="s">
        <v>306</v>
      </c>
      <c r="HY272" t="s">
        <v>322</v>
      </c>
      <c r="HZ272" t="s">
        <v>323</v>
      </c>
      <c r="IA272" t="s">
        <v>314</v>
      </c>
      <c r="IB272" t="s">
        <v>303</v>
      </c>
      <c r="IC272" t="s">
        <v>303</v>
      </c>
      <c r="ID272" t="s">
        <v>303</v>
      </c>
      <c r="IE272" t="s">
        <v>303</v>
      </c>
      <c r="IF272" t="s">
        <v>303</v>
      </c>
      <c r="IG272" t="s">
        <v>303</v>
      </c>
      <c r="IH272" t="s">
        <v>303</v>
      </c>
      <c r="II272" t="s">
        <v>303</v>
      </c>
      <c r="IK272" t="s">
        <v>324</v>
      </c>
      <c r="IL272" t="s">
        <v>314</v>
      </c>
      <c r="IM272" t="s">
        <v>303</v>
      </c>
      <c r="IN272" t="s">
        <v>303</v>
      </c>
      <c r="IO272" t="s">
        <v>314</v>
      </c>
      <c r="IP272" t="s">
        <v>303</v>
      </c>
      <c r="IQ272" t="s">
        <v>303</v>
      </c>
      <c r="IR272" t="s">
        <v>303</v>
      </c>
      <c r="IS272" t="s">
        <v>303</v>
      </c>
      <c r="IT272" t="s">
        <v>303</v>
      </c>
      <c r="IU272" t="s">
        <v>303</v>
      </c>
      <c r="IV272" t="s">
        <v>303</v>
      </c>
      <c r="IW272" t="s">
        <v>303</v>
      </c>
      <c r="IX272" t="s">
        <v>303</v>
      </c>
      <c r="IY272" t="s">
        <v>303</v>
      </c>
      <c r="IZ272" t="s">
        <v>303</v>
      </c>
      <c r="JA272" t="s">
        <v>303</v>
      </c>
      <c r="JB272" t="s">
        <v>303</v>
      </c>
      <c r="JC272" t="s">
        <v>303</v>
      </c>
      <c r="JD272" t="s">
        <v>303</v>
      </c>
      <c r="JE272" t="s">
        <v>303</v>
      </c>
      <c r="JF272" t="s">
        <v>303</v>
      </c>
      <c r="JG272" t="s">
        <v>303</v>
      </c>
      <c r="JH272" t="s">
        <v>303</v>
      </c>
      <c r="JK272" t="s">
        <v>303</v>
      </c>
      <c r="JL272" t="s">
        <v>303</v>
      </c>
      <c r="JM272" t="s">
        <v>303</v>
      </c>
      <c r="JN272" t="s">
        <v>303</v>
      </c>
      <c r="JO272" t="s">
        <v>303</v>
      </c>
      <c r="JP272" t="s">
        <v>303</v>
      </c>
      <c r="JQ272" t="s">
        <v>303</v>
      </c>
      <c r="JR272" t="s">
        <v>303</v>
      </c>
      <c r="JS272" t="s">
        <v>303</v>
      </c>
      <c r="JT272" t="s">
        <v>303</v>
      </c>
      <c r="JU272" t="s">
        <v>303</v>
      </c>
      <c r="JV272" t="s">
        <v>303</v>
      </c>
      <c r="JW272" t="s">
        <v>303</v>
      </c>
      <c r="JX272" t="s">
        <v>303</v>
      </c>
      <c r="JY272" t="s">
        <v>303</v>
      </c>
      <c r="JZ272" t="s">
        <v>303</v>
      </c>
      <c r="KA272" t="s">
        <v>303</v>
      </c>
      <c r="KB272" t="s">
        <v>303</v>
      </c>
      <c r="KC272" t="s">
        <v>303</v>
      </c>
      <c r="KD272" t="s">
        <v>303</v>
      </c>
      <c r="KE272" t="s">
        <v>303</v>
      </c>
      <c r="KF272" t="s">
        <v>303</v>
      </c>
      <c r="KG272" t="s">
        <v>303</v>
      </c>
      <c r="KJ272" t="s">
        <v>303</v>
      </c>
      <c r="KK272" t="s">
        <v>303</v>
      </c>
      <c r="KL272" t="s">
        <v>303</v>
      </c>
      <c r="KM272" t="s">
        <v>303</v>
      </c>
      <c r="KN272" t="s">
        <v>303</v>
      </c>
      <c r="KO272" t="s">
        <v>303</v>
      </c>
      <c r="KP272" t="s">
        <v>303</v>
      </c>
      <c r="KQ272" t="s">
        <v>303</v>
      </c>
      <c r="KR272" t="s">
        <v>303</v>
      </c>
      <c r="KS272" t="s">
        <v>303</v>
      </c>
      <c r="KT272" t="s">
        <v>303</v>
      </c>
      <c r="KU272" t="s">
        <v>303</v>
      </c>
      <c r="KV272" t="s">
        <v>303</v>
      </c>
      <c r="KW272" t="s">
        <v>303</v>
      </c>
      <c r="KX272" t="s">
        <v>307</v>
      </c>
      <c r="LB272" t="s">
        <v>307</v>
      </c>
      <c r="LI272" t="s">
        <v>303</v>
      </c>
      <c r="LJ272" t="s">
        <v>303</v>
      </c>
      <c r="LK272" t="s">
        <v>303</v>
      </c>
      <c r="LL272" t="s">
        <v>303</v>
      </c>
      <c r="LM272" t="s">
        <v>303</v>
      </c>
      <c r="LN272" t="s">
        <v>303</v>
      </c>
      <c r="LO272" t="s">
        <v>303</v>
      </c>
      <c r="LP272" t="s">
        <v>303</v>
      </c>
      <c r="LQ272" t="s">
        <v>303</v>
      </c>
      <c r="LT272" t="s">
        <v>303</v>
      </c>
      <c r="LU272" t="s">
        <v>303</v>
      </c>
      <c r="LV272" t="s">
        <v>303</v>
      </c>
      <c r="LW272" t="s">
        <v>303</v>
      </c>
      <c r="LX272" t="s">
        <v>303</v>
      </c>
      <c r="LY272" t="s">
        <v>303</v>
      </c>
      <c r="LZ272" t="s">
        <v>303</v>
      </c>
      <c r="MA272" t="s">
        <v>303</v>
      </c>
      <c r="MB272" t="s">
        <v>303</v>
      </c>
      <c r="ME272" t="s">
        <v>306</v>
      </c>
      <c r="MF272" t="s">
        <v>314</v>
      </c>
      <c r="MG272" t="s">
        <v>303</v>
      </c>
      <c r="MH272" t="s">
        <v>303</v>
      </c>
      <c r="MI272" t="s">
        <v>303</v>
      </c>
      <c r="MJ272" t="s">
        <v>303</v>
      </c>
      <c r="MK272" t="s">
        <v>303</v>
      </c>
      <c r="ML272" t="s">
        <v>303</v>
      </c>
      <c r="MM272" t="s">
        <v>303</v>
      </c>
      <c r="MO272" t="s">
        <v>303</v>
      </c>
      <c r="MP272" t="s">
        <v>314</v>
      </c>
      <c r="MQ272" t="s">
        <v>303</v>
      </c>
      <c r="MR272" t="s">
        <v>303</v>
      </c>
      <c r="MS272" t="s">
        <v>303</v>
      </c>
      <c r="MU272" t="s">
        <v>307</v>
      </c>
      <c r="MV272" t="s">
        <v>303</v>
      </c>
      <c r="MW272" t="s">
        <v>303</v>
      </c>
      <c r="MX272" t="s">
        <v>303</v>
      </c>
      <c r="MY272" t="s">
        <v>303</v>
      </c>
      <c r="MZ272" t="s">
        <v>303</v>
      </c>
      <c r="NA272" t="s">
        <v>303</v>
      </c>
      <c r="NB272" t="s">
        <v>303</v>
      </c>
      <c r="NC272" t="s">
        <v>303</v>
      </c>
      <c r="NE272" t="s">
        <v>303</v>
      </c>
      <c r="NF272" t="s">
        <v>303</v>
      </c>
      <c r="NG272" t="s">
        <v>303</v>
      </c>
      <c r="NH272" t="s">
        <v>303</v>
      </c>
      <c r="NJ272" t="s">
        <v>325</v>
      </c>
    </row>
    <row r="273" spans="1:374" x14ac:dyDescent="0.25">
      <c r="A273">
        <v>3515</v>
      </c>
      <c r="B273" s="1">
        <v>39379</v>
      </c>
      <c r="C273" s="1">
        <v>40193</v>
      </c>
      <c r="D273">
        <v>27</v>
      </c>
      <c r="E273">
        <v>2.25</v>
      </c>
      <c r="F273" t="s">
        <v>297</v>
      </c>
      <c r="G273" t="s">
        <v>378</v>
      </c>
      <c r="H273" t="s">
        <v>299</v>
      </c>
      <c r="I273" t="s">
        <v>379</v>
      </c>
      <c r="J273" t="s">
        <v>301</v>
      </c>
      <c r="K273" t="s">
        <v>302</v>
      </c>
      <c r="M273" t="s">
        <v>303</v>
      </c>
      <c r="N273" t="s">
        <v>303</v>
      </c>
      <c r="O273" t="s">
        <v>303</v>
      </c>
      <c r="P273" t="s">
        <v>303</v>
      </c>
      <c r="Q273" t="s">
        <v>303</v>
      </c>
      <c r="R273" t="s">
        <v>303</v>
      </c>
      <c r="T273" t="s">
        <v>304</v>
      </c>
      <c r="U273" t="s">
        <v>305</v>
      </c>
      <c r="W273" t="s">
        <v>306</v>
      </c>
      <c r="X273" t="s">
        <v>307</v>
      </c>
      <c r="AA273" t="s">
        <v>308</v>
      </c>
      <c r="AC273" t="s">
        <v>28</v>
      </c>
      <c r="AD273">
        <v>7</v>
      </c>
      <c r="AF273" t="s">
        <v>310</v>
      </c>
      <c r="AH273" t="s">
        <v>307</v>
      </c>
      <c r="AR273">
        <v>10</v>
      </c>
      <c r="AS273">
        <v>100</v>
      </c>
      <c r="AT273" t="s">
        <v>307</v>
      </c>
      <c r="AV273" t="s">
        <v>311</v>
      </c>
      <c r="AX273">
        <v>48</v>
      </c>
      <c r="AY273" t="s">
        <v>306</v>
      </c>
      <c r="AZ273" t="s">
        <v>313</v>
      </c>
      <c r="BA273" t="s">
        <v>303</v>
      </c>
      <c r="BB273" t="s">
        <v>303</v>
      </c>
      <c r="BC273" t="s">
        <v>303</v>
      </c>
      <c r="BD273" t="s">
        <v>303</v>
      </c>
      <c r="BE273" t="s">
        <v>303</v>
      </c>
      <c r="BF273" t="s">
        <v>303</v>
      </c>
      <c r="BG273" t="s">
        <v>303</v>
      </c>
      <c r="BH273" t="s">
        <v>303</v>
      </c>
      <c r="BI273" t="s">
        <v>303</v>
      </c>
      <c r="BJ273" t="s">
        <v>303</v>
      </c>
      <c r="BK273" t="s">
        <v>303</v>
      </c>
      <c r="BL273" t="s">
        <v>303</v>
      </c>
      <c r="BM273" t="s">
        <v>303</v>
      </c>
      <c r="BN273" t="s">
        <v>314</v>
      </c>
      <c r="BO273" t="s">
        <v>303</v>
      </c>
      <c r="BP273" t="s">
        <v>303</v>
      </c>
      <c r="BQ273" t="s">
        <v>303</v>
      </c>
      <c r="BR273" t="s">
        <v>303</v>
      </c>
      <c r="BS273" t="s">
        <v>303</v>
      </c>
      <c r="BT273" t="s">
        <v>303</v>
      </c>
      <c r="BU273" t="s">
        <v>303</v>
      </c>
      <c r="BV273" t="s">
        <v>303</v>
      </c>
      <c r="BW273" t="s">
        <v>314</v>
      </c>
      <c r="BX273" t="s">
        <v>303</v>
      </c>
      <c r="BY273" t="s">
        <v>303</v>
      </c>
      <c r="BZ273" t="s">
        <v>303</v>
      </c>
      <c r="CA273" t="s">
        <v>303</v>
      </c>
      <c r="CB273" t="s">
        <v>303</v>
      </c>
      <c r="CE273" t="s">
        <v>306</v>
      </c>
      <c r="CN273" t="s">
        <v>306</v>
      </c>
      <c r="CT273" t="s">
        <v>303</v>
      </c>
      <c r="CU273" t="s">
        <v>303</v>
      </c>
      <c r="CV273" t="s">
        <v>303</v>
      </c>
      <c r="CW273" t="s">
        <v>303</v>
      </c>
      <c r="DA273" t="s">
        <v>303</v>
      </c>
      <c r="DB273" t="s">
        <v>303</v>
      </c>
      <c r="DC273" t="s">
        <v>303</v>
      </c>
      <c r="DD273" t="s">
        <v>303</v>
      </c>
      <c r="DE273" t="s">
        <v>303</v>
      </c>
      <c r="DF273" t="s">
        <v>314</v>
      </c>
      <c r="DG273" t="s">
        <v>306</v>
      </c>
      <c r="DH273" t="s">
        <v>307</v>
      </c>
      <c r="DK273" t="s">
        <v>316</v>
      </c>
      <c r="DL273" t="s">
        <v>317</v>
      </c>
      <c r="DM273" t="s">
        <v>318</v>
      </c>
      <c r="DO273" t="s">
        <v>303</v>
      </c>
      <c r="DP273" t="s">
        <v>303</v>
      </c>
      <c r="DQ273" t="s">
        <v>303</v>
      </c>
      <c r="DR273" t="s">
        <v>303</v>
      </c>
      <c r="DS273" t="s">
        <v>303</v>
      </c>
      <c r="DT273" t="s">
        <v>303</v>
      </c>
      <c r="DU273" t="s">
        <v>303</v>
      </c>
      <c r="DV273" t="s">
        <v>303</v>
      </c>
      <c r="DW273" t="s">
        <v>303</v>
      </c>
      <c r="DX273" t="s">
        <v>303</v>
      </c>
      <c r="DY273" t="s">
        <v>303</v>
      </c>
      <c r="DZ273" t="s">
        <v>303</v>
      </c>
      <c r="EA273" t="s">
        <v>303</v>
      </c>
      <c r="EB273" t="s">
        <v>314</v>
      </c>
      <c r="EC273" t="s">
        <v>468</v>
      </c>
      <c r="ED273" t="s">
        <v>307</v>
      </c>
      <c r="EE273" t="s">
        <v>307</v>
      </c>
      <c r="EG273" t="s">
        <v>307</v>
      </c>
      <c r="EJ273" t="s">
        <v>306</v>
      </c>
      <c r="EK273" t="s">
        <v>361</v>
      </c>
      <c r="EL273" t="s">
        <v>342</v>
      </c>
      <c r="EM273" t="s">
        <v>307</v>
      </c>
      <c r="EN273" t="s">
        <v>303</v>
      </c>
      <c r="FV273" t="s">
        <v>303</v>
      </c>
      <c r="FW273" t="s">
        <v>303</v>
      </c>
      <c r="FX273" t="s">
        <v>303</v>
      </c>
      <c r="FY273" t="s">
        <v>303</v>
      </c>
      <c r="GI273" t="s">
        <v>307</v>
      </c>
      <c r="GJ273" t="s">
        <v>307</v>
      </c>
      <c r="GQ273" t="s">
        <v>303</v>
      </c>
      <c r="GR273" t="s">
        <v>303</v>
      </c>
      <c r="GS273" t="s">
        <v>303</v>
      </c>
      <c r="GT273" t="s">
        <v>303</v>
      </c>
      <c r="GU273" t="s">
        <v>303</v>
      </c>
      <c r="GV273" t="s">
        <v>303</v>
      </c>
      <c r="GW273" t="s">
        <v>303</v>
      </c>
      <c r="GX273" t="s">
        <v>303</v>
      </c>
      <c r="GY273" t="s">
        <v>303</v>
      </c>
      <c r="HB273" t="s">
        <v>303</v>
      </c>
      <c r="HC273" t="s">
        <v>303</v>
      </c>
      <c r="HD273" t="s">
        <v>303</v>
      </c>
      <c r="HE273" t="s">
        <v>303</v>
      </c>
      <c r="HF273" t="s">
        <v>303</v>
      </c>
      <c r="HG273" t="s">
        <v>303</v>
      </c>
      <c r="HH273" t="s">
        <v>303</v>
      </c>
      <c r="HI273" t="s">
        <v>303</v>
      </c>
      <c r="HJ273" t="s">
        <v>303</v>
      </c>
      <c r="HM273" t="s">
        <v>303</v>
      </c>
      <c r="HN273" t="s">
        <v>303</v>
      </c>
      <c r="HO273" t="s">
        <v>303</v>
      </c>
      <c r="HP273" t="s">
        <v>303</v>
      </c>
      <c r="HQ273" t="s">
        <v>303</v>
      </c>
      <c r="HR273" t="s">
        <v>303</v>
      </c>
      <c r="HS273" t="s">
        <v>303</v>
      </c>
      <c r="HT273" t="s">
        <v>303</v>
      </c>
      <c r="HU273" t="s">
        <v>303</v>
      </c>
      <c r="HX273" t="s">
        <v>306</v>
      </c>
      <c r="HY273" t="s">
        <v>322</v>
      </c>
      <c r="HZ273" t="s">
        <v>323</v>
      </c>
      <c r="IA273" t="s">
        <v>314</v>
      </c>
      <c r="IB273" t="s">
        <v>303</v>
      </c>
      <c r="IC273" t="s">
        <v>303</v>
      </c>
      <c r="ID273" t="s">
        <v>303</v>
      </c>
      <c r="IE273" t="s">
        <v>303</v>
      </c>
      <c r="IF273" t="s">
        <v>303</v>
      </c>
      <c r="IG273" t="s">
        <v>303</v>
      </c>
      <c r="IH273" t="s">
        <v>303</v>
      </c>
      <c r="II273" t="s">
        <v>303</v>
      </c>
      <c r="IK273" t="s">
        <v>324</v>
      </c>
      <c r="IL273" t="s">
        <v>303</v>
      </c>
      <c r="IM273" t="s">
        <v>303</v>
      </c>
      <c r="IN273" t="s">
        <v>303</v>
      </c>
      <c r="IO273" t="s">
        <v>303</v>
      </c>
      <c r="IP273" t="s">
        <v>303</v>
      </c>
      <c r="IQ273" t="s">
        <v>303</v>
      </c>
      <c r="IR273" t="s">
        <v>303</v>
      </c>
      <c r="IS273" t="s">
        <v>303</v>
      </c>
      <c r="IT273" t="s">
        <v>303</v>
      </c>
      <c r="IU273" t="s">
        <v>303</v>
      </c>
      <c r="IV273" t="s">
        <v>303</v>
      </c>
      <c r="IW273" t="s">
        <v>303</v>
      </c>
      <c r="IX273" t="s">
        <v>303</v>
      </c>
      <c r="IY273" t="s">
        <v>303</v>
      </c>
      <c r="IZ273" t="s">
        <v>303</v>
      </c>
      <c r="JA273" t="s">
        <v>303</v>
      </c>
      <c r="JB273" t="s">
        <v>303</v>
      </c>
      <c r="JC273" t="s">
        <v>303</v>
      </c>
      <c r="JD273" t="s">
        <v>303</v>
      </c>
      <c r="JE273" t="s">
        <v>303</v>
      </c>
      <c r="JF273" t="s">
        <v>303</v>
      </c>
      <c r="JG273" t="s">
        <v>303</v>
      </c>
      <c r="JH273" t="s">
        <v>303</v>
      </c>
      <c r="JK273" t="s">
        <v>303</v>
      </c>
      <c r="JL273" t="s">
        <v>303</v>
      </c>
      <c r="JM273" t="s">
        <v>303</v>
      </c>
      <c r="JN273" t="s">
        <v>303</v>
      </c>
      <c r="JO273" t="s">
        <v>303</v>
      </c>
      <c r="JP273" t="s">
        <v>303</v>
      </c>
      <c r="JQ273" t="s">
        <v>303</v>
      </c>
      <c r="JR273" t="s">
        <v>303</v>
      </c>
      <c r="JS273" t="s">
        <v>303</v>
      </c>
      <c r="JT273" t="s">
        <v>303</v>
      </c>
      <c r="JU273" t="s">
        <v>303</v>
      </c>
      <c r="JV273" t="s">
        <v>303</v>
      </c>
      <c r="JW273" t="s">
        <v>303</v>
      </c>
      <c r="JX273" t="s">
        <v>303</v>
      </c>
      <c r="JY273" t="s">
        <v>303</v>
      </c>
      <c r="JZ273" t="s">
        <v>303</v>
      </c>
      <c r="KA273" t="s">
        <v>303</v>
      </c>
      <c r="KB273" t="s">
        <v>303</v>
      </c>
      <c r="KC273" t="s">
        <v>303</v>
      </c>
      <c r="KD273" t="s">
        <v>303</v>
      </c>
      <c r="KE273" t="s">
        <v>303</v>
      </c>
      <c r="KF273" t="s">
        <v>303</v>
      </c>
      <c r="KG273" t="s">
        <v>303</v>
      </c>
      <c r="KJ273" t="s">
        <v>303</v>
      </c>
      <c r="KK273" t="s">
        <v>303</v>
      </c>
      <c r="KL273" t="s">
        <v>303</v>
      </c>
      <c r="KM273" t="s">
        <v>303</v>
      </c>
      <c r="KN273" t="s">
        <v>303</v>
      </c>
      <c r="KO273" t="s">
        <v>303</v>
      </c>
      <c r="KP273" t="s">
        <v>303</v>
      </c>
      <c r="KQ273" t="s">
        <v>303</v>
      </c>
      <c r="KR273" t="s">
        <v>303</v>
      </c>
      <c r="KS273" t="s">
        <v>303</v>
      </c>
      <c r="KT273" t="s">
        <v>303</v>
      </c>
      <c r="KU273" t="s">
        <v>303</v>
      </c>
      <c r="KV273" t="s">
        <v>303</v>
      </c>
      <c r="KW273" t="s">
        <v>303</v>
      </c>
      <c r="KX273" t="s">
        <v>307</v>
      </c>
      <c r="LB273" t="s">
        <v>307</v>
      </c>
      <c r="LI273" t="s">
        <v>303</v>
      </c>
      <c r="LJ273" t="s">
        <v>303</v>
      </c>
      <c r="LK273" t="s">
        <v>303</v>
      </c>
      <c r="LL273" t="s">
        <v>303</v>
      </c>
      <c r="LM273" t="s">
        <v>303</v>
      </c>
      <c r="LN273" t="s">
        <v>303</v>
      </c>
      <c r="LO273" t="s">
        <v>303</v>
      </c>
      <c r="LP273" t="s">
        <v>303</v>
      </c>
      <c r="LQ273" t="s">
        <v>303</v>
      </c>
      <c r="LT273" t="s">
        <v>303</v>
      </c>
      <c r="LU273" t="s">
        <v>303</v>
      </c>
      <c r="LV273" t="s">
        <v>303</v>
      </c>
      <c r="LW273" t="s">
        <v>303</v>
      </c>
      <c r="LX273" t="s">
        <v>303</v>
      </c>
      <c r="LY273" t="s">
        <v>303</v>
      </c>
      <c r="LZ273" t="s">
        <v>303</v>
      </c>
      <c r="MA273" t="s">
        <v>303</v>
      </c>
      <c r="MB273" t="s">
        <v>303</v>
      </c>
      <c r="ME273" t="s">
        <v>307</v>
      </c>
      <c r="MF273" t="s">
        <v>303</v>
      </c>
      <c r="MG273" t="s">
        <v>303</v>
      </c>
      <c r="MH273" t="s">
        <v>303</v>
      </c>
      <c r="MI273" t="s">
        <v>303</v>
      </c>
      <c r="MJ273" t="s">
        <v>303</v>
      </c>
      <c r="MK273" t="s">
        <v>303</v>
      </c>
      <c r="ML273" t="s">
        <v>303</v>
      </c>
      <c r="MM273" t="s">
        <v>303</v>
      </c>
      <c r="MO273" t="s">
        <v>303</v>
      </c>
      <c r="MP273" t="s">
        <v>303</v>
      </c>
      <c r="MQ273" t="s">
        <v>303</v>
      </c>
      <c r="MR273" t="s">
        <v>303</v>
      </c>
      <c r="MS273" t="s">
        <v>303</v>
      </c>
      <c r="MU273" t="s">
        <v>307</v>
      </c>
      <c r="MV273" t="s">
        <v>303</v>
      </c>
      <c r="MW273" t="s">
        <v>303</v>
      </c>
      <c r="MX273" t="s">
        <v>303</v>
      </c>
      <c r="MY273" t="s">
        <v>303</v>
      </c>
      <c r="MZ273" t="s">
        <v>303</v>
      </c>
      <c r="NA273" t="s">
        <v>303</v>
      </c>
      <c r="NB273" t="s">
        <v>303</v>
      </c>
      <c r="NC273" t="s">
        <v>303</v>
      </c>
      <c r="NE273" t="s">
        <v>303</v>
      </c>
      <c r="NF273" t="s">
        <v>303</v>
      </c>
      <c r="NG273" t="s">
        <v>303</v>
      </c>
      <c r="NH273" t="s">
        <v>303</v>
      </c>
      <c r="NJ273" t="s">
        <v>325</v>
      </c>
    </row>
    <row r="274" spans="1:374" x14ac:dyDescent="0.25">
      <c r="A274">
        <v>3515.1</v>
      </c>
      <c r="B274" s="1">
        <v>39379</v>
      </c>
      <c r="C274" s="1">
        <v>40429</v>
      </c>
      <c r="D274">
        <v>35</v>
      </c>
      <c r="E274">
        <v>2.92</v>
      </c>
      <c r="F274" t="s">
        <v>297</v>
      </c>
      <c r="G274" t="s">
        <v>378</v>
      </c>
      <c r="H274" t="s">
        <v>299</v>
      </c>
      <c r="I274" t="s">
        <v>379</v>
      </c>
      <c r="J274" t="s">
        <v>301</v>
      </c>
      <c r="K274" t="s">
        <v>302</v>
      </c>
      <c r="M274" t="s">
        <v>303</v>
      </c>
      <c r="N274" t="s">
        <v>303</v>
      </c>
      <c r="O274" t="s">
        <v>303</v>
      </c>
      <c r="P274" t="s">
        <v>303</v>
      </c>
      <c r="Q274" t="s">
        <v>303</v>
      </c>
      <c r="R274" t="s">
        <v>303</v>
      </c>
      <c r="T274" t="s">
        <v>304</v>
      </c>
      <c r="U274" t="s">
        <v>305</v>
      </c>
      <c r="W274" t="s">
        <v>306</v>
      </c>
      <c r="X274" t="s">
        <v>307</v>
      </c>
      <c r="AA274" t="s">
        <v>308</v>
      </c>
      <c r="AC274" t="s">
        <v>28</v>
      </c>
      <c r="AD274">
        <v>7</v>
      </c>
      <c r="AF274" t="s">
        <v>310</v>
      </c>
      <c r="AH274" t="s">
        <v>307</v>
      </c>
      <c r="AR274">
        <v>6</v>
      </c>
      <c r="AS274">
        <v>140</v>
      </c>
      <c r="AT274" t="s">
        <v>307</v>
      </c>
      <c r="AV274" t="s">
        <v>311</v>
      </c>
      <c r="AX274">
        <v>46</v>
      </c>
      <c r="AY274" t="s">
        <v>306</v>
      </c>
      <c r="AZ274">
        <v>3</v>
      </c>
      <c r="BA274" t="s">
        <v>303</v>
      </c>
      <c r="BB274" t="s">
        <v>303</v>
      </c>
      <c r="BC274" t="s">
        <v>303</v>
      </c>
      <c r="BD274" t="s">
        <v>303</v>
      </c>
      <c r="BE274" t="s">
        <v>303</v>
      </c>
      <c r="BF274" t="s">
        <v>303</v>
      </c>
      <c r="BG274" t="s">
        <v>303</v>
      </c>
      <c r="BH274" t="s">
        <v>303</v>
      </c>
      <c r="BI274" t="s">
        <v>303</v>
      </c>
      <c r="BJ274" t="s">
        <v>303</v>
      </c>
      <c r="BK274" t="s">
        <v>303</v>
      </c>
      <c r="BL274" t="s">
        <v>303</v>
      </c>
      <c r="BM274" t="s">
        <v>303</v>
      </c>
      <c r="BN274" t="s">
        <v>314</v>
      </c>
      <c r="BO274" t="s">
        <v>303</v>
      </c>
      <c r="BP274" t="s">
        <v>303</v>
      </c>
      <c r="BQ274" t="s">
        <v>303</v>
      </c>
      <c r="BR274" t="s">
        <v>303</v>
      </c>
      <c r="BS274" t="s">
        <v>303</v>
      </c>
      <c r="BT274" t="s">
        <v>303</v>
      </c>
      <c r="BU274" t="s">
        <v>303</v>
      </c>
      <c r="BV274" t="s">
        <v>303</v>
      </c>
      <c r="BW274" t="s">
        <v>314</v>
      </c>
      <c r="BX274" t="s">
        <v>303</v>
      </c>
      <c r="BY274" t="s">
        <v>303</v>
      </c>
      <c r="BZ274" t="s">
        <v>303</v>
      </c>
      <c r="CA274" t="s">
        <v>303</v>
      </c>
      <c r="CB274" t="s">
        <v>303</v>
      </c>
      <c r="CE274" t="s">
        <v>306</v>
      </c>
      <c r="CN274" t="s">
        <v>306</v>
      </c>
      <c r="CT274" t="s">
        <v>303</v>
      </c>
      <c r="CU274" t="s">
        <v>303</v>
      </c>
      <c r="CV274" t="s">
        <v>303</v>
      </c>
      <c r="CW274" t="s">
        <v>303</v>
      </c>
      <c r="DA274" t="s">
        <v>303</v>
      </c>
      <c r="DB274" t="s">
        <v>303</v>
      </c>
      <c r="DC274" t="s">
        <v>303</v>
      </c>
      <c r="DD274" t="s">
        <v>303</v>
      </c>
      <c r="DE274" t="s">
        <v>303</v>
      </c>
      <c r="DF274" t="s">
        <v>314</v>
      </c>
      <c r="DG274" t="s">
        <v>306</v>
      </c>
      <c r="DH274" t="s">
        <v>307</v>
      </c>
      <c r="DK274" t="s">
        <v>316</v>
      </c>
      <c r="DL274" t="s">
        <v>317</v>
      </c>
      <c r="DM274" t="s">
        <v>318</v>
      </c>
      <c r="DO274" t="s">
        <v>303</v>
      </c>
      <c r="DP274" t="s">
        <v>303</v>
      </c>
      <c r="DQ274" t="s">
        <v>303</v>
      </c>
      <c r="DR274" t="s">
        <v>303</v>
      </c>
      <c r="DS274" t="s">
        <v>303</v>
      </c>
      <c r="DT274" t="s">
        <v>303</v>
      </c>
      <c r="DU274" t="s">
        <v>303</v>
      </c>
      <c r="DV274" t="s">
        <v>303</v>
      </c>
      <c r="DW274" t="s">
        <v>314</v>
      </c>
      <c r="DX274" t="s">
        <v>303</v>
      </c>
      <c r="DY274" t="s">
        <v>303</v>
      </c>
      <c r="DZ274" t="s">
        <v>303</v>
      </c>
      <c r="EA274" t="s">
        <v>303</v>
      </c>
      <c r="EB274" t="s">
        <v>303</v>
      </c>
      <c r="ED274" t="s">
        <v>307</v>
      </c>
      <c r="EE274" t="s">
        <v>307</v>
      </c>
      <c r="EG274" t="s">
        <v>307</v>
      </c>
      <c r="EJ274" t="s">
        <v>306</v>
      </c>
      <c r="EK274" t="s">
        <v>361</v>
      </c>
      <c r="EL274" t="s">
        <v>342</v>
      </c>
      <c r="EM274" t="s">
        <v>307</v>
      </c>
      <c r="EN274" t="s">
        <v>303</v>
      </c>
      <c r="FV274" t="s">
        <v>303</v>
      </c>
      <c r="FW274" t="s">
        <v>303</v>
      </c>
      <c r="FX274" t="s">
        <v>303</v>
      </c>
      <c r="FY274" t="s">
        <v>303</v>
      </c>
      <c r="GI274" t="s">
        <v>306</v>
      </c>
      <c r="GJ274" t="s">
        <v>306</v>
      </c>
      <c r="GK274" t="s">
        <v>306</v>
      </c>
      <c r="GL274" t="s">
        <v>306</v>
      </c>
      <c r="GM274" s="1">
        <v>40401</v>
      </c>
      <c r="GN274" t="s">
        <v>333</v>
      </c>
      <c r="GO274" s="1">
        <v>40401</v>
      </c>
      <c r="GP274" t="s">
        <v>333</v>
      </c>
      <c r="GQ274" t="s">
        <v>303</v>
      </c>
      <c r="GR274" t="s">
        <v>303</v>
      </c>
      <c r="GS274" t="s">
        <v>303</v>
      </c>
      <c r="GT274" t="s">
        <v>303</v>
      </c>
      <c r="GU274" t="s">
        <v>314</v>
      </c>
      <c r="GV274" t="s">
        <v>303</v>
      </c>
      <c r="GW274" t="s">
        <v>303</v>
      </c>
      <c r="GX274" t="s">
        <v>303</v>
      </c>
      <c r="GY274" t="s">
        <v>303</v>
      </c>
      <c r="HA274" t="s">
        <v>334</v>
      </c>
      <c r="HB274" t="s">
        <v>303</v>
      </c>
      <c r="HC274" t="s">
        <v>303</v>
      </c>
      <c r="HD274" t="s">
        <v>303</v>
      </c>
      <c r="HE274" t="s">
        <v>303</v>
      </c>
      <c r="HF274" t="s">
        <v>303</v>
      </c>
      <c r="HG274" t="s">
        <v>303</v>
      </c>
      <c r="HH274" t="s">
        <v>303</v>
      </c>
      <c r="HI274" t="s">
        <v>303</v>
      </c>
      <c r="HJ274" t="s">
        <v>303</v>
      </c>
      <c r="HM274" t="s">
        <v>303</v>
      </c>
      <c r="HN274" t="s">
        <v>303</v>
      </c>
      <c r="HO274" t="s">
        <v>303</v>
      </c>
      <c r="HP274" t="s">
        <v>303</v>
      </c>
      <c r="HQ274" t="s">
        <v>303</v>
      </c>
      <c r="HR274" t="s">
        <v>303</v>
      </c>
      <c r="HS274" t="s">
        <v>303</v>
      </c>
      <c r="HT274" t="s">
        <v>303</v>
      </c>
      <c r="HU274" t="s">
        <v>303</v>
      </c>
      <c r="HX274" t="s">
        <v>306</v>
      </c>
      <c r="HY274" t="s">
        <v>322</v>
      </c>
      <c r="HZ274" t="s">
        <v>323</v>
      </c>
      <c r="IA274" t="s">
        <v>303</v>
      </c>
      <c r="IB274" t="s">
        <v>303</v>
      </c>
      <c r="IC274" t="s">
        <v>303</v>
      </c>
      <c r="ID274" t="s">
        <v>314</v>
      </c>
      <c r="IE274" t="s">
        <v>303</v>
      </c>
      <c r="IF274" t="s">
        <v>303</v>
      </c>
      <c r="IG274" t="s">
        <v>303</v>
      </c>
      <c r="IH274" t="s">
        <v>303</v>
      </c>
      <c r="II274" t="s">
        <v>303</v>
      </c>
      <c r="IK274" t="s">
        <v>324</v>
      </c>
      <c r="IL274" t="s">
        <v>303</v>
      </c>
      <c r="IM274" t="s">
        <v>303</v>
      </c>
      <c r="IN274" t="s">
        <v>303</v>
      </c>
      <c r="IO274" t="s">
        <v>303</v>
      </c>
      <c r="IP274" t="s">
        <v>303</v>
      </c>
      <c r="IQ274" t="s">
        <v>303</v>
      </c>
      <c r="IR274" t="s">
        <v>303</v>
      </c>
      <c r="IS274" t="s">
        <v>303</v>
      </c>
      <c r="IT274" t="s">
        <v>303</v>
      </c>
      <c r="IU274" t="s">
        <v>303</v>
      </c>
      <c r="IV274" t="s">
        <v>303</v>
      </c>
      <c r="IW274" t="s">
        <v>303</v>
      </c>
      <c r="IX274" t="s">
        <v>303</v>
      </c>
      <c r="IY274" t="s">
        <v>303</v>
      </c>
      <c r="IZ274" t="s">
        <v>303</v>
      </c>
      <c r="JA274" t="s">
        <v>303</v>
      </c>
      <c r="JB274" t="s">
        <v>303</v>
      </c>
      <c r="JC274" t="s">
        <v>303</v>
      </c>
      <c r="JD274" t="s">
        <v>303</v>
      </c>
      <c r="JE274" t="s">
        <v>303</v>
      </c>
      <c r="JF274" t="s">
        <v>303</v>
      </c>
      <c r="JG274" t="s">
        <v>303</v>
      </c>
      <c r="JH274" t="s">
        <v>303</v>
      </c>
      <c r="JK274" t="s">
        <v>303</v>
      </c>
      <c r="JL274" t="s">
        <v>303</v>
      </c>
      <c r="JM274" t="s">
        <v>303</v>
      </c>
      <c r="JN274" t="s">
        <v>303</v>
      </c>
      <c r="JO274" t="s">
        <v>303</v>
      </c>
      <c r="JP274" t="s">
        <v>303</v>
      </c>
      <c r="JQ274" t="s">
        <v>303</v>
      </c>
      <c r="JR274" t="s">
        <v>303</v>
      </c>
      <c r="JS274" t="s">
        <v>303</v>
      </c>
      <c r="JT274" t="s">
        <v>303</v>
      </c>
      <c r="JU274" t="s">
        <v>303</v>
      </c>
      <c r="JV274" t="s">
        <v>303</v>
      </c>
      <c r="JW274" t="s">
        <v>303</v>
      </c>
      <c r="JX274" t="s">
        <v>303</v>
      </c>
      <c r="JY274" t="s">
        <v>303</v>
      </c>
      <c r="JZ274" t="s">
        <v>303</v>
      </c>
      <c r="KA274" t="s">
        <v>303</v>
      </c>
      <c r="KB274" t="s">
        <v>303</v>
      </c>
      <c r="KC274" t="s">
        <v>303</v>
      </c>
      <c r="KD274" t="s">
        <v>303</v>
      </c>
      <c r="KE274" t="s">
        <v>303</v>
      </c>
      <c r="KF274" t="s">
        <v>303</v>
      </c>
      <c r="KG274" t="s">
        <v>303</v>
      </c>
      <c r="KJ274" t="s">
        <v>303</v>
      </c>
      <c r="KK274" t="s">
        <v>303</v>
      </c>
      <c r="KL274" t="s">
        <v>303</v>
      </c>
      <c r="KM274" t="s">
        <v>303</v>
      </c>
      <c r="KN274" t="s">
        <v>303</v>
      </c>
      <c r="KO274" t="s">
        <v>303</v>
      </c>
      <c r="KP274" t="s">
        <v>303</v>
      </c>
      <c r="KQ274" t="s">
        <v>303</v>
      </c>
      <c r="KR274" t="s">
        <v>303</v>
      </c>
      <c r="KS274" t="s">
        <v>303</v>
      </c>
      <c r="KT274" t="s">
        <v>303</v>
      </c>
      <c r="KU274" t="s">
        <v>303</v>
      </c>
      <c r="KV274" t="s">
        <v>303</v>
      </c>
      <c r="KW274" t="s">
        <v>303</v>
      </c>
      <c r="KX274" t="s">
        <v>307</v>
      </c>
      <c r="LB274" t="s">
        <v>307</v>
      </c>
      <c r="LI274" t="s">
        <v>303</v>
      </c>
      <c r="LJ274" t="s">
        <v>303</v>
      </c>
      <c r="LK274" t="s">
        <v>303</v>
      </c>
      <c r="LL274" t="s">
        <v>303</v>
      </c>
      <c r="LM274" t="s">
        <v>303</v>
      </c>
      <c r="LN274" t="s">
        <v>303</v>
      </c>
      <c r="LO274" t="s">
        <v>303</v>
      </c>
      <c r="LP274" t="s">
        <v>303</v>
      </c>
      <c r="LQ274" t="s">
        <v>303</v>
      </c>
      <c r="LT274" t="s">
        <v>303</v>
      </c>
      <c r="LU274" t="s">
        <v>303</v>
      </c>
      <c r="LV274" t="s">
        <v>303</v>
      </c>
      <c r="LW274" t="s">
        <v>303</v>
      </c>
      <c r="LX274" t="s">
        <v>303</v>
      </c>
      <c r="LY274" t="s">
        <v>303</v>
      </c>
      <c r="LZ274" t="s">
        <v>303</v>
      </c>
      <c r="MA274" t="s">
        <v>303</v>
      </c>
      <c r="MB274" t="s">
        <v>303</v>
      </c>
      <c r="ME274" t="s">
        <v>306</v>
      </c>
      <c r="MF274" t="s">
        <v>303</v>
      </c>
      <c r="MG274" t="s">
        <v>303</v>
      </c>
      <c r="MH274" t="s">
        <v>303</v>
      </c>
      <c r="MI274" t="s">
        <v>303</v>
      </c>
      <c r="MJ274" t="s">
        <v>303</v>
      </c>
      <c r="MK274" t="s">
        <v>303</v>
      </c>
      <c r="ML274" t="s">
        <v>303</v>
      </c>
      <c r="MM274" t="s">
        <v>303</v>
      </c>
      <c r="MO274" t="s">
        <v>303</v>
      </c>
      <c r="MP274" t="s">
        <v>303</v>
      </c>
      <c r="MQ274" t="s">
        <v>314</v>
      </c>
      <c r="MR274" t="s">
        <v>303</v>
      </c>
      <c r="MS274" t="s">
        <v>303</v>
      </c>
      <c r="MT274" t="s">
        <v>529</v>
      </c>
      <c r="MU274" t="s">
        <v>307</v>
      </c>
      <c r="MV274" t="s">
        <v>303</v>
      </c>
      <c r="MW274" t="s">
        <v>303</v>
      </c>
      <c r="MX274" t="s">
        <v>303</v>
      </c>
      <c r="MY274" t="s">
        <v>303</v>
      </c>
      <c r="MZ274" t="s">
        <v>303</v>
      </c>
      <c r="NA274" t="s">
        <v>303</v>
      </c>
      <c r="NB274" t="s">
        <v>303</v>
      </c>
      <c r="NC274" t="s">
        <v>303</v>
      </c>
      <c r="NE274" t="s">
        <v>303</v>
      </c>
      <c r="NF274" t="s">
        <v>303</v>
      </c>
      <c r="NG274" t="s">
        <v>303</v>
      </c>
      <c r="NH274" t="s">
        <v>303</v>
      </c>
      <c r="NJ274" t="s">
        <v>325</v>
      </c>
    </row>
    <row r="275" spans="1:374" x14ac:dyDescent="0.25">
      <c r="A275">
        <v>3516</v>
      </c>
      <c r="B275" s="1">
        <v>37679</v>
      </c>
      <c r="C275" s="1">
        <v>40149</v>
      </c>
      <c r="D275">
        <v>82</v>
      </c>
      <c r="E275">
        <v>6.83</v>
      </c>
      <c r="F275" t="s">
        <v>337</v>
      </c>
      <c r="H275" t="s">
        <v>299</v>
      </c>
      <c r="I275" t="s">
        <v>300</v>
      </c>
      <c r="J275" t="s">
        <v>301</v>
      </c>
      <c r="K275" t="s">
        <v>302</v>
      </c>
      <c r="M275" t="s">
        <v>303</v>
      </c>
      <c r="N275" t="s">
        <v>303</v>
      </c>
      <c r="O275" t="s">
        <v>303</v>
      </c>
      <c r="P275" t="s">
        <v>303</v>
      </c>
      <c r="Q275" t="s">
        <v>303</v>
      </c>
      <c r="R275" t="s">
        <v>303</v>
      </c>
      <c r="T275" t="s">
        <v>304</v>
      </c>
      <c r="U275" t="s">
        <v>305</v>
      </c>
      <c r="W275" t="s">
        <v>306</v>
      </c>
      <c r="X275" t="s">
        <v>307</v>
      </c>
      <c r="AA275" t="s">
        <v>308</v>
      </c>
      <c r="AC275" t="s">
        <v>309</v>
      </c>
      <c r="AF275" t="s">
        <v>310</v>
      </c>
      <c r="AH275" t="s">
        <v>307</v>
      </c>
      <c r="AR275">
        <v>0</v>
      </c>
      <c r="AS275">
        <v>0</v>
      </c>
      <c r="AT275" t="s">
        <v>359</v>
      </c>
      <c r="AV275" t="s">
        <v>313</v>
      </c>
      <c r="AX275" t="s">
        <v>313</v>
      </c>
      <c r="AY275" t="s">
        <v>359</v>
      </c>
      <c r="AZ275" t="s">
        <v>313</v>
      </c>
      <c r="BA275" t="s">
        <v>303</v>
      </c>
      <c r="BB275" t="s">
        <v>303</v>
      </c>
      <c r="BC275" t="s">
        <v>303</v>
      </c>
      <c r="BD275" t="s">
        <v>303</v>
      </c>
      <c r="BE275" t="s">
        <v>303</v>
      </c>
      <c r="BF275" t="s">
        <v>303</v>
      </c>
      <c r="BG275" t="s">
        <v>303</v>
      </c>
      <c r="BH275" t="s">
        <v>303</v>
      </c>
      <c r="BI275" t="s">
        <v>303</v>
      </c>
      <c r="BJ275" t="s">
        <v>303</v>
      </c>
      <c r="BK275" t="s">
        <v>303</v>
      </c>
      <c r="BL275" t="s">
        <v>303</v>
      </c>
      <c r="BM275" t="s">
        <v>303</v>
      </c>
      <c r="BN275" t="s">
        <v>314</v>
      </c>
      <c r="BO275" t="s">
        <v>303</v>
      </c>
      <c r="BP275" t="s">
        <v>303</v>
      </c>
      <c r="BQ275" t="s">
        <v>303</v>
      </c>
      <c r="BR275" t="s">
        <v>303</v>
      </c>
      <c r="BS275" t="s">
        <v>303</v>
      </c>
      <c r="BT275" t="s">
        <v>303</v>
      </c>
      <c r="BU275" t="s">
        <v>303</v>
      </c>
      <c r="BV275" t="s">
        <v>303</v>
      </c>
      <c r="BW275" t="s">
        <v>303</v>
      </c>
      <c r="BX275" t="s">
        <v>303</v>
      </c>
      <c r="BY275" t="s">
        <v>303</v>
      </c>
      <c r="BZ275" t="s">
        <v>303</v>
      </c>
      <c r="CA275" t="s">
        <v>314</v>
      </c>
      <c r="CB275" t="s">
        <v>303</v>
      </c>
      <c r="CE275" t="s">
        <v>306</v>
      </c>
      <c r="CN275" t="s">
        <v>306</v>
      </c>
      <c r="CT275" t="s">
        <v>303</v>
      </c>
      <c r="CU275" t="s">
        <v>303</v>
      </c>
      <c r="CV275" t="s">
        <v>303</v>
      </c>
      <c r="CW275" t="s">
        <v>303</v>
      </c>
      <c r="DA275" t="s">
        <v>303</v>
      </c>
      <c r="DB275" t="s">
        <v>303</v>
      </c>
      <c r="DC275" t="s">
        <v>303</v>
      </c>
      <c r="DD275" t="s">
        <v>303</v>
      </c>
      <c r="DE275" t="s">
        <v>303</v>
      </c>
      <c r="DF275" t="s">
        <v>314</v>
      </c>
      <c r="DG275" t="s">
        <v>306</v>
      </c>
      <c r="DH275" t="s">
        <v>307</v>
      </c>
      <c r="DK275" t="s">
        <v>316</v>
      </c>
      <c r="DL275" t="s">
        <v>317</v>
      </c>
      <c r="DM275" t="s">
        <v>318</v>
      </c>
      <c r="DO275" t="s">
        <v>303</v>
      </c>
      <c r="DP275" t="s">
        <v>303</v>
      </c>
      <c r="DQ275" t="s">
        <v>303</v>
      </c>
      <c r="DR275" t="s">
        <v>303</v>
      </c>
      <c r="DS275" t="s">
        <v>314</v>
      </c>
      <c r="DT275" t="s">
        <v>303</v>
      </c>
      <c r="DU275" t="s">
        <v>303</v>
      </c>
      <c r="DV275" t="s">
        <v>303</v>
      </c>
      <c r="DW275" t="s">
        <v>314</v>
      </c>
      <c r="DX275" t="s">
        <v>303</v>
      </c>
      <c r="DY275" t="s">
        <v>303</v>
      </c>
      <c r="DZ275" t="s">
        <v>303</v>
      </c>
      <c r="EA275" t="s">
        <v>303</v>
      </c>
      <c r="EB275" t="s">
        <v>303</v>
      </c>
      <c r="ED275" t="s">
        <v>307</v>
      </c>
      <c r="EE275" t="s">
        <v>307</v>
      </c>
      <c r="EG275" t="s">
        <v>307</v>
      </c>
      <c r="EJ275" t="s">
        <v>306</v>
      </c>
      <c r="EK275" t="s">
        <v>340</v>
      </c>
      <c r="EN275" t="s">
        <v>303</v>
      </c>
      <c r="EU275" t="s">
        <v>306</v>
      </c>
      <c r="FS275" s="1">
        <v>39952</v>
      </c>
      <c r="FV275" t="s">
        <v>314</v>
      </c>
      <c r="FW275" t="s">
        <v>303</v>
      </c>
      <c r="FX275" t="s">
        <v>303</v>
      </c>
      <c r="FY275" t="s">
        <v>303</v>
      </c>
      <c r="GI275" t="s">
        <v>307</v>
      </c>
      <c r="GJ275" t="s">
        <v>307</v>
      </c>
      <c r="GQ275" t="s">
        <v>303</v>
      </c>
      <c r="GR275" t="s">
        <v>303</v>
      </c>
      <c r="GS275" t="s">
        <v>303</v>
      </c>
      <c r="GT275" t="s">
        <v>303</v>
      </c>
      <c r="GU275" t="s">
        <v>303</v>
      </c>
      <c r="GV275" t="s">
        <v>303</v>
      </c>
      <c r="GW275" t="s">
        <v>303</v>
      </c>
      <c r="GX275" t="s">
        <v>303</v>
      </c>
      <c r="GY275" t="s">
        <v>303</v>
      </c>
      <c r="HB275" t="s">
        <v>303</v>
      </c>
      <c r="HC275" t="s">
        <v>303</v>
      </c>
      <c r="HD275" t="s">
        <v>303</v>
      </c>
      <c r="HE275" t="s">
        <v>303</v>
      </c>
      <c r="HF275" t="s">
        <v>303</v>
      </c>
      <c r="HG275" t="s">
        <v>303</v>
      </c>
      <c r="HH275" t="s">
        <v>303</v>
      </c>
      <c r="HI275" t="s">
        <v>303</v>
      </c>
      <c r="HJ275" t="s">
        <v>303</v>
      </c>
      <c r="HM275" t="s">
        <v>303</v>
      </c>
      <c r="HN275" t="s">
        <v>303</v>
      </c>
      <c r="HO275" t="s">
        <v>303</v>
      </c>
      <c r="HP275" t="s">
        <v>303</v>
      </c>
      <c r="HQ275" t="s">
        <v>303</v>
      </c>
      <c r="HR275" t="s">
        <v>303</v>
      </c>
      <c r="HS275" t="s">
        <v>303</v>
      </c>
      <c r="HT275" t="s">
        <v>303</v>
      </c>
      <c r="HU275" t="s">
        <v>303</v>
      </c>
      <c r="HX275" t="s">
        <v>306</v>
      </c>
      <c r="HY275" t="s">
        <v>322</v>
      </c>
      <c r="HZ275" t="s">
        <v>323</v>
      </c>
      <c r="IA275" t="s">
        <v>303</v>
      </c>
      <c r="IB275" t="s">
        <v>303</v>
      </c>
      <c r="IC275" t="s">
        <v>303</v>
      </c>
      <c r="ID275" t="s">
        <v>303</v>
      </c>
      <c r="IE275" t="s">
        <v>303</v>
      </c>
      <c r="IF275" t="s">
        <v>314</v>
      </c>
      <c r="IG275" t="s">
        <v>303</v>
      </c>
      <c r="IH275" t="s">
        <v>303</v>
      </c>
      <c r="II275" t="s">
        <v>303</v>
      </c>
      <c r="IK275" t="s">
        <v>324</v>
      </c>
      <c r="IL275" t="s">
        <v>314</v>
      </c>
      <c r="IM275" t="s">
        <v>303</v>
      </c>
      <c r="IN275" t="s">
        <v>303</v>
      </c>
      <c r="IO275" t="s">
        <v>314</v>
      </c>
      <c r="IP275" t="s">
        <v>303</v>
      </c>
      <c r="IQ275" t="s">
        <v>303</v>
      </c>
      <c r="IR275" t="s">
        <v>303</v>
      </c>
      <c r="IS275" t="s">
        <v>303</v>
      </c>
      <c r="IT275" t="s">
        <v>303</v>
      </c>
      <c r="IU275" t="s">
        <v>303</v>
      </c>
      <c r="IV275" t="s">
        <v>303</v>
      </c>
      <c r="IW275" t="s">
        <v>303</v>
      </c>
      <c r="IX275" t="s">
        <v>303</v>
      </c>
      <c r="IY275" t="s">
        <v>303</v>
      </c>
      <c r="IZ275" t="s">
        <v>303</v>
      </c>
      <c r="JA275" t="s">
        <v>303</v>
      </c>
      <c r="JB275" t="s">
        <v>303</v>
      </c>
      <c r="JC275" t="s">
        <v>314</v>
      </c>
      <c r="JD275" t="s">
        <v>303</v>
      </c>
      <c r="JE275" t="s">
        <v>303</v>
      </c>
      <c r="JF275" t="s">
        <v>303</v>
      </c>
      <c r="JG275" t="s">
        <v>303</v>
      </c>
      <c r="JH275" t="s">
        <v>303</v>
      </c>
      <c r="JJ275" t="s">
        <v>324</v>
      </c>
      <c r="JK275" t="s">
        <v>314</v>
      </c>
      <c r="JL275" t="s">
        <v>303</v>
      </c>
      <c r="JM275" t="s">
        <v>303</v>
      </c>
      <c r="JN275" t="s">
        <v>314</v>
      </c>
      <c r="JO275" t="s">
        <v>303</v>
      </c>
      <c r="JP275" t="s">
        <v>303</v>
      </c>
      <c r="JQ275" t="s">
        <v>303</v>
      </c>
      <c r="JR275" t="s">
        <v>303</v>
      </c>
      <c r="JS275" t="s">
        <v>303</v>
      </c>
      <c r="JT275" t="s">
        <v>303</v>
      </c>
      <c r="JU275" t="s">
        <v>303</v>
      </c>
      <c r="JV275" t="s">
        <v>303</v>
      </c>
      <c r="JW275" t="s">
        <v>303</v>
      </c>
      <c r="JX275" t="s">
        <v>303</v>
      </c>
      <c r="JY275" t="s">
        <v>303</v>
      </c>
      <c r="JZ275" t="s">
        <v>303</v>
      </c>
      <c r="KA275" t="s">
        <v>303</v>
      </c>
      <c r="KB275" t="s">
        <v>303</v>
      </c>
      <c r="KC275" t="s">
        <v>303</v>
      </c>
      <c r="KD275" t="s">
        <v>303</v>
      </c>
      <c r="KE275" t="s">
        <v>303</v>
      </c>
      <c r="KF275" t="s">
        <v>303</v>
      </c>
      <c r="KG275" t="s">
        <v>303</v>
      </c>
      <c r="KJ275" t="s">
        <v>303</v>
      </c>
      <c r="KK275" t="s">
        <v>303</v>
      </c>
      <c r="KL275" t="s">
        <v>303</v>
      </c>
      <c r="KM275" t="s">
        <v>303</v>
      </c>
      <c r="KN275" t="s">
        <v>303</v>
      </c>
      <c r="KO275" t="s">
        <v>303</v>
      </c>
      <c r="KP275" t="s">
        <v>303</v>
      </c>
      <c r="KQ275" t="s">
        <v>303</v>
      </c>
      <c r="KR275" t="s">
        <v>303</v>
      </c>
      <c r="KS275" t="s">
        <v>303</v>
      </c>
      <c r="KT275" t="s">
        <v>303</v>
      </c>
      <c r="KU275" t="s">
        <v>303</v>
      </c>
      <c r="KV275" t="s">
        <v>303</v>
      </c>
      <c r="KW275" t="s">
        <v>303</v>
      </c>
      <c r="KX275" t="s">
        <v>307</v>
      </c>
      <c r="LB275" t="s">
        <v>307</v>
      </c>
      <c r="LI275" t="s">
        <v>303</v>
      </c>
      <c r="LJ275" t="s">
        <v>303</v>
      </c>
      <c r="LK275" t="s">
        <v>303</v>
      </c>
      <c r="LL275" t="s">
        <v>303</v>
      </c>
      <c r="LM275" t="s">
        <v>303</v>
      </c>
      <c r="LN275" t="s">
        <v>303</v>
      </c>
      <c r="LO275" t="s">
        <v>303</v>
      </c>
      <c r="LP275" t="s">
        <v>303</v>
      </c>
      <c r="LQ275" t="s">
        <v>303</v>
      </c>
      <c r="LT275" t="s">
        <v>303</v>
      </c>
      <c r="LU275" t="s">
        <v>303</v>
      </c>
      <c r="LV275" t="s">
        <v>303</v>
      </c>
      <c r="LW275" t="s">
        <v>303</v>
      </c>
      <c r="LX275" t="s">
        <v>303</v>
      </c>
      <c r="LY275" t="s">
        <v>303</v>
      </c>
      <c r="LZ275" t="s">
        <v>303</v>
      </c>
      <c r="MA275" t="s">
        <v>303</v>
      </c>
      <c r="MB275" t="s">
        <v>303</v>
      </c>
      <c r="ME275" t="s">
        <v>307</v>
      </c>
      <c r="MF275" t="s">
        <v>303</v>
      </c>
      <c r="MG275" t="s">
        <v>303</v>
      </c>
      <c r="MH275" t="s">
        <v>303</v>
      </c>
      <c r="MI275" t="s">
        <v>303</v>
      </c>
      <c r="MJ275" t="s">
        <v>303</v>
      </c>
      <c r="MK275" t="s">
        <v>303</v>
      </c>
      <c r="ML275" t="s">
        <v>303</v>
      </c>
      <c r="MM275" t="s">
        <v>303</v>
      </c>
      <c r="MO275" t="s">
        <v>303</v>
      </c>
      <c r="MP275" t="s">
        <v>303</v>
      </c>
      <c r="MQ275" t="s">
        <v>303</v>
      </c>
      <c r="MR275" t="s">
        <v>303</v>
      </c>
      <c r="MS275" t="s">
        <v>303</v>
      </c>
      <c r="MU275" t="s">
        <v>307</v>
      </c>
      <c r="MV275" t="s">
        <v>303</v>
      </c>
      <c r="MW275" t="s">
        <v>303</v>
      </c>
      <c r="MX275" t="s">
        <v>303</v>
      </c>
      <c r="MY275" t="s">
        <v>303</v>
      </c>
      <c r="MZ275" t="s">
        <v>303</v>
      </c>
      <c r="NA275" t="s">
        <v>303</v>
      </c>
      <c r="NB275" t="s">
        <v>303</v>
      </c>
      <c r="NC275" t="s">
        <v>303</v>
      </c>
      <c r="NE275" t="s">
        <v>303</v>
      </c>
      <c r="NF275" t="s">
        <v>303</v>
      </c>
      <c r="NG275" t="s">
        <v>303</v>
      </c>
      <c r="NH275" t="s">
        <v>303</v>
      </c>
      <c r="NJ275" t="s">
        <v>325</v>
      </c>
    </row>
    <row r="276" spans="1:374" x14ac:dyDescent="0.25">
      <c r="A276">
        <v>3516.1</v>
      </c>
      <c r="B276" s="1">
        <v>37679</v>
      </c>
      <c r="C276" s="1">
        <v>40331</v>
      </c>
      <c r="D276">
        <v>88</v>
      </c>
      <c r="E276">
        <v>7.33</v>
      </c>
      <c r="F276" t="s">
        <v>337</v>
      </c>
      <c r="H276" t="s">
        <v>299</v>
      </c>
      <c r="I276" t="s">
        <v>300</v>
      </c>
      <c r="J276" t="s">
        <v>301</v>
      </c>
      <c r="K276" t="s">
        <v>302</v>
      </c>
      <c r="M276" t="s">
        <v>303</v>
      </c>
      <c r="N276" t="s">
        <v>303</v>
      </c>
      <c r="O276" t="s">
        <v>303</v>
      </c>
      <c r="P276" t="s">
        <v>303</v>
      </c>
      <c r="Q276" t="s">
        <v>303</v>
      </c>
      <c r="R276" t="s">
        <v>303</v>
      </c>
      <c r="T276" t="s">
        <v>304</v>
      </c>
      <c r="U276" t="s">
        <v>305</v>
      </c>
      <c r="W276" t="s">
        <v>306</v>
      </c>
      <c r="X276" t="s">
        <v>307</v>
      </c>
      <c r="AA276" t="s">
        <v>308</v>
      </c>
      <c r="AC276" t="s">
        <v>28</v>
      </c>
      <c r="AD276">
        <v>7</v>
      </c>
      <c r="AF276" t="s">
        <v>310</v>
      </c>
      <c r="AH276" t="s">
        <v>307</v>
      </c>
      <c r="AR276">
        <v>0</v>
      </c>
      <c r="AS276">
        <v>0</v>
      </c>
      <c r="AT276" t="s">
        <v>359</v>
      </c>
      <c r="AV276" t="s">
        <v>313</v>
      </c>
      <c r="AX276" t="s">
        <v>313</v>
      </c>
      <c r="AY276" t="s">
        <v>359</v>
      </c>
      <c r="AZ276" t="s">
        <v>313</v>
      </c>
      <c r="BA276" t="s">
        <v>303</v>
      </c>
      <c r="BB276" t="s">
        <v>303</v>
      </c>
      <c r="BC276" t="s">
        <v>303</v>
      </c>
      <c r="BD276" t="s">
        <v>303</v>
      </c>
      <c r="BE276" t="s">
        <v>303</v>
      </c>
      <c r="BF276" t="s">
        <v>303</v>
      </c>
      <c r="BG276" t="s">
        <v>303</v>
      </c>
      <c r="BH276" t="s">
        <v>303</v>
      </c>
      <c r="BI276" t="s">
        <v>303</v>
      </c>
      <c r="BJ276" t="s">
        <v>303</v>
      </c>
      <c r="BK276" t="s">
        <v>303</v>
      </c>
      <c r="BL276" t="s">
        <v>303</v>
      </c>
      <c r="BM276" t="s">
        <v>303</v>
      </c>
      <c r="BN276" t="s">
        <v>314</v>
      </c>
      <c r="BO276" t="s">
        <v>303</v>
      </c>
      <c r="BP276" t="s">
        <v>303</v>
      </c>
      <c r="BQ276" t="s">
        <v>303</v>
      </c>
      <c r="BR276" t="s">
        <v>303</v>
      </c>
      <c r="BS276" t="s">
        <v>303</v>
      </c>
      <c r="BT276" t="s">
        <v>303</v>
      </c>
      <c r="BU276" t="s">
        <v>303</v>
      </c>
      <c r="BV276" t="s">
        <v>303</v>
      </c>
      <c r="BW276" t="s">
        <v>314</v>
      </c>
      <c r="BX276" t="s">
        <v>303</v>
      </c>
      <c r="BY276" t="s">
        <v>303</v>
      </c>
      <c r="BZ276" t="s">
        <v>303</v>
      </c>
      <c r="CA276" t="s">
        <v>303</v>
      </c>
      <c r="CB276" t="s">
        <v>303</v>
      </c>
      <c r="CE276" t="s">
        <v>306</v>
      </c>
      <c r="CN276" t="s">
        <v>306</v>
      </c>
      <c r="CT276" t="s">
        <v>303</v>
      </c>
      <c r="CU276" t="s">
        <v>303</v>
      </c>
      <c r="CV276" t="s">
        <v>303</v>
      </c>
      <c r="CW276" t="s">
        <v>303</v>
      </c>
      <c r="DA276" t="s">
        <v>303</v>
      </c>
      <c r="DB276" t="s">
        <v>303</v>
      </c>
      <c r="DC276" t="s">
        <v>303</v>
      </c>
      <c r="DD276" t="s">
        <v>303</v>
      </c>
      <c r="DE276" t="s">
        <v>303</v>
      </c>
      <c r="DF276" t="s">
        <v>314</v>
      </c>
      <c r="DG276" t="s">
        <v>306</v>
      </c>
      <c r="DH276" t="s">
        <v>307</v>
      </c>
      <c r="DK276" t="s">
        <v>316</v>
      </c>
      <c r="DL276" t="s">
        <v>317</v>
      </c>
      <c r="DM276" t="s">
        <v>318</v>
      </c>
      <c r="DO276" t="s">
        <v>303</v>
      </c>
      <c r="DP276" t="s">
        <v>303</v>
      </c>
      <c r="DQ276" t="s">
        <v>303</v>
      </c>
      <c r="DR276" t="s">
        <v>303</v>
      </c>
      <c r="DS276" t="s">
        <v>314</v>
      </c>
      <c r="DT276" t="s">
        <v>303</v>
      </c>
      <c r="DU276" t="s">
        <v>303</v>
      </c>
      <c r="DV276" t="s">
        <v>303</v>
      </c>
      <c r="DW276" t="s">
        <v>303</v>
      </c>
      <c r="DX276" t="s">
        <v>303</v>
      </c>
      <c r="DY276" t="s">
        <v>303</v>
      </c>
      <c r="DZ276" t="s">
        <v>303</v>
      </c>
      <c r="EA276" t="s">
        <v>303</v>
      </c>
      <c r="EB276" t="s">
        <v>303</v>
      </c>
      <c r="ED276" t="s">
        <v>307</v>
      </c>
      <c r="EE276" t="s">
        <v>307</v>
      </c>
      <c r="EG276" t="s">
        <v>307</v>
      </c>
      <c r="EJ276" t="s">
        <v>306</v>
      </c>
      <c r="EK276" t="s">
        <v>340</v>
      </c>
      <c r="EN276" t="s">
        <v>303</v>
      </c>
      <c r="EU276" t="s">
        <v>306</v>
      </c>
      <c r="FS276" s="1">
        <v>39952</v>
      </c>
      <c r="FV276" t="s">
        <v>314</v>
      </c>
      <c r="FW276" t="s">
        <v>303</v>
      </c>
      <c r="FX276" t="s">
        <v>303</v>
      </c>
      <c r="FY276" t="s">
        <v>303</v>
      </c>
      <c r="GI276" t="s">
        <v>307</v>
      </c>
      <c r="GJ276" t="s">
        <v>307</v>
      </c>
      <c r="GQ276" t="s">
        <v>303</v>
      </c>
      <c r="GR276" t="s">
        <v>303</v>
      </c>
      <c r="GS276" t="s">
        <v>303</v>
      </c>
      <c r="GT276" t="s">
        <v>303</v>
      </c>
      <c r="GU276" t="s">
        <v>303</v>
      </c>
      <c r="GV276" t="s">
        <v>303</v>
      </c>
      <c r="GW276" t="s">
        <v>303</v>
      </c>
      <c r="GX276" t="s">
        <v>303</v>
      </c>
      <c r="GY276" t="s">
        <v>303</v>
      </c>
      <c r="HB276" t="s">
        <v>303</v>
      </c>
      <c r="HC276" t="s">
        <v>303</v>
      </c>
      <c r="HD276" t="s">
        <v>303</v>
      </c>
      <c r="HE276" t="s">
        <v>303</v>
      </c>
      <c r="HF276" t="s">
        <v>303</v>
      </c>
      <c r="HG276" t="s">
        <v>303</v>
      </c>
      <c r="HH276" t="s">
        <v>303</v>
      </c>
      <c r="HI276" t="s">
        <v>303</v>
      </c>
      <c r="HJ276" t="s">
        <v>303</v>
      </c>
      <c r="HM276" t="s">
        <v>303</v>
      </c>
      <c r="HN276" t="s">
        <v>303</v>
      </c>
      <c r="HO276" t="s">
        <v>303</v>
      </c>
      <c r="HP276" t="s">
        <v>303</v>
      </c>
      <c r="HQ276" t="s">
        <v>303</v>
      </c>
      <c r="HR276" t="s">
        <v>303</v>
      </c>
      <c r="HS276" t="s">
        <v>303</v>
      </c>
      <c r="HT276" t="s">
        <v>303</v>
      </c>
      <c r="HU276" t="s">
        <v>303</v>
      </c>
      <c r="HX276" t="s">
        <v>306</v>
      </c>
      <c r="HY276" t="s">
        <v>322</v>
      </c>
      <c r="HZ276" t="s">
        <v>323</v>
      </c>
      <c r="IA276" t="s">
        <v>303</v>
      </c>
      <c r="IB276" t="s">
        <v>303</v>
      </c>
      <c r="IC276" t="s">
        <v>303</v>
      </c>
      <c r="ID276" t="s">
        <v>303</v>
      </c>
      <c r="IE276" t="s">
        <v>303</v>
      </c>
      <c r="IF276" t="s">
        <v>314</v>
      </c>
      <c r="IG276" t="s">
        <v>303</v>
      </c>
      <c r="IH276" t="s">
        <v>303</v>
      </c>
      <c r="II276" t="s">
        <v>303</v>
      </c>
      <c r="IK276" t="s">
        <v>324</v>
      </c>
      <c r="IL276" t="s">
        <v>314</v>
      </c>
      <c r="IM276" t="s">
        <v>303</v>
      </c>
      <c r="IN276" t="s">
        <v>303</v>
      </c>
      <c r="IO276" t="s">
        <v>303</v>
      </c>
      <c r="IP276" t="s">
        <v>314</v>
      </c>
      <c r="IQ276" t="s">
        <v>314</v>
      </c>
      <c r="IR276" t="s">
        <v>314</v>
      </c>
      <c r="IS276" t="s">
        <v>303</v>
      </c>
      <c r="IT276" t="s">
        <v>303</v>
      </c>
      <c r="IU276" t="s">
        <v>303</v>
      </c>
      <c r="IV276" t="s">
        <v>303</v>
      </c>
      <c r="IW276" t="s">
        <v>303</v>
      </c>
      <c r="IX276" t="s">
        <v>303</v>
      </c>
      <c r="IY276" t="s">
        <v>303</v>
      </c>
      <c r="IZ276" t="s">
        <v>303</v>
      </c>
      <c r="JA276" t="s">
        <v>303</v>
      </c>
      <c r="JB276" t="s">
        <v>303</v>
      </c>
      <c r="JC276" t="s">
        <v>303</v>
      </c>
      <c r="JD276" t="s">
        <v>303</v>
      </c>
      <c r="JE276" t="s">
        <v>303</v>
      </c>
      <c r="JF276" t="s">
        <v>314</v>
      </c>
      <c r="JG276" t="s">
        <v>303</v>
      </c>
      <c r="JH276" t="s">
        <v>303</v>
      </c>
      <c r="JI276" t="s">
        <v>467</v>
      </c>
      <c r="JJ276" t="s">
        <v>324</v>
      </c>
      <c r="JK276" t="s">
        <v>303</v>
      </c>
      <c r="JL276" t="s">
        <v>303</v>
      </c>
      <c r="JM276" t="s">
        <v>303</v>
      </c>
      <c r="JN276" t="s">
        <v>303</v>
      </c>
      <c r="JO276" t="s">
        <v>303</v>
      </c>
      <c r="JP276" t="s">
        <v>303</v>
      </c>
      <c r="JQ276" t="s">
        <v>303</v>
      </c>
      <c r="JR276" t="s">
        <v>303</v>
      </c>
      <c r="JS276" t="s">
        <v>303</v>
      </c>
      <c r="JT276" t="s">
        <v>303</v>
      </c>
      <c r="JU276" t="s">
        <v>303</v>
      </c>
      <c r="JV276" t="s">
        <v>303</v>
      </c>
      <c r="JW276" t="s">
        <v>303</v>
      </c>
      <c r="JX276" t="s">
        <v>303</v>
      </c>
      <c r="JY276" t="s">
        <v>303</v>
      </c>
      <c r="JZ276" t="s">
        <v>303</v>
      </c>
      <c r="KA276" t="s">
        <v>303</v>
      </c>
      <c r="KB276" t="s">
        <v>303</v>
      </c>
      <c r="KC276" t="s">
        <v>303</v>
      </c>
      <c r="KD276" t="s">
        <v>303</v>
      </c>
      <c r="KE276" t="s">
        <v>303</v>
      </c>
      <c r="KF276" t="s">
        <v>303</v>
      </c>
      <c r="KG276" t="s">
        <v>303</v>
      </c>
      <c r="KJ276" t="s">
        <v>303</v>
      </c>
      <c r="KK276" t="s">
        <v>303</v>
      </c>
      <c r="KL276" t="s">
        <v>303</v>
      </c>
      <c r="KM276" t="s">
        <v>303</v>
      </c>
      <c r="KN276" t="s">
        <v>303</v>
      </c>
      <c r="KO276" t="s">
        <v>303</v>
      </c>
      <c r="KP276" t="s">
        <v>303</v>
      </c>
      <c r="KQ276" t="s">
        <v>303</v>
      </c>
      <c r="KR276" t="s">
        <v>303</v>
      </c>
      <c r="KS276" t="s">
        <v>303</v>
      </c>
      <c r="KT276" t="s">
        <v>303</v>
      </c>
      <c r="KU276" t="s">
        <v>303</v>
      </c>
      <c r="KV276" t="s">
        <v>303</v>
      </c>
      <c r="KW276" t="s">
        <v>303</v>
      </c>
      <c r="KX276" t="s">
        <v>307</v>
      </c>
      <c r="LB276" t="s">
        <v>307</v>
      </c>
      <c r="LI276" t="s">
        <v>303</v>
      </c>
      <c r="LJ276" t="s">
        <v>303</v>
      </c>
      <c r="LK276" t="s">
        <v>303</v>
      </c>
      <c r="LL276" t="s">
        <v>303</v>
      </c>
      <c r="LM276" t="s">
        <v>303</v>
      </c>
      <c r="LN276" t="s">
        <v>303</v>
      </c>
      <c r="LO276" t="s">
        <v>303</v>
      </c>
      <c r="LP276" t="s">
        <v>303</v>
      </c>
      <c r="LQ276" t="s">
        <v>303</v>
      </c>
      <c r="LT276" t="s">
        <v>303</v>
      </c>
      <c r="LU276" t="s">
        <v>303</v>
      </c>
      <c r="LV276" t="s">
        <v>303</v>
      </c>
      <c r="LW276" t="s">
        <v>303</v>
      </c>
      <c r="LX276" t="s">
        <v>303</v>
      </c>
      <c r="LY276" t="s">
        <v>303</v>
      </c>
      <c r="LZ276" t="s">
        <v>303</v>
      </c>
      <c r="MA276" t="s">
        <v>303</v>
      </c>
      <c r="MB276" t="s">
        <v>303</v>
      </c>
      <c r="ME276" t="s">
        <v>307</v>
      </c>
      <c r="MF276" t="s">
        <v>303</v>
      </c>
      <c r="MG276" t="s">
        <v>303</v>
      </c>
      <c r="MH276" t="s">
        <v>303</v>
      </c>
      <c r="MI276" t="s">
        <v>303</v>
      </c>
      <c r="MJ276" t="s">
        <v>303</v>
      </c>
      <c r="MK276" t="s">
        <v>303</v>
      </c>
      <c r="ML276" t="s">
        <v>303</v>
      </c>
      <c r="MM276" t="s">
        <v>303</v>
      </c>
      <c r="MO276" t="s">
        <v>303</v>
      </c>
      <c r="MP276" t="s">
        <v>303</v>
      </c>
      <c r="MQ276" t="s">
        <v>303</v>
      </c>
      <c r="MR276" t="s">
        <v>303</v>
      </c>
      <c r="MS276" t="s">
        <v>303</v>
      </c>
      <c r="MU276" t="s">
        <v>307</v>
      </c>
      <c r="MV276" t="s">
        <v>303</v>
      </c>
      <c r="MW276" t="s">
        <v>303</v>
      </c>
      <c r="MX276" t="s">
        <v>303</v>
      </c>
      <c r="MY276" t="s">
        <v>303</v>
      </c>
      <c r="MZ276" t="s">
        <v>303</v>
      </c>
      <c r="NA276" t="s">
        <v>303</v>
      </c>
      <c r="NB276" t="s">
        <v>303</v>
      </c>
      <c r="NC276" t="s">
        <v>303</v>
      </c>
      <c r="NE276" t="s">
        <v>303</v>
      </c>
      <c r="NF276" t="s">
        <v>303</v>
      </c>
      <c r="NG276" t="s">
        <v>303</v>
      </c>
      <c r="NH276" t="s">
        <v>303</v>
      </c>
      <c r="NJ276" t="s">
        <v>325</v>
      </c>
    </row>
    <row r="277" spans="1:374" x14ac:dyDescent="0.25">
      <c r="A277">
        <v>3516.2</v>
      </c>
      <c r="B277" s="1">
        <v>37679</v>
      </c>
      <c r="C277" s="1">
        <v>40521</v>
      </c>
      <c r="D277">
        <v>94</v>
      </c>
      <c r="E277">
        <v>7.83</v>
      </c>
      <c r="F277" t="s">
        <v>337</v>
      </c>
      <c r="H277" t="s">
        <v>299</v>
      </c>
      <c r="I277" t="s">
        <v>300</v>
      </c>
      <c r="J277" t="s">
        <v>326</v>
      </c>
      <c r="K277" t="s">
        <v>327</v>
      </c>
      <c r="M277" t="s">
        <v>303</v>
      </c>
      <c r="N277" t="s">
        <v>303</v>
      </c>
      <c r="O277" t="s">
        <v>303</v>
      </c>
      <c r="P277" t="s">
        <v>303</v>
      </c>
      <c r="Q277" t="s">
        <v>303</v>
      </c>
      <c r="R277" t="s">
        <v>303</v>
      </c>
      <c r="T277" t="s">
        <v>304</v>
      </c>
      <c r="U277" t="s">
        <v>305</v>
      </c>
      <c r="W277" t="s">
        <v>306</v>
      </c>
      <c r="X277" t="s">
        <v>307</v>
      </c>
      <c r="AA277" t="s">
        <v>308</v>
      </c>
      <c r="AC277" t="s">
        <v>309</v>
      </c>
      <c r="AE277" t="s">
        <v>328</v>
      </c>
      <c r="AF277" t="s">
        <v>310</v>
      </c>
      <c r="AH277" t="s">
        <v>306</v>
      </c>
      <c r="AI277" t="s">
        <v>306</v>
      </c>
      <c r="AJ277" t="s">
        <v>307</v>
      </c>
      <c r="AK277" t="s">
        <v>307</v>
      </c>
      <c r="AL277" t="s">
        <v>307</v>
      </c>
      <c r="AM277" t="s">
        <v>307</v>
      </c>
      <c r="AN277" t="s">
        <v>307</v>
      </c>
      <c r="AO277" t="s">
        <v>307</v>
      </c>
      <c r="AP277" t="s">
        <v>321</v>
      </c>
      <c r="AQ277" t="s">
        <v>344</v>
      </c>
      <c r="AR277">
        <v>200</v>
      </c>
      <c r="AS277">
        <v>370</v>
      </c>
      <c r="AT277" t="s">
        <v>307</v>
      </c>
      <c r="AV277" t="s">
        <v>311</v>
      </c>
      <c r="AX277">
        <v>38</v>
      </c>
      <c r="AY277" t="s">
        <v>306</v>
      </c>
      <c r="AZ277" t="s">
        <v>359</v>
      </c>
      <c r="BA277" t="s">
        <v>303</v>
      </c>
      <c r="BB277" t="s">
        <v>303</v>
      </c>
      <c r="BC277" t="s">
        <v>303</v>
      </c>
      <c r="BD277" t="s">
        <v>303</v>
      </c>
      <c r="BE277" t="s">
        <v>303</v>
      </c>
      <c r="BF277" t="s">
        <v>303</v>
      </c>
      <c r="BG277" t="s">
        <v>303</v>
      </c>
      <c r="BH277" t="s">
        <v>303</v>
      </c>
      <c r="BI277" t="s">
        <v>303</v>
      </c>
      <c r="BJ277" t="s">
        <v>303</v>
      </c>
      <c r="BK277" t="s">
        <v>303</v>
      </c>
      <c r="BL277" t="s">
        <v>303</v>
      </c>
      <c r="BM277" t="s">
        <v>303</v>
      </c>
      <c r="BN277" t="s">
        <v>314</v>
      </c>
      <c r="BO277" t="s">
        <v>314</v>
      </c>
      <c r="BP277" t="s">
        <v>303</v>
      </c>
      <c r="BQ277" t="s">
        <v>303</v>
      </c>
      <c r="BR277" t="s">
        <v>303</v>
      </c>
      <c r="BS277" t="s">
        <v>303</v>
      </c>
      <c r="BT277" t="s">
        <v>303</v>
      </c>
      <c r="BU277" t="s">
        <v>303</v>
      </c>
      <c r="BV277" t="s">
        <v>303</v>
      </c>
      <c r="BW277" t="s">
        <v>303</v>
      </c>
      <c r="BX277" t="s">
        <v>303</v>
      </c>
      <c r="BY277" t="s">
        <v>303</v>
      </c>
      <c r="BZ277" t="s">
        <v>303</v>
      </c>
      <c r="CA277" t="s">
        <v>303</v>
      </c>
      <c r="CB277" t="s">
        <v>303</v>
      </c>
      <c r="CE277" t="s">
        <v>306</v>
      </c>
      <c r="CN277" t="s">
        <v>306</v>
      </c>
      <c r="CT277" t="s">
        <v>303</v>
      </c>
      <c r="CU277" t="s">
        <v>303</v>
      </c>
      <c r="CV277" t="s">
        <v>303</v>
      </c>
      <c r="CW277" t="s">
        <v>303</v>
      </c>
      <c r="DA277" t="s">
        <v>303</v>
      </c>
      <c r="DB277" t="s">
        <v>303</v>
      </c>
      <c r="DC277" t="s">
        <v>303</v>
      </c>
      <c r="DD277" t="s">
        <v>303</v>
      </c>
      <c r="DE277" t="s">
        <v>303</v>
      </c>
      <c r="DF277" t="s">
        <v>314</v>
      </c>
      <c r="DG277" t="s">
        <v>306</v>
      </c>
      <c r="DH277" t="s">
        <v>307</v>
      </c>
      <c r="DK277" t="s">
        <v>316</v>
      </c>
      <c r="DL277" t="s">
        <v>317</v>
      </c>
      <c r="DM277" t="s">
        <v>318</v>
      </c>
      <c r="DO277" t="s">
        <v>314</v>
      </c>
      <c r="DP277" t="s">
        <v>303</v>
      </c>
      <c r="DQ277" t="s">
        <v>303</v>
      </c>
      <c r="DR277" t="s">
        <v>303</v>
      </c>
      <c r="DS277" t="s">
        <v>303</v>
      </c>
      <c r="DT277" t="s">
        <v>303</v>
      </c>
      <c r="DU277" t="s">
        <v>303</v>
      </c>
      <c r="DV277" t="s">
        <v>303</v>
      </c>
      <c r="DW277" t="s">
        <v>303</v>
      </c>
      <c r="DX277" t="s">
        <v>303</v>
      </c>
      <c r="DY277" t="s">
        <v>303</v>
      </c>
      <c r="DZ277" t="s">
        <v>303</v>
      </c>
      <c r="EA277" t="s">
        <v>303</v>
      </c>
      <c r="EB277" t="s">
        <v>314</v>
      </c>
      <c r="EC277" t="s">
        <v>357</v>
      </c>
      <c r="ED277" t="s">
        <v>307</v>
      </c>
      <c r="EE277" t="s">
        <v>307</v>
      </c>
      <c r="EG277" t="s">
        <v>307</v>
      </c>
      <c r="EJ277" t="s">
        <v>306</v>
      </c>
      <c r="EK277" t="s">
        <v>340</v>
      </c>
      <c r="EN277" t="s">
        <v>303</v>
      </c>
      <c r="EU277" t="s">
        <v>306</v>
      </c>
      <c r="FS277" s="1">
        <v>39952</v>
      </c>
      <c r="FV277" t="s">
        <v>314</v>
      </c>
      <c r="FW277" t="s">
        <v>303</v>
      </c>
      <c r="FX277" t="s">
        <v>303</v>
      </c>
      <c r="FY277" t="s">
        <v>303</v>
      </c>
      <c r="GI277" t="s">
        <v>307</v>
      </c>
      <c r="GJ277" t="s">
        <v>307</v>
      </c>
      <c r="GQ277" t="s">
        <v>303</v>
      </c>
      <c r="GR277" t="s">
        <v>303</v>
      </c>
      <c r="GS277" t="s">
        <v>303</v>
      </c>
      <c r="GT277" t="s">
        <v>303</v>
      </c>
      <c r="GU277" t="s">
        <v>303</v>
      </c>
      <c r="GV277" t="s">
        <v>303</v>
      </c>
      <c r="GW277" t="s">
        <v>303</v>
      </c>
      <c r="GX277" t="s">
        <v>303</v>
      </c>
      <c r="GY277" t="s">
        <v>303</v>
      </c>
      <c r="HB277" t="s">
        <v>303</v>
      </c>
      <c r="HC277" t="s">
        <v>303</v>
      </c>
      <c r="HD277" t="s">
        <v>303</v>
      </c>
      <c r="HE277" t="s">
        <v>303</v>
      </c>
      <c r="HF277" t="s">
        <v>303</v>
      </c>
      <c r="HG277" t="s">
        <v>303</v>
      </c>
      <c r="HH277" t="s">
        <v>303</v>
      </c>
      <c r="HI277" t="s">
        <v>303</v>
      </c>
      <c r="HJ277" t="s">
        <v>303</v>
      </c>
      <c r="HM277" t="s">
        <v>303</v>
      </c>
      <c r="HN277" t="s">
        <v>303</v>
      </c>
      <c r="HO277" t="s">
        <v>303</v>
      </c>
      <c r="HP277" t="s">
        <v>303</v>
      </c>
      <c r="HQ277" t="s">
        <v>303</v>
      </c>
      <c r="HR277" t="s">
        <v>303</v>
      </c>
      <c r="HS277" t="s">
        <v>303</v>
      </c>
      <c r="HT277" t="s">
        <v>303</v>
      </c>
      <c r="HU277" t="s">
        <v>303</v>
      </c>
      <c r="HX277" t="s">
        <v>306</v>
      </c>
      <c r="HY277" t="s">
        <v>322</v>
      </c>
      <c r="HZ277" t="s">
        <v>323</v>
      </c>
      <c r="IA277" t="s">
        <v>303</v>
      </c>
      <c r="IB277" t="s">
        <v>303</v>
      </c>
      <c r="IC277" t="s">
        <v>303</v>
      </c>
      <c r="ID277" t="s">
        <v>303</v>
      </c>
      <c r="IE277" t="s">
        <v>303</v>
      </c>
      <c r="IF277" t="s">
        <v>303</v>
      </c>
      <c r="IG277" t="s">
        <v>314</v>
      </c>
      <c r="IH277" t="s">
        <v>303</v>
      </c>
      <c r="II277" t="s">
        <v>303</v>
      </c>
      <c r="IJ277" t="s">
        <v>414</v>
      </c>
      <c r="IK277" t="s">
        <v>324</v>
      </c>
      <c r="IL277" t="s">
        <v>303</v>
      </c>
      <c r="IM277" t="s">
        <v>303</v>
      </c>
      <c r="IN277" t="s">
        <v>303</v>
      </c>
      <c r="IO277" t="s">
        <v>303</v>
      </c>
      <c r="IP277" t="s">
        <v>303</v>
      </c>
      <c r="IQ277" t="s">
        <v>303</v>
      </c>
      <c r="IR277" t="s">
        <v>303</v>
      </c>
      <c r="IS277" t="s">
        <v>303</v>
      </c>
      <c r="IT277" t="s">
        <v>303</v>
      </c>
      <c r="IU277" t="s">
        <v>303</v>
      </c>
      <c r="IV277" t="s">
        <v>303</v>
      </c>
      <c r="IW277" t="s">
        <v>303</v>
      </c>
      <c r="IX277" t="s">
        <v>303</v>
      </c>
      <c r="IY277" t="s">
        <v>303</v>
      </c>
      <c r="IZ277" t="s">
        <v>303</v>
      </c>
      <c r="JA277" t="s">
        <v>303</v>
      </c>
      <c r="JB277" t="s">
        <v>303</v>
      </c>
      <c r="JC277" t="s">
        <v>303</v>
      </c>
      <c r="JD277" t="s">
        <v>303</v>
      </c>
      <c r="JE277" t="s">
        <v>303</v>
      </c>
      <c r="JF277" t="s">
        <v>303</v>
      </c>
      <c r="JG277" t="s">
        <v>303</v>
      </c>
      <c r="JH277" t="s">
        <v>303</v>
      </c>
      <c r="JK277" t="s">
        <v>303</v>
      </c>
      <c r="JL277" t="s">
        <v>303</v>
      </c>
      <c r="JM277" t="s">
        <v>303</v>
      </c>
      <c r="JN277" t="s">
        <v>303</v>
      </c>
      <c r="JO277" t="s">
        <v>303</v>
      </c>
      <c r="JP277" t="s">
        <v>303</v>
      </c>
      <c r="JQ277" t="s">
        <v>303</v>
      </c>
      <c r="JR277" t="s">
        <v>303</v>
      </c>
      <c r="JS277" t="s">
        <v>303</v>
      </c>
      <c r="JT277" t="s">
        <v>303</v>
      </c>
      <c r="JU277" t="s">
        <v>303</v>
      </c>
      <c r="JV277" t="s">
        <v>303</v>
      </c>
      <c r="JW277" t="s">
        <v>303</v>
      </c>
      <c r="JX277" t="s">
        <v>303</v>
      </c>
      <c r="JY277" t="s">
        <v>303</v>
      </c>
      <c r="JZ277" t="s">
        <v>303</v>
      </c>
      <c r="KA277" t="s">
        <v>303</v>
      </c>
      <c r="KB277" t="s">
        <v>303</v>
      </c>
      <c r="KC277" t="s">
        <v>303</v>
      </c>
      <c r="KD277" t="s">
        <v>303</v>
      </c>
      <c r="KE277" t="s">
        <v>303</v>
      </c>
      <c r="KF277" t="s">
        <v>303</v>
      </c>
      <c r="KG277" t="s">
        <v>303</v>
      </c>
      <c r="KJ277" t="s">
        <v>303</v>
      </c>
      <c r="KK277" t="s">
        <v>303</v>
      </c>
      <c r="KL277" t="s">
        <v>303</v>
      </c>
      <c r="KM277" t="s">
        <v>303</v>
      </c>
      <c r="KN277" t="s">
        <v>303</v>
      </c>
      <c r="KO277" t="s">
        <v>303</v>
      </c>
      <c r="KP277" t="s">
        <v>303</v>
      </c>
      <c r="KQ277" t="s">
        <v>303</v>
      </c>
      <c r="KR277" t="s">
        <v>303</v>
      </c>
      <c r="KS277" t="s">
        <v>303</v>
      </c>
      <c r="KT277" t="s">
        <v>303</v>
      </c>
      <c r="KU277" t="s">
        <v>303</v>
      </c>
      <c r="KV277" t="s">
        <v>303</v>
      </c>
      <c r="KW277" t="s">
        <v>303</v>
      </c>
      <c r="KX277" t="s">
        <v>307</v>
      </c>
      <c r="LB277" t="s">
        <v>307</v>
      </c>
      <c r="LI277" t="s">
        <v>303</v>
      </c>
      <c r="LJ277" t="s">
        <v>303</v>
      </c>
      <c r="LK277" t="s">
        <v>303</v>
      </c>
      <c r="LL277" t="s">
        <v>303</v>
      </c>
      <c r="LM277" t="s">
        <v>303</v>
      </c>
      <c r="LN277" t="s">
        <v>303</v>
      </c>
      <c r="LO277" t="s">
        <v>303</v>
      </c>
      <c r="LP277" t="s">
        <v>303</v>
      </c>
      <c r="LQ277" t="s">
        <v>303</v>
      </c>
      <c r="LT277" t="s">
        <v>303</v>
      </c>
      <c r="LU277" t="s">
        <v>303</v>
      </c>
      <c r="LV277" t="s">
        <v>303</v>
      </c>
      <c r="LW277" t="s">
        <v>303</v>
      </c>
      <c r="LX277" t="s">
        <v>303</v>
      </c>
      <c r="LY277" t="s">
        <v>303</v>
      </c>
      <c r="LZ277" t="s">
        <v>303</v>
      </c>
      <c r="MA277" t="s">
        <v>303</v>
      </c>
      <c r="MB277" t="s">
        <v>303</v>
      </c>
      <c r="ME277" t="s">
        <v>307</v>
      </c>
      <c r="MF277" t="s">
        <v>303</v>
      </c>
      <c r="MG277" t="s">
        <v>303</v>
      </c>
      <c r="MH277" t="s">
        <v>303</v>
      </c>
      <c r="MI277" t="s">
        <v>303</v>
      </c>
      <c r="MJ277" t="s">
        <v>303</v>
      </c>
      <c r="MK277" t="s">
        <v>303</v>
      </c>
      <c r="ML277" t="s">
        <v>303</v>
      </c>
      <c r="MM277" t="s">
        <v>303</v>
      </c>
      <c r="MO277" t="s">
        <v>303</v>
      </c>
      <c r="MP277" t="s">
        <v>303</v>
      </c>
      <c r="MQ277" t="s">
        <v>303</v>
      </c>
      <c r="MR277" t="s">
        <v>303</v>
      </c>
      <c r="MS277" t="s">
        <v>303</v>
      </c>
      <c r="MU277" t="s">
        <v>307</v>
      </c>
      <c r="MV277" t="s">
        <v>303</v>
      </c>
      <c r="MW277" t="s">
        <v>303</v>
      </c>
      <c r="MX277" t="s">
        <v>303</v>
      </c>
      <c r="MY277" t="s">
        <v>303</v>
      </c>
      <c r="MZ277" t="s">
        <v>303</v>
      </c>
      <c r="NA277" t="s">
        <v>303</v>
      </c>
      <c r="NB277" t="s">
        <v>303</v>
      </c>
      <c r="NC277" t="s">
        <v>303</v>
      </c>
      <c r="NE277" t="s">
        <v>303</v>
      </c>
      <c r="NF277" t="s">
        <v>303</v>
      </c>
      <c r="NG277" t="s">
        <v>303</v>
      </c>
      <c r="NH277" t="s">
        <v>303</v>
      </c>
      <c r="NJ277" t="s">
        <v>325</v>
      </c>
    </row>
    <row r="278" spans="1:374" x14ac:dyDescent="0.25">
      <c r="A278">
        <v>3520</v>
      </c>
      <c r="B278" s="1">
        <v>37183</v>
      </c>
      <c r="C278" s="1">
        <v>40052</v>
      </c>
      <c r="D278">
        <v>94</v>
      </c>
      <c r="E278">
        <v>7.83</v>
      </c>
      <c r="F278" t="s">
        <v>337</v>
      </c>
      <c r="H278" t="s">
        <v>299</v>
      </c>
      <c r="I278" t="s">
        <v>300</v>
      </c>
      <c r="J278" t="s">
        <v>326</v>
      </c>
      <c r="K278" t="s">
        <v>327</v>
      </c>
      <c r="M278" t="s">
        <v>303</v>
      </c>
      <c r="N278" t="s">
        <v>303</v>
      </c>
      <c r="O278" t="s">
        <v>303</v>
      </c>
      <c r="P278" t="s">
        <v>303</v>
      </c>
      <c r="Q278" t="s">
        <v>303</v>
      </c>
      <c r="R278" t="s">
        <v>303</v>
      </c>
      <c r="T278" t="s">
        <v>304</v>
      </c>
      <c r="U278" t="s">
        <v>305</v>
      </c>
      <c r="W278" t="s">
        <v>306</v>
      </c>
      <c r="X278" t="s">
        <v>307</v>
      </c>
      <c r="AA278" t="s">
        <v>308</v>
      </c>
      <c r="AC278" t="s">
        <v>28</v>
      </c>
      <c r="AD278">
        <v>7</v>
      </c>
      <c r="AF278" t="s">
        <v>310</v>
      </c>
      <c r="AH278" t="s">
        <v>306</v>
      </c>
      <c r="AI278" t="s">
        <v>306</v>
      </c>
      <c r="AJ278" t="s">
        <v>307</v>
      </c>
      <c r="AK278" t="s">
        <v>307</v>
      </c>
      <c r="AL278" t="s">
        <v>307</v>
      </c>
      <c r="AM278" t="s">
        <v>307</v>
      </c>
      <c r="AN278" t="s">
        <v>307</v>
      </c>
      <c r="AO278" t="s">
        <v>307</v>
      </c>
      <c r="AP278" t="s">
        <v>319</v>
      </c>
      <c r="AQ278" t="s">
        <v>344</v>
      </c>
      <c r="AR278">
        <v>95</v>
      </c>
      <c r="AS278">
        <v>290</v>
      </c>
      <c r="AT278" t="s">
        <v>307</v>
      </c>
      <c r="AV278" t="s">
        <v>311</v>
      </c>
      <c r="AX278">
        <v>35</v>
      </c>
      <c r="AY278" t="s">
        <v>306</v>
      </c>
      <c r="AZ278" t="s">
        <v>313</v>
      </c>
      <c r="BA278" t="s">
        <v>303</v>
      </c>
      <c r="BB278" t="s">
        <v>303</v>
      </c>
      <c r="BC278" t="s">
        <v>303</v>
      </c>
      <c r="BD278" t="s">
        <v>303</v>
      </c>
      <c r="BE278" t="s">
        <v>303</v>
      </c>
      <c r="BF278" t="s">
        <v>303</v>
      </c>
      <c r="BG278" t="s">
        <v>303</v>
      </c>
      <c r="BH278" t="s">
        <v>303</v>
      </c>
      <c r="BI278" t="s">
        <v>303</v>
      </c>
      <c r="BJ278" t="s">
        <v>303</v>
      </c>
      <c r="BK278" t="s">
        <v>303</v>
      </c>
      <c r="BL278" t="s">
        <v>303</v>
      </c>
      <c r="BM278" t="s">
        <v>303</v>
      </c>
      <c r="BN278" t="s">
        <v>314</v>
      </c>
      <c r="BO278" t="s">
        <v>314</v>
      </c>
      <c r="BP278" t="s">
        <v>303</v>
      </c>
      <c r="BQ278" t="s">
        <v>303</v>
      </c>
      <c r="BR278" t="s">
        <v>303</v>
      </c>
      <c r="BS278" t="s">
        <v>303</v>
      </c>
      <c r="BT278" t="s">
        <v>314</v>
      </c>
      <c r="BU278" t="s">
        <v>303</v>
      </c>
      <c r="BV278" t="s">
        <v>303</v>
      </c>
      <c r="BW278" t="s">
        <v>303</v>
      </c>
      <c r="BX278" t="s">
        <v>303</v>
      </c>
      <c r="BY278" t="s">
        <v>303</v>
      </c>
      <c r="BZ278" t="s">
        <v>303</v>
      </c>
      <c r="CA278" t="s">
        <v>303</v>
      </c>
      <c r="CB278" t="s">
        <v>303</v>
      </c>
      <c r="CE278" t="s">
        <v>306</v>
      </c>
      <c r="CN278" t="s">
        <v>306</v>
      </c>
      <c r="CT278" t="s">
        <v>303</v>
      </c>
      <c r="CU278" t="s">
        <v>303</v>
      </c>
      <c r="CV278" t="s">
        <v>303</v>
      </c>
      <c r="CW278" t="s">
        <v>303</v>
      </c>
      <c r="DA278" t="s">
        <v>303</v>
      </c>
      <c r="DB278" t="s">
        <v>303</v>
      </c>
      <c r="DC278" t="s">
        <v>303</v>
      </c>
      <c r="DD278" t="s">
        <v>314</v>
      </c>
      <c r="DE278" t="s">
        <v>314</v>
      </c>
      <c r="DF278" t="s">
        <v>303</v>
      </c>
      <c r="DG278" t="s">
        <v>306</v>
      </c>
      <c r="DH278" t="s">
        <v>307</v>
      </c>
      <c r="DK278" t="s">
        <v>316</v>
      </c>
      <c r="DL278" t="s">
        <v>317</v>
      </c>
      <c r="DM278" t="s">
        <v>318</v>
      </c>
      <c r="DO278" t="s">
        <v>314</v>
      </c>
      <c r="DP278" t="s">
        <v>303</v>
      </c>
      <c r="DQ278" t="s">
        <v>303</v>
      </c>
      <c r="DR278" t="s">
        <v>303</v>
      </c>
      <c r="DS278" t="s">
        <v>314</v>
      </c>
      <c r="DT278" t="s">
        <v>303</v>
      </c>
      <c r="DU278" t="s">
        <v>303</v>
      </c>
      <c r="DV278" t="s">
        <v>303</v>
      </c>
      <c r="DW278" t="s">
        <v>314</v>
      </c>
      <c r="DX278" t="s">
        <v>303</v>
      </c>
      <c r="DY278" t="s">
        <v>303</v>
      </c>
      <c r="DZ278" t="s">
        <v>303</v>
      </c>
      <c r="EA278" t="s">
        <v>303</v>
      </c>
      <c r="EB278" t="s">
        <v>303</v>
      </c>
      <c r="ED278" t="s">
        <v>307</v>
      </c>
      <c r="EE278" t="s">
        <v>307</v>
      </c>
      <c r="EG278" t="s">
        <v>306</v>
      </c>
      <c r="EH278" t="s">
        <v>319</v>
      </c>
      <c r="EI278" t="s">
        <v>344</v>
      </c>
      <c r="EJ278" t="s">
        <v>306</v>
      </c>
      <c r="EK278" t="s">
        <v>361</v>
      </c>
      <c r="EL278" t="s">
        <v>342</v>
      </c>
      <c r="EM278" t="s">
        <v>307</v>
      </c>
      <c r="EN278" t="s">
        <v>303</v>
      </c>
      <c r="FV278" t="s">
        <v>303</v>
      </c>
      <c r="FW278" t="s">
        <v>303</v>
      </c>
      <c r="FX278" t="s">
        <v>303</v>
      </c>
      <c r="FY278" t="s">
        <v>303</v>
      </c>
      <c r="GI278" t="s">
        <v>307</v>
      </c>
      <c r="GJ278" t="s">
        <v>307</v>
      </c>
      <c r="GQ278" t="s">
        <v>303</v>
      </c>
      <c r="GR278" t="s">
        <v>303</v>
      </c>
      <c r="GS278" t="s">
        <v>303</v>
      </c>
      <c r="GT278" t="s">
        <v>303</v>
      </c>
      <c r="GU278" t="s">
        <v>303</v>
      </c>
      <c r="GV278" t="s">
        <v>303</v>
      </c>
      <c r="GW278" t="s">
        <v>303</v>
      </c>
      <c r="GX278" t="s">
        <v>303</v>
      </c>
      <c r="GY278" t="s">
        <v>303</v>
      </c>
      <c r="HB278" t="s">
        <v>303</v>
      </c>
      <c r="HC278" t="s">
        <v>303</v>
      </c>
      <c r="HD278" t="s">
        <v>303</v>
      </c>
      <c r="HE278" t="s">
        <v>303</v>
      </c>
      <c r="HF278" t="s">
        <v>303</v>
      </c>
      <c r="HG278" t="s">
        <v>303</v>
      </c>
      <c r="HH278" t="s">
        <v>303</v>
      </c>
      <c r="HI278" t="s">
        <v>303</v>
      </c>
      <c r="HJ278" t="s">
        <v>303</v>
      </c>
      <c r="HM278" t="s">
        <v>303</v>
      </c>
      <c r="HN278" t="s">
        <v>303</v>
      </c>
      <c r="HO278" t="s">
        <v>303</v>
      </c>
      <c r="HP278" t="s">
        <v>303</v>
      </c>
      <c r="HQ278" t="s">
        <v>303</v>
      </c>
      <c r="HR278" t="s">
        <v>303</v>
      </c>
      <c r="HS278" t="s">
        <v>303</v>
      </c>
      <c r="HT278" t="s">
        <v>303</v>
      </c>
      <c r="HU278" t="s">
        <v>303</v>
      </c>
      <c r="HX278" t="s">
        <v>306</v>
      </c>
      <c r="HY278" t="s">
        <v>322</v>
      </c>
      <c r="HZ278" t="s">
        <v>323</v>
      </c>
      <c r="IA278" t="s">
        <v>314</v>
      </c>
      <c r="IB278" t="s">
        <v>303</v>
      </c>
      <c r="IC278" t="s">
        <v>303</v>
      </c>
      <c r="ID278" t="s">
        <v>303</v>
      </c>
      <c r="IE278" t="s">
        <v>303</v>
      </c>
      <c r="IF278" t="s">
        <v>303</v>
      </c>
      <c r="IG278" t="s">
        <v>303</v>
      </c>
      <c r="IH278" t="s">
        <v>303</v>
      </c>
      <c r="II278" t="s">
        <v>303</v>
      </c>
      <c r="IK278" t="s">
        <v>324</v>
      </c>
      <c r="IL278" t="s">
        <v>303</v>
      </c>
      <c r="IM278" t="s">
        <v>314</v>
      </c>
      <c r="IN278" t="s">
        <v>303</v>
      </c>
      <c r="IO278" t="s">
        <v>303</v>
      </c>
      <c r="IP278" t="s">
        <v>303</v>
      </c>
      <c r="IQ278" t="s">
        <v>303</v>
      </c>
      <c r="IR278" t="s">
        <v>303</v>
      </c>
      <c r="IS278" t="s">
        <v>303</v>
      </c>
      <c r="IT278" t="s">
        <v>303</v>
      </c>
      <c r="IU278" t="s">
        <v>303</v>
      </c>
      <c r="IV278" t="s">
        <v>303</v>
      </c>
      <c r="IW278" t="s">
        <v>303</v>
      </c>
      <c r="IX278" t="s">
        <v>303</v>
      </c>
      <c r="IY278" t="s">
        <v>303</v>
      </c>
      <c r="IZ278" t="s">
        <v>303</v>
      </c>
      <c r="JA278" t="s">
        <v>303</v>
      </c>
      <c r="JB278" t="s">
        <v>303</v>
      </c>
      <c r="JC278" t="s">
        <v>303</v>
      </c>
      <c r="JD278" t="s">
        <v>303</v>
      </c>
      <c r="JE278" t="s">
        <v>303</v>
      </c>
      <c r="JF278" t="s">
        <v>303</v>
      </c>
      <c r="JG278" t="s">
        <v>303</v>
      </c>
      <c r="JH278" t="s">
        <v>303</v>
      </c>
      <c r="JK278" t="s">
        <v>303</v>
      </c>
      <c r="JL278" t="s">
        <v>303</v>
      </c>
      <c r="JM278" t="s">
        <v>303</v>
      </c>
      <c r="JN278" t="s">
        <v>303</v>
      </c>
      <c r="JO278" t="s">
        <v>303</v>
      </c>
      <c r="JP278" t="s">
        <v>303</v>
      </c>
      <c r="JQ278" t="s">
        <v>303</v>
      </c>
      <c r="JR278" t="s">
        <v>303</v>
      </c>
      <c r="JS278" t="s">
        <v>303</v>
      </c>
      <c r="JT278" t="s">
        <v>303</v>
      </c>
      <c r="JU278" t="s">
        <v>303</v>
      </c>
      <c r="JV278" t="s">
        <v>303</v>
      </c>
      <c r="JW278" t="s">
        <v>303</v>
      </c>
      <c r="JX278" t="s">
        <v>303</v>
      </c>
      <c r="JY278" t="s">
        <v>303</v>
      </c>
      <c r="JZ278" t="s">
        <v>303</v>
      </c>
      <c r="KA278" t="s">
        <v>303</v>
      </c>
      <c r="KB278" t="s">
        <v>303</v>
      </c>
      <c r="KC278" t="s">
        <v>303</v>
      </c>
      <c r="KD278" t="s">
        <v>303</v>
      </c>
      <c r="KE278" t="s">
        <v>303</v>
      </c>
      <c r="KF278" t="s">
        <v>303</v>
      </c>
      <c r="KG278" t="s">
        <v>303</v>
      </c>
      <c r="KJ278" t="s">
        <v>303</v>
      </c>
      <c r="KK278" t="s">
        <v>303</v>
      </c>
      <c r="KL278" t="s">
        <v>303</v>
      </c>
      <c r="KM278" t="s">
        <v>303</v>
      </c>
      <c r="KN278" t="s">
        <v>303</v>
      </c>
      <c r="KO278" t="s">
        <v>303</v>
      </c>
      <c r="KP278" t="s">
        <v>303</v>
      </c>
      <c r="KQ278" t="s">
        <v>303</v>
      </c>
      <c r="KR278" t="s">
        <v>303</v>
      </c>
      <c r="KS278" t="s">
        <v>303</v>
      </c>
      <c r="KT278" t="s">
        <v>303</v>
      </c>
      <c r="KU278" t="s">
        <v>303</v>
      </c>
      <c r="KV278" t="s">
        <v>303</v>
      </c>
      <c r="KW278" t="s">
        <v>303</v>
      </c>
      <c r="KX278" t="s">
        <v>307</v>
      </c>
      <c r="LB278" t="s">
        <v>307</v>
      </c>
      <c r="LI278" t="s">
        <v>303</v>
      </c>
      <c r="LJ278" t="s">
        <v>303</v>
      </c>
      <c r="LK278" t="s">
        <v>303</v>
      </c>
      <c r="LL278" t="s">
        <v>303</v>
      </c>
      <c r="LM278" t="s">
        <v>303</v>
      </c>
      <c r="LN278" t="s">
        <v>303</v>
      </c>
      <c r="LO278" t="s">
        <v>303</v>
      </c>
      <c r="LP278" t="s">
        <v>303</v>
      </c>
      <c r="LQ278" t="s">
        <v>303</v>
      </c>
      <c r="LT278" t="s">
        <v>303</v>
      </c>
      <c r="LU278" t="s">
        <v>303</v>
      </c>
      <c r="LV278" t="s">
        <v>303</v>
      </c>
      <c r="LW278" t="s">
        <v>303</v>
      </c>
      <c r="LX278" t="s">
        <v>303</v>
      </c>
      <c r="LY278" t="s">
        <v>303</v>
      </c>
      <c r="LZ278" t="s">
        <v>303</v>
      </c>
      <c r="MA278" t="s">
        <v>303</v>
      </c>
      <c r="MB278" t="s">
        <v>303</v>
      </c>
      <c r="ME278" t="s">
        <v>306</v>
      </c>
      <c r="MF278" t="s">
        <v>303</v>
      </c>
      <c r="MG278" t="s">
        <v>303</v>
      </c>
      <c r="MH278" t="s">
        <v>303</v>
      </c>
      <c r="MI278" t="s">
        <v>314</v>
      </c>
      <c r="MJ278" t="s">
        <v>303</v>
      </c>
      <c r="MK278" t="s">
        <v>303</v>
      </c>
      <c r="ML278" t="s">
        <v>303</v>
      </c>
      <c r="MM278" t="s">
        <v>303</v>
      </c>
      <c r="MO278" t="s">
        <v>303</v>
      </c>
      <c r="MP278" t="s">
        <v>314</v>
      </c>
      <c r="MQ278" t="s">
        <v>303</v>
      </c>
      <c r="MR278" t="s">
        <v>303</v>
      </c>
      <c r="MS278" t="s">
        <v>303</v>
      </c>
      <c r="MU278" t="s">
        <v>307</v>
      </c>
      <c r="MV278" t="s">
        <v>303</v>
      </c>
      <c r="MW278" t="s">
        <v>303</v>
      </c>
      <c r="MX278" t="s">
        <v>303</v>
      </c>
      <c r="MY278" t="s">
        <v>303</v>
      </c>
      <c r="MZ278" t="s">
        <v>303</v>
      </c>
      <c r="NA278" t="s">
        <v>303</v>
      </c>
      <c r="NB278" t="s">
        <v>303</v>
      </c>
      <c r="NC278" t="s">
        <v>303</v>
      </c>
      <c r="NE278" t="s">
        <v>303</v>
      </c>
      <c r="NF278" t="s">
        <v>303</v>
      </c>
      <c r="NG278" t="s">
        <v>303</v>
      </c>
      <c r="NH278" t="s">
        <v>303</v>
      </c>
      <c r="NJ278" t="s">
        <v>325</v>
      </c>
    </row>
    <row r="279" spans="1:374" x14ac:dyDescent="0.25">
      <c r="A279">
        <v>3520.1</v>
      </c>
      <c r="B279" s="1">
        <v>37183</v>
      </c>
      <c r="C279" s="1">
        <v>40276</v>
      </c>
      <c r="D279">
        <v>102</v>
      </c>
      <c r="E279">
        <v>8.5</v>
      </c>
      <c r="F279" t="s">
        <v>337</v>
      </c>
      <c r="H279" t="s">
        <v>299</v>
      </c>
      <c r="I279" t="s">
        <v>300</v>
      </c>
      <c r="J279" t="s">
        <v>326</v>
      </c>
      <c r="K279" t="s">
        <v>327</v>
      </c>
      <c r="M279" t="s">
        <v>303</v>
      </c>
      <c r="N279" t="s">
        <v>303</v>
      </c>
      <c r="O279" t="s">
        <v>303</v>
      </c>
      <c r="P279" t="s">
        <v>303</v>
      </c>
      <c r="Q279" t="s">
        <v>303</v>
      </c>
      <c r="R279" t="s">
        <v>303</v>
      </c>
      <c r="T279" t="s">
        <v>304</v>
      </c>
      <c r="U279" t="s">
        <v>305</v>
      </c>
      <c r="W279" t="s">
        <v>306</v>
      </c>
      <c r="X279" t="s">
        <v>307</v>
      </c>
      <c r="AA279" t="s">
        <v>308</v>
      </c>
      <c r="AC279" t="s">
        <v>28</v>
      </c>
      <c r="AD279">
        <v>7</v>
      </c>
      <c r="AF279" t="s">
        <v>310</v>
      </c>
      <c r="AH279" t="s">
        <v>306</v>
      </c>
      <c r="AI279" t="s">
        <v>306</v>
      </c>
      <c r="AJ279" t="s">
        <v>307</v>
      </c>
      <c r="AK279" t="s">
        <v>307</v>
      </c>
      <c r="AL279" t="s">
        <v>307</v>
      </c>
      <c r="AM279" t="s">
        <v>307</v>
      </c>
      <c r="AN279" t="s">
        <v>307</v>
      </c>
      <c r="AO279" t="s">
        <v>307</v>
      </c>
      <c r="AP279" t="s">
        <v>319</v>
      </c>
      <c r="AQ279" t="s">
        <v>329</v>
      </c>
      <c r="AR279">
        <v>23</v>
      </c>
      <c r="AS279">
        <v>305</v>
      </c>
      <c r="AT279" t="s">
        <v>307</v>
      </c>
      <c r="AV279" t="s">
        <v>311</v>
      </c>
      <c r="AX279" t="s">
        <v>311</v>
      </c>
      <c r="AY279" t="s">
        <v>359</v>
      </c>
      <c r="AZ279" t="s">
        <v>313</v>
      </c>
      <c r="BA279" t="s">
        <v>303</v>
      </c>
      <c r="BB279" t="s">
        <v>303</v>
      </c>
      <c r="BC279" t="s">
        <v>303</v>
      </c>
      <c r="BD279" t="s">
        <v>303</v>
      </c>
      <c r="BE279" t="s">
        <v>303</v>
      </c>
      <c r="BF279" t="s">
        <v>303</v>
      </c>
      <c r="BG279" t="s">
        <v>303</v>
      </c>
      <c r="BH279" t="s">
        <v>303</v>
      </c>
      <c r="BI279" t="s">
        <v>303</v>
      </c>
      <c r="BJ279" t="s">
        <v>303</v>
      </c>
      <c r="BK279" t="s">
        <v>303</v>
      </c>
      <c r="BL279" t="s">
        <v>303</v>
      </c>
      <c r="BM279" t="s">
        <v>303</v>
      </c>
      <c r="BN279" t="s">
        <v>314</v>
      </c>
      <c r="BO279" t="s">
        <v>314</v>
      </c>
      <c r="BP279" t="s">
        <v>303</v>
      </c>
      <c r="BQ279" t="s">
        <v>303</v>
      </c>
      <c r="BR279" t="s">
        <v>303</v>
      </c>
      <c r="BS279" t="s">
        <v>303</v>
      </c>
      <c r="BT279" t="s">
        <v>303</v>
      </c>
      <c r="BU279" t="s">
        <v>303</v>
      </c>
      <c r="BV279" t="s">
        <v>303</v>
      </c>
      <c r="BW279" t="s">
        <v>303</v>
      </c>
      <c r="BX279" t="s">
        <v>303</v>
      </c>
      <c r="BY279" t="s">
        <v>303</v>
      </c>
      <c r="BZ279" t="s">
        <v>303</v>
      </c>
      <c r="CA279" t="s">
        <v>303</v>
      </c>
      <c r="CB279" t="s">
        <v>303</v>
      </c>
      <c r="CE279" t="s">
        <v>306</v>
      </c>
      <c r="CN279" t="s">
        <v>306</v>
      </c>
      <c r="CT279" t="s">
        <v>303</v>
      </c>
      <c r="CU279" t="s">
        <v>303</v>
      </c>
      <c r="CV279" t="s">
        <v>303</v>
      </c>
      <c r="CW279" t="s">
        <v>303</v>
      </c>
      <c r="DA279" t="s">
        <v>303</v>
      </c>
      <c r="DB279" t="s">
        <v>303</v>
      </c>
      <c r="DC279" t="s">
        <v>303</v>
      </c>
      <c r="DD279" t="s">
        <v>314</v>
      </c>
      <c r="DE279" t="s">
        <v>314</v>
      </c>
      <c r="DF279" t="s">
        <v>303</v>
      </c>
      <c r="DG279" t="s">
        <v>306</v>
      </c>
      <c r="DH279" t="s">
        <v>307</v>
      </c>
      <c r="DK279" t="s">
        <v>316</v>
      </c>
      <c r="DL279" t="s">
        <v>317</v>
      </c>
      <c r="DM279" t="s">
        <v>318</v>
      </c>
      <c r="DO279" t="s">
        <v>314</v>
      </c>
      <c r="DP279" t="s">
        <v>303</v>
      </c>
      <c r="DQ279" t="s">
        <v>303</v>
      </c>
      <c r="DR279" t="s">
        <v>303</v>
      </c>
      <c r="DS279" t="s">
        <v>314</v>
      </c>
      <c r="DT279" t="s">
        <v>303</v>
      </c>
      <c r="DU279" t="s">
        <v>303</v>
      </c>
      <c r="DV279" t="s">
        <v>303</v>
      </c>
      <c r="DW279" t="s">
        <v>303</v>
      </c>
      <c r="DX279" t="s">
        <v>303</v>
      </c>
      <c r="DY279" t="s">
        <v>303</v>
      </c>
      <c r="DZ279" t="s">
        <v>303</v>
      </c>
      <c r="EA279" t="s">
        <v>303</v>
      </c>
      <c r="EB279" t="s">
        <v>303</v>
      </c>
      <c r="ED279" t="s">
        <v>307</v>
      </c>
      <c r="EE279" t="s">
        <v>307</v>
      </c>
      <c r="EG279" t="s">
        <v>306</v>
      </c>
      <c r="EH279" t="s">
        <v>319</v>
      </c>
      <c r="EI279" t="s">
        <v>344</v>
      </c>
      <c r="EJ279" t="s">
        <v>306</v>
      </c>
      <c r="EK279" t="s">
        <v>340</v>
      </c>
      <c r="EN279" t="s">
        <v>303</v>
      </c>
      <c r="FV279" t="s">
        <v>303</v>
      </c>
      <c r="FW279" t="s">
        <v>303</v>
      </c>
      <c r="FX279" t="s">
        <v>303</v>
      </c>
      <c r="FY279" t="s">
        <v>303</v>
      </c>
      <c r="GI279" t="s">
        <v>307</v>
      </c>
      <c r="GJ279" t="s">
        <v>307</v>
      </c>
      <c r="GQ279" t="s">
        <v>303</v>
      </c>
      <c r="GR279" t="s">
        <v>303</v>
      </c>
      <c r="GS279" t="s">
        <v>303</v>
      </c>
      <c r="GT279" t="s">
        <v>303</v>
      </c>
      <c r="GU279" t="s">
        <v>303</v>
      </c>
      <c r="GV279" t="s">
        <v>303</v>
      </c>
      <c r="GW279" t="s">
        <v>303</v>
      </c>
      <c r="GX279" t="s">
        <v>303</v>
      </c>
      <c r="GY279" t="s">
        <v>303</v>
      </c>
      <c r="HB279" t="s">
        <v>303</v>
      </c>
      <c r="HC279" t="s">
        <v>303</v>
      </c>
      <c r="HD279" t="s">
        <v>303</v>
      </c>
      <c r="HE279" t="s">
        <v>303</v>
      </c>
      <c r="HF279" t="s">
        <v>303</v>
      </c>
      <c r="HG279" t="s">
        <v>303</v>
      </c>
      <c r="HH279" t="s">
        <v>303</v>
      </c>
      <c r="HI279" t="s">
        <v>303</v>
      </c>
      <c r="HJ279" t="s">
        <v>303</v>
      </c>
      <c r="HM279" t="s">
        <v>303</v>
      </c>
      <c r="HN279" t="s">
        <v>303</v>
      </c>
      <c r="HO279" t="s">
        <v>303</v>
      </c>
      <c r="HP279" t="s">
        <v>303</v>
      </c>
      <c r="HQ279" t="s">
        <v>303</v>
      </c>
      <c r="HR279" t="s">
        <v>303</v>
      </c>
      <c r="HS279" t="s">
        <v>303</v>
      </c>
      <c r="HT279" t="s">
        <v>303</v>
      </c>
      <c r="HU279" t="s">
        <v>303</v>
      </c>
      <c r="HX279" t="s">
        <v>306</v>
      </c>
      <c r="HY279" t="s">
        <v>322</v>
      </c>
      <c r="HZ279" t="s">
        <v>323</v>
      </c>
      <c r="IA279" t="s">
        <v>314</v>
      </c>
      <c r="IB279" t="s">
        <v>303</v>
      </c>
      <c r="IC279" t="s">
        <v>303</v>
      </c>
      <c r="ID279" t="s">
        <v>303</v>
      </c>
      <c r="IE279" t="s">
        <v>303</v>
      </c>
      <c r="IF279" t="s">
        <v>303</v>
      </c>
      <c r="IG279" t="s">
        <v>303</v>
      </c>
      <c r="IH279" t="s">
        <v>303</v>
      </c>
      <c r="II279" t="s">
        <v>303</v>
      </c>
      <c r="IK279" t="s">
        <v>324</v>
      </c>
      <c r="IL279" t="s">
        <v>303</v>
      </c>
      <c r="IM279" t="s">
        <v>314</v>
      </c>
      <c r="IN279" t="s">
        <v>303</v>
      </c>
      <c r="IO279" t="s">
        <v>303</v>
      </c>
      <c r="IP279" t="s">
        <v>303</v>
      </c>
      <c r="IQ279" t="s">
        <v>303</v>
      </c>
      <c r="IR279" t="s">
        <v>303</v>
      </c>
      <c r="IS279" t="s">
        <v>303</v>
      </c>
      <c r="IT279" t="s">
        <v>303</v>
      </c>
      <c r="IU279" t="s">
        <v>303</v>
      </c>
      <c r="IV279" t="s">
        <v>303</v>
      </c>
      <c r="IW279" t="s">
        <v>303</v>
      </c>
      <c r="IX279" t="s">
        <v>303</v>
      </c>
      <c r="IY279" t="s">
        <v>303</v>
      </c>
      <c r="IZ279" t="s">
        <v>303</v>
      </c>
      <c r="JA279" t="s">
        <v>303</v>
      </c>
      <c r="JB279" t="s">
        <v>303</v>
      </c>
      <c r="JC279" t="s">
        <v>303</v>
      </c>
      <c r="JD279" t="s">
        <v>303</v>
      </c>
      <c r="JE279" t="s">
        <v>303</v>
      </c>
      <c r="JF279" t="s">
        <v>303</v>
      </c>
      <c r="JG279" t="s">
        <v>303</v>
      </c>
      <c r="JH279" t="s">
        <v>303</v>
      </c>
      <c r="JK279" t="s">
        <v>303</v>
      </c>
      <c r="JL279" t="s">
        <v>303</v>
      </c>
      <c r="JM279" t="s">
        <v>303</v>
      </c>
      <c r="JN279" t="s">
        <v>303</v>
      </c>
      <c r="JO279" t="s">
        <v>303</v>
      </c>
      <c r="JP279" t="s">
        <v>303</v>
      </c>
      <c r="JQ279" t="s">
        <v>303</v>
      </c>
      <c r="JR279" t="s">
        <v>303</v>
      </c>
      <c r="JS279" t="s">
        <v>303</v>
      </c>
      <c r="JT279" t="s">
        <v>303</v>
      </c>
      <c r="JU279" t="s">
        <v>303</v>
      </c>
      <c r="JV279" t="s">
        <v>303</v>
      </c>
      <c r="JW279" t="s">
        <v>303</v>
      </c>
      <c r="JX279" t="s">
        <v>303</v>
      </c>
      <c r="JY279" t="s">
        <v>303</v>
      </c>
      <c r="JZ279" t="s">
        <v>303</v>
      </c>
      <c r="KA279" t="s">
        <v>303</v>
      </c>
      <c r="KB279" t="s">
        <v>303</v>
      </c>
      <c r="KC279" t="s">
        <v>303</v>
      </c>
      <c r="KD279" t="s">
        <v>303</v>
      </c>
      <c r="KE279" t="s">
        <v>303</v>
      </c>
      <c r="KF279" t="s">
        <v>303</v>
      </c>
      <c r="KG279" t="s">
        <v>303</v>
      </c>
      <c r="KJ279" t="s">
        <v>303</v>
      </c>
      <c r="KK279" t="s">
        <v>303</v>
      </c>
      <c r="KL279" t="s">
        <v>303</v>
      </c>
      <c r="KM279" t="s">
        <v>303</v>
      </c>
      <c r="KN279" t="s">
        <v>303</v>
      </c>
      <c r="KO279" t="s">
        <v>303</v>
      </c>
      <c r="KP279" t="s">
        <v>303</v>
      </c>
      <c r="KQ279" t="s">
        <v>303</v>
      </c>
      <c r="KR279" t="s">
        <v>303</v>
      </c>
      <c r="KS279" t="s">
        <v>303</v>
      </c>
      <c r="KT279" t="s">
        <v>303</v>
      </c>
      <c r="KU279" t="s">
        <v>303</v>
      </c>
      <c r="KV279" t="s">
        <v>303</v>
      </c>
      <c r="KW279" t="s">
        <v>303</v>
      </c>
      <c r="KX279" t="s">
        <v>307</v>
      </c>
      <c r="LB279" t="s">
        <v>307</v>
      </c>
      <c r="LI279" t="s">
        <v>303</v>
      </c>
      <c r="LJ279" t="s">
        <v>303</v>
      </c>
      <c r="LK279" t="s">
        <v>303</v>
      </c>
      <c r="LL279" t="s">
        <v>303</v>
      </c>
      <c r="LM279" t="s">
        <v>303</v>
      </c>
      <c r="LN279" t="s">
        <v>303</v>
      </c>
      <c r="LO279" t="s">
        <v>303</v>
      </c>
      <c r="LP279" t="s">
        <v>303</v>
      </c>
      <c r="LQ279" t="s">
        <v>303</v>
      </c>
      <c r="LT279" t="s">
        <v>303</v>
      </c>
      <c r="LU279" t="s">
        <v>303</v>
      </c>
      <c r="LV279" t="s">
        <v>303</v>
      </c>
      <c r="LW279" t="s">
        <v>303</v>
      </c>
      <c r="LX279" t="s">
        <v>303</v>
      </c>
      <c r="LY279" t="s">
        <v>303</v>
      </c>
      <c r="LZ279" t="s">
        <v>303</v>
      </c>
      <c r="MA279" t="s">
        <v>303</v>
      </c>
      <c r="MB279" t="s">
        <v>303</v>
      </c>
      <c r="ME279" t="s">
        <v>306</v>
      </c>
      <c r="MF279" t="s">
        <v>303</v>
      </c>
      <c r="MG279" t="s">
        <v>303</v>
      </c>
      <c r="MH279" t="s">
        <v>303</v>
      </c>
      <c r="MI279" t="s">
        <v>314</v>
      </c>
      <c r="MJ279" t="s">
        <v>303</v>
      </c>
      <c r="MK279" t="s">
        <v>303</v>
      </c>
      <c r="ML279" t="s">
        <v>303</v>
      </c>
      <c r="MM279" t="s">
        <v>303</v>
      </c>
      <c r="MO279" t="s">
        <v>303</v>
      </c>
      <c r="MP279" t="s">
        <v>314</v>
      </c>
      <c r="MQ279" t="s">
        <v>303</v>
      </c>
      <c r="MR279" t="s">
        <v>303</v>
      </c>
      <c r="MS279" t="s">
        <v>303</v>
      </c>
      <c r="MU279" t="s">
        <v>307</v>
      </c>
      <c r="MV279" t="s">
        <v>303</v>
      </c>
      <c r="MW279" t="s">
        <v>303</v>
      </c>
      <c r="MX279" t="s">
        <v>303</v>
      </c>
      <c r="MY279" t="s">
        <v>303</v>
      </c>
      <c r="MZ279" t="s">
        <v>303</v>
      </c>
      <c r="NA279" t="s">
        <v>303</v>
      </c>
      <c r="NB279" t="s">
        <v>303</v>
      </c>
      <c r="NC279" t="s">
        <v>303</v>
      </c>
      <c r="NE279" t="s">
        <v>303</v>
      </c>
      <c r="NF279" t="s">
        <v>303</v>
      </c>
      <c r="NG279" t="s">
        <v>303</v>
      </c>
      <c r="NH279" t="s">
        <v>303</v>
      </c>
      <c r="NJ279" t="s">
        <v>325</v>
      </c>
    </row>
    <row r="280" spans="1:374" x14ac:dyDescent="0.25">
      <c r="A280">
        <v>3520.2</v>
      </c>
      <c r="B280" s="1">
        <v>37183</v>
      </c>
      <c r="C280" s="1">
        <v>40449</v>
      </c>
      <c r="D280">
        <v>107</v>
      </c>
      <c r="E280">
        <v>8.92</v>
      </c>
      <c r="F280" t="s">
        <v>337</v>
      </c>
      <c r="H280" t="s">
        <v>299</v>
      </c>
      <c r="I280" t="s">
        <v>300</v>
      </c>
      <c r="J280" t="s">
        <v>301</v>
      </c>
      <c r="K280" t="s">
        <v>302</v>
      </c>
      <c r="M280" t="s">
        <v>303</v>
      </c>
      <c r="N280" t="s">
        <v>303</v>
      </c>
      <c r="O280" t="s">
        <v>303</v>
      </c>
      <c r="P280" t="s">
        <v>303</v>
      </c>
      <c r="Q280" t="s">
        <v>303</v>
      </c>
      <c r="R280" t="s">
        <v>303</v>
      </c>
      <c r="T280" t="s">
        <v>304</v>
      </c>
      <c r="U280" t="s">
        <v>305</v>
      </c>
      <c r="W280" t="s">
        <v>306</v>
      </c>
      <c r="X280" t="s">
        <v>307</v>
      </c>
      <c r="AA280" t="s">
        <v>308</v>
      </c>
      <c r="AC280" t="s">
        <v>28</v>
      </c>
      <c r="AD280">
        <v>7</v>
      </c>
      <c r="AF280" t="s">
        <v>310</v>
      </c>
      <c r="AH280" t="s">
        <v>307</v>
      </c>
      <c r="AR280">
        <v>5</v>
      </c>
      <c r="AS280">
        <v>300</v>
      </c>
      <c r="AT280" t="s">
        <v>307</v>
      </c>
      <c r="AV280" t="s">
        <v>311</v>
      </c>
      <c r="AX280" t="s">
        <v>312</v>
      </c>
      <c r="AY280" t="s">
        <v>307</v>
      </c>
      <c r="AZ280" t="s">
        <v>359</v>
      </c>
      <c r="BA280" t="s">
        <v>303</v>
      </c>
      <c r="BB280" t="s">
        <v>303</v>
      </c>
      <c r="BC280" t="s">
        <v>303</v>
      </c>
      <c r="BD280" t="s">
        <v>303</v>
      </c>
      <c r="BE280" t="s">
        <v>303</v>
      </c>
      <c r="BF280" t="s">
        <v>303</v>
      </c>
      <c r="BG280" t="s">
        <v>303</v>
      </c>
      <c r="BH280" t="s">
        <v>303</v>
      </c>
      <c r="BI280" t="s">
        <v>303</v>
      </c>
      <c r="BJ280" t="s">
        <v>303</v>
      </c>
      <c r="BK280" t="s">
        <v>303</v>
      </c>
      <c r="BL280" t="s">
        <v>303</v>
      </c>
      <c r="BM280" t="s">
        <v>303</v>
      </c>
      <c r="BN280" t="s">
        <v>314</v>
      </c>
      <c r="BO280" t="s">
        <v>303</v>
      </c>
      <c r="BP280" t="s">
        <v>303</v>
      </c>
      <c r="BQ280" t="s">
        <v>303</v>
      </c>
      <c r="BR280" t="s">
        <v>303</v>
      </c>
      <c r="BS280" t="s">
        <v>303</v>
      </c>
      <c r="BT280" t="s">
        <v>303</v>
      </c>
      <c r="BU280" t="s">
        <v>303</v>
      </c>
      <c r="BV280" t="s">
        <v>303</v>
      </c>
      <c r="BW280" t="s">
        <v>303</v>
      </c>
      <c r="BX280" t="s">
        <v>303</v>
      </c>
      <c r="BY280" t="s">
        <v>303</v>
      </c>
      <c r="BZ280" t="s">
        <v>303</v>
      </c>
      <c r="CA280" t="s">
        <v>303</v>
      </c>
      <c r="CB280" t="s">
        <v>314</v>
      </c>
      <c r="CE280" t="s">
        <v>306</v>
      </c>
      <c r="CN280" t="s">
        <v>306</v>
      </c>
      <c r="CT280" t="s">
        <v>303</v>
      </c>
      <c r="CU280" t="s">
        <v>303</v>
      </c>
      <c r="CV280" t="s">
        <v>303</v>
      </c>
      <c r="CW280" t="s">
        <v>303</v>
      </c>
      <c r="DA280" t="s">
        <v>303</v>
      </c>
      <c r="DB280" t="s">
        <v>303</v>
      </c>
      <c r="DC280" t="s">
        <v>303</v>
      </c>
      <c r="DD280" t="s">
        <v>314</v>
      </c>
      <c r="DE280" t="s">
        <v>314</v>
      </c>
      <c r="DF280" t="s">
        <v>303</v>
      </c>
      <c r="DG280" t="s">
        <v>306</v>
      </c>
      <c r="DH280" t="s">
        <v>307</v>
      </c>
      <c r="DK280" t="s">
        <v>316</v>
      </c>
      <c r="DL280" t="s">
        <v>317</v>
      </c>
      <c r="DM280" t="s">
        <v>318</v>
      </c>
      <c r="DO280" t="s">
        <v>314</v>
      </c>
      <c r="DP280" t="s">
        <v>303</v>
      </c>
      <c r="DQ280" t="s">
        <v>303</v>
      </c>
      <c r="DR280" t="s">
        <v>303</v>
      </c>
      <c r="DS280" t="s">
        <v>303</v>
      </c>
      <c r="DT280" t="s">
        <v>303</v>
      </c>
      <c r="DU280" t="s">
        <v>303</v>
      </c>
      <c r="DV280" t="s">
        <v>303</v>
      </c>
      <c r="DW280" t="s">
        <v>314</v>
      </c>
      <c r="DX280" t="s">
        <v>303</v>
      </c>
      <c r="DY280" t="s">
        <v>303</v>
      </c>
      <c r="DZ280" t="s">
        <v>303</v>
      </c>
      <c r="EA280" t="s">
        <v>303</v>
      </c>
      <c r="EB280" t="s">
        <v>303</v>
      </c>
      <c r="ED280" t="s">
        <v>307</v>
      </c>
      <c r="EE280" t="s">
        <v>307</v>
      </c>
      <c r="EG280" t="s">
        <v>306</v>
      </c>
      <c r="EH280" t="s">
        <v>319</v>
      </c>
      <c r="EI280" t="s">
        <v>329</v>
      </c>
      <c r="EJ280" t="s">
        <v>306</v>
      </c>
      <c r="EK280" t="s">
        <v>340</v>
      </c>
      <c r="EN280" t="s">
        <v>303</v>
      </c>
      <c r="FV280" t="s">
        <v>303</v>
      </c>
      <c r="FW280" t="s">
        <v>303</v>
      </c>
      <c r="FX280" t="s">
        <v>303</v>
      </c>
      <c r="FY280" t="s">
        <v>303</v>
      </c>
      <c r="GI280" t="s">
        <v>307</v>
      </c>
      <c r="GJ280" t="s">
        <v>307</v>
      </c>
      <c r="GQ280" t="s">
        <v>303</v>
      </c>
      <c r="GR280" t="s">
        <v>303</v>
      </c>
      <c r="GS280" t="s">
        <v>303</v>
      </c>
      <c r="GT280" t="s">
        <v>303</v>
      </c>
      <c r="GU280" t="s">
        <v>303</v>
      </c>
      <c r="GV280" t="s">
        <v>303</v>
      </c>
      <c r="GW280" t="s">
        <v>303</v>
      </c>
      <c r="GX280" t="s">
        <v>303</v>
      </c>
      <c r="GY280" t="s">
        <v>303</v>
      </c>
      <c r="HB280" t="s">
        <v>303</v>
      </c>
      <c r="HC280" t="s">
        <v>303</v>
      </c>
      <c r="HD280" t="s">
        <v>303</v>
      </c>
      <c r="HE280" t="s">
        <v>303</v>
      </c>
      <c r="HF280" t="s">
        <v>303</v>
      </c>
      <c r="HG280" t="s">
        <v>303</v>
      </c>
      <c r="HH280" t="s">
        <v>303</v>
      </c>
      <c r="HI280" t="s">
        <v>303</v>
      </c>
      <c r="HJ280" t="s">
        <v>303</v>
      </c>
      <c r="HM280" t="s">
        <v>303</v>
      </c>
      <c r="HN280" t="s">
        <v>303</v>
      </c>
      <c r="HO280" t="s">
        <v>303</v>
      </c>
      <c r="HP280" t="s">
        <v>303</v>
      </c>
      <c r="HQ280" t="s">
        <v>303</v>
      </c>
      <c r="HR280" t="s">
        <v>303</v>
      </c>
      <c r="HS280" t="s">
        <v>303</v>
      </c>
      <c r="HT280" t="s">
        <v>303</v>
      </c>
      <c r="HU280" t="s">
        <v>303</v>
      </c>
      <c r="HX280" t="s">
        <v>306</v>
      </c>
      <c r="HY280" t="s">
        <v>322</v>
      </c>
      <c r="HZ280" t="s">
        <v>323</v>
      </c>
      <c r="IA280" t="s">
        <v>314</v>
      </c>
      <c r="IB280" t="s">
        <v>303</v>
      </c>
      <c r="IC280" t="s">
        <v>303</v>
      </c>
      <c r="ID280" t="s">
        <v>303</v>
      </c>
      <c r="IE280" t="s">
        <v>303</v>
      </c>
      <c r="IF280" t="s">
        <v>303</v>
      </c>
      <c r="IG280" t="s">
        <v>303</v>
      </c>
      <c r="IH280" t="s">
        <v>303</v>
      </c>
      <c r="II280" t="s">
        <v>303</v>
      </c>
      <c r="IK280" t="s">
        <v>324</v>
      </c>
      <c r="IL280" t="s">
        <v>303</v>
      </c>
      <c r="IM280" t="s">
        <v>314</v>
      </c>
      <c r="IN280" t="s">
        <v>303</v>
      </c>
      <c r="IO280" t="s">
        <v>303</v>
      </c>
      <c r="IP280" t="s">
        <v>303</v>
      </c>
      <c r="IQ280" t="s">
        <v>303</v>
      </c>
      <c r="IR280" t="s">
        <v>303</v>
      </c>
      <c r="IS280" t="s">
        <v>303</v>
      </c>
      <c r="IT280" t="s">
        <v>303</v>
      </c>
      <c r="IU280" t="s">
        <v>303</v>
      </c>
      <c r="IV280" t="s">
        <v>303</v>
      </c>
      <c r="IW280" t="s">
        <v>303</v>
      </c>
      <c r="IX280" t="s">
        <v>303</v>
      </c>
      <c r="IY280" t="s">
        <v>303</v>
      </c>
      <c r="IZ280" t="s">
        <v>303</v>
      </c>
      <c r="JA280" t="s">
        <v>303</v>
      </c>
      <c r="JB280" t="s">
        <v>303</v>
      </c>
      <c r="JC280" t="s">
        <v>303</v>
      </c>
      <c r="JD280" t="s">
        <v>303</v>
      </c>
      <c r="JE280" t="s">
        <v>303</v>
      </c>
      <c r="JF280" t="s">
        <v>303</v>
      </c>
      <c r="JG280" t="s">
        <v>303</v>
      </c>
      <c r="JH280" t="s">
        <v>303</v>
      </c>
      <c r="JK280" t="s">
        <v>303</v>
      </c>
      <c r="JL280" t="s">
        <v>303</v>
      </c>
      <c r="JM280" t="s">
        <v>303</v>
      </c>
      <c r="JN280" t="s">
        <v>303</v>
      </c>
      <c r="JO280" t="s">
        <v>303</v>
      </c>
      <c r="JP280" t="s">
        <v>303</v>
      </c>
      <c r="JQ280" t="s">
        <v>303</v>
      </c>
      <c r="JR280" t="s">
        <v>303</v>
      </c>
      <c r="JS280" t="s">
        <v>303</v>
      </c>
      <c r="JT280" t="s">
        <v>303</v>
      </c>
      <c r="JU280" t="s">
        <v>303</v>
      </c>
      <c r="JV280" t="s">
        <v>303</v>
      </c>
      <c r="JW280" t="s">
        <v>303</v>
      </c>
      <c r="JX280" t="s">
        <v>303</v>
      </c>
      <c r="JY280" t="s">
        <v>303</v>
      </c>
      <c r="JZ280" t="s">
        <v>303</v>
      </c>
      <c r="KA280" t="s">
        <v>303</v>
      </c>
      <c r="KB280" t="s">
        <v>303</v>
      </c>
      <c r="KC280" t="s">
        <v>303</v>
      </c>
      <c r="KD280" t="s">
        <v>303</v>
      </c>
      <c r="KE280" t="s">
        <v>303</v>
      </c>
      <c r="KF280" t="s">
        <v>303</v>
      </c>
      <c r="KG280" t="s">
        <v>303</v>
      </c>
      <c r="KJ280" t="s">
        <v>303</v>
      </c>
      <c r="KK280" t="s">
        <v>303</v>
      </c>
      <c r="KL280" t="s">
        <v>303</v>
      </c>
      <c r="KM280" t="s">
        <v>303</v>
      </c>
      <c r="KN280" t="s">
        <v>303</v>
      </c>
      <c r="KO280" t="s">
        <v>303</v>
      </c>
      <c r="KP280" t="s">
        <v>303</v>
      </c>
      <c r="KQ280" t="s">
        <v>303</v>
      </c>
      <c r="KR280" t="s">
        <v>303</v>
      </c>
      <c r="KS280" t="s">
        <v>303</v>
      </c>
      <c r="KT280" t="s">
        <v>303</v>
      </c>
      <c r="KU280" t="s">
        <v>303</v>
      </c>
      <c r="KV280" t="s">
        <v>303</v>
      </c>
      <c r="KW280" t="s">
        <v>303</v>
      </c>
      <c r="KX280" t="s">
        <v>307</v>
      </c>
      <c r="LB280" t="s">
        <v>307</v>
      </c>
      <c r="LI280" t="s">
        <v>303</v>
      </c>
      <c r="LJ280" t="s">
        <v>303</v>
      </c>
      <c r="LK280" t="s">
        <v>303</v>
      </c>
      <c r="LL280" t="s">
        <v>303</v>
      </c>
      <c r="LM280" t="s">
        <v>303</v>
      </c>
      <c r="LN280" t="s">
        <v>303</v>
      </c>
      <c r="LO280" t="s">
        <v>303</v>
      </c>
      <c r="LP280" t="s">
        <v>303</v>
      </c>
      <c r="LQ280" t="s">
        <v>303</v>
      </c>
      <c r="LT280" t="s">
        <v>303</v>
      </c>
      <c r="LU280" t="s">
        <v>303</v>
      </c>
      <c r="LV280" t="s">
        <v>303</v>
      </c>
      <c r="LW280" t="s">
        <v>303</v>
      </c>
      <c r="LX280" t="s">
        <v>303</v>
      </c>
      <c r="LY280" t="s">
        <v>303</v>
      </c>
      <c r="LZ280" t="s">
        <v>303</v>
      </c>
      <c r="MA280" t="s">
        <v>303</v>
      </c>
      <c r="MB280" t="s">
        <v>303</v>
      </c>
      <c r="ME280" t="s">
        <v>306</v>
      </c>
      <c r="MF280" t="s">
        <v>303</v>
      </c>
      <c r="MG280" t="s">
        <v>303</v>
      </c>
      <c r="MH280" t="s">
        <v>303</v>
      </c>
      <c r="MI280" t="s">
        <v>314</v>
      </c>
      <c r="MJ280" t="s">
        <v>303</v>
      </c>
      <c r="MK280" t="s">
        <v>303</v>
      </c>
      <c r="ML280" t="s">
        <v>303</v>
      </c>
      <c r="MM280" t="s">
        <v>303</v>
      </c>
      <c r="MO280" t="s">
        <v>303</v>
      </c>
      <c r="MP280" t="s">
        <v>314</v>
      </c>
      <c r="MQ280" t="s">
        <v>303</v>
      </c>
      <c r="MR280" t="s">
        <v>303</v>
      </c>
      <c r="MS280" t="s">
        <v>303</v>
      </c>
      <c r="MU280" t="s">
        <v>307</v>
      </c>
      <c r="MV280" t="s">
        <v>303</v>
      </c>
      <c r="MW280" t="s">
        <v>303</v>
      </c>
      <c r="MX280" t="s">
        <v>303</v>
      </c>
      <c r="MY280" t="s">
        <v>303</v>
      </c>
      <c r="MZ280" t="s">
        <v>303</v>
      </c>
      <c r="NA280" t="s">
        <v>303</v>
      </c>
      <c r="NB280" t="s">
        <v>303</v>
      </c>
      <c r="NC280" t="s">
        <v>303</v>
      </c>
      <c r="NE280" t="s">
        <v>303</v>
      </c>
      <c r="NF280" t="s">
        <v>303</v>
      </c>
      <c r="NG280" t="s">
        <v>303</v>
      </c>
      <c r="NH280" t="s">
        <v>303</v>
      </c>
      <c r="NJ280" t="s">
        <v>325</v>
      </c>
    </row>
    <row r="281" spans="1:374" x14ac:dyDescent="0.25">
      <c r="A281">
        <v>3524</v>
      </c>
      <c r="B281" s="1">
        <v>33307</v>
      </c>
      <c r="C281" s="1">
        <v>39847</v>
      </c>
      <c r="D281">
        <v>215</v>
      </c>
      <c r="E281">
        <v>17.920000000000002</v>
      </c>
      <c r="F281" t="s">
        <v>297</v>
      </c>
      <c r="G281" t="s">
        <v>378</v>
      </c>
      <c r="H281" t="s">
        <v>299</v>
      </c>
      <c r="I281" t="s">
        <v>300</v>
      </c>
      <c r="J281" t="s">
        <v>301</v>
      </c>
      <c r="K281" t="s">
        <v>302</v>
      </c>
      <c r="M281" t="s">
        <v>303</v>
      </c>
      <c r="N281" t="s">
        <v>303</v>
      </c>
      <c r="O281" t="s">
        <v>303</v>
      </c>
      <c r="P281" t="s">
        <v>303</v>
      </c>
      <c r="Q281" t="s">
        <v>303</v>
      </c>
      <c r="R281" t="s">
        <v>303</v>
      </c>
      <c r="T281" t="s">
        <v>304</v>
      </c>
      <c r="U281" t="s">
        <v>305</v>
      </c>
      <c r="W281" t="s">
        <v>306</v>
      </c>
      <c r="X281" t="s">
        <v>307</v>
      </c>
      <c r="AA281" t="s">
        <v>308</v>
      </c>
      <c r="AC281" t="s">
        <v>309</v>
      </c>
      <c r="AE281" t="s">
        <v>328</v>
      </c>
      <c r="AF281" t="s">
        <v>310</v>
      </c>
      <c r="AH281" t="s">
        <v>307</v>
      </c>
      <c r="AR281">
        <v>214</v>
      </c>
      <c r="AS281">
        <v>673</v>
      </c>
      <c r="AT281" t="s">
        <v>307</v>
      </c>
      <c r="AV281" t="s">
        <v>312</v>
      </c>
      <c r="AX281" t="s">
        <v>312</v>
      </c>
      <c r="AY281" t="s">
        <v>307</v>
      </c>
      <c r="AZ281" t="s">
        <v>313</v>
      </c>
      <c r="BA281" t="s">
        <v>303</v>
      </c>
      <c r="BB281" t="s">
        <v>303</v>
      </c>
      <c r="BC281" t="s">
        <v>303</v>
      </c>
      <c r="BD281" t="s">
        <v>303</v>
      </c>
      <c r="BE281" t="s">
        <v>303</v>
      </c>
      <c r="BF281" t="s">
        <v>303</v>
      </c>
      <c r="BG281" t="s">
        <v>303</v>
      </c>
      <c r="BH281" t="s">
        <v>303</v>
      </c>
      <c r="BI281" t="s">
        <v>303</v>
      </c>
      <c r="BJ281" t="s">
        <v>303</v>
      </c>
      <c r="BK281" t="s">
        <v>303</v>
      </c>
      <c r="BL281" t="s">
        <v>303</v>
      </c>
      <c r="BM281" t="s">
        <v>303</v>
      </c>
      <c r="BN281" t="s">
        <v>314</v>
      </c>
      <c r="BO281" t="s">
        <v>314</v>
      </c>
      <c r="BP281" t="s">
        <v>303</v>
      </c>
      <c r="BQ281" t="s">
        <v>303</v>
      </c>
      <c r="BR281" t="s">
        <v>303</v>
      </c>
      <c r="BS281" t="s">
        <v>303</v>
      </c>
      <c r="BT281" t="s">
        <v>303</v>
      </c>
      <c r="BU281" t="s">
        <v>303</v>
      </c>
      <c r="BV281" t="s">
        <v>303</v>
      </c>
      <c r="BW281" t="s">
        <v>303</v>
      </c>
      <c r="BX281" t="s">
        <v>303</v>
      </c>
      <c r="BY281" t="s">
        <v>303</v>
      </c>
      <c r="BZ281" t="s">
        <v>303</v>
      </c>
      <c r="CA281" t="s">
        <v>303</v>
      </c>
      <c r="CB281" t="s">
        <v>303</v>
      </c>
      <c r="CE281" t="s">
        <v>306</v>
      </c>
      <c r="CM281" t="s">
        <v>306</v>
      </c>
      <c r="CP281" t="s">
        <v>306</v>
      </c>
      <c r="CR281" t="s">
        <v>306</v>
      </c>
      <c r="CS281" t="s">
        <v>306</v>
      </c>
      <c r="CT281" t="s">
        <v>303</v>
      </c>
      <c r="CU281" t="s">
        <v>303</v>
      </c>
      <c r="CV281" t="s">
        <v>303</v>
      </c>
      <c r="CW281" t="s">
        <v>303</v>
      </c>
      <c r="CZ281" t="s">
        <v>530</v>
      </c>
      <c r="DA281" t="s">
        <v>303</v>
      </c>
      <c r="DB281" t="s">
        <v>303</v>
      </c>
      <c r="DC281" t="s">
        <v>303</v>
      </c>
      <c r="DD281" t="s">
        <v>314</v>
      </c>
      <c r="DE281" t="s">
        <v>314</v>
      </c>
      <c r="DF281" t="s">
        <v>303</v>
      </c>
      <c r="DG281" t="s">
        <v>306</v>
      </c>
      <c r="DH281" t="s">
        <v>307</v>
      </c>
      <c r="DK281" t="s">
        <v>316</v>
      </c>
      <c r="DL281" t="s">
        <v>317</v>
      </c>
      <c r="DM281" t="s">
        <v>318</v>
      </c>
      <c r="DO281" t="s">
        <v>303</v>
      </c>
      <c r="DP281" t="s">
        <v>303</v>
      </c>
      <c r="DQ281" t="s">
        <v>303</v>
      </c>
      <c r="DR281" t="s">
        <v>303</v>
      </c>
      <c r="DS281" t="s">
        <v>303</v>
      </c>
      <c r="DT281" t="s">
        <v>303</v>
      </c>
      <c r="DU281" t="s">
        <v>303</v>
      </c>
      <c r="DV281" t="s">
        <v>303</v>
      </c>
      <c r="DW281" t="s">
        <v>314</v>
      </c>
      <c r="DX281" t="s">
        <v>303</v>
      </c>
      <c r="DY281" t="s">
        <v>303</v>
      </c>
      <c r="DZ281" t="s">
        <v>303</v>
      </c>
      <c r="EA281" t="s">
        <v>303</v>
      </c>
      <c r="EB281" t="s">
        <v>303</v>
      </c>
      <c r="ED281" t="s">
        <v>307</v>
      </c>
      <c r="EE281" t="s">
        <v>307</v>
      </c>
      <c r="EG281" t="s">
        <v>306</v>
      </c>
      <c r="EH281" t="s">
        <v>339</v>
      </c>
      <c r="EJ281" t="s">
        <v>306</v>
      </c>
      <c r="EK281" t="s">
        <v>340</v>
      </c>
      <c r="EN281" t="s">
        <v>303</v>
      </c>
      <c r="ER281" t="s">
        <v>306</v>
      </c>
      <c r="EX281" t="s">
        <v>306</v>
      </c>
      <c r="FK281" s="1">
        <v>35384</v>
      </c>
      <c r="FL281" t="s">
        <v>319</v>
      </c>
      <c r="FV281" t="s">
        <v>303</v>
      </c>
      <c r="FW281" t="s">
        <v>303</v>
      </c>
      <c r="FX281" t="s">
        <v>303</v>
      </c>
      <c r="FY281" t="s">
        <v>303</v>
      </c>
      <c r="GF281" s="1">
        <v>36760</v>
      </c>
      <c r="GG281" s="1">
        <v>38864</v>
      </c>
      <c r="GI281" t="s">
        <v>307</v>
      </c>
      <c r="GJ281" t="s">
        <v>307</v>
      </c>
      <c r="GQ281" t="s">
        <v>303</v>
      </c>
      <c r="GR281" t="s">
        <v>303</v>
      </c>
      <c r="GS281" t="s">
        <v>303</v>
      </c>
      <c r="GT281" t="s">
        <v>303</v>
      </c>
      <c r="GU281" t="s">
        <v>303</v>
      </c>
      <c r="GV281" t="s">
        <v>303</v>
      </c>
      <c r="GW281" t="s">
        <v>303</v>
      </c>
      <c r="GX281" t="s">
        <v>303</v>
      </c>
      <c r="GY281" t="s">
        <v>303</v>
      </c>
      <c r="HB281" t="s">
        <v>303</v>
      </c>
      <c r="HC281" t="s">
        <v>303</v>
      </c>
      <c r="HD281" t="s">
        <v>303</v>
      </c>
      <c r="HE281" t="s">
        <v>303</v>
      </c>
      <c r="HF281" t="s">
        <v>303</v>
      </c>
      <c r="HG281" t="s">
        <v>303</v>
      </c>
      <c r="HH281" t="s">
        <v>303</v>
      </c>
      <c r="HI281" t="s">
        <v>303</v>
      </c>
      <c r="HJ281" t="s">
        <v>303</v>
      </c>
      <c r="HM281" t="s">
        <v>303</v>
      </c>
      <c r="HN281" t="s">
        <v>303</v>
      </c>
      <c r="HO281" t="s">
        <v>303</v>
      </c>
      <c r="HP281" t="s">
        <v>303</v>
      </c>
      <c r="HQ281" t="s">
        <v>303</v>
      </c>
      <c r="HR281" t="s">
        <v>303</v>
      </c>
      <c r="HS281" t="s">
        <v>303</v>
      </c>
      <c r="HT281" t="s">
        <v>303</v>
      </c>
      <c r="HU281" t="s">
        <v>303</v>
      </c>
      <c r="HX281" t="s">
        <v>306</v>
      </c>
      <c r="HY281" t="s">
        <v>322</v>
      </c>
      <c r="HZ281" t="s">
        <v>323</v>
      </c>
      <c r="IA281" t="s">
        <v>303</v>
      </c>
      <c r="IB281" t="s">
        <v>303</v>
      </c>
      <c r="IC281" t="s">
        <v>303</v>
      </c>
      <c r="ID281" t="s">
        <v>314</v>
      </c>
      <c r="IE281" t="s">
        <v>303</v>
      </c>
      <c r="IF281" t="s">
        <v>303</v>
      </c>
      <c r="IG281" t="s">
        <v>303</v>
      </c>
      <c r="IH281" t="s">
        <v>303</v>
      </c>
      <c r="II281" t="s">
        <v>303</v>
      </c>
      <c r="IK281" t="s">
        <v>324</v>
      </c>
      <c r="IL281" t="s">
        <v>303</v>
      </c>
      <c r="IM281" t="s">
        <v>303</v>
      </c>
      <c r="IN281" t="s">
        <v>303</v>
      </c>
      <c r="IO281" t="s">
        <v>303</v>
      </c>
      <c r="IP281" t="s">
        <v>303</v>
      </c>
      <c r="IQ281" t="s">
        <v>303</v>
      </c>
      <c r="IR281" t="s">
        <v>303</v>
      </c>
      <c r="IS281" t="s">
        <v>303</v>
      </c>
      <c r="IT281" t="s">
        <v>303</v>
      </c>
      <c r="IU281" t="s">
        <v>303</v>
      </c>
      <c r="IV281" t="s">
        <v>303</v>
      </c>
      <c r="IW281" t="s">
        <v>303</v>
      </c>
      <c r="IX281" t="s">
        <v>303</v>
      </c>
      <c r="IY281" t="s">
        <v>303</v>
      </c>
      <c r="IZ281" t="s">
        <v>303</v>
      </c>
      <c r="JA281" t="s">
        <v>303</v>
      </c>
      <c r="JB281" t="s">
        <v>303</v>
      </c>
      <c r="JC281" t="s">
        <v>303</v>
      </c>
      <c r="JD281" t="s">
        <v>303</v>
      </c>
      <c r="JE281" t="s">
        <v>303</v>
      </c>
      <c r="JF281" t="s">
        <v>303</v>
      </c>
      <c r="JG281" t="s">
        <v>303</v>
      </c>
      <c r="JH281" t="s">
        <v>303</v>
      </c>
      <c r="JK281" t="s">
        <v>303</v>
      </c>
      <c r="JL281" t="s">
        <v>303</v>
      </c>
      <c r="JM281" t="s">
        <v>303</v>
      </c>
      <c r="JN281" t="s">
        <v>303</v>
      </c>
      <c r="JO281" t="s">
        <v>303</v>
      </c>
      <c r="JP281" t="s">
        <v>303</v>
      </c>
      <c r="JQ281" t="s">
        <v>303</v>
      </c>
      <c r="JR281" t="s">
        <v>303</v>
      </c>
      <c r="JS281" t="s">
        <v>303</v>
      </c>
      <c r="JT281" t="s">
        <v>303</v>
      </c>
      <c r="JU281" t="s">
        <v>303</v>
      </c>
      <c r="JV281" t="s">
        <v>303</v>
      </c>
      <c r="JW281" t="s">
        <v>303</v>
      </c>
      <c r="JX281" t="s">
        <v>303</v>
      </c>
      <c r="JY281" t="s">
        <v>303</v>
      </c>
      <c r="JZ281" t="s">
        <v>303</v>
      </c>
      <c r="KA281" t="s">
        <v>303</v>
      </c>
      <c r="KB281" t="s">
        <v>303</v>
      </c>
      <c r="KC281" t="s">
        <v>303</v>
      </c>
      <c r="KD281" t="s">
        <v>303</v>
      </c>
      <c r="KE281" t="s">
        <v>303</v>
      </c>
      <c r="KF281" t="s">
        <v>303</v>
      </c>
      <c r="KG281" t="s">
        <v>303</v>
      </c>
      <c r="KJ281" t="s">
        <v>303</v>
      </c>
      <c r="KK281" t="s">
        <v>303</v>
      </c>
      <c r="KL281" t="s">
        <v>303</v>
      </c>
      <c r="KM281" t="s">
        <v>303</v>
      </c>
      <c r="KN281" t="s">
        <v>303</v>
      </c>
      <c r="KO281" t="s">
        <v>303</v>
      </c>
      <c r="KP281" t="s">
        <v>303</v>
      </c>
      <c r="KQ281" t="s">
        <v>303</v>
      </c>
      <c r="KR281" t="s">
        <v>303</v>
      </c>
      <c r="KS281" t="s">
        <v>303</v>
      </c>
      <c r="KT281" t="s">
        <v>303</v>
      </c>
      <c r="KU281" t="s">
        <v>303</v>
      </c>
      <c r="KV281" t="s">
        <v>303</v>
      </c>
      <c r="KW281" t="s">
        <v>303</v>
      </c>
      <c r="KX281" t="s">
        <v>307</v>
      </c>
      <c r="LB281" t="s">
        <v>307</v>
      </c>
      <c r="LI281" t="s">
        <v>303</v>
      </c>
      <c r="LJ281" t="s">
        <v>303</v>
      </c>
      <c r="LK281" t="s">
        <v>303</v>
      </c>
      <c r="LL281" t="s">
        <v>303</v>
      </c>
      <c r="LM281" t="s">
        <v>303</v>
      </c>
      <c r="LN281" t="s">
        <v>303</v>
      </c>
      <c r="LO281" t="s">
        <v>303</v>
      </c>
      <c r="LP281" t="s">
        <v>303</v>
      </c>
      <c r="LQ281" t="s">
        <v>303</v>
      </c>
      <c r="LT281" t="s">
        <v>303</v>
      </c>
      <c r="LU281" t="s">
        <v>303</v>
      </c>
      <c r="LV281" t="s">
        <v>303</v>
      </c>
      <c r="LW281" t="s">
        <v>303</v>
      </c>
      <c r="LX281" t="s">
        <v>303</v>
      </c>
      <c r="LY281" t="s">
        <v>303</v>
      </c>
      <c r="LZ281" t="s">
        <v>303</v>
      </c>
      <c r="MA281" t="s">
        <v>303</v>
      </c>
      <c r="MB281" t="s">
        <v>303</v>
      </c>
      <c r="ME281" t="s">
        <v>307</v>
      </c>
      <c r="MF281" t="s">
        <v>303</v>
      </c>
      <c r="MG281" t="s">
        <v>303</v>
      </c>
      <c r="MH281" t="s">
        <v>303</v>
      </c>
      <c r="MI281" t="s">
        <v>303</v>
      </c>
      <c r="MJ281" t="s">
        <v>303</v>
      </c>
      <c r="MK281" t="s">
        <v>303</v>
      </c>
      <c r="ML281" t="s">
        <v>303</v>
      </c>
      <c r="MM281" t="s">
        <v>303</v>
      </c>
      <c r="MO281" t="s">
        <v>303</v>
      </c>
      <c r="MP281" t="s">
        <v>303</v>
      </c>
      <c r="MQ281" t="s">
        <v>303</v>
      </c>
      <c r="MR281" t="s">
        <v>303</v>
      </c>
      <c r="MS281" t="s">
        <v>303</v>
      </c>
      <c r="MU281" t="s">
        <v>307</v>
      </c>
      <c r="MV281" t="s">
        <v>303</v>
      </c>
      <c r="MW281" t="s">
        <v>303</v>
      </c>
      <c r="MX281" t="s">
        <v>303</v>
      </c>
      <c r="MY281" t="s">
        <v>303</v>
      </c>
      <c r="MZ281" t="s">
        <v>303</v>
      </c>
      <c r="NA281" t="s">
        <v>303</v>
      </c>
      <c r="NB281" t="s">
        <v>303</v>
      </c>
      <c r="NC281" t="s">
        <v>303</v>
      </c>
      <c r="NE281" t="s">
        <v>303</v>
      </c>
      <c r="NF281" t="s">
        <v>303</v>
      </c>
      <c r="NG281" t="s">
        <v>303</v>
      </c>
      <c r="NH281" t="s">
        <v>303</v>
      </c>
      <c r="NJ281" t="s">
        <v>325</v>
      </c>
    </row>
    <row r="282" spans="1:374" x14ac:dyDescent="0.25">
      <c r="A282">
        <v>3526</v>
      </c>
      <c r="B282" s="1">
        <v>36041</v>
      </c>
      <c r="C282" s="1">
        <v>40239</v>
      </c>
      <c r="D282">
        <v>138</v>
      </c>
      <c r="E282">
        <v>11.5</v>
      </c>
      <c r="F282" t="s">
        <v>337</v>
      </c>
      <c r="H282" t="s">
        <v>338</v>
      </c>
      <c r="I282" t="s">
        <v>28</v>
      </c>
      <c r="J282" t="s">
        <v>301</v>
      </c>
      <c r="K282" t="s">
        <v>302</v>
      </c>
      <c r="M282" t="s">
        <v>303</v>
      </c>
      <c r="N282" t="s">
        <v>303</v>
      </c>
      <c r="O282" t="s">
        <v>303</v>
      </c>
      <c r="P282" t="s">
        <v>303</v>
      </c>
      <c r="Q282" t="s">
        <v>303</v>
      </c>
      <c r="R282" t="s">
        <v>303</v>
      </c>
      <c r="T282" t="s">
        <v>304</v>
      </c>
      <c r="U282" t="s">
        <v>305</v>
      </c>
      <c r="W282" t="s">
        <v>306</v>
      </c>
      <c r="X282" t="s">
        <v>307</v>
      </c>
      <c r="AA282" t="s">
        <v>308</v>
      </c>
      <c r="AC282" t="s">
        <v>28</v>
      </c>
      <c r="AD282">
        <v>7</v>
      </c>
      <c r="AF282" t="s">
        <v>310</v>
      </c>
      <c r="AH282" t="s">
        <v>307</v>
      </c>
      <c r="AR282">
        <v>10</v>
      </c>
      <c r="AS282">
        <v>265</v>
      </c>
      <c r="AT282" t="s">
        <v>307</v>
      </c>
      <c r="AV282" t="s">
        <v>311</v>
      </c>
      <c r="AX282" t="s">
        <v>312</v>
      </c>
      <c r="AY282" t="s">
        <v>307</v>
      </c>
      <c r="AZ282" t="s">
        <v>313</v>
      </c>
      <c r="BA282" t="s">
        <v>303</v>
      </c>
      <c r="BB282" t="s">
        <v>303</v>
      </c>
      <c r="BC282" t="s">
        <v>303</v>
      </c>
      <c r="BD282" t="s">
        <v>303</v>
      </c>
      <c r="BE282" t="s">
        <v>303</v>
      </c>
      <c r="BF282" t="s">
        <v>303</v>
      </c>
      <c r="BG282" t="s">
        <v>303</v>
      </c>
      <c r="BH282" t="s">
        <v>303</v>
      </c>
      <c r="BI282" t="s">
        <v>303</v>
      </c>
      <c r="BJ282" t="s">
        <v>303</v>
      </c>
      <c r="BK282" t="s">
        <v>303</v>
      </c>
      <c r="BL282" t="s">
        <v>303</v>
      </c>
      <c r="BM282" t="s">
        <v>303</v>
      </c>
      <c r="BN282" t="s">
        <v>314</v>
      </c>
      <c r="BO282" t="s">
        <v>303</v>
      </c>
      <c r="BP282" t="s">
        <v>303</v>
      </c>
      <c r="BQ282" t="s">
        <v>303</v>
      </c>
      <c r="BR282" t="s">
        <v>303</v>
      </c>
      <c r="BS282" t="s">
        <v>303</v>
      </c>
      <c r="BT282" t="s">
        <v>303</v>
      </c>
      <c r="BU282" t="s">
        <v>303</v>
      </c>
      <c r="BV282" t="s">
        <v>303</v>
      </c>
      <c r="BW282" t="s">
        <v>314</v>
      </c>
      <c r="BX282" t="s">
        <v>303</v>
      </c>
      <c r="BY282" t="s">
        <v>303</v>
      </c>
      <c r="BZ282" t="s">
        <v>303</v>
      </c>
      <c r="CA282" t="s">
        <v>303</v>
      </c>
      <c r="CB282" t="s">
        <v>303</v>
      </c>
      <c r="CE282" t="s">
        <v>306</v>
      </c>
      <c r="CN282" t="s">
        <v>306</v>
      </c>
      <c r="CT282" t="s">
        <v>303</v>
      </c>
      <c r="CU282" t="s">
        <v>303</v>
      </c>
      <c r="CV282" t="s">
        <v>303</v>
      </c>
      <c r="CW282" t="s">
        <v>303</v>
      </c>
      <c r="DA282" t="s">
        <v>303</v>
      </c>
      <c r="DB282" t="s">
        <v>303</v>
      </c>
      <c r="DC282" t="s">
        <v>303</v>
      </c>
      <c r="DD282" t="s">
        <v>303</v>
      </c>
      <c r="DE282" t="s">
        <v>303</v>
      </c>
      <c r="DF282" t="s">
        <v>314</v>
      </c>
      <c r="DG282" t="s">
        <v>306</v>
      </c>
      <c r="DH282" t="s">
        <v>307</v>
      </c>
      <c r="DK282" t="s">
        <v>316</v>
      </c>
      <c r="DL282" t="s">
        <v>317</v>
      </c>
      <c r="DM282" t="s">
        <v>318</v>
      </c>
      <c r="DO282" t="s">
        <v>303</v>
      </c>
      <c r="DP282" t="s">
        <v>303</v>
      </c>
      <c r="DQ282" t="s">
        <v>303</v>
      </c>
      <c r="DR282" t="s">
        <v>314</v>
      </c>
      <c r="DS282" t="s">
        <v>303</v>
      </c>
      <c r="DT282" t="s">
        <v>303</v>
      </c>
      <c r="DU282" t="s">
        <v>303</v>
      </c>
      <c r="DV282" t="s">
        <v>303</v>
      </c>
      <c r="DW282" t="s">
        <v>314</v>
      </c>
      <c r="DX282" t="s">
        <v>303</v>
      </c>
      <c r="DY282" t="s">
        <v>303</v>
      </c>
      <c r="DZ282" t="s">
        <v>303</v>
      </c>
      <c r="EA282" t="s">
        <v>303</v>
      </c>
      <c r="EB282" t="s">
        <v>303</v>
      </c>
      <c r="ED282" t="s">
        <v>307</v>
      </c>
      <c r="EE282" t="s">
        <v>307</v>
      </c>
      <c r="EG282" t="s">
        <v>359</v>
      </c>
      <c r="EJ282" t="s">
        <v>306</v>
      </c>
      <c r="EK282" t="s">
        <v>361</v>
      </c>
      <c r="EL282" t="s">
        <v>342</v>
      </c>
      <c r="EM282" t="s">
        <v>307</v>
      </c>
      <c r="EN282" t="s">
        <v>303</v>
      </c>
      <c r="FV282" t="s">
        <v>303</v>
      </c>
      <c r="FW282" t="s">
        <v>303</v>
      </c>
      <c r="FX282" t="s">
        <v>303</v>
      </c>
      <c r="FY282" t="s">
        <v>303</v>
      </c>
      <c r="GI282" t="s">
        <v>307</v>
      </c>
      <c r="GJ282" t="s">
        <v>307</v>
      </c>
      <c r="GQ282" t="s">
        <v>303</v>
      </c>
      <c r="GR282" t="s">
        <v>303</v>
      </c>
      <c r="GS282" t="s">
        <v>303</v>
      </c>
      <c r="GT282" t="s">
        <v>303</v>
      </c>
      <c r="GU282" t="s">
        <v>303</v>
      </c>
      <c r="GV282" t="s">
        <v>303</v>
      </c>
      <c r="GW282" t="s">
        <v>303</v>
      </c>
      <c r="GX282" t="s">
        <v>303</v>
      </c>
      <c r="GY282" t="s">
        <v>303</v>
      </c>
      <c r="HB282" t="s">
        <v>303</v>
      </c>
      <c r="HC282" t="s">
        <v>303</v>
      </c>
      <c r="HD282" t="s">
        <v>303</v>
      </c>
      <c r="HE282" t="s">
        <v>303</v>
      </c>
      <c r="HF282" t="s">
        <v>303</v>
      </c>
      <c r="HG282" t="s">
        <v>303</v>
      </c>
      <c r="HH282" t="s">
        <v>303</v>
      </c>
      <c r="HI282" t="s">
        <v>303</v>
      </c>
      <c r="HJ282" t="s">
        <v>303</v>
      </c>
      <c r="HM282" t="s">
        <v>303</v>
      </c>
      <c r="HN282" t="s">
        <v>303</v>
      </c>
      <c r="HO282" t="s">
        <v>303</v>
      </c>
      <c r="HP282" t="s">
        <v>303</v>
      </c>
      <c r="HQ282" t="s">
        <v>303</v>
      </c>
      <c r="HR282" t="s">
        <v>303</v>
      </c>
      <c r="HS282" t="s">
        <v>303</v>
      </c>
      <c r="HT282" t="s">
        <v>303</v>
      </c>
      <c r="HU282" t="s">
        <v>303</v>
      </c>
      <c r="HX282" t="s">
        <v>306</v>
      </c>
      <c r="HY282" t="s">
        <v>322</v>
      </c>
      <c r="HZ282" t="s">
        <v>323</v>
      </c>
      <c r="IA282" t="s">
        <v>314</v>
      </c>
      <c r="IB282" t="s">
        <v>303</v>
      </c>
      <c r="IC282" t="s">
        <v>303</v>
      </c>
      <c r="ID282" t="s">
        <v>303</v>
      </c>
      <c r="IE282" t="s">
        <v>303</v>
      </c>
      <c r="IF282" t="s">
        <v>303</v>
      </c>
      <c r="IG282" t="s">
        <v>303</v>
      </c>
      <c r="IH282" t="s">
        <v>303</v>
      </c>
      <c r="II282" t="s">
        <v>303</v>
      </c>
      <c r="IK282" t="s">
        <v>324</v>
      </c>
      <c r="IL282" t="s">
        <v>314</v>
      </c>
      <c r="IM282" t="s">
        <v>303</v>
      </c>
      <c r="IN282" t="s">
        <v>303</v>
      </c>
      <c r="IO282" t="s">
        <v>303</v>
      </c>
      <c r="IP282" t="s">
        <v>303</v>
      </c>
      <c r="IQ282" t="s">
        <v>303</v>
      </c>
      <c r="IR282" t="s">
        <v>303</v>
      </c>
      <c r="IS282" t="s">
        <v>303</v>
      </c>
      <c r="IT282" t="s">
        <v>303</v>
      </c>
      <c r="IU282" t="s">
        <v>303</v>
      </c>
      <c r="IV282" t="s">
        <v>303</v>
      </c>
      <c r="IW282" t="s">
        <v>303</v>
      </c>
      <c r="IX282" t="s">
        <v>303</v>
      </c>
      <c r="IY282" t="s">
        <v>303</v>
      </c>
      <c r="IZ282" t="s">
        <v>303</v>
      </c>
      <c r="JA282" t="s">
        <v>303</v>
      </c>
      <c r="JB282" t="s">
        <v>303</v>
      </c>
      <c r="JC282" t="s">
        <v>303</v>
      </c>
      <c r="JD282" t="s">
        <v>303</v>
      </c>
      <c r="JE282" t="s">
        <v>303</v>
      </c>
      <c r="JF282" t="s">
        <v>303</v>
      </c>
      <c r="JG282" t="s">
        <v>303</v>
      </c>
      <c r="JH282" t="s">
        <v>303</v>
      </c>
      <c r="JK282" t="s">
        <v>303</v>
      </c>
      <c r="JL282" t="s">
        <v>303</v>
      </c>
      <c r="JM282" t="s">
        <v>303</v>
      </c>
      <c r="JN282" t="s">
        <v>303</v>
      </c>
      <c r="JO282" t="s">
        <v>303</v>
      </c>
      <c r="JP282" t="s">
        <v>303</v>
      </c>
      <c r="JQ282" t="s">
        <v>303</v>
      </c>
      <c r="JR282" t="s">
        <v>303</v>
      </c>
      <c r="JS282" t="s">
        <v>303</v>
      </c>
      <c r="JT282" t="s">
        <v>303</v>
      </c>
      <c r="JU282" t="s">
        <v>303</v>
      </c>
      <c r="JV282" t="s">
        <v>303</v>
      </c>
      <c r="JW282" t="s">
        <v>303</v>
      </c>
      <c r="JX282" t="s">
        <v>303</v>
      </c>
      <c r="JY282" t="s">
        <v>303</v>
      </c>
      <c r="JZ282" t="s">
        <v>303</v>
      </c>
      <c r="KA282" t="s">
        <v>303</v>
      </c>
      <c r="KB282" t="s">
        <v>303</v>
      </c>
      <c r="KC282" t="s">
        <v>303</v>
      </c>
      <c r="KD282" t="s">
        <v>303</v>
      </c>
      <c r="KE282" t="s">
        <v>303</v>
      </c>
      <c r="KF282" t="s">
        <v>303</v>
      </c>
      <c r="KG282" t="s">
        <v>303</v>
      </c>
      <c r="KJ282" t="s">
        <v>303</v>
      </c>
      <c r="KK282" t="s">
        <v>303</v>
      </c>
      <c r="KL282" t="s">
        <v>303</v>
      </c>
      <c r="KM282" t="s">
        <v>303</v>
      </c>
      <c r="KN282" t="s">
        <v>303</v>
      </c>
      <c r="KO282" t="s">
        <v>303</v>
      </c>
      <c r="KP282" t="s">
        <v>303</v>
      </c>
      <c r="KQ282" t="s">
        <v>303</v>
      </c>
      <c r="KR282" t="s">
        <v>303</v>
      </c>
      <c r="KS282" t="s">
        <v>303</v>
      </c>
      <c r="KT282" t="s">
        <v>303</v>
      </c>
      <c r="KU282" t="s">
        <v>303</v>
      </c>
      <c r="KV282" t="s">
        <v>303</v>
      </c>
      <c r="KW282" t="s">
        <v>303</v>
      </c>
      <c r="KX282" t="s">
        <v>307</v>
      </c>
      <c r="LB282" t="s">
        <v>307</v>
      </c>
      <c r="LI282" t="s">
        <v>303</v>
      </c>
      <c r="LJ282" t="s">
        <v>303</v>
      </c>
      <c r="LK282" t="s">
        <v>303</v>
      </c>
      <c r="LL282" t="s">
        <v>303</v>
      </c>
      <c r="LM282" t="s">
        <v>303</v>
      </c>
      <c r="LN282" t="s">
        <v>303</v>
      </c>
      <c r="LO282" t="s">
        <v>303</v>
      </c>
      <c r="LP282" t="s">
        <v>303</v>
      </c>
      <c r="LQ282" t="s">
        <v>303</v>
      </c>
      <c r="LT282" t="s">
        <v>303</v>
      </c>
      <c r="LU282" t="s">
        <v>303</v>
      </c>
      <c r="LV282" t="s">
        <v>303</v>
      </c>
      <c r="LW282" t="s">
        <v>303</v>
      </c>
      <c r="LX282" t="s">
        <v>303</v>
      </c>
      <c r="LY282" t="s">
        <v>303</v>
      </c>
      <c r="LZ282" t="s">
        <v>303</v>
      </c>
      <c r="MA282" t="s">
        <v>303</v>
      </c>
      <c r="MB282" t="s">
        <v>303</v>
      </c>
      <c r="ME282" t="s">
        <v>307</v>
      </c>
      <c r="MF282" t="s">
        <v>303</v>
      </c>
      <c r="MG282" t="s">
        <v>303</v>
      </c>
      <c r="MH282" t="s">
        <v>303</v>
      </c>
      <c r="MI282" t="s">
        <v>303</v>
      </c>
      <c r="MJ282" t="s">
        <v>303</v>
      </c>
      <c r="MK282" t="s">
        <v>303</v>
      </c>
      <c r="ML282" t="s">
        <v>303</v>
      </c>
      <c r="MM282" t="s">
        <v>303</v>
      </c>
      <c r="MO282" t="s">
        <v>303</v>
      </c>
      <c r="MP282" t="s">
        <v>303</v>
      </c>
      <c r="MQ282" t="s">
        <v>303</v>
      </c>
      <c r="MR282" t="s">
        <v>303</v>
      </c>
      <c r="MS282" t="s">
        <v>303</v>
      </c>
      <c r="MU282" t="s">
        <v>307</v>
      </c>
      <c r="MV282" t="s">
        <v>303</v>
      </c>
      <c r="MW282" t="s">
        <v>303</v>
      </c>
      <c r="MX282" t="s">
        <v>303</v>
      </c>
      <c r="MY282" t="s">
        <v>303</v>
      </c>
      <c r="MZ282" t="s">
        <v>303</v>
      </c>
      <c r="NA282" t="s">
        <v>303</v>
      </c>
      <c r="NB282" t="s">
        <v>303</v>
      </c>
      <c r="NC282" t="s">
        <v>303</v>
      </c>
      <c r="NE282" t="s">
        <v>303</v>
      </c>
      <c r="NF282" t="s">
        <v>303</v>
      </c>
      <c r="NG282" t="s">
        <v>303</v>
      </c>
      <c r="NH282" t="s">
        <v>303</v>
      </c>
      <c r="NJ282" t="s">
        <v>325</v>
      </c>
    </row>
    <row r="283" spans="1:374" x14ac:dyDescent="0.25">
      <c r="A283">
        <v>3528</v>
      </c>
      <c r="B283" s="1">
        <v>33450</v>
      </c>
      <c r="C283" s="1">
        <v>39886</v>
      </c>
      <c r="D283">
        <v>211</v>
      </c>
      <c r="E283">
        <v>17.579999999999998</v>
      </c>
      <c r="F283" t="s">
        <v>337</v>
      </c>
      <c r="H283" t="s">
        <v>338</v>
      </c>
      <c r="I283" t="s">
        <v>28</v>
      </c>
      <c r="J283" t="s">
        <v>301</v>
      </c>
      <c r="K283" t="s">
        <v>302</v>
      </c>
      <c r="M283" t="s">
        <v>303</v>
      </c>
      <c r="N283" t="s">
        <v>303</v>
      </c>
      <c r="O283" t="s">
        <v>303</v>
      </c>
      <c r="P283" t="s">
        <v>303</v>
      </c>
      <c r="Q283" t="s">
        <v>303</v>
      </c>
      <c r="R283" t="s">
        <v>303</v>
      </c>
      <c r="T283" t="s">
        <v>304</v>
      </c>
      <c r="U283" t="s">
        <v>305</v>
      </c>
      <c r="W283" t="s">
        <v>306</v>
      </c>
      <c r="X283" t="s">
        <v>307</v>
      </c>
      <c r="AA283" t="s">
        <v>308</v>
      </c>
      <c r="AC283" t="s">
        <v>28</v>
      </c>
      <c r="AD283">
        <v>7</v>
      </c>
      <c r="AF283" t="s">
        <v>310</v>
      </c>
      <c r="AH283" t="s">
        <v>307</v>
      </c>
      <c r="AR283">
        <v>12</v>
      </c>
      <c r="AS283">
        <v>441</v>
      </c>
      <c r="AT283" t="s">
        <v>307</v>
      </c>
      <c r="AV283" t="s">
        <v>311</v>
      </c>
      <c r="AX283" t="s">
        <v>312</v>
      </c>
      <c r="AY283" t="s">
        <v>307</v>
      </c>
      <c r="AZ283" t="s">
        <v>313</v>
      </c>
      <c r="BA283" t="s">
        <v>303</v>
      </c>
      <c r="BB283" t="s">
        <v>303</v>
      </c>
      <c r="BC283" t="s">
        <v>303</v>
      </c>
      <c r="BD283" t="s">
        <v>303</v>
      </c>
      <c r="BE283" t="s">
        <v>303</v>
      </c>
      <c r="BF283" t="s">
        <v>303</v>
      </c>
      <c r="BG283" t="s">
        <v>303</v>
      </c>
      <c r="BH283" t="s">
        <v>303</v>
      </c>
      <c r="BI283" t="s">
        <v>303</v>
      </c>
      <c r="BJ283" t="s">
        <v>303</v>
      </c>
      <c r="BK283" t="s">
        <v>303</v>
      </c>
      <c r="BL283" t="s">
        <v>303</v>
      </c>
      <c r="BM283" t="s">
        <v>303</v>
      </c>
      <c r="BN283" t="s">
        <v>314</v>
      </c>
      <c r="BO283" t="s">
        <v>303</v>
      </c>
      <c r="BP283" t="s">
        <v>303</v>
      </c>
      <c r="BQ283" t="s">
        <v>303</v>
      </c>
      <c r="BR283" t="s">
        <v>303</v>
      </c>
      <c r="BS283" t="s">
        <v>303</v>
      </c>
      <c r="BT283" t="s">
        <v>303</v>
      </c>
      <c r="BU283" t="s">
        <v>303</v>
      </c>
      <c r="BV283" t="s">
        <v>303</v>
      </c>
      <c r="BW283" t="s">
        <v>303</v>
      </c>
      <c r="BX283" t="s">
        <v>303</v>
      </c>
      <c r="BY283" t="s">
        <v>303</v>
      </c>
      <c r="BZ283" t="s">
        <v>303</v>
      </c>
      <c r="CA283" t="s">
        <v>303</v>
      </c>
      <c r="CB283" t="s">
        <v>314</v>
      </c>
      <c r="CE283" t="s">
        <v>306</v>
      </c>
      <c r="CO283" t="s">
        <v>306</v>
      </c>
      <c r="CR283" t="s">
        <v>306</v>
      </c>
      <c r="CT283" t="s">
        <v>303</v>
      </c>
      <c r="CU283" t="s">
        <v>303</v>
      </c>
      <c r="CV283" t="s">
        <v>303</v>
      </c>
      <c r="CW283" t="s">
        <v>303</v>
      </c>
      <c r="DA283" t="s">
        <v>303</v>
      </c>
      <c r="DB283" t="s">
        <v>303</v>
      </c>
      <c r="DC283" t="s">
        <v>303</v>
      </c>
      <c r="DD283" t="s">
        <v>303</v>
      </c>
      <c r="DE283" t="s">
        <v>303</v>
      </c>
      <c r="DF283" t="s">
        <v>314</v>
      </c>
      <c r="DG283" t="s">
        <v>306</v>
      </c>
      <c r="DH283" t="s">
        <v>307</v>
      </c>
      <c r="DK283" t="s">
        <v>316</v>
      </c>
      <c r="DL283" t="s">
        <v>317</v>
      </c>
      <c r="DM283" t="s">
        <v>318</v>
      </c>
      <c r="DO283" t="s">
        <v>303</v>
      </c>
      <c r="DP283" t="s">
        <v>303</v>
      </c>
      <c r="DQ283" t="s">
        <v>303</v>
      </c>
      <c r="DR283" t="s">
        <v>303</v>
      </c>
      <c r="DS283" t="s">
        <v>303</v>
      </c>
      <c r="DT283" t="s">
        <v>303</v>
      </c>
      <c r="DU283" t="s">
        <v>303</v>
      </c>
      <c r="DV283" t="s">
        <v>303</v>
      </c>
      <c r="DW283" t="s">
        <v>303</v>
      </c>
      <c r="DX283" t="s">
        <v>314</v>
      </c>
      <c r="DY283" t="s">
        <v>303</v>
      </c>
      <c r="DZ283" t="s">
        <v>303</v>
      </c>
      <c r="EA283" t="s">
        <v>303</v>
      </c>
      <c r="EB283" t="s">
        <v>303</v>
      </c>
      <c r="ED283" t="s">
        <v>307</v>
      </c>
      <c r="EE283" t="s">
        <v>307</v>
      </c>
      <c r="EG283" t="s">
        <v>298</v>
      </c>
      <c r="EJ283" t="s">
        <v>298</v>
      </c>
      <c r="EN283" t="s">
        <v>303</v>
      </c>
      <c r="EX283" t="s">
        <v>306</v>
      </c>
      <c r="FV283" t="s">
        <v>303</v>
      </c>
      <c r="FW283" t="s">
        <v>303</v>
      </c>
      <c r="FX283" t="s">
        <v>303</v>
      </c>
      <c r="FY283" t="s">
        <v>303</v>
      </c>
      <c r="GF283" s="1">
        <v>33550</v>
      </c>
      <c r="GG283" s="1">
        <v>39702</v>
      </c>
      <c r="GI283" t="s">
        <v>307</v>
      </c>
      <c r="GJ283" t="s">
        <v>307</v>
      </c>
      <c r="GQ283" t="s">
        <v>303</v>
      </c>
      <c r="GR283" t="s">
        <v>303</v>
      </c>
      <c r="GS283" t="s">
        <v>303</v>
      </c>
      <c r="GT283" t="s">
        <v>303</v>
      </c>
      <c r="GU283" t="s">
        <v>303</v>
      </c>
      <c r="GV283" t="s">
        <v>303</v>
      </c>
      <c r="GW283" t="s">
        <v>303</v>
      </c>
      <c r="GX283" t="s">
        <v>303</v>
      </c>
      <c r="GY283" t="s">
        <v>303</v>
      </c>
      <c r="HB283" t="s">
        <v>303</v>
      </c>
      <c r="HC283" t="s">
        <v>303</v>
      </c>
      <c r="HD283" t="s">
        <v>303</v>
      </c>
      <c r="HE283" t="s">
        <v>303</v>
      </c>
      <c r="HF283" t="s">
        <v>303</v>
      </c>
      <c r="HG283" t="s">
        <v>303</v>
      </c>
      <c r="HH283" t="s">
        <v>303</v>
      </c>
      <c r="HI283" t="s">
        <v>303</v>
      </c>
      <c r="HJ283" t="s">
        <v>303</v>
      </c>
      <c r="HM283" t="s">
        <v>303</v>
      </c>
      <c r="HN283" t="s">
        <v>303</v>
      </c>
      <c r="HO283" t="s">
        <v>303</v>
      </c>
      <c r="HP283" t="s">
        <v>303</v>
      </c>
      <c r="HQ283" t="s">
        <v>303</v>
      </c>
      <c r="HR283" t="s">
        <v>303</v>
      </c>
      <c r="HS283" t="s">
        <v>303</v>
      </c>
      <c r="HT283" t="s">
        <v>303</v>
      </c>
      <c r="HU283" t="s">
        <v>303</v>
      </c>
      <c r="HX283" t="s">
        <v>306</v>
      </c>
      <c r="HY283" t="s">
        <v>322</v>
      </c>
      <c r="HZ283" t="s">
        <v>323</v>
      </c>
      <c r="IA283" t="s">
        <v>314</v>
      </c>
      <c r="IB283" t="s">
        <v>303</v>
      </c>
      <c r="IC283" t="s">
        <v>303</v>
      </c>
      <c r="ID283" t="s">
        <v>303</v>
      </c>
      <c r="IE283" t="s">
        <v>303</v>
      </c>
      <c r="IF283" t="s">
        <v>303</v>
      </c>
      <c r="IG283" t="s">
        <v>303</v>
      </c>
      <c r="IH283" t="s">
        <v>303</v>
      </c>
      <c r="II283" t="s">
        <v>303</v>
      </c>
      <c r="IK283" t="s">
        <v>324</v>
      </c>
      <c r="IL283" t="s">
        <v>303</v>
      </c>
      <c r="IM283" t="s">
        <v>303</v>
      </c>
      <c r="IN283" t="s">
        <v>314</v>
      </c>
      <c r="IO283" t="s">
        <v>314</v>
      </c>
      <c r="IP283" t="s">
        <v>303</v>
      </c>
      <c r="IQ283" t="s">
        <v>303</v>
      </c>
      <c r="IR283" t="s">
        <v>303</v>
      </c>
      <c r="IS283" t="s">
        <v>303</v>
      </c>
      <c r="IT283" t="s">
        <v>303</v>
      </c>
      <c r="IU283" t="s">
        <v>303</v>
      </c>
      <c r="IV283" t="s">
        <v>314</v>
      </c>
      <c r="IW283" t="s">
        <v>303</v>
      </c>
      <c r="IX283" t="s">
        <v>303</v>
      </c>
      <c r="IY283" t="s">
        <v>303</v>
      </c>
      <c r="IZ283" t="s">
        <v>303</v>
      </c>
      <c r="JA283" t="s">
        <v>303</v>
      </c>
      <c r="JB283" t="s">
        <v>303</v>
      </c>
      <c r="JC283" t="s">
        <v>303</v>
      </c>
      <c r="JD283" t="s">
        <v>303</v>
      </c>
      <c r="JE283" t="s">
        <v>303</v>
      </c>
      <c r="JF283" t="s">
        <v>303</v>
      </c>
      <c r="JG283" t="s">
        <v>303</v>
      </c>
      <c r="JH283" t="s">
        <v>303</v>
      </c>
      <c r="JK283" t="s">
        <v>303</v>
      </c>
      <c r="JL283" t="s">
        <v>303</v>
      </c>
      <c r="JM283" t="s">
        <v>303</v>
      </c>
      <c r="JN283" t="s">
        <v>303</v>
      </c>
      <c r="JO283" t="s">
        <v>303</v>
      </c>
      <c r="JP283" t="s">
        <v>303</v>
      </c>
      <c r="JQ283" t="s">
        <v>303</v>
      </c>
      <c r="JR283" t="s">
        <v>303</v>
      </c>
      <c r="JS283" t="s">
        <v>303</v>
      </c>
      <c r="JT283" t="s">
        <v>303</v>
      </c>
      <c r="JU283" t="s">
        <v>303</v>
      </c>
      <c r="JV283" t="s">
        <v>303</v>
      </c>
      <c r="JW283" t="s">
        <v>303</v>
      </c>
      <c r="JX283" t="s">
        <v>303</v>
      </c>
      <c r="JY283" t="s">
        <v>303</v>
      </c>
      <c r="JZ283" t="s">
        <v>303</v>
      </c>
      <c r="KA283" t="s">
        <v>303</v>
      </c>
      <c r="KB283" t="s">
        <v>303</v>
      </c>
      <c r="KC283" t="s">
        <v>303</v>
      </c>
      <c r="KD283" t="s">
        <v>303</v>
      </c>
      <c r="KE283" t="s">
        <v>303</v>
      </c>
      <c r="KF283" t="s">
        <v>303</v>
      </c>
      <c r="KG283" t="s">
        <v>303</v>
      </c>
      <c r="KJ283" t="s">
        <v>303</v>
      </c>
      <c r="KK283" t="s">
        <v>303</v>
      </c>
      <c r="KL283" t="s">
        <v>303</v>
      </c>
      <c r="KM283" t="s">
        <v>303</v>
      </c>
      <c r="KN283" t="s">
        <v>303</v>
      </c>
      <c r="KO283" t="s">
        <v>303</v>
      </c>
      <c r="KP283" t="s">
        <v>303</v>
      </c>
      <c r="KQ283" t="s">
        <v>303</v>
      </c>
      <c r="KR283" t="s">
        <v>303</v>
      </c>
      <c r="KS283" t="s">
        <v>303</v>
      </c>
      <c r="KT283" t="s">
        <v>303</v>
      </c>
      <c r="KU283" t="s">
        <v>303</v>
      </c>
      <c r="KV283" t="s">
        <v>303</v>
      </c>
      <c r="KW283" t="s">
        <v>303</v>
      </c>
      <c r="KX283" t="s">
        <v>307</v>
      </c>
      <c r="LB283" t="s">
        <v>307</v>
      </c>
      <c r="LI283" t="s">
        <v>303</v>
      </c>
      <c r="LJ283" t="s">
        <v>303</v>
      </c>
      <c r="LK283" t="s">
        <v>303</v>
      </c>
      <c r="LL283" t="s">
        <v>303</v>
      </c>
      <c r="LM283" t="s">
        <v>303</v>
      </c>
      <c r="LN283" t="s">
        <v>303</v>
      </c>
      <c r="LO283" t="s">
        <v>303</v>
      </c>
      <c r="LP283" t="s">
        <v>303</v>
      </c>
      <c r="LQ283" t="s">
        <v>303</v>
      </c>
      <c r="LT283" t="s">
        <v>303</v>
      </c>
      <c r="LU283" t="s">
        <v>303</v>
      </c>
      <c r="LV283" t="s">
        <v>303</v>
      </c>
      <c r="LW283" t="s">
        <v>303</v>
      </c>
      <c r="LX283" t="s">
        <v>303</v>
      </c>
      <c r="LY283" t="s">
        <v>303</v>
      </c>
      <c r="LZ283" t="s">
        <v>303</v>
      </c>
      <c r="MA283" t="s">
        <v>303</v>
      </c>
      <c r="MB283" t="s">
        <v>303</v>
      </c>
      <c r="ME283" t="s">
        <v>307</v>
      </c>
      <c r="MF283" t="s">
        <v>303</v>
      </c>
      <c r="MG283" t="s">
        <v>303</v>
      </c>
      <c r="MH283" t="s">
        <v>303</v>
      </c>
      <c r="MI283" t="s">
        <v>303</v>
      </c>
      <c r="MJ283" t="s">
        <v>303</v>
      </c>
      <c r="MK283" t="s">
        <v>303</v>
      </c>
      <c r="ML283" t="s">
        <v>303</v>
      </c>
      <c r="MM283" t="s">
        <v>303</v>
      </c>
      <c r="MO283" t="s">
        <v>303</v>
      </c>
      <c r="MP283" t="s">
        <v>303</v>
      </c>
      <c r="MQ283" t="s">
        <v>303</v>
      </c>
      <c r="MR283" t="s">
        <v>303</v>
      </c>
      <c r="MS283" t="s">
        <v>303</v>
      </c>
      <c r="MU283" t="s">
        <v>307</v>
      </c>
      <c r="MV283" t="s">
        <v>303</v>
      </c>
      <c r="MW283" t="s">
        <v>303</v>
      </c>
      <c r="MX283" t="s">
        <v>303</v>
      </c>
      <c r="MY283" t="s">
        <v>303</v>
      </c>
      <c r="MZ283" t="s">
        <v>303</v>
      </c>
      <c r="NA283" t="s">
        <v>303</v>
      </c>
      <c r="NB283" t="s">
        <v>303</v>
      </c>
      <c r="NC283" t="s">
        <v>303</v>
      </c>
      <c r="NE283" t="s">
        <v>303</v>
      </c>
      <c r="NF283" t="s">
        <v>303</v>
      </c>
      <c r="NG283" t="s">
        <v>303</v>
      </c>
      <c r="NH283" t="s">
        <v>303</v>
      </c>
      <c r="NJ283" t="s">
        <v>325</v>
      </c>
    </row>
    <row r="284" spans="1:374" x14ac:dyDescent="0.25">
      <c r="A284">
        <v>3532</v>
      </c>
      <c r="B284" s="1">
        <v>34058</v>
      </c>
      <c r="C284" s="1">
        <v>39823</v>
      </c>
      <c r="D284">
        <v>190</v>
      </c>
      <c r="E284">
        <v>15.83</v>
      </c>
      <c r="F284" t="s">
        <v>337</v>
      </c>
      <c r="H284" t="s">
        <v>299</v>
      </c>
      <c r="I284" t="s">
        <v>379</v>
      </c>
      <c r="J284" t="s">
        <v>301</v>
      </c>
      <c r="K284" t="s">
        <v>302</v>
      </c>
      <c r="M284" t="s">
        <v>303</v>
      </c>
      <c r="N284" t="s">
        <v>303</v>
      </c>
      <c r="O284" t="s">
        <v>303</v>
      </c>
      <c r="P284" t="s">
        <v>303</v>
      </c>
      <c r="Q284" t="s">
        <v>303</v>
      </c>
      <c r="R284" t="s">
        <v>303</v>
      </c>
      <c r="T284" t="s">
        <v>304</v>
      </c>
      <c r="U284" t="s">
        <v>446</v>
      </c>
      <c r="W284" t="s">
        <v>306</v>
      </c>
      <c r="X284" t="s">
        <v>307</v>
      </c>
      <c r="AA284" t="s">
        <v>308</v>
      </c>
      <c r="AC284" t="s">
        <v>309</v>
      </c>
      <c r="AF284" t="s">
        <v>310</v>
      </c>
      <c r="AH284" t="s">
        <v>307</v>
      </c>
      <c r="AR284">
        <v>2</v>
      </c>
      <c r="AS284">
        <v>373</v>
      </c>
      <c r="AT284" t="s">
        <v>307</v>
      </c>
      <c r="AV284" t="s">
        <v>311</v>
      </c>
      <c r="AX284">
        <v>53</v>
      </c>
      <c r="AY284" t="s">
        <v>306</v>
      </c>
      <c r="AZ284" t="s">
        <v>313</v>
      </c>
      <c r="BA284" t="s">
        <v>303</v>
      </c>
      <c r="BB284" t="s">
        <v>303</v>
      </c>
      <c r="BC284" t="s">
        <v>303</v>
      </c>
      <c r="BD284" t="s">
        <v>303</v>
      </c>
      <c r="BE284" t="s">
        <v>303</v>
      </c>
      <c r="BF284" t="s">
        <v>303</v>
      </c>
      <c r="BG284" t="s">
        <v>303</v>
      </c>
      <c r="BH284" t="s">
        <v>303</v>
      </c>
      <c r="BI284" t="s">
        <v>303</v>
      </c>
      <c r="BJ284" t="s">
        <v>303</v>
      </c>
      <c r="BK284" t="s">
        <v>303</v>
      </c>
      <c r="BL284" t="s">
        <v>303</v>
      </c>
      <c r="BM284" t="s">
        <v>303</v>
      </c>
      <c r="BN284" t="s">
        <v>314</v>
      </c>
      <c r="BO284" t="s">
        <v>303</v>
      </c>
      <c r="BP284" t="s">
        <v>303</v>
      </c>
      <c r="BQ284" t="s">
        <v>303</v>
      </c>
      <c r="BR284" t="s">
        <v>303</v>
      </c>
      <c r="BS284" t="s">
        <v>303</v>
      </c>
      <c r="BT284" t="s">
        <v>303</v>
      </c>
      <c r="BU284" t="s">
        <v>303</v>
      </c>
      <c r="BV284" t="s">
        <v>303</v>
      </c>
      <c r="BW284" t="s">
        <v>314</v>
      </c>
      <c r="BX284" t="s">
        <v>303</v>
      </c>
      <c r="BY284" t="s">
        <v>303</v>
      </c>
      <c r="BZ284" t="s">
        <v>303</v>
      </c>
      <c r="CA284" t="s">
        <v>303</v>
      </c>
      <c r="CB284" t="s">
        <v>303</v>
      </c>
      <c r="CE284" t="s">
        <v>306</v>
      </c>
      <c r="CN284" t="s">
        <v>306</v>
      </c>
      <c r="CT284" t="s">
        <v>303</v>
      </c>
      <c r="CU284" t="s">
        <v>303</v>
      </c>
      <c r="CV284" t="s">
        <v>303</v>
      </c>
      <c r="CW284" t="s">
        <v>303</v>
      </c>
      <c r="DA284" t="s">
        <v>303</v>
      </c>
      <c r="DB284" t="s">
        <v>303</v>
      </c>
      <c r="DC284" t="s">
        <v>303</v>
      </c>
      <c r="DD284" t="s">
        <v>303</v>
      </c>
      <c r="DE284" t="s">
        <v>303</v>
      </c>
      <c r="DF284" t="s">
        <v>314</v>
      </c>
      <c r="DG284" t="s">
        <v>306</v>
      </c>
      <c r="DH284" t="s">
        <v>307</v>
      </c>
      <c r="DK284" t="s">
        <v>316</v>
      </c>
      <c r="DL284" t="s">
        <v>317</v>
      </c>
      <c r="DM284" t="s">
        <v>318</v>
      </c>
      <c r="DO284" t="s">
        <v>303</v>
      </c>
      <c r="DP284" t="s">
        <v>303</v>
      </c>
      <c r="DQ284" t="s">
        <v>303</v>
      </c>
      <c r="DR284" t="s">
        <v>303</v>
      </c>
      <c r="DS284" t="s">
        <v>303</v>
      </c>
      <c r="DT284" t="s">
        <v>303</v>
      </c>
      <c r="DU284" t="s">
        <v>303</v>
      </c>
      <c r="DV284" t="s">
        <v>303</v>
      </c>
      <c r="DW284" t="s">
        <v>314</v>
      </c>
      <c r="DX284" t="s">
        <v>303</v>
      </c>
      <c r="DY284" t="s">
        <v>303</v>
      </c>
      <c r="DZ284" t="s">
        <v>303</v>
      </c>
      <c r="EA284" t="s">
        <v>303</v>
      </c>
      <c r="EB284" t="s">
        <v>303</v>
      </c>
      <c r="ED284" t="s">
        <v>307</v>
      </c>
      <c r="EE284" t="s">
        <v>307</v>
      </c>
      <c r="EG284" t="s">
        <v>307</v>
      </c>
      <c r="EJ284" t="s">
        <v>298</v>
      </c>
      <c r="EN284" t="s">
        <v>303</v>
      </c>
      <c r="FV284" t="s">
        <v>303</v>
      </c>
      <c r="FW284" t="s">
        <v>303</v>
      </c>
      <c r="FX284" t="s">
        <v>303</v>
      </c>
      <c r="FY284" t="s">
        <v>303</v>
      </c>
      <c r="GI284" t="s">
        <v>307</v>
      </c>
      <c r="GJ284" t="s">
        <v>307</v>
      </c>
      <c r="GQ284" t="s">
        <v>303</v>
      </c>
      <c r="GR284" t="s">
        <v>303</v>
      </c>
      <c r="GS284" t="s">
        <v>303</v>
      </c>
      <c r="GT284" t="s">
        <v>303</v>
      </c>
      <c r="GU284" t="s">
        <v>303</v>
      </c>
      <c r="GV284" t="s">
        <v>303</v>
      </c>
      <c r="GW284" t="s">
        <v>303</v>
      </c>
      <c r="GX284" t="s">
        <v>303</v>
      </c>
      <c r="GY284" t="s">
        <v>303</v>
      </c>
      <c r="HB284" t="s">
        <v>303</v>
      </c>
      <c r="HC284" t="s">
        <v>303</v>
      </c>
      <c r="HD284" t="s">
        <v>303</v>
      </c>
      <c r="HE284" t="s">
        <v>303</v>
      </c>
      <c r="HF284" t="s">
        <v>303</v>
      </c>
      <c r="HG284" t="s">
        <v>303</v>
      </c>
      <c r="HH284" t="s">
        <v>303</v>
      </c>
      <c r="HI284" t="s">
        <v>303</v>
      </c>
      <c r="HJ284" t="s">
        <v>303</v>
      </c>
      <c r="HM284" t="s">
        <v>303</v>
      </c>
      <c r="HN284" t="s">
        <v>303</v>
      </c>
      <c r="HO284" t="s">
        <v>303</v>
      </c>
      <c r="HP284" t="s">
        <v>303</v>
      </c>
      <c r="HQ284" t="s">
        <v>303</v>
      </c>
      <c r="HR284" t="s">
        <v>303</v>
      </c>
      <c r="HS284" t="s">
        <v>303</v>
      </c>
      <c r="HT284" t="s">
        <v>303</v>
      </c>
      <c r="HU284" t="s">
        <v>303</v>
      </c>
      <c r="HX284" t="s">
        <v>306</v>
      </c>
      <c r="HY284" t="s">
        <v>322</v>
      </c>
      <c r="HZ284" t="s">
        <v>323</v>
      </c>
      <c r="IA284" t="s">
        <v>303</v>
      </c>
      <c r="IB284" t="s">
        <v>303</v>
      </c>
      <c r="IC284" t="s">
        <v>303</v>
      </c>
      <c r="ID284" t="s">
        <v>303</v>
      </c>
      <c r="IE284" t="s">
        <v>303</v>
      </c>
      <c r="IF284" t="s">
        <v>303</v>
      </c>
      <c r="IG284" t="s">
        <v>314</v>
      </c>
      <c r="IH284" t="s">
        <v>303</v>
      </c>
      <c r="II284" t="s">
        <v>303</v>
      </c>
      <c r="IJ284" t="s">
        <v>394</v>
      </c>
      <c r="IK284" t="s">
        <v>324</v>
      </c>
      <c r="IL284" t="s">
        <v>314</v>
      </c>
      <c r="IM284" t="s">
        <v>303</v>
      </c>
      <c r="IN284" t="s">
        <v>303</v>
      </c>
      <c r="IO284" t="s">
        <v>303</v>
      </c>
      <c r="IP284" t="s">
        <v>303</v>
      </c>
      <c r="IQ284" t="s">
        <v>303</v>
      </c>
      <c r="IR284" t="s">
        <v>303</v>
      </c>
      <c r="IS284" t="s">
        <v>303</v>
      </c>
      <c r="IT284" t="s">
        <v>303</v>
      </c>
      <c r="IU284" t="s">
        <v>303</v>
      </c>
      <c r="IV284" t="s">
        <v>303</v>
      </c>
      <c r="IW284" t="s">
        <v>303</v>
      </c>
      <c r="IX284" t="s">
        <v>303</v>
      </c>
      <c r="IY284" t="s">
        <v>303</v>
      </c>
      <c r="IZ284" t="s">
        <v>303</v>
      </c>
      <c r="JA284" t="s">
        <v>303</v>
      </c>
      <c r="JB284" t="s">
        <v>303</v>
      </c>
      <c r="JC284" t="s">
        <v>303</v>
      </c>
      <c r="JD284" t="s">
        <v>303</v>
      </c>
      <c r="JE284" t="s">
        <v>303</v>
      </c>
      <c r="JF284" t="s">
        <v>303</v>
      </c>
      <c r="JG284" t="s">
        <v>303</v>
      </c>
      <c r="JH284" t="s">
        <v>303</v>
      </c>
      <c r="JK284" t="s">
        <v>303</v>
      </c>
      <c r="JL284" t="s">
        <v>303</v>
      </c>
      <c r="JM284" t="s">
        <v>303</v>
      </c>
      <c r="JN284" t="s">
        <v>303</v>
      </c>
      <c r="JO284" t="s">
        <v>303</v>
      </c>
      <c r="JP284" t="s">
        <v>303</v>
      </c>
      <c r="JQ284" t="s">
        <v>303</v>
      </c>
      <c r="JR284" t="s">
        <v>303</v>
      </c>
      <c r="JS284" t="s">
        <v>303</v>
      </c>
      <c r="JT284" t="s">
        <v>303</v>
      </c>
      <c r="JU284" t="s">
        <v>303</v>
      </c>
      <c r="JV284" t="s">
        <v>303</v>
      </c>
      <c r="JW284" t="s">
        <v>303</v>
      </c>
      <c r="JX284" t="s">
        <v>303</v>
      </c>
      <c r="JY284" t="s">
        <v>303</v>
      </c>
      <c r="JZ284" t="s">
        <v>303</v>
      </c>
      <c r="KA284" t="s">
        <v>303</v>
      </c>
      <c r="KB284" t="s">
        <v>303</v>
      </c>
      <c r="KC284" t="s">
        <v>303</v>
      </c>
      <c r="KD284" t="s">
        <v>303</v>
      </c>
      <c r="KE284" t="s">
        <v>303</v>
      </c>
      <c r="KF284" t="s">
        <v>303</v>
      </c>
      <c r="KG284" t="s">
        <v>303</v>
      </c>
      <c r="KJ284" t="s">
        <v>303</v>
      </c>
      <c r="KK284" t="s">
        <v>303</v>
      </c>
      <c r="KL284" t="s">
        <v>303</v>
      </c>
      <c r="KM284" t="s">
        <v>303</v>
      </c>
      <c r="KN284" t="s">
        <v>303</v>
      </c>
      <c r="KO284" t="s">
        <v>303</v>
      </c>
      <c r="KP284" t="s">
        <v>303</v>
      </c>
      <c r="KQ284" t="s">
        <v>303</v>
      </c>
      <c r="KR284" t="s">
        <v>303</v>
      </c>
      <c r="KS284" t="s">
        <v>303</v>
      </c>
      <c r="KT284" t="s">
        <v>303</v>
      </c>
      <c r="KU284" t="s">
        <v>303</v>
      </c>
      <c r="KV284" t="s">
        <v>303</v>
      </c>
      <c r="KW284" t="s">
        <v>303</v>
      </c>
      <c r="KX284" t="s">
        <v>307</v>
      </c>
      <c r="LB284" t="s">
        <v>307</v>
      </c>
      <c r="LI284" t="s">
        <v>303</v>
      </c>
      <c r="LJ284" t="s">
        <v>303</v>
      </c>
      <c r="LK284" t="s">
        <v>303</v>
      </c>
      <c r="LL284" t="s">
        <v>303</v>
      </c>
      <c r="LM284" t="s">
        <v>303</v>
      </c>
      <c r="LN284" t="s">
        <v>303</v>
      </c>
      <c r="LO284" t="s">
        <v>303</v>
      </c>
      <c r="LP284" t="s">
        <v>303</v>
      </c>
      <c r="LQ284" t="s">
        <v>303</v>
      </c>
      <c r="LT284" t="s">
        <v>303</v>
      </c>
      <c r="LU284" t="s">
        <v>303</v>
      </c>
      <c r="LV284" t="s">
        <v>303</v>
      </c>
      <c r="LW284" t="s">
        <v>303</v>
      </c>
      <c r="LX284" t="s">
        <v>303</v>
      </c>
      <c r="LY284" t="s">
        <v>303</v>
      </c>
      <c r="LZ284" t="s">
        <v>303</v>
      </c>
      <c r="MA284" t="s">
        <v>303</v>
      </c>
      <c r="MB284" t="s">
        <v>303</v>
      </c>
      <c r="ME284" t="s">
        <v>307</v>
      </c>
      <c r="MF284" t="s">
        <v>303</v>
      </c>
      <c r="MG284" t="s">
        <v>303</v>
      </c>
      <c r="MH284" t="s">
        <v>303</v>
      </c>
      <c r="MI284" t="s">
        <v>303</v>
      </c>
      <c r="MJ284" t="s">
        <v>303</v>
      </c>
      <c r="MK284" t="s">
        <v>303</v>
      </c>
      <c r="ML284" t="s">
        <v>303</v>
      </c>
      <c r="MM284" t="s">
        <v>303</v>
      </c>
      <c r="MO284" t="s">
        <v>303</v>
      </c>
      <c r="MP284" t="s">
        <v>303</v>
      </c>
      <c r="MQ284" t="s">
        <v>303</v>
      </c>
      <c r="MR284" t="s">
        <v>303</v>
      </c>
      <c r="MS284" t="s">
        <v>303</v>
      </c>
      <c r="MU284" t="s">
        <v>307</v>
      </c>
      <c r="MV284" t="s">
        <v>303</v>
      </c>
      <c r="MW284" t="s">
        <v>303</v>
      </c>
      <c r="MX284" t="s">
        <v>303</v>
      </c>
      <c r="MY284" t="s">
        <v>303</v>
      </c>
      <c r="MZ284" t="s">
        <v>303</v>
      </c>
      <c r="NA284" t="s">
        <v>303</v>
      </c>
      <c r="NB284" t="s">
        <v>303</v>
      </c>
      <c r="NC284" t="s">
        <v>303</v>
      </c>
      <c r="NE284" t="s">
        <v>303</v>
      </c>
      <c r="NF284" t="s">
        <v>303</v>
      </c>
      <c r="NG284" t="s">
        <v>303</v>
      </c>
      <c r="NH284" t="s">
        <v>303</v>
      </c>
      <c r="NJ284" t="s">
        <v>325</v>
      </c>
    </row>
    <row r="285" spans="1:374" x14ac:dyDescent="0.25">
      <c r="A285">
        <v>3536</v>
      </c>
      <c r="B285" s="1">
        <v>38637</v>
      </c>
      <c r="C285" s="1">
        <v>39949</v>
      </c>
      <c r="D285">
        <v>43</v>
      </c>
      <c r="E285">
        <v>3.58</v>
      </c>
      <c r="F285" t="s">
        <v>337</v>
      </c>
      <c r="H285" t="s">
        <v>299</v>
      </c>
      <c r="I285" t="s">
        <v>300</v>
      </c>
      <c r="J285" t="s">
        <v>301</v>
      </c>
      <c r="K285" t="s">
        <v>302</v>
      </c>
      <c r="M285" t="s">
        <v>303</v>
      </c>
      <c r="N285" t="s">
        <v>303</v>
      </c>
      <c r="O285" t="s">
        <v>303</v>
      </c>
      <c r="P285" t="s">
        <v>303</v>
      </c>
      <c r="Q285" t="s">
        <v>303</v>
      </c>
      <c r="R285" t="s">
        <v>303</v>
      </c>
      <c r="T285" t="s">
        <v>304</v>
      </c>
      <c r="U285" t="s">
        <v>305</v>
      </c>
      <c r="W285" t="s">
        <v>306</v>
      </c>
      <c r="X285" t="s">
        <v>307</v>
      </c>
      <c r="AA285" t="s">
        <v>308</v>
      </c>
      <c r="AC285" t="s">
        <v>28</v>
      </c>
      <c r="AD285">
        <v>7</v>
      </c>
      <c r="AF285" t="s">
        <v>310</v>
      </c>
      <c r="AH285" t="s">
        <v>307</v>
      </c>
      <c r="AR285">
        <v>100</v>
      </c>
      <c r="AS285">
        <v>205</v>
      </c>
      <c r="AT285" t="s">
        <v>307</v>
      </c>
      <c r="AV285" t="s">
        <v>311</v>
      </c>
      <c r="AX285" t="s">
        <v>312</v>
      </c>
      <c r="AY285" t="s">
        <v>307</v>
      </c>
      <c r="AZ285" t="s">
        <v>313</v>
      </c>
      <c r="BA285" t="s">
        <v>303</v>
      </c>
      <c r="BB285" t="s">
        <v>303</v>
      </c>
      <c r="BC285" t="s">
        <v>303</v>
      </c>
      <c r="BD285" t="s">
        <v>303</v>
      </c>
      <c r="BE285" t="s">
        <v>303</v>
      </c>
      <c r="BF285" t="s">
        <v>303</v>
      </c>
      <c r="BG285" t="s">
        <v>303</v>
      </c>
      <c r="BH285" t="s">
        <v>303</v>
      </c>
      <c r="BI285" t="s">
        <v>303</v>
      </c>
      <c r="BJ285" t="s">
        <v>303</v>
      </c>
      <c r="BK285" t="s">
        <v>303</v>
      </c>
      <c r="BL285" t="s">
        <v>303</v>
      </c>
      <c r="BM285" t="s">
        <v>303</v>
      </c>
      <c r="BN285" t="s">
        <v>314</v>
      </c>
      <c r="BO285" t="s">
        <v>314</v>
      </c>
      <c r="BP285" t="s">
        <v>303</v>
      </c>
      <c r="BQ285" t="s">
        <v>303</v>
      </c>
      <c r="BR285" t="s">
        <v>303</v>
      </c>
      <c r="BS285" t="s">
        <v>303</v>
      </c>
      <c r="BT285" t="s">
        <v>303</v>
      </c>
      <c r="BU285" t="s">
        <v>303</v>
      </c>
      <c r="BV285" t="s">
        <v>303</v>
      </c>
      <c r="BW285" t="s">
        <v>303</v>
      </c>
      <c r="BX285" t="s">
        <v>303</v>
      </c>
      <c r="BY285" t="s">
        <v>303</v>
      </c>
      <c r="BZ285" t="s">
        <v>303</v>
      </c>
      <c r="CA285" t="s">
        <v>303</v>
      </c>
      <c r="CB285" t="s">
        <v>303</v>
      </c>
      <c r="CE285" t="s">
        <v>306</v>
      </c>
      <c r="CR285" t="s">
        <v>306</v>
      </c>
      <c r="CS285" t="s">
        <v>306</v>
      </c>
      <c r="CT285" t="s">
        <v>303</v>
      </c>
      <c r="CU285" t="s">
        <v>303</v>
      </c>
      <c r="CV285" t="s">
        <v>303</v>
      </c>
      <c r="CW285" t="s">
        <v>303</v>
      </c>
      <c r="CZ285" t="s">
        <v>531</v>
      </c>
      <c r="DA285" t="s">
        <v>314</v>
      </c>
      <c r="DB285" t="s">
        <v>303</v>
      </c>
      <c r="DC285" t="s">
        <v>303</v>
      </c>
      <c r="DD285" t="s">
        <v>303</v>
      </c>
      <c r="DE285" t="s">
        <v>314</v>
      </c>
      <c r="DF285" t="s">
        <v>303</v>
      </c>
      <c r="DG285" t="s">
        <v>306</v>
      </c>
      <c r="DH285" t="s">
        <v>307</v>
      </c>
      <c r="DK285" t="s">
        <v>316</v>
      </c>
      <c r="DL285" t="s">
        <v>317</v>
      </c>
      <c r="DM285" t="s">
        <v>318</v>
      </c>
      <c r="DO285" t="s">
        <v>303</v>
      </c>
      <c r="DP285" t="s">
        <v>303</v>
      </c>
      <c r="DQ285" t="s">
        <v>303</v>
      </c>
      <c r="DR285" t="s">
        <v>303</v>
      </c>
      <c r="DS285" t="s">
        <v>303</v>
      </c>
      <c r="DT285" t="s">
        <v>303</v>
      </c>
      <c r="DU285" t="s">
        <v>303</v>
      </c>
      <c r="DV285" t="s">
        <v>303</v>
      </c>
      <c r="DW285" t="s">
        <v>314</v>
      </c>
      <c r="DX285" t="s">
        <v>303</v>
      </c>
      <c r="DY285" t="s">
        <v>303</v>
      </c>
      <c r="DZ285" t="s">
        <v>303</v>
      </c>
      <c r="EA285" t="s">
        <v>303</v>
      </c>
      <c r="EB285" t="s">
        <v>303</v>
      </c>
      <c r="ED285" t="s">
        <v>307</v>
      </c>
      <c r="EE285" t="s">
        <v>307</v>
      </c>
      <c r="EG285" t="s">
        <v>306</v>
      </c>
      <c r="EH285" t="s">
        <v>339</v>
      </c>
      <c r="EJ285" t="s">
        <v>306</v>
      </c>
      <c r="EK285" t="s">
        <v>340</v>
      </c>
      <c r="EN285" t="s">
        <v>303</v>
      </c>
      <c r="EX285" t="s">
        <v>306</v>
      </c>
      <c r="FV285" t="s">
        <v>303</v>
      </c>
      <c r="FW285" t="s">
        <v>303</v>
      </c>
      <c r="FX285" t="s">
        <v>303</v>
      </c>
      <c r="FY285" t="s">
        <v>303</v>
      </c>
      <c r="GF285" s="1">
        <v>38763</v>
      </c>
      <c r="GI285" t="s">
        <v>307</v>
      </c>
      <c r="GJ285" t="s">
        <v>307</v>
      </c>
      <c r="GQ285" t="s">
        <v>303</v>
      </c>
      <c r="GR285" t="s">
        <v>303</v>
      </c>
      <c r="GS285" t="s">
        <v>303</v>
      </c>
      <c r="GT285" t="s">
        <v>303</v>
      </c>
      <c r="GU285" t="s">
        <v>303</v>
      </c>
      <c r="GV285" t="s">
        <v>303</v>
      </c>
      <c r="GW285" t="s">
        <v>303</v>
      </c>
      <c r="GX285" t="s">
        <v>303</v>
      </c>
      <c r="GY285" t="s">
        <v>303</v>
      </c>
      <c r="HB285" t="s">
        <v>303</v>
      </c>
      <c r="HC285" t="s">
        <v>303</v>
      </c>
      <c r="HD285" t="s">
        <v>303</v>
      </c>
      <c r="HE285" t="s">
        <v>303</v>
      </c>
      <c r="HF285" t="s">
        <v>303</v>
      </c>
      <c r="HG285" t="s">
        <v>303</v>
      </c>
      <c r="HH285" t="s">
        <v>303</v>
      </c>
      <c r="HI285" t="s">
        <v>303</v>
      </c>
      <c r="HJ285" t="s">
        <v>303</v>
      </c>
      <c r="HM285" t="s">
        <v>303</v>
      </c>
      <c r="HN285" t="s">
        <v>303</v>
      </c>
      <c r="HO285" t="s">
        <v>303</v>
      </c>
      <c r="HP285" t="s">
        <v>303</v>
      </c>
      <c r="HQ285" t="s">
        <v>303</v>
      </c>
      <c r="HR285" t="s">
        <v>303</v>
      </c>
      <c r="HS285" t="s">
        <v>303</v>
      </c>
      <c r="HT285" t="s">
        <v>303</v>
      </c>
      <c r="HU285" t="s">
        <v>303</v>
      </c>
      <c r="HX285" t="s">
        <v>306</v>
      </c>
      <c r="HY285" t="s">
        <v>322</v>
      </c>
      <c r="HZ285" t="s">
        <v>323</v>
      </c>
      <c r="IA285" t="s">
        <v>303</v>
      </c>
      <c r="IB285" t="s">
        <v>303</v>
      </c>
      <c r="IC285" t="s">
        <v>303</v>
      </c>
      <c r="ID285" t="s">
        <v>314</v>
      </c>
      <c r="IE285" t="s">
        <v>303</v>
      </c>
      <c r="IF285" t="s">
        <v>303</v>
      </c>
      <c r="IG285" t="s">
        <v>303</v>
      </c>
      <c r="IH285" t="s">
        <v>303</v>
      </c>
      <c r="II285" t="s">
        <v>303</v>
      </c>
      <c r="IK285" t="s">
        <v>324</v>
      </c>
      <c r="IL285" t="s">
        <v>314</v>
      </c>
      <c r="IM285" t="s">
        <v>314</v>
      </c>
      <c r="IN285" t="s">
        <v>314</v>
      </c>
      <c r="IO285" t="s">
        <v>303</v>
      </c>
      <c r="IP285" t="s">
        <v>303</v>
      </c>
      <c r="IQ285" t="s">
        <v>303</v>
      </c>
      <c r="IR285" t="s">
        <v>303</v>
      </c>
      <c r="IS285" t="s">
        <v>303</v>
      </c>
      <c r="IT285" t="s">
        <v>303</v>
      </c>
      <c r="IU285" t="s">
        <v>303</v>
      </c>
      <c r="IV285" t="s">
        <v>303</v>
      </c>
      <c r="IW285" t="s">
        <v>303</v>
      </c>
      <c r="IX285" t="s">
        <v>303</v>
      </c>
      <c r="IY285" t="s">
        <v>303</v>
      </c>
      <c r="IZ285" t="s">
        <v>303</v>
      </c>
      <c r="JA285" t="s">
        <v>303</v>
      </c>
      <c r="JB285" t="s">
        <v>303</v>
      </c>
      <c r="JC285" t="s">
        <v>303</v>
      </c>
      <c r="JD285" t="s">
        <v>303</v>
      </c>
      <c r="JE285" t="s">
        <v>303</v>
      </c>
      <c r="JF285" t="s">
        <v>314</v>
      </c>
      <c r="JG285" t="s">
        <v>303</v>
      </c>
      <c r="JH285" t="s">
        <v>303</v>
      </c>
      <c r="JI285" t="s">
        <v>532</v>
      </c>
      <c r="JJ285" t="s">
        <v>324</v>
      </c>
      <c r="JK285" t="s">
        <v>303</v>
      </c>
      <c r="JL285" t="s">
        <v>303</v>
      </c>
      <c r="JM285" t="s">
        <v>303</v>
      </c>
      <c r="JN285" t="s">
        <v>303</v>
      </c>
      <c r="JO285" t="s">
        <v>303</v>
      </c>
      <c r="JP285" t="s">
        <v>303</v>
      </c>
      <c r="JQ285" t="s">
        <v>303</v>
      </c>
      <c r="JR285" t="s">
        <v>303</v>
      </c>
      <c r="JS285" t="s">
        <v>303</v>
      </c>
      <c r="JT285" t="s">
        <v>303</v>
      </c>
      <c r="JU285" t="s">
        <v>303</v>
      </c>
      <c r="JV285" t="s">
        <v>303</v>
      </c>
      <c r="JW285" t="s">
        <v>303</v>
      </c>
      <c r="JX285" t="s">
        <v>303</v>
      </c>
      <c r="JY285" t="s">
        <v>303</v>
      </c>
      <c r="JZ285" t="s">
        <v>303</v>
      </c>
      <c r="KA285" t="s">
        <v>303</v>
      </c>
      <c r="KB285" t="s">
        <v>303</v>
      </c>
      <c r="KC285" t="s">
        <v>303</v>
      </c>
      <c r="KD285" t="s">
        <v>303</v>
      </c>
      <c r="KE285" t="s">
        <v>303</v>
      </c>
      <c r="KF285" t="s">
        <v>303</v>
      </c>
      <c r="KG285" t="s">
        <v>303</v>
      </c>
      <c r="KJ285" t="s">
        <v>303</v>
      </c>
      <c r="KK285" t="s">
        <v>303</v>
      </c>
      <c r="KL285" t="s">
        <v>303</v>
      </c>
      <c r="KM285" t="s">
        <v>303</v>
      </c>
      <c r="KN285" t="s">
        <v>303</v>
      </c>
      <c r="KO285" t="s">
        <v>303</v>
      </c>
      <c r="KP285" t="s">
        <v>303</v>
      </c>
      <c r="KQ285" t="s">
        <v>303</v>
      </c>
      <c r="KR285" t="s">
        <v>303</v>
      </c>
      <c r="KS285" t="s">
        <v>303</v>
      </c>
      <c r="KT285" t="s">
        <v>303</v>
      </c>
      <c r="KU285" t="s">
        <v>303</v>
      </c>
      <c r="KV285" t="s">
        <v>303</v>
      </c>
      <c r="KW285" t="s">
        <v>303</v>
      </c>
      <c r="KX285" t="s">
        <v>307</v>
      </c>
      <c r="LB285" t="s">
        <v>307</v>
      </c>
      <c r="LI285" t="s">
        <v>303</v>
      </c>
      <c r="LJ285" t="s">
        <v>303</v>
      </c>
      <c r="LK285" t="s">
        <v>303</v>
      </c>
      <c r="LL285" t="s">
        <v>303</v>
      </c>
      <c r="LM285" t="s">
        <v>303</v>
      </c>
      <c r="LN285" t="s">
        <v>303</v>
      </c>
      <c r="LO285" t="s">
        <v>303</v>
      </c>
      <c r="LP285" t="s">
        <v>303</v>
      </c>
      <c r="LQ285" t="s">
        <v>303</v>
      </c>
      <c r="LT285" t="s">
        <v>303</v>
      </c>
      <c r="LU285" t="s">
        <v>303</v>
      </c>
      <c r="LV285" t="s">
        <v>303</v>
      </c>
      <c r="LW285" t="s">
        <v>303</v>
      </c>
      <c r="LX285" t="s">
        <v>303</v>
      </c>
      <c r="LY285" t="s">
        <v>303</v>
      </c>
      <c r="LZ285" t="s">
        <v>303</v>
      </c>
      <c r="MA285" t="s">
        <v>303</v>
      </c>
      <c r="MB285" t="s">
        <v>303</v>
      </c>
      <c r="ME285" t="s">
        <v>306</v>
      </c>
      <c r="MF285" t="s">
        <v>303</v>
      </c>
      <c r="MG285" t="s">
        <v>303</v>
      </c>
      <c r="MH285" t="s">
        <v>303</v>
      </c>
      <c r="MI285" t="s">
        <v>314</v>
      </c>
      <c r="MJ285" t="s">
        <v>303</v>
      </c>
      <c r="MK285" t="s">
        <v>303</v>
      </c>
      <c r="ML285" t="s">
        <v>303</v>
      </c>
      <c r="MM285" t="s">
        <v>303</v>
      </c>
      <c r="MO285" t="s">
        <v>303</v>
      </c>
      <c r="MP285" t="s">
        <v>314</v>
      </c>
      <c r="MQ285" t="s">
        <v>303</v>
      </c>
      <c r="MR285" t="s">
        <v>303</v>
      </c>
      <c r="MS285" t="s">
        <v>303</v>
      </c>
      <c r="MU285" t="s">
        <v>307</v>
      </c>
      <c r="MV285" t="s">
        <v>303</v>
      </c>
      <c r="MW285" t="s">
        <v>303</v>
      </c>
      <c r="MX285" t="s">
        <v>303</v>
      </c>
      <c r="MY285" t="s">
        <v>303</v>
      </c>
      <c r="MZ285" t="s">
        <v>303</v>
      </c>
      <c r="NA285" t="s">
        <v>303</v>
      </c>
      <c r="NB285" t="s">
        <v>303</v>
      </c>
      <c r="NC285" t="s">
        <v>303</v>
      </c>
      <c r="NE285" t="s">
        <v>303</v>
      </c>
      <c r="NF285" t="s">
        <v>303</v>
      </c>
      <c r="NG285" t="s">
        <v>303</v>
      </c>
      <c r="NH285" t="s">
        <v>303</v>
      </c>
      <c r="NJ285" t="s">
        <v>325</v>
      </c>
    </row>
    <row r="286" spans="1:374" x14ac:dyDescent="0.25">
      <c r="A286">
        <v>3536.1</v>
      </c>
      <c r="B286" s="1">
        <v>38637</v>
      </c>
      <c r="C286" s="1">
        <v>40120</v>
      </c>
      <c r="D286">
        <v>49</v>
      </c>
      <c r="E286">
        <v>4.08</v>
      </c>
      <c r="F286" t="s">
        <v>337</v>
      </c>
      <c r="H286" t="s">
        <v>299</v>
      </c>
      <c r="I286" t="s">
        <v>300</v>
      </c>
      <c r="J286" t="s">
        <v>301</v>
      </c>
      <c r="K286" t="s">
        <v>302</v>
      </c>
      <c r="M286" t="s">
        <v>303</v>
      </c>
      <c r="N286" t="s">
        <v>303</v>
      </c>
      <c r="O286" t="s">
        <v>303</v>
      </c>
      <c r="P286" t="s">
        <v>303</v>
      </c>
      <c r="Q286" t="s">
        <v>303</v>
      </c>
      <c r="R286" t="s">
        <v>303</v>
      </c>
      <c r="T286" t="s">
        <v>304</v>
      </c>
      <c r="U286" t="s">
        <v>305</v>
      </c>
      <c r="W286" t="s">
        <v>306</v>
      </c>
      <c r="X286" t="s">
        <v>307</v>
      </c>
      <c r="AA286" t="s">
        <v>308</v>
      </c>
      <c r="AC286" t="s">
        <v>28</v>
      </c>
      <c r="AD286">
        <v>7</v>
      </c>
      <c r="AF286" t="s">
        <v>310</v>
      </c>
      <c r="AH286" t="s">
        <v>307</v>
      </c>
      <c r="AR286">
        <v>110</v>
      </c>
      <c r="AS286">
        <v>190</v>
      </c>
      <c r="AT286" t="s">
        <v>307</v>
      </c>
      <c r="AV286" t="s">
        <v>311</v>
      </c>
      <c r="AX286">
        <v>52</v>
      </c>
      <c r="AY286" t="s">
        <v>306</v>
      </c>
      <c r="AZ286" t="s">
        <v>313</v>
      </c>
      <c r="BA286" t="s">
        <v>303</v>
      </c>
      <c r="BB286" t="s">
        <v>303</v>
      </c>
      <c r="BC286" t="s">
        <v>303</v>
      </c>
      <c r="BD286" t="s">
        <v>303</v>
      </c>
      <c r="BE286" t="s">
        <v>303</v>
      </c>
      <c r="BF286" t="s">
        <v>303</v>
      </c>
      <c r="BG286" t="s">
        <v>303</v>
      </c>
      <c r="BH286" t="s">
        <v>303</v>
      </c>
      <c r="BI286" t="s">
        <v>303</v>
      </c>
      <c r="BJ286" t="s">
        <v>303</v>
      </c>
      <c r="BK286" t="s">
        <v>303</v>
      </c>
      <c r="BL286" t="s">
        <v>303</v>
      </c>
      <c r="BM286" t="s">
        <v>303</v>
      </c>
      <c r="BN286" t="s">
        <v>314</v>
      </c>
      <c r="BO286" t="s">
        <v>303</v>
      </c>
      <c r="BP286" t="s">
        <v>303</v>
      </c>
      <c r="BQ286" t="s">
        <v>303</v>
      </c>
      <c r="BR286" t="s">
        <v>303</v>
      </c>
      <c r="BS286" t="s">
        <v>303</v>
      </c>
      <c r="BT286" t="s">
        <v>303</v>
      </c>
      <c r="BU286" t="s">
        <v>303</v>
      </c>
      <c r="BV286" t="s">
        <v>303</v>
      </c>
      <c r="BW286" t="s">
        <v>314</v>
      </c>
      <c r="BX286" t="s">
        <v>303</v>
      </c>
      <c r="BY286" t="s">
        <v>303</v>
      </c>
      <c r="BZ286" t="s">
        <v>303</v>
      </c>
      <c r="CA286" t="s">
        <v>303</v>
      </c>
      <c r="CB286" t="s">
        <v>303</v>
      </c>
      <c r="CE286" t="s">
        <v>306</v>
      </c>
      <c r="CR286" t="s">
        <v>306</v>
      </c>
      <c r="CS286" t="s">
        <v>306</v>
      </c>
      <c r="CT286" t="s">
        <v>303</v>
      </c>
      <c r="CU286" t="s">
        <v>303</v>
      </c>
      <c r="CV286" t="s">
        <v>303</v>
      </c>
      <c r="CW286" t="s">
        <v>303</v>
      </c>
      <c r="CZ286" t="s">
        <v>531</v>
      </c>
      <c r="DA286" t="s">
        <v>314</v>
      </c>
      <c r="DB286" t="s">
        <v>303</v>
      </c>
      <c r="DC286" t="s">
        <v>303</v>
      </c>
      <c r="DD286" t="s">
        <v>303</v>
      </c>
      <c r="DE286" t="s">
        <v>314</v>
      </c>
      <c r="DF286" t="s">
        <v>303</v>
      </c>
      <c r="DG286" t="s">
        <v>306</v>
      </c>
      <c r="DH286" t="s">
        <v>307</v>
      </c>
      <c r="DK286" t="s">
        <v>316</v>
      </c>
      <c r="DL286" t="s">
        <v>317</v>
      </c>
      <c r="DM286" t="s">
        <v>318</v>
      </c>
      <c r="DO286" t="s">
        <v>314</v>
      </c>
      <c r="DP286" t="s">
        <v>303</v>
      </c>
      <c r="DQ286" t="s">
        <v>303</v>
      </c>
      <c r="DR286" t="s">
        <v>303</v>
      </c>
      <c r="DS286" t="s">
        <v>303</v>
      </c>
      <c r="DT286" t="s">
        <v>314</v>
      </c>
      <c r="DU286" t="s">
        <v>303</v>
      </c>
      <c r="DV286" t="s">
        <v>303</v>
      </c>
      <c r="DW286" t="s">
        <v>314</v>
      </c>
      <c r="DX286" t="s">
        <v>303</v>
      </c>
      <c r="DY286" t="s">
        <v>303</v>
      </c>
      <c r="DZ286" t="s">
        <v>303</v>
      </c>
      <c r="EA286" t="s">
        <v>303</v>
      </c>
      <c r="EB286" t="s">
        <v>303</v>
      </c>
      <c r="ED286" t="s">
        <v>307</v>
      </c>
      <c r="EE286" t="s">
        <v>307</v>
      </c>
      <c r="EG286" t="s">
        <v>306</v>
      </c>
      <c r="EH286" t="s">
        <v>339</v>
      </c>
      <c r="EJ286" t="s">
        <v>306</v>
      </c>
      <c r="EK286" t="s">
        <v>340</v>
      </c>
      <c r="EN286" t="s">
        <v>303</v>
      </c>
      <c r="EX286" t="s">
        <v>306</v>
      </c>
      <c r="FV286" t="s">
        <v>303</v>
      </c>
      <c r="FW286" t="s">
        <v>303</v>
      </c>
      <c r="FX286" t="s">
        <v>303</v>
      </c>
      <c r="FY286" t="s">
        <v>303</v>
      </c>
      <c r="GF286" s="1">
        <v>38763</v>
      </c>
      <c r="GI286" t="s">
        <v>307</v>
      </c>
      <c r="GJ286" t="s">
        <v>307</v>
      </c>
      <c r="GQ286" t="s">
        <v>303</v>
      </c>
      <c r="GR286" t="s">
        <v>303</v>
      </c>
      <c r="GS286" t="s">
        <v>303</v>
      </c>
      <c r="GT286" t="s">
        <v>303</v>
      </c>
      <c r="GU286" t="s">
        <v>303</v>
      </c>
      <c r="GV286" t="s">
        <v>303</v>
      </c>
      <c r="GW286" t="s">
        <v>303</v>
      </c>
      <c r="GX286" t="s">
        <v>303</v>
      </c>
      <c r="GY286" t="s">
        <v>303</v>
      </c>
      <c r="HB286" t="s">
        <v>303</v>
      </c>
      <c r="HC286" t="s">
        <v>303</v>
      </c>
      <c r="HD286" t="s">
        <v>303</v>
      </c>
      <c r="HE286" t="s">
        <v>303</v>
      </c>
      <c r="HF286" t="s">
        <v>303</v>
      </c>
      <c r="HG286" t="s">
        <v>303</v>
      </c>
      <c r="HH286" t="s">
        <v>303</v>
      </c>
      <c r="HI286" t="s">
        <v>303</v>
      </c>
      <c r="HJ286" t="s">
        <v>303</v>
      </c>
      <c r="HM286" t="s">
        <v>303</v>
      </c>
      <c r="HN286" t="s">
        <v>303</v>
      </c>
      <c r="HO286" t="s">
        <v>303</v>
      </c>
      <c r="HP286" t="s">
        <v>303</v>
      </c>
      <c r="HQ286" t="s">
        <v>303</v>
      </c>
      <c r="HR286" t="s">
        <v>303</v>
      </c>
      <c r="HS286" t="s">
        <v>303</v>
      </c>
      <c r="HT286" t="s">
        <v>303</v>
      </c>
      <c r="HU286" t="s">
        <v>303</v>
      </c>
      <c r="HX286" t="s">
        <v>306</v>
      </c>
      <c r="HY286" t="s">
        <v>322</v>
      </c>
      <c r="HZ286" t="s">
        <v>323</v>
      </c>
      <c r="IA286" t="s">
        <v>314</v>
      </c>
      <c r="IB286" t="s">
        <v>303</v>
      </c>
      <c r="IC286" t="s">
        <v>303</v>
      </c>
      <c r="ID286" t="s">
        <v>303</v>
      </c>
      <c r="IE286" t="s">
        <v>303</v>
      </c>
      <c r="IF286" t="s">
        <v>303</v>
      </c>
      <c r="IG286" t="s">
        <v>303</v>
      </c>
      <c r="IH286" t="s">
        <v>303</v>
      </c>
      <c r="II286" t="s">
        <v>303</v>
      </c>
      <c r="IK286" t="s">
        <v>324</v>
      </c>
      <c r="IL286" t="s">
        <v>303</v>
      </c>
      <c r="IM286" t="s">
        <v>303</v>
      </c>
      <c r="IN286" t="s">
        <v>314</v>
      </c>
      <c r="IO286" t="s">
        <v>303</v>
      </c>
      <c r="IP286" t="s">
        <v>303</v>
      </c>
      <c r="IQ286" t="s">
        <v>303</v>
      </c>
      <c r="IR286" t="s">
        <v>303</v>
      </c>
      <c r="IS286" t="s">
        <v>303</v>
      </c>
      <c r="IT286" t="s">
        <v>303</v>
      </c>
      <c r="IU286" t="s">
        <v>303</v>
      </c>
      <c r="IV286" t="s">
        <v>303</v>
      </c>
      <c r="IW286" t="s">
        <v>303</v>
      </c>
      <c r="IX286" t="s">
        <v>303</v>
      </c>
      <c r="IY286" t="s">
        <v>303</v>
      </c>
      <c r="IZ286" t="s">
        <v>303</v>
      </c>
      <c r="JA286" t="s">
        <v>303</v>
      </c>
      <c r="JB286" t="s">
        <v>303</v>
      </c>
      <c r="JC286" t="s">
        <v>303</v>
      </c>
      <c r="JD286" t="s">
        <v>303</v>
      </c>
      <c r="JE286" t="s">
        <v>303</v>
      </c>
      <c r="JF286" t="s">
        <v>303</v>
      </c>
      <c r="JG286" t="s">
        <v>303</v>
      </c>
      <c r="JH286" t="s">
        <v>303</v>
      </c>
      <c r="JK286" t="s">
        <v>303</v>
      </c>
      <c r="JL286" t="s">
        <v>303</v>
      </c>
      <c r="JM286" t="s">
        <v>303</v>
      </c>
      <c r="JN286" t="s">
        <v>303</v>
      </c>
      <c r="JO286" t="s">
        <v>303</v>
      </c>
      <c r="JP286" t="s">
        <v>303</v>
      </c>
      <c r="JQ286" t="s">
        <v>303</v>
      </c>
      <c r="JR286" t="s">
        <v>303</v>
      </c>
      <c r="JS286" t="s">
        <v>303</v>
      </c>
      <c r="JT286" t="s">
        <v>303</v>
      </c>
      <c r="JU286" t="s">
        <v>303</v>
      </c>
      <c r="JV286" t="s">
        <v>303</v>
      </c>
      <c r="JW286" t="s">
        <v>303</v>
      </c>
      <c r="JX286" t="s">
        <v>303</v>
      </c>
      <c r="JY286" t="s">
        <v>303</v>
      </c>
      <c r="JZ286" t="s">
        <v>303</v>
      </c>
      <c r="KA286" t="s">
        <v>303</v>
      </c>
      <c r="KB286" t="s">
        <v>303</v>
      </c>
      <c r="KC286" t="s">
        <v>303</v>
      </c>
      <c r="KD286" t="s">
        <v>303</v>
      </c>
      <c r="KE286" t="s">
        <v>303</v>
      </c>
      <c r="KF286" t="s">
        <v>303</v>
      </c>
      <c r="KG286" t="s">
        <v>303</v>
      </c>
      <c r="KJ286" t="s">
        <v>303</v>
      </c>
      <c r="KK286" t="s">
        <v>303</v>
      </c>
      <c r="KL286" t="s">
        <v>303</v>
      </c>
      <c r="KM286" t="s">
        <v>303</v>
      </c>
      <c r="KN286" t="s">
        <v>303</v>
      </c>
      <c r="KO286" t="s">
        <v>303</v>
      </c>
      <c r="KP286" t="s">
        <v>303</v>
      </c>
      <c r="KQ286" t="s">
        <v>303</v>
      </c>
      <c r="KR286" t="s">
        <v>303</v>
      </c>
      <c r="KS286" t="s">
        <v>303</v>
      </c>
      <c r="KT286" t="s">
        <v>303</v>
      </c>
      <c r="KU286" t="s">
        <v>303</v>
      </c>
      <c r="KV286" t="s">
        <v>303</v>
      </c>
      <c r="KW286" t="s">
        <v>303</v>
      </c>
      <c r="KX286" t="s">
        <v>307</v>
      </c>
      <c r="LB286" t="s">
        <v>307</v>
      </c>
      <c r="LI286" t="s">
        <v>303</v>
      </c>
      <c r="LJ286" t="s">
        <v>303</v>
      </c>
      <c r="LK286" t="s">
        <v>303</v>
      </c>
      <c r="LL286" t="s">
        <v>303</v>
      </c>
      <c r="LM286" t="s">
        <v>303</v>
      </c>
      <c r="LN286" t="s">
        <v>303</v>
      </c>
      <c r="LO286" t="s">
        <v>303</v>
      </c>
      <c r="LP286" t="s">
        <v>303</v>
      </c>
      <c r="LQ286" t="s">
        <v>303</v>
      </c>
      <c r="LT286" t="s">
        <v>303</v>
      </c>
      <c r="LU286" t="s">
        <v>303</v>
      </c>
      <c r="LV286" t="s">
        <v>303</v>
      </c>
      <c r="LW286" t="s">
        <v>303</v>
      </c>
      <c r="LX286" t="s">
        <v>303</v>
      </c>
      <c r="LY286" t="s">
        <v>303</v>
      </c>
      <c r="LZ286" t="s">
        <v>303</v>
      </c>
      <c r="MA286" t="s">
        <v>303</v>
      </c>
      <c r="MB286" t="s">
        <v>303</v>
      </c>
      <c r="ME286" t="s">
        <v>307</v>
      </c>
      <c r="MF286" t="s">
        <v>303</v>
      </c>
      <c r="MG286" t="s">
        <v>303</v>
      </c>
      <c r="MH286" t="s">
        <v>303</v>
      </c>
      <c r="MI286" t="s">
        <v>303</v>
      </c>
      <c r="MJ286" t="s">
        <v>303</v>
      </c>
      <c r="MK286" t="s">
        <v>303</v>
      </c>
      <c r="ML286" t="s">
        <v>303</v>
      </c>
      <c r="MM286" t="s">
        <v>303</v>
      </c>
      <c r="MO286" t="s">
        <v>303</v>
      </c>
      <c r="MP286" t="s">
        <v>303</v>
      </c>
      <c r="MQ286" t="s">
        <v>303</v>
      </c>
      <c r="MR286" t="s">
        <v>303</v>
      </c>
      <c r="MS286" t="s">
        <v>303</v>
      </c>
      <c r="MU286" t="s">
        <v>307</v>
      </c>
      <c r="MV286" t="s">
        <v>303</v>
      </c>
      <c r="MW286" t="s">
        <v>303</v>
      </c>
      <c r="MX286" t="s">
        <v>303</v>
      </c>
      <c r="MY286" t="s">
        <v>303</v>
      </c>
      <c r="MZ286" t="s">
        <v>303</v>
      </c>
      <c r="NA286" t="s">
        <v>303</v>
      </c>
      <c r="NB286" t="s">
        <v>303</v>
      </c>
      <c r="NC286" t="s">
        <v>303</v>
      </c>
      <c r="NE286" t="s">
        <v>303</v>
      </c>
      <c r="NF286" t="s">
        <v>303</v>
      </c>
      <c r="NG286" t="s">
        <v>303</v>
      </c>
      <c r="NH286" t="s">
        <v>303</v>
      </c>
      <c r="NJ286" t="s">
        <v>325</v>
      </c>
    </row>
    <row r="287" spans="1:374" x14ac:dyDescent="0.25">
      <c r="A287">
        <v>3536.2</v>
      </c>
      <c r="B287" s="1">
        <v>38637</v>
      </c>
      <c r="C287" s="1">
        <v>40528</v>
      </c>
      <c r="D287">
        <v>62</v>
      </c>
      <c r="E287">
        <v>5.17</v>
      </c>
      <c r="F287" t="s">
        <v>337</v>
      </c>
      <c r="H287" t="s">
        <v>299</v>
      </c>
      <c r="I287" t="s">
        <v>300</v>
      </c>
      <c r="J287" t="s">
        <v>326</v>
      </c>
      <c r="K287" t="s">
        <v>327</v>
      </c>
      <c r="M287" t="s">
        <v>303</v>
      </c>
      <c r="N287" t="s">
        <v>303</v>
      </c>
      <c r="O287" t="s">
        <v>303</v>
      </c>
      <c r="P287" t="s">
        <v>303</v>
      </c>
      <c r="Q287" t="s">
        <v>303</v>
      </c>
      <c r="R287" t="s">
        <v>303</v>
      </c>
      <c r="T287" t="s">
        <v>304</v>
      </c>
      <c r="U287" t="s">
        <v>305</v>
      </c>
      <c r="W287" t="s">
        <v>306</v>
      </c>
      <c r="X287" t="s">
        <v>307</v>
      </c>
      <c r="AA287" t="s">
        <v>308</v>
      </c>
      <c r="AC287" t="s">
        <v>28</v>
      </c>
      <c r="AD287">
        <v>7</v>
      </c>
      <c r="AF287" t="s">
        <v>310</v>
      </c>
      <c r="AH287" t="s">
        <v>306</v>
      </c>
      <c r="AI287" t="s">
        <v>307</v>
      </c>
      <c r="AJ287" t="s">
        <v>307</v>
      </c>
      <c r="AK287" t="s">
        <v>307</v>
      </c>
      <c r="AL287" t="s">
        <v>307</v>
      </c>
      <c r="AM287" t="s">
        <v>307</v>
      </c>
      <c r="AN287" t="s">
        <v>307</v>
      </c>
      <c r="AO287" t="s">
        <v>307</v>
      </c>
      <c r="AR287">
        <v>35</v>
      </c>
      <c r="AS287">
        <v>265</v>
      </c>
      <c r="AT287" t="s">
        <v>307</v>
      </c>
      <c r="AV287" t="s">
        <v>311</v>
      </c>
      <c r="AX287">
        <v>48</v>
      </c>
      <c r="AY287" t="s">
        <v>306</v>
      </c>
      <c r="AZ287" t="s">
        <v>313</v>
      </c>
      <c r="BA287" t="s">
        <v>303</v>
      </c>
      <c r="BB287" t="s">
        <v>303</v>
      </c>
      <c r="BC287" t="s">
        <v>303</v>
      </c>
      <c r="BD287" t="s">
        <v>303</v>
      </c>
      <c r="BE287" t="s">
        <v>303</v>
      </c>
      <c r="BF287" t="s">
        <v>303</v>
      </c>
      <c r="BG287" t="s">
        <v>303</v>
      </c>
      <c r="BH287" t="s">
        <v>303</v>
      </c>
      <c r="BI287" t="s">
        <v>303</v>
      </c>
      <c r="BJ287" t="s">
        <v>303</v>
      </c>
      <c r="BK287" t="s">
        <v>303</v>
      </c>
      <c r="BL287" t="s">
        <v>303</v>
      </c>
      <c r="BM287" t="s">
        <v>303</v>
      </c>
      <c r="BN287" t="s">
        <v>314</v>
      </c>
      <c r="BO287" t="s">
        <v>314</v>
      </c>
      <c r="BP287" t="s">
        <v>303</v>
      </c>
      <c r="BQ287" t="s">
        <v>303</v>
      </c>
      <c r="BR287" t="s">
        <v>303</v>
      </c>
      <c r="BS287" t="s">
        <v>303</v>
      </c>
      <c r="BT287" t="s">
        <v>314</v>
      </c>
      <c r="BU287" t="s">
        <v>303</v>
      </c>
      <c r="BV287" t="s">
        <v>303</v>
      </c>
      <c r="BW287" t="s">
        <v>303</v>
      </c>
      <c r="BX287" t="s">
        <v>303</v>
      </c>
      <c r="BY287" t="s">
        <v>303</v>
      </c>
      <c r="BZ287" t="s">
        <v>303</v>
      </c>
      <c r="CA287" t="s">
        <v>303</v>
      </c>
      <c r="CB287" t="s">
        <v>303</v>
      </c>
      <c r="CE287" t="s">
        <v>306</v>
      </c>
      <c r="CR287" t="s">
        <v>306</v>
      </c>
      <c r="CS287" t="s">
        <v>306</v>
      </c>
      <c r="CT287" t="s">
        <v>303</v>
      </c>
      <c r="CU287" t="s">
        <v>303</v>
      </c>
      <c r="CV287" t="s">
        <v>303</v>
      </c>
      <c r="CW287" t="s">
        <v>303</v>
      </c>
      <c r="CZ287" t="s">
        <v>533</v>
      </c>
      <c r="DA287" t="s">
        <v>314</v>
      </c>
      <c r="DB287" t="s">
        <v>303</v>
      </c>
      <c r="DC287" t="s">
        <v>303</v>
      </c>
      <c r="DD287" t="s">
        <v>303</v>
      </c>
      <c r="DE287" t="s">
        <v>314</v>
      </c>
      <c r="DF287" t="s">
        <v>303</v>
      </c>
      <c r="DG287" t="s">
        <v>306</v>
      </c>
      <c r="DH287" t="s">
        <v>307</v>
      </c>
      <c r="DK287" t="s">
        <v>316</v>
      </c>
      <c r="DL287" t="s">
        <v>317</v>
      </c>
      <c r="DM287" t="s">
        <v>318</v>
      </c>
      <c r="DO287" t="s">
        <v>314</v>
      </c>
      <c r="DP287" t="s">
        <v>303</v>
      </c>
      <c r="DQ287" t="s">
        <v>303</v>
      </c>
      <c r="DR287" t="s">
        <v>303</v>
      </c>
      <c r="DS287" t="s">
        <v>303</v>
      </c>
      <c r="DT287" t="s">
        <v>303</v>
      </c>
      <c r="DU287" t="s">
        <v>303</v>
      </c>
      <c r="DV287" t="s">
        <v>303</v>
      </c>
      <c r="DW287" t="s">
        <v>314</v>
      </c>
      <c r="DX287" t="s">
        <v>303</v>
      </c>
      <c r="DY287" t="s">
        <v>303</v>
      </c>
      <c r="DZ287" t="s">
        <v>303</v>
      </c>
      <c r="EA287" t="s">
        <v>303</v>
      </c>
      <c r="EB287" t="s">
        <v>303</v>
      </c>
      <c r="ED287" t="s">
        <v>307</v>
      </c>
      <c r="EE287" t="s">
        <v>307</v>
      </c>
      <c r="EG287" t="s">
        <v>306</v>
      </c>
      <c r="EH287" t="s">
        <v>339</v>
      </c>
      <c r="EJ287" t="s">
        <v>306</v>
      </c>
      <c r="EK287" t="s">
        <v>340</v>
      </c>
      <c r="EN287" t="s">
        <v>303</v>
      </c>
      <c r="EX287" t="s">
        <v>306</v>
      </c>
      <c r="FV287" t="s">
        <v>303</v>
      </c>
      <c r="FW287" t="s">
        <v>303</v>
      </c>
      <c r="FX287" t="s">
        <v>303</v>
      </c>
      <c r="FY287" t="s">
        <v>303</v>
      </c>
      <c r="GF287" s="1">
        <v>38763</v>
      </c>
      <c r="GI287" t="s">
        <v>307</v>
      </c>
      <c r="GJ287" t="s">
        <v>307</v>
      </c>
      <c r="GQ287" t="s">
        <v>303</v>
      </c>
      <c r="GR287" t="s">
        <v>303</v>
      </c>
      <c r="GS287" t="s">
        <v>303</v>
      </c>
      <c r="GT287" t="s">
        <v>303</v>
      </c>
      <c r="GU287" t="s">
        <v>303</v>
      </c>
      <c r="GV287" t="s">
        <v>303</v>
      </c>
      <c r="GW287" t="s">
        <v>303</v>
      </c>
      <c r="GX287" t="s">
        <v>303</v>
      </c>
      <c r="GY287" t="s">
        <v>303</v>
      </c>
      <c r="HB287" t="s">
        <v>303</v>
      </c>
      <c r="HC287" t="s">
        <v>303</v>
      </c>
      <c r="HD287" t="s">
        <v>303</v>
      </c>
      <c r="HE287" t="s">
        <v>303</v>
      </c>
      <c r="HF287" t="s">
        <v>303</v>
      </c>
      <c r="HG287" t="s">
        <v>303</v>
      </c>
      <c r="HH287" t="s">
        <v>303</v>
      </c>
      <c r="HI287" t="s">
        <v>303</v>
      </c>
      <c r="HJ287" t="s">
        <v>303</v>
      </c>
      <c r="HM287" t="s">
        <v>303</v>
      </c>
      <c r="HN287" t="s">
        <v>303</v>
      </c>
      <c r="HO287" t="s">
        <v>303</v>
      </c>
      <c r="HP287" t="s">
        <v>303</v>
      </c>
      <c r="HQ287" t="s">
        <v>303</v>
      </c>
      <c r="HR287" t="s">
        <v>303</v>
      </c>
      <c r="HS287" t="s">
        <v>303</v>
      </c>
      <c r="HT287" t="s">
        <v>303</v>
      </c>
      <c r="HU287" t="s">
        <v>303</v>
      </c>
      <c r="HX287" t="s">
        <v>306</v>
      </c>
      <c r="HY287" t="s">
        <v>322</v>
      </c>
      <c r="HZ287" t="s">
        <v>323</v>
      </c>
      <c r="IA287" t="s">
        <v>303</v>
      </c>
      <c r="IB287" t="s">
        <v>303</v>
      </c>
      <c r="IC287" t="s">
        <v>303</v>
      </c>
      <c r="ID287" t="s">
        <v>303</v>
      </c>
      <c r="IE287" t="s">
        <v>314</v>
      </c>
      <c r="IF287" t="s">
        <v>303</v>
      </c>
      <c r="IG287" t="s">
        <v>303</v>
      </c>
      <c r="IH287" t="s">
        <v>303</v>
      </c>
      <c r="II287" t="s">
        <v>303</v>
      </c>
      <c r="IK287" t="s">
        <v>324</v>
      </c>
      <c r="IL287" t="s">
        <v>314</v>
      </c>
      <c r="IM287" t="s">
        <v>314</v>
      </c>
      <c r="IN287" t="s">
        <v>303</v>
      </c>
      <c r="IO287" t="s">
        <v>303</v>
      </c>
      <c r="IP287" t="s">
        <v>303</v>
      </c>
      <c r="IQ287" t="s">
        <v>303</v>
      </c>
      <c r="IR287" t="s">
        <v>303</v>
      </c>
      <c r="IS287" t="s">
        <v>303</v>
      </c>
      <c r="IT287" t="s">
        <v>303</v>
      </c>
      <c r="IU287" t="s">
        <v>303</v>
      </c>
      <c r="IV287" t="s">
        <v>303</v>
      </c>
      <c r="IW287" t="s">
        <v>303</v>
      </c>
      <c r="IX287" t="s">
        <v>303</v>
      </c>
      <c r="IY287" t="s">
        <v>303</v>
      </c>
      <c r="IZ287" t="s">
        <v>303</v>
      </c>
      <c r="JA287" t="s">
        <v>303</v>
      </c>
      <c r="JB287" t="s">
        <v>303</v>
      </c>
      <c r="JC287" t="s">
        <v>303</v>
      </c>
      <c r="JD287" t="s">
        <v>303</v>
      </c>
      <c r="JE287" t="s">
        <v>303</v>
      </c>
      <c r="JF287" t="s">
        <v>303</v>
      </c>
      <c r="JG287" t="s">
        <v>303</v>
      </c>
      <c r="JH287" t="s">
        <v>303</v>
      </c>
      <c r="JK287" t="s">
        <v>303</v>
      </c>
      <c r="JL287" t="s">
        <v>303</v>
      </c>
      <c r="JM287" t="s">
        <v>303</v>
      </c>
      <c r="JN287" t="s">
        <v>303</v>
      </c>
      <c r="JO287" t="s">
        <v>303</v>
      </c>
      <c r="JP287" t="s">
        <v>303</v>
      </c>
      <c r="JQ287" t="s">
        <v>303</v>
      </c>
      <c r="JR287" t="s">
        <v>303</v>
      </c>
      <c r="JS287" t="s">
        <v>303</v>
      </c>
      <c r="JT287" t="s">
        <v>303</v>
      </c>
      <c r="JU287" t="s">
        <v>303</v>
      </c>
      <c r="JV287" t="s">
        <v>303</v>
      </c>
      <c r="JW287" t="s">
        <v>303</v>
      </c>
      <c r="JX287" t="s">
        <v>303</v>
      </c>
      <c r="JY287" t="s">
        <v>303</v>
      </c>
      <c r="JZ287" t="s">
        <v>303</v>
      </c>
      <c r="KA287" t="s">
        <v>303</v>
      </c>
      <c r="KB287" t="s">
        <v>303</v>
      </c>
      <c r="KC287" t="s">
        <v>303</v>
      </c>
      <c r="KD287" t="s">
        <v>303</v>
      </c>
      <c r="KE287" t="s">
        <v>303</v>
      </c>
      <c r="KF287" t="s">
        <v>303</v>
      </c>
      <c r="KG287" t="s">
        <v>303</v>
      </c>
      <c r="KJ287" t="s">
        <v>303</v>
      </c>
      <c r="KK287" t="s">
        <v>303</v>
      </c>
      <c r="KL287" t="s">
        <v>303</v>
      </c>
      <c r="KM287" t="s">
        <v>303</v>
      </c>
      <c r="KN287" t="s">
        <v>303</v>
      </c>
      <c r="KO287" t="s">
        <v>303</v>
      </c>
      <c r="KP287" t="s">
        <v>303</v>
      </c>
      <c r="KQ287" t="s">
        <v>303</v>
      </c>
      <c r="KR287" t="s">
        <v>303</v>
      </c>
      <c r="KS287" t="s">
        <v>303</v>
      </c>
      <c r="KT287" t="s">
        <v>303</v>
      </c>
      <c r="KU287" t="s">
        <v>303</v>
      </c>
      <c r="KV287" t="s">
        <v>303</v>
      </c>
      <c r="KW287" t="s">
        <v>303</v>
      </c>
      <c r="KX287" t="s">
        <v>307</v>
      </c>
      <c r="LB287" t="s">
        <v>307</v>
      </c>
      <c r="LI287" t="s">
        <v>303</v>
      </c>
      <c r="LJ287" t="s">
        <v>303</v>
      </c>
      <c r="LK287" t="s">
        <v>303</v>
      </c>
      <c r="LL287" t="s">
        <v>303</v>
      </c>
      <c r="LM287" t="s">
        <v>303</v>
      </c>
      <c r="LN287" t="s">
        <v>303</v>
      </c>
      <c r="LO287" t="s">
        <v>303</v>
      </c>
      <c r="LP287" t="s">
        <v>303</v>
      </c>
      <c r="LQ287" t="s">
        <v>303</v>
      </c>
      <c r="LT287" t="s">
        <v>303</v>
      </c>
      <c r="LU287" t="s">
        <v>303</v>
      </c>
      <c r="LV287" t="s">
        <v>303</v>
      </c>
      <c r="LW287" t="s">
        <v>303</v>
      </c>
      <c r="LX287" t="s">
        <v>303</v>
      </c>
      <c r="LY287" t="s">
        <v>303</v>
      </c>
      <c r="LZ287" t="s">
        <v>303</v>
      </c>
      <c r="MA287" t="s">
        <v>303</v>
      </c>
      <c r="MB287" t="s">
        <v>303</v>
      </c>
      <c r="ME287" t="s">
        <v>306</v>
      </c>
      <c r="MF287" t="s">
        <v>303</v>
      </c>
      <c r="MG287" t="s">
        <v>303</v>
      </c>
      <c r="MH287" t="s">
        <v>303</v>
      </c>
      <c r="MI287" t="s">
        <v>314</v>
      </c>
      <c r="MJ287" t="s">
        <v>303</v>
      </c>
      <c r="MK287" t="s">
        <v>303</v>
      </c>
      <c r="ML287" t="s">
        <v>303</v>
      </c>
      <c r="MM287" t="s">
        <v>303</v>
      </c>
      <c r="MO287" t="s">
        <v>303</v>
      </c>
      <c r="MP287" t="s">
        <v>314</v>
      </c>
      <c r="MQ287" t="s">
        <v>303</v>
      </c>
      <c r="MR287" t="s">
        <v>303</v>
      </c>
      <c r="MS287" t="s">
        <v>303</v>
      </c>
      <c r="MU287" t="s">
        <v>307</v>
      </c>
      <c r="MV287" t="s">
        <v>303</v>
      </c>
      <c r="MW287" t="s">
        <v>303</v>
      </c>
      <c r="MX287" t="s">
        <v>303</v>
      </c>
      <c r="MY287" t="s">
        <v>303</v>
      </c>
      <c r="MZ287" t="s">
        <v>303</v>
      </c>
      <c r="NA287" t="s">
        <v>303</v>
      </c>
      <c r="NB287" t="s">
        <v>303</v>
      </c>
      <c r="NC287" t="s">
        <v>303</v>
      </c>
      <c r="NE287" t="s">
        <v>303</v>
      </c>
      <c r="NF287" t="s">
        <v>303</v>
      </c>
      <c r="NG287" t="s">
        <v>303</v>
      </c>
      <c r="NH287" t="s">
        <v>303</v>
      </c>
      <c r="NJ287" t="s">
        <v>325</v>
      </c>
    </row>
    <row r="288" spans="1:374" x14ac:dyDescent="0.25">
      <c r="A288">
        <v>3539.1</v>
      </c>
      <c r="B288" s="1">
        <v>38588</v>
      </c>
      <c r="C288" s="1">
        <v>40087</v>
      </c>
      <c r="D288">
        <v>50</v>
      </c>
      <c r="E288">
        <v>4.17</v>
      </c>
      <c r="F288" t="s">
        <v>337</v>
      </c>
      <c r="H288" t="s">
        <v>338</v>
      </c>
      <c r="I288" t="s">
        <v>300</v>
      </c>
      <c r="J288" t="s">
        <v>326</v>
      </c>
      <c r="K288" t="s">
        <v>327</v>
      </c>
      <c r="M288" t="s">
        <v>303</v>
      </c>
      <c r="N288" t="s">
        <v>303</v>
      </c>
      <c r="O288" t="s">
        <v>303</v>
      </c>
      <c r="P288" t="s">
        <v>303</v>
      </c>
      <c r="Q288" t="s">
        <v>303</v>
      </c>
      <c r="R288" t="s">
        <v>303</v>
      </c>
      <c r="T288" t="s">
        <v>304</v>
      </c>
      <c r="U288" t="s">
        <v>305</v>
      </c>
      <c r="W288" t="s">
        <v>306</v>
      </c>
      <c r="X288" t="s">
        <v>307</v>
      </c>
      <c r="AA288" t="s">
        <v>308</v>
      </c>
      <c r="AC288" t="s">
        <v>28</v>
      </c>
      <c r="AD288">
        <v>7</v>
      </c>
      <c r="AF288" t="s">
        <v>310</v>
      </c>
      <c r="AH288" t="s">
        <v>306</v>
      </c>
      <c r="AI288" t="s">
        <v>307</v>
      </c>
      <c r="AJ288" t="s">
        <v>307</v>
      </c>
      <c r="AK288" t="s">
        <v>307</v>
      </c>
      <c r="AL288" t="s">
        <v>307</v>
      </c>
      <c r="AM288" t="s">
        <v>307</v>
      </c>
      <c r="AN288" t="s">
        <v>307</v>
      </c>
      <c r="AO288" t="s">
        <v>307</v>
      </c>
      <c r="AR288">
        <v>87</v>
      </c>
      <c r="AS288">
        <v>232</v>
      </c>
      <c r="AT288" t="s">
        <v>307</v>
      </c>
      <c r="AV288" t="s">
        <v>311</v>
      </c>
      <c r="AX288" t="s">
        <v>311</v>
      </c>
      <c r="AY288" t="s">
        <v>359</v>
      </c>
      <c r="AZ288" t="s">
        <v>313</v>
      </c>
      <c r="BA288" t="s">
        <v>303</v>
      </c>
      <c r="BB288" t="s">
        <v>303</v>
      </c>
      <c r="BC288" t="s">
        <v>303</v>
      </c>
      <c r="BD288" t="s">
        <v>303</v>
      </c>
      <c r="BE288" t="s">
        <v>303</v>
      </c>
      <c r="BF288" t="s">
        <v>303</v>
      </c>
      <c r="BG288" t="s">
        <v>303</v>
      </c>
      <c r="BH288" t="s">
        <v>303</v>
      </c>
      <c r="BI288" t="s">
        <v>303</v>
      </c>
      <c r="BJ288" t="s">
        <v>303</v>
      </c>
      <c r="BK288" t="s">
        <v>303</v>
      </c>
      <c r="BL288" t="s">
        <v>303</v>
      </c>
      <c r="BM288" t="s">
        <v>303</v>
      </c>
      <c r="BN288" t="s">
        <v>314</v>
      </c>
      <c r="BO288" t="s">
        <v>303</v>
      </c>
      <c r="BP288" t="s">
        <v>303</v>
      </c>
      <c r="BQ288" t="s">
        <v>303</v>
      </c>
      <c r="BR288" t="s">
        <v>303</v>
      </c>
      <c r="BS288" t="s">
        <v>303</v>
      </c>
      <c r="BT288" t="s">
        <v>314</v>
      </c>
      <c r="BU288" t="s">
        <v>303</v>
      </c>
      <c r="BV288" t="s">
        <v>303</v>
      </c>
      <c r="BW288" t="s">
        <v>303</v>
      </c>
      <c r="BX288" t="s">
        <v>303</v>
      </c>
      <c r="BY288" t="s">
        <v>303</v>
      </c>
      <c r="BZ288" t="s">
        <v>303</v>
      </c>
      <c r="CA288" t="s">
        <v>303</v>
      </c>
      <c r="CB288" t="s">
        <v>303</v>
      </c>
      <c r="CE288" t="s">
        <v>306</v>
      </c>
      <c r="CL288" t="s">
        <v>306</v>
      </c>
      <c r="CO288" t="s">
        <v>306</v>
      </c>
      <c r="CR288" t="s">
        <v>306</v>
      </c>
      <c r="CS288" t="s">
        <v>306</v>
      </c>
      <c r="CT288" t="s">
        <v>303</v>
      </c>
      <c r="CU288" t="s">
        <v>303</v>
      </c>
      <c r="CV288" t="s">
        <v>303</v>
      </c>
      <c r="CW288" t="s">
        <v>303</v>
      </c>
      <c r="CZ288" t="s">
        <v>388</v>
      </c>
      <c r="DA288" t="s">
        <v>314</v>
      </c>
      <c r="DB288" t="s">
        <v>303</v>
      </c>
      <c r="DC288" t="s">
        <v>303</v>
      </c>
      <c r="DD288" t="s">
        <v>303</v>
      </c>
      <c r="DE288" t="s">
        <v>314</v>
      </c>
      <c r="DF288" t="s">
        <v>303</v>
      </c>
      <c r="DG288" t="s">
        <v>306</v>
      </c>
      <c r="DH288" t="s">
        <v>307</v>
      </c>
      <c r="DK288" t="s">
        <v>316</v>
      </c>
      <c r="DL288" t="s">
        <v>317</v>
      </c>
      <c r="DM288" t="s">
        <v>318</v>
      </c>
      <c r="DO288" t="s">
        <v>303</v>
      </c>
      <c r="DP288" t="s">
        <v>303</v>
      </c>
      <c r="DQ288" t="s">
        <v>303</v>
      </c>
      <c r="DR288" t="s">
        <v>303</v>
      </c>
      <c r="DS288" t="s">
        <v>314</v>
      </c>
      <c r="DT288" t="s">
        <v>303</v>
      </c>
      <c r="DU288" t="s">
        <v>303</v>
      </c>
      <c r="DV288" t="s">
        <v>303</v>
      </c>
      <c r="DW288" t="s">
        <v>314</v>
      </c>
      <c r="DX288" t="s">
        <v>303</v>
      </c>
      <c r="DY288" t="s">
        <v>303</v>
      </c>
      <c r="DZ288" t="s">
        <v>303</v>
      </c>
      <c r="EA288" t="s">
        <v>303</v>
      </c>
      <c r="EB288" t="s">
        <v>303</v>
      </c>
      <c r="ED288" t="s">
        <v>307</v>
      </c>
      <c r="EE288" t="s">
        <v>307</v>
      </c>
      <c r="EG288" t="s">
        <v>306</v>
      </c>
      <c r="EH288" t="s">
        <v>319</v>
      </c>
      <c r="EI288" t="s">
        <v>344</v>
      </c>
      <c r="EJ288" t="s">
        <v>306</v>
      </c>
      <c r="EK288" t="s">
        <v>361</v>
      </c>
      <c r="EL288" t="s">
        <v>342</v>
      </c>
      <c r="EM288" t="s">
        <v>307</v>
      </c>
      <c r="EN288" t="s">
        <v>303</v>
      </c>
      <c r="ER288" t="s">
        <v>306</v>
      </c>
      <c r="ET288" t="s">
        <v>306</v>
      </c>
      <c r="EX288" t="s">
        <v>306</v>
      </c>
      <c r="FK288" s="1">
        <v>39889</v>
      </c>
      <c r="FL288" t="s">
        <v>319</v>
      </c>
      <c r="FQ288">
        <v>1</v>
      </c>
      <c r="FR288" s="1">
        <v>39283</v>
      </c>
      <c r="FV288" t="s">
        <v>303</v>
      </c>
      <c r="FW288" t="s">
        <v>303</v>
      </c>
      <c r="FX288" t="s">
        <v>303</v>
      </c>
      <c r="FY288" t="s">
        <v>303</v>
      </c>
      <c r="GF288" s="1">
        <v>38937</v>
      </c>
      <c r="GI288" t="s">
        <v>307</v>
      </c>
      <c r="GJ288" t="s">
        <v>306</v>
      </c>
      <c r="GK288" t="s">
        <v>298</v>
      </c>
      <c r="GL288" t="s">
        <v>298</v>
      </c>
      <c r="GM288" s="1">
        <v>40066</v>
      </c>
      <c r="GN288" t="s">
        <v>365</v>
      </c>
      <c r="GO288" s="1">
        <v>40066</v>
      </c>
      <c r="GP288" t="s">
        <v>365</v>
      </c>
      <c r="GQ288" t="s">
        <v>303</v>
      </c>
      <c r="GR288" t="s">
        <v>303</v>
      </c>
      <c r="GS288" t="s">
        <v>303</v>
      </c>
      <c r="GT288" t="s">
        <v>303</v>
      </c>
      <c r="GU288" t="s">
        <v>303</v>
      </c>
      <c r="GV288" t="s">
        <v>303</v>
      </c>
      <c r="GW288" t="s">
        <v>303</v>
      </c>
      <c r="GX288" t="s">
        <v>303</v>
      </c>
      <c r="GY288" t="s">
        <v>303</v>
      </c>
      <c r="HB288" t="s">
        <v>303</v>
      </c>
      <c r="HC288" t="s">
        <v>303</v>
      </c>
      <c r="HD288" t="s">
        <v>303</v>
      </c>
      <c r="HE288" t="s">
        <v>303</v>
      </c>
      <c r="HF288" t="s">
        <v>303</v>
      </c>
      <c r="HG288" t="s">
        <v>303</v>
      </c>
      <c r="HH288" t="s">
        <v>303</v>
      </c>
      <c r="HI288" t="s">
        <v>303</v>
      </c>
      <c r="HJ288" t="s">
        <v>303</v>
      </c>
      <c r="HM288" t="s">
        <v>303</v>
      </c>
      <c r="HN288" t="s">
        <v>303</v>
      </c>
      <c r="HO288" t="s">
        <v>303</v>
      </c>
      <c r="HP288" t="s">
        <v>303</v>
      </c>
      <c r="HQ288" t="s">
        <v>303</v>
      </c>
      <c r="HR288" t="s">
        <v>303</v>
      </c>
      <c r="HS288" t="s">
        <v>303</v>
      </c>
      <c r="HT288" t="s">
        <v>303</v>
      </c>
      <c r="HU288" t="s">
        <v>303</v>
      </c>
      <c r="HX288" t="s">
        <v>306</v>
      </c>
      <c r="HY288" t="s">
        <v>322</v>
      </c>
      <c r="HZ288" t="s">
        <v>335</v>
      </c>
      <c r="IA288" t="s">
        <v>303</v>
      </c>
      <c r="IB288" t="s">
        <v>303</v>
      </c>
      <c r="IC288" t="s">
        <v>303</v>
      </c>
      <c r="ID288" t="s">
        <v>303</v>
      </c>
      <c r="IE288" t="s">
        <v>303</v>
      </c>
      <c r="IF288" t="s">
        <v>303</v>
      </c>
      <c r="IG288" t="s">
        <v>303</v>
      </c>
      <c r="IH288" t="s">
        <v>303</v>
      </c>
      <c r="II288" t="s">
        <v>303</v>
      </c>
      <c r="IL288" t="s">
        <v>303</v>
      </c>
      <c r="IM288" t="s">
        <v>303</v>
      </c>
      <c r="IN288" t="s">
        <v>303</v>
      </c>
      <c r="IO288" t="s">
        <v>303</v>
      </c>
      <c r="IP288" t="s">
        <v>303</v>
      </c>
      <c r="IQ288" t="s">
        <v>303</v>
      </c>
      <c r="IR288" t="s">
        <v>303</v>
      </c>
      <c r="IS288" t="s">
        <v>303</v>
      </c>
      <c r="IT288" t="s">
        <v>303</v>
      </c>
      <c r="IU288" t="s">
        <v>303</v>
      </c>
      <c r="IV288" t="s">
        <v>303</v>
      </c>
      <c r="IW288" t="s">
        <v>303</v>
      </c>
      <c r="IX288" t="s">
        <v>303</v>
      </c>
      <c r="IY288" t="s">
        <v>303</v>
      </c>
      <c r="IZ288" t="s">
        <v>303</v>
      </c>
      <c r="JA288" t="s">
        <v>303</v>
      </c>
      <c r="JB288" t="s">
        <v>303</v>
      </c>
      <c r="JC288" t="s">
        <v>303</v>
      </c>
      <c r="JD288" t="s">
        <v>303</v>
      </c>
      <c r="JE288" t="s">
        <v>303</v>
      </c>
      <c r="JF288" t="s">
        <v>303</v>
      </c>
      <c r="JG288" t="s">
        <v>303</v>
      </c>
      <c r="JH288" t="s">
        <v>303</v>
      </c>
      <c r="JK288" t="s">
        <v>303</v>
      </c>
      <c r="JL288" t="s">
        <v>303</v>
      </c>
      <c r="JM288" t="s">
        <v>303</v>
      </c>
      <c r="JN288" t="s">
        <v>303</v>
      </c>
      <c r="JO288" t="s">
        <v>303</v>
      </c>
      <c r="JP288" t="s">
        <v>303</v>
      </c>
      <c r="JQ288" t="s">
        <v>303</v>
      </c>
      <c r="JR288" t="s">
        <v>303</v>
      </c>
      <c r="JS288" t="s">
        <v>303</v>
      </c>
      <c r="JT288" t="s">
        <v>303</v>
      </c>
      <c r="JU288" t="s">
        <v>303</v>
      </c>
      <c r="JV288" t="s">
        <v>303</v>
      </c>
      <c r="JW288" t="s">
        <v>303</v>
      </c>
      <c r="JX288" t="s">
        <v>303</v>
      </c>
      <c r="JY288" t="s">
        <v>303</v>
      </c>
      <c r="JZ288" t="s">
        <v>303</v>
      </c>
      <c r="KA288" t="s">
        <v>303</v>
      </c>
      <c r="KB288" t="s">
        <v>303</v>
      </c>
      <c r="KC288" t="s">
        <v>303</v>
      </c>
      <c r="KD288" t="s">
        <v>303</v>
      </c>
      <c r="KE288" t="s">
        <v>303</v>
      </c>
      <c r="KF288" t="s">
        <v>303</v>
      </c>
      <c r="KG288" t="s">
        <v>303</v>
      </c>
      <c r="KJ288" t="s">
        <v>303</v>
      </c>
      <c r="KK288" t="s">
        <v>303</v>
      </c>
      <c r="KL288" t="s">
        <v>303</v>
      </c>
      <c r="KM288" t="s">
        <v>303</v>
      </c>
      <c r="KN288" t="s">
        <v>303</v>
      </c>
      <c r="KO288" t="s">
        <v>303</v>
      </c>
      <c r="KP288" t="s">
        <v>303</v>
      </c>
      <c r="KQ288" t="s">
        <v>303</v>
      </c>
      <c r="KR288" t="s">
        <v>303</v>
      </c>
      <c r="KS288" t="s">
        <v>303</v>
      </c>
      <c r="KT288" t="s">
        <v>303</v>
      </c>
      <c r="KU288" t="s">
        <v>303</v>
      </c>
      <c r="KV288" t="s">
        <v>303</v>
      </c>
      <c r="KW288" t="s">
        <v>303</v>
      </c>
      <c r="KX288" t="s">
        <v>307</v>
      </c>
      <c r="LB288" t="s">
        <v>307</v>
      </c>
      <c r="LI288" t="s">
        <v>303</v>
      </c>
      <c r="LJ288" t="s">
        <v>303</v>
      </c>
      <c r="LK288" t="s">
        <v>303</v>
      </c>
      <c r="LL288" t="s">
        <v>303</v>
      </c>
      <c r="LM288" t="s">
        <v>303</v>
      </c>
      <c r="LN288" t="s">
        <v>303</v>
      </c>
      <c r="LO288" t="s">
        <v>303</v>
      </c>
      <c r="LP288" t="s">
        <v>303</v>
      </c>
      <c r="LQ288" t="s">
        <v>303</v>
      </c>
      <c r="LT288" t="s">
        <v>303</v>
      </c>
      <c r="LU288" t="s">
        <v>303</v>
      </c>
      <c r="LV288" t="s">
        <v>303</v>
      </c>
      <c r="LW288" t="s">
        <v>303</v>
      </c>
      <c r="LX288" t="s">
        <v>303</v>
      </c>
      <c r="LY288" t="s">
        <v>303</v>
      </c>
      <c r="LZ288" t="s">
        <v>303</v>
      </c>
      <c r="MA288" t="s">
        <v>303</v>
      </c>
      <c r="MB288" t="s">
        <v>303</v>
      </c>
      <c r="ME288" t="s">
        <v>306</v>
      </c>
      <c r="MF288" t="s">
        <v>303</v>
      </c>
      <c r="MG288" t="s">
        <v>303</v>
      </c>
      <c r="MH288" t="s">
        <v>303</v>
      </c>
      <c r="MI288" t="s">
        <v>314</v>
      </c>
      <c r="MJ288" t="s">
        <v>303</v>
      </c>
      <c r="MK288" t="s">
        <v>303</v>
      </c>
      <c r="ML288" t="s">
        <v>303</v>
      </c>
      <c r="MM288" t="s">
        <v>303</v>
      </c>
      <c r="MO288" t="s">
        <v>303</v>
      </c>
      <c r="MP288" t="s">
        <v>314</v>
      </c>
      <c r="MQ288" t="s">
        <v>303</v>
      </c>
      <c r="MR288" t="s">
        <v>303</v>
      </c>
      <c r="MS288" t="s">
        <v>303</v>
      </c>
      <c r="MU288" t="s">
        <v>307</v>
      </c>
      <c r="MV288" t="s">
        <v>303</v>
      </c>
      <c r="MW288" t="s">
        <v>303</v>
      </c>
      <c r="MX288" t="s">
        <v>303</v>
      </c>
      <c r="MY288" t="s">
        <v>303</v>
      </c>
      <c r="MZ288" t="s">
        <v>303</v>
      </c>
      <c r="NA288" t="s">
        <v>303</v>
      </c>
      <c r="NB288" t="s">
        <v>303</v>
      </c>
      <c r="NC288" t="s">
        <v>303</v>
      </c>
      <c r="NE288" t="s">
        <v>303</v>
      </c>
      <c r="NF288" t="s">
        <v>303</v>
      </c>
      <c r="NG288" t="s">
        <v>303</v>
      </c>
      <c r="NH288" t="s">
        <v>303</v>
      </c>
      <c r="NJ288" t="s">
        <v>325</v>
      </c>
    </row>
    <row r="289" spans="1:374" x14ac:dyDescent="0.25">
      <c r="A289">
        <v>3539.2</v>
      </c>
      <c r="B289" s="1">
        <v>38588</v>
      </c>
      <c r="C289" s="1">
        <v>40451</v>
      </c>
      <c r="D289">
        <v>62</v>
      </c>
      <c r="E289">
        <v>5.17</v>
      </c>
      <c r="F289" t="s">
        <v>337</v>
      </c>
      <c r="H289" t="s">
        <v>338</v>
      </c>
      <c r="I289" t="s">
        <v>300</v>
      </c>
      <c r="J289" t="s">
        <v>326</v>
      </c>
      <c r="K289" t="s">
        <v>327</v>
      </c>
      <c r="M289" t="s">
        <v>303</v>
      </c>
      <c r="N289" t="s">
        <v>303</v>
      </c>
      <c r="O289" t="s">
        <v>303</v>
      </c>
      <c r="P289" t="s">
        <v>303</v>
      </c>
      <c r="Q289" t="s">
        <v>303</v>
      </c>
      <c r="R289" t="s">
        <v>303</v>
      </c>
      <c r="T289" t="s">
        <v>304</v>
      </c>
      <c r="U289" t="s">
        <v>305</v>
      </c>
      <c r="W289" t="s">
        <v>306</v>
      </c>
      <c r="X289" t="s">
        <v>307</v>
      </c>
      <c r="AA289" t="s">
        <v>308</v>
      </c>
      <c r="AC289" t="s">
        <v>28</v>
      </c>
      <c r="AD289">
        <v>7</v>
      </c>
      <c r="AF289" t="s">
        <v>310</v>
      </c>
      <c r="AH289" t="s">
        <v>306</v>
      </c>
      <c r="AI289" t="s">
        <v>307</v>
      </c>
      <c r="AJ289" t="s">
        <v>307</v>
      </c>
      <c r="AK289" t="s">
        <v>307</v>
      </c>
      <c r="AL289" t="s">
        <v>307</v>
      </c>
      <c r="AM289" t="s">
        <v>307</v>
      </c>
      <c r="AN289" t="s">
        <v>307</v>
      </c>
      <c r="AO289" t="s">
        <v>307</v>
      </c>
      <c r="AR289">
        <v>45</v>
      </c>
      <c r="AS289">
        <v>220</v>
      </c>
      <c r="AT289" t="s">
        <v>307</v>
      </c>
      <c r="AV289" t="s">
        <v>311</v>
      </c>
      <c r="AX289" t="s">
        <v>311</v>
      </c>
      <c r="AY289" t="s">
        <v>307</v>
      </c>
      <c r="AZ289" t="s">
        <v>359</v>
      </c>
      <c r="BA289" t="s">
        <v>303</v>
      </c>
      <c r="BB289" t="s">
        <v>303</v>
      </c>
      <c r="BC289" t="s">
        <v>303</v>
      </c>
      <c r="BD289" t="s">
        <v>303</v>
      </c>
      <c r="BE289" t="s">
        <v>303</v>
      </c>
      <c r="BF289" t="s">
        <v>303</v>
      </c>
      <c r="BG289" t="s">
        <v>303</v>
      </c>
      <c r="BH289" t="s">
        <v>303</v>
      </c>
      <c r="BI289" t="s">
        <v>303</v>
      </c>
      <c r="BJ289" t="s">
        <v>303</v>
      </c>
      <c r="BK289" t="s">
        <v>303</v>
      </c>
      <c r="BL289" t="s">
        <v>303</v>
      </c>
      <c r="BM289" t="s">
        <v>303</v>
      </c>
      <c r="BN289" t="s">
        <v>314</v>
      </c>
      <c r="BO289" t="s">
        <v>314</v>
      </c>
      <c r="BP289" t="s">
        <v>303</v>
      </c>
      <c r="BQ289" t="s">
        <v>303</v>
      </c>
      <c r="BR289" t="s">
        <v>303</v>
      </c>
      <c r="BS289" t="s">
        <v>303</v>
      </c>
      <c r="BT289" t="s">
        <v>314</v>
      </c>
      <c r="BU289" t="s">
        <v>303</v>
      </c>
      <c r="BV289" t="s">
        <v>303</v>
      </c>
      <c r="BW289" t="s">
        <v>303</v>
      </c>
      <c r="BX289" t="s">
        <v>303</v>
      </c>
      <c r="BY289" t="s">
        <v>303</v>
      </c>
      <c r="BZ289" t="s">
        <v>303</v>
      </c>
      <c r="CA289" t="s">
        <v>303</v>
      </c>
      <c r="CB289" t="s">
        <v>303</v>
      </c>
      <c r="CE289" t="s">
        <v>306</v>
      </c>
      <c r="CL289" t="s">
        <v>306</v>
      </c>
      <c r="CO289" t="s">
        <v>306</v>
      </c>
      <c r="CR289" t="s">
        <v>306</v>
      </c>
      <c r="CS289" t="s">
        <v>306</v>
      </c>
      <c r="CT289" t="s">
        <v>303</v>
      </c>
      <c r="CU289" t="s">
        <v>303</v>
      </c>
      <c r="CV289" t="s">
        <v>303</v>
      </c>
      <c r="CW289" t="s">
        <v>303</v>
      </c>
      <c r="CZ289" t="s">
        <v>534</v>
      </c>
      <c r="DA289" t="s">
        <v>314</v>
      </c>
      <c r="DB289" t="s">
        <v>303</v>
      </c>
      <c r="DC289" t="s">
        <v>303</v>
      </c>
      <c r="DD289" t="s">
        <v>303</v>
      </c>
      <c r="DE289" t="s">
        <v>314</v>
      </c>
      <c r="DF289" t="s">
        <v>303</v>
      </c>
      <c r="DG289" t="s">
        <v>306</v>
      </c>
      <c r="DH289" t="s">
        <v>307</v>
      </c>
      <c r="DK289" t="s">
        <v>316</v>
      </c>
      <c r="DL289" t="s">
        <v>317</v>
      </c>
      <c r="DM289" t="s">
        <v>318</v>
      </c>
      <c r="DO289" t="s">
        <v>314</v>
      </c>
      <c r="DP289" t="s">
        <v>303</v>
      </c>
      <c r="DQ289" t="s">
        <v>303</v>
      </c>
      <c r="DR289" t="s">
        <v>303</v>
      </c>
      <c r="DS289" t="s">
        <v>314</v>
      </c>
      <c r="DT289" t="s">
        <v>303</v>
      </c>
      <c r="DU289" t="s">
        <v>303</v>
      </c>
      <c r="DV289" t="s">
        <v>303</v>
      </c>
      <c r="DW289" t="s">
        <v>314</v>
      </c>
      <c r="DX289" t="s">
        <v>303</v>
      </c>
      <c r="DY289" t="s">
        <v>303</v>
      </c>
      <c r="DZ289" t="s">
        <v>303</v>
      </c>
      <c r="EA289" t="s">
        <v>303</v>
      </c>
      <c r="EB289" t="s">
        <v>303</v>
      </c>
      <c r="ED289" t="s">
        <v>307</v>
      </c>
      <c r="EE289" t="s">
        <v>307</v>
      </c>
      <c r="EG289" t="s">
        <v>306</v>
      </c>
      <c r="EH289" t="s">
        <v>339</v>
      </c>
      <c r="EJ289" t="s">
        <v>306</v>
      </c>
      <c r="EK289" t="s">
        <v>361</v>
      </c>
      <c r="EL289" t="s">
        <v>345</v>
      </c>
      <c r="EM289" t="s">
        <v>307</v>
      </c>
      <c r="EN289" t="s">
        <v>303</v>
      </c>
      <c r="ER289" t="s">
        <v>306</v>
      </c>
      <c r="ET289" t="s">
        <v>306</v>
      </c>
      <c r="EX289" t="s">
        <v>306</v>
      </c>
      <c r="FK289" s="1">
        <v>39889</v>
      </c>
      <c r="FL289" t="s">
        <v>319</v>
      </c>
      <c r="FQ289">
        <v>1</v>
      </c>
      <c r="FR289" s="1">
        <v>39283</v>
      </c>
      <c r="FV289" t="s">
        <v>303</v>
      </c>
      <c r="FW289" t="s">
        <v>303</v>
      </c>
      <c r="FX289" t="s">
        <v>303</v>
      </c>
      <c r="FY289" t="s">
        <v>303</v>
      </c>
      <c r="GF289" s="1">
        <v>38937</v>
      </c>
      <c r="GI289" t="s">
        <v>307</v>
      </c>
      <c r="GJ289" t="s">
        <v>306</v>
      </c>
      <c r="GK289" t="s">
        <v>298</v>
      </c>
      <c r="GL289" t="s">
        <v>298</v>
      </c>
      <c r="GM289" s="1">
        <v>40441</v>
      </c>
      <c r="GN289" t="s">
        <v>333</v>
      </c>
      <c r="GO289" s="1">
        <v>40435</v>
      </c>
      <c r="GP289" t="s">
        <v>365</v>
      </c>
      <c r="GQ289" t="s">
        <v>303</v>
      </c>
      <c r="GR289" t="s">
        <v>303</v>
      </c>
      <c r="GS289" t="s">
        <v>303</v>
      </c>
      <c r="GT289" t="s">
        <v>303</v>
      </c>
      <c r="GU289" t="s">
        <v>303</v>
      </c>
      <c r="GV289" t="s">
        <v>303</v>
      </c>
      <c r="GW289" t="s">
        <v>303</v>
      </c>
      <c r="GX289" t="s">
        <v>303</v>
      </c>
      <c r="GY289" t="s">
        <v>303</v>
      </c>
      <c r="HB289" t="s">
        <v>303</v>
      </c>
      <c r="HC289" t="s">
        <v>303</v>
      </c>
      <c r="HD289" t="s">
        <v>303</v>
      </c>
      <c r="HE289" t="s">
        <v>303</v>
      </c>
      <c r="HF289" t="s">
        <v>303</v>
      </c>
      <c r="HG289" t="s">
        <v>303</v>
      </c>
      <c r="HH289" t="s">
        <v>303</v>
      </c>
      <c r="HI289" t="s">
        <v>303</v>
      </c>
      <c r="HJ289" t="s">
        <v>303</v>
      </c>
      <c r="HM289" t="s">
        <v>303</v>
      </c>
      <c r="HN289" t="s">
        <v>303</v>
      </c>
      <c r="HO289" t="s">
        <v>303</v>
      </c>
      <c r="HP289" t="s">
        <v>303</v>
      </c>
      <c r="HQ289" t="s">
        <v>303</v>
      </c>
      <c r="HR289" t="s">
        <v>303</v>
      </c>
      <c r="HS289" t="s">
        <v>303</v>
      </c>
      <c r="HT289" t="s">
        <v>303</v>
      </c>
      <c r="HU289" t="s">
        <v>303</v>
      </c>
      <c r="HX289" t="s">
        <v>306</v>
      </c>
      <c r="HY289" t="s">
        <v>322</v>
      </c>
      <c r="HZ289" t="s">
        <v>323</v>
      </c>
      <c r="IA289" t="s">
        <v>303</v>
      </c>
      <c r="IB289" t="s">
        <v>303</v>
      </c>
      <c r="IC289" t="s">
        <v>303</v>
      </c>
      <c r="ID289" t="s">
        <v>314</v>
      </c>
      <c r="IE289" t="s">
        <v>303</v>
      </c>
      <c r="IF289" t="s">
        <v>303</v>
      </c>
      <c r="IG289" t="s">
        <v>303</v>
      </c>
      <c r="IH289" t="s">
        <v>303</v>
      </c>
      <c r="II289" t="s">
        <v>303</v>
      </c>
      <c r="IK289" t="s">
        <v>324</v>
      </c>
      <c r="IL289" t="s">
        <v>303</v>
      </c>
      <c r="IM289" t="s">
        <v>303</v>
      </c>
      <c r="IN289" t="s">
        <v>303</v>
      </c>
      <c r="IO289" t="s">
        <v>303</v>
      </c>
      <c r="IP289" t="s">
        <v>303</v>
      </c>
      <c r="IQ289" t="s">
        <v>303</v>
      </c>
      <c r="IR289" t="s">
        <v>303</v>
      </c>
      <c r="IS289" t="s">
        <v>303</v>
      </c>
      <c r="IT289" t="s">
        <v>303</v>
      </c>
      <c r="IU289" t="s">
        <v>303</v>
      </c>
      <c r="IV289" t="s">
        <v>303</v>
      </c>
      <c r="IW289" t="s">
        <v>303</v>
      </c>
      <c r="IX289" t="s">
        <v>303</v>
      </c>
      <c r="IY289" t="s">
        <v>303</v>
      </c>
      <c r="IZ289" t="s">
        <v>303</v>
      </c>
      <c r="JA289" t="s">
        <v>303</v>
      </c>
      <c r="JB289" t="s">
        <v>303</v>
      </c>
      <c r="JC289" t="s">
        <v>303</v>
      </c>
      <c r="JD289" t="s">
        <v>303</v>
      </c>
      <c r="JE289" t="s">
        <v>303</v>
      </c>
      <c r="JF289" t="s">
        <v>303</v>
      </c>
      <c r="JG289" t="s">
        <v>303</v>
      </c>
      <c r="JH289" t="s">
        <v>303</v>
      </c>
      <c r="JK289" t="s">
        <v>303</v>
      </c>
      <c r="JL289" t="s">
        <v>303</v>
      </c>
      <c r="JM289" t="s">
        <v>303</v>
      </c>
      <c r="JN289" t="s">
        <v>303</v>
      </c>
      <c r="JO289" t="s">
        <v>303</v>
      </c>
      <c r="JP289" t="s">
        <v>303</v>
      </c>
      <c r="JQ289" t="s">
        <v>303</v>
      </c>
      <c r="JR289" t="s">
        <v>303</v>
      </c>
      <c r="JS289" t="s">
        <v>303</v>
      </c>
      <c r="JT289" t="s">
        <v>303</v>
      </c>
      <c r="JU289" t="s">
        <v>303</v>
      </c>
      <c r="JV289" t="s">
        <v>303</v>
      </c>
      <c r="JW289" t="s">
        <v>303</v>
      </c>
      <c r="JX289" t="s">
        <v>303</v>
      </c>
      <c r="JY289" t="s">
        <v>303</v>
      </c>
      <c r="JZ289" t="s">
        <v>303</v>
      </c>
      <c r="KA289" t="s">
        <v>303</v>
      </c>
      <c r="KB289" t="s">
        <v>303</v>
      </c>
      <c r="KC289" t="s">
        <v>303</v>
      </c>
      <c r="KD289" t="s">
        <v>303</v>
      </c>
      <c r="KE289" t="s">
        <v>303</v>
      </c>
      <c r="KF289" t="s">
        <v>303</v>
      </c>
      <c r="KG289" t="s">
        <v>303</v>
      </c>
      <c r="KJ289" t="s">
        <v>303</v>
      </c>
      <c r="KK289" t="s">
        <v>303</v>
      </c>
      <c r="KL289" t="s">
        <v>303</v>
      </c>
      <c r="KM289" t="s">
        <v>303</v>
      </c>
      <c r="KN289" t="s">
        <v>303</v>
      </c>
      <c r="KO289" t="s">
        <v>303</v>
      </c>
      <c r="KP289" t="s">
        <v>303</v>
      </c>
      <c r="KQ289" t="s">
        <v>303</v>
      </c>
      <c r="KR289" t="s">
        <v>303</v>
      </c>
      <c r="KS289" t="s">
        <v>303</v>
      </c>
      <c r="KT289" t="s">
        <v>303</v>
      </c>
      <c r="KU289" t="s">
        <v>303</v>
      </c>
      <c r="KV289" t="s">
        <v>303</v>
      </c>
      <c r="KW289" t="s">
        <v>303</v>
      </c>
      <c r="KX289" t="s">
        <v>307</v>
      </c>
      <c r="LB289" t="s">
        <v>307</v>
      </c>
      <c r="LI289" t="s">
        <v>303</v>
      </c>
      <c r="LJ289" t="s">
        <v>303</v>
      </c>
      <c r="LK289" t="s">
        <v>303</v>
      </c>
      <c r="LL289" t="s">
        <v>303</v>
      </c>
      <c r="LM289" t="s">
        <v>303</v>
      </c>
      <c r="LN289" t="s">
        <v>303</v>
      </c>
      <c r="LO289" t="s">
        <v>303</v>
      </c>
      <c r="LP289" t="s">
        <v>303</v>
      </c>
      <c r="LQ289" t="s">
        <v>303</v>
      </c>
      <c r="LT289" t="s">
        <v>303</v>
      </c>
      <c r="LU289" t="s">
        <v>303</v>
      </c>
      <c r="LV289" t="s">
        <v>303</v>
      </c>
      <c r="LW289" t="s">
        <v>303</v>
      </c>
      <c r="LX289" t="s">
        <v>303</v>
      </c>
      <c r="LY289" t="s">
        <v>303</v>
      </c>
      <c r="LZ289" t="s">
        <v>303</v>
      </c>
      <c r="MA289" t="s">
        <v>303</v>
      </c>
      <c r="MB289" t="s">
        <v>303</v>
      </c>
      <c r="ME289" t="s">
        <v>307</v>
      </c>
      <c r="MF289" t="s">
        <v>303</v>
      </c>
      <c r="MG289" t="s">
        <v>303</v>
      </c>
      <c r="MH289" t="s">
        <v>303</v>
      </c>
      <c r="MI289" t="s">
        <v>303</v>
      </c>
      <c r="MJ289" t="s">
        <v>303</v>
      </c>
      <c r="MK289" t="s">
        <v>303</v>
      </c>
      <c r="ML289" t="s">
        <v>303</v>
      </c>
      <c r="MM289" t="s">
        <v>303</v>
      </c>
      <c r="MO289" t="s">
        <v>303</v>
      </c>
      <c r="MP289" t="s">
        <v>303</v>
      </c>
      <c r="MQ289" t="s">
        <v>303</v>
      </c>
      <c r="MR289" t="s">
        <v>303</v>
      </c>
      <c r="MS289" t="s">
        <v>303</v>
      </c>
      <c r="MU289" t="s">
        <v>307</v>
      </c>
      <c r="MV289" t="s">
        <v>303</v>
      </c>
      <c r="MW289" t="s">
        <v>303</v>
      </c>
      <c r="MX289" t="s">
        <v>303</v>
      </c>
      <c r="MY289" t="s">
        <v>303</v>
      </c>
      <c r="MZ289" t="s">
        <v>303</v>
      </c>
      <c r="NA289" t="s">
        <v>303</v>
      </c>
      <c r="NB289" t="s">
        <v>303</v>
      </c>
      <c r="NC289" t="s">
        <v>303</v>
      </c>
      <c r="NE289" t="s">
        <v>303</v>
      </c>
      <c r="NF289" t="s">
        <v>303</v>
      </c>
      <c r="NG289" t="s">
        <v>303</v>
      </c>
      <c r="NH289" t="s">
        <v>303</v>
      </c>
      <c r="NJ289" t="s">
        <v>325</v>
      </c>
    </row>
    <row r="290" spans="1:374" x14ac:dyDescent="0.25">
      <c r="A290">
        <v>3540</v>
      </c>
      <c r="B290" s="1">
        <v>33617</v>
      </c>
      <c r="C290" s="1">
        <v>40073</v>
      </c>
      <c r="D290">
        <v>212</v>
      </c>
      <c r="E290">
        <v>17.670000000000002</v>
      </c>
      <c r="F290" t="s">
        <v>337</v>
      </c>
      <c r="H290" t="s">
        <v>338</v>
      </c>
      <c r="I290" t="s">
        <v>28</v>
      </c>
      <c r="J290" t="s">
        <v>326</v>
      </c>
      <c r="K290" t="s">
        <v>327</v>
      </c>
      <c r="M290" t="s">
        <v>303</v>
      </c>
      <c r="N290" t="s">
        <v>303</v>
      </c>
      <c r="O290" t="s">
        <v>303</v>
      </c>
      <c r="P290" t="s">
        <v>303</v>
      </c>
      <c r="Q290" t="s">
        <v>303</v>
      </c>
      <c r="R290" t="s">
        <v>303</v>
      </c>
      <c r="T290" t="s">
        <v>304</v>
      </c>
      <c r="U290" t="s">
        <v>305</v>
      </c>
      <c r="W290" t="s">
        <v>306</v>
      </c>
      <c r="X290" t="s">
        <v>307</v>
      </c>
      <c r="AA290" t="s">
        <v>308</v>
      </c>
      <c r="AC290" t="s">
        <v>309</v>
      </c>
      <c r="AF290" t="s">
        <v>310</v>
      </c>
      <c r="AH290" t="s">
        <v>306</v>
      </c>
      <c r="AI290" t="s">
        <v>307</v>
      </c>
      <c r="AJ290" t="s">
        <v>307</v>
      </c>
      <c r="AK290" t="s">
        <v>307</v>
      </c>
      <c r="AL290" t="s">
        <v>307</v>
      </c>
      <c r="AM290" t="s">
        <v>307</v>
      </c>
      <c r="AN290" t="s">
        <v>307</v>
      </c>
      <c r="AO290" t="s">
        <v>307</v>
      </c>
      <c r="AR290">
        <v>50</v>
      </c>
      <c r="AS290">
        <v>200</v>
      </c>
      <c r="AT290" t="s">
        <v>307</v>
      </c>
      <c r="AU290">
        <v>45</v>
      </c>
      <c r="AV290">
        <v>65</v>
      </c>
      <c r="AX290">
        <v>80</v>
      </c>
      <c r="AY290" t="s">
        <v>306</v>
      </c>
      <c r="AZ290" t="s">
        <v>313</v>
      </c>
      <c r="BA290" t="s">
        <v>303</v>
      </c>
      <c r="BB290" t="s">
        <v>303</v>
      </c>
      <c r="BC290" t="s">
        <v>303</v>
      </c>
      <c r="BD290" t="s">
        <v>303</v>
      </c>
      <c r="BE290" t="s">
        <v>303</v>
      </c>
      <c r="BF290" t="s">
        <v>303</v>
      </c>
      <c r="BG290" t="s">
        <v>303</v>
      </c>
      <c r="BH290" t="s">
        <v>303</v>
      </c>
      <c r="BI290" t="s">
        <v>303</v>
      </c>
      <c r="BJ290" t="s">
        <v>303</v>
      </c>
      <c r="BK290" t="s">
        <v>303</v>
      </c>
      <c r="BL290" t="s">
        <v>303</v>
      </c>
      <c r="BM290" t="s">
        <v>303</v>
      </c>
      <c r="BN290" t="s">
        <v>314</v>
      </c>
      <c r="BO290" t="s">
        <v>303</v>
      </c>
      <c r="BP290" t="s">
        <v>303</v>
      </c>
      <c r="BQ290" t="s">
        <v>303</v>
      </c>
      <c r="BR290" t="s">
        <v>303</v>
      </c>
      <c r="BS290" t="s">
        <v>303</v>
      </c>
      <c r="BT290" t="s">
        <v>303</v>
      </c>
      <c r="BU290" t="s">
        <v>303</v>
      </c>
      <c r="BV290" t="s">
        <v>303</v>
      </c>
      <c r="BW290" t="s">
        <v>303</v>
      </c>
      <c r="BX290" t="s">
        <v>303</v>
      </c>
      <c r="BY290" t="s">
        <v>303</v>
      </c>
      <c r="BZ290" t="s">
        <v>303</v>
      </c>
      <c r="CA290" t="s">
        <v>314</v>
      </c>
      <c r="CB290" t="s">
        <v>303</v>
      </c>
      <c r="CE290" t="s">
        <v>306</v>
      </c>
      <c r="CN290" t="s">
        <v>306</v>
      </c>
      <c r="CT290" t="s">
        <v>303</v>
      </c>
      <c r="CU290" t="s">
        <v>303</v>
      </c>
      <c r="CV290" t="s">
        <v>303</v>
      </c>
      <c r="CW290" t="s">
        <v>303</v>
      </c>
      <c r="DA290" t="s">
        <v>303</v>
      </c>
      <c r="DB290" t="s">
        <v>303</v>
      </c>
      <c r="DC290" t="s">
        <v>314</v>
      </c>
      <c r="DD290" t="s">
        <v>303</v>
      </c>
      <c r="DE290" t="s">
        <v>314</v>
      </c>
      <c r="DF290" t="s">
        <v>303</v>
      </c>
      <c r="DG290" t="s">
        <v>306</v>
      </c>
      <c r="DH290" t="s">
        <v>307</v>
      </c>
      <c r="DK290" t="s">
        <v>316</v>
      </c>
      <c r="DL290" t="s">
        <v>317</v>
      </c>
      <c r="DM290" t="s">
        <v>318</v>
      </c>
      <c r="DO290" t="s">
        <v>303</v>
      </c>
      <c r="DP290" t="s">
        <v>303</v>
      </c>
      <c r="DQ290" t="s">
        <v>303</v>
      </c>
      <c r="DR290" t="s">
        <v>303</v>
      </c>
      <c r="DS290" t="s">
        <v>303</v>
      </c>
      <c r="DT290" t="s">
        <v>303</v>
      </c>
      <c r="DU290" t="s">
        <v>314</v>
      </c>
      <c r="DV290" t="s">
        <v>303</v>
      </c>
      <c r="DW290" t="s">
        <v>303</v>
      </c>
      <c r="DX290" t="s">
        <v>303</v>
      </c>
      <c r="DY290" t="s">
        <v>303</v>
      </c>
      <c r="DZ290" t="s">
        <v>303</v>
      </c>
      <c r="EA290" t="s">
        <v>303</v>
      </c>
      <c r="EB290" t="s">
        <v>303</v>
      </c>
      <c r="ED290" t="s">
        <v>307</v>
      </c>
      <c r="EE290" t="s">
        <v>307</v>
      </c>
      <c r="EG290" t="s">
        <v>307</v>
      </c>
      <c r="EJ290" t="s">
        <v>306</v>
      </c>
      <c r="EK290" t="s">
        <v>340</v>
      </c>
      <c r="EN290" t="s">
        <v>303</v>
      </c>
      <c r="FV290" t="s">
        <v>303</v>
      </c>
      <c r="FW290" t="s">
        <v>303</v>
      </c>
      <c r="FX290" t="s">
        <v>303</v>
      </c>
      <c r="FY290" t="s">
        <v>303</v>
      </c>
      <c r="GI290" t="s">
        <v>307</v>
      </c>
      <c r="GJ290" t="s">
        <v>307</v>
      </c>
      <c r="GQ290" t="s">
        <v>303</v>
      </c>
      <c r="GR290" t="s">
        <v>303</v>
      </c>
      <c r="GS290" t="s">
        <v>303</v>
      </c>
      <c r="GT290" t="s">
        <v>303</v>
      </c>
      <c r="GU290" t="s">
        <v>303</v>
      </c>
      <c r="GV290" t="s">
        <v>303</v>
      </c>
      <c r="GW290" t="s">
        <v>303</v>
      </c>
      <c r="GX290" t="s">
        <v>303</v>
      </c>
      <c r="GY290" t="s">
        <v>303</v>
      </c>
      <c r="HB290" t="s">
        <v>303</v>
      </c>
      <c r="HC290" t="s">
        <v>303</v>
      </c>
      <c r="HD290" t="s">
        <v>303</v>
      </c>
      <c r="HE290" t="s">
        <v>303</v>
      </c>
      <c r="HF290" t="s">
        <v>303</v>
      </c>
      <c r="HG290" t="s">
        <v>303</v>
      </c>
      <c r="HH290" t="s">
        <v>303</v>
      </c>
      <c r="HI290" t="s">
        <v>303</v>
      </c>
      <c r="HJ290" t="s">
        <v>303</v>
      </c>
      <c r="HM290" t="s">
        <v>303</v>
      </c>
      <c r="HN290" t="s">
        <v>303</v>
      </c>
      <c r="HO290" t="s">
        <v>303</v>
      </c>
      <c r="HP290" t="s">
        <v>303</v>
      </c>
      <c r="HQ290" t="s">
        <v>303</v>
      </c>
      <c r="HR290" t="s">
        <v>303</v>
      </c>
      <c r="HS290" t="s">
        <v>303</v>
      </c>
      <c r="HT290" t="s">
        <v>303</v>
      </c>
      <c r="HU290" t="s">
        <v>303</v>
      </c>
      <c r="HX290" t="s">
        <v>306</v>
      </c>
      <c r="HY290" t="s">
        <v>322</v>
      </c>
      <c r="HZ290" t="s">
        <v>323</v>
      </c>
      <c r="IA290" t="s">
        <v>314</v>
      </c>
      <c r="IB290" t="s">
        <v>303</v>
      </c>
      <c r="IC290" t="s">
        <v>303</v>
      </c>
      <c r="ID290" t="s">
        <v>303</v>
      </c>
      <c r="IE290" t="s">
        <v>303</v>
      </c>
      <c r="IF290" t="s">
        <v>303</v>
      </c>
      <c r="IG290" t="s">
        <v>303</v>
      </c>
      <c r="IH290" t="s">
        <v>303</v>
      </c>
      <c r="II290" t="s">
        <v>303</v>
      </c>
      <c r="IK290" t="s">
        <v>324</v>
      </c>
      <c r="IL290" t="s">
        <v>314</v>
      </c>
      <c r="IM290" t="s">
        <v>303</v>
      </c>
      <c r="IN290" t="s">
        <v>303</v>
      </c>
      <c r="IO290" t="s">
        <v>314</v>
      </c>
      <c r="IP290" t="s">
        <v>303</v>
      </c>
      <c r="IQ290" t="s">
        <v>303</v>
      </c>
      <c r="IR290" t="s">
        <v>303</v>
      </c>
      <c r="IS290" t="s">
        <v>303</v>
      </c>
      <c r="IT290" t="s">
        <v>303</v>
      </c>
      <c r="IU290" t="s">
        <v>314</v>
      </c>
      <c r="IV290" t="s">
        <v>303</v>
      </c>
      <c r="IW290" t="s">
        <v>303</v>
      </c>
      <c r="IX290" t="s">
        <v>303</v>
      </c>
      <c r="IY290" t="s">
        <v>303</v>
      </c>
      <c r="IZ290" t="s">
        <v>303</v>
      </c>
      <c r="JA290" t="s">
        <v>303</v>
      </c>
      <c r="JB290" t="s">
        <v>303</v>
      </c>
      <c r="JC290" t="s">
        <v>303</v>
      </c>
      <c r="JD290" t="s">
        <v>303</v>
      </c>
      <c r="JE290" t="s">
        <v>303</v>
      </c>
      <c r="JF290" t="s">
        <v>303</v>
      </c>
      <c r="JG290" t="s">
        <v>303</v>
      </c>
      <c r="JH290" t="s">
        <v>303</v>
      </c>
      <c r="JK290" t="s">
        <v>303</v>
      </c>
      <c r="JL290" t="s">
        <v>303</v>
      </c>
      <c r="JM290" t="s">
        <v>303</v>
      </c>
      <c r="JN290" t="s">
        <v>303</v>
      </c>
      <c r="JO290" t="s">
        <v>303</v>
      </c>
      <c r="JP290" t="s">
        <v>303</v>
      </c>
      <c r="JQ290" t="s">
        <v>303</v>
      </c>
      <c r="JR290" t="s">
        <v>303</v>
      </c>
      <c r="JS290" t="s">
        <v>303</v>
      </c>
      <c r="JT290" t="s">
        <v>303</v>
      </c>
      <c r="JU290" t="s">
        <v>303</v>
      </c>
      <c r="JV290" t="s">
        <v>303</v>
      </c>
      <c r="JW290" t="s">
        <v>303</v>
      </c>
      <c r="JX290" t="s">
        <v>303</v>
      </c>
      <c r="JY290" t="s">
        <v>303</v>
      </c>
      <c r="JZ290" t="s">
        <v>303</v>
      </c>
      <c r="KA290" t="s">
        <v>303</v>
      </c>
      <c r="KB290" t="s">
        <v>303</v>
      </c>
      <c r="KC290" t="s">
        <v>303</v>
      </c>
      <c r="KD290" t="s">
        <v>303</v>
      </c>
      <c r="KE290" t="s">
        <v>303</v>
      </c>
      <c r="KF290" t="s">
        <v>303</v>
      </c>
      <c r="KG290" t="s">
        <v>303</v>
      </c>
      <c r="KJ290" t="s">
        <v>303</v>
      </c>
      <c r="KK290" t="s">
        <v>303</v>
      </c>
      <c r="KL290" t="s">
        <v>303</v>
      </c>
      <c r="KM290" t="s">
        <v>303</v>
      </c>
      <c r="KN290" t="s">
        <v>303</v>
      </c>
      <c r="KO290" t="s">
        <v>303</v>
      </c>
      <c r="KP290" t="s">
        <v>303</v>
      </c>
      <c r="KQ290" t="s">
        <v>303</v>
      </c>
      <c r="KR290" t="s">
        <v>303</v>
      </c>
      <c r="KS290" t="s">
        <v>303</v>
      </c>
      <c r="KT290" t="s">
        <v>303</v>
      </c>
      <c r="KU290" t="s">
        <v>303</v>
      </c>
      <c r="KV290" t="s">
        <v>303</v>
      </c>
      <c r="KW290" t="s">
        <v>303</v>
      </c>
      <c r="KX290" t="s">
        <v>307</v>
      </c>
      <c r="LB290" t="s">
        <v>307</v>
      </c>
      <c r="LI290" t="s">
        <v>303</v>
      </c>
      <c r="LJ290" t="s">
        <v>303</v>
      </c>
      <c r="LK290" t="s">
        <v>303</v>
      </c>
      <c r="LL290" t="s">
        <v>303</v>
      </c>
      <c r="LM290" t="s">
        <v>303</v>
      </c>
      <c r="LN290" t="s">
        <v>303</v>
      </c>
      <c r="LO290" t="s">
        <v>303</v>
      </c>
      <c r="LP290" t="s">
        <v>303</v>
      </c>
      <c r="LQ290" t="s">
        <v>303</v>
      </c>
      <c r="LT290" t="s">
        <v>303</v>
      </c>
      <c r="LU290" t="s">
        <v>303</v>
      </c>
      <c r="LV290" t="s">
        <v>303</v>
      </c>
      <c r="LW290" t="s">
        <v>303</v>
      </c>
      <c r="LX290" t="s">
        <v>303</v>
      </c>
      <c r="LY290" t="s">
        <v>303</v>
      </c>
      <c r="LZ290" t="s">
        <v>303</v>
      </c>
      <c r="MA290" t="s">
        <v>303</v>
      </c>
      <c r="MB290" t="s">
        <v>303</v>
      </c>
      <c r="ME290" t="s">
        <v>307</v>
      </c>
      <c r="MF290" t="s">
        <v>303</v>
      </c>
      <c r="MG290" t="s">
        <v>303</v>
      </c>
      <c r="MH290" t="s">
        <v>303</v>
      </c>
      <c r="MI290" t="s">
        <v>303</v>
      </c>
      <c r="MJ290" t="s">
        <v>303</v>
      </c>
      <c r="MK290" t="s">
        <v>303</v>
      </c>
      <c r="ML290" t="s">
        <v>303</v>
      </c>
      <c r="MM290" t="s">
        <v>303</v>
      </c>
      <c r="MO290" t="s">
        <v>303</v>
      </c>
      <c r="MP290" t="s">
        <v>303</v>
      </c>
      <c r="MQ290" t="s">
        <v>303</v>
      </c>
      <c r="MR290" t="s">
        <v>303</v>
      </c>
      <c r="MS290" t="s">
        <v>303</v>
      </c>
      <c r="MU290" t="s">
        <v>307</v>
      </c>
      <c r="MV290" t="s">
        <v>303</v>
      </c>
      <c r="MW290" t="s">
        <v>303</v>
      </c>
      <c r="MX290" t="s">
        <v>303</v>
      </c>
      <c r="MY290" t="s">
        <v>303</v>
      </c>
      <c r="MZ290" t="s">
        <v>303</v>
      </c>
      <c r="NA290" t="s">
        <v>303</v>
      </c>
      <c r="NB290" t="s">
        <v>303</v>
      </c>
      <c r="NC290" t="s">
        <v>303</v>
      </c>
      <c r="NE290" t="s">
        <v>303</v>
      </c>
      <c r="NF290" t="s">
        <v>303</v>
      </c>
      <c r="NG290" t="s">
        <v>303</v>
      </c>
      <c r="NH290" t="s">
        <v>303</v>
      </c>
      <c r="NJ290" t="s">
        <v>325</v>
      </c>
    </row>
    <row r="291" spans="1:374" x14ac:dyDescent="0.25">
      <c r="A291">
        <v>3543.1</v>
      </c>
      <c r="B291" s="1">
        <v>38482</v>
      </c>
      <c r="C291" s="1">
        <v>40292</v>
      </c>
      <c r="D291">
        <v>59</v>
      </c>
      <c r="E291">
        <v>4.92</v>
      </c>
      <c r="F291" t="s">
        <v>297</v>
      </c>
      <c r="G291" t="s">
        <v>343</v>
      </c>
      <c r="H291" t="s">
        <v>299</v>
      </c>
      <c r="I291" t="s">
        <v>300</v>
      </c>
      <c r="J291" t="s">
        <v>301</v>
      </c>
      <c r="K291" t="s">
        <v>302</v>
      </c>
      <c r="M291" t="s">
        <v>303</v>
      </c>
      <c r="N291" t="s">
        <v>303</v>
      </c>
      <c r="O291" t="s">
        <v>303</v>
      </c>
      <c r="P291" t="s">
        <v>303</v>
      </c>
      <c r="Q291" t="s">
        <v>303</v>
      </c>
      <c r="R291" t="s">
        <v>303</v>
      </c>
      <c r="T291" t="s">
        <v>304</v>
      </c>
      <c r="U291" t="s">
        <v>305</v>
      </c>
      <c r="W291" t="s">
        <v>306</v>
      </c>
      <c r="X291" t="s">
        <v>307</v>
      </c>
      <c r="AA291" t="s">
        <v>308</v>
      </c>
      <c r="AC291" t="s">
        <v>28</v>
      </c>
      <c r="AD291">
        <v>7</v>
      </c>
      <c r="AF291" t="s">
        <v>310</v>
      </c>
      <c r="AH291" t="s">
        <v>307</v>
      </c>
      <c r="AR291">
        <v>12</v>
      </c>
      <c r="AS291">
        <v>103</v>
      </c>
      <c r="AT291" t="s">
        <v>306</v>
      </c>
      <c r="AV291" t="s">
        <v>311</v>
      </c>
      <c r="AX291">
        <v>40</v>
      </c>
      <c r="AY291" t="s">
        <v>306</v>
      </c>
      <c r="AZ291" t="s">
        <v>401</v>
      </c>
      <c r="BA291" t="s">
        <v>303</v>
      </c>
      <c r="BB291" t="s">
        <v>303</v>
      </c>
      <c r="BC291" t="s">
        <v>303</v>
      </c>
      <c r="BD291" t="s">
        <v>303</v>
      </c>
      <c r="BE291" t="s">
        <v>303</v>
      </c>
      <c r="BF291" t="s">
        <v>303</v>
      </c>
      <c r="BG291" t="s">
        <v>303</v>
      </c>
      <c r="BH291" t="s">
        <v>303</v>
      </c>
      <c r="BI291" t="s">
        <v>303</v>
      </c>
      <c r="BJ291" t="s">
        <v>303</v>
      </c>
      <c r="BK291" t="s">
        <v>303</v>
      </c>
      <c r="BL291" t="s">
        <v>303</v>
      </c>
      <c r="BM291" t="s">
        <v>303</v>
      </c>
      <c r="BN291" t="s">
        <v>314</v>
      </c>
      <c r="BO291" t="s">
        <v>303</v>
      </c>
      <c r="BP291" t="s">
        <v>303</v>
      </c>
      <c r="BQ291" t="s">
        <v>303</v>
      </c>
      <c r="BR291" t="s">
        <v>303</v>
      </c>
      <c r="BS291" t="s">
        <v>303</v>
      </c>
      <c r="BT291" t="s">
        <v>303</v>
      </c>
      <c r="BU291" t="s">
        <v>303</v>
      </c>
      <c r="BV291" t="s">
        <v>303</v>
      </c>
      <c r="BW291" t="s">
        <v>314</v>
      </c>
      <c r="BX291" t="s">
        <v>303</v>
      </c>
      <c r="BY291" t="s">
        <v>303</v>
      </c>
      <c r="BZ291" t="s">
        <v>303</v>
      </c>
      <c r="CA291" t="s">
        <v>303</v>
      </c>
      <c r="CB291" t="s">
        <v>303</v>
      </c>
      <c r="CE291" t="s">
        <v>306</v>
      </c>
      <c r="CN291" t="s">
        <v>306</v>
      </c>
      <c r="CT291" t="s">
        <v>303</v>
      </c>
      <c r="CU291" t="s">
        <v>303</v>
      </c>
      <c r="CV291" t="s">
        <v>303</v>
      </c>
      <c r="CW291" t="s">
        <v>303</v>
      </c>
      <c r="DA291" t="s">
        <v>314</v>
      </c>
      <c r="DB291" t="s">
        <v>303</v>
      </c>
      <c r="DC291" t="s">
        <v>303</v>
      </c>
      <c r="DD291" t="s">
        <v>303</v>
      </c>
      <c r="DE291" t="s">
        <v>314</v>
      </c>
      <c r="DF291" t="s">
        <v>303</v>
      </c>
      <c r="DG291" t="s">
        <v>306</v>
      </c>
      <c r="DH291" t="s">
        <v>307</v>
      </c>
      <c r="DJ291" t="s">
        <v>298</v>
      </c>
      <c r="DK291" t="s">
        <v>316</v>
      </c>
      <c r="DL291" t="s">
        <v>317</v>
      </c>
      <c r="DM291" t="s">
        <v>318</v>
      </c>
      <c r="DO291" t="s">
        <v>314</v>
      </c>
      <c r="DP291" t="s">
        <v>303</v>
      </c>
      <c r="DQ291" t="s">
        <v>303</v>
      </c>
      <c r="DR291" t="s">
        <v>303</v>
      </c>
      <c r="DS291" t="s">
        <v>303</v>
      </c>
      <c r="DT291" t="s">
        <v>303</v>
      </c>
      <c r="DU291" t="s">
        <v>303</v>
      </c>
      <c r="DV291" t="s">
        <v>303</v>
      </c>
      <c r="DW291" t="s">
        <v>314</v>
      </c>
      <c r="DX291" t="s">
        <v>303</v>
      </c>
      <c r="DY291" t="s">
        <v>303</v>
      </c>
      <c r="DZ291" t="s">
        <v>303</v>
      </c>
      <c r="EA291" t="s">
        <v>303</v>
      </c>
      <c r="EB291" t="s">
        <v>303</v>
      </c>
      <c r="ED291" t="s">
        <v>307</v>
      </c>
      <c r="EE291" t="s">
        <v>307</v>
      </c>
      <c r="EG291" t="s">
        <v>359</v>
      </c>
      <c r="EJ291" t="s">
        <v>306</v>
      </c>
      <c r="EK291" t="s">
        <v>340</v>
      </c>
      <c r="EN291" t="s">
        <v>303</v>
      </c>
      <c r="FV291" t="s">
        <v>303</v>
      </c>
      <c r="FW291" t="s">
        <v>303</v>
      </c>
      <c r="FX291" t="s">
        <v>303</v>
      </c>
      <c r="FY291" t="s">
        <v>303</v>
      </c>
      <c r="GI291" t="s">
        <v>307</v>
      </c>
      <c r="GJ291" t="s">
        <v>307</v>
      </c>
      <c r="GQ291" t="s">
        <v>303</v>
      </c>
      <c r="GR291" t="s">
        <v>303</v>
      </c>
      <c r="GS291" t="s">
        <v>303</v>
      </c>
      <c r="GT291" t="s">
        <v>303</v>
      </c>
      <c r="GU291" t="s">
        <v>303</v>
      </c>
      <c r="GV291" t="s">
        <v>303</v>
      </c>
      <c r="GW291" t="s">
        <v>303</v>
      </c>
      <c r="GX291" t="s">
        <v>303</v>
      </c>
      <c r="GY291" t="s">
        <v>303</v>
      </c>
      <c r="HB291" t="s">
        <v>303</v>
      </c>
      <c r="HC291" t="s">
        <v>303</v>
      </c>
      <c r="HD291" t="s">
        <v>303</v>
      </c>
      <c r="HE291" t="s">
        <v>303</v>
      </c>
      <c r="HF291" t="s">
        <v>303</v>
      </c>
      <c r="HG291" t="s">
        <v>303</v>
      </c>
      <c r="HH291" t="s">
        <v>303</v>
      </c>
      <c r="HI291" t="s">
        <v>303</v>
      </c>
      <c r="HJ291" t="s">
        <v>303</v>
      </c>
      <c r="HM291" t="s">
        <v>303</v>
      </c>
      <c r="HN291" t="s">
        <v>303</v>
      </c>
      <c r="HO291" t="s">
        <v>303</v>
      </c>
      <c r="HP291" t="s">
        <v>303</v>
      </c>
      <c r="HQ291" t="s">
        <v>303</v>
      </c>
      <c r="HR291" t="s">
        <v>303</v>
      </c>
      <c r="HS291" t="s">
        <v>303</v>
      </c>
      <c r="HT291" t="s">
        <v>303</v>
      </c>
      <c r="HU291" t="s">
        <v>303</v>
      </c>
      <c r="HX291" t="s">
        <v>306</v>
      </c>
      <c r="HY291" t="s">
        <v>322</v>
      </c>
      <c r="HZ291" t="s">
        <v>323</v>
      </c>
      <c r="IA291" t="s">
        <v>303</v>
      </c>
      <c r="IB291" t="s">
        <v>303</v>
      </c>
      <c r="IC291" t="s">
        <v>303</v>
      </c>
      <c r="ID291" t="s">
        <v>303</v>
      </c>
      <c r="IE291" t="s">
        <v>303</v>
      </c>
      <c r="IF291" t="s">
        <v>303</v>
      </c>
      <c r="IG291" t="s">
        <v>303</v>
      </c>
      <c r="IH291" t="s">
        <v>303</v>
      </c>
      <c r="II291" t="s">
        <v>314</v>
      </c>
      <c r="IK291" t="s">
        <v>377</v>
      </c>
      <c r="IL291" t="s">
        <v>303</v>
      </c>
      <c r="IM291" t="s">
        <v>303</v>
      </c>
      <c r="IN291" t="s">
        <v>303</v>
      </c>
      <c r="IO291" t="s">
        <v>303</v>
      </c>
      <c r="IP291" t="s">
        <v>303</v>
      </c>
      <c r="IQ291" t="s">
        <v>303</v>
      </c>
      <c r="IR291" t="s">
        <v>303</v>
      </c>
      <c r="IS291" t="s">
        <v>303</v>
      </c>
      <c r="IT291" t="s">
        <v>303</v>
      </c>
      <c r="IU291" t="s">
        <v>303</v>
      </c>
      <c r="IV291" t="s">
        <v>303</v>
      </c>
      <c r="IW291" t="s">
        <v>303</v>
      </c>
      <c r="IX291" t="s">
        <v>303</v>
      </c>
      <c r="IY291" t="s">
        <v>303</v>
      </c>
      <c r="IZ291" t="s">
        <v>303</v>
      </c>
      <c r="JA291" t="s">
        <v>303</v>
      </c>
      <c r="JB291" t="s">
        <v>303</v>
      </c>
      <c r="JC291" t="s">
        <v>303</v>
      </c>
      <c r="JD291" t="s">
        <v>303</v>
      </c>
      <c r="JE291" t="s">
        <v>303</v>
      </c>
      <c r="JF291" t="s">
        <v>303</v>
      </c>
      <c r="JG291" t="s">
        <v>303</v>
      </c>
      <c r="JH291" t="s">
        <v>303</v>
      </c>
      <c r="JK291" t="s">
        <v>303</v>
      </c>
      <c r="JL291" t="s">
        <v>303</v>
      </c>
      <c r="JM291" t="s">
        <v>303</v>
      </c>
      <c r="JN291" t="s">
        <v>303</v>
      </c>
      <c r="JO291" t="s">
        <v>303</v>
      </c>
      <c r="JP291" t="s">
        <v>303</v>
      </c>
      <c r="JQ291" t="s">
        <v>303</v>
      </c>
      <c r="JR291" t="s">
        <v>303</v>
      </c>
      <c r="JS291" t="s">
        <v>303</v>
      </c>
      <c r="JT291" t="s">
        <v>303</v>
      </c>
      <c r="JU291" t="s">
        <v>303</v>
      </c>
      <c r="JV291" t="s">
        <v>303</v>
      </c>
      <c r="JW291" t="s">
        <v>303</v>
      </c>
      <c r="JX291" t="s">
        <v>303</v>
      </c>
      <c r="JY291" t="s">
        <v>303</v>
      </c>
      <c r="JZ291" t="s">
        <v>303</v>
      </c>
      <c r="KA291" t="s">
        <v>303</v>
      </c>
      <c r="KB291" t="s">
        <v>303</v>
      </c>
      <c r="KC291" t="s">
        <v>303</v>
      </c>
      <c r="KD291" t="s">
        <v>303</v>
      </c>
      <c r="KE291" t="s">
        <v>303</v>
      </c>
      <c r="KF291" t="s">
        <v>303</v>
      </c>
      <c r="KG291" t="s">
        <v>303</v>
      </c>
      <c r="KJ291" t="s">
        <v>303</v>
      </c>
      <c r="KK291" t="s">
        <v>303</v>
      </c>
      <c r="KL291" t="s">
        <v>303</v>
      </c>
      <c r="KM291" t="s">
        <v>303</v>
      </c>
      <c r="KN291" t="s">
        <v>303</v>
      </c>
      <c r="KO291" t="s">
        <v>303</v>
      </c>
      <c r="KP291" t="s">
        <v>303</v>
      </c>
      <c r="KQ291" t="s">
        <v>303</v>
      </c>
      <c r="KR291" t="s">
        <v>303</v>
      </c>
      <c r="KS291" t="s">
        <v>303</v>
      </c>
      <c r="KT291" t="s">
        <v>303</v>
      </c>
      <c r="KU291" t="s">
        <v>303</v>
      </c>
      <c r="KV291" t="s">
        <v>303</v>
      </c>
      <c r="KW291" t="s">
        <v>303</v>
      </c>
      <c r="KX291" t="s">
        <v>307</v>
      </c>
      <c r="LB291" t="s">
        <v>307</v>
      </c>
      <c r="LI291" t="s">
        <v>303</v>
      </c>
      <c r="LJ291" t="s">
        <v>303</v>
      </c>
      <c r="LK291" t="s">
        <v>303</v>
      </c>
      <c r="LL291" t="s">
        <v>303</v>
      </c>
      <c r="LM291" t="s">
        <v>303</v>
      </c>
      <c r="LN291" t="s">
        <v>303</v>
      </c>
      <c r="LO291" t="s">
        <v>303</v>
      </c>
      <c r="LP291" t="s">
        <v>303</v>
      </c>
      <c r="LQ291" t="s">
        <v>303</v>
      </c>
      <c r="LT291" t="s">
        <v>303</v>
      </c>
      <c r="LU291" t="s">
        <v>303</v>
      </c>
      <c r="LV291" t="s">
        <v>303</v>
      </c>
      <c r="LW291" t="s">
        <v>303</v>
      </c>
      <c r="LX291" t="s">
        <v>303</v>
      </c>
      <c r="LY291" t="s">
        <v>303</v>
      </c>
      <c r="LZ291" t="s">
        <v>303</v>
      </c>
      <c r="MA291" t="s">
        <v>303</v>
      </c>
      <c r="MB291" t="s">
        <v>303</v>
      </c>
      <c r="ME291" t="s">
        <v>307</v>
      </c>
      <c r="MF291" t="s">
        <v>303</v>
      </c>
      <c r="MG291" t="s">
        <v>303</v>
      </c>
      <c r="MH291" t="s">
        <v>303</v>
      </c>
      <c r="MI291" t="s">
        <v>303</v>
      </c>
      <c r="MJ291" t="s">
        <v>303</v>
      </c>
      <c r="MK291" t="s">
        <v>303</v>
      </c>
      <c r="ML291" t="s">
        <v>303</v>
      </c>
      <c r="MM291" t="s">
        <v>303</v>
      </c>
      <c r="MO291" t="s">
        <v>303</v>
      </c>
      <c r="MP291" t="s">
        <v>303</v>
      </c>
      <c r="MQ291" t="s">
        <v>303</v>
      </c>
      <c r="MR291" t="s">
        <v>303</v>
      </c>
      <c r="MS291" t="s">
        <v>303</v>
      </c>
      <c r="MU291" t="s">
        <v>307</v>
      </c>
      <c r="MV291" t="s">
        <v>303</v>
      </c>
      <c r="MW291" t="s">
        <v>303</v>
      </c>
      <c r="MX291" t="s">
        <v>303</v>
      </c>
      <c r="MY291" t="s">
        <v>303</v>
      </c>
      <c r="MZ291" t="s">
        <v>303</v>
      </c>
      <c r="NA291" t="s">
        <v>303</v>
      </c>
      <c r="NB291" t="s">
        <v>303</v>
      </c>
      <c r="NC291" t="s">
        <v>303</v>
      </c>
      <c r="NE291" t="s">
        <v>303</v>
      </c>
      <c r="NF291" t="s">
        <v>303</v>
      </c>
      <c r="NG291" t="s">
        <v>303</v>
      </c>
      <c r="NH291" t="s">
        <v>303</v>
      </c>
      <c r="NJ291" t="s">
        <v>325</v>
      </c>
    </row>
    <row r="292" spans="1:374" x14ac:dyDescent="0.25">
      <c r="A292">
        <v>3545</v>
      </c>
      <c r="B292" s="1">
        <v>36706</v>
      </c>
      <c r="C292" s="1">
        <v>39834</v>
      </c>
      <c r="D292">
        <v>103</v>
      </c>
      <c r="E292">
        <v>8.58</v>
      </c>
      <c r="F292" t="s">
        <v>337</v>
      </c>
      <c r="H292" t="s">
        <v>299</v>
      </c>
      <c r="I292" t="s">
        <v>300</v>
      </c>
      <c r="J292" t="s">
        <v>301</v>
      </c>
      <c r="K292" t="s">
        <v>302</v>
      </c>
      <c r="M292" t="s">
        <v>303</v>
      </c>
      <c r="N292" t="s">
        <v>303</v>
      </c>
      <c r="O292" t="s">
        <v>303</v>
      </c>
      <c r="P292" t="s">
        <v>303</v>
      </c>
      <c r="Q292" t="s">
        <v>303</v>
      </c>
      <c r="R292" t="s">
        <v>303</v>
      </c>
      <c r="T292" t="s">
        <v>304</v>
      </c>
      <c r="U292" t="s">
        <v>305</v>
      </c>
      <c r="W292" t="s">
        <v>306</v>
      </c>
      <c r="X292" t="s">
        <v>307</v>
      </c>
      <c r="AA292" t="s">
        <v>308</v>
      </c>
      <c r="AC292" t="s">
        <v>309</v>
      </c>
      <c r="AF292" t="s">
        <v>310</v>
      </c>
      <c r="AH292" t="s">
        <v>307</v>
      </c>
      <c r="AR292">
        <v>165</v>
      </c>
      <c r="AS292">
        <v>374</v>
      </c>
      <c r="AT292" t="s">
        <v>307</v>
      </c>
      <c r="AV292" t="s">
        <v>311</v>
      </c>
      <c r="AW292">
        <v>18</v>
      </c>
      <c r="AX292">
        <v>44</v>
      </c>
      <c r="AY292" t="s">
        <v>306</v>
      </c>
      <c r="AZ292" t="s">
        <v>313</v>
      </c>
      <c r="BA292" t="s">
        <v>303</v>
      </c>
      <c r="BB292" t="s">
        <v>303</v>
      </c>
      <c r="BC292" t="s">
        <v>303</v>
      </c>
      <c r="BD292" t="s">
        <v>303</v>
      </c>
      <c r="BE292" t="s">
        <v>303</v>
      </c>
      <c r="BF292" t="s">
        <v>303</v>
      </c>
      <c r="BG292" t="s">
        <v>303</v>
      </c>
      <c r="BH292" t="s">
        <v>303</v>
      </c>
      <c r="BI292" t="s">
        <v>303</v>
      </c>
      <c r="BJ292" t="s">
        <v>303</v>
      </c>
      <c r="BK292" t="s">
        <v>303</v>
      </c>
      <c r="BL292" t="s">
        <v>303</v>
      </c>
      <c r="BM292" t="s">
        <v>303</v>
      </c>
      <c r="BN292" t="s">
        <v>314</v>
      </c>
      <c r="BO292" t="s">
        <v>314</v>
      </c>
      <c r="BP292" t="s">
        <v>303</v>
      </c>
      <c r="BQ292" t="s">
        <v>303</v>
      </c>
      <c r="BR292" t="s">
        <v>303</v>
      </c>
      <c r="BS292" t="s">
        <v>303</v>
      </c>
      <c r="BT292" t="s">
        <v>303</v>
      </c>
      <c r="BU292" t="s">
        <v>303</v>
      </c>
      <c r="BV292" t="s">
        <v>303</v>
      </c>
      <c r="BW292" t="s">
        <v>303</v>
      </c>
      <c r="BX292" t="s">
        <v>303</v>
      </c>
      <c r="BY292" t="s">
        <v>303</v>
      </c>
      <c r="BZ292" t="s">
        <v>303</v>
      </c>
      <c r="CA292" t="s">
        <v>303</v>
      </c>
      <c r="CB292" t="s">
        <v>303</v>
      </c>
      <c r="CE292" t="s">
        <v>306</v>
      </c>
      <c r="CN292" t="s">
        <v>306</v>
      </c>
      <c r="CT292" t="s">
        <v>303</v>
      </c>
      <c r="CU292" t="s">
        <v>303</v>
      </c>
      <c r="CV292" t="s">
        <v>303</v>
      </c>
      <c r="CW292" t="s">
        <v>303</v>
      </c>
      <c r="DA292" t="s">
        <v>303</v>
      </c>
      <c r="DB292" t="s">
        <v>303</v>
      </c>
      <c r="DC292" t="s">
        <v>303</v>
      </c>
      <c r="DD292" t="s">
        <v>303</v>
      </c>
      <c r="DE292" t="s">
        <v>303</v>
      </c>
      <c r="DF292" t="s">
        <v>314</v>
      </c>
      <c r="DG292" t="s">
        <v>306</v>
      </c>
      <c r="DH292" t="s">
        <v>307</v>
      </c>
      <c r="DK292" t="s">
        <v>316</v>
      </c>
      <c r="DL292" t="s">
        <v>317</v>
      </c>
      <c r="DM292" t="s">
        <v>318</v>
      </c>
      <c r="DO292" t="s">
        <v>314</v>
      </c>
      <c r="DP292" t="s">
        <v>303</v>
      </c>
      <c r="DQ292" t="s">
        <v>303</v>
      </c>
      <c r="DR292" t="s">
        <v>303</v>
      </c>
      <c r="DS292" t="s">
        <v>303</v>
      </c>
      <c r="DT292" t="s">
        <v>303</v>
      </c>
      <c r="DU292" t="s">
        <v>303</v>
      </c>
      <c r="DV292" t="s">
        <v>303</v>
      </c>
      <c r="DW292" t="s">
        <v>314</v>
      </c>
      <c r="DX292" t="s">
        <v>303</v>
      </c>
      <c r="DY292" t="s">
        <v>303</v>
      </c>
      <c r="DZ292" t="s">
        <v>303</v>
      </c>
      <c r="EA292" t="s">
        <v>303</v>
      </c>
      <c r="EB292" t="s">
        <v>303</v>
      </c>
      <c r="ED292" t="s">
        <v>307</v>
      </c>
      <c r="EE292" t="s">
        <v>307</v>
      </c>
      <c r="EG292" t="s">
        <v>298</v>
      </c>
      <c r="EJ292" t="s">
        <v>298</v>
      </c>
      <c r="EN292" t="s">
        <v>303</v>
      </c>
      <c r="FV292" t="s">
        <v>303</v>
      </c>
      <c r="FW292" t="s">
        <v>303</v>
      </c>
      <c r="FX292" t="s">
        <v>303</v>
      </c>
      <c r="FY292" t="s">
        <v>303</v>
      </c>
      <c r="GI292" t="s">
        <v>307</v>
      </c>
      <c r="GJ292" t="s">
        <v>307</v>
      </c>
      <c r="GQ292" t="s">
        <v>303</v>
      </c>
      <c r="GR292" t="s">
        <v>303</v>
      </c>
      <c r="GS292" t="s">
        <v>303</v>
      </c>
      <c r="GT292" t="s">
        <v>303</v>
      </c>
      <c r="GU292" t="s">
        <v>303</v>
      </c>
      <c r="GV292" t="s">
        <v>303</v>
      </c>
      <c r="GW292" t="s">
        <v>303</v>
      </c>
      <c r="GX292" t="s">
        <v>303</v>
      </c>
      <c r="GY292" t="s">
        <v>303</v>
      </c>
      <c r="HB292" t="s">
        <v>303</v>
      </c>
      <c r="HC292" t="s">
        <v>303</v>
      </c>
      <c r="HD292" t="s">
        <v>303</v>
      </c>
      <c r="HE292" t="s">
        <v>303</v>
      </c>
      <c r="HF292" t="s">
        <v>303</v>
      </c>
      <c r="HG292" t="s">
        <v>303</v>
      </c>
      <c r="HH292" t="s">
        <v>303</v>
      </c>
      <c r="HI292" t="s">
        <v>303</v>
      </c>
      <c r="HJ292" t="s">
        <v>303</v>
      </c>
      <c r="HM292" t="s">
        <v>303</v>
      </c>
      <c r="HN292" t="s">
        <v>303</v>
      </c>
      <c r="HO292" t="s">
        <v>303</v>
      </c>
      <c r="HP292" t="s">
        <v>303</v>
      </c>
      <c r="HQ292" t="s">
        <v>303</v>
      </c>
      <c r="HR292" t="s">
        <v>303</v>
      </c>
      <c r="HS292" t="s">
        <v>303</v>
      </c>
      <c r="HT292" t="s">
        <v>303</v>
      </c>
      <c r="HU292" t="s">
        <v>303</v>
      </c>
      <c r="HX292" t="s">
        <v>306</v>
      </c>
      <c r="HY292" t="s">
        <v>322</v>
      </c>
      <c r="HZ292" t="s">
        <v>323</v>
      </c>
      <c r="IA292" t="s">
        <v>314</v>
      </c>
      <c r="IB292" t="s">
        <v>303</v>
      </c>
      <c r="IC292" t="s">
        <v>303</v>
      </c>
      <c r="ID292" t="s">
        <v>303</v>
      </c>
      <c r="IE292" t="s">
        <v>303</v>
      </c>
      <c r="IF292" t="s">
        <v>303</v>
      </c>
      <c r="IG292" t="s">
        <v>303</v>
      </c>
      <c r="IH292" t="s">
        <v>303</v>
      </c>
      <c r="II292" t="s">
        <v>303</v>
      </c>
      <c r="IK292" t="s">
        <v>324</v>
      </c>
      <c r="IL292" t="s">
        <v>303</v>
      </c>
      <c r="IM292" t="s">
        <v>303</v>
      </c>
      <c r="IN292" t="s">
        <v>303</v>
      </c>
      <c r="IO292" t="s">
        <v>303</v>
      </c>
      <c r="IP292" t="s">
        <v>303</v>
      </c>
      <c r="IQ292" t="s">
        <v>303</v>
      </c>
      <c r="IR292" t="s">
        <v>303</v>
      </c>
      <c r="IS292" t="s">
        <v>303</v>
      </c>
      <c r="IT292" t="s">
        <v>303</v>
      </c>
      <c r="IU292" t="s">
        <v>303</v>
      </c>
      <c r="IV292" t="s">
        <v>303</v>
      </c>
      <c r="IW292" t="s">
        <v>303</v>
      </c>
      <c r="IX292" t="s">
        <v>303</v>
      </c>
      <c r="IY292" t="s">
        <v>303</v>
      </c>
      <c r="IZ292" t="s">
        <v>303</v>
      </c>
      <c r="JA292" t="s">
        <v>303</v>
      </c>
      <c r="JB292" t="s">
        <v>303</v>
      </c>
      <c r="JC292" t="s">
        <v>303</v>
      </c>
      <c r="JD292" t="s">
        <v>303</v>
      </c>
      <c r="JE292" t="s">
        <v>303</v>
      </c>
      <c r="JF292" t="s">
        <v>303</v>
      </c>
      <c r="JG292" t="s">
        <v>303</v>
      </c>
      <c r="JH292" t="s">
        <v>303</v>
      </c>
      <c r="JK292" t="s">
        <v>303</v>
      </c>
      <c r="JL292" t="s">
        <v>303</v>
      </c>
      <c r="JM292" t="s">
        <v>303</v>
      </c>
      <c r="JN292" t="s">
        <v>303</v>
      </c>
      <c r="JO292" t="s">
        <v>303</v>
      </c>
      <c r="JP292" t="s">
        <v>303</v>
      </c>
      <c r="JQ292" t="s">
        <v>303</v>
      </c>
      <c r="JR292" t="s">
        <v>303</v>
      </c>
      <c r="JS292" t="s">
        <v>303</v>
      </c>
      <c r="JT292" t="s">
        <v>303</v>
      </c>
      <c r="JU292" t="s">
        <v>303</v>
      </c>
      <c r="JV292" t="s">
        <v>303</v>
      </c>
      <c r="JW292" t="s">
        <v>303</v>
      </c>
      <c r="JX292" t="s">
        <v>303</v>
      </c>
      <c r="JY292" t="s">
        <v>303</v>
      </c>
      <c r="JZ292" t="s">
        <v>303</v>
      </c>
      <c r="KA292" t="s">
        <v>303</v>
      </c>
      <c r="KB292" t="s">
        <v>303</v>
      </c>
      <c r="KC292" t="s">
        <v>303</v>
      </c>
      <c r="KD292" t="s">
        <v>303</v>
      </c>
      <c r="KE292" t="s">
        <v>303</v>
      </c>
      <c r="KF292" t="s">
        <v>303</v>
      </c>
      <c r="KG292" t="s">
        <v>303</v>
      </c>
      <c r="KJ292" t="s">
        <v>303</v>
      </c>
      <c r="KK292" t="s">
        <v>303</v>
      </c>
      <c r="KL292" t="s">
        <v>303</v>
      </c>
      <c r="KM292" t="s">
        <v>303</v>
      </c>
      <c r="KN292" t="s">
        <v>303</v>
      </c>
      <c r="KO292" t="s">
        <v>303</v>
      </c>
      <c r="KP292" t="s">
        <v>303</v>
      </c>
      <c r="KQ292" t="s">
        <v>303</v>
      </c>
      <c r="KR292" t="s">
        <v>303</v>
      </c>
      <c r="KS292" t="s">
        <v>303</v>
      </c>
      <c r="KT292" t="s">
        <v>303</v>
      </c>
      <c r="KU292" t="s">
        <v>303</v>
      </c>
      <c r="KV292" t="s">
        <v>303</v>
      </c>
      <c r="KW292" t="s">
        <v>303</v>
      </c>
      <c r="KX292" t="s">
        <v>307</v>
      </c>
      <c r="LB292" t="s">
        <v>307</v>
      </c>
      <c r="LI292" t="s">
        <v>303</v>
      </c>
      <c r="LJ292" t="s">
        <v>303</v>
      </c>
      <c r="LK292" t="s">
        <v>303</v>
      </c>
      <c r="LL292" t="s">
        <v>303</v>
      </c>
      <c r="LM292" t="s">
        <v>303</v>
      </c>
      <c r="LN292" t="s">
        <v>303</v>
      </c>
      <c r="LO292" t="s">
        <v>303</v>
      </c>
      <c r="LP292" t="s">
        <v>303</v>
      </c>
      <c r="LQ292" t="s">
        <v>303</v>
      </c>
      <c r="LT292" t="s">
        <v>303</v>
      </c>
      <c r="LU292" t="s">
        <v>303</v>
      </c>
      <c r="LV292" t="s">
        <v>303</v>
      </c>
      <c r="LW292" t="s">
        <v>303</v>
      </c>
      <c r="LX292" t="s">
        <v>303</v>
      </c>
      <c r="LY292" t="s">
        <v>303</v>
      </c>
      <c r="LZ292" t="s">
        <v>303</v>
      </c>
      <c r="MA292" t="s">
        <v>303</v>
      </c>
      <c r="MB292" t="s">
        <v>303</v>
      </c>
      <c r="ME292" t="s">
        <v>307</v>
      </c>
      <c r="MF292" t="s">
        <v>303</v>
      </c>
      <c r="MG292" t="s">
        <v>303</v>
      </c>
      <c r="MH292" t="s">
        <v>303</v>
      </c>
      <c r="MI292" t="s">
        <v>303</v>
      </c>
      <c r="MJ292" t="s">
        <v>303</v>
      </c>
      <c r="MK292" t="s">
        <v>303</v>
      </c>
      <c r="ML292" t="s">
        <v>303</v>
      </c>
      <c r="MM292" t="s">
        <v>303</v>
      </c>
      <c r="MO292" t="s">
        <v>303</v>
      </c>
      <c r="MP292" t="s">
        <v>303</v>
      </c>
      <c r="MQ292" t="s">
        <v>303</v>
      </c>
      <c r="MR292" t="s">
        <v>303</v>
      </c>
      <c r="MS292" t="s">
        <v>303</v>
      </c>
      <c r="MU292" t="s">
        <v>307</v>
      </c>
      <c r="MV292" t="s">
        <v>303</v>
      </c>
      <c r="MW292" t="s">
        <v>303</v>
      </c>
      <c r="MX292" t="s">
        <v>303</v>
      </c>
      <c r="MY292" t="s">
        <v>303</v>
      </c>
      <c r="MZ292" t="s">
        <v>303</v>
      </c>
      <c r="NA292" t="s">
        <v>303</v>
      </c>
      <c r="NB292" t="s">
        <v>303</v>
      </c>
      <c r="NC292" t="s">
        <v>303</v>
      </c>
      <c r="NE292" t="s">
        <v>303</v>
      </c>
      <c r="NF292" t="s">
        <v>303</v>
      </c>
      <c r="NG292" t="s">
        <v>303</v>
      </c>
      <c r="NH292" t="s">
        <v>303</v>
      </c>
      <c r="NJ292" t="s">
        <v>325</v>
      </c>
    </row>
    <row r="293" spans="1:374" x14ac:dyDescent="0.25">
      <c r="A293">
        <v>3545.1</v>
      </c>
      <c r="B293" s="1">
        <v>36706</v>
      </c>
      <c r="C293" s="1">
        <v>40507</v>
      </c>
      <c r="D293">
        <v>125</v>
      </c>
      <c r="E293">
        <v>10.42</v>
      </c>
      <c r="F293" t="s">
        <v>337</v>
      </c>
      <c r="H293" t="s">
        <v>299</v>
      </c>
      <c r="I293" t="s">
        <v>300</v>
      </c>
      <c r="J293" t="s">
        <v>326</v>
      </c>
      <c r="K293" t="s">
        <v>327</v>
      </c>
      <c r="M293" t="s">
        <v>303</v>
      </c>
      <c r="N293" t="s">
        <v>303</v>
      </c>
      <c r="O293" t="s">
        <v>303</v>
      </c>
      <c r="P293" t="s">
        <v>303</v>
      </c>
      <c r="Q293" t="s">
        <v>303</v>
      </c>
      <c r="R293" t="s">
        <v>303</v>
      </c>
      <c r="T293" t="s">
        <v>304</v>
      </c>
      <c r="U293" t="s">
        <v>305</v>
      </c>
      <c r="W293" t="s">
        <v>306</v>
      </c>
      <c r="X293" t="s">
        <v>307</v>
      </c>
      <c r="AA293" t="s">
        <v>308</v>
      </c>
      <c r="AC293" t="s">
        <v>28</v>
      </c>
      <c r="AD293">
        <v>7</v>
      </c>
      <c r="AF293" t="s">
        <v>310</v>
      </c>
      <c r="AH293" t="s">
        <v>306</v>
      </c>
      <c r="AI293" t="s">
        <v>306</v>
      </c>
      <c r="AJ293" t="s">
        <v>307</v>
      </c>
      <c r="AK293" t="s">
        <v>307</v>
      </c>
      <c r="AL293" t="s">
        <v>307</v>
      </c>
      <c r="AM293" t="s">
        <v>307</v>
      </c>
      <c r="AN293" t="s">
        <v>307</v>
      </c>
      <c r="AO293" t="s">
        <v>307</v>
      </c>
      <c r="AP293" t="s">
        <v>319</v>
      </c>
      <c r="AQ293" t="s">
        <v>360</v>
      </c>
      <c r="AR293">
        <v>101</v>
      </c>
      <c r="AS293">
        <v>320</v>
      </c>
      <c r="AT293" t="s">
        <v>307</v>
      </c>
      <c r="AV293">
        <v>31</v>
      </c>
      <c r="AX293">
        <v>44</v>
      </c>
      <c r="AY293" t="s">
        <v>306</v>
      </c>
      <c r="AZ293" t="s">
        <v>313</v>
      </c>
      <c r="BA293" t="s">
        <v>303</v>
      </c>
      <c r="BB293" t="s">
        <v>303</v>
      </c>
      <c r="BC293" t="s">
        <v>303</v>
      </c>
      <c r="BD293" t="s">
        <v>303</v>
      </c>
      <c r="BE293" t="s">
        <v>303</v>
      </c>
      <c r="BF293" t="s">
        <v>303</v>
      </c>
      <c r="BG293" t="s">
        <v>303</v>
      </c>
      <c r="BH293" t="s">
        <v>303</v>
      </c>
      <c r="BI293" t="s">
        <v>303</v>
      </c>
      <c r="BJ293" t="s">
        <v>303</v>
      </c>
      <c r="BK293" t="s">
        <v>303</v>
      </c>
      <c r="BL293" t="s">
        <v>303</v>
      </c>
      <c r="BM293" t="s">
        <v>303</v>
      </c>
      <c r="BN293" t="s">
        <v>314</v>
      </c>
      <c r="BO293" t="s">
        <v>303</v>
      </c>
      <c r="BP293" t="s">
        <v>303</v>
      </c>
      <c r="BQ293" t="s">
        <v>303</v>
      </c>
      <c r="BR293" t="s">
        <v>303</v>
      </c>
      <c r="BS293" t="s">
        <v>303</v>
      </c>
      <c r="BT293" t="s">
        <v>303</v>
      </c>
      <c r="BU293" t="s">
        <v>303</v>
      </c>
      <c r="BV293" t="s">
        <v>303</v>
      </c>
      <c r="BW293" t="s">
        <v>303</v>
      </c>
      <c r="BX293" t="s">
        <v>303</v>
      </c>
      <c r="BY293" t="s">
        <v>303</v>
      </c>
      <c r="BZ293" t="s">
        <v>314</v>
      </c>
      <c r="CA293" t="s">
        <v>303</v>
      </c>
      <c r="CB293" t="s">
        <v>303</v>
      </c>
      <c r="CC293" t="s">
        <v>535</v>
      </c>
      <c r="CE293" t="s">
        <v>306</v>
      </c>
      <c r="CN293" t="s">
        <v>306</v>
      </c>
      <c r="CT293" t="s">
        <v>303</v>
      </c>
      <c r="CU293" t="s">
        <v>303</v>
      </c>
      <c r="CV293" t="s">
        <v>303</v>
      </c>
      <c r="CW293" t="s">
        <v>303</v>
      </c>
      <c r="DA293" t="s">
        <v>303</v>
      </c>
      <c r="DB293" t="s">
        <v>303</v>
      </c>
      <c r="DC293" t="s">
        <v>303</v>
      </c>
      <c r="DD293" t="s">
        <v>303</v>
      </c>
      <c r="DE293" t="s">
        <v>303</v>
      </c>
      <c r="DF293" t="s">
        <v>314</v>
      </c>
      <c r="DG293" t="s">
        <v>306</v>
      </c>
      <c r="DH293" t="s">
        <v>307</v>
      </c>
      <c r="DK293" t="s">
        <v>316</v>
      </c>
      <c r="DL293" t="s">
        <v>317</v>
      </c>
      <c r="DM293" t="s">
        <v>318</v>
      </c>
      <c r="DO293" t="s">
        <v>314</v>
      </c>
      <c r="DP293" t="s">
        <v>303</v>
      </c>
      <c r="DQ293" t="s">
        <v>303</v>
      </c>
      <c r="DR293" t="s">
        <v>303</v>
      </c>
      <c r="DS293" t="s">
        <v>303</v>
      </c>
      <c r="DT293" t="s">
        <v>303</v>
      </c>
      <c r="DU293" t="s">
        <v>303</v>
      </c>
      <c r="DV293" t="s">
        <v>303</v>
      </c>
      <c r="DW293" t="s">
        <v>314</v>
      </c>
      <c r="DX293" t="s">
        <v>303</v>
      </c>
      <c r="DY293" t="s">
        <v>303</v>
      </c>
      <c r="DZ293" t="s">
        <v>303</v>
      </c>
      <c r="EA293" t="s">
        <v>303</v>
      </c>
      <c r="EB293" t="s">
        <v>303</v>
      </c>
      <c r="ED293" t="s">
        <v>307</v>
      </c>
      <c r="EE293" t="s">
        <v>307</v>
      </c>
      <c r="EG293" t="s">
        <v>298</v>
      </c>
      <c r="EJ293" t="s">
        <v>306</v>
      </c>
      <c r="EK293" t="s">
        <v>331</v>
      </c>
      <c r="EL293" t="s">
        <v>342</v>
      </c>
      <c r="EM293" t="s">
        <v>307</v>
      </c>
      <c r="EN293" t="s">
        <v>303</v>
      </c>
      <c r="FV293" t="s">
        <v>303</v>
      </c>
      <c r="FW293" t="s">
        <v>303</v>
      </c>
      <c r="FX293" t="s">
        <v>303</v>
      </c>
      <c r="FY293" t="s">
        <v>303</v>
      </c>
      <c r="GI293" t="s">
        <v>307</v>
      </c>
      <c r="GJ293" t="s">
        <v>307</v>
      </c>
      <c r="GQ293" t="s">
        <v>303</v>
      </c>
      <c r="GR293" t="s">
        <v>303</v>
      </c>
      <c r="GS293" t="s">
        <v>303</v>
      </c>
      <c r="GT293" t="s">
        <v>303</v>
      </c>
      <c r="GU293" t="s">
        <v>303</v>
      </c>
      <c r="GV293" t="s">
        <v>303</v>
      </c>
      <c r="GW293" t="s">
        <v>303</v>
      </c>
      <c r="GX293" t="s">
        <v>303</v>
      </c>
      <c r="GY293" t="s">
        <v>303</v>
      </c>
      <c r="HB293" t="s">
        <v>303</v>
      </c>
      <c r="HC293" t="s">
        <v>303</v>
      </c>
      <c r="HD293" t="s">
        <v>303</v>
      </c>
      <c r="HE293" t="s">
        <v>303</v>
      </c>
      <c r="HF293" t="s">
        <v>303</v>
      </c>
      <c r="HG293" t="s">
        <v>303</v>
      </c>
      <c r="HH293" t="s">
        <v>303</v>
      </c>
      <c r="HI293" t="s">
        <v>303</v>
      </c>
      <c r="HJ293" t="s">
        <v>303</v>
      </c>
      <c r="HM293" t="s">
        <v>303</v>
      </c>
      <c r="HN293" t="s">
        <v>303</v>
      </c>
      <c r="HO293" t="s">
        <v>303</v>
      </c>
      <c r="HP293" t="s">
        <v>303</v>
      </c>
      <c r="HQ293" t="s">
        <v>303</v>
      </c>
      <c r="HR293" t="s">
        <v>303</v>
      </c>
      <c r="HS293" t="s">
        <v>303</v>
      </c>
      <c r="HT293" t="s">
        <v>303</v>
      </c>
      <c r="HU293" t="s">
        <v>303</v>
      </c>
      <c r="HX293" t="s">
        <v>306</v>
      </c>
      <c r="HY293" t="s">
        <v>322</v>
      </c>
      <c r="HZ293" t="s">
        <v>323</v>
      </c>
      <c r="IA293" t="s">
        <v>314</v>
      </c>
      <c r="IB293" t="s">
        <v>303</v>
      </c>
      <c r="IC293" t="s">
        <v>303</v>
      </c>
      <c r="ID293" t="s">
        <v>303</v>
      </c>
      <c r="IE293" t="s">
        <v>303</v>
      </c>
      <c r="IF293" t="s">
        <v>303</v>
      </c>
      <c r="IG293" t="s">
        <v>303</v>
      </c>
      <c r="IH293" t="s">
        <v>303</v>
      </c>
      <c r="II293" t="s">
        <v>303</v>
      </c>
      <c r="IK293" t="s">
        <v>324</v>
      </c>
      <c r="IL293" t="s">
        <v>314</v>
      </c>
      <c r="IM293" t="s">
        <v>303</v>
      </c>
      <c r="IN293" t="s">
        <v>303</v>
      </c>
      <c r="IO293" t="s">
        <v>303</v>
      </c>
      <c r="IP293" t="s">
        <v>314</v>
      </c>
      <c r="IQ293" t="s">
        <v>314</v>
      </c>
      <c r="IR293" t="s">
        <v>303</v>
      </c>
      <c r="IS293" t="s">
        <v>303</v>
      </c>
      <c r="IT293" t="s">
        <v>303</v>
      </c>
      <c r="IU293" t="s">
        <v>303</v>
      </c>
      <c r="IV293" t="s">
        <v>303</v>
      </c>
      <c r="IW293" t="s">
        <v>303</v>
      </c>
      <c r="IX293" t="s">
        <v>303</v>
      </c>
      <c r="IY293" t="s">
        <v>303</v>
      </c>
      <c r="IZ293" t="s">
        <v>303</v>
      </c>
      <c r="JA293" t="s">
        <v>303</v>
      </c>
      <c r="JB293" t="s">
        <v>303</v>
      </c>
      <c r="JC293" t="s">
        <v>303</v>
      </c>
      <c r="JD293" t="s">
        <v>303</v>
      </c>
      <c r="JE293" t="s">
        <v>303</v>
      </c>
      <c r="JF293" t="s">
        <v>303</v>
      </c>
      <c r="JG293" t="s">
        <v>303</v>
      </c>
      <c r="JH293" t="s">
        <v>303</v>
      </c>
      <c r="JK293" t="s">
        <v>303</v>
      </c>
      <c r="JL293" t="s">
        <v>303</v>
      </c>
      <c r="JM293" t="s">
        <v>303</v>
      </c>
      <c r="JN293" t="s">
        <v>303</v>
      </c>
      <c r="JO293" t="s">
        <v>303</v>
      </c>
      <c r="JP293" t="s">
        <v>303</v>
      </c>
      <c r="JQ293" t="s">
        <v>303</v>
      </c>
      <c r="JR293" t="s">
        <v>303</v>
      </c>
      <c r="JS293" t="s">
        <v>303</v>
      </c>
      <c r="JT293" t="s">
        <v>303</v>
      </c>
      <c r="JU293" t="s">
        <v>303</v>
      </c>
      <c r="JV293" t="s">
        <v>303</v>
      </c>
      <c r="JW293" t="s">
        <v>303</v>
      </c>
      <c r="JX293" t="s">
        <v>303</v>
      </c>
      <c r="JY293" t="s">
        <v>303</v>
      </c>
      <c r="JZ293" t="s">
        <v>303</v>
      </c>
      <c r="KA293" t="s">
        <v>303</v>
      </c>
      <c r="KB293" t="s">
        <v>303</v>
      </c>
      <c r="KC293" t="s">
        <v>303</v>
      </c>
      <c r="KD293" t="s">
        <v>303</v>
      </c>
      <c r="KE293" t="s">
        <v>303</v>
      </c>
      <c r="KF293" t="s">
        <v>303</v>
      </c>
      <c r="KG293" t="s">
        <v>303</v>
      </c>
      <c r="KJ293" t="s">
        <v>303</v>
      </c>
      <c r="KK293" t="s">
        <v>303</v>
      </c>
      <c r="KL293" t="s">
        <v>303</v>
      </c>
      <c r="KM293" t="s">
        <v>303</v>
      </c>
      <c r="KN293" t="s">
        <v>303</v>
      </c>
      <c r="KO293" t="s">
        <v>303</v>
      </c>
      <c r="KP293" t="s">
        <v>303</v>
      </c>
      <c r="KQ293" t="s">
        <v>303</v>
      </c>
      <c r="KR293" t="s">
        <v>303</v>
      </c>
      <c r="KS293" t="s">
        <v>303</v>
      </c>
      <c r="KT293" t="s">
        <v>303</v>
      </c>
      <c r="KU293" t="s">
        <v>303</v>
      </c>
      <c r="KV293" t="s">
        <v>303</v>
      </c>
      <c r="KW293" t="s">
        <v>303</v>
      </c>
      <c r="KX293" t="s">
        <v>307</v>
      </c>
      <c r="LB293" t="s">
        <v>307</v>
      </c>
      <c r="LI293" t="s">
        <v>303</v>
      </c>
      <c r="LJ293" t="s">
        <v>303</v>
      </c>
      <c r="LK293" t="s">
        <v>303</v>
      </c>
      <c r="LL293" t="s">
        <v>303</v>
      </c>
      <c r="LM293" t="s">
        <v>303</v>
      </c>
      <c r="LN293" t="s">
        <v>303</v>
      </c>
      <c r="LO293" t="s">
        <v>303</v>
      </c>
      <c r="LP293" t="s">
        <v>303</v>
      </c>
      <c r="LQ293" t="s">
        <v>303</v>
      </c>
      <c r="LT293" t="s">
        <v>303</v>
      </c>
      <c r="LU293" t="s">
        <v>303</v>
      </c>
      <c r="LV293" t="s">
        <v>303</v>
      </c>
      <c r="LW293" t="s">
        <v>303</v>
      </c>
      <c r="LX293" t="s">
        <v>303</v>
      </c>
      <c r="LY293" t="s">
        <v>303</v>
      </c>
      <c r="LZ293" t="s">
        <v>303</v>
      </c>
      <c r="MA293" t="s">
        <v>303</v>
      </c>
      <c r="MB293" t="s">
        <v>303</v>
      </c>
      <c r="ME293" t="s">
        <v>307</v>
      </c>
      <c r="MF293" t="s">
        <v>303</v>
      </c>
      <c r="MG293" t="s">
        <v>303</v>
      </c>
      <c r="MH293" t="s">
        <v>303</v>
      </c>
      <c r="MI293" t="s">
        <v>303</v>
      </c>
      <c r="MJ293" t="s">
        <v>303</v>
      </c>
      <c r="MK293" t="s">
        <v>303</v>
      </c>
      <c r="ML293" t="s">
        <v>303</v>
      </c>
      <c r="MM293" t="s">
        <v>303</v>
      </c>
      <c r="MO293" t="s">
        <v>303</v>
      </c>
      <c r="MP293" t="s">
        <v>303</v>
      </c>
      <c r="MQ293" t="s">
        <v>303</v>
      </c>
      <c r="MR293" t="s">
        <v>303</v>
      </c>
      <c r="MS293" t="s">
        <v>303</v>
      </c>
      <c r="MU293" t="s">
        <v>307</v>
      </c>
      <c r="MV293" t="s">
        <v>303</v>
      </c>
      <c r="MW293" t="s">
        <v>303</v>
      </c>
      <c r="MX293" t="s">
        <v>303</v>
      </c>
      <c r="MY293" t="s">
        <v>303</v>
      </c>
      <c r="MZ293" t="s">
        <v>303</v>
      </c>
      <c r="NA293" t="s">
        <v>303</v>
      </c>
      <c r="NB293" t="s">
        <v>303</v>
      </c>
      <c r="NC293" t="s">
        <v>303</v>
      </c>
      <c r="NE293" t="s">
        <v>303</v>
      </c>
      <c r="NF293" t="s">
        <v>303</v>
      </c>
      <c r="NG293" t="s">
        <v>303</v>
      </c>
      <c r="NH293" t="s">
        <v>303</v>
      </c>
      <c r="NJ293" t="s">
        <v>325</v>
      </c>
    </row>
    <row r="294" spans="1:374" x14ac:dyDescent="0.25">
      <c r="A294">
        <v>3547</v>
      </c>
      <c r="B294" s="1">
        <v>37421</v>
      </c>
      <c r="C294" s="1">
        <v>40005</v>
      </c>
      <c r="D294">
        <v>85</v>
      </c>
      <c r="E294">
        <v>7.08</v>
      </c>
      <c r="F294" t="s">
        <v>337</v>
      </c>
      <c r="H294" t="s">
        <v>299</v>
      </c>
      <c r="I294" t="s">
        <v>379</v>
      </c>
      <c r="J294" t="s">
        <v>301</v>
      </c>
      <c r="K294" t="s">
        <v>302</v>
      </c>
      <c r="M294" t="s">
        <v>303</v>
      </c>
      <c r="N294" t="s">
        <v>303</v>
      </c>
      <c r="O294" t="s">
        <v>303</v>
      </c>
      <c r="P294" t="s">
        <v>303</v>
      </c>
      <c r="Q294" t="s">
        <v>303</v>
      </c>
      <c r="R294" t="s">
        <v>303</v>
      </c>
      <c r="T294" t="s">
        <v>304</v>
      </c>
      <c r="U294" t="s">
        <v>305</v>
      </c>
      <c r="W294" t="s">
        <v>306</v>
      </c>
      <c r="X294" t="s">
        <v>307</v>
      </c>
      <c r="AA294" t="s">
        <v>308</v>
      </c>
      <c r="AC294" t="s">
        <v>28</v>
      </c>
      <c r="AD294">
        <v>7</v>
      </c>
      <c r="AF294" t="s">
        <v>310</v>
      </c>
      <c r="AH294" t="s">
        <v>307</v>
      </c>
      <c r="AR294">
        <v>180</v>
      </c>
      <c r="AS294">
        <v>190</v>
      </c>
      <c r="AT294" t="s">
        <v>306</v>
      </c>
      <c r="AV294" t="s">
        <v>311</v>
      </c>
      <c r="AW294">
        <v>41</v>
      </c>
      <c r="AX294">
        <v>47</v>
      </c>
      <c r="AY294" t="s">
        <v>306</v>
      </c>
      <c r="AZ294" t="s">
        <v>313</v>
      </c>
      <c r="BA294" t="s">
        <v>303</v>
      </c>
      <c r="BB294" t="s">
        <v>303</v>
      </c>
      <c r="BC294" t="s">
        <v>303</v>
      </c>
      <c r="BD294" t="s">
        <v>303</v>
      </c>
      <c r="BE294" t="s">
        <v>303</v>
      </c>
      <c r="BF294" t="s">
        <v>303</v>
      </c>
      <c r="BG294" t="s">
        <v>303</v>
      </c>
      <c r="BH294" t="s">
        <v>303</v>
      </c>
      <c r="BI294" t="s">
        <v>303</v>
      </c>
      <c r="BJ294" t="s">
        <v>303</v>
      </c>
      <c r="BK294" t="s">
        <v>303</v>
      </c>
      <c r="BL294" t="s">
        <v>303</v>
      </c>
      <c r="BM294" t="s">
        <v>303</v>
      </c>
      <c r="BN294" t="s">
        <v>314</v>
      </c>
      <c r="BO294" t="s">
        <v>303</v>
      </c>
      <c r="BP294" t="s">
        <v>303</v>
      </c>
      <c r="BQ294" t="s">
        <v>303</v>
      </c>
      <c r="BR294" t="s">
        <v>303</v>
      </c>
      <c r="BS294" t="s">
        <v>303</v>
      </c>
      <c r="BT294" t="s">
        <v>303</v>
      </c>
      <c r="BU294" t="s">
        <v>303</v>
      </c>
      <c r="BV294" t="s">
        <v>303</v>
      </c>
      <c r="BW294" t="s">
        <v>314</v>
      </c>
      <c r="BX294" t="s">
        <v>303</v>
      </c>
      <c r="BY294" t="s">
        <v>303</v>
      </c>
      <c r="BZ294" t="s">
        <v>303</v>
      </c>
      <c r="CA294" t="s">
        <v>303</v>
      </c>
      <c r="CB294" t="s">
        <v>303</v>
      </c>
      <c r="CE294" t="s">
        <v>306</v>
      </c>
      <c r="CN294" t="s">
        <v>306</v>
      </c>
      <c r="CT294" t="s">
        <v>303</v>
      </c>
      <c r="CU294" t="s">
        <v>303</v>
      </c>
      <c r="CV294" t="s">
        <v>303</v>
      </c>
      <c r="CW294" t="s">
        <v>303</v>
      </c>
      <c r="DA294" t="s">
        <v>303</v>
      </c>
      <c r="DB294" t="s">
        <v>303</v>
      </c>
      <c r="DC294" t="s">
        <v>314</v>
      </c>
      <c r="DD294" t="s">
        <v>303</v>
      </c>
      <c r="DE294" t="s">
        <v>314</v>
      </c>
      <c r="DF294" t="s">
        <v>303</v>
      </c>
      <c r="DG294" t="s">
        <v>306</v>
      </c>
      <c r="DH294" t="s">
        <v>307</v>
      </c>
      <c r="DK294" t="s">
        <v>316</v>
      </c>
      <c r="DL294" t="s">
        <v>317</v>
      </c>
      <c r="DM294" t="s">
        <v>318</v>
      </c>
      <c r="DO294" t="s">
        <v>303</v>
      </c>
      <c r="DP294" t="s">
        <v>303</v>
      </c>
      <c r="DQ294" t="s">
        <v>303</v>
      </c>
      <c r="DR294" t="s">
        <v>303</v>
      </c>
      <c r="DS294" t="s">
        <v>314</v>
      </c>
      <c r="DT294" t="s">
        <v>303</v>
      </c>
      <c r="DU294" t="s">
        <v>303</v>
      </c>
      <c r="DV294" t="s">
        <v>303</v>
      </c>
      <c r="DW294" t="s">
        <v>314</v>
      </c>
      <c r="DX294" t="s">
        <v>303</v>
      </c>
      <c r="DY294" t="s">
        <v>303</v>
      </c>
      <c r="DZ294" t="s">
        <v>303</v>
      </c>
      <c r="EA294" t="s">
        <v>303</v>
      </c>
      <c r="EB294" t="s">
        <v>303</v>
      </c>
      <c r="ED294" t="s">
        <v>307</v>
      </c>
      <c r="EE294" t="s">
        <v>307</v>
      </c>
      <c r="EG294" t="s">
        <v>306</v>
      </c>
      <c r="EH294" t="s">
        <v>339</v>
      </c>
      <c r="EJ294" t="s">
        <v>307</v>
      </c>
      <c r="EN294" t="s">
        <v>303</v>
      </c>
      <c r="FV294" t="s">
        <v>303</v>
      </c>
      <c r="FW294" t="s">
        <v>303</v>
      </c>
      <c r="FX294" t="s">
        <v>303</v>
      </c>
      <c r="FY294" t="s">
        <v>303</v>
      </c>
      <c r="GI294" t="s">
        <v>307</v>
      </c>
      <c r="GJ294" t="s">
        <v>307</v>
      </c>
      <c r="GQ294" t="s">
        <v>303</v>
      </c>
      <c r="GR294" t="s">
        <v>303</v>
      </c>
      <c r="GS294" t="s">
        <v>303</v>
      </c>
      <c r="GT294" t="s">
        <v>303</v>
      </c>
      <c r="GU294" t="s">
        <v>303</v>
      </c>
      <c r="GV294" t="s">
        <v>303</v>
      </c>
      <c r="GW294" t="s">
        <v>303</v>
      </c>
      <c r="GX294" t="s">
        <v>303</v>
      </c>
      <c r="GY294" t="s">
        <v>303</v>
      </c>
      <c r="HB294" t="s">
        <v>303</v>
      </c>
      <c r="HC294" t="s">
        <v>303</v>
      </c>
      <c r="HD294" t="s">
        <v>303</v>
      </c>
      <c r="HE294" t="s">
        <v>303</v>
      </c>
      <c r="HF294" t="s">
        <v>303</v>
      </c>
      <c r="HG294" t="s">
        <v>303</v>
      </c>
      <c r="HH294" t="s">
        <v>303</v>
      </c>
      <c r="HI294" t="s">
        <v>303</v>
      </c>
      <c r="HJ294" t="s">
        <v>303</v>
      </c>
      <c r="HM294" t="s">
        <v>303</v>
      </c>
      <c r="HN294" t="s">
        <v>303</v>
      </c>
      <c r="HO294" t="s">
        <v>303</v>
      </c>
      <c r="HP294" t="s">
        <v>303</v>
      </c>
      <c r="HQ294" t="s">
        <v>303</v>
      </c>
      <c r="HR294" t="s">
        <v>303</v>
      </c>
      <c r="HS294" t="s">
        <v>303</v>
      </c>
      <c r="HT294" t="s">
        <v>303</v>
      </c>
      <c r="HU294" t="s">
        <v>303</v>
      </c>
      <c r="HX294" t="s">
        <v>306</v>
      </c>
      <c r="HY294" t="s">
        <v>322</v>
      </c>
      <c r="HZ294" t="s">
        <v>335</v>
      </c>
      <c r="IA294" t="s">
        <v>303</v>
      </c>
      <c r="IB294" t="s">
        <v>303</v>
      </c>
      <c r="IC294" t="s">
        <v>303</v>
      </c>
      <c r="ID294" t="s">
        <v>303</v>
      </c>
      <c r="IE294" t="s">
        <v>303</v>
      </c>
      <c r="IF294" t="s">
        <v>303</v>
      </c>
      <c r="IG294" t="s">
        <v>303</v>
      </c>
      <c r="IH294" t="s">
        <v>303</v>
      </c>
      <c r="II294" t="s">
        <v>303</v>
      </c>
      <c r="IL294" t="s">
        <v>303</v>
      </c>
      <c r="IM294" t="s">
        <v>303</v>
      </c>
      <c r="IN294" t="s">
        <v>303</v>
      </c>
      <c r="IO294" t="s">
        <v>303</v>
      </c>
      <c r="IP294" t="s">
        <v>303</v>
      </c>
      <c r="IQ294" t="s">
        <v>303</v>
      </c>
      <c r="IR294" t="s">
        <v>303</v>
      </c>
      <c r="IS294" t="s">
        <v>303</v>
      </c>
      <c r="IT294" t="s">
        <v>303</v>
      </c>
      <c r="IU294" t="s">
        <v>303</v>
      </c>
      <c r="IV294" t="s">
        <v>303</v>
      </c>
      <c r="IW294" t="s">
        <v>303</v>
      </c>
      <c r="IX294" t="s">
        <v>303</v>
      </c>
      <c r="IY294" t="s">
        <v>303</v>
      </c>
      <c r="IZ294" t="s">
        <v>303</v>
      </c>
      <c r="JA294" t="s">
        <v>303</v>
      </c>
      <c r="JB294" t="s">
        <v>303</v>
      </c>
      <c r="JC294" t="s">
        <v>303</v>
      </c>
      <c r="JD294" t="s">
        <v>303</v>
      </c>
      <c r="JE294" t="s">
        <v>303</v>
      </c>
      <c r="JF294" t="s">
        <v>303</v>
      </c>
      <c r="JG294" t="s">
        <v>303</v>
      </c>
      <c r="JH294" t="s">
        <v>303</v>
      </c>
      <c r="JK294" t="s">
        <v>303</v>
      </c>
      <c r="JL294" t="s">
        <v>303</v>
      </c>
      <c r="JM294" t="s">
        <v>303</v>
      </c>
      <c r="JN294" t="s">
        <v>303</v>
      </c>
      <c r="JO294" t="s">
        <v>303</v>
      </c>
      <c r="JP294" t="s">
        <v>303</v>
      </c>
      <c r="JQ294" t="s">
        <v>303</v>
      </c>
      <c r="JR294" t="s">
        <v>303</v>
      </c>
      <c r="JS294" t="s">
        <v>303</v>
      </c>
      <c r="JT294" t="s">
        <v>303</v>
      </c>
      <c r="JU294" t="s">
        <v>303</v>
      </c>
      <c r="JV294" t="s">
        <v>303</v>
      </c>
      <c r="JW294" t="s">
        <v>303</v>
      </c>
      <c r="JX294" t="s">
        <v>303</v>
      </c>
      <c r="JY294" t="s">
        <v>303</v>
      </c>
      <c r="JZ294" t="s">
        <v>303</v>
      </c>
      <c r="KA294" t="s">
        <v>303</v>
      </c>
      <c r="KB294" t="s">
        <v>303</v>
      </c>
      <c r="KC294" t="s">
        <v>303</v>
      </c>
      <c r="KD294" t="s">
        <v>303</v>
      </c>
      <c r="KE294" t="s">
        <v>303</v>
      </c>
      <c r="KF294" t="s">
        <v>303</v>
      </c>
      <c r="KG294" t="s">
        <v>303</v>
      </c>
      <c r="KJ294" t="s">
        <v>303</v>
      </c>
      <c r="KK294" t="s">
        <v>303</v>
      </c>
      <c r="KL294" t="s">
        <v>303</v>
      </c>
      <c r="KM294" t="s">
        <v>303</v>
      </c>
      <c r="KN294" t="s">
        <v>303</v>
      </c>
      <c r="KO294" t="s">
        <v>303</v>
      </c>
      <c r="KP294" t="s">
        <v>303</v>
      </c>
      <c r="KQ294" t="s">
        <v>303</v>
      </c>
      <c r="KR294" t="s">
        <v>303</v>
      </c>
      <c r="KS294" t="s">
        <v>303</v>
      </c>
      <c r="KT294" t="s">
        <v>303</v>
      </c>
      <c r="KU294" t="s">
        <v>303</v>
      </c>
      <c r="KV294" t="s">
        <v>303</v>
      </c>
      <c r="KW294" t="s">
        <v>303</v>
      </c>
      <c r="KX294" t="s">
        <v>307</v>
      </c>
      <c r="LB294" t="s">
        <v>306</v>
      </c>
      <c r="LC294" t="s">
        <v>306</v>
      </c>
      <c r="LD294" t="s">
        <v>307</v>
      </c>
      <c r="LE294" s="1">
        <v>40016</v>
      </c>
      <c r="LF294" t="s">
        <v>333</v>
      </c>
      <c r="LG294" s="1">
        <v>40016</v>
      </c>
      <c r="LH294" t="s">
        <v>333</v>
      </c>
      <c r="LI294" t="s">
        <v>314</v>
      </c>
      <c r="LJ294" t="s">
        <v>303</v>
      </c>
      <c r="LK294" t="s">
        <v>303</v>
      </c>
      <c r="LL294" t="s">
        <v>303</v>
      </c>
      <c r="LM294" t="s">
        <v>303</v>
      </c>
      <c r="LN294" t="s">
        <v>303</v>
      </c>
      <c r="LO294" t="s">
        <v>303</v>
      </c>
      <c r="LP294" t="s">
        <v>303</v>
      </c>
      <c r="LQ294" t="s">
        <v>303</v>
      </c>
      <c r="LS294" t="s">
        <v>324</v>
      </c>
      <c r="LT294" t="s">
        <v>303</v>
      </c>
      <c r="LU294" t="s">
        <v>303</v>
      </c>
      <c r="LV294" t="s">
        <v>303</v>
      </c>
      <c r="LW294" t="s">
        <v>303</v>
      </c>
      <c r="LX294" t="s">
        <v>303</v>
      </c>
      <c r="LY294" t="s">
        <v>303</v>
      </c>
      <c r="LZ294" t="s">
        <v>303</v>
      </c>
      <c r="MA294" t="s">
        <v>303</v>
      </c>
      <c r="MB294" t="s">
        <v>303</v>
      </c>
      <c r="ME294" t="s">
        <v>307</v>
      </c>
      <c r="MF294" t="s">
        <v>303</v>
      </c>
      <c r="MG294" t="s">
        <v>303</v>
      </c>
      <c r="MH294" t="s">
        <v>303</v>
      </c>
      <c r="MI294" t="s">
        <v>303</v>
      </c>
      <c r="MJ294" t="s">
        <v>303</v>
      </c>
      <c r="MK294" t="s">
        <v>303</v>
      </c>
      <c r="ML294" t="s">
        <v>303</v>
      </c>
      <c r="MM294" t="s">
        <v>303</v>
      </c>
      <c r="MO294" t="s">
        <v>303</v>
      </c>
      <c r="MP294" t="s">
        <v>303</v>
      </c>
      <c r="MQ294" t="s">
        <v>303</v>
      </c>
      <c r="MR294" t="s">
        <v>303</v>
      </c>
      <c r="MS294" t="s">
        <v>303</v>
      </c>
      <c r="MU294" t="s">
        <v>306</v>
      </c>
      <c r="MV294" t="s">
        <v>303</v>
      </c>
      <c r="MW294" t="s">
        <v>303</v>
      </c>
      <c r="MX294" t="s">
        <v>303</v>
      </c>
      <c r="MY294" t="s">
        <v>314</v>
      </c>
      <c r="MZ294" t="s">
        <v>303</v>
      </c>
      <c r="NA294" t="s">
        <v>303</v>
      </c>
      <c r="NB294" t="s">
        <v>303</v>
      </c>
      <c r="NC294" t="s">
        <v>303</v>
      </c>
      <c r="NE294" t="s">
        <v>303</v>
      </c>
      <c r="NF294" t="s">
        <v>314</v>
      </c>
      <c r="NG294" t="s">
        <v>303</v>
      </c>
      <c r="NH294" t="s">
        <v>303</v>
      </c>
      <c r="NI294" t="s">
        <v>536</v>
      </c>
      <c r="NJ294" t="s">
        <v>325</v>
      </c>
    </row>
    <row r="295" spans="1:374" x14ac:dyDescent="0.25">
      <c r="A295">
        <v>3548</v>
      </c>
      <c r="B295" s="1">
        <v>32199</v>
      </c>
      <c r="C295" s="1">
        <v>40198</v>
      </c>
      <c r="D295">
        <v>263</v>
      </c>
      <c r="E295">
        <v>21.92</v>
      </c>
      <c r="F295" t="s">
        <v>297</v>
      </c>
      <c r="G295" t="s">
        <v>343</v>
      </c>
      <c r="H295" t="s">
        <v>299</v>
      </c>
      <c r="I295" t="s">
        <v>300</v>
      </c>
      <c r="J295" t="s">
        <v>301</v>
      </c>
      <c r="K295" t="s">
        <v>302</v>
      </c>
      <c r="M295" t="s">
        <v>303</v>
      </c>
      <c r="N295" t="s">
        <v>303</v>
      </c>
      <c r="O295" t="s">
        <v>303</v>
      </c>
      <c r="P295" t="s">
        <v>303</v>
      </c>
      <c r="Q295" t="s">
        <v>303</v>
      </c>
      <c r="R295" t="s">
        <v>303</v>
      </c>
      <c r="T295" t="s">
        <v>304</v>
      </c>
      <c r="U295" t="s">
        <v>305</v>
      </c>
      <c r="W295" t="s">
        <v>306</v>
      </c>
      <c r="X295" t="s">
        <v>307</v>
      </c>
      <c r="AA295" t="s">
        <v>308</v>
      </c>
      <c r="AC295" t="s">
        <v>309</v>
      </c>
      <c r="AF295" t="s">
        <v>310</v>
      </c>
      <c r="AH295" t="s">
        <v>307</v>
      </c>
      <c r="AR295">
        <v>70</v>
      </c>
      <c r="AS295">
        <v>549</v>
      </c>
      <c r="AT295" t="s">
        <v>307</v>
      </c>
      <c r="AV295" t="s">
        <v>311</v>
      </c>
      <c r="AX295" t="s">
        <v>311</v>
      </c>
      <c r="AY295" t="s">
        <v>359</v>
      </c>
      <c r="AZ295" t="s">
        <v>313</v>
      </c>
      <c r="BA295" t="s">
        <v>303</v>
      </c>
      <c r="BB295" t="s">
        <v>303</v>
      </c>
      <c r="BC295" t="s">
        <v>303</v>
      </c>
      <c r="BD295" t="s">
        <v>303</v>
      </c>
      <c r="BE295" t="s">
        <v>303</v>
      </c>
      <c r="BF295" t="s">
        <v>303</v>
      </c>
      <c r="BG295" t="s">
        <v>303</v>
      </c>
      <c r="BH295" t="s">
        <v>303</v>
      </c>
      <c r="BI295" t="s">
        <v>303</v>
      </c>
      <c r="BJ295" t="s">
        <v>303</v>
      </c>
      <c r="BK295" t="s">
        <v>303</v>
      </c>
      <c r="BL295" t="s">
        <v>303</v>
      </c>
      <c r="BM295" t="s">
        <v>303</v>
      </c>
      <c r="BN295" t="s">
        <v>314</v>
      </c>
      <c r="BO295" t="s">
        <v>303</v>
      </c>
      <c r="BP295" t="s">
        <v>303</v>
      </c>
      <c r="BQ295" t="s">
        <v>303</v>
      </c>
      <c r="BR295" t="s">
        <v>303</v>
      </c>
      <c r="BS295" t="s">
        <v>303</v>
      </c>
      <c r="BT295" t="s">
        <v>303</v>
      </c>
      <c r="BU295" t="s">
        <v>303</v>
      </c>
      <c r="BV295" t="s">
        <v>303</v>
      </c>
      <c r="BW295" t="s">
        <v>314</v>
      </c>
      <c r="BX295" t="s">
        <v>303</v>
      </c>
      <c r="BY295" t="s">
        <v>303</v>
      </c>
      <c r="BZ295" t="s">
        <v>303</v>
      </c>
      <c r="CA295" t="s">
        <v>303</v>
      </c>
      <c r="CB295" t="s">
        <v>303</v>
      </c>
      <c r="CE295" t="s">
        <v>306</v>
      </c>
      <c r="CN295" t="s">
        <v>306</v>
      </c>
      <c r="CR295" t="s">
        <v>306</v>
      </c>
      <c r="CT295" t="s">
        <v>303</v>
      </c>
      <c r="CU295" t="s">
        <v>303</v>
      </c>
      <c r="CV295" t="s">
        <v>303</v>
      </c>
      <c r="CW295" t="s">
        <v>303</v>
      </c>
      <c r="DA295" t="s">
        <v>303</v>
      </c>
      <c r="DB295" t="s">
        <v>303</v>
      </c>
      <c r="DC295" t="s">
        <v>314</v>
      </c>
      <c r="DD295" t="s">
        <v>303</v>
      </c>
      <c r="DE295" t="s">
        <v>314</v>
      </c>
      <c r="DF295" t="s">
        <v>303</v>
      </c>
      <c r="DG295" t="s">
        <v>306</v>
      </c>
      <c r="DH295" t="s">
        <v>307</v>
      </c>
      <c r="DJ295" t="s">
        <v>298</v>
      </c>
      <c r="DK295" t="s">
        <v>316</v>
      </c>
      <c r="DL295" t="s">
        <v>317</v>
      </c>
      <c r="DM295" t="s">
        <v>318</v>
      </c>
      <c r="DO295" t="s">
        <v>303</v>
      </c>
      <c r="DP295" t="s">
        <v>303</v>
      </c>
      <c r="DQ295" t="s">
        <v>303</v>
      </c>
      <c r="DR295" t="s">
        <v>303</v>
      </c>
      <c r="DS295" t="s">
        <v>303</v>
      </c>
      <c r="DT295" t="s">
        <v>303</v>
      </c>
      <c r="DU295" t="s">
        <v>314</v>
      </c>
      <c r="DV295" t="s">
        <v>303</v>
      </c>
      <c r="DW295" t="s">
        <v>314</v>
      </c>
      <c r="DX295" t="s">
        <v>303</v>
      </c>
      <c r="DY295" t="s">
        <v>303</v>
      </c>
      <c r="DZ295" t="s">
        <v>303</v>
      </c>
      <c r="EA295" t="s">
        <v>303</v>
      </c>
      <c r="EB295" t="s">
        <v>303</v>
      </c>
      <c r="ED295" t="s">
        <v>307</v>
      </c>
      <c r="EE295" t="s">
        <v>307</v>
      </c>
      <c r="EG295" t="s">
        <v>307</v>
      </c>
      <c r="EJ295" t="s">
        <v>306</v>
      </c>
      <c r="EK295" t="s">
        <v>340</v>
      </c>
      <c r="EN295" t="s">
        <v>303</v>
      </c>
      <c r="EX295" t="s">
        <v>306</v>
      </c>
      <c r="FV295" t="s">
        <v>303</v>
      </c>
      <c r="FW295" t="s">
        <v>303</v>
      </c>
      <c r="FX295" t="s">
        <v>303</v>
      </c>
      <c r="FY295" t="s">
        <v>303</v>
      </c>
      <c r="GF295" s="1">
        <v>33419</v>
      </c>
      <c r="GG295" s="1">
        <v>33785</v>
      </c>
      <c r="GI295" t="s">
        <v>307</v>
      </c>
      <c r="GJ295" t="s">
        <v>307</v>
      </c>
      <c r="GQ295" t="s">
        <v>303</v>
      </c>
      <c r="GR295" t="s">
        <v>303</v>
      </c>
      <c r="GS295" t="s">
        <v>303</v>
      </c>
      <c r="GT295" t="s">
        <v>303</v>
      </c>
      <c r="GU295" t="s">
        <v>303</v>
      </c>
      <c r="GV295" t="s">
        <v>303</v>
      </c>
      <c r="GW295" t="s">
        <v>303</v>
      </c>
      <c r="GX295" t="s">
        <v>303</v>
      </c>
      <c r="GY295" t="s">
        <v>303</v>
      </c>
      <c r="HB295" t="s">
        <v>303</v>
      </c>
      <c r="HC295" t="s">
        <v>303</v>
      </c>
      <c r="HD295" t="s">
        <v>303</v>
      </c>
      <c r="HE295" t="s">
        <v>303</v>
      </c>
      <c r="HF295" t="s">
        <v>303</v>
      </c>
      <c r="HG295" t="s">
        <v>303</v>
      </c>
      <c r="HH295" t="s">
        <v>303</v>
      </c>
      <c r="HI295" t="s">
        <v>303</v>
      </c>
      <c r="HJ295" t="s">
        <v>303</v>
      </c>
      <c r="HM295" t="s">
        <v>303</v>
      </c>
      <c r="HN295" t="s">
        <v>303</v>
      </c>
      <c r="HO295" t="s">
        <v>303</v>
      </c>
      <c r="HP295" t="s">
        <v>303</v>
      </c>
      <c r="HQ295" t="s">
        <v>303</v>
      </c>
      <c r="HR295" t="s">
        <v>303</v>
      </c>
      <c r="HS295" t="s">
        <v>303</v>
      </c>
      <c r="HT295" t="s">
        <v>303</v>
      </c>
      <c r="HU295" t="s">
        <v>303</v>
      </c>
      <c r="HX295" t="s">
        <v>306</v>
      </c>
      <c r="HY295" t="s">
        <v>322</v>
      </c>
      <c r="HZ295" t="s">
        <v>335</v>
      </c>
      <c r="IA295" t="s">
        <v>303</v>
      </c>
      <c r="IB295" t="s">
        <v>303</v>
      </c>
      <c r="IC295" t="s">
        <v>303</v>
      </c>
      <c r="ID295" t="s">
        <v>303</v>
      </c>
      <c r="IE295" t="s">
        <v>303</v>
      </c>
      <c r="IF295" t="s">
        <v>303</v>
      </c>
      <c r="IG295" t="s">
        <v>303</v>
      </c>
      <c r="IH295" t="s">
        <v>303</v>
      </c>
      <c r="II295" t="s">
        <v>303</v>
      </c>
      <c r="IL295" t="s">
        <v>303</v>
      </c>
      <c r="IM295" t="s">
        <v>303</v>
      </c>
      <c r="IN295" t="s">
        <v>303</v>
      </c>
      <c r="IO295" t="s">
        <v>303</v>
      </c>
      <c r="IP295" t="s">
        <v>303</v>
      </c>
      <c r="IQ295" t="s">
        <v>303</v>
      </c>
      <c r="IR295" t="s">
        <v>303</v>
      </c>
      <c r="IS295" t="s">
        <v>303</v>
      </c>
      <c r="IT295" t="s">
        <v>303</v>
      </c>
      <c r="IU295" t="s">
        <v>303</v>
      </c>
      <c r="IV295" t="s">
        <v>303</v>
      </c>
      <c r="IW295" t="s">
        <v>303</v>
      </c>
      <c r="IX295" t="s">
        <v>303</v>
      </c>
      <c r="IY295" t="s">
        <v>303</v>
      </c>
      <c r="IZ295" t="s">
        <v>303</v>
      </c>
      <c r="JA295" t="s">
        <v>303</v>
      </c>
      <c r="JB295" t="s">
        <v>303</v>
      </c>
      <c r="JC295" t="s">
        <v>303</v>
      </c>
      <c r="JD295" t="s">
        <v>303</v>
      </c>
      <c r="JE295" t="s">
        <v>303</v>
      </c>
      <c r="JF295" t="s">
        <v>303</v>
      </c>
      <c r="JG295" t="s">
        <v>303</v>
      </c>
      <c r="JH295" t="s">
        <v>303</v>
      </c>
      <c r="JK295" t="s">
        <v>303</v>
      </c>
      <c r="JL295" t="s">
        <v>303</v>
      </c>
      <c r="JM295" t="s">
        <v>303</v>
      </c>
      <c r="JN295" t="s">
        <v>303</v>
      </c>
      <c r="JO295" t="s">
        <v>303</v>
      </c>
      <c r="JP295" t="s">
        <v>303</v>
      </c>
      <c r="JQ295" t="s">
        <v>303</v>
      </c>
      <c r="JR295" t="s">
        <v>303</v>
      </c>
      <c r="JS295" t="s">
        <v>303</v>
      </c>
      <c r="JT295" t="s">
        <v>303</v>
      </c>
      <c r="JU295" t="s">
        <v>303</v>
      </c>
      <c r="JV295" t="s">
        <v>303</v>
      </c>
      <c r="JW295" t="s">
        <v>303</v>
      </c>
      <c r="JX295" t="s">
        <v>303</v>
      </c>
      <c r="JY295" t="s">
        <v>303</v>
      </c>
      <c r="JZ295" t="s">
        <v>303</v>
      </c>
      <c r="KA295" t="s">
        <v>303</v>
      </c>
      <c r="KB295" t="s">
        <v>303</v>
      </c>
      <c r="KC295" t="s">
        <v>303</v>
      </c>
      <c r="KD295" t="s">
        <v>303</v>
      </c>
      <c r="KE295" t="s">
        <v>303</v>
      </c>
      <c r="KF295" t="s">
        <v>303</v>
      </c>
      <c r="KG295" t="s">
        <v>303</v>
      </c>
      <c r="KJ295" t="s">
        <v>303</v>
      </c>
      <c r="KK295" t="s">
        <v>303</v>
      </c>
      <c r="KL295" t="s">
        <v>303</v>
      </c>
      <c r="KM295" t="s">
        <v>303</v>
      </c>
      <c r="KN295" t="s">
        <v>303</v>
      </c>
      <c r="KO295" t="s">
        <v>303</v>
      </c>
      <c r="KP295" t="s">
        <v>303</v>
      </c>
      <c r="KQ295" t="s">
        <v>303</v>
      </c>
      <c r="KR295" t="s">
        <v>303</v>
      </c>
      <c r="KS295" t="s">
        <v>303</v>
      </c>
      <c r="KT295" t="s">
        <v>303</v>
      </c>
      <c r="KU295" t="s">
        <v>303</v>
      </c>
      <c r="KV295" t="s">
        <v>303</v>
      </c>
      <c r="KW295" t="s">
        <v>303</v>
      </c>
      <c r="KX295" t="s">
        <v>307</v>
      </c>
      <c r="LB295" t="s">
        <v>307</v>
      </c>
      <c r="LI295" t="s">
        <v>303</v>
      </c>
      <c r="LJ295" t="s">
        <v>303</v>
      </c>
      <c r="LK295" t="s">
        <v>303</v>
      </c>
      <c r="LL295" t="s">
        <v>303</v>
      </c>
      <c r="LM295" t="s">
        <v>303</v>
      </c>
      <c r="LN295" t="s">
        <v>303</v>
      </c>
      <c r="LO295" t="s">
        <v>303</v>
      </c>
      <c r="LP295" t="s">
        <v>303</v>
      </c>
      <c r="LQ295" t="s">
        <v>303</v>
      </c>
      <c r="LT295" t="s">
        <v>303</v>
      </c>
      <c r="LU295" t="s">
        <v>303</v>
      </c>
      <c r="LV295" t="s">
        <v>303</v>
      </c>
      <c r="LW295" t="s">
        <v>303</v>
      </c>
      <c r="LX295" t="s">
        <v>303</v>
      </c>
      <c r="LY295" t="s">
        <v>303</v>
      </c>
      <c r="LZ295" t="s">
        <v>303</v>
      </c>
      <c r="MA295" t="s">
        <v>303</v>
      </c>
      <c r="MB295" t="s">
        <v>303</v>
      </c>
      <c r="ME295" t="s">
        <v>307</v>
      </c>
      <c r="MF295" t="s">
        <v>303</v>
      </c>
      <c r="MG295" t="s">
        <v>303</v>
      </c>
      <c r="MH295" t="s">
        <v>303</v>
      </c>
      <c r="MI295" t="s">
        <v>303</v>
      </c>
      <c r="MJ295" t="s">
        <v>303</v>
      </c>
      <c r="MK295" t="s">
        <v>303</v>
      </c>
      <c r="ML295" t="s">
        <v>303</v>
      </c>
      <c r="MM295" t="s">
        <v>303</v>
      </c>
      <c r="MO295" t="s">
        <v>303</v>
      </c>
      <c r="MP295" t="s">
        <v>303</v>
      </c>
      <c r="MQ295" t="s">
        <v>303</v>
      </c>
      <c r="MR295" t="s">
        <v>303</v>
      </c>
      <c r="MS295" t="s">
        <v>303</v>
      </c>
      <c r="MU295" t="s">
        <v>307</v>
      </c>
      <c r="MV295" t="s">
        <v>303</v>
      </c>
      <c r="MW295" t="s">
        <v>303</v>
      </c>
      <c r="MX295" t="s">
        <v>303</v>
      </c>
      <c r="MY295" t="s">
        <v>303</v>
      </c>
      <c r="MZ295" t="s">
        <v>303</v>
      </c>
      <c r="NA295" t="s">
        <v>303</v>
      </c>
      <c r="NB295" t="s">
        <v>303</v>
      </c>
      <c r="NC295" t="s">
        <v>303</v>
      </c>
      <c r="NE295" t="s">
        <v>303</v>
      </c>
      <c r="NF295" t="s">
        <v>303</v>
      </c>
      <c r="NG295" t="s">
        <v>303</v>
      </c>
      <c r="NH295" t="s">
        <v>303</v>
      </c>
      <c r="NJ295" t="s">
        <v>325</v>
      </c>
    </row>
    <row r="296" spans="1:374" x14ac:dyDescent="0.25">
      <c r="A296">
        <v>3551</v>
      </c>
      <c r="B296" s="1">
        <v>38360</v>
      </c>
      <c r="C296" s="1">
        <v>40114</v>
      </c>
      <c r="D296">
        <v>57</v>
      </c>
      <c r="E296">
        <v>4.75</v>
      </c>
      <c r="F296" t="s">
        <v>337</v>
      </c>
      <c r="H296" t="s">
        <v>338</v>
      </c>
      <c r="I296" t="s">
        <v>28</v>
      </c>
      <c r="J296" t="s">
        <v>301</v>
      </c>
      <c r="K296" t="s">
        <v>302</v>
      </c>
      <c r="M296" t="s">
        <v>303</v>
      </c>
      <c r="N296" t="s">
        <v>303</v>
      </c>
      <c r="O296" t="s">
        <v>303</v>
      </c>
      <c r="P296" t="s">
        <v>303</v>
      </c>
      <c r="Q296" t="s">
        <v>303</v>
      </c>
      <c r="R296" t="s">
        <v>303</v>
      </c>
      <c r="T296" t="s">
        <v>304</v>
      </c>
      <c r="U296" t="s">
        <v>446</v>
      </c>
      <c r="W296" t="s">
        <v>306</v>
      </c>
      <c r="X296" t="s">
        <v>307</v>
      </c>
      <c r="AA296" t="s">
        <v>308</v>
      </c>
      <c r="AC296" t="s">
        <v>350</v>
      </c>
      <c r="AF296" t="s">
        <v>310</v>
      </c>
      <c r="AH296" t="s">
        <v>307</v>
      </c>
      <c r="AR296">
        <v>50</v>
      </c>
      <c r="AS296">
        <v>338</v>
      </c>
      <c r="AT296" t="s">
        <v>307</v>
      </c>
      <c r="AV296" t="s">
        <v>311</v>
      </c>
      <c r="AX296">
        <v>48</v>
      </c>
      <c r="AY296" t="s">
        <v>306</v>
      </c>
      <c r="AZ296" t="s">
        <v>313</v>
      </c>
      <c r="BA296" t="s">
        <v>303</v>
      </c>
      <c r="BB296" t="s">
        <v>303</v>
      </c>
      <c r="BC296" t="s">
        <v>303</v>
      </c>
      <c r="BD296" t="s">
        <v>303</v>
      </c>
      <c r="BE296" t="s">
        <v>303</v>
      </c>
      <c r="BF296" t="s">
        <v>303</v>
      </c>
      <c r="BG296" t="s">
        <v>303</v>
      </c>
      <c r="BH296" t="s">
        <v>303</v>
      </c>
      <c r="BI296" t="s">
        <v>303</v>
      </c>
      <c r="BJ296" t="s">
        <v>303</v>
      </c>
      <c r="BK296" t="s">
        <v>303</v>
      </c>
      <c r="BL296" t="s">
        <v>303</v>
      </c>
      <c r="BM296" t="s">
        <v>303</v>
      </c>
      <c r="BN296" t="s">
        <v>314</v>
      </c>
      <c r="BO296" t="s">
        <v>303</v>
      </c>
      <c r="BP296" t="s">
        <v>303</v>
      </c>
      <c r="BQ296" t="s">
        <v>303</v>
      </c>
      <c r="BR296" t="s">
        <v>303</v>
      </c>
      <c r="BS296" t="s">
        <v>303</v>
      </c>
      <c r="BT296" t="s">
        <v>303</v>
      </c>
      <c r="BU296" t="s">
        <v>303</v>
      </c>
      <c r="BV296" t="s">
        <v>303</v>
      </c>
      <c r="BW296" t="s">
        <v>303</v>
      </c>
      <c r="BX296" t="s">
        <v>303</v>
      </c>
      <c r="BY296" t="s">
        <v>303</v>
      </c>
      <c r="BZ296" t="s">
        <v>303</v>
      </c>
      <c r="CA296" t="s">
        <v>303</v>
      </c>
      <c r="CB296" t="s">
        <v>314</v>
      </c>
      <c r="CE296" t="s">
        <v>306</v>
      </c>
      <c r="CM296" t="s">
        <v>306</v>
      </c>
      <c r="CO296" t="s">
        <v>306</v>
      </c>
      <c r="CR296" t="s">
        <v>306</v>
      </c>
      <c r="CT296" t="s">
        <v>303</v>
      </c>
      <c r="CU296" t="s">
        <v>303</v>
      </c>
      <c r="CV296" t="s">
        <v>303</v>
      </c>
      <c r="CW296" t="s">
        <v>303</v>
      </c>
      <c r="DA296" t="s">
        <v>314</v>
      </c>
      <c r="DB296" t="s">
        <v>303</v>
      </c>
      <c r="DC296" t="s">
        <v>303</v>
      </c>
      <c r="DD296" t="s">
        <v>303</v>
      </c>
      <c r="DE296" t="s">
        <v>314</v>
      </c>
      <c r="DF296" t="s">
        <v>303</v>
      </c>
      <c r="DG296" t="s">
        <v>306</v>
      </c>
      <c r="DH296" t="s">
        <v>307</v>
      </c>
      <c r="DK296" t="s">
        <v>316</v>
      </c>
      <c r="DL296" t="s">
        <v>317</v>
      </c>
      <c r="DM296" t="s">
        <v>318</v>
      </c>
      <c r="DO296" t="s">
        <v>314</v>
      </c>
      <c r="DP296" t="s">
        <v>303</v>
      </c>
      <c r="DQ296" t="s">
        <v>314</v>
      </c>
      <c r="DR296" t="s">
        <v>303</v>
      </c>
      <c r="DS296" t="s">
        <v>303</v>
      </c>
      <c r="DT296" t="s">
        <v>303</v>
      </c>
      <c r="DU296" t="s">
        <v>303</v>
      </c>
      <c r="DV296" t="s">
        <v>303</v>
      </c>
      <c r="DW296" t="s">
        <v>314</v>
      </c>
      <c r="DX296" t="s">
        <v>303</v>
      </c>
      <c r="DY296" t="s">
        <v>303</v>
      </c>
      <c r="DZ296" t="s">
        <v>303</v>
      </c>
      <c r="EA296" t="s">
        <v>303</v>
      </c>
      <c r="EB296" t="s">
        <v>303</v>
      </c>
      <c r="ED296" t="s">
        <v>307</v>
      </c>
      <c r="EE296" t="s">
        <v>307</v>
      </c>
      <c r="EG296" t="s">
        <v>307</v>
      </c>
      <c r="EJ296" t="s">
        <v>306</v>
      </c>
      <c r="EK296" t="s">
        <v>340</v>
      </c>
      <c r="EN296" t="s">
        <v>303</v>
      </c>
      <c r="EX296" t="s">
        <v>306</v>
      </c>
      <c r="FV296" t="s">
        <v>303</v>
      </c>
      <c r="FW296" t="s">
        <v>303</v>
      </c>
      <c r="FX296" t="s">
        <v>303</v>
      </c>
      <c r="FY296" t="s">
        <v>303</v>
      </c>
      <c r="GF296" s="1">
        <v>38352</v>
      </c>
      <c r="GG296" s="1">
        <v>39101</v>
      </c>
      <c r="GI296" t="s">
        <v>307</v>
      </c>
      <c r="GJ296" t="s">
        <v>307</v>
      </c>
      <c r="GQ296" t="s">
        <v>303</v>
      </c>
      <c r="GR296" t="s">
        <v>303</v>
      </c>
      <c r="GS296" t="s">
        <v>303</v>
      </c>
      <c r="GT296" t="s">
        <v>303</v>
      </c>
      <c r="GU296" t="s">
        <v>303</v>
      </c>
      <c r="GV296" t="s">
        <v>303</v>
      </c>
      <c r="GW296" t="s">
        <v>303</v>
      </c>
      <c r="GX296" t="s">
        <v>303</v>
      </c>
      <c r="GY296" t="s">
        <v>303</v>
      </c>
      <c r="HB296" t="s">
        <v>303</v>
      </c>
      <c r="HC296" t="s">
        <v>303</v>
      </c>
      <c r="HD296" t="s">
        <v>303</v>
      </c>
      <c r="HE296" t="s">
        <v>303</v>
      </c>
      <c r="HF296" t="s">
        <v>303</v>
      </c>
      <c r="HG296" t="s">
        <v>303</v>
      </c>
      <c r="HH296" t="s">
        <v>303</v>
      </c>
      <c r="HI296" t="s">
        <v>303</v>
      </c>
      <c r="HJ296" t="s">
        <v>303</v>
      </c>
      <c r="HM296" t="s">
        <v>303</v>
      </c>
      <c r="HN296" t="s">
        <v>303</v>
      </c>
      <c r="HO296" t="s">
        <v>303</v>
      </c>
      <c r="HP296" t="s">
        <v>303</v>
      </c>
      <c r="HQ296" t="s">
        <v>303</v>
      </c>
      <c r="HR296" t="s">
        <v>303</v>
      </c>
      <c r="HS296" t="s">
        <v>303</v>
      </c>
      <c r="HT296" t="s">
        <v>303</v>
      </c>
      <c r="HU296" t="s">
        <v>303</v>
      </c>
      <c r="HX296" t="s">
        <v>306</v>
      </c>
      <c r="HY296" t="s">
        <v>322</v>
      </c>
      <c r="HZ296" t="s">
        <v>323</v>
      </c>
      <c r="IA296" t="s">
        <v>314</v>
      </c>
      <c r="IB296" t="s">
        <v>303</v>
      </c>
      <c r="IC296" t="s">
        <v>303</v>
      </c>
      <c r="ID296" t="s">
        <v>303</v>
      </c>
      <c r="IE296" t="s">
        <v>303</v>
      </c>
      <c r="IF296" t="s">
        <v>303</v>
      </c>
      <c r="IG296" t="s">
        <v>303</v>
      </c>
      <c r="IH296" t="s">
        <v>303</v>
      </c>
      <c r="II296" t="s">
        <v>303</v>
      </c>
      <c r="IK296" t="s">
        <v>324</v>
      </c>
      <c r="IL296" t="s">
        <v>303</v>
      </c>
      <c r="IM296" t="s">
        <v>303</v>
      </c>
      <c r="IN296" t="s">
        <v>303</v>
      </c>
      <c r="IO296" t="s">
        <v>303</v>
      </c>
      <c r="IP296" t="s">
        <v>303</v>
      </c>
      <c r="IQ296" t="s">
        <v>303</v>
      </c>
      <c r="IR296" t="s">
        <v>303</v>
      </c>
      <c r="IS296" t="s">
        <v>303</v>
      </c>
      <c r="IT296" t="s">
        <v>303</v>
      </c>
      <c r="IU296" t="s">
        <v>303</v>
      </c>
      <c r="IV296" t="s">
        <v>303</v>
      </c>
      <c r="IW296" t="s">
        <v>303</v>
      </c>
      <c r="IX296" t="s">
        <v>303</v>
      </c>
      <c r="IY296" t="s">
        <v>303</v>
      </c>
      <c r="IZ296" t="s">
        <v>303</v>
      </c>
      <c r="JA296" t="s">
        <v>303</v>
      </c>
      <c r="JB296" t="s">
        <v>303</v>
      </c>
      <c r="JC296" t="s">
        <v>303</v>
      </c>
      <c r="JD296" t="s">
        <v>303</v>
      </c>
      <c r="JE296" t="s">
        <v>303</v>
      </c>
      <c r="JF296" t="s">
        <v>303</v>
      </c>
      <c r="JG296" t="s">
        <v>303</v>
      </c>
      <c r="JH296" t="s">
        <v>303</v>
      </c>
      <c r="JK296" t="s">
        <v>303</v>
      </c>
      <c r="JL296" t="s">
        <v>303</v>
      </c>
      <c r="JM296" t="s">
        <v>303</v>
      </c>
      <c r="JN296" t="s">
        <v>303</v>
      </c>
      <c r="JO296" t="s">
        <v>303</v>
      </c>
      <c r="JP296" t="s">
        <v>303</v>
      </c>
      <c r="JQ296" t="s">
        <v>303</v>
      </c>
      <c r="JR296" t="s">
        <v>303</v>
      </c>
      <c r="JS296" t="s">
        <v>303</v>
      </c>
      <c r="JT296" t="s">
        <v>303</v>
      </c>
      <c r="JU296" t="s">
        <v>303</v>
      </c>
      <c r="JV296" t="s">
        <v>303</v>
      </c>
      <c r="JW296" t="s">
        <v>303</v>
      </c>
      <c r="JX296" t="s">
        <v>303</v>
      </c>
      <c r="JY296" t="s">
        <v>303</v>
      </c>
      <c r="JZ296" t="s">
        <v>303</v>
      </c>
      <c r="KA296" t="s">
        <v>303</v>
      </c>
      <c r="KB296" t="s">
        <v>303</v>
      </c>
      <c r="KC296" t="s">
        <v>303</v>
      </c>
      <c r="KD296" t="s">
        <v>303</v>
      </c>
      <c r="KE296" t="s">
        <v>303</v>
      </c>
      <c r="KF296" t="s">
        <v>303</v>
      </c>
      <c r="KG296" t="s">
        <v>303</v>
      </c>
      <c r="KJ296" t="s">
        <v>303</v>
      </c>
      <c r="KK296" t="s">
        <v>303</v>
      </c>
      <c r="KL296" t="s">
        <v>303</v>
      </c>
      <c r="KM296" t="s">
        <v>303</v>
      </c>
      <c r="KN296" t="s">
        <v>303</v>
      </c>
      <c r="KO296" t="s">
        <v>303</v>
      </c>
      <c r="KP296" t="s">
        <v>303</v>
      </c>
      <c r="KQ296" t="s">
        <v>303</v>
      </c>
      <c r="KR296" t="s">
        <v>303</v>
      </c>
      <c r="KS296" t="s">
        <v>303</v>
      </c>
      <c r="KT296" t="s">
        <v>303</v>
      </c>
      <c r="KU296" t="s">
        <v>303</v>
      </c>
      <c r="KV296" t="s">
        <v>303</v>
      </c>
      <c r="KW296" t="s">
        <v>303</v>
      </c>
      <c r="KX296" t="s">
        <v>307</v>
      </c>
      <c r="LB296" t="s">
        <v>307</v>
      </c>
      <c r="LI296" t="s">
        <v>303</v>
      </c>
      <c r="LJ296" t="s">
        <v>303</v>
      </c>
      <c r="LK296" t="s">
        <v>303</v>
      </c>
      <c r="LL296" t="s">
        <v>303</v>
      </c>
      <c r="LM296" t="s">
        <v>303</v>
      </c>
      <c r="LN296" t="s">
        <v>303</v>
      </c>
      <c r="LO296" t="s">
        <v>303</v>
      </c>
      <c r="LP296" t="s">
        <v>303</v>
      </c>
      <c r="LQ296" t="s">
        <v>303</v>
      </c>
      <c r="LT296" t="s">
        <v>303</v>
      </c>
      <c r="LU296" t="s">
        <v>303</v>
      </c>
      <c r="LV296" t="s">
        <v>303</v>
      </c>
      <c r="LW296" t="s">
        <v>303</v>
      </c>
      <c r="LX296" t="s">
        <v>303</v>
      </c>
      <c r="LY296" t="s">
        <v>303</v>
      </c>
      <c r="LZ296" t="s">
        <v>303</v>
      </c>
      <c r="MA296" t="s">
        <v>303</v>
      </c>
      <c r="MB296" t="s">
        <v>303</v>
      </c>
      <c r="ME296" t="s">
        <v>307</v>
      </c>
      <c r="MF296" t="s">
        <v>303</v>
      </c>
      <c r="MG296" t="s">
        <v>303</v>
      </c>
      <c r="MH296" t="s">
        <v>303</v>
      </c>
      <c r="MI296" t="s">
        <v>303</v>
      </c>
      <c r="MJ296" t="s">
        <v>303</v>
      </c>
      <c r="MK296" t="s">
        <v>303</v>
      </c>
      <c r="ML296" t="s">
        <v>303</v>
      </c>
      <c r="MM296" t="s">
        <v>303</v>
      </c>
      <c r="MO296" t="s">
        <v>303</v>
      </c>
      <c r="MP296" t="s">
        <v>303</v>
      </c>
      <c r="MQ296" t="s">
        <v>303</v>
      </c>
      <c r="MR296" t="s">
        <v>303</v>
      </c>
      <c r="MS296" t="s">
        <v>303</v>
      </c>
      <c r="MU296" t="s">
        <v>307</v>
      </c>
      <c r="MV296" t="s">
        <v>303</v>
      </c>
      <c r="MW296" t="s">
        <v>303</v>
      </c>
      <c r="MX296" t="s">
        <v>303</v>
      </c>
      <c r="MY296" t="s">
        <v>303</v>
      </c>
      <c r="MZ296" t="s">
        <v>303</v>
      </c>
      <c r="NA296" t="s">
        <v>303</v>
      </c>
      <c r="NB296" t="s">
        <v>303</v>
      </c>
      <c r="NC296" t="s">
        <v>303</v>
      </c>
      <c r="NE296" t="s">
        <v>303</v>
      </c>
      <c r="NF296" t="s">
        <v>303</v>
      </c>
      <c r="NG296" t="s">
        <v>303</v>
      </c>
      <c r="NH296" t="s">
        <v>303</v>
      </c>
      <c r="NJ296" t="s">
        <v>325</v>
      </c>
    </row>
    <row r="297" spans="1:374" x14ac:dyDescent="0.25">
      <c r="A297">
        <v>3551.1</v>
      </c>
      <c r="B297" s="1">
        <v>38360</v>
      </c>
      <c r="C297" s="1">
        <v>40345</v>
      </c>
      <c r="D297">
        <v>65</v>
      </c>
      <c r="E297">
        <v>5.42</v>
      </c>
      <c r="F297" t="s">
        <v>337</v>
      </c>
      <c r="H297" t="s">
        <v>338</v>
      </c>
      <c r="I297" t="s">
        <v>28</v>
      </c>
      <c r="J297" t="s">
        <v>301</v>
      </c>
      <c r="K297" t="s">
        <v>302</v>
      </c>
      <c r="M297" t="s">
        <v>303</v>
      </c>
      <c r="N297" t="s">
        <v>303</v>
      </c>
      <c r="O297" t="s">
        <v>303</v>
      </c>
      <c r="P297" t="s">
        <v>303</v>
      </c>
      <c r="Q297" t="s">
        <v>303</v>
      </c>
      <c r="R297" t="s">
        <v>303</v>
      </c>
      <c r="T297" t="s">
        <v>304</v>
      </c>
      <c r="U297" t="s">
        <v>305</v>
      </c>
      <c r="W297" t="s">
        <v>306</v>
      </c>
      <c r="X297" t="s">
        <v>307</v>
      </c>
      <c r="AA297" t="s">
        <v>308</v>
      </c>
      <c r="AC297" t="s">
        <v>28</v>
      </c>
      <c r="AD297">
        <v>7</v>
      </c>
      <c r="AF297" t="s">
        <v>310</v>
      </c>
      <c r="AH297" t="s">
        <v>307</v>
      </c>
      <c r="AR297">
        <v>33</v>
      </c>
      <c r="AS297">
        <v>300</v>
      </c>
      <c r="AT297" t="s">
        <v>307</v>
      </c>
      <c r="AV297" t="s">
        <v>311</v>
      </c>
      <c r="AX297" t="s">
        <v>312</v>
      </c>
      <c r="AY297" t="s">
        <v>307</v>
      </c>
      <c r="AZ297" t="s">
        <v>313</v>
      </c>
      <c r="BA297" t="s">
        <v>303</v>
      </c>
      <c r="BB297" t="s">
        <v>303</v>
      </c>
      <c r="BC297" t="s">
        <v>303</v>
      </c>
      <c r="BD297" t="s">
        <v>303</v>
      </c>
      <c r="BE297" t="s">
        <v>303</v>
      </c>
      <c r="BF297" t="s">
        <v>303</v>
      </c>
      <c r="BG297" t="s">
        <v>303</v>
      </c>
      <c r="BH297" t="s">
        <v>303</v>
      </c>
      <c r="BI297" t="s">
        <v>303</v>
      </c>
      <c r="BJ297" t="s">
        <v>303</v>
      </c>
      <c r="BK297" t="s">
        <v>303</v>
      </c>
      <c r="BL297" t="s">
        <v>303</v>
      </c>
      <c r="BM297" t="s">
        <v>303</v>
      </c>
      <c r="BN297" t="s">
        <v>314</v>
      </c>
      <c r="BO297" t="s">
        <v>314</v>
      </c>
      <c r="BP297" t="s">
        <v>303</v>
      </c>
      <c r="BQ297" t="s">
        <v>303</v>
      </c>
      <c r="BR297" t="s">
        <v>303</v>
      </c>
      <c r="BS297" t="s">
        <v>303</v>
      </c>
      <c r="BT297" t="s">
        <v>303</v>
      </c>
      <c r="BU297" t="s">
        <v>303</v>
      </c>
      <c r="BV297" t="s">
        <v>303</v>
      </c>
      <c r="BW297" t="s">
        <v>303</v>
      </c>
      <c r="BX297" t="s">
        <v>303</v>
      </c>
      <c r="BY297" t="s">
        <v>303</v>
      </c>
      <c r="BZ297" t="s">
        <v>303</v>
      </c>
      <c r="CA297" t="s">
        <v>303</v>
      </c>
      <c r="CB297" t="s">
        <v>303</v>
      </c>
      <c r="CE297" t="s">
        <v>306</v>
      </c>
      <c r="CM297" t="s">
        <v>306</v>
      </c>
      <c r="CO297" t="s">
        <v>306</v>
      </c>
      <c r="CR297" t="s">
        <v>306</v>
      </c>
      <c r="CT297" t="s">
        <v>303</v>
      </c>
      <c r="CU297" t="s">
        <v>303</v>
      </c>
      <c r="CV297" t="s">
        <v>303</v>
      </c>
      <c r="CW297" t="s">
        <v>303</v>
      </c>
      <c r="DA297" t="s">
        <v>314</v>
      </c>
      <c r="DB297" t="s">
        <v>303</v>
      </c>
      <c r="DC297" t="s">
        <v>303</v>
      </c>
      <c r="DD297" t="s">
        <v>303</v>
      </c>
      <c r="DE297" t="s">
        <v>314</v>
      </c>
      <c r="DF297" t="s">
        <v>303</v>
      </c>
      <c r="DG297" t="s">
        <v>306</v>
      </c>
      <c r="DH297" t="s">
        <v>307</v>
      </c>
      <c r="DK297" t="s">
        <v>316</v>
      </c>
      <c r="DL297" t="s">
        <v>317</v>
      </c>
      <c r="DM297" t="s">
        <v>318</v>
      </c>
      <c r="DO297" t="s">
        <v>314</v>
      </c>
      <c r="DP297" t="s">
        <v>303</v>
      </c>
      <c r="DQ297" t="s">
        <v>303</v>
      </c>
      <c r="DR297" t="s">
        <v>303</v>
      </c>
      <c r="DS297" t="s">
        <v>303</v>
      </c>
      <c r="DT297" t="s">
        <v>314</v>
      </c>
      <c r="DU297" t="s">
        <v>303</v>
      </c>
      <c r="DV297" t="s">
        <v>303</v>
      </c>
      <c r="DW297" t="s">
        <v>314</v>
      </c>
      <c r="DX297" t="s">
        <v>303</v>
      </c>
      <c r="DY297" t="s">
        <v>303</v>
      </c>
      <c r="DZ297" t="s">
        <v>303</v>
      </c>
      <c r="EA297" t="s">
        <v>303</v>
      </c>
      <c r="EB297" t="s">
        <v>303</v>
      </c>
      <c r="ED297" t="s">
        <v>307</v>
      </c>
      <c r="EE297" t="s">
        <v>307</v>
      </c>
      <c r="EG297" t="s">
        <v>307</v>
      </c>
      <c r="EJ297" t="s">
        <v>306</v>
      </c>
      <c r="EK297" t="s">
        <v>340</v>
      </c>
      <c r="EN297" t="s">
        <v>303</v>
      </c>
      <c r="EX297" t="s">
        <v>306</v>
      </c>
      <c r="FV297" t="s">
        <v>303</v>
      </c>
      <c r="FW297" t="s">
        <v>303</v>
      </c>
      <c r="FX297" t="s">
        <v>303</v>
      </c>
      <c r="FY297" t="s">
        <v>303</v>
      </c>
      <c r="GF297" s="1">
        <v>38352</v>
      </c>
      <c r="GG297" s="1">
        <v>39101</v>
      </c>
      <c r="GH297" s="1">
        <v>40200</v>
      </c>
      <c r="GI297" t="s">
        <v>307</v>
      </c>
      <c r="GJ297" t="s">
        <v>307</v>
      </c>
      <c r="GQ297" t="s">
        <v>303</v>
      </c>
      <c r="GR297" t="s">
        <v>303</v>
      </c>
      <c r="GS297" t="s">
        <v>303</v>
      </c>
      <c r="GT297" t="s">
        <v>303</v>
      </c>
      <c r="GU297" t="s">
        <v>303</v>
      </c>
      <c r="GV297" t="s">
        <v>303</v>
      </c>
      <c r="GW297" t="s">
        <v>303</v>
      </c>
      <c r="GX297" t="s">
        <v>303</v>
      </c>
      <c r="GY297" t="s">
        <v>303</v>
      </c>
      <c r="HB297" t="s">
        <v>303</v>
      </c>
      <c r="HC297" t="s">
        <v>303</v>
      </c>
      <c r="HD297" t="s">
        <v>303</v>
      </c>
      <c r="HE297" t="s">
        <v>303</v>
      </c>
      <c r="HF297" t="s">
        <v>303</v>
      </c>
      <c r="HG297" t="s">
        <v>303</v>
      </c>
      <c r="HH297" t="s">
        <v>303</v>
      </c>
      <c r="HI297" t="s">
        <v>303</v>
      </c>
      <c r="HJ297" t="s">
        <v>303</v>
      </c>
      <c r="HM297" t="s">
        <v>303</v>
      </c>
      <c r="HN297" t="s">
        <v>303</v>
      </c>
      <c r="HO297" t="s">
        <v>303</v>
      </c>
      <c r="HP297" t="s">
        <v>303</v>
      </c>
      <c r="HQ297" t="s">
        <v>303</v>
      </c>
      <c r="HR297" t="s">
        <v>303</v>
      </c>
      <c r="HS297" t="s">
        <v>303</v>
      </c>
      <c r="HT297" t="s">
        <v>303</v>
      </c>
      <c r="HU297" t="s">
        <v>303</v>
      </c>
      <c r="HX297" t="s">
        <v>306</v>
      </c>
      <c r="HY297" t="s">
        <v>322</v>
      </c>
      <c r="HZ297" t="s">
        <v>323</v>
      </c>
      <c r="IA297" t="s">
        <v>314</v>
      </c>
      <c r="IB297" t="s">
        <v>303</v>
      </c>
      <c r="IC297" t="s">
        <v>303</v>
      </c>
      <c r="ID297" t="s">
        <v>303</v>
      </c>
      <c r="IE297" t="s">
        <v>303</v>
      </c>
      <c r="IF297" t="s">
        <v>303</v>
      </c>
      <c r="IG297" t="s">
        <v>303</v>
      </c>
      <c r="IH297" t="s">
        <v>303</v>
      </c>
      <c r="II297" t="s">
        <v>303</v>
      </c>
      <c r="IK297" t="s">
        <v>324</v>
      </c>
      <c r="IL297" t="s">
        <v>314</v>
      </c>
      <c r="IM297" t="s">
        <v>303</v>
      </c>
      <c r="IN297" t="s">
        <v>314</v>
      </c>
      <c r="IO297" t="s">
        <v>314</v>
      </c>
      <c r="IP297" t="s">
        <v>303</v>
      </c>
      <c r="IQ297" t="s">
        <v>303</v>
      </c>
      <c r="IR297" t="s">
        <v>303</v>
      </c>
      <c r="IS297" t="s">
        <v>303</v>
      </c>
      <c r="IT297" t="s">
        <v>303</v>
      </c>
      <c r="IU297" t="s">
        <v>303</v>
      </c>
      <c r="IV297" t="s">
        <v>303</v>
      </c>
      <c r="IW297" t="s">
        <v>303</v>
      </c>
      <c r="IX297" t="s">
        <v>303</v>
      </c>
      <c r="IY297" t="s">
        <v>303</v>
      </c>
      <c r="IZ297" t="s">
        <v>303</v>
      </c>
      <c r="JA297" t="s">
        <v>303</v>
      </c>
      <c r="JB297" t="s">
        <v>303</v>
      </c>
      <c r="JC297" t="s">
        <v>303</v>
      </c>
      <c r="JD297" t="s">
        <v>303</v>
      </c>
      <c r="JE297" t="s">
        <v>303</v>
      </c>
      <c r="JF297" t="s">
        <v>303</v>
      </c>
      <c r="JG297" t="s">
        <v>303</v>
      </c>
      <c r="JH297" t="s">
        <v>303</v>
      </c>
      <c r="JK297" t="s">
        <v>303</v>
      </c>
      <c r="JL297" t="s">
        <v>303</v>
      </c>
      <c r="JM297" t="s">
        <v>303</v>
      </c>
      <c r="JN297" t="s">
        <v>303</v>
      </c>
      <c r="JO297" t="s">
        <v>303</v>
      </c>
      <c r="JP297" t="s">
        <v>303</v>
      </c>
      <c r="JQ297" t="s">
        <v>303</v>
      </c>
      <c r="JR297" t="s">
        <v>303</v>
      </c>
      <c r="JS297" t="s">
        <v>303</v>
      </c>
      <c r="JT297" t="s">
        <v>303</v>
      </c>
      <c r="JU297" t="s">
        <v>303</v>
      </c>
      <c r="JV297" t="s">
        <v>303</v>
      </c>
      <c r="JW297" t="s">
        <v>303</v>
      </c>
      <c r="JX297" t="s">
        <v>303</v>
      </c>
      <c r="JY297" t="s">
        <v>303</v>
      </c>
      <c r="JZ297" t="s">
        <v>303</v>
      </c>
      <c r="KA297" t="s">
        <v>303</v>
      </c>
      <c r="KB297" t="s">
        <v>303</v>
      </c>
      <c r="KC297" t="s">
        <v>303</v>
      </c>
      <c r="KD297" t="s">
        <v>303</v>
      </c>
      <c r="KE297" t="s">
        <v>303</v>
      </c>
      <c r="KF297" t="s">
        <v>303</v>
      </c>
      <c r="KG297" t="s">
        <v>303</v>
      </c>
      <c r="KJ297" t="s">
        <v>303</v>
      </c>
      <c r="KK297" t="s">
        <v>303</v>
      </c>
      <c r="KL297" t="s">
        <v>303</v>
      </c>
      <c r="KM297" t="s">
        <v>303</v>
      </c>
      <c r="KN297" t="s">
        <v>303</v>
      </c>
      <c r="KO297" t="s">
        <v>303</v>
      </c>
      <c r="KP297" t="s">
        <v>303</v>
      </c>
      <c r="KQ297" t="s">
        <v>303</v>
      </c>
      <c r="KR297" t="s">
        <v>303</v>
      </c>
      <c r="KS297" t="s">
        <v>303</v>
      </c>
      <c r="KT297" t="s">
        <v>303</v>
      </c>
      <c r="KU297" t="s">
        <v>303</v>
      </c>
      <c r="KV297" t="s">
        <v>303</v>
      </c>
      <c r="KW297" t="s">
        <v>303</v>
      </c>
      <c r="KX297" t="s">
        <v>307</v>
      </c>
      <c r="LB297" t="s">
        <v>307</v>
      </c>
      <c r="LI297" t="s">
        <v>303</v>
      </c>
      <c r="LJ297" t="s">
        <v>303</v>
      </c>
      <c r="LK297" t="s">
        <v>303</v>
      </c>
      <c r="LL297" t="s">
        <v>303</v>
      </c>
      <c r="LM297" t="s">
        <v>303</v>
      </c>
      <c r="LN297" t="s">
        <v>303</v>
      </c>
      <c r="LO297" t="s">
        <v>303</v>
      </c>
      <c r="LP297" t="s">
        <v>303</v>
      </c>
      <c r="LQ297" t="s">
        <v>303</v>
      </c>
      <c r="LT297" t="s">
        <v>303</v>
      </c>
      <c r="LU297" t="s">
        <v>303</v>
      </c>
      <c r="LV297" t="s">
        <v>303</v>
      </c>
      <c r="LW297" t="s">
        <v>303</v>
      </c>
      <c r="LX297" t="s">
        <v>303</v>
      </c>
      <c r="LY297" t="s">
        <v>303</v>
      </c>
      <c r="LZ297" t="s">
        <v>303</v>
      </c>
      <c r="MA297" t="s">
        <v>303</v>
      </c>
      <c r="MB297" t="s">
        <v>303</v>
      </c>
      <c r="ME297" t="s">
        <v>307</v>
      </c>
      <c r="MF297" t="s">
        <v>303</v>
      </c>
      <c r="MG297" t="s">
        <v>303</v>
      </c>
      <c r="MH297" t="s">
        <v>303</v>
      </c>
      <c r="MI297" t="s">
        <v>303</v>
      </c>
      <c r="MJ297" t="s">
        <v>303</v>
      </c>
      <c r="MK297" t="s">
        <v>303</v>
      </c>
      <c r="ML297" t="s">
        <v>303</v>
      </c>
      <c r="MM297" t="s">
        <v>303</v>
      </c>
      <c r="MO297" t="s">
        <v>303</v>
      </c>
      <c r="MP297" t="s">
        <v>303</v>
      </c>
      <c r="MQ297" t="s">
        <v>303</v>
      </c>
      <c r="MR297" t="s">
        <v>303</v>
      </c>
      <c r="MS297" t="s">
        <v>303</v>
      </c>
      <c r="MU297" t="s">
        <v>307</v>
      </c>
      <c r="MV297" t="s">
        <v>303</v>
      </c>
      <c r="MW297" t="s">
        <v>303</v>
      </c>
      <c r="MX297" t="s">
        <v>303</v>
      </c>
      <c r="MY297" t="s">
        <v>303</v>
      </c>
      <c r="MZ297" t="s">
        <v>303</v>
      </c>
      <c r="NA297" t="s">
        <v>303</v>
      </c>
      <c r="NB297" t="s">
        <v>303</v>
      </c>
      <c r="NC297" t="s">
        <v>303</v>
      </c>
      <c r="NE297" t="s">
        <v>303</v>
      </c>
      <c r="NF297" t="s">
        <v>303</v>
      </c>
      <c r="NG297" t="s">
        <v>303</v>
      </c>
      <c r="NH297" t="s">
        <v>303</v>
      </c>
      <c r="NJ297" t="s">
        <v>325</v>
      </c>
    </row>
    <row r="298" spans="1:374" x14ac:dyDescent="0.25">
      <c r="A298">
        <v>3552</v>
      </c>
      <c r="B298" s="1">
        <v>35684</v>
      </c>
      <c r="C298" s="1">
        <v>39947</v>
      </c>
      <c r="D298">
        <v>140</v>
      </c>
      <c r="E298">
        <v>11.67</v>
      </c>
      <c r="F298" t="s">
        <v>337</v>
      </c>
      <c r="H298" t="s">
        <v>338</v>
      </c>
      <c r="I298" t="s">
        <v>28</v>
      </c>
      <c r="J298" t="s">
        <v>326</v>
      </c>
      <c r="K298" t="s">
        <v>327</v>
      </c>
      <c r="M298" t="s">
        <v>303</v>
      </c>
      <c r="N298" t="s">
        <v>303</v>
      </c>
      <c r="O298" t="s">
        <v>303</v>
      </c>
      <c r="P298" t="s">
        <v>303</v>
      </c>
      <c r="Q298" t="s">
        <v>303</v>
      </c>
      <c r="R298" t="s">
        <v>303</v>
      </c>
      <c r="T298" t="s">
        <v>304</v>
      </c>
      <c r="U298" t="s">
        <v>305</v>
      </c>
      <c r="W298" t="s">
        <v>306</v>
      </c>
      <c r="X298" t="s">
        <v>307</v>
      </c>
      <c r="AA298" t="s">
        <v>308</v>
      </c>
      <c r="AC298" t="s">
        <v>309</v>
      </c>
      <c r="AF298" t="s">
        <v>310</v>
      </c>
      <c r="AH298" t="s">
        <v>306</v>
      </c>
      <c r="AI298" t="s">
        <v>307</v>
      </c>
      <c r="AJ298" t="s">
        <v>307</v>
      </c>
      <c r="AK298" t="s">
        <v>307</v>
      </c>
      <c r="AL298" t="s">
        <v>307</v>
      </c>
      <c r="AM298" t="s">
        <v>307</v>
      </c>
      <c r="AN298" t="s">
        <v>307</v>
      </c>
      <c r="AO298" t="s">
        <v>307</v>
      </c>
      <c r="AR298">
        <v>390</v>
      </c>
      <c r="AS298">
        <v>530</v>
      </c>
      <c r="AT298" t="s">
        <v>307</v>
      </c>
      <c r="AV298">
        <v>25</v>
      </c>
      <c r="AX298">
        <v>15</v>
      </c>
      <c r="AY298" t="s">
        <v>306</v>
      </c>
      <c r="AZ298" t="s">
        <v>313</v>
      </c>
      <c r="BA298" t="s">
        <v>303</v>
      </c>
      <c r="BB298" t="s">
        <v>303</v>
      </c>
      <c r="BC298" t="s">
        <v>303</v>
      </c>
      <c r="BD298" t="s">
        <v>303</v>
      </c>
      <c r="BE298" t="s">
        <v>303</v>
      </c>
      <c r="BF298" t="s">
        <v>303</v>
      </c>
      <c r="BG298" t="s">
        <v>303</v>
      </c>
      <c r="BH298" t="s">
        <v>303</v>
      </c>
      <c r="BI298" t="s">
        <v>303</v>
      </c>
      <c r="BJ298" t="s">
        <v>303</v>
      </c>
      <c r="BK298" t="s">
        <v>303</v>
      </c>
      <c r="BL298" t="s">
        <v>303</v>
      </c>
      <c r="BM298" t="s">
        <v>303</v>
      </c>
      <c r="BN298" t="s">
        <v>314</v>
      </c>
      <c r="BO298" t="s">
        <v>314</v>
      </c>
      <c r="BP298" t="s">
        <v>303</v>
      </c>
      <c r="BQ298" t="s">
        <v>303</v>
      </c>
      <c r="BR298" t="s">
        <v>303</v>
      </c>
      <c r="BS298" t="s">
        <v>303</v>
      </c>
      <c r="BT298" t="s">
        <v>303</v>
      </c>
      <c r="BU298" t="s">
        <v>303</v>
      </c>
      <c r="BV298" t="s">
        <v>303</v>
      </c>
      <c r="BW298" t="s">
        <v>303</v>
      </c>
      <c r="BX298" t="s">
        <v>303</v>
      </c>
      <c r="BY298" t="s">
        <v>303</v>
      </c>
      <c r="BZ298" t="s">
        <v>303</v>
      </c>
      <c r="CA298" t="s">
        <v>303</v>
      </c>
      <c r="CB298" t="s">
        <v>303</v>
      </c>
      <c r="CE298" t="s">
        <v>306</v>
      </c>
      <c r="CN298" t="s">
        <v>306</v>
      </c>
      <c r="CT298" t="s">
        <v>303</v>
      </c>
      <c r="CU298" t="s">
        <v>303</v>
      </c>
      <c r="CV298" t="s">
        <v>303</v>
      </c>
      <c r="CW298" t="s">
        <v>303</v>
      </c>
      <c r="DA298" t="s">
        <v>303</v>
      </c>
      <c r="DB298" t="s">
        <v>303</v>
      </c>
      <c r="DC298" t="s">
        <v>303</v>
      </c>
      <c r="DD298" t="s">
        <v>303</v>
      </c>
      <c r="DE298" t="s">
        <v>303</v>
      </c>
      <c r="DF298" t="s">
        <v>314</v>
      </c>
      <c r="DG298" t="s">
        <v>306</v>
      </c>
      <c r="DH298" t="s">
        <v>307</v>
      </c>
      <c r="DK298" t="s">
        <v>316</v>
      </c>
      <c r="DL298" t="s">
        <v>317</v>
      </c>
      <c r="DM298" t="s">
        <v>318</v>
      </c>
      <c r="DO298" t="s">
        <v>314</v>
      </c>
      <c r="DP298" t="s">
        <v>303</v>
      </c>
      <c r="DQ298" t="s">
        <v>303</v>
      </c>
      <c r="DR298" t="s">
        <v>303</v>
      </c>
      <c r="DS298" t="s">
        <v>303</v>
      </c>
      <c r="DT298" t="s">
        <v>303</v>
      </c>
      <c r="DU298" t="s">
        <v>303</v>
      </c>
      <c r="DV298" t="s">
        <v>314</v>
      </c>
      <c r="DW298" t="s">
        <v>314</v>
      </c>
      <c r="DX298" t="s">
        <v>303</v>
      </c>
      <c r="DY298" t="s">
        <v>303</v>
      </c>
      <c r="DZ298" t="s">
        <v>303</v>
      </c>
      <c r="EA298" t="s">
        <v>303</v>
      </c>
      <c r="EB298" t="s">
        <v>303</v>
      </c>
      <c r="ED298" t="s">
        <v>307</v>
      </c>
      <c r="EE298" t="s">
        <v>307</v>
      </c>
      <c r="EG298" t="s">
        <v>298</v>
      </c>
      <c r="EJ298" t="s">
        <v>298</v>
      </c>
      <c r="EN298" t="s">
        <v>303</v>
      </c>
      <c r="FV298" t="s">
        <v>303</v>
      </c>
      <c r="FW298" t="s">
        <v>303</v>
      </c>
      <c r="FX298" t="s">
        <v>303</v>
      </c>
      <c r="FY298" t="s">
        <v>303</v>
      </c>
      <c r="GI298" t="s">
        <v>307</v>
      </c>
      <c r="GJ298" t="s">
        <v>307</v>
      </c>
      <c r="GQ298" t="s">
        <v>303</v>
      </c>
      <c r="GR298" t="s">
        <v>303</v>
      </c>
      <c r="GS298" t="s">
        <v>303</v>
      </c>
      <c r="GT298" t="s">
        <v>303</v>
      </c>
      <c r="GU298" t="s">
        <v>303</v>
      </c>
      <c r="GV298" t="s">
        <v>303</v>
      </c>
      <c r="GW298" t="s">
        <v>303</v>
      </c>
      <c r="GX298" t="s">
        <v>303</v>
      </c>
      <c r="GY298" t="s">
        <v>303</v>
      </c>
      <c r="HB298" t="s">
        <v>303</v>
      </c>
      <c r="HC298" t="s">
        <v>303</v>
      </c>
      <c r="HD298" t="s">
        <v>303</v>
      </c>
      <c r="HE298" t="s">
        <v>303</v>
      </c>
      <c r="HF298" t="s">
        <v>303</v>
      </c>
      <c r="HG298" t="s">
        <v>303</v>
      </c>
      <c r="HH298" t="s">
        <v>303</v>
      </c>
      <c r="HI298" t="s">
        <v>303</v>
      </c>
      <c r="HJ298" t="s">
        <v>303</v>
      </c>
      <c r="HM298" t="s">
        <v>303</v>
      </c>
      <c r="HN298" t="s">
        <v>303</v>
      </c>
      <c r="HO298" t="s">
        <v>303</v>
      </c>
      <c r="HP298" t="s">
        <v>303</v>
      </c>
      <c r="HQ298" t="s">
        <v>303</v>
      </c>
      <c r="HR298" t="s">
        <v>303</v>
      </c>
      <c r="HS298" t="s">
        <v>303</v>
      </c>
      <c r="HT298" t="s">
        <v>303</v>
      </c>
      <c r="HU298" t="s">
        <v>303</v>
      </c>
      <c r="HX298" t="s">
        <v>306</v>
      </c>
      <c r="HY298" t="s">
        <v>322</v>
      </c>
      <c r="HZ298" t="s">
        <v>323</v>
      </c>
      <c r="IA298" t="s">
        <v>314</v>
      </c>
      <c r="IB298" t="s">
        <v>303</v>
      </c>
      <c r="IC298" t="s">
        <v>303</v>
      </c>
      <c r="ID298" t="s">
        <v>303</v>
      </c>
      <c r="IE298" t="s">
        <v>303</v>
      </c>
      <c r="IF298" t="s">
        <v>303</v>
      </c>
      <c r="IG298" t="s">
        <v>303</v>
      </c>
      <c r="IH298" t="s">
        <v>303</v>
      </c>
      <c r="II298" t="s">
        <v>303</v>
      </c>
      <c r="IK298" t="s">
        <v>324</v>
      </c>
      <c r="IL298" t="s">
        <v>314</v>
      </c>
      <c r="IM298" t="s">
        <v>303</v>
      </c>
      <c r="IN298" t="s">
        <v>303</v>
      </c>
      <c r="IO298" t="s">
        <v>314</v>
      </c>
      <c r="IP298" t="s">
        <v>303</v>
      </c>
      <c r="IQ298" t="s">
        <v>303</v>
      </c>
      <c r="IR298" t="s">
        <v>303</v>
      </c>
      <c r="IS298" t="s">
        <v>303</v>
      </c>
      <c r="IT298" t="s">
        <v>303</v>
      </c>
      <c r="IU298" t="s">
        <v>303</v>
      </c>
      <c r="IV298" t="s">
        <v>303</v>
      </c>
      <c r="IW298" t="s">
        <v>303</v>
      </c>
      <c r="IX298" t="s">
        <v>303</v>
      </c>
      <c r="IY298" t="s">
        <v>303</v>
      </c>
      <c r="IZ298" t="s">
        <v>303</v>
      </c>
      <c r="JA298" t="s">
        <v>303</v>
      </c>
      <c r="JB298" t="s">
        <v>303</v>
      </c>
      <c r="JC298" t="s">
        <v>303</v>
      </c>
      <c r="JD298" t="s">
        <v>303</v>
      </c>
      <c r="JE298" t="s">
        <v>303</v>
      </c>
      <c r="JF298" t="s">
        <v>303</v>
      </c>
      <c r="JG298" t="s">
        <v>303</v>
      </c>
      <c r="JH298" t="s">
        <v>303</v>
      </c>
      <c r="JK298" t="s">
        <v>303</v>
      </c>
      <c r="JL298" t="s">
        <v>303</v>
      </c>
      <c r="JM298" t="s">
        <v>303</v>
      </c>
      <c r="JN298" t="s">
        <v>303</v>
      </c>
      <c r="JO298" t="s">
        <v>303</v>
      </c>
      <c r="JP298" t="s">
        <v>303</v>
      </c>
      <c r="JQ298" t="s">
        <v>303</v>
      </c>
      <c r="JR298" t="s">
        <v>303</v>
      </c>
      <c r="JS298" t="s">
        <v>303</v>
      </c>
      <c r="JT298" t="s">
        <v>303</v>
      </c>
      <c r="JU298" t="s">
        <v>303</v>
      </c>
      <c r="JV298" t="s">
        <v>303</v>
      </c>
      <c r="JW298" t="s">
        <v>303</v>
      </c>
      <c r="JX298" t="s">
        <v>303</v>
      </c>
      <c r="JY298" t="s">
        <v>303</v>
      </c>
      <c r="JZ298" t="s">
        <v>303</v>
      </c>
      <c r="KA298" t="s">
        <v>303</v>
      </c>
      <c r="KB298" t="s">
        <v>303</v>
      </c>
      <c r="KC298" t="s">
        <v>303</v>
      </c>
      <c r="KD298" t="s">
        <v>303</v>
      </c>
      <c r="KE298" t="s">
        <v>303</v>
      </c>
      <c r="KF298" t="s">
        <v>303</v>
      </c>
      <c r="KG298" t="s">
        <v>303</v>
      </c>
      <c r="KJ298" t="s">
        <v>303</v>
      </c>
      <c r="KK298" t="s">
        <v>303</v>
      </c>
      <c r="KL298" t="s">
        <v>303</v>
      </c>
      <c r="KM298" t="s">
        <v>303</v>
      </c>
      <c r="KN298" t="s">
        <v>303</v>
      </c>
      <c r="KO298" t="s">
        <v>303</v>
      </c>
      <c r="KP298" t="s">
        <v>303</v>
      </c>
      <c r="KQ298" t="s">
        <v>303</v>
      </c>
      <c r="KR298" t="s">
        <v>303</v>
      </c>
      <c r="KS298" t="s">
        <v>303</v>
      </c>
      <c r="KT298" t="s">
        <v>303</v>
      </c>
      <c r="KU298" t="s">
        <v>303</v>
      </c>
      <c r="KV298" t="s">
        <v>303</v>
      </c>
      <c r="KW298" t="s">
        <v>303</v>
      </c>
      <c r="KX298" t="s">
        <v>307</v>
      </c>
      <c r="LB298" t="s">
        <v>307</v>
      </c>
      <c r="LI298" t="s">
        <v>303</v>
      </c>
      <c r="LJ298" t="s">
        <v>303</v>
      </c>
      <c r="LK298" t="s">
        <v>303</v>
      </c>
      <c r="LL298" t="s">
        <v>303</v>
      </c>
      <c r="LM298" t="s">
        <v>303</v>
      </c>
      <c r="LN298" t="s">
        <v>303</v>
      </c>
      <c r="LO298" t="s">
        <v>303</v>
      </c>
      <c r="LP298" t="s">
        <v>303</v>
      </c>
      <c r="LQ298" t="s">
        <v>303</v>
      </c>
      <c r="LT298" t="s">
        <v>303</v>
      </c>
      <c r="LU298" t="s">
        <v>303</v>
      </c>
      <c r="LV298" t="s">
        <v>303</v>
      </c>
      <c r="LW298" t="s">
        <v>303</v>
      </c>
      <c r="LX298" t="s">
        <v>303</v>
      </c>
      <c r="LY298" t="s">
        <v>303</v>
      </c>
      <c r="LZ298" t="s">
        <v>303</v>
      </c>
      <c r="MA298" t="s">
        <v>303</v>
      </c>
      <c r="MB298" t="s">
        <v>303</v>
      </c>
      <c r="ME298" t="s">
        <v>307</v>
      </c>
      <c r="MF298" t="s">
        <v>303</v>
      </c>
      <c r="MG298" t="s">
        <v>303</v>
      </c>
      <c r="MH298" t="s">
        <v>303</v>
      </c>
      <c r="MI298" t="s">
        <v>303</v>
      </c>
      <c r="MJ298" t="s">
        <v>303</v>
      </c>
      <c r="MK298" t="s">
        <v>303</v>
      </c>
      <c r="ML298" t="s">
        <v>303</v>
      </c>
      <c r="MM298" t="s">
        <v>303</v>
      </c>
      <c r="MO298" t="s">
        <v>303</v>
      </c>
      <c r="MP298" t="s">
        <v>303</v>
      </c>
      <c r="MQ298" t="s">
        <v>303</v>
      </c>
      <c r="MR298" t="s">
        <v>303</v>
      </c>
      <c r="MS298" t="s">
        <v>303</v>
      </c>
      <c r="MU298" t="s">
        <v>307</v>
      </c>
      <c r="MV298" t="s">
        <v>303</v>
      </c>
      <c r="MW298" t="s">
        <v>303</v>
      </c>
      <c r="MX298" t="s">
        <v>303</v>
      </c>
      <c r="MY298" t="s">
        <v>303</v>
      </c>
      <c r="MZ298" t="s">
        <v>303</v>
      </c>
      <c r="NA298" t="s">
        <v>303</v>
      </c>
      <c r="NB298" t="s">
        <v>303</v>
      </c>
      <c r="NC298" t="s">
        <v>303</v>
      </c>
      <c r="NE298" t="s">
        <v>303</v>
      </c>
      <c r="NF298" t="s">
        <v>303</v>
      </c>
      <c r="NG298" t="s">
        <v>303</v>
      </c>
      <c r="NH298" t="s">
        <v>303</v>
      </c>
      <c r="NJ298" t="s">
        <v>325</v>
      </c>
    </row>
    <row r="299" spans="1:374" x14ac:dyDescent="0.25">
      <c r="A299">
        <v>3552.1</v>
      </c>
      <c r="B299" s="1">
        <v>35684</v>
      </c>
      <c r="C299" s="1">
        <v>40246</v>
      </c>
      <c r="D299">
        <v>150</v>
      </c>
      <c r="E299">
        <v>12.5</v>
      </c>
      <c r="F299" t="s">
        <v>337</v>
      </c>
      <c r="H299" t="s">
        <v>338</v>
      </c>
      <c r="I299" t="s">
        <v>28</v>
      </c>
      <c r="J299" t="s">
        <v>301</v>
      </c>
      <c r="K299" t="s">
        <v>302</v>
      </c>
      <c r="M299" t="s">
        <v>303</v>
      </c>
      <c r="N299" t="s">
        <v>303</v>
      </c>
      <c r="O299" t="s">
        <v>303</v>
      </c>
      <c r="P299" t="s">
        <v>303</v>
      </c>
      <c r="Q299" t="s">
        <v>303</v>
      </c>
      <c r="R299" t="s">
        <v>303</v>
      </c>
      <c r="T299" t="s">
        <v>304</v>
      </c>
      <c r="U299" t="s">
        <v>446</v>
      </c>
      <c r="W299" t="s">
        <v>306</v>
      </c>
      <c r="X299" t="s">
        <v>307</v>
      </c>
      <c r="AA299" t="s">
        <v>308</v>
      </c>
      <c r="AC299" t="s">
        <v>309</v>
      </c>
      <c r="AF299" t="s">
        <v>310</v>
      </c>
      <c r="AH299" t="s">
        <v>307</v>
      </c>
      <c r="AR299">
        <v>250</v>
      </c>
      <c r="AS299">
        <v>425</v>
      </c>
      <c r="AT299" t="s">
        <v>307</v>
      </c>
      <c r="AV299" t="s">
        <v>311</v>
      </c>
      <c r="AX299">
        <v>14</v>
      </c>
      <c r="AY299" t="s">
        <v>306</v>
      </c>
      <c r="AZ299" t="s">
        <v>313</v>
      </c>
      <c r="BA299" t="s">
        <v>303</v>
      </c>
      <c r="BB299" t="s">
        <v>303</v>
      </c>
      <c r="BC299" t="s">
        <v>303</v>
      </c>
      <c r="BD299" t="s">
        <v>303</v>
      </c>
      <c r="BE299" t="s">
        <v>303</v>
      </c>
      <c r="BF299" t="s">
        <v>303</v>
      </c>
      <c r="BG299" t="s">
        <v>303</v>
      </c>
      <c r="BH299" t="s">
        <v>303</v>
      </c>
      <c r="BI299" t="s">
        <v>303</v>
      </c>
      <c r="BJ299" t="s">
        <v>303</v>
      </c>
      <c r="BK299" t="s">
        <v>303</v>
      </c>
      <c r="BL299" t="s">
        <v>303</v>
      </c>
      <c r="BM299" t="s">
        <v>303</v>
      </c>
      <c r="BN299" t="s">
        <v>314</v>
      </c>
      <c r="BO299" t="s">
        <v>303</v>
      </c>
      <c r="BP299" t="s">
        <v>303</v>
      </c>
      <c r="BQ299" t="s">
        <v>303</v>
      </c>
      <c r="BR299" t="s">
        <v>303</v>
      </c>
      <c r="BS299" t="s">
        <v>303</v>
      </c>
      <c r="BT299" t="s">
        <v>303</v>
      </c>
      <c r="BU299" t="s">
        <v>303</v>
      </c>
      <c r="BV299" t="s">
        <v>303</v>
      </c>
      <c r="BW299" t="s">
        <v>314</v>
      </c>
      <c r="BX299" t="s">
        <v>303</v>
      </c>
      <c r="BY299" t="s">
        <v>303</v>
      </c>
      <c r="BZ299" t="s">
        <v>303</v>
      </c>
      <c r="CA299" t="s">
        <v>303</v>
      </c>
      <c r="CB299" t="s">
        <v>303</v>
      </c>
      <c r="CE299" t="s">
        <v>306</v>
      </c>
      <c r="CN299" t="s">
        <v>306</v>
      </c>
      <c r="CT299" t="s">
        <v>303</v>
      </c>
      <c r="CU299" t="s">
        <v>303</v>
      </c>
      <c r="CV299" t="s">
        <v>303</v>
      </c>
      <c r="CW299" t="s">
        <v>303</v>
      </c>
      <c r="DA299" t="s">
        <v>303</v>
      </c>
      <c r="DB299" t="s">
        <v>303</v>
      </c>
      <c r="DC299" t="s">
        <v>303</v>
      </c>
      <c r="DD299" t="s">
        <v>303</v>
      </c>
      <c r="DE299" t="s">
        <v>303</v>
      </c>
      <c r="DF299" t="s">
        <v>314</v>
      </c>
      <c r="DG299" t="s">
        <v>306</v>
      </c>
      <c r="DH299" t="s">
        <v>307</v>
      </c>
      <c r="DK299" t="s">
        <v>316</v>
      </c>
      <c r="DL299" t="s">
        <v>317</v>
      </c>
      <c r="DM299" t="s">
        <v>318</v>
      </c>
      <c r="DO299" t="s">
        <v>314</v>
      </c>
      <c r="DP299" t="s">
        <v>303</v>
      </c>
      <c r="DQ299" t="s">
        <v>303</v>
      </c>
      <c r="DR299" t="s">
        <v>303</v>
      </c>
      <c r="DS299" t="s">
        <v>303</v>
      </c>
      <c r="DT299" t="s">
        <v>303</v>
      </c>
      <c r="DU299" t="s">
        <v>303</v>
      </c>
      <c r="DV299" t="s">
        <v>303</v>
      </c>
      <c r="DW299" t="s">
        <v>314</v>
      </c>
      <c r="DX299" t="s">
        <v>303</v>
      </c>
      <c r="DY299" t="s">
        <v>303</v>
      </c>
      <c r="DZ299" t="s">
        <v>303</v>
      </c>
      <c r="EA299" t="s">
        <v>303</v>
      </c>
      <c r="EB299" t="s">
        <v>303</v>
      </c>
      <c r="ED299" t="s">
        <v>307</v>
      </c>
      <c r="EE299" t="s">
        <v>307</v>
      </c>
      <c r="EG299" t="s">
        <v>298</v>
      </c>
      <c r="EJ299" t="s">
        <v>298</v>
      </c>
      <c r="EN299" t="s">
        <v>303</v>
      </c>
      <c r="FV299" t="s">
        <v>303</v>
      </c>
      <c r="FW299" t="s">
        <v>303</v>
      </c>
      <c r="FX299" t="s">
        <v>303</v>
      </c>
      <c r="FY299" t="s">
        <v>303</v>
      </c>
      <c r="GI299" t="s">
        <v>307</v>
      </c>
      <c r="GJ299" t="s">
        <v>307</v>
      </c>
      <c r="GQ299" t="s">
        <v>303</v>
      </c>
      <c r="GR299" t="s">
        <v>303</v>
      </c>
      <c r="GS299" t="s">
        <v>303</v>
      </c>
      <c r="GT299" t="s">
        <v>303</v>
      </c>
      <c r="GU299" t="s">
        <v>303</v>
      </c>
      <c r="GV299" t="s">
        <v>303</v>
      </c>
      <c r="GW299" t="s">
        <v>303</v>
      </c>
      <c r="GX299" t="s">
        <v>303</v>
      </c>
      <c r="GY299" t="s">
        <v>303</v>
      </c>
      <c r="HB299" t="s">
        <v>303</v>
      </c>
      <c r="HC299" t="s">
        <v>303</v>
      </c>
      <c r="HD299" t="s">
        <v>303</v>
      </c>
      <c r="HE299" t="s">
        <v>303</v>
      </c>
      <c r="HF299" t="s">
        <v>303</v>
      </c>
      <c r="HG299" t="s">
        <v>303</v>
      </c>
      <c r="HH299" t="s">
        <v>303</v>
      </c>
      <c r="HI299" t="s">
        <v>303</v>
      </c>
      <c r="HJ299" t="s">
        <v>303</v>
      </c>
      <c r="HM299" t="s">
        <v>303</v>
      </c>
      <c r="HN299" t="s">
        <v>303</v>
      </c>
      <c r="HO299" t="s">
        <v>303</v>
      </c>
      <c r="HP299" t="s">
        <v>303</v>
      </c>
      <c r="HQ299" t="s">
        <v>303</v>
      </c>
      <c r="HR299" t="s">
        <v>303</v>
      </c>
      <c r="HS299" t="s">
        <v>303</v>
      </c>
      <c r="HT299" t="s">
        <v>303</v>
      </c>
      <c r="HU299" t="s">
        <v>303</v>
      </c>
      <c r="HX299" t="s">
        <v>306</v>
      </c>
      <c r="HY299" t="s">
        <v>322</v>
      </c>
      <c r="HZ299" t="s">
        <v>323</v>
      </c>
      <c r="IA299" t="s">
        <v>303</v>
      </c>
      <c r="IB299" t="s">
        <v>314</v>
      </c>
      <c r="IC299" t="s">
        <v>303</v>
      </c>
      <c r="ID299" t="s">
        <v>303</v>
      </c>
      <c r="IE299" t="s">
        <v>303</v>
      </c>
      <c r="IF299" t="s">
        <v>303</v>
      </c>
      <c r="IG299" t="s">
        <v>303</v>
      </c>
      <c r="IH299" t="s">
        <v>303</v>
      </c>
      <c r="II299" t="s">
        <v>303</v>
      </c>
      <c r="IK299" t="s">
        <v>324</v>
      </c>
      <c r="IL299" t="s">
        <v>303</v>
      </c>
      <c r="IM299" t="s">
        <v>314</v>
      </c>
      <c r="IN299" t="s">
        <v>314</v>
      </c>
      <c r="IO299" t="s">
        <v>303</v>
      </c>
      <c r="IP299" t="s">
        <v>303</v>
      </c>
      <c r="IQ299" t="s">
        <v>303</v>
      </c>
      <c r="IR299" t="s">
        <v>303</v>
      </c>
      <c r="IS299" t="s">
        <v>303</v>
      </c>
      <c r="IT299" t="s">
        <v>303</v>
      </c>
      <c r="IU299" t="s">
        <v>303</v>
      </c>
      <c r="IV299" t="s">
        <v>303</v>
      </c>
      <c r="IW299" t="s">
        <v>303</v>
      </c>
      <c r="IX299" t="s">
        <v>303</v>
      </c>
      <c r="IY299" t="s">
        <v>303</v>
      </c>
      <c r="IZ299" t="s">
        <v>303</v>
      </c>
      <c r="JA299" t="s">
        <v>303</v>
      </c>
      <c r="JB299" t="s">
        <v>303</v>
      </c>
      <c r="JC299" t="s">
        <v>303</v>
      </c>
      <c r="JD299" t="s">
        <v>303</v>
      </c>
      <c r="JE299" t="s">
        <v>303</v>
      </c>
      <c r="JF299" t="s">
        <v>303</v>
      </c>
      <c r="JG299" t="s">
        <v>303</v>
      </c>
      <c r="JH299" t="s">
        <v>303</v>
      </c>
      <c r="JK299" t="s">
        <v>303</v>
      </c>
      <c r="JL299" t="s">
        <v>303</v>
      </c>
      <c r="JM299" t="s">
        <v>303</v>
      </c>
      <c r="JN299" t="s">
        <v>303</v>
      </c>
      <c r="JO299" t="s">
        <v>303</v>
      </c>
      <c r="JP299" t="s">
        <v>303</v>
      </c>
      <c r="JQ299" t="s">
        <v>303</v>
      </c>
      <c r="JR299" t="s">
        <v>303</v>
      </c>
      <c r="JS299" t="s">
        <v>303</v>
      </c>
      <c r="JT299" t="s">
        <v>303</v>
      </c>
      <c r="JU299" t="s">
        <v>303</v>
      </c>
      <c r="JV299" t="s">
        <v>303</v>
      </c>
      <c r="JW299" t="s">
        <v>303</v>
      </c>
      <c r="JX299" t="s">
        <v>303</v>
      </c>
      <c r="JY299" t="s">
        <v>303</v>
      </c>
      <c r="JZ299" t="s">
        <v>303</v>
      </c>
      <c r="KA299" t="s">
        <v>303</v>
      </c>
      <c r="KB299" t="s">
        <v>303</v>
      </c>
      <c r="KC299" t="s">
        <v>303</v>
      </c>
      <c r="KD299" t="s">
        <v>303</v>
      </c>
      <c r="KE299" t="s">
        <v>303</v>
      </c>
      <c r="KF299" t="s">
        <v>303</v>
      </c>
      <c r="KG299" t="s">
        <v>303</v>
      </c>
      <c r="KJ299" t="s">
        <v>303</v>
      </c>
      <c r="KK299" t="s">
        <v>303</v>
      </c>
      <c r="KL299" t="s">
        <v>303</v>
      </c>
      <c r="KM299" t="s">
        <v>303</v>
      </c>
      <c r="KN299" t="s">
        <v>303</v>
      </c>
      <c r="KO299" t="s">
        <v>303</v>
      </c>
      <c r="KP299" t="s">
        <v>303</v>
      </c>
      <c r="KQ299" t="s">
        <v>303</v>
      </c>
      <c r="KR299" t="s">
        <v>303</v>
      </c>
      <c r="KS299" t="s">
        <v>303</v>
      </c>
      <c r="KT299" t="s">
        <v>303</v>
      </c>
      <c r="KU299" t="s">
        <v>303</v>
      </c>
      <c r="KV299" t="s">
        <v>303</v>
      </c>
      <c r="KW299" t="s">
        <v>303</v>
      </c>
      <c r="KX299" t="s">
        <v>307</v>
      </c>
      <c r="LB299" t="s">
        <v>307</v>
      </c>
      <c r="LI299" t="s">
        <v>303</v>
      </c>
      <c r="LJ299" t="s">
        <v>303</v>
      </c>
      <c r="LK299" t="s">
        <v>303</v>
      </c>
      <c r="LL299" t="s">
        <v>303</v>
      </c>
      <c r="LM299" t="s">
        <v>303</v>
      </c>
      <c r="LN299" t="s">
        <v>303</v>
      </c>
      <c r="LO299" t="s">
        <v>303</v>
      </c>
      <c r="LP299" t="s">
        <v>303</v>
      </c>
      <c r="LQ299" t="s">
        <v>303</v>
      </c>
      <c r="LT299" t="s">
        <v>303</v>
      </c>
      <c r="LU299" t="s">
        <v>303</v>
      </c>
      <c r="LV299" t="s">
        <v>303</v>
      </c>
      <c r="LW299" t="s">
        <v>303</v>
      </c>
      <c r="LX299" t="s">
        <v>303</v>
      </c>
      <c r="LY299" t="s">
        <v>303</v>
      </c>
      <c r="LZ299" t="s">
        <v>303</v>
      </c>
      <c r="MA299" t="s">
        <v>303</v>
      </c>
      <c r="MB299" t="s">
        <v>303</v>
      </c>
      <c r="ME299" t="s">
        <v>307</v>
      </c>
      <c r="MF299" t="s">
        <v>303</v>
      </c>
      <c r="MG299" t="s">
        <v>303</v>
      </c>
      <c r="MH299" t="s">
        <v>303</v>
      </c>
      <c r="MI299" t="s">
        <v>303</v>
      </c>
      <c r="MJ299" t="s">
        <v>303</v>
      </c>
      <c r="MK299" t="s">
        <v>303</v>
      </c>
      <c r="ML299" t="s">
        <v>303</v>
      </c>
      <c r="MM299" t="s">
        <v>303</v>
      </c>
      <c r="MO299" t="s">
        <v>303</v>
      </c>
      <c r="MP299" t="s">
        <v>303</v>
      </c>
      <c r="MQ299" t="s">
        <v>303</v>
      </c>
      <c r="MR299" t="s">
        <v>303</v>
      </c>
      <c r="MS299" t="s">
        <v>303</v>
      </c>
      <c r="MU299" t="s">
        <v>307</v>
      </c>
      <c r="MV299" t="s">
        <v>303</v>
      </c>
      <c r="MW299" t="s">
        <v>303</v>
      </c>
      <c r="MX299" t="s">
        <v>303</v>
      </c>
      <c r="MY299" t="s">
        <v>303</v>
      </c>
      <c r="MZ299" t="s">
        <v>303</v>
      </c>
      <c r="NA299" t="s">
        <v>303</v>
      </c>
      <c r="NB299" t="s">
        <v>303</v>
      </c>
      <c r="NC299" t="s">
        <v>303</v>
      </c>
      <c r="NE299" t="s">
        <v>303</v>
      </c>
      <c r="NF299" t="s">
        <v>303</v>
      </c>
      <c r="NG299" t="s">
        <v>303</v>
      </c>
      <c r="NH299" t="s">
        <v>303</v>
      </c>
      <c r="NJ299" t="s">
        <v>325</v>
      </c>
    </row>
    <row r="300" spans="1:374" x14ac:dyDescent="0.25">
      <c r="A300">
        <v>3556</v>
      </c>
      <c r="B300" s="1">
        <v>37063</v>
      </c>
      <c r="C300" s="1">
        <v>39975</v>
      </c>
      <c r="D300">
        <v>96</v>
      </c>
      <c r="E300">
        <v>8</v>
      </c>
      <c r="F300" t="s">
        <v>337</v>
      </c>
      <c r="H300" t="s">
        <v>299</v>
      </c>
      <c r="I300" t="s">
        <v>300</v>
      </c>
      <c r="J300" t="s">
        <v>326</v>
      </c>
      <c r="K300" t="s">
        <v>327</v>
      </c>
      <c r="M300" t="s">
        <v>303</v>
      </c>
      <c r="N300" t="s">
        <v>303</v>
      </c>
      <c r="O300" t="s">
        <v>303</v>
      </c>
      <c r="P300" t="s">
        <v>303</v>
      </c>
      <c r="Q300" t="s">
        <v>303</v>
      </c>
      <c r="R300" t="s">
        <v>303</v>
      </c>
      <c r="T300" t="s">
        <v>304</v>
      </c>
      <c r="U300" t="s">
        <v>305</v>
      </c>
      <c r="W300" t="s">
        <v>306</v>
      </c>
      <c r="X300" t="s">
        <v>307</v>
      </c>
      <c r="AA300" t="s">
        <v>308</v>
      </c>
      <c r="AC300" t="s">
        <v>28</v>
      </c>
      <c r="AD300">
        <v>7</v>
      </c>
      <c r="AF300" t="s">
        <v>310</v>
      </c>
      <c r="AH300" t="s">
        <v>306</v>
      </c>
      <c r="AI300" t="s">
        <v>307</v>
      </c>
      <c r="AJ300" t="s">
        <v>307</v>
      </c>
      <c r="AK300" t="s">
        <v>307</v>
      </c>
      <c r="AL300" t="s">
        <v>307</v>
      </c>
      <c r="AM300" t="s">
        <v>307</v>
      </c>
      <c r="AN300" t="s">
        <v>307</v>
      </c>
      <c r="AO300" t="s">
        <v>307</v>
      </c>
      <c r="AR300">
        <v>150</v>
      </c>
      <c r="AS300">
        <v>344</v>
      </c>
      <c r="AT300" t="s">
        <v>307</v>
      </c>
      <c r="AV300" t="s">
        <v>311</v>
      </c>
      <c r="AX300" t="s">
        <v>311</v>
      </c>
      <c r="AY300" t="s">
        <v>306</v>
      </c>
      <c r="AZ300" t="s">
        <v>313</v>
      </c>
      <c r="BA300" t="s">
        <v>303</v>
      </c>
      <c r="BB300" t="s">
        <v>303</v>
      </c>
      <c r="BC300" t="s">
        <v>303</v>
      </c>
      <c r="BD300" t="s">
        <v>303</v>
      </c>
      <c r="BE300" t="s">
        <v>303</v>
      </c>
      <c r="BF300" t="s">
        <v>303</v>
      </c>
      <c r="BG300" t="s">
        <v>303</v>
      </c>
      <c r="BH300" t="s">
        <v>303</v>
      </c>
      <c r="BI300" t="s">
        <v>303</v>
      </c>
      <c r="BJ300" t="s">
        <v>303</v>
      </c>
      <c r="BK300" t="s">
        <v>303</v>
      </c>
      <c r="BL300" t="s">
        <v>303</v>
      </c>
      <c r="BM300" t="s">
        <v>303</v>
      </c>
      <c r="BN300" t="s">
        <v>314</v>
      </c>
      <c r="BO300" t="s">
        <v>314</v>
      </c>
      <c r="BP300" t="s">
        <v>303</v>
      </c>
      <c r="BQ300" t="s">
        <v>303</v>
      </c>
      <c r="BR300" t="s">
        <v>303</v>
      </c>
      <c r="BS300" t="s">
        <v>303</v>
      </c>
      <c r="BT300" t="s">
        <v>303</v>
      </c>
      <c r="BU300" t="s">
        <v>303</v>
      </c>
      <c r="BV300" t="s">
        <v>303</v>
      </c>
      <c r="BW300" t="s">
        <v>303</v>
      </c>
      <c r="BX300" t="s">
        <v>303</v>
      </c>
      <c r="BY300" t="s">
        <v>303</v>
      </c>
      <c r="BZ300" t="s">
        <v>303</v>
      </c>
      <c r="CA300" t="s">
        <v>303</v>
      </c>
      <c r="CB300" t="s">
        <v>303</v>
      </c>
      <c r="CE300" t="s">
        <v>306</v>
      </c>
      <c r="CN300" t="s">
        <v>306</v>
      </c>
      <c r="CR300" t="s">
        <v>306</v>
      </c>
      <c r="CT300" t="s">
        <v>303</v>
      </c>
      <c r="CU300" t="s">
        <v>303</v>
      </c>
      <c r="CV300" t="s">
        <v>303</v>
      </c>
      <c r="CW300" t="s">
        <v>303</v>
      </c>
      <c r="DA300" t="s">
        <v>303</v>
      </c>
      <c r="DB300" t="s">
        <v>303</v>
      </c>
      <c r="DC300" t="s">
        <v>314</v>
      </c>
      <c r="DD300" t="s">
        <v>303</v>
      </c>
      <c r="DE300" t="s">
        <v>314</v>
      </c>
      <c r="DF300" t="s">
        <v>303</v>
      </c>
      <c r="DG300" t="s">
        <v>306</v>
      </c>
      <c r="DH300" t="s">
        <v>307</v>
      </c>
      <c r="DK300" t="s">
        <v>316</v>
      </c>
      <c r="DL300" t="s">
        <v>317</v>
      </c>
      <c r="DM300" t="s">
        <v>318</v>
      </c>
      <c r="DO300" t="s">
        <v>303</v>
      </c>
      <c r="DP300" t="s">
        <v>303</v>
      </c>
      <c r="DQ300" t="s">
        <v>303</v>
      </c>
      <c r="DR300" t="s">
        <v>303</v>
      </c>
      <c r="DS300" t="s">
        <v>303</v>
      </c>
      <c r="DT300" t="s">
        <v>314</v>
      </c>
      <c r="DU300" t="s">
        <v>303</v>
      </c>
      <c r="DV300" t="s">
        <v>303</v>
      </c>
      <c r="DW300" t="s">
        <v>314</v>
      </c>
      <c r="DX300" t="s">
        <v>303</v>
      </c>
      <c r="DY300" t="s">
        <v>303</v>
      </c>
      <c r="DZ300" t="s">
        <v>303</v>
      </c>
      <c r="EA300" t="s">
        <v>303</v>
      </c>
      <c r="EB300" t="s">
        <v>303</v>
      </c>
      <c r="ED300" t="s">
        <v>307</v>
      </c>
      <c r="EE300" t="s">
        <v>307</v>
      </c>
      <c r="EG300" t="s">
        <v>307</v>
      </c>
      <c r="EJ300" t="s">
        <v>306</v>
      </c>
      <c r="EK300" t="s">
        <v>331</v>
      </c>
      <c r="EL300" t="s">
        <v>342</v>
      </c>
      <c r="EM300" t="s">
        <v>307</v>
      </c>
      <c r="EN300" t="s">
        <v>303</v>
      </c>
      <c r="EX300" t="s">
        <v>306</v>
      </c>
      <c r="FV300" t="s">
        <v>303</v>
      </c>
      <c r="FW300" t="s">
        <v>303</v>
      </c>
      <c r="FX300" t="s">
        <v>303</v>
      </c>
      <c r="FY300" t="s">
        <v>303</v>
      </c>
      <c r="GF300" s="1">
        <v>38400</v>
      </c>
      <c r="GG300" s="1">
        <v>38836</v>
      </c>
      <c r="GH300" s="1">
        <v>39473</v>
      </c>
      <c r="GI300" t="s">
        <v>307</v>
      </c>
      <c r="GJ300" t="s">
        <v>307</v>
      </c>
      <c r="GQ300" t="s">
        <v>303</v>
      </c>
      <c r="GR300" t="s">
        <v>303</v>
      </c>
      <c r="GS300" t="s">
        <v>303</v>
      </c>
      <c r="GT300" t="s">
        <v>303</v>
      </c>
      <c r="GU300" t="s">
        <v>303</v>
      </c>
      <c r="GV300" t="s">
        <v>303</v>
      </c>
      <c r="GW300" t="s">
        <v>303</v>
      </c>
      <c r="GX300" t="s">
        <v>303</v>
      </c>
      <c r="GY300" t="s">
        <v>303</v>
      </c>
      <c r="HB300" t="s">
        <v>303</v>
      </c>
      <c r="HC300" t="s">
        <v>303</v>
      </c>
      <c r="HD300" t="s">
        <v>303</v>
      </c>
      <c r="HE300" t="s">
        <v>303</v>
      </c>
      <c r="HF300" t="s">
        <v>303</v>
      </c>
      <c r="HG300" t="s">
        <v>303</v>
      </c>
      <c r="HH300" t="s">
        <v>303</v>
      </c>
      <c r="HI300" t="s">
        <v>303</v>
      </c>
      <c r="HJ300" t="s">
        <v>303</v>
      </c>
      <c r="HM300" t="s">
        <v>303</v>
      </c>
      <c r="HN300" t="s">
        <v>303</v>
      </c>
      <c r="HO300" t="s">
        <v>303</v>
      </c>
      <c r="HP300" t="s">
        <v>303</v>
      </c>
      <c r="HQ300" t="s">
        <v>303</v>
      </c>
      <c r="HR300" t="s">
        <v>303</v>
      </c>
      <c r="HS300" t="s">
        <v>303</v>
      </c>
      <c r="HT300" t="s">
        <v>303</v>
      </c>
      <c r="HU300" t="s">
        <v>303</v>
      </c>
      <c r="HX300" t="s">
        <v>306</v>
      </c>
      <c r="HY300" t="s">
        <v>322</v>
      </c>
      <c r="HZ300" t="s">
        <v>323</v>
      </c>
      <c r="IA300" t="s">
        <v>314</v>
      </c>
      <c r="IB300" t="s">
        <v>303</v>
      </c>
      <c r="IC300" t="s">
        <v>303</v>
      </c>
      <c r="ID300" t="s">
        <v>303</v>
      </c>
      <c r="IE300" t="s">
        <v>303</v>
      </c>
      <c r="IF300" t="s">
        <v>303</v>
      </c>
      <c r="IG300" t="s">
        <v>303</v>
      </c>
      <c r="IH300" t="s">
        <v>303</v>
      </c>
      <c r="II300" t="s">
        <v>303</v>
      </c>
      <c r="IK300" t="s">
        <v>324</v>
      </c>
      <c r="IL300" t="s">
        <v>303</v>
      </c>
      <c r="IM300" t="s">
        <v>303</v>
      </c>
      <c r="IN300" t="s">
        <v>303</v>
      </c>
      <c r="IO300" t="s">
        <v>303</v>
      </c>
      <c r="IP300" t="s">
        <v>303</v>
      </c>
      <c r="IQ300" t="s">
        <v>303</v>
      </c>
      <c r="IR300" t="s">
        <v>303</v>
      </c>
      <c r="IS300" t="s">
        <v>303</v>
      </c>
      <c r="IT300" t="s">
        <v>303</v>
      </c>
      <c r="IU300" t="s">
        <v>303</v>
      </c>
      <c r="IV300" t="s">
        <v>303</v>
      </c>
      <c r="IW300" t="s">
        <v>303</v>
      </c>
      <c r="IX300" t="s">
        <v>303</v>
      </c>
      <c r="IY300" t="s">
        <v>303</v>
      </c>
      <c r="IZ300" t="s">
        <v>303</v>
      </c>
      <c r="JA300" t="s">
        <v>303</v>
      </c>
      <c r="JB300" t="s">
        <v>303</v>
      </c>
      <c r="JC300" t="s">
        <v>303</v>
      </c>
      <c r="JD300" t="s">
        <v>303</v>
      </c>
      <c r="JE300" t="s">
        <v>303</v>
      </c>
      <c r="JF300" t="s">
        <v>314</v>
      </c>
      <c r="JG300" t="s">
        <v>303</v>
      </c>
      <c r="JH300" t="s">
        <v>303</v>
      </c>
      <c r="JI300" t="s">
        <v>414</v>
      </c>
      <c r="JJ300" t="s">
        <v>377</v>
      </c>
      <c r="JK300" t="s">
        <v>303</v>
      </c>
      <c r="JL300" t="s">
        <v>303</v>
      </c>
      <c r="JM300" t="s">
        <v>303</v>
      </c>
      <c r="JN300" t="s">
        <v>303</v>
      </c>
      <c r="JO300" t="s">
        <v>303</v>
      </c>
      <c r="JP300" t="s">
        <v>303</v>
      </c>
      <c r="JQ300" t="s">
        <v>303</v>
      </c>
      <c r="JR300" t="s">
        <v>303</v>
      </c>
      <c r="JS300" t="s">
        <v>303</v>
      </c>
      <c r="JT300" t="s">
        <v>303</v>
      </c>
      <c r="JU300" t="s">
        <v>303</v>
      </c>
      <c r="JV300" t="s">
        <v>303</v>
      </c>
      <c r="JW300" t="s">
        <v>303</v>
      </c>
      <c r="JX300" t="s">
        <v>303</v>
      </c>
      <c r="JY300" t="s">
        <v>303</v>
      </c>
      <c r="JZ300" t="s">
        <v>303</v>
      </c>
      <c r="KA300" t="s">
        <v>303</v>
      </c>
      <c r="KB300" t="s">
        <v>303</v>
      </c>
      <c r="KC300" t="s">
        <v>303</v>
      </c>
      <c r="KD300" t="s">
        <v>303</v>
      </c>
      <c r="KE300" t="s">
        <v>303</v>
      </c>
      <c r="KF300" t="s">
        <v>303</v>
      </c>
      <c r="KG300" t="s">
        <v>303</v>
      </c>
      <c r="KJ300" t="s">
        <v>303</v>
      </c>
      <c r="KK300" t="s">
        <v>303</v>
      </c>
      <c r="KL300" t="s">
        <v>303</v>
      </c>
      <c r="KM300" t="s">
        <v>303</v>
      </c>
      <c r="KN300" t="s">
        <v>303</v>
      </c>
      <c r="KO300" t="s">
        <v>303</v>
      </c>
      <c r="KP300" t="s">
        <v>303</v>
      </c>
      <c r="KQ300" t="s">
        <v>303</v>
      </c>
      <c r="KR300" t="s">
        <v>303</v>
      </c>
      <c r="KS300" t="s">
        <v>303</v>
      </c>
      <c r="KT300" t="s">
        <v>303</v>
      </c>
      <c r="KU300" t="s">
        <v>303</v>
      </c>
      <c r="KV300" t="s">
        <v>303</v>
      </c>
      <c r="KW300" t="s">
        <v>303</v>
      </c>
      <c r="KX300" t="s">
        <v>307</v>
      </c>
      <c r="LB300" t="s">
        <v>307</v>
      </c>
      <c r="LI300" t="s">
        <v>303</v>
      </c>
      <c r="LJ300" t="s">
        <v>303</v>
      </c>
      <c r="LK300" t="s">
        <v>303</v>
      </c>
      <c r="LL300" t="s">
        <v>303</v>
      </c>
      <c r="LM300" t="s">
        <v>303</v>
      </c>
      <c r="LN300" t="s">
        <v>303</v>
      </c>
      <c r="LO300" t="s">
        <v>303</v>
      </c>
      <c r="LP300" t="s">
        <v>303</v>
      </c>
      <c r="LQ300" t="s">
        <v>303</v>
      </c>
      <c r="LT300" t="s">
        <v>303</v>
      </c>
      <c r="LU300" t="s">
        <v>303</v>
      </c>
      <c r="LV300" t="s">
        <v>303</v>
      </c>
      <c r="LW300" t="s">
        <v>303</v>
      </c>
      <c r="LX300" t="s">
        <v>303</v>
      </c>
      <c r="LY300" t="s">
        <v>303</v>
      </c>
      <c r="LZ300" t="s">
        <v>303</v>
      </c>
      <c r="MA300" t="s">
        <v>303</v>
      </c>
      <c r="MB300" t="s">
        <v>303</v>
      </c>
      <c r="ME300" t="s">
        <v>307</v>
      </c>
      <c r="MF300" t="s">
        <v>303</v>
      </c>
      <c r="MG300" t="s">
        <v>303</v>
      </c>
      <c r="MH300" t="s">
        <v>303</v>
      </c>
      <c r="MI300" t="s">
        <v>303</v>
      </c>
      <c r="MJ300" t="s">
        <v>303</v>
      </c>
      <c r="MK300" t="s">
        <v>303</v>
      </c>
      <c r="ML300" t="s">
        <v>303</v>
      </c>
      <c r="MM300" t="s">
        <v>303</v>
      </c>
      <c r="MO300" t="s">
        <v>303</v>
      </c>
      <c r="MP300" t="s">
        <v>303</v>
      </c>
      <c r="MQ300" t="s">
        <v>303</v>
      </c>
      <c r="MR300" t="s">
        <v>303</v>
      </c>
      <c r="MS300" t="s">
        <v>303</v>
      </c>
      <c r="MU300" t="s">
        <v>307</v>
      </c>
      <c r="MV300" t="s">
        <v>303</v>
      </c>
      <c r="MW300" t="s">
        <v>303</v>
      </c>
      <c r="MX300" t="s">
        <v>303</v>
      </c>
      <c r="MY300" t="s">
        <v>303</v>
      </c>
      <c r="MZ300" t="s">
        <v>303</v>
      </c>
      <c r="NA300" t="s">
        <v>303</v>
      </c>
      <c r="NB300" t="s">
        <v>303</v>
      </c>
      <c r="NC300" t="s">
        <v>303</v>
      </c>
      <c r="NE300" t="s">
        <v>303</v>
      </c>
      <c r="NF300" t="s">
        <v>303</v>
      </c>
      <c r="NG300" t="s">
        <v>303</v>
      </c>
      <c r="NH300" t="s">
        <v>303</v>
      </c>
      <c r="NJ300" t="s">
        <v>325</v>
      </c>
    </row>
    <row r="301" spans="1:374" x14ac:dyDescent="0.25">
      <c r="A301">
        <v>3556.1</v>
      </c>
      <c r="B301" s="1">
        <v>37063</v>
      </c>
      <c r="C301" s="1">
        <v>40075</v>
      </c>
      <c r="D301">
        <v>99</v>
      </c>
      <c r="E301">
        <v>8.25</v>
      </c>
      <c r="F301" t="s">
        <v>337</v>
      </c>
      <c r="H301" t="s">
        <v>299</v>
      </c>
      <c r="I301" t="s">
        <v>300</v>
      </c>
      <c r="J301" t="s">
        <v>301</v>
      </c>
      <c r="K301" t="s">
        <v>302</v>
      </c>
      <c r="M301" t="s">
        <v>303</v>
      </c>
      <c r="N301" t="s">
        <v>303</v>
      </c>
      <c r="O301" t="s">
        <v>303</v>
      </c>
      <c r="P301" t="s">
        <v>303</v>
      </c>
      <c r="Q301" t="s">
        <v>303</v>
      </c>
      <c r="R301" t="s">
        <v>303</v>
      </c>
      <c r="T301" t="s">
        <v>304</v>
      </c>
      <c r="U301" t="s">
        <v>305</v>
      </c>
      <c r="W301" t="s">
        <v>306</v>
      </c>
      <c r="X301" t="s">
        <v>307</v>
      </c>
      <c r="AA301" t="s">
        <v>308</v>
      </c>
      <c r="AC301" t="s">
        <v>309</v>
      </c>
      <c r="AF301" t="s">
        <v>310</v>
      </c>
      <c r="AH301" t="s">
        <v>307</v>
      </c>
      <c r="AR301">
        <v>17</v>
      </c>
      <c r="AS301">
        <v>350</v>
      </c>
      <c r="AT301" t="s">
        <v>307</v>
      </c>
      <c r="AV301" t="s">
        <v>311</v>
      </c>
      <c r="AW301">
        <v>40</v>
      </c>
      <c r="AX301">
        <v>53</v>
      </c>
      <c r="AY301" t="s">
        <v>306</v>
      </c>
      <c r="AZ301" t="s">
        <v>313</v>
      </c>
      <c r="BA301" t="s">
        <v>303</v>
      </c>
      <c r="BB301" t="s">
        <v>303</v>
      </c>
      <c r="BC301" t="s">
        <v>303</v>
      </c>
      <c r="BD301" t="s">
        <v>303</v>
      </c>
      <c r="BE301" t="s">
        <v>303</v>
      </c>
      <c r="BF301" t="s">
        <v>303</v>
      </c>
      <c r="BG301" t="s">
        <v>303</v>
      </c>
      <c r="BH301" t="s">
        <v>303</v>
      </c>
      <c r="BI301" t="s">
        <v>303</v>
      </c>
      <c r="BJ301" t="s">
        <v>303</v>
      </c>
      <c r="BK301" t="s">
        <v>303</v>
      </c>
      <c r="BL301" t="s">
        <v>303</v>
      </c>
      <c r="BM301" t="s">
        <v>303</v>
      </c>
      <c r="BN301" t="s">
        <v>314</v>
      </c>
      <c r="BO301" t="s">
        <v>303</v>
      </c>
      <c r="BP301" t="s">
        <v>303</v>
      </c>
      <c r="BQ301" t="s">
        <v>303</v>
      </c>
      <c r="BR301" t="s">
        <v>303</v>
      </c>
      <c r="BS301" t="s">
        <v>303</v>
      </c>
      <c r="BT301" t="s">
        <v>303</v>
      </c>
      <c r="BU301" t="s">
        <v>303</v>
      </c>
      <c r="BV301" t="s">
        <v>303</v>
      </c>
      <c r="BW301" t="s">
        <v>314</v>
      </c>
      <c r="BX301" t="s">
        <v>303</v>
      </c>
      <c r="BY301" t="s">
        <v>303</v>
      </c>
      <c r="BZ301" t="s">
        <v>303</v>
      </c>
      <c r="CA301" t="s">
        <v>303</v>
      </c>
      <c r="CB301" t="s">
        <v>303</v>
      </c>
      <c r="CE301" t="s">
        <v>306</v>
      </c>
      <c r="CN301" t="s">
        <v>306</v>
      </c>
      <c r="CR301" t="s">
        <v>306</v>
      </c>
      <c r="CT301" t="s">
        <v>303</v>
      </c>
      <c r="CU301" t="s">
        <v>303</v>
      </c>
      <c r="CV301" t="s">
        <v>303</v>
      </c>
      <c r="CW301" t="s">
        <v>303</v>
      </c>
      <c r="DA301" t="s">
        <v>303</v>
      </c>
      <c r="DB301" t="s">
        <v>303</v>
      </c>
      <c r="DC301" t="s">
        <v>314</v>
      </c>
      <c r="DD301" t="s">
        <v>303</v>
      </c>
      <c r="DE301" t="s">
        <v>314</v>
      </c>
      <c r="DF301" t="s">
        <v>303</v>
      </c>
      <c r="DG301" t="s">
        <v>306</v>
      </c>
      <c r="DH301" t="s">
        <v>307</v>
      </c>
      <c r="DK301" t="s">
        <v>316</v>
      </c>
      <c r="DL301" t="s">
        <v>317</v>
      </c>
      <c r="DM301" t="s">
        <v>318</v>
      </c>
      <c r="DO301" t="s">
        <v>303</v>
      </c>
      <c r="DP301" t="s">
        <v>303</v>
      </c>
      <c r="DQ301" t="s">
        <v>303</v>
      </c>
      <c r="DR301" t="s">
        <v>303</v>
      </c>
      <c r="DS301" t="s">
        <v>314</v>
      </c>
      <c r="DT301" t="s">
        <v>314</v>
      </c>
      <c r="DU301" t="s">
        <v>303</v>
      </c>
      <c r="DV301" t="s">
        <v>303</v>
      </c>
      <c r="DW301" t="s">
        <v>314</v>
      </c>
      <c r="DX301" t="s">
        <v>303</v>
      </c>
      <c r="DY301" t="s">
        <v>303</v>
      </c>
      <c r="DZ301" t="s">
        <v>303</v>
      </c>
      <c r="EA301" t="s">
        <v>303</v>
      </c>
      <c r="EB301" t="s">
        <v>303</v>
      </c>
      <c r="ED301" t="s">
        <v>307</v>
      </c>
      <c r="EE301" t="s">
        <v>307</v>
      </c>
      <c r="EG301" t="s">
        <v>307</v>
      </c>
      <c r="EJ301" t="s">
        <v>306</v>
      </c>
      <c r="EK301" t="s">
        <v>361</v>
      </c>
      <c r="EL301" t="s">
        <v>342</v>
      </c>
      <c r="EM301" t="s">
        <v>307</v>
      </c>
      <c r="EN301" t="s">
        <v>303</v>
      </c>
      <c r="EX301" t="s">
        <v>306</v>
      </c>
      <c r="FV301" t="s">
        <v>303</v>
      </c>
      <c r="FW301" t="s">
        <v>303</v>
      </c>
      <c r="FX301" t="s">
        <v>303</v>
      </c>
      <c r="FY301" t="s">
        <v>303</v>
      </c>
      <c r="GF301" s="1">
        <v>38400</v>
      </c>
      <c r="GG301" s="1">
        <v>38836</v>
      </c>
      <c r="GH301" s="1">
        <v>39473</v>
      </c>
      <c r="GI301" t="s">
        <v>307</v>
      </c>
      <c r="GJ301" t="s">
        <v>307</v>
      </c>
      <c r="GQ301" t="s">
        <v>303</v>
      </c>
      <c r="GR301" t="s">
        <v>303</v>
      </c>
      <c r="GS301" t="s">
        <v>303</v>
      </c>
      <c r="GT301" t="s">
        <v>303</v>
      </c>
      <c r="GU301" t="s">
        <v>303</v>
      </c>
      <c r="GV301" t="s">
        <v>303</v>
      </c>
      <c r="GW301" t="s">
        <v>303</v>
      </c>
      <c r="GX301" t="s">
        <v>303</v>
      </c>
      <c r="GY301" t="s">
        <v>303</v>
      </c>
      <c r="HB301" t="s">
        <v>303</v>
      </c>
      <c r="HC301" t="s">
        <v>303</v>
      </c>
      <c r="HD301" t="s">
        <v>303</v>
      </c>
      <c r="HE301" t="s">
        <v>303</v>
      </c>
      <c r="HF301" t="s">
        <v>303</v>
      </c>
      <c r="HG301" t="s">
        <v>303</v>
      </c>
      <c r="HH301" t="s">
        <v>303</v>
      </c>
      <c r="HI301" t="s">
        <v>303</v>
      </c>
      <c r="HJ301" t="s">
        <v>303</v>
      </c>
      <c r="HM301" t="s">
        <v>303</v>
      </c>
      <c r="HN301" t="s">
        <v>303</v>
      </c>
      <c r="HO301" t="s">
        <v>303</v>
      </c>
      <c r="HP301" t="s">
        <v>303</v>
      </c>
      <c r="HQ301" t="s">
        <v>303</v>
      </c>
      <c r="HR301" t="s">
        <v>303</v>
      </c>
      <c r="HS301" t="s">
        <v>303</v>
      </c>
      <c r="HT301" t="s">
        <v>303</v>
      </c>
      <c r="HU301" t="s">
        <v>303</v>
      </c>
      <c r="HX301" t="s">
        <v>306</v>
      </c>
      <c r="HY301" t="s">
        <v>322</v>
      </c>
      <c r="HZ301" t="s">
        <v>323</v>
      </c>
      <c r="IA301" t="s">
        <v>303</v>
      </c>
      <c r="IB301" t="s">
        <v>303</v>
      </c>
      <c r="IC301" t="s">
        <v>303</v>
      </c>
      <c r="ID301" t="s">
        <v>303</v>
      </c>
      <c r="IE301" t="s">
        <v>303</v>
      </c>
      <c r="IF301" t="s">
        <v>303</v>
      </c>
      <c r="IG301" t="s">
        <v>303</v>
      </c>
      <c r="IH301" t="s">
        <v>303</v>
      </c>
      <c r="II301" t="s">
        <v>314</v>
      </c>
      <c r="IK301" t="s">
        <v>324</v>
      </c>
      <c r="IL301" t="s">
        <v>303</v>
      </c>
      <c r="IM301" t="s">
        <v>303</v>
      </c>
      <c r="IN301" t="s">
        <v>303</v>
      </c>
      <c r="IO301" t="s">
        <v>303</v>
      </c>
      <c r="IP301" t="s">
        <v>303</v>
      </c>
      <c r="IQ301" t="s">
        <v>303</v>
      </c>
      <c r="IR301" t="s">
        <v>303</v>
      </c>
      <c r="IS301" t="s">
        <v>303</v>
      </c>
      <c r="IT301" t="s">
        <v>303</v>
      </c>
      <c r="IU301" t="s">
        <v>303</v>
      </c>
      <c r="IV301" t="s">
        <v>303</v>
      </c>
      <c r="IW301" t="s">
        <v>303</v>
      </c>
      <c r="IX301" t="s">
        <v>303</v>
      </c>
      <c r="IY301" t="s">
        <v>303</v>
      </c>
      <c r="IZ301" t="s">
        <v>303</v>
      </c>
      <c r="JA301" t="s">
        <v>303</v>
      </c>
      <c r="JB301" t="s">
        <v>303</v>
      </c>
      <c r="JC301" t="s">
        <v>303</v>
      </c>
      <c r="JD301" t="s">
        <v>303</v>
      </c>
      <c r="JE301" t="s">
        <v>303</v>
      </c>
      <c r="JF301" t="s">
        <v>303</v>
      </c>
      <c r="JG301" t="s">
        <v>303</v>
      </c>
      <c r="JH301" t="s">
        <v>303</v>
      </c>
      <c r="JK301" t="s">
        <v>303</v>
      </c>
      <c r="JL301" t="s">
        <v>303</v>
      </c>
      <c r="JM301" t="s">
        <v>303</v>
      </c>
      <c r="JN301" t="s">
        <v>303</v>
      </c>
      <c r="JO301" t="s">
        <v>303</v>
      </c>
      <c r="JP301" t="s">
        <v>303</v>
      </c>
      <c r="JQ301" t="s">
        <v>303</v>
      </c>
      <c r="JR301" t="s">
        <v>303</v>
      </c>
      <c r="JS301" t="s">
        <v>303</v>
      </c>
      <c r="JT301" t="s">
        <v>303</v>
      </c>
      <c r="JU301" t="s">
        <v>303</v>
      </c>
      <c r="JV301" t="s">
        <v>303</v>
      </c>
      <c r="JW301" t="s">
        <v>303</v>
      </c>
      <c r="JX301" t="s">
        <v>303</v>
      </c>
      <c r="JY301" t="s">
        <v>303</v>
      </c>
      <c r="JZ301" t="s">
        <v>303</v>
      </c>
      <c r="KA301" t="s">
        <v>303</v>
      </c>
      <c r="KB301" t="s">
        <v>303</v>
      </c>
      <c r="KC301" t="s">
        <v>303</v>
      </c>
      <c r="KD301" t="s">
        <v>303</v>
      </c>
      <c r="KE301" t="s">
        <v>303</v>
      </c>
      <c r="KF301" t="s">
        <v>303</v>
      </c>
      <c r="KG301" t="s">
        <v>303</v>
      </c>
      <c r="KJ301" t="s">
        <v>303</v>
      </c>
      <c r="KK301" t="s">
        <v>303</v>
      </c>
      <c r="KL301" t="s">
        <v>303</v>
      </c>
      <c r="KM301" t="s">
        <v>303</v>
      </c>
      <c r="KN301" t="s">
        <v>303</v>
      </c>
      <c r="KO301" t="s">
        <v>303</v>
      </c>
      <c r="KP301" t="s">
        <v>303</v>
      </c>
      <c r="KQ301" t="s">
        <v>303</v>
      </c>
      <c r="KR301" t="s">
        <v>303</v>
      </c>
      <c r="KS301" t="s">
        <v>303</v>
      </c>
      <c r="KT301" t="s">
        <v>303</v>
      </c>
      <c r="KU301" t="s">
        <v>303</v>
      </c>
      <c r="KV301" t="s">
        <v>303</v>
      </c>
      <c r="KW301" t="s">
        <v>303</v>
      </c>
      <c r="KX301" t="s">
        <v>307</v>
      </c>
      <c r="LB301" t="s">
        <v>307</v>
      </c>
      <c r="LI301" t="s">
        <v>303</v>
      </c>
      <c r="LJ301" t="s">
        <v>303</v>
      </c>
      <c r="LK301" t="s">
        <v>303</v>
      </c>
      <c r="LL301" t="s">
        <v>303</v>
      </c>
      <c r="LM301" t="s">
        <v>303</v>
      </c>
      <c r="LN301" t="s">
        <v>303</v>
      </c>
      <c r="LO301" t="s">
        <v>303</v>
      </c>
      <c r="LP301" t="s">
        <v>303</v>
      </c>
      <c r="LQ301" t="s">
        <v>303</v>
      </c>
      <c r="LT301" t="s">
        <v>303</v>
      </c>
      <c r="LU301" t="s">
        <v>303</v>
      </c>
      <c r="LV301" t="s">
        <v>303</v>
      </c>
      <c r="LW301" t="s">
        <v>303</v>
      </c>
      <c r="LX301" t="s">
        <v>303</v>
      </c>
      <c r="LY301" t="s">
        <v>303</v>
      </c>
      <c r="LZ301" t="s">
        <v>303</v>
      </c>
      <c r="MA301" t="s">
        <v>303</v>
      </c>
      <c r="MB301" t="s">
        <v>303</v>
      </c>
      <c r="ME301" t="s">
        <v>307</v>
      </c>
      <c r="MF301" t="s">
        <v>303</v>
      </c>
      <c r="MG301" t="s">
        <v>303</v>
      </c>
      <c r="MH301" t="s">
        <v>303</v>
      </c>
      <c r="MI301" t="s">
        <v>303</v>
      </c>
      <c r="MJ301" t="s">
        <v>303</v>
      </c>
      <c r="MK301" t="s">
        <v>303</v>
      </c>
      <c r="ML301" t="s">
        <v>303</v>
      </c>
      <c r="MM301" t="s">
        <v>303</v>
      </c>
      <c r="MO301" t="s">
        <v>303</v>
      </c>
      <c r="MP301" t="s">
        <v>303</v>
      </c>
      <c r="MQ301" t="s">
        <v>303</v>
      </c>
      <c r="MR301" t="s">
        <v>303</v>
      </c>
      <c r="MS301" t="s">
        <v>303</v>
      </c>
      <c r="MU301" t="s">
        <v>307</v>
      </c>
      <c r="MV301" t="s">
        <v>303</v>
      </c>
      <c r="MW301" t="s">
        <v>303</v>
      </c>
      <c r="MX301" t="s">
        <v>303</v>
      </c>
      <c r="MY301" t="s">
        <v>303</v>
      </c>
      <c r="MZ301" t="s">
        <v>303</v>
      </c>
      <c r="NA301" t="s">
        <v>303</v>
      </c>
      <c r="NB301" t="s">
        <v>303</v>
      </c>
      <c r="NC301" t="s">
        <v>303</v>
      </c>
      <c r="NE301" t="s">
        <v>303</v>
      </c>
      <c r="NF301" t="s">
        <v>303</v>
      </c>
      <c r="NG301" t="s">
        <v>303</v>
      </c>
      <c r="NH301" t="s">
        <v>303</v>
      </c>
      <c r="NJ301" t="s">
        <v>325</v>
      </c>
    </row>
    <row r="302" spans="1:374" x14ac:dyDescent="0.25">
      <c r="A302">
        <v>3558</v>
      </c>
      <c r="B302" s="1">
        <v>33598</v>
      </c>
      <c r="C302" s="1">
        <v>40004</v>
      </c>
      <c r="D302">
        <v>211</v>
      </c>
      <c r="E302">
        <v>17.579999999999998</v>
      </c>
      <c r="F302" t="s">
        <v>297</v>
      </c>
      <c r="G302" t="s">
        <v>343</v>
      </c>
      <c r="H302" t="s">
        <v>338</v>
      </c>
      <c r="I302" t="s">
        <v>28</v>
      </c>
      <c r="J302" t="s">
        <v>301</v>
      </c>
      <c r="K302" t="s">
        <v>302</v>
      </c>
      <c r="M302" t="s">
        <v>303</v>
      </c>
      <c r="N302" t="s">
        <v>303</v>
      </c>
      <c r="O302" t="s">
        <v>303</v>
      </c>
      <c r="P302" t="s">
        <v>303</v>
      </c>
      <c r="Q302" t="s">
        <v>303</v>
      </c>
      <c r="R302" t="s">
        <v>303</v>
      </c>
      <c r="T302" t="s">
        <v>304</v>
      </c>
      <c r="U302" t="s">
        <v>305</v>
      </c>
      <c r="W302" t="s">
        <v>306</v>
      </c>
      <c r="X302" t="s">
        <v>307</v>
      </c>
      <c r="AA302" t="s">
        <v>308</v>
      </c>
      <c r="AC302" t="s">
        <v>309</v>
      </c>
      <c r="AF302" t="s">
        <v>310</v>
      </c>
      <c r="AH302" t="s">
        <v>307</v>
      </c>
      <c r="AR302">
        <v>95</v>
      </c>
      <c r="AS302">
        <v>253</v>
      </c>
      <c r="AT302" t="s">
        <v>307</v>
      </c>
      <c r="AV302" t="s">
        <v>311</v>
      </c>
      <c r="AX302">
        <v>109</v>
      </c>
      <c r="AY302" t="s">
        <v>306</v>
      </c>
      <c r="AZ302" t="s">
        <v>313</v>
      </c>
      <c r="BA302" t="s">
        <v>303</v>
      </c>
      <c r="BB302" t="s">
        <v>303</v>
      </c>
      <c r="BC302" t="s">
        <v>303</v>
      </c>
      <c r="BD302" t="s">
        <v>303</v>
      </c>
      <c r="BE302" t="s">
        <v>303</v>
      </c>
      <c r="BF302" t="s">
        <v>303</v>
      </c>
      <c r="BG302" t="s">
        <v>303</v>
      </c>
      <c r="BH302" t="s">
        <v>303</v>
      </c>
      <c r="BI302" t="s">
        <v>303</v>
      </c>
      <c r="BJ302" t="s">
        <v>303</v>
      </c>
      <c r="BK302" t="s">
        <v>303</v>
      </c>
      <c r="BL302" t="s">
        <v>303</v>
      </c>
      <c r="BM302" t="s">
        <v>303</v>
      </c>
      <c r="BN302" t="s">
        <v>314</v>
      </c>
      <c r="BO302" t="s">
        <v>303</v>
      </c>
      <c r="BP302" t="s">
        <v>303</v>
      </c>
      <c r="BQ302" t="s">
        <v>303</v>
      </c>
      <c r="BR302" t="s">
        <v>303</v>
      </c>
      <c r="BS302" t="s">
        <v>303</v>
      </c>
      <c r="BT302" t="s">
        <v>303</v>
      </c>
      <c r="BU302" t="s">
        <v>303</v>
      </c>
      <c r="BV302" t="s">
        <v>303</v>
      </c>
      <c r="BW302" t="s">
        <v>314</v>
      </c>
      <c r="BX302" t="s">
        <v>303</v>
      </c>
      <c r="BY302" t="s">
        <v>303</v>
      </c>
      <c r="BZ302" t="s">
        <v>303</v>
      </c>
      <c r="CA302" t="s">
        <v>303</v>
      </c>
      <c r="CB302" t="s">
        <v>303</v>
      </c>
      <c r="CE302" t="s">
        <v>306</v>
      </c>
      <c r="CR302" t="s">
        <v>306</v>
      </c>
      <c r="CS302" t="s">
        <v>306</v>
      </c>
      <c r="CT302" t="s">
        <v>303</v>
      </c>
      <c r="CU302" t="s">
        <v>303</v>
      </c>
      <c r="CV302" t="s">
        <v>303</v>
      </c>
      <c r="CW302" t="s">
        <v>303</v>
      </c>
      <c r="CZ302" t="s">
        <v>447</v>
      </c>
      <c r="DA302" t="s">
        <v>303</v>
      </c>
      <c r="DB302" t="s">
        <v>303</v>
      </c>
      <c r="DC302" t="s">
        <v>303</v>
      </c>
      <c r="DD302" t="s">
        <v>303</v>
      </c>
      <c r="DE302" t="s">
        <v>303</v>
      </c>
      <c r="DF302" t="s">
        <v>314</v>
      </c>
      <c r="DG302" t="s">
        <v>306</v>
      </c>
      <c r="DH302" t="s">
        <v>307</v>
      </c>
      <c r="DJ302" t="s">
        <v>298</v>
      </c>
      <c r="DK302" t="s">
        <v>316</v>
      </c>
      <c r="DL302" t="s">
        <v>317</v>
      </c>
      <c r="DM302" t="s">
        <v>318</v>
      </c>
      <c r="DO302" t="s">
        <v>303</v>
      </c>
      <c r="DP302" t="s">
        <v>303</v>
      </c>
      <c r="DQ302" t="s">
        <v>303</v>
      </c>
      <c r="DR302" t="s">
        <v>303</v>
      </c>
      <c r="DS302" t="s">
        <v>303</v>
      </c>
      <c r="DT302" t="s">
        <v>303</v>
      </c>
      <c r="DU302" t="s">
        <v>303</v>
      </c>
      <c r="DV302" t="s">
        <v>303</v>
      </c>
      <c r="DW302" t="s">
        <v>303</v>
      </c>
      <c r="DX302" t="s">
        <v>303</v>
      </c>
      <c r="DY302" t="s">
        <v>314</v>
      </c>
      <c r="DZ302" t="s">
        <v>303</v>
      </c>
      <c r="EA302" t="s">
        <v>303</v>
      </c>
      <c r="EB302" t="s">
        <v>303</v>
      </c>
      <c r="ED302" t="s">
        <v>307</v>
      </c>
      <c r="EE302" t="s">
        <v>307</v>
      </c>
      <c r="EG302" t="s">
        <v>359</v>
      </c>
      <c r="EJ302" t="s">
        <v>307</v>
      </c>
      <c r="EN302" t="s">
        <v>303</v>
      </c>
      <c r="EX302" t="s">
        <v>306</v>
      </c>
      <c r="FV302" t="s">
        <v>303</v>
      </c>
      <c r="FW302" t="s">
        <v>303</v>
      </c>
      <c r="FX302" t="s">
        <v>303</v>
      </c>
      <c r="FY302" t="s">
        <v>303</v>
      </c>
      <c r="GF302" s="1">
        <v>38010</v>
      </c>
      <c r="GI302" t="s">
        <v>307</v>
      </c>
      <c r="GJ302" t="s">
        <v>307</v>
      </c>
      <c r="GQ302" t="s">
        <v>303</v>
      </c>
      <c r="GR302" t="s">
        <v>303</v>
      </c>
      <c r="GS302" t="s">
        <v>303</v>
      </c>
      <c r="GT302" t="s">
        <v>303</v>
      </c>
      <c r="GU302" t="s">
        <v>303</v>
      </c>
      <c r="GV302" t="s">
        <v>303</v>
      </c>
      <c r="GW302" t="s">
        <v>303</v>
      </c>
      <c r="GX302" t="s">
        <v>303</v>
      </c>
      <c r="GY302" t="s">
        <v>303</v>
      </c>
      <c r="HB302" t="s">
        <v>303</v>
      </c>
      <c r="HC302" t="s">
        <v>303</v>
      </c>
      <c r="HD302" t="s">
        <v>303</v>
      </c>
      <c r="HE302" t="s">
        <v>303</v>
      </c>
      <c r="HF302" t="s">
        <v>303</v>
      </c>
      <c r="HG302" t="s">
        <v>303</v>
      </c>
      <c r="HH302" t="s">
        <v>303</v>
      </c>
      <c r="HI302" t="s">
        <v>303</v>
      </c>
      <c r="HJ302" t="s">
        <v>303</v>
      </c>
      <c r="HM302" t="s">
        <v>303</v>
      </c>
      <c r="HN302" t="s">
        <v>303</v>
      </c>
      <c r="HO302" t="s">
        <v>303</v>
      </c>
      <c r="HP302" t="s">
        <v>303</v>
      </c>
      <c r="HQ302" t="s">
        <v>303</v>
      </c>
      <c r="HR302" t="s">
        <v>303</v>
      </c>
      <c r="HS302" t="s">
        <v>303</v>
      </c>
      <c r="HT302" t="s">
        <v>303</v>
      </c>
      <c r="HU302" t="s">
        <v>303</v>
      </c>
      <c r="HX302" t="s">
        <v>306</v>
      </c>
      <c r="HY302" t="s">
        <v>322</v>
      </c>
      <c r="HZ302" t="s">
        <v>323</v>
      </c>
      <c r="IA302" t="s">
        <v>314</v>
      </c>
      <c r="IB302" t="s">
        <v>303</v>
      </c>
      <c r="IC302" t="s">
        <v>303</v>
      </c>
      <c r="ID302" t="s">
        <v>303</v>
      </c>
      <c r="IE302" t="s">
        <v>303</v>
      </c>
      <c r="IF302" t="s">
        <v>303</v>
      </c>
      <c r="IG302" t="s">
        <v>303</v>
      </c>
      <c r="IH302" t="s">
        <v>303</v>
      </c>
      <c r="II302" t="s">
        <v>303</v>
      </c>
      <c r="IK302" t="s">
        <v>324</v>
      </c>
      <c r="IL302" t="s">
        <v>314</v>
      </c>
      <c r="IM302" t="s">
        <v>303</v>
      </c>
      <c r="IN302" t="s">
        <v>303</v>
      </c>
      <c r="IO302" t="s">
        <v>303</v>
      </c>
      <c r="IP302" t="s">
        <v>303</v>
      </c>
      <c r="IQ302" t="s">
        <v>303</v>
      </c>
      <c r="IR302" t="s">
        <v>303</v>
      </c>
      <c r="IS302" t="s">
        <v>303</v>
      </c>
      <c r="IT302" t="s">
        <v>303</v>
      </c>
      <c r="IU302" t="s">
        <v>303</v>
      </c>
      <c r="IV302" t="s">
        <v>303</v>
      </c>
      <c r="IW302" t="s">
        <v>303</v>
      </c>
      <c r="IX302" t="s">
        <v>303</v>
      </c>
      <c r="IY302" t="s">
        <v>303</v>
      </c>
      <c r="IZ302" t="s">
        <v>303</v>
      </c>
      <c r="JA302" t="s">
        <v>303</v>
      </c>
      <c r="JB302" t="s">
        <v>303</v>
      </c>
      <c r="JC302" t="s">
        <v>303</v>
      </c>
      <c r="JD302" t="s">
        <v>303</v>
      </c>
      <c r="JE302" t="s">
        <v>303</v>
      </c>
      <c r="JF302" t="s">
        <v>303</v>
      </c>
      <c r="JG302" t="s">
        <v>303</v>
      </c>
      <c r="JH302" t="s">
        <v>303</v>
      </c>
      <c r="JK302" t="s">
        <v>303</v>
      </c>
      <c r="JL302" t="s">
        <v>303</v>
      </c>
      <c r="JM302" t="s">
        <v>303</v>
      </c>
      <c r="JN302" t="s">
        <v>303</v>
      </c>
      <c r="JO302" t="s">
        <v>303</v>
      </c>
      <c r="JP302" t="s">
        <v>303</v>
      </c>
      <c r="JQ302" t="s">
        <v>303</v>
      </c>
      <c r="JR302" t="s">
        <v>303</v>
      </c>
      <c r="JS302" t="s">
        <v>303</v>
      </c>
      <c r="JT302" t="s">
        <v>303</v>
      </c>
      <c r="JU302" t="s">
        <v>303</v>
      </c>
      <c r="JV302" t="s">
        <v>303</v>
      </c>
      <c r="JW302" t="s">
        <v>303</v>
      </c>
      <c r="JX302" t="s">
        <v>303</v>
      </c>
      <c r="JY302" t="s">
        <v>303</v>
      </c>
      <c r="JZ302" t="s">
        <v>303</v>
      </c>
      <c r="KA302" t="s">
        <v>303</v>
      </c>
      <c r="KB302" t="s">
        <v>303</v>
      </c>
      <c r="KC302" t="s">
        <v>303</v>
      </c>
      <c r="KD302" t="s">
        <v>303</v>
      </c>
      <c r="KE302" t="s">
        <v>303</v>
      </c>
      <c r="KF302" t="s">
        <v>303</v>
      </c>
      <c r="KG302" t="s">
        <v>303</v>
      </c>
      <c r="KJ302" t="s">
        <v>303</v>
      </c>
      <c r="KK302" t="s">
        <v>303</v>
      </c>
      <c r="KL302" t="s">
        <v>303</v>
      </c>
      <c r="KM302" t="s">
        <v>303</v>
      </c>
      <c r="KN302" t="s">
        <v>303</v>
      </c>
      <c r="KO302" t="s">
        <v>303</v>
      </c>
      <c r="KP302" t="s">
        <v>303</v>
      </c>
      <c r="KQ302" t="s">
        <v>303</v>
      </c>
      <c r="KR302" t="s">
        <v>303</v>
      </c>
      <c r="KS302" t="s">
        <v>303</v>
      </c>
      <c r="KT302" t="s">
        <v>303</v>
      </c>
      <c r="KU302" t="s">
        <v>303</v>
      </c>
      <c r="KV302" t="s">
        <v>303</v>
      </c>
      <c r="KW302" t="s">
        <v>303</v>
      </c>
      <c r="KX302" t="s">
        <v>307</v>
      </c>
      <c r="LB302" t="s">
        <v>307</v>
      </c>
      <c r="LI302" t="s">
        <v>303</v>
      </c>
      <c r="LJ302" t="s">
        <v>303</v>
      </c>
      <c r="LK302" t="s">
        <v>303</v>
      </c>
      <c r="LL302" t="s">
        <v>303</v>
      </c>
      <c r="LM302" t="s">
        <v>303</v>
      </c>
      <c r="LN302" t="s">
        <v>303</v>
      </c>
      <c r="LO302" t="s">
        <v>303</v>
      </c>
      <c r="LP302" t="s">
        <v>303</v>
      </c>
      <c r="LQ302" t="s">
        <v>303</v>
      </c>
      <c r="LT302" t="s">
        <v>303</v>
      </c>
      <c r="LU302" t="s">
        <v>303</v>
      </c>
      <c r="LV302" t="s">
        <v>303</v>
      </c>
      <c r="LW302" t="s">
        <v>303</v>
      </c>
      <c r="LX302" t="s">
        <v>303</v>
      </c>
      <c r="LY302" t="s">
        <v>303</v>
      </c>
      <c r="LZ302" t="s">
        <v>303</v>
      </c>
      <c r="MA302" t="s">
        <v>303</v>
      </c>
      <c r="MB302" t="s">
        <v>303</v>
      </c>
      <c r="ME302" t="s">
        <v>307</v>
      </c>
      <c r="MF302" t="s">
        <v>303</v>
      </c>
      <c r="MG302" t="s">
        <v>303</v>
      </c>
      <c r="MH302" t="s">
        <v>303</v>
      </c>
      <c r="MI302" t="s">
        <v>303</v>
      </c>
      <c r="MJ302" t="s">
        <v>303</v>
      </c>
      <c r="MK302" t="s">
        <v>303</v>
      </c>
      <c r="ML302" t="s">
        <v>303</v>
      </c>
      <c r="MM302" t="s">
        <v>303</v>
      </c>
      <c r="MO302" t="s">
        <v>303</v>
      </c>
      <c r="MP302" t="s">
        <v>303</v>
      </c>
      <c r="MQ302" t="s">
        <v>303</v>
      </c>
      <c r="MR302" t="s">
        <v>303</v>
      </c>
      <c r="MS302" t="s">
        <v>303</v>
      </c>
      <c r="MU302" t="s">
        <v>307</v>
      </c>
      <c r="MV302" t="s">
        <v>303</v>
      </c>
      <c r="MW302" t="s">
        <v>303</v>
      </c>
      <c r="MX302" t="s">
        <v>303</v>
      </c>
      <c r="MY302" t="s">
        <v>303</v>
      </c>
      <c r="MZ302" t="s">
        <v>303</v>
      </c>
      <c r="NA302" t="s">
        <v>303</v>
      </c>
      <c r="NB302" t="s">
        <v>303</v>
      </c>
      <c r="NC302" t="s">
        <v>303</v>
      </c>
      <c r="NE302" t="s">
        <v>303</v>
      </c>
      <c r="NF302" t="s">
        <v>303</v>
      </c>
      <c r="NG302" t="s">
        <v>303</v>
      </c>
      <c r="NH302" t="s">
        <v>303</v>
      </c>
      <c r="NJ302" t="s">
        <v>325</v>
      </c>
    </row>
    <row r="303" spans="1:374" x14ac:dyDescent="0.25">
      <c r="A303">
        <v>3559</v>
      </c>
      <c r="B303" s="1">
        <v>37875</v>
      </c>
      <c r="C303" s="1">
        <v>40081</v>
      </c>
      <c r="D303">
        <v>72</v>
      </c>
      <c r="E303">
        <v>6</v>
      </c>
      <c r="F303" t="s">
        <v>297</v>
      </c>
      <c r="G303" t="s">
        <v>343</v>
      </c>
      <c r="H303" t="s">
        <v>299</v>
      </c>
      <c r="I303" t="s">
        <v>300</v>
      </c>
      <c r="J303" t="s">
        <v>301</v>
      </c>
      <c r="K303" t="s">
        <v>302</v>
      </c>
      <c r="M303" t="s">
        <v>303</v>
      </c>
      <c r="N303" t="s">
        <v>303</v>
      </c>
      <c r="O303" t="s">
        <v>303</v>
      </c>
      <c r="P303" t="s">
        <v>303</v>
      </c>
      <c r="Q303" t="s">
        <v>303</v>
      </c>
      <c r="R303" t="s">
        <v>303</v>
      </c>
      <c r="T303" t="s">
        <v>304</v>
      </c>
      <c r="U303" t="s">
        <v>305</v>
      </c>
      <c r="W303" t="s">
        <v>306</v>
      </c>
      <c r="X303" t="s">
        <v>307</v>
      </c>
      <c r="AA303" t="s">
        <v>308</v>
      </c>
      <c r="AC303" t="s">
        <v>28</v>
      </c>
      <c r="AD303">
        <v>7</v>
      </c>
      <c r="AF303" t="s">
        <v>310</v>
      </c>
      <c r="AH303" t="s">
        <v>307</v>
      </c>
      <c r="AR303">
        <v>368</v>
      </c>
      <c r="AS303">
        <v>318</v>
      </c>
      <c r="AT303" t="s">
        <v>307</v>
      </c>
      <c r="AV303" t="s">
        <v>311</v>
      </c>
      <c r="AX303" t="s">
        <v>311</v>
      </c>
      <c r="AY303" t="s">
        <v>359</v>
      </c>
      <c r="AZ303">
        <v>0</v>
      </c>
      <c r="BA303" t="s">
        <v>303</v>
      </c>
      <c r="BB303" t="s">
        <v>303</v>
      </c>
      <c r="BC303" t="s">
        <v>303</v>
      </c>
      <c r="BD303" t="s">
        <v>303</v>
      </c>
      <c r="BE303" t="s">
        <v>303</v>
      </c>
      <c r="BF303" t="s">
        <v>303</v>
      </c>
      <c r="BG303" t="s">
        <v>303</v>
      </c>
      <c r="BH303" t="s">
        <v>303</v>
      </c>
      <c r="BI303" t="s">
        <v>303</v>
      </c>
      <c r="BJ303" t="s">
        <v>303</v>
      </c>
      <c r="BK303" t="s">
        <v>303</v>
      </c>
      <c r="BL303" t="s">
        <v>303</v>
      </c>
      <c r="BM303" t="s">
        <v>303</v>
      </c>
      <c r="BN303" t="s">
        <v>314</v>
      </c>
      <c r="BO303" t="s">
        <v>303</v>
      </c>
      <c r="BP303" t="s">
        <v>303</v>
      </c>
      <c r="BQ303" t="s">
        <v>303</v>
      </c>
      <c r="BR303" t="s">
        <v>303</v>
      </c>
      <c r="BS303" t="s">
        <v>303</v>
      </c>
      <c r="BT303" t="s">
        <v>303</v>
      </c>
      <c r="BU303" t="s">
        <v>303</v>
      </c>
      <c r="BV303" t="s">
        <v>303</v>
      </c>
      <c r="BW303" t="s">
        <v>314</v>
      </c>
      <c r="BX303" t="s">
        <v>303</v>
      </c>
      <c r="BY303" t="s">
        <v>303</v>
      </c>
      <c r="BZ303" t="s">
        <v>303</v>
      </c>
      <c r="CA303" t="s">
        <v>303</v>
      </c>
      <c r="CB303" t="s">
        <v>303</v>
      </c>
      <c r="CE303" t="s">
        <v>306</v>
      </c>
      <c r="CN303" t="s">
        <v>306</v>
      </c>
      <c r="CT303" t="s">
        <v>303</v>
      </c>
      <c r="CU303" t="s">
        <v>303</v>
      </c>
      <c r="CV303" t="s">
        <v>303</v>
      </c>
      <c r="CW303" t="s">
        <v>303</v>
      </c>
      <c r="DA303" t="s">
        <v>303</v>
      </c>
      <c r="DB303" t="s">
        <v>303</v>
      </c>
      <c r="DC303" t="s">
        <v>314</v>
      </c>
      <c r="DD303" t="s">
        <v>303</v>
      </c>
      <c r="DE303" t="s">
        <v>314</v>
      </c>
      <c r="DF303" t="s">
        <v>303</v>
      </c>
      <c r="DG303" t="s">
        <v>306</v>
      </c>
      <c r="DH303" t="s">
        <v>307</v>
      </c>
      <c r="DJ303" t="s">
        <v>298</v>
      </c>
      <c r="DK303" t="s">
        <v>316</v>
      </c>
      <c r="DL303" t="s">
        <v>317</v>
      </c>
      <c r="DM303" t="s">
        <v>318</v>
      </c>
      <c r="DO303" t="s">
        <v>303</v>
      </c>
      <c r="DP303" t="s">
        <v>303</v>
      </c>
      <c r="DQ303" t="s">
        <v>303</v>
      </c>
      <c r="DR303" t="s">
        <v>303</v>
      </c>
      <c r="DS303" t="s">
        <v>303</v>
      </c>
      <c r="DT303" t="s">
        <v>314</v>
      </c>
      <c r="DU303" t="s">
        <v>303</v>
      </c>
      <c r="DV303" t="s">
        <v>303</v>
      </c>
      <c r="DW303" t="s">
        <v>314</v>
      </c>
      <c r="DX303" t="s">
        <v>303</v>
      </c>
      <c r="DY303" t="s">
        <v>303</v>
      </c>
      <c r="DZ303" t="s">
        <v>303</v>
      </c>
      <c r="EA303" t="s">
        <v>303</v>
      </c>
      <c r="EB303" t="s">
        <v>303</v>
      </c>
      <c r="ED303" t="s">
        <v>307</v>
      </c>
      <c r="EE303" t="s">
        <v>307</v>
      </c>
      <c r="EG303" t="s">
        <v>307</v>
      </c>
      <c r="EJ303" t="s">
        <v>306</v>
      </c>
      <c r="EK303" t="s">
        <v>361</v>
      </c>
      <c r="EL303" t="s">
        <v>342</v>
      </c>
      <c r="EM303" t="s">
        <v>307</v>
      </c>
      <c r="EN303" t="s">
        <v>303</v>
      </c>
      <c r="FV303" t="s">
        <v>303</v>
      </c>
      <c r="FW303" t="s">
        <v>303</v>
      </c>
      <c r="FX303" t="s">
        <v>303</v>
      </c>
      <c r="FY303" t="s">
        <v>303</v>
      </c>
      <c r="GI303" t="s">
        <v>307</v>
      </c>
      <c r="GJ303" t="s">
        <v>307</v>
      </c>
      <c r="GQ303" t="s">
        <v>303</v>
      </c>
      <c r="GR303" t="s">
        <v>303</v>
      </c>
      <c r="GS303" t="s">
        <v>303</v>
      </c>
      <c r="GT303" t="s">
        <v>303</v>
      </c>
      <c r="GU303" t="s">
        <v>303</v>
      </c>
      <c r="GV303" t="s">
        <v>303</v>
      </c>
      <c r="GW303" t="s">
        <v>303</v>
      </c>
      <c r="GX303" t="s">
        <v>303</v>
      </c>
      <c r="GY303" t="s">
        <v>303</v>
      </c>
      <c r="HB303" t="s">
        <v>303</v>
      </c>
      <c r="HC303" t="s">
        <v>303</v>
      </c>
      <c r="HD303" t="s">
        <v>303</v>
      </c>
      <c r="HE303" t="s">
        <v>303</v>
      </c>
      <c r="HF303" t="s">
        <v>303</v>
      </c>
      <c r="HG303" t="s">
        <v>303</v>
      </c>
      <c r="HH303" t="s">
        <v>303</v>
      </c>
      <c r="HI303" t="s">
        <v>303</v>
      </c>
      <c r="HJ303" t="s">
        <v>303</v>
      </c>
      <c r="HM303" t="s">
        <v>303</v>
      </c>
      <c r="HN303" t="s">
        <v>303</v>
      </c>
      <c r="HO303" t="s">
        <v>303</v>
      </c>
      <c r="HP303" t="s">
        <v>303</v>
      </c>
      <c r="HQ303" t="s">
        <v>303</v>
      </c>
      <c r="HR303" t="s">
        <v>303</v>
      </c>
      <c r="HS303" t="s">
        <v>303</v>
      </c>
      <c r="HT303" t="s">
        <v>303</v>
      </c>
      <c r="HU303" t="s">
        <v>303</v>
      </c>
      <c r="HX303" t="s">
        <v>306</v>
      </c>
      <c r="HY303" t="s">
        <v>322</v>
      </c>
      <c r="HZ303" t="s">
        <v>335</v>
      </c>
      <c r="IA303" t="s">
        <v>303</v>
      </c>
      <c r="IB303" t="s">
        <v>303</v>
      </c>
      <c r="IC303" t="s">
        <v>303</v>
      </c>
      <c r="ID303" t="s">
        <v>303</v>
      </c>
      <c r="IE303" t="s">
        <v>303</v>
      </c>
      <c r="IF303" t="s">
        <v>303</v>
      </c>
      <c r="IG303" t="s">
        <v>303</v>
      </c>
      <c r="IH303" t="s">
        <v>303</v>
      </c>
      <c r="II303" t="s">
        <v>303</v>
      </c>
      <c r="IL303" t="s">
        <v>303</v>
      </c>
      <c r="IM303" t="s">
        <v>303</v>
      </c>
      <c r="IN303" t="s">
        <v>303</v>
      </c>
      <c r="IO303" t="s">
        <v>303</v>
      </c>
      <c r="IP303" t="s">
        <v>303</v>
      </c>
      <c r="IQ303" t="s">
        <v>303</v>
      </c>
      <c r="IR303" t="s">
        <v>303</v>
      </c>
      <c r="IS303" t="s">
        <v>303</v>
      </c>
      <c r="IT303" t="s">
        <v>303</v>
      </c>
      <c r="IU303" t="s">
        <v>303</v>
      </c>
      <c r="IV303" t="s">
        <v>303</v>
      </c>
      <c r="IW303" t="s">
        <v>303</v>
      </c>
      <c r="IX303" t="s">
        <v>303</v>
      </c>
      <c r="IY303" t="s">
        <v>303</v>
      </c>
      <c r="IZ303" t="s">
        <v>303</v>
      </c>
      <c r="JA303" t="s">
        <v>303</v>
      </c>
      <c r="JB303" t="s">
        <v>303</v>
      </c>
      <c r="JC303" t="s">
        <v>303</v>
      </c>
      <c r="JD303" t="s">
        <v>303</v>
      </c>
      <c r="JE303" t="s">
        <v>303</v>
      </c>
      <c r="JF303" t="s">
        <v>303</v>
      </c>
      <c r="JG303" t="s">
        <v>303</v>
      </c>
      <c r="JH303" t="s">
        <v>303</v>
      </c>
      <c r="JK303" t="s">
        <v>303</v>
      </c>
      <c r="JL303" t="s">
        <v>303</v>
      </c>
      <c r="JM303" t="s">
        <v>303</v>
      </c>
      <c r="JN303" t="s">
        <v>303</v>
      </c>
      <c r="JO303" t="s">
        <v>303</v>
      </c>
      <c r="JP303" t="s">
        <v>303</v>
      </c>
      <c r="JQ303" t="s">
        <v>303</v>
      </c>
      <c r="JR303" t="s">
        <v>303</v>
      </c>
      <c r="JS303" t="s">
        <v>303</v>
      </c>
      <c r="JT303" t="s">
        <v>303</v>
      </c>
      <c r="JU303" t="s">
        <v>303</v>
      </c>
      <c r="JV303" t="s">
        <v>303</v>
      </c>
      <c r="JW303" t="s">
        <v>303</v>
      </c>
      <c r="JX303" t="s">
        <v>303</v>
      </c>
      <c r="JY303" t="s">
        <v>303</v>
      </c>
      <c r="JZ303" t="s">
        <v>303</v>
      </c>
      <c r="KA303" t="s">
        <v>303</v>
      </c>
      <c r="KB303" t="s">
        <v>303</v>
      </c>
      <c r="KC303" t="s">
        <v>303</v>
      </c>
      <c r="KD303" t="s">
        <v>303</v>
      </c>
      <c r="KE303" t="s">
        <v>303</v>
      </c>
      <c r="KF303" t="s">
        <v>303</v>
      </c>
      <c r="KG303" t="s">
        <v>303</v>
      </c>
      <c r="KJ303" t="s">
        <v>303</v>
      </c>
      <c r="KK303" t="s">
        <v>303</v>
      </c>
      <c r="KL303" t="s">
        <v>303</v>
      </c>
      <c r="KM303" t="s">
        <v>303</v>
      </c>
      <c r="KN303" t="s">
        <v>303</v>
      </c>
      <c r="KO303" t="s">
        <v>303</v>
      </c>
      <c r="KP303" t="s">
        <v>303</v>
      </c>
      <c r="KQ303" t="s">
        <v>303</v>
      </c>
      <c r="KR303" t="s">
        <v>303</v>
      </c>
      <c r="KS303" t="s">
        <v>303</v>
      </c>
      <c r="KT303" t="s">
        <v>303</v>
      </c>
      <c r="KU303" t="s">
        <v>303</v>
      </c>
      <c r="KV303" t="s">
        <v>303</v>
      </c>
      <c r="KW303" t="s">
        <v>303</v>
      </c>
      <c r="KX303" t="s">
        <v>307</v>
      </c>
      <c r="LB303" t="s">
        <v>307</v>
      </c>
      <c r="LI303" t="s">
        <v>303</v>
      </c>
      <c r="LJ303" t="s">
        <v>303</v>
      </c>
      <c r="LK303" t="s">
        <v>303</v>
      </c>
      <c r="LL303" t="s">
        <v>303</v>
      </c>
      <c r="LM303" t="s">
        <v>303</v>
      </c>
      <c r="LN303" t="s">
        <v>303</v>
      </c>
      <c r="LO303" t="s">
        <v>303</v>
      </c>
      <c r="LP303" t="s">
        <v>303</v>
      </c>
      <c r="LQ303" t="s">
        <v>303</v>
      </c>
      <c r="LT303" t="s">
        <v>303</v>
      </c>
      <c r="LU303" t="s">
        <v>303</v>
      </c>
      <c r="LV303" t="s">
        <v>303</v>
      </c>
      <c r="LW303" t="s">
        <v>303</v>
      </c>
      <c r="LX303" t="s">
        <v>303</v>
      </c>
      <c r="LY303" t="s">
        <v>303</v>
      </c>
      <c r="LZ303" t="s">
        <v>303</v>
      </c>
      <c r="MA303" t="s">
        <v>303</v>
      </c>
      <c r="MB303" t="s">
        <v>303</v>
      </c>
      <c r="ME303" t="s">
        <v>307</v>
      </c>
      <c r="MF303" t="s">
        <v>303</v>
      </c>
      <c r="MG303" t="s">
        <v>303</v>
      </c>
      <c r="MH303" t="s">
        <v>303</v>
      </c>
      <c r="MI303" t="s">
        <v>303</v>
      </c>
      <c r="MJ303" t="s">
        <v>303</v>
      </c>
      <c r="MK303" t="s">
        <v>303</v>
      </c>
      <c r="ML303" t="s">
        <v>303</v>
      </c>
      <c r="MM303" t="s">
        <v>303</v>
      </c>
      <c r="MO303" t="s">
        <v>303</v>
      </c>
      <c r="MP303" t="s">
        <v>303</v>
      </c>
      <c r="MQ303" t="s">
        <v>303</v>
      </c>
      <c r="MR303" t="s">
        <v>303</v>
      </c>
      <c r="MS303" t="s">
        <v>303</v>
      </c>
      <c r="MU303" t="s">
        <v>307</v>
      </c>
      <c r="MV303" t="s">
        <v>303</v>
      </c>
      <c r="MW303" t="s">
        <v>303</v>
      </c>
      <c r="MX303" t="s">
        <v>303</v>
      </c>
      <c r="MY303" t="s">
        <v>303</v>
      </c>
      <c r="MZ303" t="s">
        <v>303</v>
      </c>
      <c r="NA303" t="s">
        <v>303</v>
      </c>
      <c r="NB303" t="s">
        <v>303</v>
      </c>
      <c r="NC303" t="s">
        <v>303</v>
      </c>
      <c r="NE303" t="s">
        <v>303</v>
      </c>
      <c r="NF303" t="s">
        <v>303</v>
      </c>
      <c r="NG303" t="s">
        <v>303</v>
      </c>
      <c r="NH303" t="s">
        <v>303</v>
      </c>
      <c r="NJ303" t="s">
        <v>325</v>
      </c>
    </row>
    <row r="304" spans="1:374" x14ac:dyDescent="0.25">
      <c r="A304">
        <v>3560</v>
      </c>
      <c r="B304" s="1">
        <v>33684</v>
      </c>
      <c r="C304" s="1">
        <v>39918</v>
      </c>
      <c r="D304">
        <v>205</v>
      </c>
      <c r="E304">
        <v>17.079999999999998</v>
      </c>
      <c r="F304" t="s">
        <v>337</v>
      </c>
      <c r="H304" t="s">
        <v>299</v>
      </c>
      <c r="I304" t="s">
        <v>379</v>
      </c>
      <c r="J304" t="s">
        <v>301</v>
      </c>
      <c r="K304" t="s">
        <v>302</v>
      </c>
      <c r="M304" t="s">
        <v>303</v>
      </c>
      <c r="N304" t="s">
        <v>303</v>
      </c>
      <c r="O304" t="s">
        <v>303</v>
      </c>
      <c r="P304" t="s">
        <v>303</v>
      </c>
      <c r="Q304" t="s">
        <v>303</v>
      </c>
      <c r="R304" t="s">
        <v>303</v>
      </c>
      <c r="T304" t="s">
        <v>304</v>
      </c>
      <c r="U304" t="s">
        <v>305</v>
      </c>
      <c r="W304" t="s">
        <v>306</v>
      </c>
      <c r="X304" t="s">
        <v>307</v>
      </c>
      <c r="AA304" t="s">
        <v>308</v>
      </c>
      <c r="AC304" t="s">
        <v>309</v>
      </c>
      <c r="AF304" t="s">
        <v>310</v>
      </c>
      <c r="AH304" t="s">
        <v>307</v>
      </c>
      <c r="AR304">
        <v>0</v>
      </c>
      <c r="AS304">
        <v>240</v>
      </c>
      <c r="AT304" t="s">
        <v>307</v>
      </c>
      <c r="AV304" t="s">
        <v>311</v>
      </c>
      <c r="AX304" t="s">
        <v>312</v>
      </c>
      <c r="AY304" t="s">
        <v>307</v>
      </c>
      <c r="AZ304" t="s">
        <v>313</v>
      </c>
      <c r="BA304" t="s">
        <v>303</v>
      </c>
      <c r="BB304" t="s">
        <v>303</v>
      </c>
      <c r="BC304" t="s">
        <v>303</v>
      </c>
      <c r="BD304" t="s">
        <v>303</v>
      </c>
      <c r="BE304" t="s">
        <v>303</v>
      </c>
      <c r="BF304" t="s">
        <v>303</v>
      </c>
      <c r="BG304" t="s">
        <v>303</v>
      </c>
      <c r="BH304" t="s">
        <v>303</v>
      </c>
      <c r="BI304" t="s">
        <v>303</v>
      </c>
      <c r="BJ304" t="s">
        <v>303</v>
      </c>
      <c r="BK304" t="s">
        <v>303</v>
      </c>
      <c r="BL304" t="s">
        <v>303</v>
      </c>
      <c r="BM304" t="s">
        <v>303</v>
      </c>
      <c r="BN304" t="s">
        <v>314</v>
      </c>
      <c r="BO304" t="s">
        <v>303</v>
      </c>
      <c r="BP304" t="s">
        <v>303</v>
      </c>
      <c r="BQ304" t="s">
        <v>303</v>
      </c>
      <c r="BR304" t="s">
        <v>303</v>
      </c>
      <c r="BS304" t="s">
        <v>303</v>
      </c>
      <c r="BT304" t="s">
        <v>303</v>
      </c>
      <c r="BU304" t="s">
        <v>303</v>
      </c>
      <c r="BV304" t="s">
        <v>303</v>
      </c>
      <c r="BW304" t="s">
        <v>314</v>
      </c>
      <c r="BX304" t="s">
        <v>303</v>
      </c>
      <c r="BY304" t="s">
        <v>303</v>
      </c>
      <c r="BZ304" t="s">
        <v>303</v>
      </c>
      <c r="CA304" t="s">
        <v>303</v>
      </c>
      <c r="CB304" t="s">
        <v>303</v>
      </c>
      <c r="CE304" t="s">
        <v>306</v>
      </c>
      <c r="CN304" t="s">
        <v>306</v>
      </c>
      <c r="CT304" t="s">
        <v>303</v>
      </c>
      <c r="CU304" t="s">
        <v>303</v>
      </c>
      <c r="CV304" t="s">
        <v>303</v>
      </c>
      <c r="CW304" t="s">
        <v>303</v>
      </c>
      <c r="DA304" t="s">
        <v>303</v>
      </c>
      <c r="DB304" t="s">
        <v>303</v>
      </c>
      <c r="DC304" t="s">
        <v>303</v>
      </c>
      <c r="DD304" t="s">
        <v>303</v>
      </c>
      <c r="DE304" t="s">
        <v>303</v>
      </c>
      <c r="DF304" t="s">
        <v>314</v>
      </c>
      <c r="DG304" t="s">
        <v>306</v>
      </c>
      <c r="DH304" t="s">
        <v>307</v>
      </c>
      <c r="DK304" t="s">
        <v>316</v>
      </c>
      <c r="DL304" t="s">
        <v>317</v>
      </c>
      <c r="DM304" t="s">
        <v>318</v>
      </c>
      <c r="DO304" t="s">
        <v>303</v>
      </c>
      <c r="DP304" t="s">
        <v>303</v>
      </c>
      <c r="DQ304" t="s">
        <v>303</v>
      </c>
      <c r="DR304" t="s">
        <v>303</v>
      </c>
      <c r="DS304" t="s">
        <v>303</v>
      </c>
      <c r="DT304" t="s">
        <v>303</v>
      </c>
      <c r="DU304" t="s">
        <v>303</v>
      </c>
      <c r="DV304" t="s">
        <v>303</v>
      </c>
      <c r="DW304" t="s">
        <v>314</v>
      </c>
      <c r="DX304" t="s">
        <v>303</v>
      </c>
      <c r="DY304" t="s">
        <v>303</v>
      </c>
      <c r="DZ304" t="s">
        <v>303</v>
      </c>
      <c r="EA304" t="s">
        <v>303</v>
      </c>
      <c r="EB304" t="s">
        <v>303</v>
      </c>
      <c r="ED304" t="s">
        <v>307</v>
      </c>
      <c r="EE304" t="s">
        <v>307</v>
      </c>
      <c r="EG304" t="s">
        <v>359</v>
      </c>
      <c r="EJ304" t="s">
        <v>307</v>
      </c>
      <c r="EN304" t="s">
        <v>303</v>
      </c>
      <c r="FV304" t="s">
        <v>303</v>
      </c>
      <c r="FW304" t="s">
        <v>303</v>
      </c>
      <c r="FX304" t="s">
        <v>303</v>
      </c>
      <c r="FY304" t="s">
        <v>303</v>
      </c>
      <c r="GI304" t="s">
        <v>307</v>
      </c>
      <c r="GJ304" t="s">
        <v>307</v>
      </c>
      <c r="GQ304" t="s">
        <v>303</v>
      </c>
      <c r="GR304" t="s">
        <v>303</v>
      </c>
      <c r="GS304" t="s">
        <v>303</v>
      </c>
      <c r="GT304" t="s">
        <v>303</v>
      </c>
      <c r="GU304" t="s">
        <v>303</v>
      </c>
      <c r="GV304" t="s">
        <v>303</v>
      </c>
      <c r="GW304" t="s">
        <v>303</v>
      </c>
      <c r="GX304" t="s">
        <v>303</v>
      </c>
      <c r="GY304" t="s">
        <v>303</v>
      </c>
      <c r="HB304" t="s">
        <v>303</v>
      </c>
      <c r="HC304" t="s">
        <v>303</v>
      </c>
      <c r="HD304" t="s">
        <v>303</v>
      </c>
      <c r="HE304" t="s">
        <v>303</v>
      </c>
      <c r="HF304" t="s">
        <v>303</v>
      </c>
      <c r="HG304" t="s">
        <v>303</v>
      </c>
      <c r="HH304" t="s">
        <v>303</v>
      </c>
      <c r="HI304" t="s">
        <v>303</v>
      </c>
      <c r="HJ304" t="s">
        <v>303</v>
      </c>
      <c r="HM304" t="s">
        <v>303</v>
      </c>
      <c r="HN304" t="s">
        <v>303</v>
      </c>
      <c r="HO304" t="s">
        <v>303</v>
      </c>
      <c r="HP304" t="s">
        <v>303</v>
      </c>
      <c r="HQ304" t="s">
        <v>303</v>
      </c>
      <c r="HR304" t="s">
        <v>303</v>
      </c>
      <c r="HS304" t="s">
        <v>303</v>
      </c>
      <c r="HT304" t="s">
        <v>303</v>
      </c>
      <c r="HU304" t="s">
        <v>303</v>
      </c>
      <c r="HX304" t="s">
        <v>306</v>
      </c>
      <c r="HY304" t="s">
        <v>323</v>
      </c>
      <c r="HZ304" t="s">
        <v>323</v>
      </c>
      <c r="IA304" t="s">
        <v>303</v>
      </c>
      <c r="IB304" t="s">
        <v>303</v>
      </c>
      <c r="IC304" t="s">
        <v>303</v>
      </c>
      <c r="ID304" t="s">
        <v>303</v>
      </c>
      <c r="IE304" t="s">
        <v>303</v>
      </c>
      <c r="IF304" t="s">
        <v>303</v>
      </c>
      <c r="IG304" t="s">
        <v>314</v>
      </c>
      <c r="IH304" t="s">
        <v>303</v>
      </c>
      <c r="II304" t="s">
        <v>303</v>
      </c>
      <c r="IJ304" t="s">
        <v>414</v>
      </c>
      <c r="IK304" t="s">
        <v>324</v>
      </c>
      <c r="IL304" t="s">
        <v>303</v>
      </c>
      <c r="IM304" t="s">
        <v>303</v>
      </c>
      <c r="IN304" t="s">
        <v>303</v>
      </c>
      <c r="IO304" t="s">
        <v>303</v>
      </c>
      <c r="IP304" t="s">
        <v>303</v>
      </c>
      <c r="IQ304" t="s">
        <v>303</v>
      </c>
      <c r="IR304" t="s">
        <v>303</v>
      </c>
      <c r="IS304" t="s">
        <v>303</v>
      </c>
      <c r="IT304" t="s">
        <v>303</v>
      </c>
      <c r="IU304" t="s">
        <v>303</v>
      </c>
      <c r="IV304" t="s">
        <v>303</v>
      </c>
      <c r="IW304" t="s">
        <v>303</v>
      </c>
      <c r="IX304" t="s">
        <v>303</v>
      </c>
      <c r="IY304" t="s">
        <v>303</v>
      </c>
      <c r="IZ304" t="s">
        <v>303</v>
      </c>
      <c r="JA304" t="s">
        <v>303</v>
      </c>
      <c r="JB304" t="s">
        <v>303</v>
      </c>
      <c r="JC304" t="s">
        <v>303</v>
      </c>
      <c r="JD304" t="s">
        <v>303</v>
      </c>
      <c r="JE304" t="s">
        <v>303</v>
      </c>
      <c r="JF304" t="s">
        <v>303</v>
      </c>
      <c r="JG304" t="s">
        <v>303</v>
      </c>
      <c r="JH304" t="s">
        <v>303</v>
      </c>
      <c r="JK304" t="s">
        <v>303</v>
      </c>
      <c r="JL304" t="s">
        <v>303</v>
      </c>
      <c r="JM304" t="s">
        <v>303</v>
      </c>
      <c r="JN304" t="s">
        <v>303</v>
      </c>
      <c r="JO304" t="s">
        <v>303</v>
      </c>
      <c r="JP304" t="s">
        <v>303</v>
      </c>
      <c r="JQ304" t="s">
        <v>303</v>
      </c>
      <c r="JR304" t="s">
        <v>303</v>
      </c>
      <c r="JS304" t="s">
        <v>303</v>
      </c>
      <c r="JT304" t="s">
        <v>303</v>
      </c>
      <c r="JU304" t="s">
        <v>303</v>
      </c>
      <c r="JV304" t="s">
        <v>303</v>
      </c>
      <c r="JW304" t="s">
        <v>303</v>
      </c>
      <c r="JX304" t="s">
        <v>303</v>
      </c>
      <c r="JY304" t="s">
        <v>303</v>
      </c>
      <c r="JZ304" t="s">
        <v>303</v>
      </c>
      <c r="KA304" t="s">
        <v>303</v>
      </c>
      <c r="KB304" t="s">
        <v>303</v>
      </c>
      <c r="KC304" t="s">
        <v>303</v>
      </c>
      <c r="KD304" t="s">
        <v>303</v>
      </c>
      <c r="KE304" t="s">
        <v>303</v>
      </c>
      <c r="KF304" t="s">
        <v>303</v>
      </c>
      <c r="KG304" t="s">
        <v>303</v>
      </c>
      <c r="KJ304" t="s">
        <v>303</v>
      </c>
      <c r="KK304" t="s">
        <v>303</v>
      </c>
      <c r="KL304" t="s">
        <v>303</v>
      </c>
      <c r="KM304" t="s">
        <v>303</v>
      </c>
      <c r="KN304" t="s">
        <v>303</v>
      </c>
      <c r="KO304" t="s">
        <v>303</v>
      </c>
      <c r="KP304" t="s">
        <v>303</v>
      </c>
      <c r="KQ304" t="s">
        <v>303</v>
      </c>
      <c r="KR304" t="s">
        <v>303</v>
      </c>
      <c r="KS304" t="s">
        <v>303</v>
      </c>
      <c r="KT304" t="s">
        <v>303</v>
      </c>
      <c r="KU304" t="s">
        <v>303</v>
      </c>
      <c r="KV304" t="s">
        <v>303</v>
      </c>
      <c r="KW304" t="s">
        <v>303</v>
      </c>
      <c r="KX304" t="s">
        <v>307</v>
      </c>
      <c r="LB304" t="s">
        <v>307</v>
      </c>
      <c r="LI304" t="s">
        <v>303</v>
      </c>
      <c r="LJ304" t="s">
        <v>303</v>
      </c>
      <c r="LK304" t="s">
        <v>303</v>
      </c>
      <c r="LL304" t="s">
        <v>303</v>
      </c>
      <c r="LM304" t="s">
        <v>303</v>
      </c>
      <c r="LN304" t="s">
        <v>303</v>
      </c>
      <c r="LO304" t="s">
        <v>303</v>
      </c>
      <c r="LP304" t="s">
        <v>303</v>
      </c>
      <c r="LQ304" t="s">
        <v>303</v>
      </c>
      <c r="LT304" t="s">
        <v>303</v>
      </c>
      <c r="LU304" t="s">
        <v>303</v>
      </c>
      <c r="LV304" t="s">
        <v>303</v>
      </c>
      <c r="LW304" t="s">
        <v>303</v>
      </c>
      <c r="LX304" t="s">
        <v>303</v>
      </c>
      <c r="LY304" t="s">
        <v>303</v>
      </c>
      <c r="LZ304" t="s">
        <v>303</v>
      </c>
      <c r="MA304" t="s">
        <v>303</v>
      </c>
      <c r="MB304" t="s">
        <v>303</v>
      </c>
      <c r="ME304" t="s">
        <v>307</v>
      </c>
      <c r="MF304" t="s">
        <v>303</v>
      </c>
      <c r="MG304" t="s">
        <v>303</v>
      </c>
      <c r="MH304" t="s">
        <v>303</v>
      </c>
      <c r="MI304" t="s">
        <v>303</v>
      </c>
      <c r="MJ304" t="s">
        <v>303</v>
      </c>
      <c r="MK304" t="s">
        <v>303</v>
      </c>
      <c r="ML304" t="s">
        <v>303</v>
      </c>
      <c r="MM304" t="s">
        <v>303</v>
      </c>
      <c r="MO304" t="s">
        <v>303</v>
      </c>
      <c r="MP304" t="s">
        <v>303</v>
      </c>
      <c r="MQ304" t="s">
        <v>303</v>
      </c>
      <c r="MR304" t="s">
        <v>303</v>
      </c>
      <c r="MS304" t="s">
        <v>303</v>
      </c>
      <c r="MU304" t="s">
        <v>307</v>
      </c>
      <c r="MV304" t="s">
        <v>303</v>
      </c>
      <c r="MW304" t="s">
        <v>303</v>
      </c>
      <c r="MX304" t="s">
        <v>303</v>
      </c>
      <c r="MY304" t="s">
        <v>303</v>
      </c>
      <c r="MZ304" t="s">
        <v>303</v>
      </c>
      <c r="NA304" t="s">
        <v>303</v>
      </c>
      <c r="NB304" t="s">
        <v>303</v>
      </c>
      <c r="NC304" t="s">
        <v>303</v>
      </c>
      <c r="NE304" t="s">
        <v>303</v>
      </c>
      <c r="NF304" t="s">
        <v>303</v>
      </c>
      <c r="NG304" t="s">
        <v>303</v>
      </c>
      <c r="NH304" t="s">
        <v>303</v>
      </c>
      <c r="NJ304" t="s">
        <v>325</v>
      </c>
    </row>
    <row r="305" spans="1:374" x14ac:dyDescent="0.25">
      <c r="A305">
        <v>3560.1</v>
      </c>
      <c r="B305" s="1">
        <v>33684</v>
      </c>
      <c r="C305" s="1">
        <v>40135</v>
      </c>
      <c r="D305">
        <v>212</v>
      </c>
      <c r="E305">
        <v>17.670000000000002</v>
      </c>
      <c r="F305" t="s">
        <v>337</v>
      </c>
      <c r="H305" t="s">
        <v>299</v>
      </c>
      <c r="I305" s="2" t="s">
        <v>379</v>
      </c>
      <c r="J305" t="s">
        <v>301</v>
      </c>
      <c r="K305" t="s">
        <v>302</v>
      </c>
      <c r="M305" t="s">
        <v>303</v>
      </c>
      <c r="N305" t="s">
        <v>303</v>
      </c>
      <c r="O305" t="s">
        <v>303</v>
      </c>
      <c r="P305" t="s">
        <v>303</v>
      </c>
      <c r="Q305" t="s">
        <v>303</v>
      </c>
      <c r="R305" t="s">
        <v>303</v>
      </c>
      <c r="T305" t="s">
        <v>304</v>
      </c>
      <c r="U305" t="s">
        <v>305</v>
      </c>
      <c r="W305" t="s">
        <v>306</v>
      </c>
      <c r="X305" t="s">
        <v>307</v>
      </c>
      <c r="AA305" t="s">
        <v>308</v>
      </c>
      <c r="AC305" t="s">
        <v>309</v>
      </c>
      <c r="AF305" t="s">
        <v>310</v>
      </c>
      <c r="AH305" t="s">
        <v>307</v>
      </c>
      <c r="AR305">
        <v>168</v>
      </c>
      <c r="AS305">
        <v>350</v>
      </c>
      <c r="AT305" t="s">
        <v>307</v>
      </c>
      <c r="AV305" t="s">
        <v>311</v>
      </c>
      <c r="AX305" t="s">
        <v>312</v>
      </c>
      <c r="AY305" t="s">
        <v>307</v>
      </c>
      <c r="AZ305" t="s">
        <v>313</v>
      </c>
      <c r="BA305" t="s">
        <v>303</v>
      </c>
      <c r="BB305" t="s">
        <v>303</v>
      </c>
      <c r="BC305" t="s">
        <v>303</v>
      </c>
      <c r="BD305" t="s">
        <v>303</v>
      </c>
      <c r="BE305" t="s">
        <v>303</v>
      </c>
      <c r="BF305" t="s">
        <v>303</v>
      </c>
      <c r="BG305" t="s">
        <v>303</v>
      </c>
      <c r="BH305" t="s">
        <v>303</v>
      </c>
      <c r="BI305" t="s">
        <v>303</v>
      </c>
      <c r="BJ305" t="s">
        <v>303</v>
      </c>
      <c r="BK305" t="s">
        <v>303</v>
      </c>
      <c r="BL305" t="s">
        <v>303</v>
      </c>
      <c r="BM305" t="s">
        <v>303</v>
      </c>
      <c r="BN305" t="s">
        <v>314</v>
      </c>
      <c r="BO305" t="s">
        <v>303</v>
      </c>
      <c r="BP305" t="s">
        <v>303</v>
      </c>
      <c r="BQ305" t="s">
        <v>303</v>
      </c>
      <c r="BR305" t="s">
        <v>303</v>
      </c>
      <c r="BS305" t="s">
        <v>303</v>
      </c>
      <c r="BT305" t="s">
        <v>303</v>
      </c>
      <c r="BU305" t="s">
        <v>303</v>
      </c>
      <c r="BV305" t="s">
        <v>303</v>
      </c>
      <c r="BW305" t="s">
        <v>314</v>
      </c>
      <c r="BX305" t="s">
        <v>303</v>
      </c>
      <c r="BY305" t="s">
        <v>303</v>
      </c>
      <c r="BZ305" t="s">
        <v>303</v>
      </c>
      <c r="CA305" t="s">
        <v>303</v>
      </c>
      <c r="CB305" t="s">
        <v>303</v>
      </c>
      <c r="CE305" t="s">
        <v>306</v>
      </c>
      <c r="CM305" t="s">
        <v>306</v>
      </c>
      <c r="CN305" t="s">
        <v>306</v>
      </c>
      <c r="CS305" t="s">
        <v>306</v>
      </c>
      <c r="CT305" t="s">
        <v>303</v>
      </c>
      <c r="CU305" t="s">
        <v>303</v>
      </c>
      <c r="CV305" t="s">
        <v>303</v>
      </c>
      <c r="CW305" t="s">
        <v>303</v>
      </c>
      <c r="CZ305" t="s">
        <v>390</v>
      </c>
      <c r="DA305" t="s">
        <v>303</v>
      </c>
      <c r="DB305" t="s">
        <v>303</v>
      </c>
      <c r="DC305" t="s">
        <v>303</v>
      </c>
      <c r="DD305" t="s">
        <v>303</v>
      </c>
      <c r="DE305" t="s">
        <v>303</v>
      </c>
      <c r="DF305" t="s">
        <v>314</v>
      </c>
      <c r="DG305" t="s">
        <v>306</v>
      </c>
      <c r="DH305" t="s">
        <v>306</v>
      </c>
      <c r="DK305" t="s">
        <v>316</v>
      </c>
      <c r="DL305" t="s">
        <v>317</v>
      </c>
      <c r="DM305" t="s">
        <v>318</v>
      </c>
      <c r="DO305" t="s">
        <v>314</v>
      </c>
      <c r="DP305" t="s">
        <v>303</v>
      </c>
      <c r="DQ305" t="s">
        <v>303</v>
      </c>
      <c r="DR305" t="s">
        <v>303</v>
      </c>
      <c r="DS305" t="s">
        <v>303</v>
      </c>
      <c r="DT305" t="s">
        <v>303</v>
      </c>
      <c r="DU305" t="s">
        <v>303</v>
      </c>
      <c r="DV305" t="s">
        <v>303</v>
      </c>
      <c r="DW305" t="s">
        <v>314</v>
      </c>
      <c r="DX305" t="s">
        <v>303</v>
      </c>
      <c r="DY305" t="s">
        <v>303</v>
      </c>
      <c r="DZ305" t="s">
        <v>303</v>
      </c>
      <c r="EA305" t="s">
        <v>303</v>
      </c>
      <c r="EB305" t="s">
        <v>303</v>
      </c>
      <c r="ED305" t="s">
        <v>307</v>
      </c>
      <c r="EE305" t="s">
        <v>307</v>
      </c>
      <c r="EG305" t="s">
        <v>359</v>
      </c>
      <c r="EJ305" t="s">
        <v>306</v>
      </c>
      <c r="EK305" t="s">
        <v>331</v>
      </c>
      <c r="EL305" t="s">
        <v>342</v>
      </c>
      <c r="EM305" t="s">
        <v>307</v>
      </c>
      <c r="EN305" t="s">
        <v>303</v>
      </c>
      <c r="FV305" t="s">
        <v>303</v>
      </c>
      <c r="FW305" t="s">
        <v>303</v>
      </c>
      <c r="FX305" t="s">
        <v>303</v>
      </c>
      <c r="FY305" t="s">
        <v>303</v>
      </c>
      <c r="GI305" t="s">
        <v>306</v>
      </c>
      <c r="GJ305" t="s">
        <v>306</v>
      </c>
      <c r="GK305" t="s">
        <v>306</v>
      </c>
      <c r="GL305" t="s">
        <v>298</v>
      </c>
      <c r="GM305" s="1">
        <v>40112</v>
      </c>
      <c r="GN305" t="s">
        <v>333</v>
      </c>
      <c r="GO305" s="1">
        <v>40113</v>
      </c>
      <c r="GP305" t="s">
        <v>333</v>
      </c>
      <c r="GQ305" t="s">
        <v>303</v>
      </c>
      <c r="GR305" t="s">
        <v>303</v>
      </c>
      <c r="GS305" t="s">
        <v>303</v>
      </c>
      <c r="GT305" t="s">
        <v>303</v>
      </c>
      <c r="GU305" t="s">
        <v>303</v>
      </c>
      <c r="GV305" t="s">
        <v>303</v>
      </c>
      <c r="GW305" t="s">
        <v>314</v>
      </c>
      <c r="GX305" t="s">
        <v>303</v>
      </c>
      <c r="GY305" t="s">
        <v>303</v>
      </c>
      <c r="GZ305" t="s">
        <v>467</v>
      </c>
      <c r="HA305" t="s">
        <v>431</v>
      </c>
      <c r="HB305" t="s">
        <v>303</v>
      </c>
      <c r="HC305" t="s">
        <v>303</v>
      </c>
      <c r="HD305" t="s">
        <v>303</v>
      </c>
      <c r="HE305" t="s">
        <v>303</v>
      </c>
      <c r="HF305" t="s">
        <v>303</v>
      </c>
      <c r="HG305" t="s">
        <v>314</v>
      </c>
      <c r="HH305" t="s">
        <v>303</v>
      </c>
      <c r="HI305" t="s">
        <v>303</v>
      </c>
      <c r="HJ305" t="s">
        <v>303</v>
      </c>
      <c r="HL305" t="s">
        <v>431</v>
      </c>
      <c r="HM305" t="s">
        <v>303</v>
      </c>
      <c r="HN305" t="s">
        <v>303</v>
      </c>
      <c r="HO305" t="s">
        <v>303</v>
      </c>
      <c r="HP305" t="s">
        <v>303</v>
      </c>
      <c r="HQ305" t="s">
        <v>303</v>
      </c>
      <c r="HR305" t="s">
        <v>303</v>
      </c>
      <c r="HS305" t="s">
        <v>314</v>
      </c>
      <c r="HT305" t="s">
        <v>303</v>
      </c>
      <c r="HU305" t="s">
        <v>303</v>
      </c>
      <c r="HV305" t="s">
        <v>537</v>
      </c>
      <c r="HW305" t="s">
        <v>431</v>
      </c>
      <c r="HX305" t="s">
        <v>306</v>
      </c>
      <c r="HY305" t="s">
        <v>322</v>
      </c>
      <c r="HZ305" t="s">
        <v>323</v>
      </c>
      <c r="IA305" t="s">
        <v>303</v>
      </c>
      <c r="IB305" t="s">
        <v>303</v>
      </c>
      <c r="IC305" t="s">
        <v>314</v>
      </c>
      <c r="ID305" t="s">
        <v>303</v>
      </c>
      <c r="IE305" t="s">
        <v>303</v>
      </c>
      <c r="IF305" t="s">
        <v>303</v>
      </c>
      <c r="IG305" t="s">
        <v>303</v>
      </c>
      <c r="IH305" t="s">
        <v>303</v>
      </c>
      <c r="II305" t="s">
        <v>303</v>
      </c>
      <c r="IK305" t="s">
        <v>377</v>
      </c>
      <c r="IL305" t="s">
        <v>303</v>
      </c>
      <c r="IM305" t="s">
        <v>303</v>
      </c>
      <c r="IN305" t="s">
        <v>303</v>
      </c>
      <c r="IO305" t="s">
        <v>303</v>
      </c>
      <c r="IP305" t="s">
        <v>303</v>
      </c>
      <c r="IQ305" t="s">
        <v>303</v>
      </c>
      <c r="IR305" t="s">
        <v>303</v>
      </c>
      <c r="IS305" t="s">
        <v>314</v>
      </c>
      <c r="IT305" t="s">
        <v>303</v>
      </c>
      <c r="IU305" t="s">
        <v>303</v>
      </c>
      <c r="IV305" t="s">
        <v>303</v>
      </c>
      <c r="IW305" t="s">
        <v>303</v>
      </c>
      <c r="IX305" t="s">
        <v>303</v>
      </c>
      <c r="IY305" t="s">
        <v>303</v>
      </c>
      <c r="IZ305" t="s">
        <v>303</v>
      </c>
      <c r="JA305" t="s">
        <v>303</v>
      </c>
      <c r="JB305" t="s">
        <v>303</v>
      </c>
      <c r="JC305" t="s">
        <v>303</v>
      </c>
      <c r="JD305" t="s">
        <v>303</v>
      </c>
      <c r="JE305" t="s">
        <v>303</v>
      </c>
      <c r="JF305" t="s">
        <v>303</v>
      </c>
      <c r="JG305" t="s">
        <v>303</v>
      </c>
      <c r="JH305" t="s">
        <v>303</v>
      </c>
      <c r="JK305" t="s">
        <v>303</v>
      </c>
      <c r="JL305" t="s">
        <v>303</v>
      </c>
      <c r="JM305" t="s">
        <v>303</v>
      </c>
      <c r="JN305" t="s">
        <v>303</v>
      </c>
      <c r="JO305" t="s">
        <v>303</v>
      </c>
      <c r="JP305" t="s">
        <v>303</v>
      </c>
      <c r="JQ305" t="s">
        <v>303</v>
      </c>
      <c r="JR305" t="s">
        <v>303</v>
      </c>
      <c r="JS305" t="s">
        <v>303</v>
      </c>
      <c r="JT305" t="s">
        <v>303</v>
      </c>
      <c r="JU305" t="s">
        <v>303</v>
      </c>
      <c r="JV305" t="s">
        <v>303</v>
      </c>
      <c r="JW305" t="s">
        <v>303</v>
      </c>
      <c r="JX305" t="s">
        <v>303</v>
      </c>
      <c r="JY305" t="s">
        <v>303</v>
      </c>
      <c r="JZ305" t="s">
        <v>303</v>
      </c>
      <c r="KA305" t="s">
        <v>303</v>
      </c>
      <c r="KB305" t="s">
        <v>303</v>
      </c>
      <c r="KC305" t="s">
        <v>303</v>
      </c>
      <c r="KD305" t="s">
        <v>303</v>
      </c>
      <c r="KE305" t="s">
        <v>303</v>
      </c>
      <c r="KF305" t="s">
        <v>303</v>
      </c>
      <c r="KG305" t="s">
        <v>303</v>
      </c>
      <c r="KJ305" t="s">
        <v>303</v>
      </c>
      <c r="KK305" t="s">
        <v>303</v>
      </c>
      <c r="KL305" t="s">
        <v>303</v>
      </c>
      <c r="KM305" t="s">
        <v>303</v>
      </c>
      <c r="KN305" t="s">
        <v>303</v>
      </c>
      <c r="KO305" t="s">
        <v>303</v>
      </c>
      <c r="KP305" t="s">
        <v>303</v>
      </c>
      <c r="KQ305" t="s">
        <v>303</v>
      </c>
      <c r="KR305" t="s">
        <v>303</v>
      </c>
      <c r="KS305" t="s">
        <v>303</v>
      </c>
      <c r="KT305" t="s">
        <v>303</v>
      </c>
      <c r="KU305" t="s">
        <v>303</v>
      </c>
      <c r="KV305" t="s">
        <v>303</v>
      </c>
      <c r="KW305" t="s">
        <v>303</v>
      </c>
      <c r="KX305" t="s">
        <v>307</v>
      </c>
      <c r="LB305" t="s">
        <v>307</v>
      </c>
      <c r="LI305" t="s">
        <v>303</v>
      </c>
      <c r="LJ305" t="s">
        <v>303</v>
      </c>
      <c r="LK305" t="s">
        <v>303</v>
      </c>
      <c r="LL305" t="s">
        <v>303</v>
      </c>
      <c r="LM305" t="s">
        <v>303</v>
      </c>
      <c r="LN305" t="s">
        <v>303</v>
      </c>
      <c r="LO305" t="s">
        <v>303</v>
      </c>
      <c r="LP305" t="s">
        <v>303</v>
      </c>
      <c r="LQ305" t="s">
        <v>303</v>
      </c>
      <c r="LT305" t="s">
        <v>303</v>
      </c>
      <c r="LU305" t="s">
        <v>303</v>
      </c>
      <c r="LV305" t="s">
        <v>303</v>
      </c>
      <c r="LW305" t="s">
        <v>303</v>
      </c>
      <c r="LX305" t="s">
        <v>303</v>
      </c>
      <c r="LY305" t="s">
        <v>303</v>
      </c>
      <c r="LZ305" t="s">
        <v>303</v>
      </c>
      <c r="MA305" t="s">
        <v>303</v>
      </c>
      <c r="MB305" t="s">
        <v>303</v>
      </c>
      <c r="ME305" t="s">
        <v>307</v>
      </c>
      <c r="MF305" t="s">
        <v>303</v>
      </c>
      <c r="MG305" t="s">
        <v>303</v>
      </c>
      <c r="MH305" t="s">
        <v>303</v>
      </c>
      <c r="MI305" t="s">
        <v>303</v>
      </c>
      <c r="MJ305" t="s">
        <v>303</v>
      </c>
      <c r="MK305" t="s">
        <v>303</v>
      </c>
      <c r="ML305" t="s">
        <v>303</v>
      </c>
      <c r="MM305" t="s">
        <v>303</v>
      </c>
      <c r="MO305" t="s">
        <v>303</v>
      </c>
      <c r="MP305" t="s">
        <v>303</v>
      </c>
      <c r="MQ305" t="s">
        <v>303</v>
      </c>
      <c r="MR305" t="s">
        <v>303</v>
      </c>
      <c r="MS305" t="s">
        <v>303</v>
      </c>
      <c r="MU305" t="s">
        <v>307</v>
      </c>
      <c r="MV305" t="s">
        <v>303</v>
      </c>
      <c r="MW305" t="s">
        <v>303</v>
      </c>
      <c r="MX305" t="s">
        <v>303</v>
      </c>
      <c r="MY305" t="s">
        <v>303</v>
      </c>
      <c r="MZ305" t="s">
        <v>303</v>
      </c>
      <c r="NA305" t="s">
        <v>303</v>
      </c>
      <c r="NB305" t="s">
        <v>303</v>
      </c>
      <c r="NC305" t="s">
        <v>303</v>
      </c>
      <c r="NE305" t="s">
        <v>303</v>
      </c>
      <c r="NF305" t="s">
        <v>303</v>
      </c>
      <c r="NG305" t="s">
        <v>303</v>
      </c>
      <c r="NH305" t="s">
        <v>303</v>
      </c>
      <c r="NJ305" t="s">
        <v>325</v>
      </c>
    </row>
    <row r="306" spans="1:374" x14ac:dyDescent="0.25">
      <c r="A306">
        <v>3560.2</v>
      </c>
      <c r="B306" s="1">
        <v>33684</v>
      </c>
      <c r="C306" s="1">
        <v>40226</v>
      </c>
      <c r="D306">
        <v>215</v>
      </c>
      <c r="E306">
        <v>17.920000000000002</v>
      </c>
      <c r="F306" t="s">
        <v>337</v>
      </c>
      <c r="H306" t="s">
        <v>299</v>
      </c>
      <c r="I306" t="s">
        <v>379</v>
      </c>
      <c r="J306" t="s">
        <v>301</v>
      </c>
      <c r="K306" t="s">
        <v>302</v>
      </c>
      <c r="M306" t="s">
        <v>303</v>
      </c>
      <c r="N306" t="s">
        <v>303</v>
      </c>
      <c r="O306" t="s">
        <v>303</v>
      </c>
      <c r="P306" t="s">
        <v>303</v>
      </c>
      <c r="Q306" t="s">
        <v>303</v>
      </c>
      <c r="R306" t="s">
        <v>303</v>
      </c>
      <c r="T306" t="s">
        <v>304</v>
      </c>
      <c r="U306" t="s">
        <v>305</v>
      </c>
      <c r="W306" t="s">
        <v>306</v>
      </c>
      <c r="X306" t="s">
        <v>307</v>
      </c>
      <c r="AA306" t="s">
        <v>308</v>
      </c>
      <c r="AC306" t="s">
        <v>309</v>
      </c>
      <c r="AF306" t="s">
        <v>310</v>
      </c>
      <c r="AH306" t="s">
        <v>307</v>
      </c>
      <c r="AR306">
        <v>140</v>
      </c>
      <c r="AS306">
        <v>450</v>
      </c>
      <c r="AT306" t="s">
        <v>307</v>
      </c>
      <c r="AV306" t="s">
        <v>311</v>
      </c>
      <c r="AX306" t="s">
        <v>312</v>
      </c>
      <c r="AY306" t="s">
        <v>307</v>
      </c>
      <c r="AZ306" t="s">
        <v>313</v>
      </c>
      <c r="BA306" t="s">
        <v>303</v>
      </c>
      <c r="BB306" t="s">
        <v>303</v>
      </c>
      <c r="BC306" t="s">
        <v>303</v>
      </c>
      <c r="BD306" t="s">
        <v>303</v>
      </c>
      <c r="BE306" t="s">
        <v>303</v>
      </c>
      <c r="BF306" t="s">
        <v>303</v>
      </c>
      <c r="BG306" t="s">
        <v>303</v>
      </c>
      <c r="BH306" t="s">
        <v>303</v>
      </c>
      <c r="BI306" t="s">
        <v>303</v>
      </c>
      <c r="BJ306" t="s">
        <v>303</v>
      </c>
      <c r="BK306" t="s">
        <v>303</v>
      </c>
      <c r="BL306" t="s">
        <v>303</v>
      </c>
      <c r="BM306" t="s">
        <v>303</v>
      </c>
      <c r="BN306" t="s">
        <v>314</v>
      </c>
      <c r="BO306" t="s">
        <v>303</v>
      </c>
      <c r="BP306" t="s">
        <v>303</v>
      </c>
      <c r="BQ306" t="s">
        <v>303</v>
      </c>
      <c r="BR306" t="s">
        <v>303</v>
      </c>
      <c r="BS306" t="s">
        <v>303</v>
      </c>
      <c r="BT306" t="s">
        <v>303</v>
      </c>
      <c r="BU306" t="s">
        <v>303</v>
      </c>
      <c r="BV306" t="s">
        <v>303</v>
      </c>
      <c r="BW306" t="s">
        <v>314</v>
      </c>
      <c r="BX306" t="s">
        <v>303</v>
      </c>
      <c r="BY306" t="s">
        <v>303</v>
      </c>
      <c r="BZ306" t="s">
        <v>303</v>
      </c>
      <c r="CA306" t="s">
        <v>303</v>
      </c>
      <c r="CB306" t="s">
        <v>303</v>
      </c>
      <c r="CE306" t="s">
        <v>306</v>
      </c>
      <c r="CM306" t="s">
        <v>306</v>
      </c>
      <c r="CN306" t="s">
        <v>306</v>
      </c>
      <c r="CT306" t="s">
        <v>303</v>
      </c>
      <c r="CU306" t="s">
        <v>303</v>
      </c>
      <c r="CV306" t="s">
        <v>303</v>
      </c>
      <c r="CW306" t="s">
        <v>303</v>
      </c>
      <c r="DA306" t="s">
        <v>303</v>
      </c>
      <c r="DB306" t="s">
        <v>303</v>
      </c>
      <c r="DC306" t="s">
        <v>303</v>
      </c>
      <c r="DD306" t="s">
        <v>303</v>
      </c>
      <c r="DE306" t="s">
        <v>303</v>
      </c>
      <c r="DF306" t="s">
        <v>314</v>
      </c>
      <c r="DG306" t="s">
        <v>306</v>
      </c>
      <c r="DH306" t="s">
        <v>306</v>
      </c>
      <c r="DK306" t="s">
        <v>316</v>
      </c>
      <c r="DL306" t="s">
        <v>317</v>
      </c>
      <c r="DM306" t="s">
        <v>318</v>
      </c>
      <c r="DO306" t="s">
        <v>314</v>
      </c>
      <c r="DP306" t="s">
        <v>303</v>
      </c>
      <c r="DQ306" t="s">
        <v>303</v>
      </c>
      <c r="DR306" t="s">
        <v>303</v>
      </c>
      <c r="DS306" t="s">
        <v>303</v>
      </c>
      <c r="DT306" t="s">
        <v>303</v>
      </c>
      <c r="DU306" t="s">
        <v>303</v>
      </c>
      <c r="DV306" t="s">
        <v>303</v>
      </c>
      <c r="DW306" t="s">
        <v>314</v>
      </c>
      <c r="DX306" t="s">
        <v>303</v>
      </c>
      <c r="DY306" t="s">
        <v>303</v>
      </c>
      <c r="DZ306" t="s">
        <v>303</v>
      </c>
      <c r="EA306" t="s">
        <v>303</v>
      </c>
      <c r="EB306" t="s">
        <v>303</v>
      </c>
      <c r="ED306" t="s">
        <v>307</v>
      </c>
      <c r="EE306" t="s">
        <v>307</v>
      </c>
      <c r="EG306" t="s">
        <v>359</v>
      </c>
      <c r="EJ306" t="s">
        <v>306</v>
      </c>
      <c r="EK306" t="s">
        <v>331</v>
      </c>
      <c r="EL306" t="s">
        <v>342</v>
      </c>
      <c r="EM306" t="s">
        <v>307</v>
      </c>
      <c r="EN306" t="s">
        <v>303</v>
      </c>
      <c r="FV306" t="s">
        <v>303</v>
      </c>
      <c r="FW306" t="s">
        <v>303</v>
      </c>
      <c r="FX306" t="s">
        <v>303</v>
      </c>
      <c r="FY306" t="s">
        <v>303</v>
      </c>
      <c r="GI306" t="s">
        <v>307</v>
      </c>
      <c r="GJ306" t="s">
        <v>307</v>
      </c>
      <c r="GQ306" t="s">
        <v>303</v>
      </c>
      <c r="GR306" t="s">
        <v>303</v>
      </c>
      <c r="GS306" t="s">
        <v>303</v>
      </c>
      <c r="GT306" t="s">
        <v>303</v>
      </c>
      <c r="GU306" t="s">
        <v>303</v>
      </c>
      <c r="GV306" t="s">
        <v>303</v>
      </c>
      <c r="GW306" t="s">
        <v>303</v>
      </c>
      <c r="GX306" t="s">
        <v>303</v>
      </c>
      <c r="GY306" t="s">
        <v>303</v>
      </c>
      <c r="HB306" t="s">
        <v>303</v>
      </c>
      <c r="HC306" t="s">
        <v>303</v>
      </c>
      <c r="HD306" t="s">
        <v>303</v>
      </c>
      <c r="HE306" t="s">
        <v>303</v>
      </c>
      <c r="HF306" t="s">
        <v>303</v>
      </c>
      <c r="HG306" t="s">
        <v>303</v>
      </c>
      <c r="HH306" t="s">
        <v>303</v>
      </c>
      <c r="HI306" t="s">
        <v>303</v>
      </c>
      <c r="HJ306" t="s">
        <v>303</v>
      </c>
      <c r="HM306" t="s">
        <v>303</v>
      </c>
      <c r="HN306" t="s">
        <v>303</v>
      </c>
      <c r="HO306" t="s">
        <v>303</v>
      </c>
      <c r="HP306" t="s">
        <v>303</v>
      </c>
      <c r="HQ306" t="s">
        <v>303</v>
      </c>
      <c r="HR306" t="s">
        <v>303</v>
      </c>
      <c r="HS306" t="s">
        <v>303</v>
      </c>
      <c r="HT306" t="s">
        <v>303</v>
      </c>
      <c r="HU306" t="s">
        <v>303</v>
      </c>
      <c r="HX306" t="s">
        <v>306</v>
      </c>
      <c r="HY306" t="s">
        <v>322</v>
      </c>
      <c r="HZ306" t="s">
        <v>323</v>
      </c>
      <c r="IA306" t="s">
        <v>314</v>
      </c>
      <c r="IB306" t="s">
        <v>303</v>
      </c>
      <c r="IC306" t="s">
        <v>303</v>
      </c>
      <c r="ID306" t="s">
        <v>303</v>
      </c>
      <c r="IE306" t="s">
        <v>303</v>
      </c>
      <c r="IF306" t="s">
        <v>303</v>
      </c>
      <c r="IG306" t="s">
        <v>303</v>
      </c>
      <c r="IH306" t="s">
        <v>303</v>
      </c>
      <c r="II306" t="s">
        <v>303</v>
      </c>
      <c r="IK306" t="s">
        <v>324</v>
      </c>
      <c r="IL306" t="s">
        <v>303</v>
      </c>
      <c r="IM306" t="s">
        <v>303</v>
      </c>
      <c r="IN306" t="s">
        <v>303</v>
      </c>
      <c r="IO306" t="s">
        <v>303</v>
      </c>
      <c r="IP306" t="s">
        <v>303</v>
      </c>
      <c r="IQ306" t="s">
        <v>303</v>
      </c>
      <c r="IR306" t="s">
        <v>303</v>
      </c>
      <c r="IS306" t="s">
        <v>303</v>
      </c>
      <c r="IT306" t="s">
        <v>303</v>
      </c>
      <c r="IU306" t="s">
        <v>303</v>
      </c>
      <c r="IV306" t="s">
        <v>303</v>
      </c>
      <c r="IW306" t="s">
        <v>303</v>
      </c>
      <c r="IX306" t="s">
        <v>303</v>
      </c>
      <c r="IY306" t="s">
        <v>303</v>
      </c>
      <c r="IZ306" t="s">
        <v>303</v>
      </c>
      <c r="JA306" t="s">
        <v>303</v>
      </c>
      <c r="JB306" t="s">
        <v>303</v>
      </c>
      <c r="JC306" t="s">
        <v>303</v>
      </c>
      <c r="JD306" t="s">
        <v>303</v>
      </c>
      <c r="JE306" t="s">
        <v>303</v>
      </c>
      <c r="JF306" t="s">
        <v>303</v>
      </c>
      <c r="JG306" t="s">
        <v>303</v>
      </c>
      <c r="JH306" t="s">
        <v>303</v>
      </c>
      <c r="JK306" t="s">
        <v>303</v>
      </c>
      <c r="JL306" t="s">
        <v>303</v>
      </c>
      <c r="JM306" t="s">
        <v>303</v>
      </c>
      <c r="JN306" t="s">
        <v>303</v>
      </c>
      <c r="JO306" t="s">
        <v>303</v>
      </c>
      <c r="JP306" t="s">
        <v>303</v>
      </c>
      <c r="JQ306" t="s">
        <v>303</v>
      </c>
      <c r="JR306" t="s">
        <v>303</v>
      </c>
      <c r="JS306" t="s">
        <v>303</v>
      </c>
      <c r="JT306" t="s">
        <v>303</v>
      </c>
      <c r="JU306" t="s">
        <v>303</v>
      </c>
      <c r="JV306" t="s">
        <v>303</v>
      </c>
      <c r="JW306" t="s">
        <v>303</v>
      </c>
      <c r="JX306" t="s">
        <v>303</v>
      </c>
      <c r="JY306" t="s">
        <v>303</v>
      </c>
      <c r="JZ306" t="s">
        <v>303</v>
      </c>
      <c r="KA306" t="s">
        <v>303</v>
      </c>
      <c r="KB306" t="s">
        <v>303</v>
      </c>
      <c r="KC306" t="s">
        <v>303</v>
      </c>
      <c r="KD306" t="s">
        <v>303</v>
      </c>
      <c r="KE306" t="s">
        <v>303</v>
      </c>
      <c r="KF306" t="s">
        <v>303</v>
      </c>
      <c r="KG306" t="s">
        <v>303</v>
      </c>
      <c r="KJ306" t="s">
        <v>303</v>
      </c>
      <c r="KK306" t="s">
        <v>303</v>
      </c>
      <c r="KL306" t="s">
        <v>303</v>
      </c>
      <c r="KM306" t="s">
        <v>303</v>
      </c>
      <c r="KN306" t="s">
        <v>303</v>
      </c>
      <c r="KO306" t="s">
        <v>303</v>
      </c>
      <c r="KP306" t="s">
        <v>303</v>
      </c>
      <c r="KQ306" t="s">
        <v>303</v>
      </c>
      <c r="KR306" t="s">
        <v>303</v>
      </c>
      <c r="KS306" t="s">
        <v>303</v>
      </c>
      <c r="KT306" t="s">
        <v>303</v>
      </c>
      <c r="KU306" t="s">
        <v>303</v>
      </c>
      <c r="KV306" t="s">
        <v>303</v>
      </c>
      <c r="KW306" t="s">
        <v>303</v>
      </c>
      <c r="KX306" t="s">
        <v>307</v>
      </c>
      <c r="LB306" t="s">
        <v>307</v>
      </c>
      <c r="LI306" t="s">
        <v>303</v>
      </c>
      <c r="LJ306" t="s">
        <v>303</v>
      </c>
      <c r="LK306" t="s">
        <v>303</v>
      </c>
      <c r="LL306" t="s">
        <v>303</v>
      </c>
      <c r="LM306" t="s">
        <v>303</v>
      </c>
      <c r="LN306" t="s">
        <v>303</v>
      </c>
      <c r="LO306" t="s">
        <v>303</v>
      </c>
      <c r="LP306" t="s">
        <v>303</v>
      </c>
      <c r="LQ306" t="s">
        <v>303</v>
      </c>
      <c r="LT306" t="s">
        <v>303</v>
      </c>
      <c r="LU306" t="s">
        <v>303</v>
      </c>
      <c r="LV306" t="s">
        <v>303</v>
      </c>
      <c r="LW306" t="s">
        <v>303</v>
      </c>
      <c r="LX306" t="s">
        <v>303</v>
      </c>
      <c r="LY306" t="s">
        <v>303</v>
      </c>
      <c r="LZ306" t="s">
        <v>303</v>
      </c>
      <c r="MA306" t="s">
        <v>303</v>
      </c>
      <c r="MB306" t="s">
        <v>303</v>
      </c>
      <c r="ME306" t="s">
        <v>307</v>
      </c>
      <c r="MF306" t="s">
        <v>303</v>
      </c>
      <c r="MG306" t="s">
        <v>303</v>
      </c>
      <c r="MH306" t="s">
        <v>303</v>
      </c>
      <c r="MI306" t="s">
        <v>303</v>
      </c>
      <c r="MJ306" t="s">
        <v>303</v>
      </c>
      <c r="MK306" t="s">
        <v>303</v>
      </c>
      <c r="ML306" t="s">
        <v>303</v>
      </c>
      <c r="MM306" t="s">
        <v>303</v>
      </c>
      <c r="MO306" t="s">
        <v>303</v>
      </c>
      <c r="MP306" t="s">
        <v>303</v>
      </c>
      <c r="MQ306" t="s">
        <v>303</v>
      </c>
      <c r="MR306" t="s">
        <v>303</v>
      </c>
      <c r="MS306" t="s">
        <v>303</v>
      </c>
      <c r="MU306" t="s">
        <v>307</v>
      </c>
      <c r="MV306" t="s">
        <v>303</v>
      </c>
      <c r="MW306" t="s">
        <v>303</v>
      </c>
      <c r="MX306" t="s">
        <v>303</v>
      </c>
      <c r="MY306" t="s">
        <v>303</v>
      </c>
      <c r="MZ306" t="s">
        <v>303</v>
      </c>
      <c r="NA306" t="s">
        <v>303</v>
      </c>
      <c r="NB306" t="s">
        <v>303</v>
      </c>
      <c r="NC306" t="s">
        <v>303</v>
      </c>
      <c r="NE306" t="s">
        <v>303</v>
      </c>
      <c r="NF306" t="s">
        <v>303</v>
      </c>
      <c r="NG306" t="s">
        <v>303</v>
      </c>
      <c r="NH306" t="s">
        <v>303</v>
      </c>
      <c r="NJ306" t="s">
        <v>325</v>
      </c>
    </row>
    <row r="307" spans="1:374" x14ac:dyDescent="0.25">
      <c r="A307">
        <v>3562.1</v>
      </c>
      <c r="B307" s="1">
        <v>36089</v>
      </c>
      <c r="C307" s="1">
        <v>40555</v>
      </c>
      <c r="D307">
        <v>147</v>
      </c>
      <c r="E307">
        <v>12.25</v>
      </c>
      <c r="F307" t="s">
        <v>337</v>
      </c>
      <c r="H307" t="s">
        <v>299</v>
      </c>
      <c r="I307" t="s">
        <v>385</v>
      </c>
      <c r="J307" t="s">
        <v>301</v>
      </c>
      <c r="K307" t="s">
        <v>302</v>
      </c>
      <c r="M307" t="s">
        <v>303</v>
      </c>
      <c r="N307" t="s">
        <v>303</v>
      </c>
      <c r="O307" t="s">
        <v>303</v>
      </c>
      <c r="P307" t="s">
        <v>303</v>
      </c>
      <c r="Q307" t="s">
        <v>303</v>
      </c>
      <c r="R307" t="s">
        <v>303</v>
      </c>
      <c r="T307" t="s">
        <v>304</v>
      </c>
      <c r="U307" t="s">
        <v>305</v>
      </c>
      <c r="W307" t="s">
        <v>306</v>
      </c>
      <c r="X307" t="s">
        <v>307</v>
      </c>
      <c r="AA307" t="s">
        <v>308</v>
      </c>
      <c r="AC307" t="s">
        <v>28</v>
      </c>
      <c r="AD307">
        <v>7</v>
      </c>
      <c r="AF307" t="s">
        <v>310</v>
      </c>
      <c r="AH307" t="s">
        <v>307</v>
      </c>
      <c r="AR307">
        <v>230</v>
      </c>
      <c r="AS307">
        <v>380</v>
      </c>
      <c r="AT307" t="s">
        <v>307</v>
      </c>
      <c r="AX307">
        <v>28</v>
      </c>
      <c r="AZ307" t="s">
        <v>356</v>
      </c>
      <c r="BA307" t="s">
        <v>303</v>
      </c>
      <c r="BB307" t="s">
        <v>303</v>
      </c>
      <c r="BC307" t="s">
        <v>303</v>
      </c>
      <c r="BD307" t="s">
        <v>303</v>
      </c>
      <c r="BE307" t="s">
        <v>303</v>
      </c>
      <c r="BF307" t="s">
        <v>303</v>
      </c>
      <c r="BG307" t="s">
        <v>303</v>
      </c>
      <c r="BH307" t="s">
        <v>303</v>
      </c>
      <c r="BI307" t="s">
        <v>303</v>
      </c>
      <c r="BJ307" t="s">
        <v>303</v>
      </c>
      <c r="BK307" t="s">
        <v>303</v>
      </c>
      <c r="BL307" t="s">
        <v>303</v>
      </c>
      <c r="BM307" t="s">
        <v>303</v>
      </c>
      <c r="BN307" t="s">
        <v>314</v>
      </c>
      <c r="BO307" t="s">
        <v>303</v>
      </c>
      <c r="BP307" t="s">
        <v>303</v>
      </c>
      <c r="BQ307" t="s">
        <v>303</v>
      </c>
      <c r="BR307" t="s">
        <v>303</v>
      </c>
      <c r="BS307" t="s">
        <v>303</v>
      </c>
      <c r="BT307" t="s">
        <v>303</v>
      </c>
      <c r="BU307" t="s">
        <v>303</v>
      </c>
      <c r="BV307" t="s">
        <v>303</v>
      </c>
      <c r="BW307" t="s">
        <v>314</v>
      </c>
      <c r="BX307" t="s">
        <v>303</v>
      </c>
      <c r="BY307" t="s">
        <v>303</v>
      </c>
      <c r="BZ307" t="s">
        <v>303</v>
      </c>
      <c r="CA307" t="s">
        <v>303</v>
      </c>
      <c r="CB307" t="s">
        <v>303</v>
      </c>
      <c r="CD307" t="s">
        <v>307</v>
      </c>
      <c r="CE307" t="s">
        <v>306</v>
      </c>
      <c r="CF307" t="s">
        <v>307</v>
      </c>
      <c r="CG307" t="s">
        <v>307</v>
      </c>
      <c r="CH307" t="s">
        <v>307</v>
      </c>
      <c r="CI307" t="s">
        <v>307</v>
      </c>
      <c r="CJ307" t="s">
        <v>307</v>
      </c>
      <c r="CK307" t="s">
        <v>307</v>
      </c>
      <c r="CL307" t="s">
        <v>307</v>
      </c>
      <c r="CM307" t="s">
        <v>307</v>
      </c>
      <c r="CN307" t="s">
        <v>307</v>
      </c>
      <c r="CO307" t="s">
        <v>306</v>
      </c>
      <c r="CP307" t="s">
        <v>307</v>
      </c>
      <c r="CQ307" t="s">
        <v>307</v>
      </c>
      <c r="CR307" t="s">
        <v>306</v>
      </c>
      <c r="CS307" t="s">
        <v>307</v>
      </c>
      <c r="CT307" t="s">
        <v>303</v>
      </c>
      <c r="CU307" t="s">
        <v>303</v>
      </c>
      <c r="CV307" t="s">
        <v>303</v>
      </c>
      <c r="CW307" t="s">
        <v>303</v>
      </c>
      <c r="DA307" t="s">
        <v>303</v>
      </c>
      <c r="DB307" t="s">
        <v>303</v>
      </c>
      <c r="DC307" t="s">
        <v>303</v>
      </c>
      <c r="DD307" t="s">
        <v>303</v>
      </c>
      <c r="DE307" t="s">
        <v>303</v>
      </c>
      <c r="DF307" t="s">
        <v>314</v>
      </c>
      <c r="DG307" t="s">
        <v>306</v>
      </c>
      <c r="DH307" t="s">
        <v>307</v>
      </c>
      <c r="DK307" t="s">
        <v>316</v>
      </c>
      <c r="DL307" t="s">
        <v>317</v>
      </c>
      <c r="DM307" t="s">
        <v>318</v>
      </c>
      <c r="DO307" t="s">
        <v>303</v>
      </c>
      <c r="DP307" t="s">
        <v>303</v>
      </c>
      <c r="DQ307" t="s">
        <v>303</v>
      </c>
      <c r="DR307" t="s">
        <v>303</v>
      </c>
      <c r="DS307" t="s">
        <v>303</v>
      </c>
      <c r="DT307" t="s">
        <v>303</v>
      </c>
      <c r="DU307" t="s">
        <v>303</v>
      </c>
      <c r="DV307" t="s">
        <v>303</v>
      </c>
      <c r="DW307" t="s">
        <v>303</v>
      </c>
      <c r="DX307" t="s">
        <v>303</v>
      </c>
      <c r="DY307" t="s">
        <v>303</v>
      </c>
      <c r="DZ307" t="s">
        <v>303</v>
      </c>
      <c r="EA307" t="s">
        <v>303</v>
      </c>
      <c r="EB307" t="s">
        <v>303</v>
      </c>
      <c r="ED307" t="s">
        <v>307</v>
      </c>
      <c r="EE307" t="s">
        <v>307</v>
      </c>
      <c r="EG307" t="s">
        <v>307</v>
      </c>
      <c r="EJ307" t="s">
        <v>307</v>
      </c>
      <c r="EN307" t="s">
        <v>303</v>
      </c>
      <c r="EO307" t="s">
        <v>307</v>
      </c>
      <c r="EP307" t="s">
        <v>307</v>
      </c>
      <c r="EQ307" t="s">
        <v>307</v>
      </c>
      <c r="ER307" t="s">
        <v>307</v>
      </c>
      <c r="ES307" t="s">
        <v>307</v>
      </c>
      <c r="ET307" t="s">
        <v>307</v>
      </c>
      <c r="EU307" t="s">
        <v>307</v>
      </c>
      <c r="EV307" t="s">
        <v>307</v>
      </c>
      <c r="EW307" t="s">
        <v>307</v>
      </c>
      <c r="EX307" t="s">
        <v>306</v>
      </c>
      <c r="FV307" t="s">
        <v>303</v>
      </c>
      <c r="FW307" t="s">
        <v>303</v>
      </c>
      <c r="FX307" t="s">
        <v>303</v>
      </c>
      <c r="FY307" t="s">
        <v>303</v>
      </c>
      <c r="GF307" s="1">
        <v>36112</v>
      </c>
      <c r="GG307" s="1">
        <v>39560</v>
      </c>
      <c r="GI307" t="s">
        <v>307</v>
      </c>
      <c r="GJ307" t="s">
        <v>307</v>
      </c>
      <c r="GQ307" t="s">
        <v>303</v>
      </c>
      <c r="GR307" t="s">
        <v>303</v>
      </c>
      <c r="GS307" t="s">
        <v>303</v>
      </c>
      <c r="GT307" t="s">
        <v>303</v>
      </c>
      <c r="GU307" t="s">
        <v>303</v>
      </c>
      <c r="GV307" t="s">
        <v>303</v>
      </c>
      <c r="GW307" t="s">
        <v>303</v>
      </c>
      <c r="GX307" t="s">
        <v>303</v>
      </c>
      <c r="GY307" t="s">
        <v>303</v>
      </c>
      <c r="HB307" t="s">
        <v>303</v>
      </c>
      <c r="HC307" t="s">
        <v>303</v>
      </c>
      <c r="HD307" t="s">
        <v>303</v>
      </c>
      <c r="HE307" t="s">
        <v>303</v>
      </c>
      <c r="HF307" t="s">
        <v>303</v>
      </c>
      <c r="HG307" t="s">
        <v>303</v>
      </c>
      <c r="HH307" t="s">
        <v>303</v>
      </c>
      <c r="HI307" t="s">
        <v>303</v>
      </c>
      <c r="HJ307" t="s">
        <v>303</v>
      </c>
      <c r="HM307" t="s">
        <v>303</v>
      </c>
      <c r="HN307" t="s">
        <v>303</v>
      </c>
      <c r="HO307" t="s">
        <v>303</v>
      </c>
      <c r="HP307" t="s">
        <v>303</v>
      </c>
      <c r="HQ307" t="s">
        <v>303</v>
      </c>
      <c r="HR307" t="s">
        <v>303</v>
      </c>
      <c r="HS307" t="s">
        <v>303</v>
      </c>
      <c r="HT307" t="s">
        <v>303</v>
      </c>
      <c r="HU307" t="s">
        <v>303</v>
      </c>
      <c r="HX307" t="s">
        <v>306</v>
      </c>
      <c r="HY307" t="s">
        <v>322</v>
      </c>
      <c r="HZ307" t="s">
        <v>323</v>
      </c>
      <c r="IA307" t="s">
        <v>314</v>
      </c>
      <c r="IB307" t="s">
        <v>303</v>
      </c>
      <c r="IC307" t="s">
        <v>303</v>
      </c>
      <c r="ID307" t="s">
        <v>303</v>
      </c>
      <c r="IE307" t="s">
        <v>303</v>
      </c>
      <c r="IF307" t="s">
        <v>303</v>
      </c>
      <c r="IG307" t="s">
        <v>303</v>
      </c>
      <c r="IH307" t="s">
        <v>303</v>
      </c>
      <c r="II307" t="s">
        <v>303</v>
      </c>
      <c r="IK307" t="s">
        <v>374</v>
      </c>
      <c r="IL307" t="s">
        <v>303</v>
      </c>
      <c r="IM307" t="s">
        <v>303</v>
      </c>
      <c r="IN307" t="s">
        <v>303</v>
      </c>
      <c r="IO307" t="s">
        <v>314</v>
      </c>
      <c r="IP307" t="s">
        <v>303</v>
      </c>
      <c r="IQ307" t="s">
        <v>303</v>
      </c>
      <c r="IR307" t="s">
        <v>303</v>
      </c>
      <c r="IS307" t="s">
        <v>303</v>
      </c>
      <c r="IT307" t="s">
        <v>303</v>
      </c>
      <c r="IU307" t="s">
        <v>303</v>
      </c>
      <c r="IV307" t="s">
        <v>303</v>
      </c>
      <c r="IW307" t="s">
        <v>303</v>
      </c>
      <c r="IX307" t="s">
        <v>303</v>
      </c>
      <c r="IY307" t="s">
        <v>303</v>
      </c>
      <c r="IZ307" t="s">
        <v>303</v>
      </c>
      <c r="JA307" t="s">
        <v>303</v>
      </c>
      <c r="JB307" t="s">
        <v>303</v>
      </c>
      <c r="JC307" t="s">
        <v>303</v>
      </c>
      <c r="JD307" t="s">
        <v>303</v>
      </c>
      <c r="JE307" t="s">
        <v>303</v>
      </c>
      <c r="JF307" t="s">
        <v>303</v>
      </c>
      <c r="JG307" t="s">
        <v>303</v>
      </c>
      <c r="JH307" t="s">
        <v>303</v>
      </c>
      <c r="JK307" t="s">
        <v>303</v>
      </c>
      <c r="JL307" t="s">
        <v>303</v>
      </c>
      <c r="JM307" t="s">
        <v>303</v>
      </c>
      <c r="JN307" t="s">
        <v>303</v>
      </c>
      <c r="JO307" t="s">
        <v>303</v>
      </c>
      <c r="JP307" t="s">
        <v>303</v>
      </c>
      <c r="JQ307" t="s">
        <v>303</v>
      </c>
      <c r="JR307" t="s">
        <v>303</v>
      </c>
      <c r="JS307" t="s">
        <v>303</v>
      </c>
      <c r="JT307" t="s">
        <v>303</v>
      </c>
      <c r="JU307" t="s">
        <v>303</v>
      </c>
      <c r="JV307" t="s">
        <v>303</v>
      </c>
      <c r="JW307" t="s">
        <v>303</v>
      </c>
      <c r="JX307" t="s">
        <v>303</v>
      </c>
      <c r="JY307" t="s">
        <v>303</v>
      </c>
      <c r="JZ307" t="s">
        <v>303</v>
      </c>
      <c r="KA307" t="s">
        <v>303</v>
      </c>
      <c r="KB307" t="s">
        <v>303</v>
      </c>
      <c r="KC307" t="s">
        <v>303</v>
      </c>
      <c r="KD307" t="s">
        <v>303</v>
      </c>
      <c r="KE307" t="s">
        <v>303</v>
      </c>
      <c r="KF307" t="s">
        <v>303</v>
      </c>
      <c r="KG307" t="s">
        <v>303</v>
      </c>
      <c r="KJ307" t="s">
        <v>303</v>
      </c>
      <c r="KK307" t="s">
        <v>303</v>
      </c>
      <c r="KL307" t="s">
        <v>303</v>
      </c>
      <c r="KM307" t="s">
        <v>303</v>
      </c>
      <c r="KN307" t="s">
        <v>303</v>
      </c>
      <c r="KO307" t="s">
        <v>303</v>
      </c>
      <c r="KP307" t="s">
        <v>303</v>
      </c>
      <c r="KQ307" t="s">
        <v>303</v>
      </c>
      <c r="KR307" t="s">
        <v>303</v>
      </c>
      <c r="KS307" t="s">
        <v>303</v>
      </c>
      <c r="KT307" t="s">
        <v>303</v>
      </c>
      <c r="KU307" t="s">
        <v>303</v>
      </c>
      <c r="KV307" t="s">
        <v>303</v>
      </c>
      <c r="KW307" t="s">
        <v>303</v>
      </c>
      <c r="KX307" t="s">
        <v>307</v>
      </c>
      <c r="LB307" t="s">
        <v>307</v>
      </c>
      <c r="LI307" t="s">
        <v>303</v>
      </c>
      <c r="LJ307" t="s">
        <v>303</v>
      </c>
      <c r="LK307" t="s">
        <v>303</v>
      </c>
      <c r="LL307" t="s">
        <v>303</v>
      </c>
      <c r="LM307" t="s">
        <v>303</v>
      </c>
      <c r="LN307" t="s">
        <v>303</v>
      </c>
      <c r="LO307" t="s">
        <v>303</v>
      </c>
      <c r="LP307" t="s">
        <v>303</v>
      </c>
      <c r="LQ307" t="s">
        <v>303</v>
      </c>
      <c r="LT307" t="s">
        <v>303</v>
      </c>
      <c r="LU307" t="s">
        <v>303</v>
      </c>
      <c r="LV307" t="s">
        <v>303</v>
      </c>
      <c r="LW307" t="s">
        <v>303</v>
      </c>
      <c r="LX307" t="s">
        <v>303</v>
      </c>
      <c r="LY307" t="s">
        <v>303</v>
      </c>
      <c r="LZ307" t="s">
        <v>303</v>
      </c>
      <c r="MA307" t="s">
        <v>303</v>
      </c>
      <c r="MB307" t="s">
        <v>303</v>
      </c>
      <c r="ME307" t="s">
        <v>307</v>
      </c>
      <c r="MF307" t="s">
        <v>303</v>
      </c>
      <c r="MG307" t="s">
        <v>303</v>
      </c>
      <c r="MH307" t="s">
        <v>303</v>
      </c>
      <c r="MI307" t="s">
        <v>303</v>
      </c>
      <c r="MJ307" t="s">
        <v>303</v>
      </c>
      <c r="MK307" t="s">
        <v>303</v>
      </c>
      <c r="ML307" t="s">
        <v>303</v>
      </c>
      <c r="MM307" t="s">
        <v>303</v>
      </c>
      <c r="MO307" t="s">
        <v>303</v>
      </c>
      <c r="MP307" t="s">
        <v>303</v>
      </c>
      <c r="MQ307" t="s">
        <v>303</v>
      </c>
      <c r="MR307" t="s">
        <v>303</v>
      </c>
      <c r="MS307" t="s">
        <v>303</v>
      </c>
      <c r="MU307" t="s">
        <v>307</v>
      </c>
      <c r="MV307" t="s">
        <v>303</v>
      </c>
      <c r="MW307" t="s">
        <v>303</v>
      </c>
      <c r="MX307" t="s">
        <v>303</v>
      </c>
      <c r="MY307" t="s">
        <v>303</v>
      </c>
      <c r="MZ307" t="s">
        <v>303</v>
      </c>
      <c r="NA307" t="s">
        <v>303</v>
      </c>
      <c r="NB307" t="s">
        <v>303</v>
      </c>
      <c r="NC307" t="s">
        <v>303</v>
      </c>
      <c r="NE307" t="s">
        <v>303</v>
      </c>
      <c r="NF307" t="s">
        <v>303</v>
      </c>
      <c r="NG307" t="s">
        <v>303</v>
      </c>
      <c r="NH307" t="s">
        <v>303</v>
      </c>
      <c r="NJ307" t="s">
        <v>325</v>
      </c>
    </row>
    <row r="308" spans="1:374" x14ac:dyDescent="0.25">
      <c r="A308">
        <v>3563.1</v>
      </c>
      <c r="B308" s="1">
        <v>33558</v>
      </c>
      <c r="C308" s="1">
        <v>40100</v>
      </c>
      <c r="D308">
        <v>215</v>
      </c>
      <c r="E308">
        <v>17.920000000000002</v>
      </c>
      <c r="F308" t="s">
        <v>297</v>
      </c>
      <c r="G308" t="s">
        <v>298</v>
      </c>
      <c r="H308" t="s">
        <v>338</v>
      </c>
      <c r="I308" t="s">
        <v>28</v>
      </c>
      <c r="J308" t="s">
        <v>301</v>
      </c>
      <c r="K308" t="s">
        <v>302</v>
      </c>
      <c r="M308" t="s">
        <v>303</v>
      </c>
      <c r="N308" t="s">
        <v>303</v>
      </c>
      <c r="O308" t="s">
        <v>303</v>
      </c>
      <c r="P308" t="s">
        <v>303</v>
      </c>
      <c r="Q308" t="s">
        <v>303</v>
      </c>
      <c r="R308" t="s">
        <v>303</v>
      </c>
      <c r="T308" t="s">
        <v>304</v>
      </c>
      <c r="U308" t="s">
        <v>305</v>
      </c>
      <c r="W308" t="s">
        <v>306</v>
      </c>
      <c r="X308" t="s">
        <v>307</v>
      </c>
      <c r="AA308" t="s">
        <v>308</v>
      </c>
      <c r="AC308" t="s">
        <v>309</v>
      </c>
      <c r="AF308" t="s">
        <v>310</v>
      </c>
      <c r="AH308" t="s">
        <v>307</v>
      </c>
      <c r="AR308">
        <v>260</v>
      </c>
      <c r="AS308">
        <v>630</v>
      </c>
      <c r="AT308" t="s">
        <v>307</v>
      </c>
      <c r="AV308" t="s">
        <v>311</v>
      </c>
      <c r="AX308" t="s">
        <v>311</v>
      </c>
      <c r="AY308" t="s">
        <v>307</v>
      </c>
      <c r="AZ308" t="s">
        <v>313</v>
      </c>
      <c r="BA308" t="s">
        <v>303</v>
      </c>
      <c r="BB308" t="s">
        <v>303</v>
      </c>
      <c r="BC308" t="s">
        <v>303</v>
      </c>
      <c r="BD308" t="s">
        <v>303</v>
      </c>
      <c r="BE308" t="s">
        <v>303</v>
      </c>
      <c r="BF308" t="s">
        <v>303</v>
      </c>
      <c r="BG308" t="s">
        <v>303</v>
      </c>
      <c r="BH308" t="s">
        <v>303</v>
      </c>
      <c r="BI308" t="s">
        <v>303</v>
      </c>
      <c r="BJ308" t="s">
        <v>303</v>
      </c>
      <c r="BK308" t="s">
        <v>303</v>
      </c>
      <c r="BL308" t="s">
        <v>303</v>
      </c>
      <c r="BM308" t="s">
        <v>303</v>
      </c>
      <c r="BN308" t="s">
        <v>314</v>
      </c>
      <c r="BO308" t="s">
        <v>303</v>
      </c>
      <c r="BP308" t="s">
        <v>303</v>
      </c>
      <c r="BQ308" t="s">
        <v>303</v>
      </c>
      <c r="BR308" t="s">
        <v>303</v>
      </c>
      <c r="BS308" t="s">
        <v>303</v>
      </c>
      <c r="BT308" t="s">
        <v>303</v>
      </c>
      <c r="BU308" t="s">
        <v>303</v>
      </c>
      <c r="BV308" t="s">
        <v>303</v>
      </c>
      <c r="BW308" t="s">
        <v>314</v>
      </c>
      <c r="BX308" t="s">
        <v>303</v>
      </c>
      <c r="BY308" t="s">
        <v>303</v>
      </c>
      <c r="BZ308" t="s">
        <v>303</v>
      </c>
      <c r="CA308" t="s">
        <v>303</v>
      </c>
      <c r="CB308" t="s">
        <v>314</v>
      </c>
      <c r="CE308" t="s">
        <v>306</v>
      </c>
      <c r="CO308" t="s">
        <v>306</v>
      </c>
      <c r="CR308" t="s">
        <v>306</v>
      </c>
      <c r="CT308" t="s">
        <v>303</v>
      </c>
      <c r="CU308" t="s">
        <v>303</v>
      </c>
      <c r="CV308" t="s">
        <v>303</v>
      </c>
      <c r="CW308" t="s">
        <v>303</v>
      </c>
      <c r="DA308" t="s">
        <v>303</v>
      </c>
      <c r="DB308" t="s">
        <v>303</v>
      </c>
      <c r="DC308" t="s">
        <v>303</v>
      </c>
      <c r="DD308" t="s">
        <v>303</v>
      </c>
      <c r="DE308" t="s">
        <v>303</v>
      </c>
      <c r="DF308" t="s">
        <v>314</v>
      </c>
      <c r="DG308" t="s">
        <v>306</v>
      </c>
      <c r="DH308" t="s">
        <v>307</v>
      </c>
      <c r="DK308" t="s">
        <v>316</v>
      </c>
      <c r="DL308" t="s">
        <v>317</v>
      </c>
      <c r="DM308" t="s">
        <v>318</v>
      </c>
      <c r="DO308" t="s">
        <v>303</v>
      </c>
      <c r="DP308" t="s">
        <v>303</v>
      </c>
      <c r="DQ308" t="s">
        <v>303</v>
      </c>
      <c r="DR308" t="s">
        <v>303</v>
      </c>
      <c r="DS308" t="s">
        <v>303</v>
      </c>
      <c r="DT308" t="s">
        <v>303</v>
      </c>
      <c r="DU308" t="s">
        <v>303</v>
      </c>
      <c r="DV308" t="s">
        <v>314</v>
      </c>
      <c r="DW308" t="s">
        <v>314</v>
      </c>
      <c r="DX308" t="s">
        <v>303</v>
      </c>
      <c r="DY308" t="s">
        <v>303</v>
      </c>
      <c r="DZ308" t="s">
        <v>303</v>
      </c>
      <c r="EA308" t="s">
        <v>303</v>
      </c>
      <c r="EB308" t="s">
        <v>303</v>
      </c>
      <c r="ED308" t="s">
        <v>307</v>
      </c>
      <c r="EE308" t="s">
        <v>307</v>
      </c>
      <c r="EG308" t="s">
        <v>298</v>
      </c>
      <c r="EJ308" t="s">
        <v>298</v>
      </c>
      <c r="EN308" t="s">
        <v>303</v>
      </c>
      <c r="EX308" t="s">
        <v>306</v>
      </c>
      <c r="FV308" t="s">
        <v>303</v>
      </c>
      <c r="FW308" t="s">
        <v>303</v>
      </c>
      <c r="FX308" t="s">
        <v>303</v>
      </c>
      <c r="FY308" t="s">
        <v>303</v>
      </c>
      <c r="GF308" s="1">
        <v>39975</v>
      </c>
      <c r="GI308" t="s">
        <v>307</v>
      </c>
      <c r="GJ308" t="s">
        <v>307</v>
      </c>
      <c r="GQ308" t="s">
        <v>303</v>
      </c>
      <c r="GR308" t="s">
        <v>303</v>
      </c>
      <c r="GS308" t="s">
        <v>303</v>
      </c>
      <c r="GT308" t="s">
        <v>303</v>
      </c>
      <c r="GU308" t="s">
        <v>303</v>
      </c>
      <c r="GV308" t="s">
        <v>303</v>
      </c>
      <c r="GW308" t="s">
        <v>303</v>
      </c>
      <c r="GX308" t="s">
        <v>303</v>
      </c>
      <c r="GY308" t="s">
        <v>303</v>
      </c>
      <c r="HB308" t="s">
        <v>303</v>
      </c>
      <c r="HC308" t="s">
        <v>303</v>
      </c>
      <c r="HD308" t="s">
        <v>303</v>
      </c>
      <c r="HE308" t="s">
        <v>303</v>
      </c>
      <c r="HF308" t="s">
        <v>303</v>
      </c>
      <c r="HG308" t="s">
        <v>303</v>
      </c>
      <c r="HH308" t="s">
        <v>303</v>
      </c>
      <c r="HI308" t="s">
        <v>303</v>
      </c>
      <c r="HJ308" t="s">
        <v>303</v>
      </c>
      <c r="HM308" t="s">
        <v>303</v>
      </c>
      <c r="HN308" t="s">
        <v>303</v>
      </c>
      <c r="HO308" t="s">
        <v>303</v>
      </c>
      <c r="HP308" t="s">
        <v>303</v>
      </c>
      <c r="HQ308" t="s">
        <v>303</v>
      </c>
      <c r="HR308" t="s">
        <v>303</v>
      </c>
      <c r="HS308" t="s">
        <v>303</v>
      </c>
      <c r="HT308" t="s">
        <v>303</v>
      </c>
      <c r="HU308" t="s">
        <v>303</v>
      </c>
      <c r="HX308" t="s">
        <v>306</v>
      </c>
      <c r="HY308" t="s">
        <v>322</v>
      </c>
      <c r="HZ308" t="s">
        <v>323</v>
      </c>
      <c r="IA308" t="s">
        <v>303</v>
      </c>
      <c r="IB308" t="s">
        <v>303</v>
      </c>
      <c r="IC308" t="s">
        <v>303</v>
      </c>
      <c r="ID308" t="s">
        <v>303</v>
      </c>
      <c r="IE308" t="s">
        <v>303</v>
      </c>
      <c r="IF308" t="s">
        <v>303</v>
      </c>
      <c r="IG308" t="s">
        <v>314</v>
      </c>
      <c r="IH308" t="s">
        <v>303</v>
      </c>
      <c r="II308" t="s">
        <v>303</v>
      </c>
      <c r="IJ308" t="s">
        <v>414</v>
      </c>
      <c r="IK308" t="s">
        <v>324</v>
      </c>
      <c r="IL308" t="s">
        <v>303</v>
      </c>
      <c r="IM308" t="s">
        <v>303</v>
      </c>
      <c r="IN308" t="s">
        <v>303</v>
      </c>
      <c r="IO308" t="s">
        <v>303</v>
      </c>
      <c r="IP308" t="s">
        <v>303</v>
      </c>
      <c r="IQ308" t="s">
        <v>303</v>
      </c>
      <c r="IR308" t="s">
        <v>303</v>
      </c>
      <c r="IS308" t="s">
        <v>303</v>
      </c>
      <c r="IT308" t="s">
        <v>303</v>
      </c>
      <c r="IU308" t="s">
        <v>303</v>
      </c>
      <c r="IV308" t="s">
        <v>303</v>
      </c>
      <c r="IW308" t="s">
        <v>303</v>
      </c>
      <c r="IX308" t="s">
        <v>303</v>
      </c>
      <c r="IY308" t="s">
        <v>303</v>
      </c>
      <c r="IZ308" t="s">
        <v>303</v>
      </c>
      <c r="JA308" t="s">
        <v>303</v>
      </c>
      <c r="JB308" t="s">
        <v>303</v>
      </c>
      <c r="JC308" t="s">
        <v>303</v>
      </c>
      <c r="JD308" t="s">
        <v>303</v>
      </c>
      <c r="JE308" t="s">
        <v>303</v>
      </c>
      <c r="JF308" t="s">
        <v>303</v>
      </c>
      <c r="JG308" t="s">
        <v>303</v>
      </c>
      <c r="JH308" t="s">
        <v>303</v>
      </c>
      <c r="JK308" t="s">
        <v>303</v>
      </c>
      <c r="JL308" t="s">
        <v>303</v>
      </c>
      <c r="JM308" t="s">
        <v>303</v>
      </c>
      <c r="JN308" t="s">
        <v>303</v>
      </c>
      <c r="JO308" t="s">
        <v>303</v>
      </c>
      <c r="JP308" t="s">
        <v>303</v>
      </c>
      <c r="JQ308" t="s">
        <v>303</v>
      </c>
      <c r="JR308" t="s">
        <v>303</v>
      </c>
      <c r="JS308" t="s">
        <v>303</v>
      </c>
      <c r="JT308" t="s">
        <v>303</v>
      </c>
      <c r="JU308" t="s">
        <v>303</v>
      </c>
      <c r="JV308" t="s">
        <v>303</v>
      </c>
      <c r="JW308" t="s">
        <v>303</v>
      </c>
      <c r="JX308" t="s">
        <v>303</v>
      </c>
      <c r="JY308" t="s">
        <v>303</v>
      </c>
      <c r="JZ308" t="s">
        <v>303</v>
      </c>
      <c r="KA308" t="s">
        <v>303</v>
      </c>
      <c r="KB308" t="s">
        <v>303</v>
      </c>
      <c r="KC308" t="s">
        <v>303</v>
      </c>
      <c r="KD308" t="s">
        <v>303</v>
      </c>
      <c r="KE308" t="s">
        <v>303</v>
      </c>
      <c r="KF308" t="s">
        <v>303</v>
      </c>
      <c r="KG308" t="s">
        <v>303</v>
      </c>
      <c r="KJ308" t="s">
        <v>303</v>
      </c>
      <c r="KK308" t="s">
        <v>303</v>
      </c>
      <c r="KL308" t="s">
        <v>303</v>
      </c>
      <c r="KM308" t="s">
        <v>303</v>
      </c>
      <c r="KN308" t="s">
        <v>303</v>
      </c>
      <c r="KO308" t="s">
        <v>303</v>
      </c>
      <c r="KP308" t="s">
        <v>303</v>
      </c>
      <c r="KQ308" t="s">
        <v>303</v>
      </c>
      <c r="KR308" t="s">
        <v>303</v>
      </c>
      <c r="KS308" t="s">
        <v>303</v>
      </c>
      <c r="KT308" t="s">
        <v>303</v>
      </c>
      <c r="KU308" t="s">
        <v>303</v>
      </c>
      <c r="KV308" t="s">
        <v>303</v>
      </c>
      <c r="KW308" t="s">
        <v>303</v>
      </c>
      <c r="KX308" t="s">
        <v>307</v>
      </c>
      <c r="LB308" t="s">
        <v>307</v>
      </c>
      <c r="LI308" t="s">
        <v>303</v>
      </c>
      <c r="LJ308" t="s">
        <v>303</v>
      </c>
      <c r="LK308" t="s">
        <v>303</v>
      </c>
      <c r="LL308" t="s">
        <v>303</v>
      </c>
      <c r="LM308" t="s">
        <v>303</v>
      </c>
      <c r="LN308" t="s">
        <v>303</v>
      </c>
      <c r="LO308" t="s">
        <v>303</v>
      </c>
      <c r="LP308" t="s">
        <v>303</v>
      </c>
      <c r="LQ308" t="s">
        <v>303</v>
      </c>
      <c r="LT308" t="s">
        <v>303</v>
      </c>
      <c r="LU308" t="s">
        <v>303</v>
      </c>
      <c r="LV308" t="s">
        <v>303</v>
      </c>
      <c r="LW308" t="s">
        <v>303</v>
      </c>
      <c r="LX308" t="s">
        <v>303</v>
      </c>
      <c r="LY308" t="s">
        <v>303</v>
      </c>
      <c r="LZ308" t="s">
        <v>303</v>
      </c>
      <c r="MA308" t="s">
        <v>303</v>
      </c>
      <c r="MB308" t="s">
        <v>303</v>
      </c>
      <c r="ME308" t="s">
        <v>307</v>
      </c>
      <c r="MF308" t="s">
        <v>303</v>
      </c>
      <c r="MG308" t="s">
        <v>303</v>
      </c>
      <c r="MH308" t="s">
        <v>303</v>
      </c>
      <c r="MI308" t="s">
        <v>303</v>
      </c>
      <c r="MJ308" t="s">
        <v>303</v>
      </c>
      <c r="MK308" t="s">
        <v>303</v>
      </c>
      <c r="ML308" t="s">
        <v>303</v>
      </c>
      <c r="MM308" t="s">
        <v>303</v>
      </c>
      <c r="MO308" t="s">
        <v>303</v>
      </c>
      <c r="MP308" t="s">
        <v>303</v>
      </c>
      <c r="MQ308" t="s">
        <v>303</v>
      </c>
      <c r="MR308" t="s">
        <v>303</v>
      </c>
      <c r="MS308" t="s">
        <v>303</v>
      </c>
      <c r="MU308" t="s">
        <v>307</v>
      </c>
      <c r="MV308" t="s">
        <v>303</v>
      </c>
      <c r="MW308" t="s">
        <v>303</v>
      </c>
      <c r="MX308" t="s">
        <v>303</v>
      </c>
      <c r="MY308" t="s">
        <v>303</v>
      </c>
      <c r="MZ308" t="s">
        <v>303</v>
      </c>
      <c r="NA308" t="s">
        <v>303</v>
      </c>
      <c r="NB308" t="s">
        <v>303</v>
      </c>
      <c r="NC308" t="s">
        <v>303</v>
      </c>
      <c r="NE308" t="s">
        <v>303</v>
      </c>
      <c r="NF308" t="s">
        <v>303</v>
      </c>
      <c r="NG308" t="s">
        <v>303</v>
      </c>
      <c r="NH308" t="s">
        <v>303</v>
      </c>
      <c r="NJ308" t="s">
        <v>325</v>
      </c>
    </row>
    <row r="309" spans="1:374" x14ac:dyDescent="0.25">
      <c r="A309">
        <v>3564</v>
      </c>
      <c r="B309" s="1">
        <v>39328</v>
      </c>
      <c r="C309" s="1">
        <v>39836</v>
      </c>
      <c r="D309">
        <v>16</v>
      </c>
      <c r="E309">
        <v>1.33</v>
      </c>
      <c r="F309" t="s">
        <v>297</v>
      </c>
      <c r="G309" t="s">
        <v>298</v>
      </c>
      <c r="H309" t="s">
        <v>299</v>
      </c>
      <c r="I309" t="s">
        <v>300</v>
      </c>
      <c r="J309" t="s">
        <v>301</v>
      </c>
      <c r="K309" t="s">
        <v>302</v>
      </c>
      <c r="M309" t="s">
        <v>303</v>
      </c>
      <c r="N309" t="s">
        <v>303</v>
      </c>
      <c r="O309" t="s">
        <v>303</v>
      </c>
      <c r="P309" t="s">
        <v>303</v>
      </c>
      <c r="Q309" t="s">
        <v>303</v>
      </c>
      <c r="R309" t="s">
        <v>303</v>
      </c>
      <c r="T309" t="s">
        <v>304</v>
      </c>
      <c r="U309" t="s">
        <v>305</v>
      </c>
      <c r="W309" t="s">
        <v>306</v>
      </c>
      <c r="X309" t="s">
        <v>307</v>
      </c>
      <c r="AA309" t="s">
        <v>308</v>
      </c>
      <c r="AC309" t="s">
        <v>350</v>
      </c>
      <c r="AF309" t="s">
        <v>310</v>
      </c>
      <c r="AH309" t="s">
        <v>307</v>
      </c>
      <c r="AR309">
        <v>70</v>
      </c>
      <c r="AS309">
        <v>110</v>
      </c>
      <c r="AT309" t="s">
        <v>307</v>
      </c>
      <c r="AV309" t="s">
        <v>311</v>
      </c>
      <c r="AW309">
        <v>25</v>
      </c>
      <c r="AX309">
        <v>35</v>
      </c>
      <c r="AY309" t="s">
        <v>306</v>
      </c>
      <c r="AZ309" t="s">
        <v>313</v>
      </c>
      <c r="BA309" t="s">
        <v>303</v>
      </c>
      <c r="BB309" t="s">
        <v>303</v>
      </c>
      <c r="BC309" t="s">
        <v>303</v>
      </c>
      <c r="BD309" t="s">
        <v>303</v>
      </c>
      <c r="BE309" t="s">
        <v>303</v>
      </c>
      <c r="BF309" t="s">
        <v>303</v>
      </c>
      <c r="BG309" t="s">
        <v>303</v>
      </c>
      <c r="BH309" t="s">
        <v>303</v>
      </c>
      <c r="BI309" t="s">
        <v>303</v>
      </c>
      <c r="BJ309" t="s">
        <v>303</v>
      </c>
      <c r="BK309" t="s">
        <v>303</v>
      </c>
      <c r="BL309" t="s">
        <v>303</v>
      </c>
      <c r="BM309" t="s">
        <v>303</v>
      </c>
      <c r="BN309" t="s">
        <v>314</v>
      </c>
      <c r="BO309" t="s">
        <v>314</v>
      </c>
      <c r="BP309" t="s">
        <v>303</v>
      </c>
      <c r="BQ309" t="s">
        <v>303</v>
      </c>
      <c r="BR309" t="s">
        <v>303</v>
      </c>
      <c r="BS309" t="s">
        <v>303</v>
      </c>
      <c r="BT309" t="s">
        <v>303</v>
      </c>
      <c r="BU309" t="s">
        <v>303</v>
      </c>
      <c r="BV309" t="s">
        <v>303</v>
      </c>
      <c r="BW309" t="s">
        <v>303</v>
      </c>
      <c r="BX309" t="s">
        <v>303</v>
      </c>
      <c r="BY309" t="s">
        <v>303</v>
      </c>
      <c r="BZ309" t="s">
        <v>303</v>
      </c>
      <c r="CA309" t="s">
        <v>303</v>
      </c>
      <c r="CB309" t="s">
        <v>303</v>
      </c>
      <c r="CE309" t="s">
        <v>306</v>
      </c>
      <c r="CO309" t="s">
        <v>306</v>
      </c>
      <c r="CR309" t="s">
        <v>306</v>
      </c>
      <c r="CT309" t="s">
        <v>303</v>
      </c>
      <c r="CU309" t="s">
        <v>303</v>
      </c>
      <c r="CV309" t="s">
        <v>303</v>
      </c>
      <c r="CW309" t="s">
        <v>303</v>
      </c>
      <c r="DA309" t="s">
        <v>303</v>
      </c>
      <c r="DB309" t="s">
        <v>303</v>
      </c>
      <c r="DC309" t="s">
        <v>303</v>
      </c>
      <c r="DD309" t="s">
        <v>303</v>
      </c>
      <c r="DE309" t="s">
        <v>303</v>
      </c>
      <c r="DF309" t="s">
        <v>314</v>
      </c>
      <c r="DG309" t="s">
        <v>306</v>
      </c>
      <c r="DH309" t="s">
        <v>307</v>
      </c>
      <c r="DK309" t="s">
        <v>316</v>
      </c>
      <c r="DL309" t="s">
        <v>317</v>
      </c>
      <c r="DM309" t="s">
        <v>318</v>
      </c>
      <c r="DO309" t="s">
        <v>303</v>
      </c>
      <c r="DP309" t="s">
        <v>303</v>
      </c>
      <c r="DQ309" t="s">
        <v>303</v>
      </c>
      <c r="DR309" t="s">
        <v>303</v>
      </c>
      <c r="DS309" t="s">
        <v>303</v>
      </c>
      <c r="DT309" t="s">
        <v>303</v>
      </c>
      <c r="DU309" t="s">
        <v>303</v>
      </c>
      <c r="DV309" t="s">
        <v>303</v>
      </c>
      <c r="DW309" t="s">
        <v>314</v>
      </c>
      <c r="DX309" t="s">
        <v>303</v>
      </c>
      <c r="DY309" t="s">
        <v>303</v>
      </c>
      <c r="DZ309" t="s">
        <v>303</v>
      </c>
      <c r="EA309" t="s">
        <v>303</v>
      </c>
      <c r="EB309" t="s">
        <v>303</v>
      </c>
      <c r="ED309" t="s">
        <v>307</v>
      </c>
      <c r="EE309" t="s">
        <v>307</v>
      </c>
      <c r="EG309" t="s">
        <v>298</v>
      </c>
      <c r="EJ309" t="s">
        <v>306</v>
      </c>
      <c r="EK309" t="s">
        <v>331</v>
      </c>
      <c r="EL309" t="s">
        <v>342</v>
      </c>
      <c r="EM309" t="s">
        <v>307</v>
      </c>
      <c r="EN309" t="s">
        <v>303</v>
      </c>
      <c r="EX309" t="s">
        <v>306</v>
      </c>
      <c r="FV309" t="s">
        <v>303</v>
      </c>
      <c r="FW309" t="s">
        <v>303</v>
      </c>
      <c r="FX309" t="s">
        <v>303</v>
      </c>
      <c r="FY309" t="s">
        <v>303</v>
      </c>
      <c r="GF309" t="s">
        <v>355</v>
      </c>
      <c r="GI309" t="s">
        <v>307</v>
      </c>
      <c r="GJ309" t="s">
        <v>307</v>
      </c>
      <c r="GQ309" t="s">
        <v>303</v>
      </c>
      <c r="GR309" t="s">
        <v>303</v>
      </c>
      <c r="GS309" t="s">
        <v>303</v>
      </c>
      <c r="GT309" t="s">
        <v>303</v>
      </c>
      <c r="GU309" t="s">
        <v>303</v>
      </c>
      <c r="GV309" t="s">
        <v>303</v>
      </c>
      <c r="GW309" t="s">
        <v>303</v>
      </c>
      <c r="GX309" t="s">
        <v>303</v>
      </c>
      <c r="GY309" t="s">
        <v>303</v>
      </c>
      <c r="HB309" t="s">
        <v>303</v>
      </c>
      <c r="HC309" t="s">
        <v>303</v>
      </c>
      <c r="HD309" t="s">
        <v>303</v>
      </c>
      <c r="HE309" t="s">
        <v>303</v>
      </c>
      <c r="HF309" t="s">
        <v>303</v>
      </c>
      <c r="HG309" t="s">
        <v>303</v>
      </c>
      <c r="HH309" t="s">
        <v>303</v>
      </c>
      <c r="HI309" t="s">
        <v>303</v>
      </c>
      <c r="HJ309" t="s">
        <v>303</v>
      </c>
      <c r="HM309" t="s">
        <v>303</v>
      </c>
      <c r="HN309" t="s">
        <v>303</v>
      </c>
      <c r="HO309" t="s">
        <v>303</v>
      </c>
      <c r="HP309" t="s">
        <v>303</v>
      </c>
      <c r="HQ309" t="s">
        <v>303</v>
      </c>
      <c r="HR309" t="s">
        <v>303</v>
      </c>
      <c r="HS309" t="s">
        <v>303</v>
      </c>
      <c r="HT309" t="s">
        <v>303</v>
      </c>
      <c r="HU309" t="s">
        <v>303</v>
      </c>
      <c r="HX309" t="s">
        <v>306</v>
      </c>
      <c r="HY309" t="s">
        <v>322</v>
      </c>
      <c r="HZ309" t="s">
        <v>335</v>
      </c>
      <c r="IA309" t="s">
        <v>303</v>
      </c>
      <c r="IB309" t="s">
        <v>303</v>
      </c>
      <c r="IC309" t="s">
        <v>303</v>
      </c>
      <c r="ID309" t="s">
        <v>303</v>
      </c>
      <c r="IE309" t="s">
        <v>303</v>
      </c>
      <c r="IF309" t="s">
        <v>303</v>
      </c>
      <c r="IG309" t="s">
        <v>303</v>
      </c>
      <c r="IH309" t="s">
        <v>303</v>
      </c>
      <c r="II309" t="s">
        <v>303</v>
      </c>
      <c r="IL309" t="s">
        <v>303</v>
      </c>
      <c r="IM309" t="s">
        <v>303</v>
      </c>
      <c r="IN309" t="s">
        <v>303</v>
      </c>
      <c r="IO309" t="s">
        <v>303</v>
      </c>
      <c r="IP309" t="s">
        <v>303</v>
      </c>
      <c r="IQ309" t="s">
        <v>303</v>
      </c>
      <c r="IR309" t="s">
        <v>303</v>
      </c>
      <c r="IS309" t="s">
        <v>303</v>
      </c>
      <c r="IT309" t="s">
        <v>303</v>
      </c>
      <c r="IU309" t="s">
        <v>303</v>
      </c>
      <c r="IV309" t="s">
        <v>303</v>
      </c>
      <c r="IW309" t="s">
        <v>303</v>
      </c>
      <c r="IX309" t="s">
        <v>303</v>
      </c>
      <c r="IY309" t="s">
        <v>303</v>
      </c>
      <c r="IZ309" t="s">
        <v>303</v>
      </c>
      <c r="JA309" t="s">
        <v>303</v>
      </c>
      <c r="JB309" t="s">
        <v>303</v>
      </c>
      <c r="JC309" t="s">
        <v>303</v>
      </c>
      <c r="JD309" t="s">
        <v>303</v>
      </c>
      <c r="JE309" t="s">
        <v>303</v>
      </c>
      <c r="JF309" t="s">
        <v>303</v>
      </c>
      <c r="JG309" t="s">
        <v>303</v>
      </c>
      <c r="JH309" t="s">
        <v>303</v>
      </c>
      <c r="JK309" t="s">
        <v>303</v>
      </c>
      <c r="JL309" t="s">
        <v>303</v>
      </c>
      <c r="JM309" t="s">
        <v>303</v>
      </c>
      <c r="JN309" t="s">
        <v>303</v>
      </c>
      <c r="JO309" t="s">
        <v>303</v>
      </c>
      <c r="JP309" t="s">
        <v>303</v>
      </c>
      <c r="JQ309" t="s">
        <v>303</v>
      </c>
      <c r="JR309" t="s">
        <v>303</v>
      </c>
      <c r="JS309" t="s">
        <v>303</v>
      </c>
      <c r="JT309" t="s">
        <v>303</v>
      </c>
      <c r="JU309" t="s">
        <v>303</v>
      </c>
      <c r="JV309" t="s">
        <v>303</v>
      </c>
      <c r="JW309" t="s">
        <v>303</v>
      </c>
      <c r="JX309" t="s">
        <v>303</v>
      </c>
      <c r="JY309" t="s">
        <v>303</v>
      </c>
      <c r="JZ309" t="s">
        <v>303</v>
      </c>
      <c r="KA309" t="s">
        <v>303</v>
      </c>
      <c r="KB309" t="s">
        <v>303</v>
      </c>
      <c r="KC309" t="s">
        <v>303</v>
      </c>
      <c r="KD309" t="s">
        <v>303</v>
      </c>
      <c r="KE309" t="s">
        <v>303</v>
      </c>
      <c r="KF309" t="s">
        <v>303</v>
      </c>
      <c r="KG309" t="s">
        <v>303</v>
      </c>
      <c r="KJ309" t="s">
        <v>303</v>
      </c>
      <c r="KK309" t="s">
        <v>303</v>
      </c>
      <c r="KL309" t="s">
        <v>303</v>
      </c>
      <c r="KM309" t="s">
        <v>303</v>
      </c>
      <c r="KN309" t="s">
        <v>303</v>
      </c>
      <c r="KO309" t="s">
        <v>303</v>
      </c>
      <c r="KP309" t="s">
        <v>303</v>
      </c>
      <c r="KQ309" t="s">
        <v>303</v>
      </c>
      <c r="KR309" t="s">
        <v>303</v>
      </c>
      <c r="KS309" t="s">
        <v>303</v>
      </c>
      <c r="KT309" t="s">
        <v>303</v>
      </c>
      <c r="KU309" t="s">
        <v>303</v>
      </c>
      <c r="KV309" t="s">
        <v>303</v>
      </c>
      <c r="KW309" t="s">
        <v>303</v>
      </c>
      <c r="KX309" t="s">
        <v>307</v>
      </c>
      <c r="LB309" t="s">
        <v>307</v>
      </c>
      <c r="LI309" t="s">
        <v>303</v>
      </c>
      <c r="LJ309" t="s">
        <v>303</v>
      </c>
      <c r="LK309" t="s">
        <v>303</v>
      </c>
      <c r="LL309" t="s">
        <v>303</v>
      </c>
      <c r="LM309" t="s">
        <v>303</v>
      </c>
      <c r="LN309" t="s">
        <v>303</v>
      </c>
      <c r="LO309" t="s">
        <v>303</v>
      </c>
      <c r="LP309" t="s">
        <v>303</v>
      </c>
      <c r="LQ309" t="s">
        <v>303</v>
      </c>
      <c r="LT309" t="s">
        <v>303</v>
      </c>
      <c r="LU309" t="s">
        <v>303</v>
      </c>
      <c r="LV309" t="s">
        <v>303</v>
      </c>
      <c r="LW309" t="s">
        <v>303</v>
      </c>
      <c r="LX309" t="s">
        <v>303</v>
      </c>
      <c r="LY309" t="s">
        <v>303</v>
      </c>
      <c r="LZ309" t="s">
        <v>303</v>
      </c>
      <c r="MA309" t="s">
        <v>303</v>
      </c>
      <c r="MB309" t="s">
        <v>303</v>
      </c>
      <c r="ME309" t="s">
        <v>306</v>
      </c>
      <c r="MF309" t="s">
        <v>303</v>
      </c>
      <c r="MG309" t="s">
        <v>303</v>
      </c>
      <c r="MH309" t="s">
        <v>303</v>
      </c>
      <c r="MI309" t="s">
        <v>314</v>
      </c>
      <c r="MJ309" t="s">
        <v>303</v>
      </c>
      <c r="MK309" t="s">
        <v>303</v>
      </c>
      <c r="ML309" t="s">
        <v>303</v>
      </c>
      <c r="MM309" t="s">
        <v>303</v>
      </c>
      <c r="MO309" t="s">
        <v>303</v>
      </c>
      <c r="MP309" t="s">
        <v>314</v>
      </c>
      <c r="MQ309" t="s">
        <v>303</v>
      </c>
      <c r="MR309" t="s">
        <v>303</v>
      </c>
      <c r="MS309" t="s">
        <v>303</v>
      </c>
      <c r="MU309" t="s">
        <v>307</v>
      </c>
      <c r="MV309" t="s">
        <v>303</v>
      </c>
      <c r="MW309" t="s">
        <v>303</v>
      </c>
      <c r="MX309" t="s">
        <v>303</v>
      </c>
      <c r="MY309" t="s">
        <v>303</v>
      </c>
      <c r="MZ309" t="s">
        <v>303</v>
      </c>
      <c r="NA309" t="s">
        <v>303</v>
      </c>
      <c r="NB309" t="s">
        <v>303</v>
      </c>
      <c r="NC309" t="s">
        <v>303</v>
      </c>
      <c r="NE309" t="s">
        <v>303</v>
      </c>
      <c r="NF309" t="s">
        <v>303</v>
      </c>
      <c r="NG309" t="s">
        <v>303</v>
      </c>
      <c r="NH309" t="s">
        <v>303</v>
      </c>
      <c r="NJ309" t="s">
        <v>325</v>
      </c>
    </row>
    <row r="310" spans="1:374" x14ac:dyDescent="0.25">
      <c r="A310">
        <v>3564.1</v>
      </c>
      <c r="B310" s="1">
        <v>39328</v>
      </c>
      <c r="C310" s="1">
        <v>39974</v>
      </c>
      <c r="D310">
        <v>21</v>
      </c>
      <c r="E310">
        <v>1.75</v>
      </c>
      <c r="F310" t="s">
        <v>297</v>
      </c>
      <c r="G310" t="s">
        <v>298</v>
      </c>
      <c r="H310" t="s">
        <v>299</v>
      </c>
      <c r="I310" t="s">
        <v>300</v>
      </c>
      <c r="J310" t="s">
        <v>301</v>
      </c>
      <c r="K310" t="s">
        <v>302</v>
      </c>
      <c r="M310" t="s">
        <v>303</v>
      </c>
      <c r="N310" t="s">
        <v>303</v>
      </c>
      <c r="O310" t="s">
        <v>303</v>
      </c>
      <c r="P310" t="s">
        <v>303</v>
      </c>
      <c r="Q310" t="s">
        <v>303</v>
      </c>
      <c r="R310" t="s">
        <v>303</v>
      </c>
      <c r="T310" t="s">
        <v>304</v>
      </c>
      <c r="U310" t="s">
        <v>305</v>
      </c>
      <c r="W310" t="s">
        <v>306</v>
      </c>
      <c r="X310" t="s">
        <v>307</v>
      </c>
      <c r="AA310" t="s">
        <v>308</v>
      </c>
      <c r="AC310" t="s">
        <v>350</v>
      </c>
      <c r="AF310" t="s">
        <v>310</v>
      </c>
      <c r="AH310" t="s">
        <v>307</v>
      </c>
      <c r="AR310">
        <v>22</v>
      </c>
      <c r="AS310">
        <v>160</v>
      </c>
      <c r="AT310" t="s">
        <v>307</v>
      </c>
      <c r="AV310" t="s">
        <v>311</v>
      </c>
      <c r="AX310">
        <v>54</v>
      </c>
      <c r="AY310" t="s">
        <v>306</v>
      </c>
      <c r="AZ310" t="s">
        <v>313</v>
      </c>
      <c r="BA310" t="s">
        <v>303</v>
      </c>
      <c r="BB310" t="s">
        <v>303</v>
      </c>
      <c r="BC310" t="s">
        <v>303</v>
      </c>
      <c r="BD310" t="s">
        <v>303</v>
      </c>
      <c r="BE310" t="s">
        <v>303</v>
      </c>
      <c r="BF310" t="s">
        <v>303</v>
      </c>
      <c r="BG310" t="s">
        <v>303</v>
      </c>
      <c r="BH310" t="s">
        <v>303</v>
      </c>
      <c r="BI310" t="s">
        <v>303</v>
      </c>
      <c r="BJ310" t="s">
        <v>303</v>
      </c>
      <c r="BK310" t="s">
        <v>303</v>
      </c>
      <c r="BL310" t="s">
        <v>303</v>
      </c>
      <c r="BM310" t="s">
        <v>303</v>
      </c>
      <c r="BN310" t="s">
        <v>314</v>
      </c>
      <c r="BO310" t="s">
        <v>314</v>
      </c>
      <c r="BP310" t="s">
        <v>303</v>
      </c>
      <c r="BQ310" t="s">
        <v>303</v>
      </c>
      <c r="BR310" t="s">
        <v>303</v>
      </c>
      <c r="BS310" t="s">
        <v>303</v>
      </c>
      <c r="BT310" t="s">
        <v>303</v>
      </c>
      <c r="BU310" t="s">
        <v>303</v>
      </c>
      <c r="BV310" t="s">
        <v>303</v>
      </c>
      <c r="BW310" t="s">
        <v>303</v>
      </c>
      <c r="BX310" t="s">
        <v>303</v>
      </c>
      <c r="BY310" t="s">
        <v>303</v>
      </c>
      <c r="BZ310" t="s">
        <v>303</v>
      </c>
      <c r="CA310" t="s">
        <v>303</v>
      </c>
      <c r="CB310" t="s">
        <v>303</v>
      </c>
      <c r="CE310" t="s">
        <v>306</v>
      </c>
      <c r="CO310" t="s">
        <v>306</v>
      </c>
      <c r="CR310" t="s">
        <v>306</v>
      </c>
      <c r="CS310" t="s">
        <v>306</v>
      </c>
      <c r="CT310" t="s">
        <v>303</v>
      </c>
      <c r="CU310" t="s">
        <v>303</v>
      </c>
      <c r="CV310" t="s">
        <v>303</v>
      </c>
      <c r="CW310" t="s">
        <v>303</v>
      </c>
      <c r="CZ310" t="s">
        <v>354</v>
      </c>
      <c r="DA310" t="s">
        <v>303</v>
      </c>
      <c r="DB310" t="s">
        <v>303</v>
      </c>
      <c r="DC310" t="s">
        <v>303</v>
      </c>
      <c r="DD310" t="s">
        <v>303</v>
      </c>
      <c r="DE310" t="s">
        <v>303</v>
      </c>
      <c r="DF310" t="s">
        <v>314</v>
      </c>
      <c r="DG310" t="s">
        <v>306</v>
      </c>
      <c r="DH310" t="s">
        <v>307</v>
      </c>
      <c r="DK310" t="s">
        <v>316</v>
      </c>
      <c r="DL310" t="s">
        <v>317</v>
      </c>
      <c r="DM310" t="s">
        <v>318</v>
      </c>
      <c r="DO310" t="s">
        <v>303</v>
      </c>
      <c r="DP310" t="s">
        <v>303</v>
      </c>
      <c r="DQ310" t="s">
        <v>303</v>
      </c>
      <c r="DR310" t="s">
        <v>303</v>
      </c>
      <c r="DS310" t="s">
        <v>303</v>
      </c>
      <c r="DT310" t="s">
        <v>303</v>
      </c>
      <c r="DU310" t="s">
        <v>303</v>
      </c>
      <c r="DV310" t="s">
        <v>314</v>
      </c>
      <c r="DW310" t="s">
        <v>303</v>
      </c>
      <c r="DX310" t="s">
        <v>303</v>
      </c>
      <c r="DY310" t="s">
        <v>303</v>
      </c>
      <c r="DZ310" t="s">
        <v>303</v>
      </c>
      <c r="EA310" t="s">
        <v>303</v>
      </c>
      <c r="EB310" t="s">
        <v>303</v>
      </c>
      <c r="ED310" t="s">
        <v>307</v>
      </c>
      <c r="EE310" t="s">
        <v>307</v>
      </c>
      <c r="EG310" t="s">
        <v>306</v>
      </c>
      <c r="EH310" s="2" t="s">
        <v>321</v>
      </c>
      <c r="EI310" s="2" t="s">
        <v>344</v>
      </c>
      <c r="EJ310" t="s">
        <v>306</v>
      </c>
      <c r="EL310" t="s">
        <v>353</v>
      </c>
      <c r="EN310" t="s">
        <v>303</v>
      </c>
      <c r="EX310" t="s">
        <v>306</v>
      </c>
      <c r="FV310" t="s">
        <v>303</v>
      </c>
      <c r="FW310" t="s">
        <v>303</v>
      </c>
      <c r="FX310" t="s">
        <v>303</v>
      </c>
      <c r="FY310" t="s">
        <v>303</v>
      </c>
      <c r="GF310" t="s">
        <v>355</v>
      </c>
      <c r="GG310" s="1">
        <v>39863</v>
      </c>
      <c r="GI310" t="s">
        <v>307</v>
      </c>
      <c r="GJ310" t="s">
        <v>307</v>
      </c>
      <c r="GQ310" t="s">
        <v>303</v>
      </c>
      <c r="GR310" t="s">
        <v>303</v>
      </c>
      <c r="GS310" t="s">
        <v>303</v>
      </c>
      <c r="GT310" t="s">
        <v>303</v>
      </c>
      <c r="GU310" t="s">
        <v>303</v>
      </c>
      <c r="GV310" t="s">
        <v>303</v>
      </c>
      <c r="GW310" t="s">
        <v>303</v>
      </c>
      <c r="GX310" t="s">
        <v>303</v>
      </c>
      <c r="GY310" t="s">
        <v>303</v>
      </c>
      <c r="HB310" t="s">
        <v>303</v>
      </c>
      <c r="HC310" t="s">
        <v>303</v>
      </c>
      <c r="HD310" t="s">
        <v>303</v>
      </c>
      <c r="HE310" t="s">
        <v>303</v>
      </c>
      <c r="HF310" t="s">
        <v>303</v>
      </c>
      <c r="HG310" t="s">
        <v>303</v>
      </c>
      <c r="HH310" t="s">
        <v>303</v>
      </c>
      <c r="HI310" t="s">
        <v>303</v>
      </c>
      <c r="HJ310" t="s">
        <v>303</v>
      </c>
      <c r="HM310" t="s">
        <v>303</v>
      </c>
      <c r="HN310" t="s">
        <v>303</v>
      </c>
      <c r="HO310" t="s">
        <v>303</v>
      </c>
      <c r="HP310" t="s">
        <v>303</v>
      </c>
      <c r="HQ310" t="s">
        <v>303</v>
      </c>
      <c r="HR310" t="s">
        <v>303</v>
      </c>
      <c r="HS310" t="s">
        <v>303</v>
      </c>
      <c r="HT310" t="s">
        <v>303</v>
      </c>
      <c r="HU310" t="s">
        <v>303</v>
      </c>
      <c r="HX310" t="s">
        <v>306</v>
      </c>
      <c r="HY310" t="s">
        <v>322</v>
      </c>
      <c r="HZ310" t="s">
        <v>323</v>
      </c>
      <c r="IA310" t="s">
        <v>303</v>
      </c>
      <c r="IB310" t="s">
        <v>314</v>
      </c>
      <c r="IC310" t="s">
        <v>303</v>
      </c>
      <c r="ID310" t="s">
        <v>303</v>
      </c>
      <c r="IE310" t="s">
        <v>303</v>
      </c>
      <c r="IF310" t="s">
        <v>303</v>
      </c>
      <c r="IG310" t="s">
        <v>303</v>
      </c>
      <c r="IH310" t="s">
        <v>303</v>
      </c>
      <c r="II310" t="s">
        <v>303</v>
      </c>
      <c r="IK310" t="s">
        <v>324</v>
      </c>
      <c r="IL310" t="s">
        <v>314</v>
      </c>
      <c r="IM310" t="s">
        <v>314</v>
      </c>
      <c r="IN310" t="s">
        <v>314</v>
      </c>
      <c r="IO310" t="s">
        <v>303</v>
      </c>
      <c r="IP310" t="s">
        <v>314</v>
      </c>
      <c r="IQ310" t="s">
        <v>314</v>
      </c>
      <c r="IR310" t="s">
        <v>303</v>
      </c>
      <c r="IS310" t="s">
        <v>303</v>
      </c>
      <c r="IT310" t="s">
        <v>303</v>
      </c>
      <c r="IU310" t="s">
        <v>303</v>
      </c>
      <c r="IV310" t="s">
        <v>303</v>
      </c>
      <c r="IW310" t="s">
        <v>303</v>
      </c>
      <c r="IX310" t="s">
        <v>303</v>
      </c>
      <c r="IY310" t="s">
        <v>303</v>
      </c>
      <c r="IZ310" t="s">
        <v>303</v>
      </c>
      <c r="JA310" t="s">
        <v>303</v>
      </c>
      <c r="JB310" t="s">
        <v>303</v>
      </c>
      <c r="JC310" t="s">
        <v>303</v>
      </c>
      <c r="JD310" t="s">
        <v>303</v>
      </c>
      <c r="JE310" t="s">
        <v>303</v>
      </c>
      <c r="JF310" t="s">
        <v>303</v>
      </c>
      <c r="JG310" t="s">
        <v>303</v>
      </c>
      <c r="JH310" t="s">
        <v>303</v>
      </c>
      <c r="JK310" t="s">
        <v>303</v>
      </c>
      <c r="JL310" t="s">
        <v>303</v>
      </c>
      <c r="JM310" t="s">
        <v>303</v>
      </c>
      <c r="JN310" t="s">
        <v>303</v>
      </c>
      <c r="JO310" t="s">
        <v>303</v>
      </c>
      <c r="JP310" t="s">
        <v>303</v>
      </c>
      <c r="JQ310" t="s">
        <v>303</v>
      </c>
      <c r="JR310" t="s">
        <v>303</v>
      </c>
      <c r="JS310" t="s">
        <v>303</v>
      </c>
      <c r="JT310" t="s">
        <v>303</v>
      </c>
      <c r="JU310" t="s">
        <v>303</v>
      </c>
      <c r="JV310" t="s">
        <v>303</v>
      </c>
      <c r="JW310" t="s">
        <v>303</v>
      </c>
      <c r="JX310" t="s">
        <v>303</v>
      </c>
      <c r="JY310" t="s">
        <v>303</v>
      </c>
      <c r="JZ310" t="s">
        <v>303</v>
      </c>
      <c r="KA310" t="s">
        <v>303</v>
      </c>
      <c r="KB310" t="s">
        <v>303</v>
      </c>
      <c r="KC310" t="s">
        <v>303</v>
      </c>
      <c r="KD310" t="s">
        <v>303</v>
      </c>
      <c r="KE310" t="s">
        <v>303</v>
      </c>
      <c r="KF310" t="s">
        <v>303</v>
      </c>
      <c r="KG310" t="s">
        <v>303</v>
      </c>
      <c r="KJ310" t="s">
        <v>303</v>
      </c>
      <c r="KK310" t="s">
        <v>303</v>
      </c>
      <c r="KL310" t="s">
        <v>303</v>
      </c>
      <c r="KM310" t="s">
        <v>303</v>
      </c>
      <c r="KN310" t="s">
        <v>303</v>
      </c>
      <c r="KO310" t="s">
        <v>303</v>
      </c>
      <c r="KP310" t="s">
        <v>303</v>
      </c>
      <c r="KQ310" t="s">
        <v>303</v>
      </c>
      <c r="KR310" t="s">
        <v>303</v>
      </c>
      <c r="KS310" t="s">
        <v>303</v>
      </c>
      <c r="KT310" t="s">
        <v>303</v>
      </c>
      <c r="KU310" t="s">
        <v>303</v>
      </c>
      <c r="KV310" t="s">
        <v>303</v>
      </c>
      <c r="KW310" t="s">
        <v>303</v>
      </c>
      <c r="KX310" t="s">
        <v>307</v>
      </c>
      <c r="LB310" t="s">
        <v>307</v>
      </c>
      <c r="LI310" t="s">
        <v>303</v>
      </c>
      <c r="LJ310" t="s">
        <v>303</v>
      </c>
      <c r="LK310" t="s">
        <v>303</v>
      </c>
      <c r="LL310" t="s">
        <v>303</v>
      </c>
      <c r="LM310" t="s">
        <v>303</v>
      </c>
      <c r="LN310" t="s">
        <v>303</v>
      </c>
      <c r="LO310" t="s">
        <v>303</v>
      </c>
      <c r="LP310" t="s">
        <v>303</v>
      </c>
      <c r="LQ310" t="s">
        <v>303</v>
      </c>
      <c r="LT310" t="s">
        <v>303</v>
      </c>
      <c r="LU310" t="s">
        <v>303</v>
      </c>
      <c r="LV310" t="s">
        <v>303</v>
      </c>
      <c r="LW310" t="s">
        <v>303</v>
      </c>
      <c r="LX310" t="s">
        <v>303</v>
      </c>
      <c r="LY310" t="s">
        <v>303</v>
      </c>
      <c r="LZ310" t="s">
        <v>303</v>
      </c>
      <c r="MA310" t="s">
        <v>303</v>
      </c>
      <c r="MB310" t="s">
        <v>303</v>
      </c>
      <c r="ME310" t="s">
        <v>306</v>
      </c>
      <c r="MF310" t="s">
        <v>303</v>
      </c>
      <c r="MG310" t="s">
        <v>303</v>
      </c>
      <c r="MH310" t="s">
        <v>303</v>
      </c>
      <c r="MI310" t="s">
        <v>314</v>
      </c>
      <c r="MJ310" t="s">
        <v>303</v>
      </c>
      <c r="MK310" t="s">
        <v>303</v>
      </c>
      <c r="ML310" t="s">
        <v>303</v>
      </c>
      <c r="MM310" t="s">
        <v>303</v>
      </c>
      <c r="MO310" t="s">
        <v>303</v>
      </c>
      <c r="MP310" t="s">
        <v>314</v>
      </c>
      <c r="MQ310" t="s">
        <v>303</v>
      </c>
      <c r="MR310" t="s">
        <v>303</v>
      </c>
      <c r="MS310" t="s">
        <v>303</v>
      </c>
      <c r="MU310" t="s">
        <v>307</v>
      </c>
      <c r="MV310" t="s">
        <v>303</v>
      </c>
      <c r="MW310" t="s">
        <v>303</v>
      </c>
      <c r="MX310" t="s">
        <v>303</v>
      </c>
      <c r="MY310" t="s">
        <v>303</v>
      </c>
      <c r="MZ310" t="s">
        <v>303</v>
      </c>
      <c r="NA310" t="s">
        <v>303</v>
      </c>
      <c r="NB310" t="s">
        <v>303</v>
      </c>
      <c r="NC310" t="s">
        <v>303</v>
      </c>
      <c r="NE310" t="s">
        <v>303</v>
      </c>
      <c r="NF310" t="s">
        <v>303</v>
      </c>
      <c r="NG310" t="s">
        <v>303</v>
      </c>
      <c r="NH310" t="s">
        <v>303</v>
      </c>
      <c r="NJ310" t="s">
        <v>325</v>
      </c>
    </row>
    <row r="311" spans="1:374" x14ac:dyDescent="0.25">
      <c r="A311">
        <v>3564.2</v>
      </c>
      <c r="B311" s="1">
        <v>39328</v>
      </c>
      <c r="C311" s="1">
        <v>40311</v>
      </c>
      <c r="D311">
        <v>32</v>
      </c>
      <c r="E311">
        <v>2.67</v>
      </c>
      <c r="F311" t="s">
        <v>297</v>
      </c>
      <c r="G311" t="s">
        <v>298</v>
      </c>
      <c r="H311" t="s">
        <v>299</v>
      </c>
      <c r="I311" t="s">
        <v>300</v>
      </c>
      <c r="J311" t="s">
        <v>326</v>
      </c>
      <c r="K311" t="s">
        <v>327</v>
      </c>
      <c r="M311" t="s">
        <v>303</v>
      </c>
      <c r="N311" t="s">
        <v>303</v>
      </c>
      <c r="O311" t="s">
        <v>303</v>
      </c>
      <c r="P311" t="s">
        <v>303</v>
      </c>
      <c r="Q311" t="s">
        <v>303</v>
      </c>
      <c r="R311" t="s">
        <v>303</v>
      </c>
      <c r="T311" t="s">
        <v>304</v>
      </c>
      <c r="U311" t="s">
        <v>305</v>
      </c>
      <c r="W311" t="s">
        <v>306</v>
      </c>
      <c r="X311" t="s">
        <v>307</v>
      </c>
      <c r="AA311" t="s">
        <v>308</v>
      </c>
      <c r="AC311" t="s">
        <v>350</v>
      </c>
      <c r="AF311" t="s">
        <v>310</v>
      </c>
      <c r="AH311" t="s">
        <v>306</v>
      </c>
      <c r="AI311" t="s">
        <v>306</v>
      </c>
      <c r="AJ311" t="s">
        <v>307</v>
      </c>
      <c r="AK311" t="s">
        <v>307</v>
      </c>
      <c r="AL311" t="s">
        <v>307</v>
      </c>
      <c r="AM311" t="s">
        <v>307</v>
      </c>
      <c r="AN311" t="s">
        <v>307</v>
      </c>
      <c r="AO311" t="s">
        <v>307</v>
      </c>
      <c r="AP311" t="s">
        <v>321</v>
      </c>
      <c r="AQ311" t="s">
        <v>329</v>
      </c>
      <c r="AR311">
        <v>30</v>
      </c>
      <c r="AS311">
        <v>179</v>
      </c>
      <c r="AT311" t="s">
        <v>307</v>
      </c>
      <c r="AV311" t="s">
        <v>311</v>
      </c>
      <c r="AX311">
        <v>20</v>
      </c>
      <c r="AY311" t="s">
        <v>306</v>
      </c>
      <c r="AZ311" t="s">
        <v>313</v>
      </c>
      <c r="BA311" t="s">
        <v>303</v>
      </c>
      <c r="BB311" t="s">
        <v>303</v>
      </c>
      <c r="BC311" t="s">
        <v>303</v>
      </c>
      <c r="BD311" t="s">
        <v>303</v>
      </c>
      <c r="BE311" t="s">
        <v>303</v>
      </c>
      <c r="BF311" t="s">
        <v>303</v>
      </c>
      <c r="BG311" t="s">
        <v>303</v>
      </c>
      <c r="BH311" t="s">
        <v>303</v>
      </c>
      <c r="BI311" t="s">
        <v>303</v>
      </c>
      <c r="BJ311" t="s">
        <v>303</v>
      </c>
      <c r="BK311" t="s">
        <v>303</v>
      </c>
      <c r="BL311" t="s">
        <v>303</v>
      </c>
      <c r="BM311" t="s">
        <v>303</v>
      </c>
      <c r="BN311" t="s">
        <v>314</v>
      </c>
      <c r="BO311" t="s">
        <v>303</v>
      </c>
      <c r="BP311" t="s">
        <v>303</v>
      </c>
      <c r="BQ311" t="s">
        <v>303</v>
      </c>
      <c r="BR311" t="s">
        <v>303</v>
      </c>
      <c r="BS311" t="s">
        <v>303</v>
      </c>
      <c r="BT311" t="s">
        <v>303</v>
      </c>
      <c r="BU311" t="s">
        <v>303</v>
      </c>
      <c r="BV311" t="s">
        <v>303</v>
      </c>
      <c r="BW311" t="s">
        <v>314</v>
      </c>
      <c r="BX311" t="s">
        <v>303</v>
      </c>
      <c r="BY311" t="s">
        <v>303</v>
      </c>
      <c r="BZ311" t="s">
        <v>303</v>
      </c>
      <c r="CA311" t="s">
        <v>303</v>
      </c>
      <c r="CB311" t="s">
        <v>303</v>
      </c>
      <c r="CE311" t="s">
        <v>306</v>
      </c>
      <c r="CO311" t="s">
        <v>306</v>
      </c>
      <c r="CR311" t="s">
        <v>306</v>
      </c>
      <c r="CS311" t="s">
        <v>306</v>
      </c>
      <c r="CT311" t="s">
        <v>303</v>
      </c>
      <c r="CU311" t="s">
        <v>303</v>
      </c>
      <c r="CV311" t="s">
        <v>303</v>
      </c>
      <c r="CW311" t="s">
        <v>303</v>
      </c>
      <c r="CZ311" t="s">
        <v>354</v>
      </c>
      <c r="DA311" t="s">
        <v>303</v>
      </c>
      <c r="DB311" t="s">
        <v>303</v>
      </c>
      <c r="DC311" t="s">
        <v>303</v>
      </c>
      <c r="DD311" t="s">
        <v>303</v>
      </c>
      <c r="DE311" t="s">
        <v>303</v>
      </c>
      <c r="DF311" t="s">
        <v>314</v>
      </c>
      <c r="DG311" t="s">
        <v>306</v>
      </c>
      <c r="DH311" t="s">
        <v>307</v>
      </c>
      <c r="DK311" t="s">
        <v>316</v>
      </c>
      <c r="DL311" t="s">
        <v>317</v>
      </c>
      <c r="DM311" t="s">
        <v>318</v>
      </c>
      <c r="DO311" t="s">
        <v>303</v>
      </c>
      <c r="DP311" t="s">
        <v>303</v>
      </c>
      <c r="DQ311" t="s">
        <v>303</v>
      </c>
      <c r="DR311" t="s">
        <v>303</v>
      </c>
      <c r="DS311" t="s">
        <v>303</v>
      </c>
      <c r="DT311" t="s">
        <v>303</v>
      </c>
      <c r="DU311" t="s">
        <v>303</v>
      </c>
      <c r="DV311" t="s">
        <v>303</v>
      </c>
      <c r="DW311" t="s">
        <v>314</v>
      </c>
      <c r="DX311" t="s">
        <v>303</v>
      </c>
      <c r="DY311" t="s">
        <v>303</v>
      </c>
      <c r="DZ311" t="s">
        <v>303</v>
      </c>
      <c r="EA311" t="s">
        <v>303</v>
      </c>
      <c r="EB311" t="s">
        <v>303</v>
      </c>
      <c r="ED311" t="s">
        <v>307</v>
      </c>
      <c r="EE311" t="s">
        <v>307</v>
      </c>
      <c r="EG311" t="s">
        <v>306</v>
      </c>
      <c r="EH311" t="s">
        <v>321</v>
      </c>
      <c r="EI311" t="s">
        <v>320</v>
      </c>
      <c r="EJ311" t="s">
        <v>306</v>
      </c>
      <c r="EK311" t="s">
        <v>331</v>
      </c>
      <c r="EL311" t="s">
        <v>342</v>
      </c>
      <c r="EM311" t="s">
        <v>307</v>
      </c>
      <c r="EN311" t="s">
        <v>303</v>
      </c>
      <c r="EX311" t="s">
        <v>306</v>
      </c>
      <c r="FV311" t="s">
        <v>303</v>
      </c>
      <c r="FW311" t="s">
        <v>303</v>
      </c>
      <c r="FX311" t="s">
        <v>303</v>
      </c>
      <c r="FY311" t="s">
        <v>303</v>
      </c>
      <c r="GF311" t="s">
        <v>355</v>
      </c>
      <c r="GG311" s="1">
        <v>39863</v>
      </c>
      <c r="GI311" t="s">
        <v>307</v>
      </c>
      <c r="GJ311" t="s">
        <v>307</v>
      </c>
      <c r="GQ311" t="s">
        <v>303</v>
      </c>
      <c r="GR311" t="s">
        <v>303</v>
      </c>
      <c r="GS311" t="s">
        <v>303</v>
      </c>
      <c r="GT311" t="s">
        <v>303</v>
      </c>
      <c r="GU311" t="s">
        <v>303</v>
      </c>
      <c r="GV311" t="s">
        <v>303</v>
      </c>
      <c r="GW311" t="s">
        <v>303</v>
      </c>
      <c r="GX311" t="s">
        <v>303</v>
      </c>
      <c r="GY311" t="s">
        <v>303</v>
      </c>
      <c r="HB311" t="s">
        <v>303</v>
      </c>
      <c r="HC311" t="s">
        <v>303</v>
      </c>
      <c r="HD311" t="s">
        <v>303</v>
      </c>
      <c r="HE311" t="s">
        <v>303</v>
      </c>
      <c r="HF311" t="s">
        <v>303</v>
      </c>
      <c r="HG311" t="s">
        <v>303</v>
      </c>
      <c r="HH311" t="s">
        <v>303</v>
      </c>
      <c r="HI311" t="s">
        <v>303</v>
      </c>
      <c r="HJ311" t="s">
        <v>303</v>
      </c>
      <c r="HM311" t="s">
        <v>303</v>
      </c>
      <c r="HN311" t="s">
        <v>303</v>
      </c>
      <c r="HO311" t="s">
        <v>303</v>
      </c>
      <c r="HP311" t="s">
        <v>303</v>
      </c>
      <c r="HQ311" t="s">
        <v>303</v>
      </c>
      <c r="HR311" t="s">
        <v>303</v>
      </c>
      <c r="HS311" t="s">
        <v>303</v>
      </c>
      <c r="HT311" t="s">
        <v>303</v>
      </c>
      <c r="HU311" t="s">
        <v>303</v>
      </c>
      <c r="HX311" t="s">
        <v>306</v>
      </c>
      <c r="HY311" t="s">
        <v>322</v>
      </c>
      <c r="HZ311" t="s">
        <v>323</v>
      </c>
      <c r="IA311" t="s">
        <v>314</v>
      </c>
      <c r="IB311" t="s">
        <v>303</v>
      </c>
      <c r="IC311" t="s">
        <v>303</v>
      </c>
      <c r="ID311" t="s">
        <v>303</v>
      </c>
      <c r="IE311" t="s">
        <v>303</v>
      </c>
      <c r="IF311" t="s">
        <v>303</v>
      </c>
      <c r="IG311" t="s">
        <v>303</v>
      </c>
      <c r="IH311" t="s">
        <v>303</v>
      </c>
      <c r="II311" t="s">
        <v>303</v>
      </c>
      <c r="IK311" t="s">
        <v>324</v>
      </c>
      <c r="IL311" t="s">
        <v>303</v>
      </c>
      <c r="IM311" t="s">
        <v>314</v>
      </c>
      <c r="IN311" t="s">
        <v>314</v>
      </c>
      <c r="IO311" t="s">
        <v>303</v>
      </c>
      <c r="IP311" t="s">
        <v>303</v>
      </c>
      <c r="IQ311" t="s">
        <v>303</v>
      </c>
      <c r="IR311" t="s">
        <v>303</v>
      </c>
      <c r="IS311" t="s">
        <v>303</v>
      </c>
      <c r="IT311" t="s">
        <v>303</v>
      </c>
      <c r="IU311" t="s">
        <v>303</v>
      </c>
      <c r="IV311" t="s">
        <v>303</v>
      </c>
      <c r="IW311" t="s">
        <v>303</v>
      </c>
      <c r="IX311" t="s">
        <v>303</v>
      </c>
      <c r="IY311" t="s">
        <v>303</v>
      </c>
      <c r="IZ311" t="s">
        <v>303</v>
      </c>
      <c r="JA311" t="s">
        <v>303</v>
      </c>
      <c r="JB311" t="s">
        <v>303</v>
      </c>
      <c r="JC311" t="s">
        <v>303</v>
      </c>
      <c r="JD311" t="s">
        <v>303</v>
      </c>
      <c r="JE311" t="s">
        <v>303</v>
      </c>
      <c r="JF311" t="s">
        <v>303</v>
      </c>
      <c r="JG311" t="s">
        <v>303</v>
      </c>
      <c r="JH311" t="s">
        <v>303</v>
      </c>
      <c r="JK311" t="s">
        <v>303</v>
      </c>
      <c r="JL311" t="s">
        <v>303</v>
      </c>
      <c r="JM311" t="s">
        <v>303</v>
      </c>
      <c r="JN311" t="s">
        <v>303</v>
      </c>
      <c r="JO311" t="s">
        <v>303</v>
      </c>
      <c r="JP311" t="s">
        <v>303</v>
      </c>
      <c r="JQ311" t="s">
        <v>303</v>
      </c>
      <c r="JR311" t="s">
        <v>303</v>
      </c>
      <c r="JS311" t="s">
        <v>303</v>
      </c>
      <c r="JT311" t="s">
        <v>303</v>
      </c>
      <c r="JU311" t="s">
        <v>303</v>
      </c>
      <c r="JV311" t="s">
        <v>303</v>
      </c>
      <c r="JW311" t="s">
        <v>303</v>
      </c>
      <c r="JX311" t="s">
        <v>303</v>
      </c>
      <c r="JY311" t="s">
        <v>303</v>
      </c>
      <c r="JZ311" t="s">
        <v>303</v>
      </c>
      <c r="KA311" t="s">
        <v>303</v>
      </c>
      <c r="KB311" t="s">
        <v>303</v>
      </c>
      <c r="KC311" t="s">
        <v>303</v>
      </c>
      <c r="KD311" t="s">
        <v>303</v>
      </c>
      <c r="KE311" t="s">
        <v>303</v>
      </c>
      <c r="KF311" t="s">
        <v>303</v>
      </c>
      <c r="KG311" t="s">
        <v>303</v>
      </c>
      <c r="KJ311" t="s">
        <v>303</v>
      </c>
      <c r="KK311" t="s">
        <v>303</v>
      </c>
      <c r="KL311" t="s">
        <v>303</v>
      </c>
      <c r="KM311" t="s">
        <v>303</v>
      </c>
      <c r="KN311" t="s">
        <v>303</v>
      </c>
      <c r="KO311" t="s">
        <v>303</v>
      </c>
      <c r="KP311" t="s">
        <v>303</v>
      </c>
      <c r="KQ311" t="s">
        <v>303</v>
      </c>
      <c r="KR311" t="s">
        <v>303</v>
      </c>
      <c r="KS311" t="s">
        <v>303</v>
      </c>
      <c r="KT311" t="s">
        <v>303</v>
      </c>
      <c r="KU311" t="s">
        <v>303</v>
      </c>
      <c r="KV311" t="s">
        <v>303</v>
      </c>
      <c r="KW311" t="s">
        <v>303</v>
      </c>
      <c r="KX311" t="s">
        <v>307</v>
      </c>
      <c r="LB311" t="s">
        <v>307</v>
      </c>
      <c r="LI311" t="s">
        <v>303</v>
      </c>
      <c r="LJ311" t="s">
        <v>303</v>
      </c>
      <c r="LK311" t="s">
        <v>303</v>
      </c>
      <c r="LL311" t="s">
        <v>303</v>
      </c>
      <c r="LM311" t="s">
        <v>303</v>
      </c>
      <c r="LN311" t="s">
        <v>303</v>
      </c>
      <c r="LO311" t="s">
        <v>303</v>
      </c>
      <c r="LP311" t="s">
        <v>303</v>
      </c>
      <c r="LQ311" t="s">
        <v>303</v>
      </c>
      <c r="LT311" t="s">
        <v>303</v>
      </c>
      <c r="LU311" t="s">
        <v>303</v>
      </c>
      <c r="LV311" t="s">
        <v>303</v>
      </c>
      <c r="LW311" t="s">
        <v>303</v>
      </c>
      <c r="LX311" t="s">
        <v>303</v>
      </c>
      <c r="LY311" t="s">
        <v>303</v>
      </c>
      <c r="LZ311" t="s">
        <v>303</v>
      </c>
      <c r="MA311" t="s">
        <v>303</v>
      </c>
      <c r="MB311" t="s">
        <v>303</v>
      </c>
      <c r="ME311" t="s">
        <v>306</v>
      </c>
      <c r="MF311" t="s">
        <v>303</v>
      </c>
      <c r="MG311" t="s">
        <v>303</v>
      </c>
      <c r="MH311" t="s">
        <v>303</v>
      </c>
      <c r="MI311" t="s">
        <v>314</v>
      </c>
      <c r="MJ311" t="s">
        <v>303</v>
      </c>
      <c r="MK311" t="s">
        <v>303</v>
      </c>
      <c r="ML311" t="s">
        <v>303</v>
      </c>
      <c r="MM311" t="s">
        <v>303</v>
      </c>
      <c r="MO311" t="s">
        <v>303</v>
      </c>
      <c r="MP311" t="s">
        <v>314</v>
      </c>
      <c r="MQ311" t="s">
        <v>303</v>
      </c>
      <c r="MR311" t="s">
        <v>303</v>
      </c>
      <c r="MS311" t="s">
        <v>303</v>
      </c>
      <c r="MU311" t="s">
        <v>307</v>
      </c>
      <c r="MV311" t="s">
        <v>303</v>
      </c>
      <c r="MW311" t="s">
        <v>303</v>
      </c>
      <c r="MX311" t="s">
        <v>303</v>
      </c>
      <c r="MY311" t="s">
        <v>303</v>
      </c>
      <c r="MZ311" t="s">
        <v>303</v>
      </c>
      <c r="NA311" t="s">
        <v>303</v>
      </c>
      <c r="NB311" t="s">
        <v>303</v>
      </c>
      <c r="NC311" t="s">
        <v>303</v>
      </c>
      <c r="NE311" t="s">
        <v>303</v>
      </c>
      <c r="NF311" t="s">
        <v>303</v>
      </c>
      <c r="NG311" t="s">
        <v>303</v>
      </c>
      <c r="NH311" t="s">
        <v>303</v>
      </c>
      <c r="NJ311" t="s">
        <v>325</v>
      </c>
    </row>
    <row r="312" spans="1:374" x14ac:dyDescent="0.25">
      <c r="A312">
        <v>3569.2</v>
      </c>
      <c r="B312" s="1">
        <v>39062</v>
      </c>
      <c r="C312" s="1">
        <v>40374</v>
      </c>
      <c r="D312">
        <v>43</v>
      </c>
      <c r="E312">
        <v>3.58</v>
      </c>
      <c r="F312" t="s">
        <v>297</v>
      </c>
      <c r="G312" t="s">
        <v>343</v>
      </c>
      <c r="H312" t="s">
        <v>338</v>
      </c>
      <c r="I312" t="s">
        <v>28</v>
      </c>
      <c r="J312" t="s">
        <v>326</v>
      </c>
      <c r="K312" t="s">
        <v>327</v>
      </c>
      <c r="M312" t="s">
        <v>303</v>
      </c>
      <c r="N312" t="s">
        <v>303</v>
      </c>
      <c r="O312" t="s">
        <v>303</v>
      </c>
      <c r="P312" t="s">
        <v>303</v>
      </c>
      <c r="Q312" t="s">
        <v>303</v>
      </c>
      <c r="R312" t="s">
        <v>303</v>
      </c>
      <c r="T312" t="s">
        <v>304</v>
      </c>
      <c r="U312" t="s">
        <v>305</v>
      </c>
      <c r="W312" t="s">
        <v>306</v>
      </c>
      <c r="X312" t="s">
        <v>307</v>
      </c>
      <c r="AA312" t="s">
        <v>308</v>
      </c>
      <c r="AC312" t="s">
        <v>28</v>
      </c>
      <c r="AD312">
        <v>7</v>
      </c>
      <c r="AF312" t="s">
        <v>310</v>
      </c>
      <c r="AH312" t="s">
        <v>306</v>
      </c>
      <c r="AI312" t="s">
        <v>306</v>
      </c>
      <c r="AJ312" t="s">
        <v>307</v>
      </c>
      <c r="AK312" t="s">
        <v>307</v>
      </c>
      <c r="AL312" t="s">
        <v>307</v>
      </c>
      <c r="AM312" t="s">
        <v>307</v>
      </c>
      <c r="AN312" t="s">
        <v>307</v>
      </c>
      <c r="AO312" t="s">
        <v>307</v>
      </c>
      <c r="AP312" t="s">
        <v>321</v>
      </c>
      <c r="AQ312" t="s">
        <v>329</v>
      </c>
      <c r="AR312">
        <v>10</v>
      </c>
      <c r="AS312">
        <v>300</v>
      </c>
      <c r="AT312" t="s">
        <v>307</v>
      </c>
      <c r="AV312" t="s">
        <v>311</v>
      </c>
      <c r="AX312" t="s">
        <v>311</v>
      </c>
      <c r="AY312" t="s">
        <v>307</v>
      </c>
      <c r="AZ312" t="s">
        <v>359</v>
      </c>
      <c r="BA312" t="s">
        <v>303</v>
      </c>
      <c r="BB312" t="s">
        <v>303</v>
      </c>
      <c r="BC312" t="s">
        <v>303</v>
      </c>
      <c r="BD312" t="s">
        <v>303</v>
      </c>
      <c r="BE312" t="s">
        <v>303</v>
      </c>
      <c r="BF312" t="s">
        <v>303</v>
      </c>
      <c r="BG312" t="s">
        <v>303</v>
      </c>
      <c r="BH312" t="s">
        <v>303</v>
      </c>
      <c r="BI312" t="s">
        <v>303</v>
      </c>
      <c r="BJ312" t="s">
        <v>303</v>
      </c>
      <c r="BK312" t="s">
        <v>303</v>
      </c>
      <c r="BL312" t="s">
        <v>303</v>
      </c>
      <c r="BM312" t="s">
        <v>303</v>
      </c>
      <c r="BN312" t="s">
        <v>314</v>
      </c>
      <c r="BO312" t="s">
        <v>303</v>
      </c>
      <c r="BP312" t="s">
        <v>303</v>
      </c>
      <c r="BQ312" t="s">
        <v>303</v>
      </c>
      <c r="BR312" t="s">
        <v>303</v>
      </c>
      <c r="BS312" t="s">
        <v>303</v>
      </c>
      <c r="BT312" t="s">
        <v>303</v>
      </c>
      <c r="BU312" t="s">
        <v>303</v>
      </c>
      <c r="BV312" t="s">
        <v>303</v>
      </c>
      <c r="BW312" t="s">
        <v>303</v>
      </c>
      <c r="BX312" t="s">
        <v>303</v>
      </c>
      <c r="BY312" t="s">
        <v>303</v>
      </c>
      <c r="BZ312" t="s">
        <v>314</v>
      </c>
      <c r="CA312" t="s">
        <v>303</v>
      </c>
      <c r="CB312" t="s">
        <v>303</v>
      </c>
      <c r="CC312" t="s">
        <v>371</v>
      </c>
      <c r="CE312" t="s">
        <v>306</v>
      </c>
      <c r="CO312" t="s">
        <v>306</v>
      </c>
      <c r="CR312" t="s">
        <v>306</v>
      </c>
      <c r="CT312" t="s">
        <v>303</v>
      </c>
      <c r="CU312" t="s">
        <v>303</v>
      </c>
      <c r="CV312" t="s">
        <v>303</v>
      </c>
      <c r="CW312" t="s">
        <v>303</v>
      </c>
      <c r="DA312" t="s">
        <v>303</v>
      </c>
      <c r="DB312" t="s">
        <v>303</v>
      </c>
      <c r="DC312" t="s">
        <v>303</v>
      </c>
      <c r="DD312" t="s">
        <v>303</v>
      </c>
      <c r="DE312" t="s">
        <v>303</v>
      </c>
      <c r="DF312" t="s">
        <v>314</v>
      </c>
      <c r="DG312" t="s">
        <v>306</v>
      </c>
      <c r="DH312" t="s">
        <v>307</v>
      </c>
      <c r="DJ312" t="s">
        <v>298</v>
      </c>
      <c r="DK312" t="s">
        <v>316</v>
      </c>
      <c r="DL312" t="s">
        <v>317</v>
      </c>
      <c r="DM312" t="s">
        <v>318</v>
      </c>
      <c r="DO312" t="s">
        <v>314</v>
      </c>
      <c r="DP312" t="s">
        <v>303</v>
      </c>
      <c r="DQ312" t="s">
        <v>303</v>
      </c>
      <c r="DR312" t="s">
        <v>303</v>
      </c>
      <c r="DS312" t="s">
        <v>303</v>
      </c>
      <c r="DT312" t="s">
        <v>303</v>
      </c>
      <c r="DU312" t="s">
        <v>303</v>
      </c>
      <c r="DV312" t="s">
        <v>303</v>
      </c>
      <c r="DW312" t="s">
        <v>314</v>
      </c>
      <c r="DX312" t="s">
        <v>303</v>
      </c>
      <c r="DY312" t="s">
        <v>314</v>
      </c>
      <c r="DZ312" t="s">
        <v>303</v>
      </c>
      <c r="EA312" t="s">
        <v>303</v>
      </c>
      <c r="EB312" t="s">
        <v>303</v>
      </c>
      <c r="ED312" t="s">
        <v>307</v>
      </c>
      <c r="EE312" t="s">
        <v>307</v>
      </c>
      <c r="EG312" t="s">
        <v>306</v>
      </c>
      <c r="EH312" t="s">
        <v>319</v>
      </c>
      <c r="EI312" t="s">
        <v>360</v>
      </c>
      <c r="EJ312" t="s">
        <v>306</v>
      </c>
      <c r="EK312" t="s">
        <v>331</v>
      </c>
      <c r="EL312" t="s">
        <v>349</v>
      </c>
      <c r="EM312" t="s">
        <v>307</v>
      </c>
      <c r="EN312" t="s">
        <v>303</v>
      </c>
      <c r="EX312" t="s">
        <v>306</v>
      </c>
      <c r="FV312" t="s">
        <v>303</v>
      </c>
      <c r="FW312" t="s">
        <v>303</v>
      </c>
      <c r="FX312" t="s">
        <v>303</v>
      </c>
      <c r="FY312" t="s">
        <v>303</v>
      </c>
      <c r="GF312" s="1">
        <v>39080</v>
      </c>
      <c r="GI312" t="s">
        <v>307</v>
      </c>
      <c r="GJ312" t="s">
        <v>307</v>
      </c>
      <c r="GQ312" t="s">
        <v>303</v>
      </c>
      <c r="GR312" t="s">
        <v>303</v>
      </c>
      <c r="GS312" t="s">
        <v>303</v>
      </c>
      <c r="GT312" t="s">
        <v>303</v>
      </c>
      <c r="GU312" t="s">
        <v>303</v>
      </c>
      <c r="GV312" t="s">
        <v>303</v>
      </c>
      <c r="GW312" t="s">
        <v>303</v>
      </c>
      <c r="GX312" t="s">
        <v>303</v>
      </c>
      <c r="GY312" t="s">
        <v>303</v>
      </c>
      <c r="HB312" t="s">
        <v>303</v>
      </c>
      <c r="HC312" t="s">
        <v>303</v>
      </c>
      <c r="HD312" t="s">
        <v>303</v>
      </c>
      <c r="HE312" t="s">
        <v>303</v>
      </c>
      <c r="HF312" t="s">
        <v>303</v>
      </c>
      <c r="HG312" t="s">
        <v>303</v>
      </c>
      <c r="HH312" t="s">
        <v>303</v>
      </c>
      <c r="HI312" t="s">
        <v>303</v>
      </c>
      <c r="HJ312" t="s">
        <v>303</v>
      </c>
      <c r="HM312" t="s">
        <v>303</v>
      </c>
      <c r="HN312" t="s">
        <v>303</v>
      </c>
      <c r="HO312" t="s">
        <v>303</v>
      </c>
      <c r="HP312" t="s">
        <v>303</v>
      </c>
      <c r="HQ312" t="s">
        <v>303</v>
      </c>
      <c r="HR312" t="s">
        <v>303</v>
      </c>
      <c r="HS312" t="s">
        <v>303</v>
      </c>
      <c r="HT312" t="s">
        <v>303</v>
      </c>
      <c r="HU312" t="s">
        <v>303</v>
      </c>
      <c r="HX312" t="s">
        <v>306</v>
      </c>
      <c r="HY312" t="s">
        <v>322</v>
      </c>
      <c r="HZ312" t="s">
        <v>323</v>
      </c>
      <c r="IA312" t="s">
        <v>314</v>
      </c>
      <c r="IB312" t="s">
        <v>303</v>
      </c>
      <c r="IC312" t="s">
        <v>303</v>
      </c>
      <c r="ID312" t="s">
        <v>303</v>
      </c>
      <c r="IE312" t="s">
        <v>303</v>
      </c>
      <c r="IF312" t="s">
        <v>303</v>
      </c>
      <c r="IG312" t="s">
        <v>303</v>
      </c>
      <c r="IH312" t="s">
        <v>303</v>
      </c>
      <c r="II312" t="s">
        <v>303</v>
      </c>
      <c r="IK312" t="s">
        <v>324</v>
      </c>
      <c r="IL312" t="s">
        <v>303</v>
      </c>
      <c r="IM312" t="s">
        <v>303</v>
      </c>
      <c r="IN312" t="s">
        <v>303</v>
      </c>
      <c r="IO312" t="s">
        <v>303</v>
      </c>
      <c r="IP312" t="s">
        <v>303</v>
      </c>
      <c r="IQ312" t="s">
        <v>303</v>
      </c>
      <c r="IR312" t="s">
        <v>303</v>
      </c>
      <c r="IS312" t="s">
        <v>303</v>
      </c>
      <c r="IT312" t="s">
        <v>303</v>
      </c>
      <c r="IU312" t="s">
        <v>303</v>
      </c>
      <c r="IV312" t="s">
        <v>303</v>
      </c>
      <c r="IW312" t="s">
        <v>303</v>
      </c>
      <c r="IX312" t="s">
        <v>303</v>
      </c>
      <c r="IY312" t="s">
        <v>303</v>
      </c>
      <c r="IZ312" t="s">
        <v>303</v>
      </c>
      <c r="JA312" t="s">
        <v>303</v>
      </c>
      <c r="JB312" t="s">
        <v>303</v>
      </c>
      <c r="JC312" t="s">
        <v>303</v>
      </c>
      <c r="JD312" t="s">
        <v>303</v>
      </c>
      <c r="JE312" t="s">
        <v>303</v>
      </c>
      <c r="JF312" t="s">
        <v>303</v>
      </c>
      <c r="JG312" t="s">
        <v>303</v>
      </c>
      <c r="JH312" t="s">
        <v>303</v>
      </c>
      <c r="JK312" t="s">
        <v>303</v>
      </c>
      <c r="JL312" t="s">
        <v>303</v>
      </c>
      <c r="JM312" t="s">
        <v>303</v>
      </c>
      <c r="JN312" t="s">
        <v>303</v>
      </c>
      <c r="JO312" t="s">
        <v>303</v>
      </c>
      <c r="JP312" t="s">
        <v>303</v>
      </c>
      <c r="JQ312" t="s">
        <v>303</v>
      </c>
      <c r="JR312" t="s">
        <v>303</v>
      </c>
      <c r="JS312" t="s">
        <v>303</v>
      </c>
      <c r="JT312" t="s">
        <v>303</v>
      </c>
      <c r="JU312" t="s">
        <v>303</v>
      </c>
      <c r="JV312" t="s">
        <v>303</v>
      </c>
      <c r="JW312" t="s">
        <v>303</v>
      </c>
      <c r="JX312" t="s">
        <v>303</v>
      </c>
      <c r="JY312" t="s">
        <v>303</v>
      </c>
      <c r="JZ312" t="s">
        <v>303</v>
      </c>
      <c r="KA312" t="s">
        <v>303</v>
      </c>
      <c r="KB312" t="s">
        <v>303</v>
      </c>
      <c r="KC312" t="s">
        <v>303</v>
      </c>
      <c r="KD312" t="s">
        <v>303</v>
      </c>
      <c r="KE312" t="s">
        <v>303</v>
      </c>
      <c r="KF312" t="s">
        <v>303</v>
      </c>
      <c r="KG312" t="s">
        <v>303</v>
      </c>
      <c r="KJ312" t="s">
        <v>303</v>
      </c>
      <c r="KK312" t="s">
        <v>303</v>
      </c>
      <c r="KL312" t="s">
        <v>303</v>
      </c>
      <c r="KM312" t="s">
        <v>303</v>
      </c>
      <c r="KN312" t="s">
        <v>303</v>
      </c>
      <c r="KO312" t="s">
        <v>303</v>
      </c>
      <c r="KP312" t="s">
        <v>303</v>
      </c>
      <c r="KQ312" t="s">
        <v>303</v>
      </c>
      <c r="KR312" t="s">
        <v>303</v>
      </c>
      <c r="KS312" t="s">
        <v>303</v>
      </c>
      <c r="KT312" t="s">
        <v>303</v>
      </c>
      <c r="KU312" t="s">
        <v>303</v>
      </c>
      <c r="KV312" t="s">
        <v>303</v>
      </c>
      <c r="KW312" t="s">
        <v>303</v>
      </c>
      <c r="KX312" t="s">
        <v>307</v>
      </c>
      <c r="LB312" t="s">
        <v>307</v>
      </c>
      <c r="LI312" t="s">
        <v>303</v>
      </c>
      <c r="LJ312" t="s">
        <v>303</v>
      </c>
      <c r="LK312" t="s">
        <v>303</v>
      </c>
      <c r="LL312" t="s">
        <v>303</v>
      </c>
      <c r="LM312" t="s">
        <v>303</v>
      </c>
      <c r="LN312" t="s">
        <v>303</v>
      </c>
      <c r="LO312" t="s">
        <v>303</v>
      </c>
      <c r="LP312" t="s">
        <v>303</v>
      </c>
      <c r="LQ312" t="s">
        <v>303</v>
      </c>
      <c r="LT312" t="s">
        <v>303</v>
      </c>
      <c r="LU312" t="s">
        <v>303</v>
      </c>
      <c r="LV312" t="s">
        <v>303</v>
      </c>
      <c r="LW312" t="s">
        <v>303</v>
      </c>
      <c r="LX312" t="s">
        <v>303</v>
      </c>
      <c r="LY312" t="s">
        <v>303</v>
      </c>
      <c r="LZ312" t="s">
        <v>303</v>
      </c>
      <c r="MA312" t="s">
        <v>303</v>
      </c>
      <c r="MB312" t="s">
        <v>303</v>
      </c>
      <c r="ME312" t="s">
        <v>307</v>
      </c>
      <c r="MF312" t="s">
        <v>303</v>
      </c>
      <c r="MG312" t="s">
        <v>303</v>
      </c>
      <c r="MH312" t="s">
        <v>303</v>
      </c>
      <c r="MI312" t="s">
        <v>303</v>
      </c>
      <c r="MJ312" t="s">
        <v>303</v>
      </c>
      <c r="MK312" t="s">
        <v>303</v>
      </c>
      <c r="ML312" t="s">
        <v>303</v>
      </c>
      <c r="MM312" t="s">
        <v>303</v>
      </c>
      <c r="MO312" t="s">
        <v>303</v>
      </c>
      <c r="MP312" t="s">
        <v>303</v>
      </c>
      <c r="MQ312" t="s">
        <v>303</v>
      </c>
      <c r="MR312" t="s">
        <v>303</v>
      </c>
      <c r="MS312" t="s">
        <v>303</v>
      </c>
      <c r="MU312" t="s">
        <v>307</v>
      </c>
      <c r="MV312" t="s">
        <v>303</v>
      </c>
      <c r="MW312" t="s">
        <v>303</v>
      </c>
      <c r="MX312" t="s">
        <v>303</v>
      </c>
      <c r="MY312" t="s">
        <v>303</v>
      </c>
      <c r="MZ312" t="s">
        <v>303</v>
      </c>
      <c r="NA312" t="s">
        <v>303</v>
      </c>
      <c r="NB312" t="s">
        <v>303</v>
      </c>
      <c r="NC312" t="s">
        <v>303</v>
      </c>
      <c r="NE312" t="s">
        <v>303</v>
      </c>
      <c r="NF312" t="s">
        <v>303</v>
      </c>
      <c r="NG312" t="s">
        <v>303</v>
      </c>
      <c r="NH312" t="s">
        <v>303</v>
      </c>
      <c r="NJ312" t="s">
        <v>325</v>
      </c>
    </row>
    <row r="313" spans="1:374" x14ac:dyDescent="0.25">
      <c r="A313">
        <v>3571</v>
      </c>
      <c r="B313" s="1">
        <v>34780</v>
      </c>
      <c r="C313" s="1">
        <v>40137</v>
      </c>
      <c r="D313">
        <v>176</v>
      </c>
      <c r="E313">
        <v>14.67</v>
      </c>
      <c r="F313" t="s">
        <v>337</v>
      </c>
      <c r="H313" t="s">
        <v>299</v>
      </c>
      <c r="I313" t="s">
        <v>300</v>
      </c>
      <c r="J313" t="s">
        <v>301</v>
      </c>
      <c r="K313" t="s">
        <v>302</v>
      </c>
      <c r="M313" t="s">
        <v>303</v>
      </c>
      <c r="N313" t="s">
        <v>303</v>
      </c>
      <c r="O313" t="s">
        <v>303</v>
      </c>
      <c r="P313" t="s">
        <v>303</v>
      </c>
      <c r="Q313" t="s">
        <v>303</v>
      </c>
      <c r="R313" t="s">
        <v>303</v>
      </c>
      <c r="T313" t="s">
        <v>304</v>
      </c>
      <c r="U313" t="s">
        <v>305</v>
      </c>
      <c r="W313" t="s">
        <v>306</v>
      </c>
      <c r="X313" t="s">
        <v>307</v>
      </c>
      <c r="AA313" t="s">
        <v>308</v>
      </c>
      <c r="AC313" t="s">
        <v>309</v>
      </c>
      <c r="AF313" t="s">
        <v>310</v>
      </c>
      <c r="AH313" t="s">
        <v>307</v>
      </c>
      <c r="AR313">
        <v>221</v>
      </c>
      <c r="AS313">
        <v>475</v>
      </c>
      <c r="AT313" t="s">
        <v>307</v>
      </c>
      <c r="AV313" t="s">
        <v>317</v>
      </c>
      <c r="AX313" t="s">
        <v>317</v>
      </c>
      <c r="AY313" t="s">
        <v>307</v>
      </c>
      <c r="AZ313" t="s">
        <v>313</v>
      </c>
      <c r="BA313" t="s">
        <v>303</v>
      </c>
      <c r="BB313" t="s">
        <v>303</v>
      </c>
      <c r="BC313" t="s">
        <v>303</v>
      </c>
      <c r="BD313" t="s">
        <v>303</v>
      </c>
      <c r="BE313" t="s">
        <v>303</v>
      </c>
      <c r="BF313" t="s">
        <v>303</v>
      </c>
      <c r="BG313" t="s">
        <v>303</v>
      </c>
      <c r="BH313" t="s">
        <v>303</v>
      </c>
      <c r="BI313" t="s">
        <v>303</v>
      </c>
      <c r="BJ313" t="s">
        <v>303</v>
      </c>
      <c r="BK313" t="s">
        <v>303</v>
      </c>
      <c r="BL313" t="s">
        <v>303</v>
      </c>
      <c r="BM313" t="s">
        <v>303</v>
      </c>
      <c r="BN313" t="s">
        <v>314</v>
      </c>
      <c r="BO313" t="s">
        <v>314</v>
      </c>
      <c r="BP313" t="s">
        <v>303</v>
      </c>
      <c r="BQ313" t="s">
        <v>303</v>
      </c>
      <c r="BR313" t="s">
        <v>303</v>
      </c>
      <c r="BS313" t="s">
        <v>303</v>
      </c>
      <c r="BT313" t="s">
        <v>303</v>
      </c>
      <c r="BU313" t="s">
        <v>303</v>
      </c>
      <c r="BV313" t="s">
        <v>303</v>
      </c>
      <c r="BW313" t="s">
        <v>303</v>
      </c>
      <c r="BX313" t="s">
        <v>303</v>
      </c>
      <c r="BY313" t="s">
        <v>303</v>
      </c>
      <c r="BZ313" t="s">
        <v>303</v>
      </c>
      <c r="CA313" t="s">
        <v>303</v>
      </c>
      <c r="CB313" t="s">
        <v>303</v>
      </c>
      <c r="CE313" t="s">
        <v>306</v>
      </c>
      <c r="CO313" t="s">
        <v>306</v>
      </c>
      <c r="CR313" t="s">
        <v>306</v>
      </c>
      <c r="CT313" t="s">
        <v>303</v>
      </c>
      <c r="CU313" t="s">
        <v>303</v>
      </c>
      <c r="CV313" t="s">
        <v>303</v>
      </c>
      <c r="CW313" t="s">
        <v>303</v>
      </c>
      <c r="DA313" t="s">
        <v>303</v>
      </c>
      <c r="DB313" t="s">
        <v>303</v>
      </c>
      <c r="DC313" t="s">
        <v>303</v>
      </c>
      <c r="DD313" t="s">
        <v>303</v>
      </c>
      <c r="DE313" t="s">
        <v>303</v>
      </c>
      <c r="DF313" t="s">
        <v>314</v>
      </c>
      <c r="DG313" t="s">
        <v>306</v>
      </c>
      <c r="DH313" t="s">
        <v>307</v>
      </c>
      <c r="DK313" t="s">
        <v>316</v>
      </c>
      <c r="DL313" t="s">
        <v>317</v>
      </c>
      <c r="DM313" t="s">
        <v>318</v>
      </c>
      <c r="DO313" t="s">
        <v>303</v>
      </c>
      <c r="DP313" t="s">
        <v>303</v>
      </c>
      <c r="DQ313" t="s">
        <v>303</v>
      </c>
      <c r="DR313" t="s">
        <v>303</v>
      </c>
      <c r="DS313" t="s">
        <v>314</v>
      </c>
      <c r="DT313" t="s">
        <v>303</v>
      </c>
      <c r="DU313" t="s">
        <v>303</v>
      </c>
      <c r="DV313" t="s">
        <v>303</v>
      </c>
      <c r="DW313" t="s">
        <v>314</v>
      </c>
      <c r="DX313" t="s">
        <v>303</v>
      </c>
      <c r="DY313" t="s">
        <v>303</v>
      </c>
      <c r="DZ313" t="s">
        <v>303</v>
      </c>
      <c r="EA313" t="s">
        <v>303</v>
      </c>
      <c r="EB313" t="s">
        <v>303</v>
      </c>
      <c r="ED313" t="s">
        <v>307</v>
      </c>
      <c r="EE313" t="s">
        <v>307</v>
      </c>
      <c r="EG313" t="s">
        <v>298</v>
      </c>
      <c r="EJ313" t="s">
        <v>298</v>
      </c>
      <c r="EN313" t="s">
        <v>314</v>
      </c>
      <c r="FV313" t="s">
        <v>303</v>
      </c>
      <c r="FW313" t="s">
        <v>303</v>
      </c>
      <c r="FX313" t="s">
        <v>303</v>
      </c>
      <c r="FY313" t="s">
        <v>303</v>
      </c>
      <c r="GI313" t="s">
        <v>307</v>
      </c>
      <c r="GJ313" t="s">
        <v>307</v>
      </c>
      <c r="GQ313" t="s">
        <v>303</v>
      </c>
      <c r="GR313" t="s">
        <v>303</v>
      </c>
      <c r="GS313" t="s">
        <v>303</v>
      </c>
      <c r="GT313" t="s">
        <v>303</v>
      </c>
      <c r="GU313" t="s">
        <v>303</v>
      </c>
      <c r="GV313" t="s">
        <v>303</v>
      </c>
      <c r="GW313" t="s">
        <v>303</v>
      </c>
      <c r="GX313" t="s">
        <v>303</v>
      </c>
      <c r="GY313" t="s">
        <v>303</v>
      </c>
      <c r="HB313" t="s">
        <v>303</v>
      </c>
      <c r="HC313" t="s">
        <v>303</v>
      </c>
      <c r="HD313" t="s">
        <v>303</v>
      </c>
      <c r="HE313" t="s">
        <v>303</v>
      </c>
      <c r="HF313" t="s">
        <v>303</v>
      </c>
      <c r="HG313" t="s">
        <v>303</v>
      </c>
      <c r="HH313" t="s">
        <v>303</v>
      </c>
      <c r="HI313" t="s">
        <v>303</v>
      </c>
      <c r="HJ313" t="s">
        <v>303</v>
      </c>
      <c r="HM313" t="s">
        <v>303</v>
      </c>
      <c r="HN313" t="s">
        <v>303</v>
      </c>
      <c r="HO313" t="s">
        <v>303</v>
      </c>
      <c r="HP313" t="s">
        <v>303</v>
      </c>
      <c r="HQ313" t="s">
        <v>303</v>
      </c>
      <c r="HR313" t="s">
        <v>303</v>
      </c>
      <c r="HS313" t="s">
        <v>303</v>
      </c>
      <c r="HT313" t="s">
        <v>303</v>
      </c>
      <c r="HU313" t="s">
        <v>303</v>
      </c>
      <c r="HX313" t="s">
        <v>306</v>
      </c>
      <c r="HY313" t="s">
        <v>322</v>
      </c>
      <c r="HZ313" t="s">
        <v>323</v>
      </c>
      <c r="IA313" t="s">
        <v>314</v>
      </c>
      <c r="IB313" t="s">
        <v>303</v>
      </c>
      <c r="IC313" t="s">
        <v>303</v>
      </c>
      <c r="ID313" t="s">
        <v>303</v>
      </c>
      <c r="IE313" t="s">
        <v>303</v>
      </c>
      <c r="IF313" t="s">
        <v>303</v>
      </c>
      <c r="IG313" t="s">
        <v>303</v>
      </c>
      <c r="IH313" t="s">
        <v>303</v>
      </c>
      <c r="II313" t="s">
        <v>303</v>
      </c>
      <c r="IK313" t="s">
        <v>324</v>
      </c>
      <c r="IL313" t="s">
        <v>303</v>
      </c>
      <c r="IM313" t="s">
        <v>303</v>
      </c>
      <c r="IN313" t="s">
        <v>314</v>
      </c>
      <c r="IO313" t="s">
        <v>314</v>
      </c>
      <c r="IP313" t="s">
        <v>303</v>
      </c>
      <c r="IQ313" t="s">
        <v>303</v>
      </c>
      <c r="IR313" t="s">
        <v>303</v>
      </c>
      <c r="IS313" t="s">
        <v>303</v>
      </c>
      <c r="IT313" t="s">
        <v>303</v>
      </c>
      <c r="IU313" t="s">
        <v>314</v>
      </c>
      <c r="IV313" t="s">
        <v>303</v>
      </c>
      <c r="IW313" t="s">
        <v>303</v>
      </c>
      <c r="IX313" t="s">
        <v>303</v>
      </c>
      <c r="IY313" t="s">
        <v>303</v>
      </c>
      <c r="IZ313" t="s">
        <v>303</v>
      </c>
      <c r="JA313" t="s">
        <v>303</v>
      </c>
      <c r="JB313" t="s">
        <v>303</v>
      </c>
      <c r="JC313" t="s">
        <v>303</v>
      </c>
      <c r="JD313" t="s">
        <v>303</v>
      </c>
      <c r="JE313" t="s">
        <v>303</v>
      </c>
      <c r="JF313" t="s">
        <v>303</v>
      </c>
      <c r="JG313" t="s">
        <v>303</v>
      </c>
      <c r="JH313" t="s">
        <v>303</v>
      </c>
      <c r="JK313" t="s">
        <v>303</v>
      </c>
      <c r="JL313" t="s">
        <v>303</v>
      </c>
      <c r="JM313" t="s">
        <v>303</v>
      </c>
      <c r="JN313" t="s">
        <v>303</v>
      </c>
      <c r="JO313" t="s">
        <v>303</v>
      </c>
      <c r="JP313" t="s">
        <v>303</v>
      </c>
      <c r="JQ313" t="s">
        <v>303</v>
      </c>
      <c r="JR313" t="s">
        <v>303</v>
      </c>
      <c r="JS313" t="s">
        <v>303</v>
      </c>
      <c r="JT313" t="s">
        <v>303</v>
      </c>
      <c r="JU313" t="s">
        <v>303</v>
      </c>
      <c r="JV313" t="s">
        <v>303</v>
      </c>
      <c r="JW313" t="s">
        <v>303</v>
      </c>
      <c r="JX313" t="s">
        <v>303</v>
      </c>
      <c r="JY313" t="s">
        <v>303</v>
      </c>
      <c r="JZ313" t="s">
        <v>303</v>
      </c>
      <c r="KA313" t="s">
        <v>303</v>
      </c>
      <c r="KB313" t="s">
        <v>303</v>
      </c>
      <c r="KC313" t="s">
        <v>303</v>
      </c>
      <c r="KD313" t="s">
        <v>303</v>
      </c>
      <c r="KE313" t="s">
        <v>303</v>
      </c>
      <c r="KF313" t="s">
        <v>303</v>
      </c>
      <c r="KG313" t="s">
        <v>303</v>
      </c>
      <c r="KJ313" t="s">
        <v>303</v>
      </c>
      <c r="KK313" t="s">
        <v>303</v>
      </c>
      <c r="KL313" t="s">
        <v>303</v>
      </c>
      <c r="KM313" t="s">
        <v>303</v>
      </c>
      <c r="KN313" t="s">
        <v>303</v>
      </c>
      <c r="KO313" t="s">
        <v>303</v>
      </c>
      <c r="KP313" t="s">
        <v>303</v>
      </c>
      <c r="KQ313" t="s">
        <v>303</v>
      </c>
      <c r="KR313" t="s">
        <v>303</v>
      </c>
      <c r="KS313" t="s">
        <v>303</v>
      </c>
      <c r="KT313" t="s">
        <v>303</v>
      </c>
      <c r="KU313" t="s">
        <v>303</v>
      </c>
      <c r="KV313" t="s">
        <v>303</v>
      </c>
      <c r="KW313" t="s">
        <v>303</v>
      </c>
      <c r="KX313" t="s">
        <v>307</v>
      </c>
      <c r="LB313" t="s">
        <v>307</v>
      </c>
      <c r="LI313" t="s">
        <v>303</v>
      </c>
      <c r="LJ313" t="s">
        <v>303</v>
      </c>
      <c r="LK313" t="s">
        <v>303</v>
      </c>
      <c r="LL313" t="s">
        <v>303</v>
      </c>
      <c r="LM313" t="s">
        <v>303</v>
      </c>
      <c r="LN313" t="s">
        <v>303</v>
      </c>
      <c r="LO313" t="s">
        <v>303</v>
      </c>
      <c r="LP313" t="s">
        <v>303</v>
      </c>
      <c r="LQ313" t="s">
        <v>303</v>
      </c>
      <c r="LT313" t="s">
        <v>303</v>
      </c>
      <c r="LU313" t="s">
        <v>303</v>
      </c>
      <c r="LV313" t="s">
        <v>303</v>
      </c>
      <c r="LW313" t="s">
        <v>303</v>
      </c>
      <c r="LX313" t="s">
        <v>303</v>
      </c>
      <c r="LY313" t="s">
        <v>303</v>
      </c>
      <c r="LZ313" t="s">
        <v>303</v>
      </c>
      <c r="MA313" t="s">
        <v>303</v>
      </c>
      <c r="MB313" t="s">
        <v>303</v>
      </c>
      <c r="ME313" t="s">
        <v>306</v>
      </c>
      <c r="MF313" t="s">
        <v>314</v>
      </c>
      <c r="MG313" t="s">
        <v>303</v>
      </c>
      <c r="MH313" t="s">
        <v>303</v>
      </c>
      <c r="MI313" t="s">
        <v>303</v>
      </c>
      <c r="MJ313" t="s">
        <v>303</v>
      </c>
      <c r="MK313" t="s">
        <v>303</v>
      </c>
      <c r="ML313" t="s">
        <v>303</v>
      </c>
      <c r="MM313" t="s">
        <v>303</v>
      </c>
      <c r="MO313" t="s">
        <v>303</v>
      </c>
      <c r="MP313" t="s">
        <v>314</v>
      </c>
      <c r="MQ313" t="s">
        <v>303</v>
      </c>
      <c r="MR313" t="s">
        <v>303</v>
      </c>
      <c r="MS313" t="s">
        <v>303</v>
      </c>
      <c r="MU313" t="s">
        <v>307</v>
      </c>
      <c r="MV313" t="s">
        <v>303</v>
      </c>
      <c r="MW313" t="s">
        <v>303</v>
      </c>
      <c r="MX313" t="s">
        <v>303</v>
      </c>
      <c r="MY313" t="s">
        <v>303</v>
      </c>
      <c r="MZ313" t="s">
        <v>303</v>
      </c>
      <c r="NA313" t="s">
        <v>303</v>
      </c>
      <c r="NB313" t="s">
        <v>303</v>
      </c>
      <c r="NC313" t="s">
        <v>303</v>
      </c>
      <c r="NE313" t="s">
        <v>303</v>
      </c>
      <c r="NF313" t="s">
        <v>303</v>
      </c>
      <c r="NG313" t="s">
        <v>303</v>
      </c>
      <c r="NH313" t="s">
        <v>303</v>
      </c>
      <c r="NJ313" t="s">
        <v>325</v>
      </c>
    </row>
    <row r="314" spans="1:374" x14ac:dyDescent="0.25">
      <c r="A314">
        <v>3575</v>
      </c>
      <c r="B314" s="1">
        <v>40456</v>
      </c>
      <c r="C314" s="1">
        <v>40507</v>
      </c>
      <c r="D314">
        <v>1</v>
      </c>
      <c r="E314">
        <v>0.08</v>
      </c>
      <c r="F314" t="s">
        <v>297</v>
      </c>
      <c r="G314" t="s">
        <v>343</v>
      </c>
      <c r="H314" t="s">
        <v>299</v>
      </c>
      <c r="I314" t="s">
        <v>300</v>
      </c>
      <c r="J314" t="s">
        <v>326</v>
      </c>
      <c r="K314" t="s">
        <v>327</v>
      </c>
      <c r="M314" t="s">
        <v>303</v>
      </c>
      <c r="N314" t="s">
        <v>303</v>
      </c>
      <c r="O314" t="s">
        <v>303</v>
      </c>
      <c r="P314" t="s">
        <v>303</v>
      </c>
      <c r="Q314" t="s">
        <v>303</v>
      </c>
      <c r="R314" t="s">
        <v>303</v>
      </c>
      <c r="T314" t="s">
        <v>304</v>
      </c>
      <c r="U314" t="s">
        <v>305</v>
      </c>
      <c r="W314" t="s">
        <v>306</v>
      </c>
      <c r="X314" t="s">
        <v>307</v>
      </c>
      <c r="AA314" t="s">
        <v>308</v>
      </c>
      <c r="AC314" t="s">
        <v>350</v>
      </c>
      <c r="AE314" t="s">
        <v>538</v>
      </c>
      <c r="AF314" t="s">
        <v>310</v>
      </c>
      <c r="AH314" t="s">
        <v>306</v>
      </c>
      <c r="AI314" t="s">
        <v>307</v>
      </c>
      <c r="AJ314" t="s">
        <v>307</v>
      </c>
      <c r="AK314" t="s">
        <v>307</v>
      </c>
      <c r="AL314" t="s">
        <v>307</v>
      </c>
      <c r="AM314" t="s">
        <v>307</v>
      </c>
      <c r="AN314" t="s">
        <v>307</v>
      </c>
      <c r="AO314" t="s">
        <v>307</v>
      </c>
      <c r="AR314">
        <v>15</v>
      </c>
      <c r="AS314">
        <v>100</v>
      </c>
      <c r="AT314" t="s">
        <v>307</v>
      </c>
      <c r="AV314" t="s">
        <v>317</v>
      </c>
      <c r="AX314" t="s">
        <v>317</v>
      </c>
      <c r="AY314" t="s">
        <v>359</v>
      </c>
      <c r="AZ314">
        <v>3</v>
      </c>
      <c r="BA314" t="s">
        <v>303</v>
      </c>
      <c r="BB314" t="s">
        <v>303</v>
      </c>
      <c r="BC314" t="s">
        <v>303</v>
      </c>
      <c r="BD314" t="s">
        <v>303</v>
      </c>
      <c r="BE314" t="s">
        <v>303</v>
      </c>
      <c r="BF314" t="s">
        <v>303</v>
      </c>
      <c r="BG314" t="s">
        <v>303</v>
      </c>
      <c r="BH314" t="s">
        <v>303</v>
      </c>
      <c r="BI314" t="s">
        <v>303</v>
      </c>
      <c r="BJ314" t="s">
        <v>303</v>
      </c>
      <c r="BK314" t="s">
        <v>303</v>
      </c>
      <c r="BL314" t="s">
        <v>303</v>
      </c>
      <c r="BM314" t="s">
        <v>303</v>
      </c>
      <c r="BN314" t="s">
        <v>314</v>
      </c>
      <c r="BO314" t="s">
        <v>314</v>
      </c>
      <c r="BP314" t="s">
        <v>303</v>
      </c>
      <c r="BQ314" t="s">
        <v>303</v>
      </c>
      <c r="BR314" t="s">
        <v>303</v>
      </c>
      <c r="BS314" t="s">
        <v>303</v>
      </c>
      <c r="BT314" t="s">
        <v>303</v>
      </c>
      <c r="BU314" t="s">
        <v>303</v>
      </c>
      <c r="BV314" t="s">
        <v>303</v>
      </c>
      <c r="BW314" t="s">
        <v>303</v>
      </c>
      <c r="BX314" t="s">
        <v>303</v>
      </c>
      <c r="BY314" t="s">
        <v>303</v>
      </c>
      <c r="BZ314" t="s">
        <v>303</v>
      </c>
      <c r="CA314" t="s">
        <v>303</v>
      </c>
      <c r="CB314" t="s">
        <v>303</v>
      </c>
      <c r="CE314" t="s">
        <v>306</v>
      </c>
      <c r="CN314" t="s">
        <v>306</v>
      </c>
      <c r="CT314" t="s">
        <v>303</v>
      </c>
      <c r="CU314" t="s">
        <v>303</v>
      </c>
      <c r="CV314" t="s">
        <v>303</v>
      </c>
      <c r="CW314" t="s">
        <v>303</v>
      </c>
      <c r="DA314" t="s">
        <v>314</v>
      </c>
      <c r="DB314" t="s">
        <v>303</v>
      </c>
      <c r="DC314" t="s">
        <v>303</v>
      </c>
      <c r="DD314" t="s">
        <v>303</v>
      </c>
      <c r="DE314" t="s">
        <v>314</v>
      </c>
      <c r="DF314" t="s">
        <v>303</v>
      </c>
      <c r="DG314" t="s">
        <v>306</v>
      </c>
      <c r="DH314" t="s">
        <v>307</v>
      </c>
      <c r="DJ314" t="s">
        <v>298</v>
      </c>
      <c r="DK314" t="s">
        <v>316</v>
      </c>
      <c r="DL314" t="s">
        <v>317</v>
      </c>
      <c r="DM314" t="s">
        <v>318</v>
      </c>
      <c r="DO314" t="s">
        <v>303</v>
      </c>
      <c r="DP314" t="s">
        <v>303</v>
      </c>
      <c r="DQ314" t="s">
        <v>303</v>
      </c>
      <c r="DR314" t="s">
        <v>303</v>
      </c>
      <c r="DS314" t="s">
        <v>303</v>
      </c>
      <c r="DT314" t="s">
        <v>303</v>
      </c>
      <c r="DU314" t="s">
        <v>303</v>
      </c>
      <c r="DV314" t="s">
        <v>303</v>
      </c>
      <c r="DW314" t="s">
        <v>314</v>
      </c>
      <c r="DX314" t="s">
        <v>303</v>
      </c>
      <c r="DY314" t="s">
        <v>303</v>
      </c>
      <c r="DZ314" t="s">
        <v>303</v>
      </c>
      <c r="EA314" t="s">
        <v>303</v>
      </c>
      <c r="EB314" t="s">
        <v>303</v>
      </c>
      <c r="ED314" t="s">
        <v>307</v>
      </c>
      <c r="EE314" t="s">
        <v>307</v>
      </c>
      <c r="EG314" t="s">
        <v>359</v>
      </c>
      <c r="EJ314" t="s">
        <v>306</v>
      </c>
      <c r="EK314" t="s">
        <v>361</v>
      </c>
      <c r="EL314" t="s">
        <v>342</v>
      </c>
      <c r="EM314" t="s">
        <v>307</v>
      </c>
      <c r="EN314" t="s">
        <v>303</v>
      </c>
      <c r="FV314" t="s">
        <v>303</v>
      </c>
      <c r="FW314" t="s">
        <v>303</v>
      </c>
      <c r="FX314" t="s">
        <v>303</v>
      </c>
      <c r="FY314" t="s">
        <v>303</v>
      </c>
      <c r="GI314" t="s">
        <v>306</v>
      </c>
      <c r="GJ314" t="s">
        <v>306</v>
      </c>
      <c r="GK314" t="s">
        <v>306</v>
      </c>
      <c r="GL314" t="s">
        <v>306</v>
      </c>
      <c r="GM314" s="1">
        <v>40498</v>
      </c>
      <c r="GN314" t="s">
        <v>333</v>
      </c>
      <c r="GO314" s="1">
        <v>40498</v>
      </c>
      <c r="GP314" t="s">
        <v>333</v>
      </c>
      <c r="GQ314" t="s">
        <v>314</v>
      </c>
      <c r="GR314" t="s">
        <v>303</v>
      </c>
      <c r="GS314" t="s">
        <v>303</v>
      </c>
      <c r="GT314" t="s">
        <v>303</v>
      </c>
      <c r="GU314" t="s">
        <v>303</v>
      </c>
      <c r="GV314" t="s">
        <v>303</v>
      </c>
      <c r="GW314" t="s">
        <v>303</v>
      </c>
      <c r="GX314" t="s">
        <v>303</v>
      </c>
      <c r="GY314" t="s">
        <v>303</v>
      </c>
      <c r="HA314" t="s">
        <v>334</v>
      </c>
      <c r="HB314" t="s">
        <v>303</v>
      </c>
      <c r="HC314" t="s">
        <v>303</v>
      </c>
      <c r="HD314" t="s">
        <v>303</v>
      </c>
      <c r="HE314" t="s">
        <v>303</v>
      </c>
      <c r="HF314" t="s">
        <v>303</v>
      </c>
      <c r="HG314" t="s">
        <v>303</v>
      </c>
      <c r="HH314" t="s">
        <v>303</v>
      </c>
      <c r="HI314" t="s">
        <v>303</v>
      </c>
      <c r="HJ314" t="s">
        <v>303</v>
      </c>
      <c r="HM314" t="s">
        <v>303</v>
      </c>
      <c r="HN314" t="s">
        <v>303</v>
      </c>
      <c r="HO314" t="s">
        <v>303</v>
      </c>
      <c r="HP314" t="s">
        <v>303</v>
      </c>
      <c r="HQ314" t="s">
        <v>303</v>
      </c>
      <c r="HR314" t="s">
        <v>303</v>
      </c>
      <c r="HS314" t="s">
        <v>303</v>
      </c>
      <c r="HT314" t="s">
        <v>303</v>
      </c>
      <c r="HU314" t="s">
        <v>303</v>
      </c>
      <c r="HX314" t="s">
        <v>306</v>
      </c>
      <c r="HY314" t="s">
        <v>322</v>
      </c>
      <c r="HZ314" t="s">
        <v>335</v>
      </c>
      <c r="IA314" t="s">
        <v>303</v>
      </c>
      <c r="IB314" t="s">
        <v>303</v>
      </c>
      <c r="IC314" t="s">
        <v>303</v>
      </c>
      <c r="ID314" t="s">
        <v>303</v>
      </c>
      <c r="IE314" t="s">
        <v>303</v>
      </c>
      <c r="IF314" t="s">
        <v>303</v>
      </c>
      <c r="IG314" t="s">
        <v>303</v>
      </c>
      <c r="IH314" t="s">
        <v>303</v>
      </c>
      <c r="II314" t="s">
        <v>303</v>
      </c>
      <c r="IL314" t="s">
        <v>303</v>
      </c>
      <c r="IM314" t="s">
        <v>303</v>
      </c>
      <c r="IN314" t="s">
        <v>303</v>
      </c>
      <c r="IO314" t="s">
        <v>303</v>
      </c>
      <c r="IP314" t="s">
        <v>303</v>
      </c>
      <c r="IQ314" t="s">
        <v>303</v>
      </c>
      <c r="IR314" t="s">
        <v>303</v>
      </c>
      <c r="IS314" t="s">
        <v>303</v>
      </c>
      <c r="IT314" t="s">
        <v>303</v>
      </c>
      <c r="IU314" t="s">
        <v>303</v>
      </c>
      <c r="IV314" t="s">
        <v>303</v>
      </c>
      <c r="IW314" t="s">
        <v>303</v>
      </c>
      <c r="IX314" t="s">
        <v>303</v>
      </c>
      <c r="IY314" t="s">
        <v>303</v>
      </c>
      <c r="IZ314" t="s">
        <v>303</v>
      </c>
      <c r="JA314" t="s">
        <v>303</v>
      </c>
      <c r="JB314" t="s">
        <v>303</v>
      </c>
      <c r="JC314" t="s">
        <v>303</v>
      </c>
      <c r="JD314" t="s">
        <v>303</v>
      </c>
      <c r="JE314" t="s">
        <v>303</v>
      </c>
      <c r="JF314" t="s">
        <v>303</v>
      </c>
      <c r="JG314" t="s">
        <v>303</v>
      </c>
      <c r="JH314" t="s">
        <v>303</v>
      </c>
      <c r="JK314" t="s">
        <v>303</v>
      </c>
      <c r="JL314" t="s">
        <v>303</v>
      </c>
      <c r="JM314" t="s">
        <v>303</v>
      </c>
      <c r="JN314" t="s">
        <v>303</v>
      </c>
      <c r="JO314" t="s">
        <v>303</v>
      </c>
      <c r="JP314" t="s">
        <v>303</v>
      </c>
      <c r="JQ314" t="s">
        <v>303</v>
      </c>
      <c r="JR314" t="s">
        <v>303</v>
      </c>
      <c r="JS314" t="s">
        <v>303</v>
      </c>
      <c r="JT314" t="s">
        <v>303</v>
      </c>
      <c r="JU314" t="s">
        <v>303</v>
      </c>
      <c r="JV314" t="s">
        <v>303</v>
      </c>
      <c r="JW314" t="s">
        <v>303</v>
      </c>
      <c r="JX314" t="s">
        <v>303</v>
      </c>
      <c r="JY314" t="s">
        <v>303</v>
      </c>
      <c r="JZ314" t="s">
        <v>303</v>
      </c>
      <c r="KA314" t="s">
        <v>303</v>
      </c>
      <c r="KB314" t="s">
        <v>303</v>
      </c>
      <c r="KC314" t="s">
        <v>303</v>
      </c>
      <c r="KD314" t="s">
        <v>303</v>
      </c>
      <c r="KE314" t="s">
        <v>303</v>
      </c>
      <c r="KF314" t="s">
        <v>303</v>
      </c>
      <c r="KG314" t="s">
        <v>303</v>
      </c>
      <c r="KJ314" t="s">
        <v>303</v>
      </c>
      <c r="KK314" t="s">
        <v>303</v>
      </c>
      <c r="KL314" t="s">
        <v>303</v>
      </c>
      <c r="KM314" t="s">
        <v>303</v>
      </c>
      <c r="KN314" t="s">
        <v>303</v>
      </c>
      <c r="KO314" t="s">
        <v>303</v>
      </c>
      <c r="KP314" t="s">
        <v>303</v>
      </c>
      <c r="KQ314" t="s">
        <v>303</v>
      </c>
      <c r="KR314" t="s">
        <v>303</v>
      </c>
      <c r="KS314" t="s">
        <v>303</v>
      </c>
      <c r="KT314" t="s">
        <v>303</v>
      </c>
      <c r="KU314" t="s">
        <v>303</v>
      </c>
      <c r="KV314" t="s">
        <v>303</v>
      </c>
      <c r="KW314" t="s">
        <v>303</v>
      </c>
      <c r="KX314" t="s">
        <v>307</v>
      </c>
      <c r="LB314" t="s">
        <v>307</v>
      </c>
      <c r="LI314" t="s">
        <v>303</v>
      </c>
      <c r="LJ314" t="s">
        <v>303</v>
      </c>
      <c r="LK314" t="s">
        <v>303</v>
      </c>
      <c r="LL314" t="s">
        <v>303</v>
      </c>
      <c r="LM314" t="s">
        <v>303</v>
      </c>
      <c r="LN314" t="s">
        <v>303</v>
      </c>
      <c r="LO314" t="s">
        <v>303</v>
      </c>
      <c r="LP314" t="s">
        <v>303</v>
      </c>
      <c r="LQ314" t="s">
        <v>303</v>
      </c>
      <c r="LT314" t="s">
        <v>303</v>
      </c>
      <c r="LU314" t="s">
        <v>303</v>
      </c>
      <c r="LV314" t="s">
        <v>303</v>
      </c>
      <c r="LW314" t="s">
        <v>303</v>
      </c>
      <c r="LX314" t="s">
        <v>303</v>
      </c>
      <c r="LY314" t="s">
        <v>303</v>
      </c>
      <c r="LZ314" t="s">
        <v>303</v>
      </c>
      <c r="MA314" t="s">
        <v>303</v>
      </c>
      <c r="MB314" t="s">
        <v>303</v>
      </c>
      <c r="ME314" t="s">
        <v>306</v>
      </c>
      <c r="MF314" t="s">
        <v>303</v>
      </c>
      <c r="MG314" t="s">
        <v>303</v>
      </c>
      <c r="MH314" t="s">
        <v>303</v>
      </c>
      <c r="MI314" t="s">
        <v>303</v>
      </c>
      <c r="MJ314" t="s">
        <v>303</v>
      </c>
      <c r="MK314" t="s">
        <v>303</v>
      </c>
      <c r="ML314" t="s">
        <v>314</v>
      </c>
      <c r="MM314" t="s">
        <v>303</v>
      </c>
      <c r="MN314" t="s">
        <v>539</v>
      </c>
      <c r="MO314" t="s">
        <v>303</v>
      </c>
      <c r="MP314" t="s">
        <v>303</v>
      </c>
      <c r="MQ314" t="s">
        <v>314</v>
      </c>
      <c r="MR314" t="s">
        <v>303</v>
      </c>
      <c r="MS314" t="s">
        <v>303</v>
      </c>
      <c r="MT314" t="s">
        <v>540</v>
      </c>
      <c r="MU314" t="s">
        <v>307</v>
      </c>
      <c r="MV314" t="s">
        <v>303</v>
      </c>
      <c r="MW314" t="s">
        <v>303</v>
      </c>
      <c r="MX314" t="s">
        <v>303</v>
      </c>
      <c r="MY314" t="s">
        <v>303</v>
      </c>
      <c r="MZ314" t="s">
        <v>303</v>
      </c>
      <c r="NA314" t="s">
        <v>303</v>
      </c>
      <c r="NB314" t="s">
        <v>303</v>
      </c>
      <c r="NC314" t="s">
        <v>303</v>
      </c>
      <c r="NE314" t="s">
        <v>303</v>
      </c>
      <c r="NF314" t="s">
        <v>303</v>
      </c>
      <c r="NG314" t="s">
        <v>303</v>
      </c>
      <c r="NH314" t="s">
        <v>303</v>
      </c>
      <c r="NJ314" t="s">
        <v>325</v>
      </c>
    </row>
    <row r="315" spans="1:374" x14ac:dyDescent="0.25">
      <c r="A315">
        <v>3600</v>
      </c>
      <c r="B315" s="1">
        <v>34483</v>
      </c>
      <c r="C315" s="1">
        <v>40400</v>
      </c>
      <c r="D315">
        <v>195</v>
      </c>
      <c r="E315">
        <v>16.25</v>
      </c>
      <c r="F315" t="s">
        <v>337</v>
      </c>
      <c r="H315" t="s">
        <v>299</v>
      </c>
      <c r="I315" t="s">
        <v>300</v>
      </c>
      <c r="J315" t="s">
        <v>301</v>
      </c>
      <c r="K315" t="s">
        <v>302</v>
      </c>
      <c r="M315" t="s">
        <v>303</v>
      </c>
      <c r="N315" t="s">
        <v>303</v>
      </c>
      <c r="O315" t="s">
        <v>303</v>
      </c>
      <c r="P315" t="s">
        <v>303</v>
      </c>
      <c r="Q315" t="s">
        <v>303</v>
      </c>
      <c r="R315" t="s">
        <v>303</v>
      </c>
      <c r="T315" t="s">
        <v>304</v>
      </c>
      <c r="U315" t="s">
        <v>305</v>
      </c>
      <c r="W315" t="s">
        <v>306</v>
      </c>
      <c r="X315" t="s">
        <v>307</v>
      </c>
      <c r="AA315" t="s">
        <v>308</v>
      </c>
      <c r="AC315" t="s">
        <v>309</v>
      </c>
      <c r="AE315" t="s">
        <v>328</v>
      </c>
      <c r="AF315" t="s">
        <v>310</v>
      </c>
      <c r="AH315" t="s">
        <v>307</v>
      </c>
      <c r="AR315">
        <v>10</v>
      </c>
      <c r="AS315">
        <v>573</v>
      </c>
      <c r="AT315" t="s">
        <v>307</v>
      </c>
      <c r="AY315" t="s">
        <v>307</v>
      </c>
      <c r="AZ315" t="s">
        <v>313</v>
      </c>
      <c r="BA315" t="s">
        <v>303</v>
      </c>
      <c r="BB315" t="s">
        <v>303</v>
      </c>
      <c r="BC315" t="s">
        <v>303</v>
      </c>
      <c r="BD315" t="s">
        <v>303</v>
      </c>
      <c r="BE315" t="s">
        <v>303</v>
      </c>
      <c r="BF315" t="s">
        <v>303</v>
      </c>
      <c r="BG315" t="s">
        <v>303</v>
      </c>
      <c r="BH315" t="s">
        <v>303</v>
      </c>
      <c r="BI315" t="s">
        <v>303</v>
      </c>
      <c r="BJ315" t="s">
        <v>303</v>
      </c>
      <c r="BK315" t="s">
        <v>303</v>
      </c>
      <c r="BL315" t="s">
        <v>303</v>
      </c>
      <c r="BM315" t="s">
        <v>303</v>
      </c>
      <c r="BN315" t="s">
        <v>314</v>
      </c>
      <c r="BO315" t="s">
        <v>303</v>
      </c>
      <c r="BP315" t="s">
        <v>303</v>
      </c>
      <c r="BQ315" t="s">
        <v>303</v>
      </c>
      <c r="BR315" t="s">
        <v>303</v>
      </c>
      <c r="BS315" t="s">
        <v>303</v>
      </c>
      <c r="BT315" t="s">
        <v>303</v>
      </c>
      <c r="BU315" t="s">
        <v>303</v>
      </c>
      <c r="BV315" t="s">
        <v>303</v>
      </c>
      <c r="BW315" t="s">
        <v>314</v>
      </c>
      <c r="BX315" t="s">
        <v>303</v>
      </c>
      <c r="BY315" t="s">
        <v>303</v>
      </c>
      <c r="BZ315" t="s">
        <v>303</v>
      </c>
      <c r="CA315" t="s">
        <v>303</v>
      </c>
      <c r="CB315" t="s">
        <v>303</v>
      </c>
      <c r="CE315" t="s">
        <v>306</v>
      </c>
      <c r="CT315" t="s">
        <v>303</v>
      </c>
      <c r="CU315" t="s">
        <v>303</v>
      </c>
      <c r="CV315" t="s">
        <v>303</v>
      </c>
      <c r="CW315" t="s">
        <v>303</v>
      </c>
      <c r="DA315" t="s">
        <v>314</v>
      </c>
      <c r="DB315" t="s">
        <v>303</v>
      </c>
      <c r="DC315" t="s">
        <v>303</v>
      </c>
      <c r="DD315" t="s">
        <v>303</v>
      </c>
      <c r="DE315" t="s">
        <v>314</v>
      </c>
      <c r="DF315" t="s">
        <v>303</v>
      </c>
      <c r="DG315" t="s">
        <v>306</v>
      </c>
      <c r="DH315" t="s">
        <v>307</v>
      </c>
      <c r="DK315" t="s">
        <v>316</v>
      </c>
      <c r="DL315" t="s">
        <v>317</v>
      </c>
      <c r="DM315" t="s">
        <v>318</v>
      </c>
      <c r="DO315" t="s">
        <v>303</v>
      </c>
      <c r="DP315" t="s">
        <v>303</v>
      </c>
      <c r="DQ315" t="s">
        <v>303</v>
      </c>
      <c r="DR315" t="s">
        <v>303</v>
      </c>
      <c r="DS315" t="s">
        <v>303</v>
      </c>
      <c r="DT315" t="s">
        <v>303</v>
      </c>
      <c r="DU315" t="s">
        <v>303</v>
      </c>
      <c r="DV315" t="s">
        <v>303</v>
      </c>
      <c r="DW315" t="s">
        <v>303</v>
      </c>
      <c r="DX315" t="s">
        <v>303</v>
      </c>
      <c r="DY315" t="s">
        <v>303</v>
      </c>
      <c r="DZ315" t="s">
        <v>303</v>
      </c>
      <c r="EA315" t="s">
        <v>303</v>
      </c>
      <c r="EB315" t="s">
        <v>303</v>
      </c>
      <c r="ED315" t="s">
        <v>307</v>
      </c>
      <c r="EE315" t="s">
        <v>307</v>
      </c>
      <c r="EG315" t="s">
        <v>307</v>
      </c>
      <c r="EJ315" t="s">
        <v>307</v>
      </c>
      <c r="EN315" t="s">
        <v>303</v>
      </c>
      <c r="EX315" t="s">
        <v>306</v>
      </c>
      <c r="FV315" t="s">
        <v>303</v>
      </c>
      <c r="FW315" t="s">
        <v>303</v>
      </c>
      <c r="FX315" t="s">
        <v>303</v>
      </c>
      <c r="FY315" t="s">
        <v>303</v>
      </c>
      <c r="GF315" s="1">
        <v>39331</v>
      </c>
      <c r="GI315" t="s">
        <v>307</v>
      </c>
      <c r="GJ315" t="s">
        <v>307</v>
      </c>
      <c r="GQ315" t="s">
        <v>303</v>
      </c>
      <c r="GR315" t="s">
        <v>303</v>
      </c>
      <c r="GS315" t="s">
        <v>303</v>
      </c>
      <c r="GT315" t="s">
        <v>303</v>
      </c>
      <c r="GU315" t="s">
        <v>303</v>
      </c>
      <c r="GV315" t="s">
        <v>303</v>
      </c>
      <c r="GW315" t="s">
        <v>303</v>
      </c>
      <c r="GX315" t="s">
        <v>303</v>
      </c>
      <c r="GY315" t="s">
        <v>303</v>
      </c>
      <c r="HB315" t="s">
        <v>303</v>
      </c>
      <c r="HC315" t="s">
        <v>303</v>
      </c>
      <c r="HD315" t="s">
        <v>303</v>
      </c>
      <c r="HE315" t="s">
        <v>303</v>
      </c>
      <c r="HF315" t="s">
        <v>303</v>
      </c>
      <c r="HG315" t="s">
        <v>303</v>
      </c>
      <c r="HH315" t="s">
        <v>303</v>
      </c>
      <c r="HI315" t="s">
        <v>303</v>
      </c>
      <c r="HJ315" t="s">
        <v>303</v>
      </c>
      <c r="HM315" t="s">
        <v>303</v>
      </c>
      <c r="HN315" t="s">
        <v>303</v>
      </c>
      <c r="HO315" t="s">
        <v>303</v>
      </c>
      <c r="HP315" t="s">
        <v>303</v>
      </c>
      <c r="HQ315" t="s">
        <v>303</v>
      </c>
      <c r="HR315" t="s">
        <v>303</v>
      </c>
      <c r="HS315" t="s">
        <v>303</v>
      </c>
      <c r="HT315" t="s">
        <v>303</v>
      </c>
      <c r="HU315" t="s">
        <v>303</v>
      </c>
      <c r="HX315" t="s">
        <v>306</v>
      </c>
      <c r="HY315" t="s">
        <v>322</v>
      </c>
      <c r="HZ315" t="s">
        <v>323</v>
      </c>
      <c r="IA315" t="s">
        <v>314</v>
      </c>
      <c r="IB315" t="s">
        <v>303</v>
      </c>
      <c r="IC315" t="s">
        <v>303</v>
      </c>
      <c r="ID315" t="s">
        <v>303</v>
      </c>
      <c r="IE315" t="s">
        <v>303</v>
      </c>
      <c r="IF315" t="s">
        <v>303</v>
      </c>
      <c r="IG315" t="s">
        <v>303</v>
      </c>
      <c r="IH315" t="s">
        <v>303</v>
      </c>
      <c r="II315" t="s">
        <v>303</v>
      </c>
      <c r="IK315" t="s">
        <v>324</v>
      </c>
      <c r="IL315" t="s">
        <v>314</v>
      </c>
      <c r="IM315" t="s">
        <v>303</v>
      </c>
      <c r="IN315" t="s">
        <v>303</v>
      </c>
      <c r="IO315" t="s">
        <v>303</v>
      </c>
      <c r="IP315" t="s">
        <v>314</v>
      </c>
      <c r="IQ315" t="s">
        <v>314</v>
      </c>
      <c r="IR315" t="s">
        <v>303</v>
      </c>
      <c r="IS315" t="s">
        <v>303</v>
      </c>
      <c r="IT315" t="s">
        <v>303</v>
      </c>
      <c r="IU315" t="s">
        <v>303</v>
      </c>
      <c r="IV315" t="s">
        <v>303</v>
      </c>
      <c r="IW315" t="s">
        <v>303</v>
      </c>
      <c r="IX315" t="s">
        <v>303</v>
      </c>
      <c r="IY315" t="s">
        <v>303</v>
      </c>
      <c r="IZ315" t="s">
        <v>303</v>
      </c>
      <c r="JA315" t="s">
        <v>303</v>
      </c>
      <c r="JB315" t="s">
        <v>303</v>
      </c>
      <c r="JC315" t="s">
        <v>303</v>
      </c>
      <c r="JD315" t="s">
        <v>303</v>
      </c>
      <c r="JE315" t="s">
        <v>303</v>
      </c>
      <c r="JF315" t="s">
        <v>303</v>
      </c>
      <c r="JG315" t="s">
        <v>303</v>
      </c>
      <c r="JH315" t="s">
        <v>303</v>
      </c>
      <c r="JK315" t="s">
        <v>303</v>
      </c>
      <c r="JL315" t="s">
        <v>303</v>
      </c>
      <c r="JM315" t="s">
        <v>303</v>
      </c>
      <c r="JN315" t="s">
        <v>303</v>
      </c>
      <c r="JO315" t="s">
        <v>303</v>
      </c>
      <c r="JP315" t="s">
        <v>303</v>
      </c>
      <c r="JQ315" t="s">
        <v>303</v>
      </c>
      <c r="JR315" t="s">
        <v>303</v>
      </c>
      <c r="JS315" t="s">
        <v>303</v>
      </c>
      <c r="JT315" t="s">
        <v>303</v>
      </c>
      <c r="JU315" t="s">
        <v>303</v>
      </c>
      <c r="JV315" t="s">
        <v>303</v>
      </c>
      <c r="JW315" t="s">
        <v>303</v>
      </c>
      <c r="JX315" t="s">
        <v>303</v>
      </c>
      <c r="JY315" t="s">
        <v>303</v>
      </c>
      <c r="JZ315" t="s">
        <v>303</v>
      </c>
      <c r="KA315" t="s">
        <v>303</v>
      </c>
      <c r="KB315" t="s">
        <v>303</v>
      </c>
      <c r="KC315" t="s">
        <v>303</v>
      </c>
      <c r="KD315" t="s">
        <v>303</v>
      </c>
      <c r="KE315" t="s">
        <v>303</v>
      </c>
      <c r="KF315" t="s">
        <v>303</v>
      </c>
      <c r="KG315" t="s">
        <v>303</v>
      </c>
      <c r="KJ315" t="s">
        <v>303</v>
      </c>
      <c r="KK315" t="s">
        <v>303</v>
      </c>
      <c r="KL315" t="s">
        <v>303</v>
      </c>
      <c r="KM315" t="s">
        <v>303</v>
      </c>
      <c r="KN315" t="s">
        <v>303</v>
      </c>
      <c r="KO315" t="s">
        <v>303</v>
      </c>
      <c r="KP315" t="s">
        <v>303</v>
      </c>
      <c r="KQ315" t="s">
        <v>303</v>
      </c>
      <c r="KR315" t="s">
        <v>303</v>
      </c>
      <c r="KS315" t="s">
        <v>303</v>
      </c>
      <c r="KT315" t="s">
        <v>303</v>
      </c>
      <c r="KU315" t="s">
        <v>303</v>
      </c>
      <c r="KV315" t="s">
        <v>303</v>
      </c>
      <c r="KW315" t="s">
        <v>303</v>
      </c>
      <c r="KX315" t="s">
        <v>306</v>
      </c>
      <c r="KY315" t="s">
        <v>307</v>
      </c>
      <c r="KZ315" t="s">
        <v>307</v>
      </c>
      <c r="LA315" t="s">
        <v>307</v>
      </c>
      <c r="LB315" t="s">
        <v>307</v>
      </c>
      <c r="LI315" t="s">
        <v>303</v>
      </c>
      <c r="LJ315" t="s">
        <v>303</v>
      </c>
      <c r="LK315" t="s">
        <v>303</v>
      </c>
      <c r="LL315" t="s">
        <v>303</v>
      </c>
      <c r="LM315" t="s">
        <v>303</v>
      </c>
      <c r="LN315" t="s">
        <v>303</v>
      </c>
      <c r="LO315" t="s">
        <v>303</v>
      </c>
      <c r="LP315" t="s">
        <v>303</v>
      </c>
      <c r="LQ315" t="s">
        <v>303</v>
      </c>
      <c r="LT315" t="s">
        <v>303</v>
      </c>
      <c r="LU315" t="s">
        <v>303</v>
      </c>
      <c r="LV315" t="s">
        <v>303</v>
      </c>
      <c r="LW315" t="s">
        <v>303</v>
      </c>
      <c r="LX315" t="s">
        <v>303</v>
      </c>
      <c r="LY315" t="s">
        <v>303</v>
      </c>
      <c r="LZ315" t="s">
        <v>303</v>
      </c>
      <c r="MA315" t="s">
        <v>303</v>
      </c>
      <c r="MB315" t="s">
        <v>303</v>
      </c>
      <c r="ME315" t="s">
        <v>307</v>
      </c>
      <c r="MF315" t="s">
        <v>303</v>
      </c>
      <c r="MG315" t="s">
        <v>303</v>
      </c>
      <c r="MH315" t="s">
        <v>303</v>
      </c>
      <c r="MI315" t="s">
        <v>303</v>
      </c>
      <c r="MJ315" t="s">
        <v>303</v>
      </c>
      <c r="MK315" t="s">
        <v>303</v>
      </c>
      <c r="ML315" t="s">
        <v>303</v>
      </c>
      <c r="MM315" t="s">
        <v>303</v>
      </c>
      <c r="MO315" t="s">
        <v>303</v>
      </c>
      <c r="MP315" t="s">
        <v>303</v>
      </c>
      <c r="MQ315" t="s">
        <v>303</v>
      </c>
      <c r="MR315" t="s">
        <v>303</v>
      </c>
      <c r="MS315" t="s">
        <v>303</v>
      </c>
      <c r="MU315" t="s">
        <v>306</v>
      </c>
      <c r="MV315" t="s">
        <v>314</v>
      </c>
      <c r="MW315" t="s">
        <v>303</v>
      </c>
      <c r="MX315" t="s">
        <v>303</v>
      </c>
      <c r="MY315" t="s">
        <v>303</v>
      </c>
      <c r="MZ315" t="s">
        <v>303</v>
      </c>
      <c r="NA315" t="s">
        <v>303</v>
      </c>
      <c r="NB315" t="s">
        <v>303</v>
      </c>
      <c r="NC315" t="s">
        <v>303</v>
      </c>
      <c r="NE315" t="s">
        <v>303</v>
      </c>
      <c r="NF315" t="s">
        <v>303</v>
      </c>
      <c r="NG315" t="s">
        <v>303</v>
      </c>
      <c r="NH315" t="s">
        <v>314</v>
      </c>
      <c r="NJ315" t="s">
        <v>325</v>
      </c>
    </row>
    <row r="316" spans="1:374" x14ac:dyDescent="0.25">
      <c r="A316">
        <v>3702</v>
      </c>
      <c r="B316" s="1">
        <v>39459</v>
      </c>
      <c r="C316" s="1">
        <v>40164</v>
      </c>
      <c r="D316">
        <v>23</v>
      </c>
      <c r="E316">
        <v>1.92</v>
      </c>
      <c r="F316" t="s">
        <v>337</v>
      </c>
      <c r="H316" t="s">
        <v>338</v>
      </c>
      <c r="I316" t="s">
        <v>28</v>
      </c>
      <c r="J316" t="s">
        <v>326</v>
      </c>
      <c r="K316" t="s">
        <v>327</v>
      </c>
      <c r="M316" t="s">
        <v>303</v>
      </c>
      <c r="N316" t="s">
        <v>303</v>
      </c>
      <c r="O316" t="s">
        <v>303</v>
      </c>
      <c r="P316" t="s">
        <v>303</v>
      </c>
      <c r="Q316" t="s">
        <v>303</v>
      </c>
      <c r="R316" t="s">
        <v>303</v>
      </c>
      <c r="T316" t="s">
        <v>304</v>
      </c>
      <c r="U316" t="s">
        <v>305</v>
      </c>
      <c r="W316" t="s">
        <v>307</v>
      </c>
      <c r="AF316" t="s">
        <v>310</v>
      </c>
      <c r="AH316" t="s">
        <v>306</v>
      </c>
      <c r="AI316" t="s">
        <v>307</v>
      </c>
      <c r="AJ316" t="s">
        <v>307</v>
      </c>
      <c r="AK316" t="s">
        <v>307</v>
      </c>
      <c r="AL316" t="s">
        <v>307</v>
      </c>
      <c r="AM316" t="s">
        <v>307</v>
      </c>
      <c r="AN316" t="s">
        <v>307</v>
      </c>
      <c r="AO316" t="s">
        <v>307</v>
      </c>
      <c r="AR316">
        <v>20</v>
      </c>
      <c r="AS316">
        <v>70</v>
      </c>
      <c r="AT316" t="s">
        <v>307</v>
      </c>
      <c r="AV316">
        <v>75</v>
      </c>
      <c r="AX316">
        <v>20</v>
      </c>
      <c r="AY316" t="s">
        <v>306</v>
      </c>
      <c r="AZ316" t="s">
        <v>313</v>
      </c>
      <c r="BA316" t="s">
        <v>303</v>
      </c>
      <c r="BB316" t="s">
        <v>303</v>
      </c>
      <c r="BC316" t="s">
        <v>303</v>
      </c>
      <c r="BD316" t="s">
        <v>303</v>
      </c>
      <c r="BE316" t="s">
        <v>303</v>
      </c>
      <c r="BF316" t="s">
        <v>303</v>
      </c>
      <c r="BG316" t="s">
        <v>303</v>
      </c>
      <c r="BH316" t="s">
        <v>303</v>
      </c>
      <c r="BI316" t="s">
        <v>303</v>
      </c>
      <c r="BJ316" t="s">
        <v>303</v>
      </c>
      <c r="BK316" t="s">
        <v>303</v>
      </c>
      <c r="BL316" t="s">
        <v>303</v>
      </c>
      <c r="BM316" t="s">
        <v>303</v>
      </c>
      <c r="BN316" t="s">
        <v>314</v>
      </c>
      <c r="BO316" t="s">
        <v>314</v>
      </c>
      <c r="BP316" t="s">
        <v>303</v>
      </c>
      <c r="BQ316" t="s">
        <v>303</v>
      </c>
      <c r="BR316" t="s">
        <v>303</v>
      </c>
      <c r="BS316" t="s">
        <v>303</v>
      </c>
      <c r="BT316" t="s">
        <v>303</v>
      </c>
      <c r="BU316" t="s">
        <v>303</v>
      </c>
      <c r="BV316" t="s">
        <v>303</v>
      </c>
      <c r="BW316" t="s">
        <v>314</v>
      </c>
      <c r="BX316" t="s">
        <v>303</v>
      </c>
      <c r="BY316" t="s">
        <v>303</v>
      </c>
      <c r="BZ316" t="s">
        <v>303</v>
      </c>
      <c r="CA316" t="s">
        <v>303</v>
      </c>
      <c r="CB316" t="s">
        <v>303</v>
      </c>
      <c r="CE316" t="s">
        <v>306</v>
      </c>
      <c r="CN316" t="s">
        <v>306</v>
      </c>
      <c r="CR316" t="s">
        <v>306</v>
      </c>
      <c r="CT316" t="s">
        <v>303</v>
      </c>
      <c r="CU316" t="s">
        <v>303</v>
      </c>
      <c r="CV316" t="s">
        <v>303</v>
      </c>
      <c r="CW316" t="s">
        <v>303</v>
      </c>
      <c r="DA316" t="s">
        <v>303</v>
      </c>
      <c r="DB316" t="s">
        <v>303</v>
      </c>
      <c r="DC316" t="s">
        <v>303</v>
      </c>
      <c r="DD316" t="s">
        <v>314</v>
      </c>
      <c r="DE316" t="s">
        <v>314</v>
      </c>
      <c r="DF316" t="s">
        <v>303</v>
      </c>
      <c r="DG316" t="s">
        <v>306</v>
      </c>
      <c r="DH316" t="s">
        <v>307</v>
      </c>
      <c r="DK316" t="s">
        <v>298</v>
      </c>
      <c r="DL316" t="s">
        <v>317</v>
      </c>
      <c r="DM316" t="s">
        <v>318</v>
      </c>
      <c r="DO316" t="s">
        <v>303</v>
      </c>
      <c r="DP316" t="s">
        <v>303</v>
      </c>
      <c r="DQ316" t="s">
        <v>303</v>
      </c>
      <c r="DR316" t="s">
        <v>303</v>
      </c>
      <c r="DS316" t="s">
        <v>303</v>
      </c>
      <c r="DT316" t="s">
        <v>303</v>
      </c>
      <c r="DU316" t="s">
        <v>303</v>
      </c>
      <c r="DV316" t="s">
        <v>303</v>
      </c>
      <c r="DW316" t="s">
        <v>314</v>
      </c>
      <c r="DX316" t="s">
        <v>303</v>
      </c>
      <c r="DY316" t="s">
        <v>303</v>
      </c>
      <c r="DZ316" t="s">
        <v>303</v>
      </c>
      <c r="EA316" t="s">
        <v>303</v>
      </c>
      <c r="EB316" t="s">
        <v>303</v>
      </c>
      <c r="ED316" t="s">
        <v>307</v>
      </c>
      <c r="EE316" t="s">
        <v>307</v>
      </c>
      <c r="EG316" t="s">
        <v>306</v>
      </c>
      <c r="EH316" t="s">
        <v>319</v>
      </c>
      <c r="EI316" t="s">
        <v>320</v>
      </c>
      <c r="EJ316" t="s">
        <v>307</v>
      </c>
      <c r="EN316" t="s">
        <v>303</v>
      </c>
      <c r="EX316" t="s">
        <v>306</v>
      </c>
      <c r="FV316" t="s">
        <v>303</v>
      </c>
      <c r="FW316" t="s">
        <v>303</v>
      </c>
      <c r="FX316" t="s">
        <v>303</v>
      </c>
      <c r="FY316" t="s">
        <v>303</v>
      </c>
      <c r="GF316" s="1">
        <v>39570</v>
      </c>
      <c r="GI316" t="s">
        <v>307</v>
      </c>
      <c r="GJ316" t="s">
        <v>307</v>
      </c>
      <c r="GQ316" t="s">
        <v>303</v>
      </c>
      <c r="GR316" t="s">
        <v>303</v>
      </c>
      <c r="GS316" t="s">
        <v>303</v>
      </c>
      <c r="GT316" t="s">
        <v>303</v>
      </c>
      <c r="GU316" t="s">
        <v>303</v>
      </c>
      <c r="GV316" t="s">
        <v>303</v>
      </c>
      <c r="GW316" t="s">
        <v>303</v>
      </c>
      <c r="GX316" t="s">
        <v>303</v>
      </c>
      <c r="GY316" t="s">
        <v>303</v>
      </c>
      <c r="HB316" t="s">
        <v>303</v>
      </c>
      <c r="HC316" t="s">
        <v>303</v>
      </c>
      <c r="HD316" t="s">
        <v>303</v>
      </c>
      <c r="HE316" t="s">
        <v>303</v>
      </c>
      <c r="HF316" t="s">
        <v>303</v>
      </c>
      <c r="HG316" t="s">
        <v>303</v>
      </c>
      <c r="HH316" t="s">
        <v>303</v>
      </c>
      <c r="HI316" t="s">
        <v>303</v>
      </c>
      <c r="HJ316" t="s">
        <v>303</v>
      </c>
      <c r="HM316" t="s">
        <v>303</v>
      </c>
      <c r="HN316" t="s">
        <v>303</v>
      </c>
      <c r="HO316" t="s">
        <v>303</v>
      </c>
      <c r="HP316" t="s">
        <v>303</v>
      </c>
      <c r="HQ316" t="s">
        <v>303</v>
      </c>
      <c r="HR316" t="s">
        <v>303</v>
      </c>
      <c r="HS316" t="s">
        <v>303</v>
      </c>
      <c r="HT316" t="s">
        <v>303</v>
      </c>
      <c r="HU316" t="s">
        <v>303</v>
      </c>
      <c r="HX316" t="s">
        <v>306</v>
      </c>
      <c r="HY316" t="s">
        <v>322</v>
      </c>
      <c r="HZ316" t="s">
        <v>323</v>
      </c>
      <c r="IA316" t="s">
        <v>314</v>
      </c>
      <c r="IB316" t="s">
        <v>303</v>
      </c>
      <c r="IC316" t="s">
        <v>303</v>
      </c>
      <c r="ID316" t="s">
        <v>303</v>
      </c>
      <c r="IE316" t="s">
        <v>303</v>
      </c>
      <c r="IF316" t="s">
        <v>303</v>
      </c>
      <c r="IG316" t="s">
        <v>303</v>
      </c>
      <c r="IH316" t="s">
        <v>303</v>
      </c>
      <c r="II316" t="s">
        <v>303</v>
      </c>
      <c r="IK316" t="s">
        <v>377</v>
      </c>
      <c r="IL316" t="s">
        <v>314</v>
      </c>
      <c r="IM316" t="s">
        <v>314</v>
      </c>
      <c r="IN316" t="s">
        <v>314</v>
      </c>
      <c r="IO316" t="s">
        <v>314</v>
      </c>
      <c r="IP316" t="s">
        <v>303</v>
      </c>
      <c r="IQ316" t="s">
        <v>303</v>
      </c>
      <c r="IR316" t="s">
        <v>303</v>
      </c>
      <c r="IS316" t="s">
        <v>303</v>
      </c>
      <c r="IT316" t="s">
        <v>303</v>
      </c>
      <c r="IU316" t="s">
        <v>303</v>
      </c>
      <c r="IV316" t="s">
        <v>303</v>
      </c>
      <c r="IW316" t="s">
        <v>303</v>
      </c>
      <c r="IX316" t="s">
        <v>303</v>
      </c>
      <c r="IY316" t="s">
        <v>303</v>
      </c>
      <c r="IZ316" t="s">
        <v>303</v>
      </c>
      <c r="JA316" t="s">
        <v>303</v>
      </c>
      <c r="JB316" t="s">
        <v>303</v>
      </c>
      <c r="JC316" t="s">
        <v>303</v>
      </c>
      <c r="JD316" t="s">
        <v>303</v>
      </c>
      <c r="JE316" t="s">
        <v>303</v>
      </c>
      <c r="JF316" t="s">
        <v>303</v>
      </c>
      <c r="JG316" t="s">
        <v>303</v>
      </c>
      <c r="JH316" t="s">
        <v>303</v>
      </c>
      <c r="JK316" t="s">
        <v>303</v>
      </c>
      <c r="JL316" t="s">
        <v>303</v>
      </c>
      <c r="JM316" t="s">
        <v>303</v>
      </c>
      <c r="JN316" t="s">
        <v>303</v>
      </c>
      <c r="JO316" t="s">
        <v>303</v>
      </c>
      <c r="JP316" t="s">
        <v>303</v>
      </c>
      <c r="JQ316" t="s">
        <v>303</v>
      </c>
      <c r="JR316" t="s">
        <v>303</v>
      </c>
      <c r="JS316" t="s">
        <v>303</v>
      </c>
      <c r="JT316" t="s">
        <v>303</v>
      </c>
      <c r="JU316" t="s">
        <v>303</v>
      </c>
      <c r="JV316" t="s">
        <v>303</v>
      </c>
      <c r="JW316" t="s">
        <v>303</v>
      </c>
      <c r="JX316" t="s">
        <v>303</v>
      </c>
      <c r="JY316" t="s">
        <v>303</v>
      </c>
      <c r="JZ316" t="s">
        <v>303</v>
      </c>
      <c r="KA316" t="s">
        <v>303</v>
      </c>
      <c r="KB316" t="s">
        <v>303</v>
      </c>
      <c r="KC316" t="s">
        <v>303</v>
      </c>
      <c r="KD316" t="s">
        <v>303</v>
      </c>
      <c r="KE316" t="s">
        <v>303</v>
      </c>
      <c r="KF316" t="s">
        <v>303</v>
      </c>
      <c r="KG316" t="s">
        <v>303</v>
      </c>
      <c r="KJ316" t="s">
        <v>303</v>
      </c>
      <c r="KK316" t="s">
        <v>303</v>
      </c>
      <c r="KL316" t="s">
        <v>303</v>
      </c>
      <c r="KM316" t="s">
        <v>303</v>
      </c>
      <c r="KN316" t="s">
        <v>303</v>
      </c>
      <c r="KO316" t="s">
        <v>303</v>
      </c>
      <c r="KP316" t="s">
        <v>303</v>
      </c>
      <c r="KQ316" t="s">
        <v>303</v>
      </c>
      <c r="KR316" t="s">
        <v>303</v>
      </c>
      <c r="KS316" t="s">
        <v>303</v>
      </c>
      <c r="KT316" t="s">
        <v>303</v>
      </c>
      <c r="KU316" t="s">
        <v>303</v>
      </c>
      <c r="KV316" t="s">
        <v>303</v>
      </c>
      <c r="KW316" t="s">
        <v>303</v>
      </c>
      <c r="KX316" t="s">
        <v>307</v>
      </c>
      <c r="LB316" t="s">
        <v>307</v>
      </c>
      <c r="LI316" t="s">
        <v>303</v>
      </c>
      <c r="LJ316" t="s">
        <v>303</v>
      </c>
      <c r="LK316" t="s">
        <v>303</v>
      </c>
      <c r="LL316" t="s">
        <v>303</v>
      </c>
      <c r="LM316" t="s">
        <v>303</v>
      </c>
      <c r="LN316" t="s">
        <v>303</v>
      </c>
      <c r="LO316" t="s">
        <v>303</v>
      </c>
      <c r="LP316" t="s">
        <v>303</v>
      </c>
      <c r="LQ316" t="s">
        <v>303</v>
      </c>
      <c r="LT316" t="s">
        <v>303</v>
      </c>
      <c r="LU316" t="s">
        <v>303</v>
      </c>
      <c r="LV316" t="s">
        <v>303</v>
      </c>
      <c r="LW316" t="s">
        <v>303</v>
      </c>
      <c r="LX316" t="s">
        <v>303</v>
      </c>
      <c r="LY316" t="s">
        <v>303</v>
      </c>
      <c r="LZ316" t="s">
        <v>303</v>
      </c>
      <c r="MA316" t="s">
        <v>303</v>
      </c>
      <c r="MB316" t="s">
        <v>303</v>
      </c>
      <c r="ME316" t="s">
        <v>306</v>
      </c>
      <c r="MF316" t="s">
        <v>303</v>
      </c>
      <c r="MG316" t="s">
        <v>303</v>
      </c>
      <c r="MH316" t="s">
        <v>303</v>
      </c>
      <c r="MI316" t="s">
        <v>314</v>
      </c>
      <c r="MJ316" t="s">
        <v>303</v>
      </c>
      <c r="MK316" t="s">
        <v>303</v>
      </c>
      <c r="ML316" t="s">
        <v>303</v>
      </c>
      <c r="MM316" t="s">
        <v>303</v>
      </c>
      <c r="MO316" t="s">
        <v>303</v>
      </c>
      <c r="MP316" t="s">
        <v>314</v>
      </c>
      <c r="MQ316" t="s">
        <v>303</v>
      </c>
      <c r="MR316" t="s">
        <v>303</v>
      </c>
      <c r="MS316" t="s">
        <v>303</v>
      </c>
      <c r="MU316" t="s">
        <v>307</v>
      </c>
      <c r="MV316" t="s">
        <v>303</v>
      </c>
      <c r="MW316" t="s">
        <v>303</v>
      </c>
      <c r="MX316" t="s">
        <v>303</v>
      </c>
      <c r="MY316" t="s">
        <v>303</v>
      </c>
      <c r="MZ316" t="s">
        <v>303</v>
      </c>
      <c r="NA316" t="s">
        <v>303</v>
      </c>
      <c r="NB316" t="s">
        <v>303</v>
      </c>
      <c r="NC316" t="s">
        <v>303</v>
      </c>
      <c r="NE316" t="s">
        <v>303</v>
      </c>
      <c r="NF316" t="s">
        <v>303</v>
      </c>
      <c r="NG316" t="s">
        <v>303</v>
      </c>
      <c r="NH316" t="s">
        <v>303</v>
      </c>
      <c r="NJ316" t="s">
        <v>325</v>
      </c>
    </row>
    <row r="317" spans="1:374" x14ac:dyDescent="0.25">
      <c r="A317">
        <v>3702.1</v>
      </c>
      <c r="B317" s="1">
        <v>39459</v>
      </c>
      <c r="C317" s="1">
        <v>40331</v>
      </c>
      <c r="D317">
        <v>29</v>
      </c>
      <c r="E317">
        <v>2.42</v>
      </c>
      <c r="F317" t="s">
        <v>337</v>
      </c>
      <c r="H317" t="s">
        <v>338</v>
      </c>
      <c r="I317" t="s">
        <v>28</v>
      </c>
      <c r="J317" t="s">
        <v>301</v>
      </c>
      <c r="K317" t="s">
        <v>302</v>
      </c>
      <c r="M317" t="s">
        <v>303</v>
      </c>
      <c r="N317" t="s">
        <v>303</v>
      </c>
      <c r="O317" t="s">
        <v>303</v>
      </c>
      <c r="P317" t="s">
        <v>303</v>
      </c>
      <c r="Q317" t="s">
        <v>303</v>
      </c>
      <c r="R317" t="s">
        <v>303</v>
      </c>
      <c r="T317" t="s">
        <v>304</v>
      </c>
      <c r="U317" t="s">
        <v>305</v>
      </c>
      <c r="W317" t="s">
        <v>306</v>
      </c>
      <c r="X317" t="s">
        <v>307</v>
      </c>
      <c r="AA317" t="s">
        <v>308</v>
      </c>
      <c r="AC317" t="s">
        <v>28</v>
      </c>
      <c r="AD317">
        <v>7</v>
      </c>
      <c r="AF317" t="s">
        <v>310</v>
      </c>
      <c r="AH317" t="s">
        <v>307</v>
      </c>
      <c r="AR317">
        <v>45</v>
      </c>
      <c r="AS317">
        <v>200</v>
      </c>
      <c r="AT317" t="s">
        <v>307</v>
      </c>
      <c r="AV317" t="s">
        <v>311</v>
      </c>
      <c r="AX317">
        <v>19</v>
      </c>
      <c r="AY317" t="s">
        <v>306</v>
      </c>
      <c r="AZ317" t="s">
        <v>356</v>
      </c>
      <c r="BA317" t="s">
        <v>303</v>
      </c>
      <c r="BB317" t="s">
        <v>303</v>
      </c>
      <c r="BC317" t="s">
        <v>303</v>
      </c>
      <c r="BD317" t="s">
        <v>303</v>
      </c>
      <c r="BE317" t="s">
        <v>303</v>
      </c>
      <c r="BF317" t="s">
        <v>303</v>
      </c>
      <c r="BG317" t="s">
        <v>303</v>
      </c>
      <c r="BH317" t="s">
        <v>303</v>
      </c>
      <c r="BI317" t="s">
        <v>303</v>
      </c>
      <c r="BJ317" t="s">
        <v>303</v>
      </c>
      <c r="BK317" t="s">
        <v>303</v>
      </c>
      <c r="BL317" t="s">
        <v>303</v>
      </c>
      <c r="BM317" t="s">
        <v>303</v>
      </c>
      <c r="BN317" t="s">
        <v>314</v>
      </c>
      <c r="BO317" t="s">
        <v>303</v>
      </c>
      <c r="BP317" t="s">
        <v>303</v>
      </c>
      <c r="BQ317" t="s">
        <v>303</v>
      </c>
      <c r="BR317" t="s">
        <v>303</v>
      </c>
      <c r="BS317" t="s">
        <v>303</v>
      </c>
      <c r="BT317" t="s">
        <v>303</v>
      </c>
      <c r="BU317" t="s">
        <v>303</v>
      </c>
      <c r="BV317" t="s">
        <v>303</v>
      </c>
      <c r="BW317" t="s">
        <v>303</v>
      </c>
      <c r="BX317" t="s">
        <v>303</v>
      </c>
      <c r="BY317" t="s">
        <v>303</v>
      </c>
      <c r="BZ317" t="s">
        <v>303</v>
      </c>
      <c r="CA317" t="s">
        <v>314</v>
      </c>
      <c r="CB317" t="s">
        <v>303</v>
      </c>
      <c r="CD317" t="s">
        <v>307</v>
      </c>
      <c r="CE317" t="s">
        <v>306</v>
      </c>
      <c r="CF317" t="s">
        <v>307</v>
      </c>
      <c r="CG317" t="s">
        <v>307</v>
      </c>
      <c r="CH317" t="s">
        <v>307</v>
      </c>
      <c r="CI317" t="s">
        <v>307</v>
      </c>
      <c r="CJ317" t="s">
        <v>307</v>
      </c>
      <c r="CK317" t="s">
        <v>307</v>
      </c>
      <c r="CL317" t="s">
        <v>307</v>
      </c>
      <c r="CM317" t="s">
        <v>307</v>
      </c>
      <c r="CN317" t="s">
        <v>306</v>
      </c>
      <c r="CO317" t="s">
        <v>307</v>
      </c>
      <c r="CP317" t="s">
        <v>307</v>
      </c>
      <c r="CQ317" t="s">
        <v>307</v>
      </c>
      <c r="CR317" t="s">
        <v>307</v>
      </c>
      <c r="CS317" t="s">
        <v>307</v>
      </c>
      <c r="CT317" t="s">
        <v>303</v>
      </c>
      <c r="CU317" t="s">
        <v>303</v>
      </c>
      <c r="CV317" t="s">
        <v>303</v>
      </c>
      <c r="CW317" t="s">
        <v>303</v>
      </c>
      <c r="DA317" t="s">
        <v>303</v>
      </c>
      <c r="DB317" t="s">
        <v>303</v>
      </c>
      <c r="DC317" t="s">
        <v>303</v>
      </c>
      <c r="DD317" t="s">
        <v>314</v>
      </c>
      <c r="DE317" t="s">
        <v>314</v>
      </c>
      <c r="DF317" t="s">
        <v>303</v>
      </c>
      <c r="DG317" t="s">
        <v>306</v>
      </c>
      <c r="DH317" t="s">
        <v>307</v>
      </c>
      <c r="DK317" t="s">
        <v>316</v>
      </c>
      <c r="DL317" t="s">
        <v>317</v>
      </c>
      <c r="DM317" t="s">
        <v>318</v>
      </c>
      <c r="DO317" t="s">
        <v>303</v>
      </c>
      <c r="DP317" t="s">
        <v>303</v>
      </c>
      <c r="DQ317" t="s">
        <v>303</v>
      </c>
      <c r="DR317" t="s">
        <v>303</v>
      </c>
      <c r="DS317" t="s">
        <v>303</v>
      </c>
      <c r="DT317" t="s">
        <v>303</v>
      </c>
      <c r="DU317" t="s">
        <v>303</v>
      </c>
      <c r="DV317" t="s">
        <v>303</v>
      </c>
      <c r="DW317" t="s">
        <v>303</v>
      </c>
      <c r="DX317" t="s">
        <v>303</v>
      </c>
      <c r="DY317" t="s">
        <v>303</v>
      </c>
      <c r="DZ317" t="s">
        <v>303</v>
      </c>
      <c r="EA317" t="s">
        <v>303</v>
      </c>
      <c r="EB317" t="s">
        <v>314</v>
      </c>
      <c r="EC317" t="s">
        <v>357</v>
      </c>
      <c r="ED317" t="s">
        <v>307</v>
      </c>
      <c r="EE317" t="s">
        <v>307</v>
      </c>
      <c r="EG317" t="s">
        <v>306</v>
      </c>
      <c r="EH317" s="2" t="s">
        <v>339</v>
      </c>
      <c r="EI317" s="2"/>
      <c r="EJ317" t="s">
        <v>307</v>
      </c>
      <c r="EN317" t="s">
        <v>303</v>
      </c>
      <c r="EO317" t="s">
        <v>307</v>
      </c>
      <c r="EP317" t="s">
        <v>307</v>
      </c>
      <c r="EQ317" t="s">
        <v>307</v>
      </c>
      <c r="ER317" t="s">
        <v>307</v>
      </c>
      <c r="ES317" t="s">
        <v>307</v>
      </c>
      <c r="ET317" t="s">
        <v>307</v>
      </c>
      <c r="EU317" t="s">
        <v>307</v>
      </c>
      <c r="EV317" t="s">
        <v>307</v>
      </c>
      <c r="EW317" t="s">
        <v>307</v>
      </c>
      <c r="EX317" t="s">
        <v>306</v>
      </c>
      <c r="FV317" t="s">
        <v>303</v>
      </c>
      <c r="FW317" t="s">
        <v>303</v>
      </c>
      <c r="FX317" t="s">
        <v>303</v>
      </c>
      <c r="FY317" t="s">
        <v>303</v>
      </c>
      <c r="GF317" s="1">
        <v>39570</v>
      </c>
      <c r="GI317" t="s">
        <v>306</v>
      </c>
      <c r="GJ317" t="s">
        <v>307</v>
      </c>
      <c r="GQ317" t="s">
        <v>303</v>
      </c>
      <c r="GR317" t="s">
        <v>303</v>
      </c>
      <c r="GS317" t="s">
        <v>303</v>
      </c>
      <c r="GT317" t="s">
        <v>303</v>
      </c>
      <c r="GU317" t="s">
        <v>303</v>
      </c>
      <c r="GV317" t="s">
        <v>303</v>
      </c>
      <c r="GW317" t="s">
        <v>303</v>
      </c>
      <c r="GX317" t="s">
        <v>303</v>
      </c>
      <c r="GY317" t="s">
        <v>303</v>
      </c>
      <c r="HB317" t="s">
        <v>303</v>
      </c>
      <c r="HC317" t="s">
        <v>303</v>
      </c>
      <c r="HD317" t="s">
        <v>303</v>
      </c>
      <c r="HE317" t="s">
        <v>303</v>
      </c>
      <c r="HF317" t="s">
        <v>303</v>
      </c>
      <c r="HG317" t="s">
        <v>303</v>
      </c>
      <c r="HH317" t="s">
        <v>303</v>
      </c>
      <c r="HI317" t="s">
        <v>303</v>
      </c>
      <c r="HJ317" t="s">
        <v>303</v>
      </c>
      <c r="HM317" t="s">
        <v>303</v>
      </c>
      <c r="HN317" t="s">
        <v>303</v>
      </c>
      <c r="HO317" t="s">
        <v>303</v>
      </c>
      <c r="HP317" t="s">
        <v>303</v>
      </c>
      <c r="HQ317" t="s">
        <v>303</v>
      </c>
      <c r="HR317" t="s">
        <v>303</v>
      </c>
      <c r="HS317" t="s">
        <v>303</v>
      </c>
      <c r="HT317" t="s">
        <v>303</v>
      </c>
      <c r="HU317" t="s">
        <v>303</v>
      </c>
      <c r="HX317" t="s">
        <v>306</v>
      </c>
      <c r="HY317" t="s">
        <v>322</v>
      </c>
      <c r="HZ317" t="s">
        <v>323</v>
      </c>
      <c r="IA317" t="s">
        <v>314</v>
      </c>
      <c r="IB317" t="s">
        <v>303</v>
      </c>
      <c r="IC317" t="s">
        <v>303</v>
      </c>
      <c r="ID317" t="s">
        <v>303</v>
      </c>
      <c r="IE317" t="s">
        <v>303</v>
      </c>
      <c r="IF317" t="s">
        <v>303</v>
      </c>
      <c r="IG317" t="s">
        <v>303</v>
      </c>
      <c r="IH317" t="s">
        <v>303</v>
      </c>
      <c r="II317" t="s">
        <v>303</v>
      </c>
      <c r="IK317" t="s">
        <v>324</v>
      </c>
      <c r="IL317" t="s">
        <v>314</v>
      </c>
      <c r="IM317" t="s">
        <v>314</v>
      </c>
      <c r="IN317" t="s">
        <v>314</v>
      </c>
      <c r="IO317" t="s">
        <v>314</v>
      </c>
      <c r="IP317" t="s">
        <v>303</v>
      </c>
      <c r="IQ317" t="s">
        <v>303</v>
      </c>
      <c r="IR317" t="s">
        <v>303</v>
      </c>
      <c r="IS317" t="s">
        <v>303</v>
      </c>
      <c r="IT317" t="s">
        <v>303</v>
      </c>
      <c r="IU317" t="s">
        <v>303</v>
      </c>
      <c r="IV317" t="s">
        <v>303</v>
      </c>
      <c r="IW317" t="s">
        <v>303</v>
      </c>
      <c r="IX317" t="s">
        <v>303</v>
      </c>
      <c r="IY317" t="s">
        <v>303</v>
      </c>
      <c r="IZ317" t="s">
        <v>303</v>
      </c>
      <c r="JA317" t="s">
        <v>303</v>
      </c>
      <c r="JB317" t="s">
        <v>303</v>
      </c>
      <c r="JC317" t="s">
        <v>303</v>
      </c>
      <c r="JD317" t="s">
        <v>303</v>
      </c>
      <c r="JE317" t="s">
        <v>303</v>
      </c>
      <c r="JF317" t="s">
        <v>303</v>
      </c>
      <c r="JG317" t="s">
        <v>303</v>
      </c>
      <c r="JH317" t="s">
        <v>303</v>
      </c>
      <c r="JK317" t="s">
        <v>303</v>
      </c>
      <c r="JL317" t="s">
        <v>303</v>
      </c>
      <c r="JM317" t="s">
        <v>303</v>
      </c>
      <c r="JN317" t="s">
        <v>303</v>
      </c>
      <c r="JO317" t="s">
        <v>303</v>
      </c>
      <c r="JP317" t="s">
        <v>303</v>
      </c>
      <c r="JQ317" t="s">
        <v>303</v>
      </c>
      <c r="JR317" t="s">
        <v>303</v>
      </c>
      <c r="JS317" t="s">
        <v>303</v>
      </c>
      <c r="JT317" t="s">
        <v>303</v>
      </c>
      <c r="JU317" t="s">
        <v>303</v>
      </c>
      <c r="JV317" t="s">
        <v>303</v>
      </c>
      <c r="JW317" t="s">
        <v>303</v>
      </c>
      <c r="JX317" t="s">
        <v>303</v>
      </c>
      <c r="JY317" t="s">
        <v>303</v>
      </c>
      <c r="JZ317" t="s">
        <v>303</v>
      </c>
      <c r="KA317" t="s">
        <v>303</v>
      </c>
      <c r="KB317" t="s">
        <v>303</v>
      </c>
      <c r="KC317" t="s">
        <v>303</v>
      </c>
      <c r="KD317" t="s">
        <v>303</v>
      </c>
      <c r="KE317" t="s">
        <v>303</v>
      </c>
      <c r="KF317" t="s">
        <v>303</v>
      </c>
      <c r="KG317" t="s">
        <v>303</v>
      </c>
      <c r="KJ317" t="s">
        <v>303</v>
      </c>
      <c r="KK317" t="s">
        <v>303</v>
      </c>
      <c r="KL317" t="s">
        <v>303</v>
      </c>
      <c r="KM317" t="s">
        <v>303</v>
      </c>
      <c r="KN317" t="s">
        <v>303</v>
      </c>
      <c r="KO317" t="s">
        <v>303</v>
      </c>
      <c r="KP317" t="s">
        <v>303</v>
      </c>
      <c r="KQ317" t="s">
        <v>303</v>
      </c>
      <c r="KR317" t="s">
        <v>303</v>
      </c>
      <c r="KS317" t="s">
        <v>303</v>
      </c>
      <c r="KT317" t="s">
        <v>303</v>
      </c>
      <c r="KU317" t="s">
        <v>303</v>
      </c>
      <c r="KV317" t="s">
        <v>303</v>
      </c>
      <c r="KW317" t="s">
        <v>303</v>
      </c>
      <c r="KX317" t="s">
        <v>307</v>
      </c>
      <c r="LB317" t="s">
        <v>307</v>
      </c>
      <c r="LI317" t="s">
        <v>303</v>
      </c>
      <c r="LJ317" t="s">
        <v>303</v>
      </c>
      <c r="LK317" t="s">
        <v>303</v>
      </c>
      <c r="LL317" t="s">
        <v>303</v>
      </c>
      <c r="LM317" t="s">
        <v>303</v>
      </c>
      <c r="LN317" t="s">
        <v>303</v>
      </c>
      <c r="LO317" t="s">
        <v>303</v>
      </c>
      <c r="LP317" t="s">
        <v>303</v>
      </c>
      <c r="LQ317" t="s">
        <v>303</v>
      </c>
      <c r="LT317" t="s">
        <v>303</v>
      </c>
      <c r="LU317" t="s">
        <v>303</v>
      </c>
      <c r="LV317" t="s">
        <v>303</v>
      </c>
      <c r="LW317" t="s">
        <v>303</v>
      </c>
      <c r="LX317" t="s">
        <v>303</v>
      </c>
      <c r="LY317" t="s">
        <v>303</v>
      </c>
      <c r="LZ317" t="s">
        <v>303</v>
      </c>
      <c r="MA317" t="s">
        <v>303</v>
      </c>
      <c r="MB317" t="s">
        <v>303</v>
      </c>
      <c r="ME317" t="s">
        <v>307</v>
      </c>
      <c r="MF317" t="s">
        <v>303</v>
      </c>
      <c r="MG317" t="s">
        <v>303</v>
      </c>
      <c r="MH317" t="s">
        <v>303</v>
      </c>
      <c r="MI317" t="s">
        <v>303</v>
      </c>
      <c r="MJ317" t="s">
        <v>303</v>
      </c>
      <c r="MK317" t="s">
        <v>303</v>
      </c>
      <c r="ML317" t="s">
        <v>303</v>
      </c>
      <c r="MM317" t="s">
        <v>303</v>
      </c>
      <c r="MO317" t="s">
        <v>303</v>
      </c>
      <c r="MP317" t="s">
        <v>303</v>
      </c>
      <c r="MQ317" t="s">
        <v>303</v>
      </c>
      <c r="MR317" t="s">
        <v>303</v>
      </c>
      <c r="MS317" t="s">
        <v>303</v>
      </c>
      <c r="MU317" t="s">
        <v>307</v>
      </c>
      <c r="MV317" t="s">
        <v>303</v>
      </c>
      <c r="MW317" t="s">
        <v>303</v>
      </c>
      <c r="MX317" t="s">
        <v>303</v>
      </c>
      <c r="MY317" t="s">
        <v>303</v>
      </c>
      <c r="MZ317" t="s">
        <v>303</v>
      </c>
      <c r="NA317" t="s">
        <v>303</v>
      </c>
      <c r="NB317" t="s">
        <v>303</v>
      </c>
      <c r="NC317" t="s">
        <v>303</v>
      </c>
      <c r="NE317" t="s">
        <v>303</v>
      </c>
      <c r="NF317" t="s">
        <v>303</v>
      </c>
      <c r="NG317" t="s">
        <v>303</v>
      </c>
      <c r="NH317" t="s">
        <v>303</v>
      </c>
      <c r="NJ317" t="s">
        <v>325</v>
      </c>
    </row>
    <row r="318" spans="1:374" x14ac:dyDescent="0.25">
      <c r="A318">
        <v>3703</v>
      </c>
      <c r="B318" s="1">
        <v>36090</v>
      </c>
      <c r="C318" s="1">
        <v>40192</v>
      </c>
      <c r="D318">
        <v>135</v>
      </c>
      <c r="E318">
        <v>11.25</v>
      </c>
      <c r="F318" t="s">
        <v>337</v>
      </c>
      <c r="H318" t="s">
        <v>299</v>
      </c>
      <c r="I318" t="s">
        <v>300</v>
      </c>
      <c r="J318" t="s">
        <v>326</v>
      </c>
      <c r="K318" t="s">
        <v>327</v>
      </c>
      <c r="M318" t="s">
        <v>303</v>
      </c>
      <c r="N318" t="s">
        <v>303</v>
      </c>
      <c r="O318" t="s">
        <v>303</v>
      </c>
      <c r="P318" t="s">
        <v>303</v>
      </c>
      <c r="Q318" t="s">
        <v>303</v>
      </c>
      <c r="R318" t="s">
        <v>303</v>
      </c>
      <c r="T318" t="s">
        <v>304</v>
      </c>
      <c r="U318" t="s">
        <v>305</v>
      </c>
      <c r="W318" t="s">
        <v>306</v>
      </c>
      <c r="X318" t="s">
        <v>307</v>
      </c>
      <c r="AA318" t="s">
        <v>308</v>
      </c>
      <c r="AC318" t="s">
        <v>309</v>
      </c>
      <c r="AF318" t="s">
        <v>310</v>
      </c>
      <c r="AH318" t="s">
        <v>306</v>
      </c>
      <c r="AI318" t="s">
        <v>307</v>
      </c>
      <c r="AJ318" t="s">
        <v>307</v>
      </c>
      <c r="AK318" t="s">
        <v>307</v>
      </c>
      <c r="AL318" t="s">
        <v>307</v>
      </c>
      <c r="AM318" t="s">
        <v>307</v>
      </c>
      <c r="AN318" t="s">
        <v>307</v>
      </c>
      <c r="AO318" t="s">
        <v>307</v>
      </c>
      <c r="AR318">
        <v>100</v>
      </c>
      <c r="AS318">
        <v>200</v>
      </c>
      <c r="AT318" t="s">
        <v>307</v>
      </c>
      <c r="AX318">
        <v>24</v>
      </c>
      <c r="AY318" t="s">
        <v>306</v>
      </c>
      <c r="AZ318">
        <v>0</v>
      </c>
      <c r="BA318" t="s">
        <v>303</v>
      </c>
      <c r="BB318" t="s">
        <v>303</v>
      </c>
      <c r="BC318" t="s">
        <v>303</v>
      </c>
      <c r="BD318" t="s">
        <v>303</v>
      </c>
      <c r="BE318" t="s">
        <v>303</v>
      </c>
      <c r="BF318" t="s">
        <v>303</v>
      </c>
      <c r="BG318" t="s">
        <v>303</v>
      </c>
      <c r="BH318" t="s">
        <v>303</v>
      </c>
      <c r="BI318" t="s">
        <v>303</v>
      </c>
      <c r="BJ318" t="s">
        <v>303</v>
      </c>
      <c r="BK318" t="s">
        <v>303</v>
      </c>
      <c r="BL318" t="s">
        <v>303</v>
      </c>
      <c r="BM318" t="s">
        <v>303</v>
      </c>
      <c r="BN318" t="s">
        <v>314</v>
      </c>
      <c r="BO318" t="s">
        <v>303</v>
      </c>
      <c r="BP318" t="s">
        <v>303</v>
      </c>
      <c r="BQ318" t="s">
        <v>303</v>
      </c>
      <c r="BR318" t="s">
        <v>303</v>
      </c>
      <c r="BS318" t="s">
        <v>303</v>
      </c>
      <c r="BT318" t="s">
        <v>303</v>
      </c>
      <c r="BU318" t="s">
        <v>303</v>
      </c>
      <c r="BV318" t="s">
        <v>303</v>
      </c>
      <c r="BW318" t="s">
        <v>314</v>
      </c>
      <c r="BX318" t="s">
        <v>303</v>
      </c>
      <c r="BY318" t="s">
        <v>303</v>
      </c>
      <c r="BZ318" t="s">
        <v>303</v>
      </c>
      <c r="CA318" t="s">
        <v>303</v>
      </c>
      <c r="CB318" t="s">
        <v>303</v>
      </c>
      <c r="CD318" t="s">
        <v>306</v>
      </c>
      <c r="CE318" t="s">
        <v>306</v>
      </c>
      <c r="CF318" t="s">
        <v>307</v>
      </c>
      <c r="CG318" t="s">
        <v>307</v>
      </c>
      <c r="CH318" t="s">
        <v>307</v>
      </c>
      <c r="CI318" t="s">
        <v>307</v>
      </c>
      <c r="CJ318" t="s">
        <v>307</v>
      </c>
      <c r="CK318" t="s">
        <v>307</v>
      </c>
      <c r="CL318" t="s">
        <v>306</v>
      </c>
      <c r="CM318" t="s">
        <v>306</v>
      </c>
      <c r="CN318" t="s">
        <v>306</v>
      </c>
      <c r="CO318" t="s">
        <v>307</v>
      </c>
      <c r="CP318" t="s">
        <v>307</v>
      </c>
      <c r="CQ318" t="s">
        <v>307</v>
      </c>
      <c r="CR318" t="s">
        <v>307</v>
      </c>
      <c r="CS318" t="s">
        <v>307</v>
      </c>
      <c r="CT318" t="s">
        <v>303</v>
      </c>
      <c r="CU318" t="s">
        <v>303</v>
      </c>
      <c r="CV318" t="s">
        <v>303</v>
      </c>
      <c r="CW318" t="s">
        <v>303</v>
      </c>
      <c r="DA318" t="s">
        <v>303</v>
      </c>
      <c r="DB318" t="s">
        <v>303</v>
      </c>
      <c r="DC318" t="s">
        <v>314</v>
      </c>
      <c r="DD318" t="s">
        <v>303</v>
      </c>
      <c r="DE318" t="s">
        <v>314</v>
      </c>
      <c r="DF318" t="s">
        <v>303</v>
      </c>
      <c r="DG318" t="s">
        <v>306</v>
      </c>
      <c r="DH318" t="s">
        <v>306</v>
      </c>
      <c r="DK318" t="s">
        <v>316</v>
      </c>
      <c r="DL318" t="s">
        <v>317</v>
      </c>
      <c r="DM318" t="s">
        <v>318</v>
      </c>
      <c r="DO318" t="s">
        <v>303</v>
      </c>
      <c r="DP318" t="s">
        <v>303</v>
      </c>
      <c r="DQ318" t="s">
        <v>303</v>
      </c>
      <c r="DR318" t="s">
        <v>303</v>
      </c>
      <c r="DS318" t="s">
        <v>303</v>
      </c>
      <c r="DT318" t="s">
        <v>303</v>
      </c>
      <c r="DU318" t="s">
        <v>303</v>
      </c>
      <c r="DV318" t="s">
        <v>303</v>
      </c>
      <c r="DW318" t="s">
        <v>314</v>
      </c>
      <c r="DX318" t="s">
        <v>303</v>
      </c>
      <c r="DY318" t="s">
        <v>303</v>
      </c>
      <c r="DZ318" t="s">
        <v>303</v>
      </c>
      <c r="EA318" t="s">
        <v>303</v>
      </c>
      <c r="EB318" t="s">
        <v>303</v>
      </c>
      <c r="ED318" t="s">
        <v>307</v>
      </c>
      <c r="EE318" t="s">
        <v>307</v>
      </c>
      <c r="EG318" t="s">
        <v>306</v>
      </c>
      <c r="EH318" s="2" t="s">
        <v>339</v>
      </c>
      <c r="EI318" s="2"/>
      <c r="EJ318" t="s">
        <v>306</v>
      </c>
      <c r="EL318" t="s">
        <v>345</v>
      </c>
      <c r="EN318" t="s">
        <v>303</v>
      </c>
      <c r="EO318" t="s">
        <v>307</v>
      </c>
      <c r="EP318" t="s">
        <v>306</v>
      </c>
      <c r="EQ318" t="s">
        <v>307</v>
      </c>
      <c r="ER318" t="s">
        <v>306</v>
      </c>
      <c r="ES318" t="s">
        <v>307</v>
      </c>
      <c r="ET318" t="s">
        <v>307</v>
      </c>
      <c r="EU318" t="s">
        <v>306</v>
      </c>
      <c r="EV318" t="s">
        <v>307</v>
      </c>
      <c r="EW318" t="s">
        <v>307</v>
      </c>
      <c r="EX318" t="s">
        <v>307</v>
      </c>
      <c r="FC318" s="1">
        <v>36837</v>
      </c>
      <c r="FD318" t="s">
        <v>321</v>
      </c>
      <c r="FE318" s="1">
        <v>39691</v>
      </c>
      <c r="FF318" t="s">
        <v>319</v>
      </c>
      <c r="FK318" s="1">
        <v>36704</v>
      </c>
      <c r="FL318" t="s">
        <v>321</v>
      </c>
      <c r="FS318" s="1">
        <v>39717</v>
      </c>
      <c r="FV318" t="s">
        <v>314</v>
      </c>
      <c r="FW318" t="s">
        <v>303</v>
      </c>
      <c r="FX318" t="s">
        <v>303</v>
      </c>
      <c r="FY318" t="s">
        <v>303</v>
      </c>
      <c r="GI318" t="s">
        <v>307</v>
      </c>
      <c r="GJ318" t="s">
        <v>307</v>
      </c>
      <c r="GQ318" t="s">
        <v>303</v>
      </c>
      <c r="GR318" t="s">
        <v>303</v>
      </c>
      <c r="GS318" t="s">
        <v>303</v>
      </c>
      <c r="GT318" t="s">
        <v>303</v>
      </c>
      <c r="GU318" t="s">
        <v>303</v>
      </c>
      <c r="GV318" t="s">
        <v>303</v>
      </c>
      <c r="GW318" t="s">
        <v>303</v>
      </c>
      <c r="GX318" t="s">
        <v>303</v>
      </c>
      <c r="GY318" t="s">
        <v>303</v>
      </c>
      <c r="HB318" t="s">
        <v>303</v>
      </c>
      <c r="HC318" t="s">
        <v>303</v>
      </c>
      <c r="HD318" t="s">
        <v>303</v>
      </c>
      <c r="HE318" t="s">
        <v>303</v>
      </c>
      <c r="HF318" t="s">
        <v>303</v>
      </c>
      <c r="HG318" t="s">
        <v>303</v>
      </c>
      <c r="HH318" t="s">
        <v>303</v>
      </c>
      <c r="HI318" t="s">
        <v>303</v>
      </c>
      <c r="HJ318" t="s">
        <v>303</v>
      </c>
      <c r="HM318" t="s">
        <v>303</v>
      </c>
      <c r="HN318" t="s">
        <v>303</v>
      </c>
      <c r="HO318" t="s">
        <v>303</v>
      </c>
      <c r="HP318" t="s">
        <v>303</v>
      </c>
      <c r="HQ318" t="s">
        <v>303</v>
      </c>
      <c r="HR318" t="s">
        <v>303</v>
      </c>
      <c r="HS318" t="s">
        <v>303</v>
      </c>
      <c r="HT318" t="s">
        <v>303</v>
      </c>
      <c r="HU318" t="s">
        <v>303</v>
      </c>
      <c r="HX318" t="s">
        <v>306</v>
      </c>
      <c r="HY318" t="s">
        <v>322</v>
      </c>
      <c r="HZ318" t="s">
        <v>323</v>
      </c>
      <c r="IA318" t="s">
        <v>303</v>
      </c>
      <c r="IB318" t="s">
        <v>303</v>
      </c>
      <c r="IC318" t="s">
        <v>303</v>
      </c>
      <c r="ID318" t="s">
        <v>303</v>
      </c>
      <c r="IE318" t="s">
        <v>303</v>
      </c>
      <c r="IF318" t="s">
        <v>303</v>
      </c>
      <c r="IG318" t="s">
        <v>314</v>
      </c>
      <c r="IH318" t="s">
        <v>303</v>
      </c>
      <c r="II318" t="s">
        <v>303</v>
      </c>
      <c r="IJ318" t="s">
        <v>358</v>
      </c>
      <c r="IK318" t="s">
        <v>324</v>
      </c>
      <c r="IL318" t="s">
        <v>314</v>
      </c>
      <c r="IM318" t="s">
        <v>314</v>
      </c>
      <c r="IN318" t="s">
        <v>314</v>
      </c>
      <c r="IO318" t="s">
        <v>303</v>
      </c>
      <c r="IP318" t="s">
        <v>303</v>
      </c>
      <c r="IQ318" t="s">
        <v>303</v>
      </c>
      <c r="IR318" t="s">
        <v>303</v>
      </c>
      <c r="IS318" t="s">
        <v>303</v>
      </c>
      <c r="IT318" t="s">
        <v>303</v>
      </c>
      <c r="IU318" t="s">
        <v>303</v>
      </c>
      <c r="IV318" t="s">
        <v>303</v>
      </c>
      <c r="IW318" t="s">
        <v>303</v>
      </c>
      <c r="IX318" t="s">
        <v>303</v>
      </c>
      <c r="IY318" t="s">
        <v>303</v>
      </c>
      <c r="IZ318" t="s">
        <v>303</v>
      </c>
      <c r="JA318" t="s">
        <v>303</v>
      </c>
      <c r="JB318" t="s">
        <v>303</v>
      </c>
      <c r="JC318" t="s">
        <v>303</v>
      </c>
      <c r="JD318" t="s">
        <v>303</v>
      </c>
      <c r="JE318" t="s">
        <v>303</v>
      </c>
      <c r="JF318" t="s">
        <v>303</v>
      </c>
      <c r="JG318" t="s">
        <v>303</v>
      </c>
      <c r="JH318" t="s">
        <v>303</v>
      </c>
      <c r="JK318" t="s">
        <v>303</v>
      </c>
      <c r="JL318" t="s">
        <v>303</v>
      </c>
      <c r="JM318" t="s">
        <v>303</v>
      </c>
      <c r="JN318" t="s">
        <v>303</v>
      </c>
      <c r="JO318" t="s">
        <v>303</v>
      </c>
      <c r="JP318" t="s">
        <v>303</v>
      </c>
      <c r="JQ318" t="s">
        <v>303</v>
      </c>
      <c r="JR318" t="s">
        <v>303</v>
      </c>
      <c r="JS318" t="s">
        <v>303</v>
      </c>
      <c r="JT318" t="s">
        <v>303</v>
      </c>
      <c r="JU318" t="s">
        <v>303</v>
      </c>
      <c r="JV318" t="s">
        <v>303</v>
      </c>
      <c r="JW318" t="s">
        <v>303</v>
      </c>
      <c r="JX318" t="s">
        <v>303</v>
      </c>
      <c r="JY318" t="s">
        <v>303</v>
      </c>
      <c r="JZ318" t="s">
        <v>303</v>
      </c>
      <c r="KA318" t="s">
        <v>303</v>
      </c>
      <c r="KB318" t="s">
        <v>303</v>
      </c>
      <c r="KC318" t="s">
        <v>303</v>
      </c>
      <c r="KD318" t="s">
        <v>303</v>
      </c>
      <c r="KE318" t="s">
        <v>303</v>
      </c>
      <c r="KF318" t="s">
        <v>303</v>
      </c>
      <c r="KG318" t="s">
        <v>303</v>
      </c>
      <c r="KJ318" t="s">
        <v>303</v>
      </c>
      <c r="KK318" t="s">
        <v>303</v>
      </c>
      <c r="KL318" t="s">
        <v>303</v>
      </c>
      <c r="KM318" t="s">
        <v>303</v>
      </c>
      <c r="KN318" t="s">
        <v>303</v>
      </c>
      <c r="KO318" t="s">
        <v>303</v>
      </c>
      <c r="KP318" t="s">
        <v>303</v>
      </c>
      <c r="KQ318" t="s">
        <v>303</v>
      </c>
      <c r="KR318" t="s">
        <v>303</v>
      </c>
      <c r="KS318" t="s">
        <v>303</v>
      </c>
      <c r="KT318" t="s">
        <v>303</v>
      </c>
      <c r="KU318" t="s">
        <v>303</v>
      </c>
      <c r="KV318" t="s">
        <v>303</v>
      </c>
      <c r="KW318" t="s">
        <v>303</v>
      </c>
      <c r="KX318" t="s">
        <v>307</v>
      </c>
      <c r="LB318" t="s">
        <v>307</v>
      </c>
      <c r="LI318" t="s">
        <v>303</v>
      </c>
      <c r="LJ318" t="s">
        <v>303</v>
      </c>
      <c r="LK318" t="s">
        <v>303</v>
      </c>
      <c r="LL318" t="s">
        <v>303</v>
      </c>
      <c r="LM318" t="s">
        <v>303</v>
      </c>
      <c r="LN318" t="s">
        <v>303</v>
      </c>
      <c r="LO318" t="s">
        <v>303</v>
      </c>
      <c r="LP318" t="s">
        <v>303</v>
      </c>
      <c r="LQ318" t="s">
        <v>303</v>
      </c>
      <c r="LT318" t="s">
        <v>303</v>
      </c>
      <c r="LU318" t="s">
        <v>303</v>
      </c>
      <c r="LV318" t="s">
        <v>303</v>
      </c>
      <c r="LW318" t="s">
        <v>303</v>
      </c>
      <c r="LX318" t="s">
        <v>303</v>
      </c>
      <c r="LY318" t="s">
        <v>303</v>
      </c>
      <c r="LZ318" t="s">
        <v>303</v>
      </c>
      <c r="MA318" t="s">
        <v>303</v>
      </c>
      <c r="MB318" t="s">
        <v>303</v>
      </c>
      <c r="ME318" t="s">
        <v>307</v>
      </c>
      <c r="MF318" t="s">
        <v>303</v>
      </c>
      <c r="MG318" t="s">
        <v>303</v>
      </c>
      <c r="MH318" t="s">
        <v>303</v>
      </c>
      <c r="MI318" t="s">
        <v>303</v>
      </c>
      <c r="MJ318" t="s">
        <v>303</v>
      </c>
      <c r="MK318" t="s">
        <v>303</v>
      </c>
      <c r="ML318" t="s">
        <v>303</v>
      </c>
      <c r="MM318" t="s">
        <v>303</v>
      </c>
      <c r="MO318" t="s">
        <v>303</v>
      </c>
      <c r="MP318" t="s">
        <v>303</v>
      </c>
      <c r="MQ318" t="s">
        <v>303</v>
      </c>
      <c r="MR318" t="s">
        <v>303</v>
      </c>
      <c r="MS318" t="s">
        <v>303</v>
      </c>
      <c r="MU318" t="s">
        <v>307</v>
      </c>
      <c r="MV318" t="s">
        <v>303</v>
      </c>
      <c r="MW318" t="s">
        <v>303</v>
      </c>
      <c r="MX318" t="s">
        <v>303</v>
      </c>
      <c r="MY318" t="s">
        <v>303</v>
      </c>
      <c r="MZ318" t="s">
        <v>303</v>
      </c>
      <c r="NA318" t="s">
        <v>303</v>
      </c>
      <c r="NB318" t="s">
        <v>303</v>
      </c>
      <c r="NC318" t="s">
        <v>303</v>
      </c>
      <c r="NE318" t="s">
        <v>303</v>
      </c>
      <c r="NF318" t="s">
        <v>303</v>
      </c>
      <c r="NG318" t="s">
        <v>303</v>
      </c>
      <c r="NH318" t="s">
        <v>303</v>
      </c>
      <c r="NJ318" t="s">
        <v>325</v>
      </c>
    </row>
    <row r="319" spans="1:374" x14ac:dyDescent="0.25">
      <c r="A319">
        <v>3704</v>
      </c>
      <c r="B319" s="1">
        <v>36206</v>
      </c>
      <c r="C319" s="1">
        <v>40234</v>
      </c>
      <c r="D319">
        <v>132</v>
      </c>
      <c r="E319">
        <v>11</v>
      </c>
      <c r="F319" t="s">
        <v>297</v>
      </c>
      <c r="G319" t="s">
        <v>298</v>
      </c>
      <c r="H319" t="s">
        <v>338</v>
      </c>
      <c r="I319" t="s">
        <v>28</v>
      </c>
      <c r="J319" t="s">
        <v>326</v>
      </c>
      <c r="K319" t="s">
        <v>327</v>
      </c>
      <c r="M319" t="s">
        <v>303</v>
      </c>
      <c r="N319" t="s">
        <v>303</v>
      </c>
      <c r="O319" t="s">
        <v>303</v>
      </c>
      <c r="P319" t="s">
        <v>303</v>
      </c>
      <c r="Q319" t="s">
        <v>303</v>
      </c>
      <c r="R319" t="s">
        <v>303</v>
      </c>
      <c r="T319" t="s">
        <v>304</v>
      </c>
      <c r="U319" t="s">
        <v>305</v>
      </c>
      <c r="W319" t="s">
        <v>306</v>
      </c>
      <c r="X319" t="s">
        <v>307</v>
      </c>
      <c r="AA319" t="s">
        <v>308</v>
      </c>
      <c r="AC319" t="s">
        <v>28</v>
      </c>
      <c r="AD319">
        <v>7</v>
      </c>
      <c r="AF319" t="s">
        <v>310</v>
      </c>
      <c r="AH319" t="s">
        <v>306</v>
      </c>
      <c r="AI319" t="s">
        <v>307</v>
      </c>
      <c r="AJ319" t="s">
        <v>307</v>
      </c>
      <c r="AK319" t="s">
        <v>307</v>
      </c>
      <c r="AL319" t="s">
        <v>307</v>
      </c>
      <c r="AM319" t="s">
        <v>307</v>
      </c>
      <c r="AN319" t="s">
        <v>307</v>
      </c>
      <c r="AO319" t="s">
        <v>307</v>
      </c>
      <c r="AR319">
        <v>185</v>
      </c>
      <c r="AS319">
        <v>480</v>
      </c>
      <c r="AT319" t="s">
        <v>307</v>
      </c>
      <c r="AV319" t="s">
        <v>311</v>
      </c>
      <c r="AX319">
        <v>45</v>
      </c>
      <c r="AY319" t="s">
        <v>306</v>
      </c>
      <c r="AZ319" t="s">
        <v>313</v>
      </c>
      <c r="BA319" t="s">
        <v>303</v>
      </c>
      <c r="BB319" t="s">
        <v>303</v>
      </c>
      <c r="BC319" t="s">
        <v>303</v>
      </c>
      <c r="BD319" t="s">
        <v>303</v>
      </c>
      <c r="BE319" t="s">
        <v>303</v>
      </c>
      <c r="BF319" t="s">
        <v>303</v>
      </c>
      <c r="BG319" t="s">
        <v>303</v>
      </c>
      <c r="BH319" t="s">
        <v>303</v>
      </c>
      <c r="BI319" t="s">
        <v>303</v>
      </c>
      <c r="BJ319" t="s">
        <v>303</v>
      </c>
      <c r="BK319" t="s">
        <v>303</v>
      </c>
      <c r="BL319" t="s">
        <v>303</v>
      </c>
      <c r="BM319" t="s">
        <v>303</v>
      </c>
      <c r="BN319" t="s">
        <v>314</v>
      </c>
      <c r="BO319" t="s">
        <v>303</v>
      </c>
      <c r="BP319" t="s">
        <v>303</v>
      </c>
      <c r="BQ319" t="s">
        <v>303</v>
      </c>
      <c r="BR319" t="s">
        <v>303</v>
      </c>
      <c r="BS319" t="s">
        <v>303</v>
      </c>
      <c r="BT319" t="s">
        <v>303</v>
      </c>
      <c r="BU319" t="s">
        <v>303</v>
      </c>
      <c r="BV319" t="s">
        <v>303</v>
      </c>
      <c r="BW319" t="s">
        <v>314</v>
      </c>
      <c r="BX319" t="s">
        <v>303</v>
      </c>
      <c r="BY319" t="s">
        <v>303</v>
      </c>
      <c r="BZ319" t="s">
        <v>303</v>
      </c>
      <c r="CA319" t="s">
        <v>303</v>
      </c>
      <c r="CB319" t="s">
        <v>303</v>
      </c>
      <c r="CD319" t="s">
        <v>307</v>
      </c>
      <c r="CE319" t="s">
        <v>306</v>
      </c>
      <c r="CF319" t="s">
        <v>307</v>
      </c>
      <c r="CG319" t="s">
        <v>307</v>
      </c>
      <c r="CH319" t="s">
        <v>307</v>
      </c>
      <c r="CI319" t="s">
        <v>307</v>
      </c>
      <c r="CJ319" t="s">
        <v>307</v>
      </c>
      <c r="CK319" t="s">
        <v>307</v>
      </c>
      <c r="CL319" t="s">
        <v>307</v>
      </c>
      <c r="CM319" t="s">
        <v>307</v>
      </c>
      <c r="CN319" t="s">
        <v>306</v>
      </c>
      <c r="CO319" t="s">
        <v>307</v>
      </c>
      <c r="CP319" t="s">
        <v>307</v>
      </c>
      <c r="CQ319" t="s">
        <v>307</v>
      </c>
      <c r="CR319" t="s">
        <v>307</v>
      </c>
      <c r="CS319" t="s">
        <v>307</v>
      </c>
      <c r="CT319" t="s">
        <v>303</v>
      </c>
      <c r="CU319" t="s">
        <v>303</v>
      </c>
      <c r="CV319" t="s">
        <v>303</v>
      </c>
      <c r="CW319" t="s">
        <v>303</v>
      </c>
      <c r="DA319" t="s">
        <v>303</v>
      </c>
      <c r="DB319" t="s">
        <v>303</v>
      </c>
      <c r="DC319" t="s">
        <v>314</v>
      </c>
      <c r="DD319" t="s">
        <v>303</v>
      </c>
      <c r="DE319" t="s">
        <v>314</v>
      </c>
      <c r="DF319" t="s">
        <v>303</v>
      </c>
      <c r="DG319" t="s">
        <v>306</v>
      </c>
      <c r="DH319" t="s">
        <v>307</v>
      </c>
      <c r="DK319" t="s">
        <v>316</v>
      </c>
      <c r="DL319" t="s">
        <v>317</v>
      </c>
      <c r="DM319" t="s">
        <v>318</v>
      </c>
      <c r="DO319" t="s">
        <v>303</v>
      </c>
      <c r="DP319" t="s">
        <v>303</v>
      </c>
      <c r="DQ319" t="s">
        <v>303</v>
      </c>
      <c r="DR319" t="s">
        <v>303</v>
      </c>
      <c r="DS319" t="s">
        <v>303</v>
      </c>
      <c r="DT319" t="s">
        <v>303</v>
      </c>
      <c r="DU319" t="s">
        <v>303</v>
      </c>
      <c r="DV319" t="s">
        <v>303</v>
      </c>
      <c r="DW319" t="s">
        <v>314</v>
      </c>
      <c r="DX319" t="s">
        <v>303</v>
      </c>
      <c r="DY319" t="s">
        <v>303</v>
      </c>
      <c r="DZ319" t="s">
        <v>303</v>
      </c>
      <c r="EA319" t="s">
        <v>303</v>
      </c>
      <c r="EB319" t="s">
        <v>303</v>
      </c>
      <c r="ED319" t="s">
        <v>307</v>
      </c>
      <c r="EE319" t="s">
        <v>307</v>
      </c>
      <c r="EG319" t="s">
        <v>307</v>
      </c>
      <c r="EJ319" t="s">
        <v>306</v>
      </c>
      <c r="EL319" t="s">
        <v>349</v>
      </c>
      <c r="EN319" t="s">
        <v>314</v>
      </c>
      <c r="FV319" t="s">
        <v>303</v>
      </c>
      <c r="FW319" t="s">
        <v>303</v>
      </c>
      <c r="FX319" t="s">
        <v>303</v>
      </c>
      <c r="FY319" t="s">
        <v>303</v>
      </c>
      <c r="GI319" t="s">
        <v>307</v>
      </c>
      <c r="GJ319" t="s">
        <v>307</v>
      </c>
      <c r="GQ319" t="s">
        <v>303</v>
      </c>
      <c r="GR319" t="s">
        <v>303</v>
      </c>
      <c r="GS319" t="s">
        <v>303</v>
      </c>
      <c r="GT319" t="s">
        <v>303</v>
      </c>
      <c r="GU319" t="s">
        <v>303</v>
      </c>
      <c r="GV319" t="s">
        <v>303</v>
      </c>
      <c r="GW319" t="s">
        <v>303</v>
      </c>
      <c r="GX319" t="s">
        <v>303</v>
      </c>
      <c r="GY319" t="s">
        <v>303</v>
      </c>
      <c r="HB319" t="s">
        <v>303</v>
      </c>
      <c r="HC319" t="s">
        <v>303</v>
      </c>
      <c r="HD319" t="s">
        <v>303</v>
      </c>
      <c r="HE319" t="s">
        <v>303</v>
      </c>
      <c r="HF319" t="s">
        <v>303</v>
      </c>
      <c r="HG319" t="s">
        <v>303</v>
      </c>
      <c r="HH319" t="s">
        <v>303</v>
      </c>
      <c r="HI319" t="s">
        <v>303</v>
      </c>
      <c r="HJ319" t="s">
        <v>303</v>
      </c>
      <c r="HM319" t="s">
        <v>303</v>
      </c>
      <c r="HN319" t="s">
        <v>303</v>
      </c>
      <c r="HO319" t="s">
        <v>303</v>
      </c>
      <c r="HP319" t="s">
        <v>303</v>
      </c>
      <c r="HQ319" t="s">
        <v>303</v>
      </c>
      <c r="HR319" t="s">
        <v>303</v>
      </c>
      <c r="HS319" t="s">
        <v>303</v>
      </c>
      <c r="HT319" t="s">
        <v>303</v>
      </c>
      <c r="HU319" t="s">
        <v>303</v>
      </c>
      <c r="HX319" t="s">
        <v>306</v>
      </c>
      <c r="HY319" t="s">
        <v>322</v>
      </c>
      <c r="HZ319" t="s">
        <v>323</v>
      </c>
      <c r="IA319" t="s">
        <v>303</v>
      </c>
      <c r="IB319" t="s">
        <v>303</v>
      </c>
      <c r="IC319" t="s">
        <v>303</v>
      </c>
      <c r="ID319" t="s">
        <v>303</v>
      </c>
      <c r="IE319" t="s">
        <v>303</v>
      </c>
      <c r="IF319" t="s">
        <v>303</v>
      </c>
      <c r="IG319" t="s">
        <v>303</v>
      </c>
      <c r="IH319" t="s">
        <v>303</v>
      </c>
      <c r="II319" t="s">
        <v>314</v>
      </c>
      <c r="IK319" t="s">
        <v>324</v>
      </c>
      <c r="IL319" t="s">
        <v>303</v>
      </c>
      <c r="IM319" t="s">
        <v>303</v>
      </c>
      <c r="IN319" t="s">
        <v>303</v>
      </c>
      <c r="IO319" t="s">
        <v>303</v>
      </c>
      <c r="IP319" t="s">
        <v>303</v>
      </c>
      <c r="IQ319" t="s">
        <v>303</v>
      </c>
      <c r="IR319" t="s">
        <v>303</v>
      </c>
      <c r="IS319" t="s">
        <v>303</v>
      </c>
      <c r="IT319" t="s">
        <v>303</v>
      </c>
      <c r="IU319" t="s">
        <v>303</v>
      </c>
      <c r="IV319" t="s">
        <v>303</v>
      </c>
      <c r="IW319" t="s">
        <v>303</v>
      </c>
      <c r="IX319" t="s">
        <v>303</v>
      </c>
      <c r="IY319" t="s">
        <v>303</v>
      </c>
      <c r="IZ319" t="s">
        <v>303</v>
      </c>
      <c r="JA319" t="s">
        <v>303</v>
      </c>
      <c r="JB319" t="s">
        <v>303</v>
      </c>
      <c r="JC319" t="s">
        <v>303</v>
      </c>
      <c r="JD319" t="s">
        <v>303</v>
      </c>
      <c r="JE319" t="s">
        <v>303</v>
      </c>
      <c r="JF319" t="s">
        <v>303</v>
      </c>
      <c r="JG319" t="s">
        <v>303</v>
      </c>
      <c r="JH319" t="s">
        <v>303</v>
      </c>
      <c r="JK319" t="s">
        <v>303</v>
      </c>
      <c r="JL319" t="s">
        <v>303</v>
      </c>
      <c r="JM319" t="s">
        <v>303</v>
      </c>
      <c r="JN319" t="s">
        <v>303</v>
      </c>
      <c r="JO319" t="s">
        <v>303</v>
      </c>
      <c r="JP319" t="s">
        <v>303</v>
      </c>
      <c r="JQ319" t="s">
        <v>303</v>
      </c>
      <c r="JR319" t="s">
        <v>303</v>
      </c>
      <c r="JS319" t="s">
        <v>303</v>
      </c>
      <c r="JT319" t="s">
        <v>303</v>
      </c>
      <c r="JU319" t="s">
        <v>303</v>
      </c>
      <c r="JV319" t="s">
        <v>303</v>
      </c>
      <c r="JW319" t="s">
        <v>303</v>
      </c>
      <c r="JX319" t="s">
        <v>303</v>
      </c>
      <c r="JY319" t="s">
        <v>303</v>
      </c>
      <c r="JZ319" t="s">
        <v>303</v>
      </c>
      <c r="KA319" t="s">
        <v>303</v>
      </c>
      <c r="KB319" t="s">
        <v>303</v>
      </c>
      <c r="KC319" t="s">
        <v>303</v>
      </c>
      <c r="KD319" t="s">
        <v>303</v>
      </c>
      <c r="KE319" t="s">
        <v>303</v>
      </c>
      <c r="KF319" t="s">
        <v>303</v>
      </c>
      <c r="KG319" t="s">
        <v>303</v>
      </c>
      <c r="KJ319" t="s">
        <v>303</v>
      </c>
      <c r="KK319" t="s">
        <v>303</v>
      </c>
      <c r="KL319" t="s">
        <v>303</v>
      </c>
      <c r="KM319" t="s">
        <v>303</v>
      </c>
      <c r="KN319" t="s">
        <v>303</v>
      </c>
      <c r="KO319" t="s">
        <v>303</v>
      </c>
      <c r="KP319" t="s">
        <v>303</v>
      </c>
      <c r="KQ319" t="s">
        <v>303</v>
      </c>
      <c r="KR319" t="s">
        <v>303</v>
      </c>
      <c r="KS319" t="s">
        <v>303</v>
      </c>
      <c r="KT319" t="s">
        <v>303</v>
      </c>
      <c r="KU319" t="s">
        <v>303</v>
      </c>
      <c r="KV319" t="s">
        <v>303</v>
      </c>
      <c r="KW319" t="s">
        <v>303</v>
      </c>
      <c r="KX319" t="s">
        <v>307</v>
      </c>
      <c r="LB319" t="s">
        <v>307</v>
      </c>
      <c r="LI319" t="s">
        <v>303</v>
      </c>
      <c r="LJ319" t="s">
        <v>303</v>
      </c>
      <c r="LK319" t="s">
        <v>303</v>
      </c>
      <c r="LL319" t="s">
        <v>303</v>
      </c>
      <c r="LM319" t="s">
        <v>303</v>
      </c>
      <c r="LN319" t="s">
        <v>303</v>
      </c>
      <c r="LO319" t="s">
        <v>303</v>
      </c>
      <c r="LP319" t="s">
        <v>303</v>
      </c>
      <c r="LQ319" t="s">
        <v>303</v>
      </c>
      <c r="LT319" t="s">
        <v>303</v>
      </c>
      <c r="LU319" t="s">
        <v>303</v>
      </c>
      <c r="LV319" t="s">
        <v>303</v>
      </c>
      <c r="LW319" t="s">
        <v>303</v>
      </c>
      <c r="LX319" t="s">
        <v>303</v>
      </c>
      <c r="LY319" t="s">
        <v>303</v>
      </c>
      <c r="LZ319" t="s">
        <v>303</v>
      </c>
      <c r="MA319" t="s">
        <v>303</v>
      </c>
      <c r="MB319" t="s">
        <v>303</v>
      </c>
      <c r="ME319" t="s">
        <v>307</v>
      </c>
      <c r="MF319" t="s">
        <v>303</v>
      </c>
      <c r="MG319" t="s">
        <v>303</v>
      </c>
      <c r="MH319" t="s">
        <v>303</v>
      </c>
      <c r="MI319" t="s">
        <v>303</v>
      </c>
      <c r="MJ319" t="s">
        <v>303</v>
      </c>
      <c r="MK319" t="s">
        <v>303</v>
      </c>
      <c r="ML319" t="s">
        <v>303</v>
      </c>
      <c r="MM319" t="s">
        <v>303</v>
      </c>
      <c r="MO319" t="s">
        <v>303</v>
      </c>
      <c r="MP319" t="s">
        <v>303</v>
      </c>
      <c r="MQ319" t="s">
        <v>303</v>
      </c>
      <c r="MR319" t="s">
        <v>303</v>
      </c>
      <c r="MS319" t="s">
        <v>303</v>
      </c>
      <c r="MU319" t="s">
        <v>307</v>
      </c>
      <c r="MV319" t="s">
        <v>303</v>
      </c>
      <c r="MW319" t="s">
        <v>303</v>
      </c>
      <c r="MX319" t="s">
        <v>303</v>
      </c>
      <c r="MY319" t="s">
        <v>303</v>
      </c>
      <c r="MZ319" t="s">
        <v>303</v>
      </c>
      <c r="NA319" t="s">
        <v>303</v>
      </c>
      <c r="NB319" t="s">
        <v>303</v>
      </c>
      <c r="NC319" t="s">
        <v>303</v>
      </c>
      <c r="NE319" t="s">
        <v>303</v>
      </c>
      <c r="NF319" t="s">
        <v>303</v>
      </c>
      <c r="NG319" t="s">
        <v>303</v>
      </c>
      <c r="NH319" t="s">
        <v>303</v>
      </c>
      <c r="NJ319" t="s">
        <v>325</v>
      </c>
    </row>
    <row r="320" spans="1:374" x14ac:dyDescent="0.25">
      <c r="A320">
        <v>3705</v>
      </c>
      <c r="B320" s="1">
        <v>36730</v>
      </c>
      <c r="C320" s="1">
        <v>40283</v>
      </c>
      <c r="D320">
        <v>117</v>
      </c>
      <c r="E320">
        <v>9.75</v>
      </c>
      <c r="F320" t="s">
        <v>297</v>
      </c>
      <c r="G320" t="s">
        <v>298</v>
      </c>
      <c r="H320" t="s">
        <v>299</v>
      </c>
      <c r="I320" t="s">
        <v>300</v>
      </c>
      <c r="J320" t="s">
        <v>326</v>
      </c>
      <c r="K320" t="s">
        <v>327</v>
      </c>
      <c r="M320" t="s">
        <v>303</v>
      </c>
      <c r="N320" t="s">
        <v>303</v>
      </c>
      <c r="O320" t="s">
        <v>303</v>
      </c>
      <c r="P320" t="s">
        <v>303</v>
      </c>
      <c r="Q320" t="s">
        <v>303</v>
      </c>
      <c r="R320" t="s">
        <v>303</v>
      </c>
      <c r="T320" t="s">
        <v>304</v>
      </c>
      <c r="U320" t="s">
        <v>305</v>
      </c>
      <c r="W320" t="s">
        <v>306</v>
      </c>
      <c r="X320" t="s">
        <v>307</v>
      </c>
      <c r="AA320" t="s">
        <v>308</v>
      </c>
      <c r="AC320" t="s">
        <v>309</v>
      </c>
      <c r="AF320" t="s">
        <v>310</v>
      </c>
      <c r="AH320" t="s">
        <v>306</v>
      </c>
      <c r="AI320" t="s">
        <v>306</v>
      </c>
      <c r="AJ320" t="s">
        <v>307</v>
      </c>
      <c r="AK320" t="s">
        <v>307</v>
      </c>
      <c r="AL320" t="s">
        <v>307</v>
      </c>
      <c r="AM320" t="s">
        <v>307</v>
      </c>
      <c r="AN320" t="s">
        <v>307</v>
      </c>
      <c r="AO320" t="s">
        <v>307</v>
      </c>
      <c r="AP320" t="s">
        <v>319</v>
      </c>
      <c r="AQ320" t="s">
        <v>360</v>
      </c>
      <c r="AR320">
        <v>60</v>
      </c>
      <c r="AS320">
        <v>311</v>
      </c>
      <c r="AT320" t="s">
        <v>306</v>
      </c>
      <c r="AY320" t="s">
        <v>307</v>
      </c>
      <c r="AZ320" t="s">
        <v>399</v>
      </c>
      <c r="BA320" t="s">
        <v>303</v>
      </c>
      <c r="BB320" t="s">
        <v>303</v>
      </c>
      <c r="BC320" t="s">
        <v>303</v>
      </c>
      <c r="BD320" t="s">
        <v>303</v>
      </c>
      <c r="BE320" t="s">
        <v>303</v>
      </c>
      <c r="BF320" t="s">
        <v>303</v>
      </c>
      <c r="BG320" t="s">
        <v>303</v>
      </c>
      <c r="BH320" t="s">
        <v>303</v>
      </c>
      <c r="BI320" t="s">
        <v>303</v>
      </c>
      <c r="BJ320" t="s">
        <v>303</v>
      </c>
      <c r="BK320" t="s">
        <v>303</v>
      </c>
      <c r="BL320" t="s">
        <v>303</v>
      </c>
      <c r="BM320" t="s">
        <v>303</v>
      </c>
      <c r="BN320" t="s">
        <v>314</v>
      </c>
      <c r="BO320" t="s">
        <v>303</v>
      </c>
      <c r="BP320" t="s">
        <v>303</v>
      </c>
      <c r="BQ320" t="s">
        <v>303</v>
      </c>
      <c r="BR320" t="s">
        <v>303</v>
      </c>
      <c r="BS320" t="s">
        <v>303</v>
      </c>
      <c r="BT320" t="s">
        <v>303</v>
      </c>
      <c r="BU320" t="s">
        <v>303</v>
      </c>
      <c r="BV320" t="s">
        <v>303</v>
      </c>
      <c r="BW320" t="s">
        <v>314</v>
      </c>
      <c r="BX320" t="s">
        <v>303</v>
      </c>
      <c r="BY320" t="s">
        <v>303</v>
      </c>
      <c r="BZ320" t="s">
        <v>303</v>
      </c>
      <c r="CA320" t="s">
        <v>303</v>
      </c>
      <c r="CB320" t="s">
        <v>303</v>
      </c>
      <c r="CD320" t="s">
        <v>307</v>
      </c>
      <c r="CE320" t="s">
        <v>306</v>
      </c>
      <c r="CF320" t="s">
        <v>306</v>
      </c>
      <c r="CG320" t="s">
        <v>307</v>
      </c>
      <c r="CH320" t="s">
        <v>307</v>
      </c>
      <c r="CI320" t="s">
        <v>307</v>
      </c>
      <c r="CJ320" t="s">
        <v>307</v>
      </c>
      <c r="CK320" t="s">
        <v>307</v>
      </c>
      <c r="CL320" t="s">
        <v>307</v>
      </c>
      <c r="CM320" t="s">
        <v>307</v>
      </c>
      <c r="CN320" t="s">
        <v>307</v>
      </c>
      <c r="CO320" t="s">
        <v>307</v>
      </c>
      <c r="CP320" t="s">
        <v>307</v>
      </c>
      <c r="CQ320" t="s">
        <v>307</v>
      </c>
      <c r="CR320" t="s">
        <v>307</v>
      </c>
      <c r="CS320" t="s">
        <v>306</v>
      </c>
      <c r="CT320" t="s">
        <v>303</v>
      </c>
      <c r="CU320" t="s">
        <v>303</v>
      </c>
      <c r="CV320" t="s">
        <v>303</v>
      </c>
      <c r="CW320" t="s">
        <v>303</v>
      </c>
      <c r="CZ320" t="s">
        <v>541</v>
      </c>
      <c r="DA320" t="s">
        <v>314</v>
      </c>
      <c r="DB320" t="s">
        <v>303</v>
      </c>
      <c r="DC320" t="s">
        <v>303</v>
      </c>
      <c r="DD320" t="s">
        <v>303</v>
      </c>
      <c r="DE320" t="s">
        <v>314</v>
      </c>
      <c r="DF320" t="s">
        <v>303</v>
      </c>
      <c r="DG320" t="s">
        <v>306</v>
      </c>
      <c r="DH320" t="s">
        <v>307</v>
      </c>
      <c r="DK320" t="s">
        <v>316</v>
      </c>
      <c r="DL320" t="s">
        <v>317</v>
      </c>
      <c r="DM320" t="s">
        <v>318</v>
      </c>
      <c r="DO320" t="s">
        <v>303</v>
      </c>
      <c r="DP320" t="s">
        <v>303</v>
      </c>
      <c r="DQ320" t="s">
        <v>303</v>
      </c>
      <c r="DR320" t="s">
        <v>303</v>
      </c>
      <c r="DS320" t="s">
        <v>303</v>
      </c>
      <c r="DT320" t="s">
        <v>303</v>
      </c>
      <c r="DU320" t="s">
        <v>303</v>
      </c>
      <c r="DV320" t="s">
        <v>303</v>
      </c>
      <c r="DW320" t="s">
        <v>303</v>
      </c>
      <c r="DX320" t="s">
        <v>303</v>
      </c>
      <c r="DY320" t="s">
        <v>303</v>
      </c>
      <c r="DZ320" t="s">
        <v>303</v>
      </c>
      <c r="EA320" t="s">
        <v>303</v>
      </c>
      <c r="EB320" t="s">
        <v>314</v>
      </c>
      <c r="EC320" t="s">
        <v>357</v>
      </c>
      <c r="ED320" t="s">
        <v>307</v>
      </c>
      <c r="EE320" t="s">
        <v>307</v>
      </c>
      <c r="EG320" t="s">
        <v>306</v>
      </c>
      <c r="EH320" t="s">
        <v>339</v>
      </c>
      <c r="EJ320" t="s">
        <v>307</v>
      </c>
      <c r="EN320" t="s">
        <v>303</v>
      </c>
      <c r="EO320" t="s">
        <v>307</v>
      </c>
      <c r="EP320" t="s">
        <v>307</v>
      </c>
      <c r="EQ320" t="s">
        <v>307</v>
      </c>
      <c r="ER320" t="s">
        <v>307</v>
      </c>
      <c r="ES320" t="s">
        <v>307</v>
      </c>
      <c r="ET320" t="s">
        <v>307</v>
      </c>
      <c r="EU320" t="s">
        <v>306</v>
      </c>
      <c r="EV320" t="s">
        <v>307</v>
      </c>
      <c r="EW320" t="s">
        <v>307</v>
      </c>
      <c r="EX320" t="s">
        <v>307</v>
      </c>
      <c r="FS320" s="1">
        <v>40114</v>
      </c>
      <c r="FV320" t="s">
        <v>314</v>
      </c>
      <c r="FW320" t="s">
        <v>303</v>
      </c>
      <c r="FX320" t="s">
        <v>303</v>
      </c>
      <c r="FY320" t="s">
        <v>303</v>
      </c>
      <c r="GI320" t="s">
        <v>306</v>
      </c>
      <c r="GJ320" t="s">
        <v>306</v>
      </c>
      <c r="GK320" t="s">
        <v>306</v>
      </c>
      <c r="GL320" t="s">
        <v>298</v>
      </c>
      <c r="GM320" s="1">
        <v>40271</v>
      </c>
      <c r="GN320" t="s">
        <v>333</v>
      </c>
      <c r="GQ320" t="s">
        <v>303</v>
      </c>
      <c r="GR320" t="s">
        <v>303</v>
      </c>
      <c r="GS320" t="s">
        <v>303</v>
      </c>
      <c r="GT320" t="s">
        <v>303</v>
      </c>
      <c r="GU320" t="s">
        <v>303</v>
      </c>
      <c r="GV320" t="s">
        <v>303</v>
      </c>
      <c r="GW320" t="s">
        <v>303</v>
      </c>
      <c r="GX320" t="s">
        <v>303</v>
      </c>
      <c r="GY320" t="s">
        <v>303</v>
      </c>
      <c r="HB320" t="s">
        <v>303</v>
      </c>
      <c r="HC320" t="s">
        <v>303</v>
      </c>
      <c r="HD320" t="s">
        <v>303</v>
      </c>
      <c r="HE320" t="s">
        <v>303</v>
      </c>
      <c r="HF320" t="s">
        <v>303</v>
      </c>
      <c r="HG320" t="s">
        <v>303</v>
      </c>
      <c r="HH320" t="s">
        <v>303</v>
      </c>
      <c r="HI320" t="s">
        <v>303</v>
      </c>
      <c r="HJ320" t="s">
        <v>303</v>
      </c>
      <c r="HM320" t="s">
        <v>303</v>
      </c>
      <c r="HN320" t="s">
        <v>303</v>
      </c>
      <c r="HO320" t="s">
        <v>303</v>
      </c>
      <c r="HP320" t="s">
        <v>303</v>
      </c>
      <c r="HQ320" t="s">
        <v>303</v>
      </c>
      <c r="HR320" t="s">
        <v>303</v>
      </c>
      <c r="HS320" t="s">
        <v>303</v>
      </c>
      <c r="HT320" t="s">
        <v>303</v>
      </c>
      <c r="HU320" t="s">
        <v>303</v>
      </c>
      <c r="HX320" t="s">
        <v>306</v>
      </c>
      <c r="HY320" t="s">
        <v>322</v>
      </c>
      <c r="HZ320" t="s">
        <v>323</v>
      </c>
      <c r="IA320" t="s">
        <v>303</v>
      </c>
      <c r="IB320" t="s">
        <v>303</v>
      </c>
      <c r="IC320" t="s">
        <v>303</v>
      </c>
      <c r="ID320" t="s">
        <v>314</v>
      </c>
      <c r="IE320" t="s">
        <v>303</v>
      </c>
      <c r="IF320" t="s">
        <v>303</v>
      </c>
      <c r="IG320" t="s">
        <v>303</v>
      </c>
      <c r="IH320" t="s">
        <v>303</v>
      </c>
      <c r="II320" t="s">
        <v>303</v>
      </c>
      <c r="IK320" t="s">
        <v>324</v>
      </c>
      <c r="IL320" t="s">
        <v>303</v>
      </c>
      <c r="IM320" t="s">
        <v>303</v>
      </c>
      <c r="IN320" t="s">
        <v>303</v>
      </c>
      <c r="IO320" t="s">
        <v>303</v>
      </c>
      <c r="IP320" t="s">
        <v>303</v>
      </c>
      <c r="IQ320" t="s">
        <v>303</v>
      </c>
      <c r="IR320" t="s">
        <v>303</v>
      </c>
      <c r="IS320" t="s">
        <v>303</v>
      </c>
      <c r="IT320" t="s">
        <v>303</v>
      </c>
      <c r="IU320" t="s">
        <v>303</v>
      </c>
      <c r="IV320" t="s">
        <v>303</v>
      </c>
      <c r="IW320" t="s">
        <v>303</v>
      </c>
      <c r="IX320" t="s">
        <v>303</v>
      </c>
      <c r="IY320" t="s">
        <v>303</v>
      </c>
      <c r="IZ320" t="s">
        <v>303</v>
      </c>
      <c r="JA320" t="s">
        <v>303</v>
      </c>
      <c r="JB320" t="s">
        <v>303</v>
      </c>
      <c r="JC320" t="s">
        <v>303</v>
      </c>
      <c r="JD320" t="s">
        <v>303</v>
      </c>
      <c r="JE320" t="s">
        <v>303</v>
      </c>
      <c r="JF320" t="s">
        <v>303</v>
      </c>
      <c r="JG320" t="s">
        <v>303</v>
      </c>
      <c r="JH320" t="s">
        <v>303</v>
      </c>
      <c r="JK320" t="s">
        <v>303</v>
      </c>
      <c r="JL320" t="s">
        <v>303</v>
      </c>
      <c r="JM320" t="s">
        <v>303</v>
      </c>
      <c r="JN320" t="s">
        <v>303</v>
      </c>
      <c r="JO320" t="s">
        <v>303</v>
      </c>
      <c r="JP320" t="s">
        <v>303</v>
      </c>
      <c r="JQ320" t="s">
        <v>303</v>
      </c>
      <c r="JR320" t="s">
        <v>303</v>
      </c>
      <c r="JS320" t="s">
        <v>303</v>
      </c>
      <c r="JT320" t="s">
        <v>303</v>
      </c>
      <c r="JU320" t="s">
        <v>303</v>
      </c>
      <c r="JV320" t="s">
        <v>303</v>
      </c>
      <c r="JW320" t="s">
        <v>303</v>
      </c>
      <c r="JX320" t="s">
        <v>303</v>
      </c>
      <c r="JY320" t="s">
        <v>303</v>
      </c>
      <c r="JZ320" t="s">
        <v>303</v>
      </c>
      <c r="KA320" t="s">
        <v>303</v>
      </c>
      <c r="KB320" t="s">
        <v>303</v>
      </c>
      <c r="KC320" t="s">
        <v>303</v>
      </c>
      <c r="KD320" t="s">
        <v>303</v>
      </c>
      <c r="KE320" t="s">
        <v>303</v>
      </c>
      <c r="KF320" t="s">
        <v>303</v>
      </c>
      <c r="KG320" t="s">
        <v>303</v>
      </c>
      <c r="KJ320" t="s">
        <v>303</v>
      </c>
      <c r="KK320" t="s">
        <v>303</v>
      </c>
      <c r="KL320" t="s">
        <v>303</v>
      </c>
      <c r="KM320" t="s">
        <v>303</v>
      </c>
      <c r="KN320" t="s">
        <v>303</v>
      </c>
      <c r="KO320" t="s">
        <v>303</v>
      </c>
      <c r="KP320" t="s">
        <v>303</v>
      </c>
      <c r="KQ320" t="s">
        <v>303</v>
      </c>
      <c r="KR320" t="s">
        <v>303</v>
      </c>
      <c r="KS320" t="s">
        <v>303</v>
      </c>
      <c r="KT320" t="s">
        <v>303</v>
      </c>
      <c r="KU320" t="s">
        <v>303</v>
      </c>
      <c r="KV320" t="s">
        <v>303</v>
      </c>
      <c r="KW320" t="s">
        <v>303</v>
      </c>
      <c r="KX320" t="s">
        <v>307</v>
      </c>
      <c r="LB320" t="s">
        <v>307</v>
      </c>
      <c r="LI320" t="s">
        <v>303</v>
      </c>
      <c r="LJ320" t="s">
        <v>303</v>
      </c>
      <c r="LK320" t="s">
        <v>303</v>
      </c>
      <c r="LL320" t="s">
        <v>303</v>
      </c>
      <c r="LM320" t="s">
        <v>303</v>
      </c>
      <c r="LN320" t="s">
        <v>303</v>
      </c>
      <c r="LO320" t="s">
        <v>303</v>
      </c>
      <c r="LP320" t="s">
        <v>303</v>
      </c>
      <c r="LQ320" t="s">
        <v>303</v>
      </c>
      <c r="LT320" t="s">
        <v>303</v>
      </c>
      <c r="LU320" t="s">
        <v>303</v>
      </c>
      <c r="LV320" t="s">
        <v>303</v>
      </c>
      <c r="LW320" t="s">
        <v>303</v>
      </c>
      <c r="LX320" t="s">
        <v>303</v>
      </c>
      <c r="LY320" t="s">
        <v>303</v>
      </c>
      <c r="LZ320" t="s">
        <v>303</v>
      </c>
      <c r="MA320" t="s">
        <v>303</v>
      </c>
      <c r="MB320" t="s">
        <v>303</v>
      </c>
      <c r="ME320" t="s">
        <v>307</v>
      </c>
      <c r="MF320" t="s">
        <v>303</v>
      </c>
      <c r="MG320" t="s">
        <v>303</v>
      </c>
      <c r="MH320" t="s">
        <v>303</v>
      </c>
      <c r="MI320" t="s">
        <v>303</v>
      </c>
      <c r="MJ320" t="s">
        <v>303</v>
      </c>
      <c r="MK320" t="s">
        <v>303</v>
      </c>
      <c r="ML320" t="s">
        <v>303</v>
      </c>
      <c r="MM320" t="s">
        <v>303</v>
      </c>
      <c r="MO320" t="s">
        <v>303</v>
      </c>
      <c r="MP320" t="s">
        <v>303</v>
      </c>
      <c r="MQ320" t="s">
        <v>303</v>
      </c>
      <c r="MR320" t="s">
        <v>303</v>
      </c>
      <c r="MS320" t="s">
        <v>303</v>
      </c>
      <c r="MU320" t="s">
        <v>307</v>
      </c>
      <c r="MV320" t="s">
        <v>303</v>
      </c>
      <c r="MW320" t="s">
        <v>303</v>
      </c>
      <c r="MX320" t="s">
        <v>303</v>
      </c>
      <c r="MY320" t="s">
        <v>303</v>
      </c>
      <c r="MZ320" t="s">
        <v>303</v>
      </c>
      <c r="NA320" t="s">
        <v>303</v>
      </c>
      <c r="NB320" t="s">
        <v>303</v>
      </c>
      <c r="NC320" t="s">
        <v>303</v>
      </c>
      <c r="NE320" t="s">
        <v>303</v>
      </c>
      <c r="NF320" t="s">
        <v>303</v>
      </c>
      <c r="NG320" t="s">
        <v>303</v>
      </c>
      <c r="NH320" t="s">
        <v>303</v>
      </c>
      <c r="NJ320" t="s">
        <v>325</v>
      </c>
    </row>
    <row r="321" spans="1:374" x14ac:dyDescent="0.25">
      <c r="A321">
        <v>3705.1</v>
      </c>
      <c r="B321" s="1">
        <v>36730</v>
      </c>
      <c r="C321" s="1">
        <v>40555</v>
      </c>
      <c r="D321">
        <v>126</v>
      </c>
      <c r="E321">
        <v>10.5</v>
      </c>
      <c r="F321" t="s">
        <v>297</v>
      </c>
      <c r="G321" t="s">
        <v>298</v>
      </c>
      <c r="H321" t="s">
        <v>299</v>
      </c>
      <c r="I321" t="s">
        <v>300</v>
      </c>
      <c r="J321" t="s">
        <v>301</v>
      </c>
      <c r="K321" t="s">
        <v>302</v>
      </c>
      <c r="M321" t="s">
        <v>303</v>
      </c>
      <c r="N321" t="s">
        <v>303</v>
      </c>
      <c r="O321" t="s">
        <v>303</v>
      </c>
      <c r="P321" t="s">
        <v>303</v>
      </c>
      <c r="Q321" t="s">
        <v>303</v>
      </c>
      <c r="R321" t="s">
        <v>303</v>
      </c>
      <c r="T321" t="s">
        <v>304</v>
      </c>
      <c r="U321" t="s">
        <v>305</v>
      </c>
      <c r="W321" t="s">
        <v>306</v>
      </c>
      <c r="X321" t="s">
        <v>307</v>
      </c>
      <c r="AA321" t="s">
        <v>308</v>
      </c>
      <c r="AC321" t="s">
        <v>309</v>
      </c>
      <c r="AE321" t="s">
        <v>328</v>
      </c>
      <c r="AF321" t="s">
        <v>310</v>
      </c>
      <c r="AH321" t="s">
        <v>307</v>
      </c>
      <c r="AR321">
        <v>50</v>
      </c>
      <c r="AS321">
        <v>234</v>
      </c>
      <c r="AT321" t="s">
        <v>307</v>
      </c>
      <c r="AZ321">
        <v>0</v>
      </c>
      <c r="BA321" t="s">
        <v>303</v>
      </c>
      <c r="BB321" t="s">
        <v>303</v>
      </c>
      <c r="BC321" t="s">
        <v>303</v>
      </c>
      <c r="BD321" t="s">
        <v>303</v>
      </c>
      <c r="BE321" t="s">
        <v>303</v>
      </c>
      <c r="BF321" t="s">
        <v>303</v>
      </c>
      <c r="BG321" t="s">
        <v>303</v>
      </c>
      <c r="BH321" t="s">
        <v>303</v>
      </c>
      <c r="BI321" t="s">
        <v>303</v>
      </c>
      <c r="BJ321" t="s">
        <v>303</v>
      </c>
      <c r="BK321" t="s">
        <v>303</v>
      </c>
      <c r="BL321" t="s">
        <v>303</v>
      </c>
      <c r="BM321" t="s">
        <v>303</v>
      </c>
      <c r="BN321" t="s">
        <v>314</v>
      </c>
      <c r="BO321" t="s">
        <v>303</v>
      </c>
      <c r="BP321" t="s">
        <v>303</v>
      </c>
      <c r="BQ321" t="s">
        <v>303</v>
      </c>
      <c r="BR321" t="s">
        <v>303</v>
      </c>
      <c r="BS321" t="s">
        <v>303</v>
      </c>
      <c r="BT321" t="s">
        <v>303</v>
      </c>
      <c r="BU321" t="s">
        <v>303</v>
      </c>
      <c r="BV321" t="s">
        <v>303</v>
      </c>
      <c r="BW321" t="s">
        <v>314</v>
      </c>
      <c r="BX321" t="s">
        <v>303</v>
      </c>
      <c r="BY321" t="s">
        <v>303</v>
      </c>
      <c r="BZ321" t="s">
        <v>303</v>
      </c>
      <c r="CA321" t="s">
        <v>303</v>
      </c>
      <c r="CB321" t="s">
        <v>303</v>
      </c>
      <c r="CD321" t="s">
        <v>307</v>
      </c>
      <c r="CE321" t="s">
        <v>306</v>
      </c>
      <c r="CF321" t="s">
        <v>306</v>
      </c>
      <c r="CG321" t="s">
        <v>307</v>
      </c>
      <c r="CH321" t="s">
        <v>307</v>
      </c>
      <c r="CI321" t="s">
        <v>307</v>
      </c>
      <c r="CJ321" t="s">
        <v>307</v>
      </c>
      <c r="CK321" t="s">
        <v>307</v>
      </c>
      <c r="CL321" t="s">
        <v>307</v>
      </c>
      <c r="CM321" t="s">
        <v>307</v>
      </c>
      <c r="CN321" t="s">
        <v>307</v>
      </c>
      <c r="CO321" t="s">
        <v>307</v>
      </c>
      <c r="CP321" t="s">
        <v>307</v>
      </c>
      <c r="CQ321" t="s">
        <v>307</v>
      </c>
      <c r="CR321" t="s">
        <v>307</v>
      </c>
      <c r="CS321" t="s">
        <v>306</v>
      </c>
      <c r="CT321" t="s">
        <v>303</v>
      </c>
      <c r="CU321" t="s">
        <v>303</v>
      </c>
      <c r="CV321" t="s">
        <v>303</v>
      </c>
      <c r="CW321" t="s">
        <v>303</v>
      </c>
      <c r="CZ321" t="s">
        <v>372</v>
      </c>
      <c r="DA321" t="s">
        <v>314</v>
      </c>
      <c r="DB321" t="s">
        <v>303</v>
      </c>
      <c r="DC321" t="s">
        <v>303</v>
      </c>
      <c r="DD321" t="s">
        <v>303</v>
      </c>
      <c r="DE321" t="s">
        <v>314</v>
      </c>
      <c r="DF321" t="s">
        <v>303</v>
      </c>
      <c r="DG321" t="s">
        <v>306</v>
      </c>
      <c r="DH321" t="s">
        <v>307</v>
      </c>
      <c r="DK321" t="s">
        <v>316</v>
      </c>
      <c r="DL321" t="s">
        <v>317</v>
      </c>
      <c r="DM321" t="s">
        <v>318</v>
      </c>
      <c r="DO321" t="s">
        <v>303</v>
      </c>
      <c r="DP321" t="s">
        <v>303</v>
      </c>
      <c r="DQ321" t="s">
        <v>303</v>
      </c>
      <c r="DR321" t="s">
        <v>303</v>
      </c>
      <c r="DS321" t="s">
        <v>303</v>
      </c>
      <c r="DT321" t="s">
        <v>303</v>
      </c>
      <c r="DU321" t="s">
        <v>303</v>
      </c>
      <c r="DV321" t="s">
        <v>303</v>
      </c>
      <c r="DW321" t="s">
        <v>303</v>
      </c>
      <c r="DX321" t="s">
        <v>303</v>
      </c>
      <c r="DY321" t="s">
        <v>303</v>
      </c>
      <c r="DZ321" t="s">
        <v>303</v>
      </c>
      <c r="EA321" t="s">
        <v>303</v>
      </c>
      <c r="EB321" t="s">
        <v>303</v>
      </c>
      <c r="ED321" t="s">
        <v>307</v>
      </c>
      <c r="EE321" t="s">
        <v>307</v>
      </c>
      <c r="EG321" t="s">
        <v>306</v>
      </c>
      <c r="EH321" t="s">
        <v>319</v>
      </c>
      <c r="EI321" t="s">
        <v>360</v>
      </c>
      <c r="EJ321" t="s">
        <v>307</v>
      </c>
      <c r="EN321" t="s">
        <v>303</v>
      </c>
      <c r="EO321" t="s">
        <v>307</v>
      </c>
      <c r="EP321" t="s">
        <v>307</v>
      </c>
      <c r="EQ321" t="s">
        <v>307</v>
      </c>
      <c r="ER321" t="s">
        <v>307</v>
      </c>
      <c r="ES321" t="s">
        <v>307</v>
      </c>
      <c r="ET321" t="s">
        <v>307</v>
      </c>
      <c r="EU321" t="s">
        <v>306</v>
      </c>
      <c r="EV321" t="s">
        <v>307</v>
      </c>
      <c r="EW321" t="s">
        <v>307</v>
      </c>
      <c r="EX321" t="s">
        <v>307</v>
      </c>
      <c r="FS321" s="1">
        <v>40114</v>
      </c>
      <c r="FV321" t="s">
        <v>314</v>
      </c>
      <c r="FW321" t="s">
        <v>303</v>
      </c>
      <c r="FX321" t="s">
        <v>303</v>
      </c>
      <c r="FY321" t="s">
        <v>303</v>
      </c>
      <c r="GI321" t="s">
        <v>306</v>
      </c>
      <c r="GJ321" t="s">
        <v>306</v>
      </c>
      <c r="GK321" t="s">
        <v>306</v>
      </c>
      <c r="GL321" t="s">
        <v>307</v>
      </c>
      <c r="GM321" s="1">
        <v>40542</v>
      </c>
      <c r="GN321" t="s">
        <v>333</v>
      </c>
      <c r="GO321" s="1">
        <v>40542</v>
      </c>
      <c r="GP321" t="s">
        <v>333</v>
      </c>
      <c r="GQ321" t="s">
        <v>303</v>
      </c>
      <c r="GR321" t="s">
        <v>303</v>
      </c>
      <c r="GS321" t="s">
        <v>303</v>
      </c>
      <c r="GT321" t="s">
        <v>303</v>
      </c>
      <c r="GU321" t="s">
        <v>303</v>
      </c>
      <c r="GV321" t="s">
        <v>303</v>
      </c>
      <c r="GW321" t="s">
        <v>314</v>
      </c>
      <c r="GX321" t="s">
        <v>303</v>
      </c>
      <c r="GY321" t="s">
        <v>303</v>
      </c>
      <c r="GZ321" t="s">
        <v>373</v>
      </c>
      <c r="HB321" t="s">
        <v>303</v>
      </c>
      <c r="HC321" t="s">
        <v>303</v>
      </c>
      <c r="HD321" t="s">
        <v>303</v>
      </c>
      <c r="HE321" t="s">
        <v>303</v>
      </c>
      <c r="HF321" t="s">
        <v>303</v>
      </c>
      <c r="HG321" t="s">
        <v>303</v>
      </c>
      <c r="HH321" t="s">
        <v>303</v>
      </c>
      <c r="HI321" t="s">
        <v>303</v>
      </c>
      <c r="HJ321" t="s">
        <v>303</v>
      </c>
      <c r="HM321" t="s">
        <v>303</v>
      </c>
      <c r="HN321" t="s">
        <v>303</v>
      </c>
      <c r="HO321" t="s">
        <v>303</v>
      </c>
      <c r="HP321" t="s">
        <v>303</v>
      </c>
      <c r="HQ321" t="s">
        <v>303</v>
      </c>
      <c r="HR321" t="s">
        <v>303</v>
      </c>
      <c r="HS321" t="s">
        <v>303</v>
      </c>
      <c r="HT321" t="s">
        <v>303</v>
      </c>
      <c r="HU321" t="s">
        <v>303</v>
      </c>
      <c r="HX321" t="s">
        <v>306</v>
      </c>
      <c r="HY321" t="s">
        <v>322</v>
      </c>
      <c r="HZ321" t="s">
        <v>323</v>
      </c>
      <c r="IA321" t="s">
        <v>303</v>
      </c>
      <c r="IB321" t="s">
        <v>303</v>
      </c>
      <c r="IC321" t="s">
        <v>303</v>
      </c>
      <c r="ID321" t="s">
        <v>303</v>
      </c>
      <c r="IE321" t="s">
        <v>303</v>
      </c>
      <c r="IF321" t="s">
        <v>314</v>
      </c>
      <c r="IG321" t="s">
        <v>303</v>
      </c>
      <c r="IH321" t="s">
        <v>303</v>
      </c>
      <c r="II321" t="s">
        <v>303</v>
      </c>
      <c r="IK321" t="s">
        <v>374</v>
      </c>
      <c r="IL321" t="s">
        <v>303</v>
      </c>
      <c r="IM321" t="s">
        <v>303</v>
      </c>
      <c r="IN321" t="s">
        <v>303</v>
      </c>
      <c r="IO321" t="s">
        <v>314</v>
      </c>
      <c r="IP321" t="s">
        <v>314</v>
      </c>
      <c r="IQ321" t="s">
        <v>303</v>
      </c>
      <c r="IR321" t="s">
        <v>303</v>
      </c>
      <c r="IS321" t="s">
        <v>303</v>
      </c>
      <c r="IT321" t="s">
        <v>303</v>
      </c>
      <c r="IU321" t="s">
        <v>303</v>
      </c>
      <c r="IV321" t="s">
        <v>303</v>
      </c>
      <c r="IW321" t="s">
        <v>303</v>
      </c>
      <c r="IX321" t="s">
        <v>303</v>
      </c>
      <c r="IY321" t="s">
        <v>314</v>
      </c>
      <c r="IZ321" t="s">
        <v>303</v>
      </c>
      <c r="JA321" t="s">
        <v>303</v>
      </c>
      <c r="JB321" t="s">
        <v>303</v>
      </c>
      <c r="JC321" t="s">
        <v>303</v>
      </c>
      <c r="JD321" t="s">
        <v>303</v>
      </c>
      <c r="JE321" t="s">
        <v>303</v>
      </c>
      <c r="JF321" t="s">
        <v>303</v>
      </c>
      <c r="JG321" t="s">
        <v>303</v>
      </c>
      <c r="JH321" t="s">
        <v>303</v>
      </c>
      <c r="JK321" t="s">
        <v>303</v>
      </c>
      <c r="JL321" t="s">
        <v>303</v>
      </c>
      <c r="JM321" t="s">
        <v>303</v>
      </c>
      <c r="JN321" t="s">
        <v>303</v>
      </c>
      <c r="JO321" t="s">
        <v>303</v>
      </c>
      <c r="JP321" t="s">
        <v>303</v>
      </c>
      <c r="JQ321" t="s">
        <v>303</v>
      </c>
      <c r="JR321" t="s">
        <v>303</v>
      </c>
      <c r="JS321" t="s">
        <v>303</v>
      </c>
      <c r="JT321" t="s">
        <v>303</v>
      </c>
      <c r="JU321" t="s">
        <v>303</v>
      </c>
      <c r="JV321" t="s">
        <v>303</v>
      </c>
      <c r="JW321" t="s">
        <v>303</v>
      </c>
      <c r="JX321" t="s">
        <v>303</v>
      </c>
      <c r="JY321" t="s">
        <v>303</v>
      </c>
      <c r="JZ321" t="s">
        <v>303</v>
      </c>
      <c r="KA321" t="s">
        <v>303</v>
      </c>
      <c r="KB321" t="s">
        <v>303</v>
      </c>
      <c r="KC321" t="s">
        <v>303</v>
      </c>
      <c r="KD321" t="s">
        <v>303</v>
      </c>
      <c r="KE321" t="s">
        <v>303</v>
      </c>
      <c r="KF321" t="s">
        <v>303</v>
      </c>
      <c r="KG321" t="s">
        <v>303</v>
      </c>
      <c r="KJ321" t="s">
        <v>303</v>
      </c>
      <c r="KK321" t="s">
        <v>303</v>
      </c>
      <c r="KL321" t="s">
        <v>303</v>
      </c>
      <c r="KM321" t="s">
        <v>303</v>
      </c>
      <c r="KN321" t="s">
        <v>303</v>
      </c>
      <c r="KO321" t="s">
        <v>303</v>
      </c>
      <c r="KP321" t="s">
        <v>303</v>
      </c>
      <c r="KQ321" t="s">
        <v>303</v>
      </c>
      <c r="KR321" t="s">
        <v>303</v>
      </c>
      <c r="KS321" t="s">
        <v>303</v>
      </c>
      <c r="KT321" t="s">
        <v>303</v>
      </c>
      <c r="KU321" t="s">
        <v>303</v>
      </c>
      <c r="KV321" t="s">
        <v>303</v>
      </c>
      <c r="KW321" t="s">
        <v>303</v>
      </c>
      <c r="KX321" t="s">
        <v>307</v>
      </c>
      <c r="LB321" t="s">
        <v>307</v>
      </c>
      <c r="LI321" t="s">
        <v>303</v>
      </c>
      <c r="LJ321" t="s">
        <v>303</v>
      </c>
      <c r="LK321" t="s">
        <v>303</v>
      </c>
      <c r="LL321" t="s">
        <v>303</v>
      </c>
      <c r="LM321" t="s">
        <v>303</v>
      </c>
      <c r="LN321" t="s">
        <v>303</v>
      </c>
      <c r="LO321" t="s">
        <v>303</v>
      </c>
      <c r="LP321" t="s">
        <v>303</v>
      </c>
      <c r="LQ321" t="s">
        <v>303</v>
      </c>
      <c r="LT321" t="s">
        <v>303</v>
      </c>
      <c r="LU321" t="s">
        <v>303</v>
      </c>
      <c r="LV321" t="s">
        <v>303</v>
      </c>
      <c r="LW321" t="s">
        <v>303</v>
      </c>
      <c r="LX321" t="s">
        <v>303</v>
      </c>
      <c r="LY321" t="s">
        <v>303</v>
      </c>
      <c r="LZ321" t="s">
        <v>303</v>
      </c>
      <c r="MA321" t="s">
        <v>303</v>
      </c>
      <c r="MB321" t="s">
        <v>303</v>
      </c>
      <c r="ME321" t="s">
        <v>306</v>
      </c>
      <c r="MF321" t="s">
        <v>314</v>
      </c>
      <c r="MG321" t="s">
        <v>303</v>
      </c>
      <c r="MH321" t="s">
        <v>303</v>
      </c>
      <c r="MI321" t="s">
        <v>303</v>
      </c>
      <c r="MJ321" t="s">
        <v>303</v>
      </c>
      <c r="MK321" t="s">
        <v>303</v>
      </c>
      <c r="ML321" t="s">
        <v>303</v>
      </c>
      <c r="MM321" t="s">
        <v>303</v>
      </c>
      <c r="MO321" t="s">
        <v>303</v>
      </c>
      <c r="MP321" t="s">
        <v>303</v>
      </c>
      <c r="MQ321" t="s">
        <v>314</v>
      </c>
      <c r="MR321" t="s">
        <v>303</v>
      </c>
      <c r="MS321" t="s">
        <v>303</v>
      </c>
      <c r="MT321" t="s">
        <v>375</v>
      </c>
      <c r="MU321" t="s">
        <v>307</v>
      </c>
      <c r="MV321" t="s">
        <v>303</v>
      </c>
      <c r="MW321" t="s">
        <v>303</v>
      </c>
      <c r="MX321" t="s">
        <v>303</v>
      </c>
      <c r="MY321" t="s">
        <v>303</v>
      </c>
      <c r="MZ321" t="s">
        <v>303</v>
      </c>
      <c r="NA321" t="s">
        <v>303</v>
      </c>
      <c r="NB321" t="s">
        <v>303</v>
      </c>
      <c r="NC321" t="s">
        <v>303</v>
      </c>
      <c r="NE321" t="s">
        <v>303</v>
      </c>
      <c r="NF321" t="s">
        <v>303</v>
      </c>
      <c r="NG321" t="s">
        <v>303</v>
      </c>
      <c r="NH321" t="s">
        <v>303</v>
      </c>
      <c r="NJ321" t="s">
        <v>325</v>
      </c>
    </row>
    <row r="322" spans="1:374" x14ac:dyDescent="0.25">
      <c r="A322">
        <v>3711</v>
      </c>
      <c r="B322" s="1">
        <v>37132</v>
      </c>
      <c r="C322" s="1">
        <v>40556</v>
      </c>
      <c r="D322">
        <v>113</v>
      </c>
      <c r="E322">
        <v>9.42</v>
      </c>
      <c r="F322" t="s">
        <v>297</v>
      </c>
      <c r="G322" t="s">
        <v>298</v>
      </c>
      <c r="H322" t="s">
        <v>299</v>
      </c>
      <c r="I322" t="s">
        <v>300</v>
      </c>
      <c r="J322" t="s">
        <v>326</v>
      </c>
      <c r="K322" t="s">
        <v>327</v>
      </c>
      <c r="M322" t="s">
        <v>303</v>
      </c>
      <c r="N322" t="s">
        <v>303</v>
      </c>
      <c r="O322" t="s">
        <v>303</v>
      </c>
      <c r="P322" t="s">
        <v>303</v>
      </c>
      <c r="Q322" t="s">
        <v>303</v>
      </c>
      <c r="R322" t="s">
        <v>303</v>
      </c>
      <c r="T322" t="s">
        <v>304</v>
      </c>
      <c r="U322" t="s">
        <v>305</v>
      </c>
      <c r="W322" t="s">
        <v>306</v>
      </c>
      <c r="X322" t="s">
        <v>307</v>
      </c>
      <c r="AA322" t="s">
        <v>308</v>
      </c>
      <c r="AC322" t="s">
        <v>350</v>
      </c>
      <c r="AF322" t="s">
        <v>310</v>
      </c>
      <c r="AH322" t="s">
        <v>306</v>
      </c>
      <c r="AI322" t="s">
        <v>306</v>
      </c>
      <c r="AJ322" t="s">
        <v>307</v>
      </c>
      <c r="AK322" t="s">
        <v>307</v>
      </c>
      <c r="AL322" t="s">
        <v>307</v>
      </c>
      <c r="AM322" t="s">
        <v>307</v>
      </c>
      <c r="AN322" t="s">
        <v>307</v>
      </c>
      <c r="AO322" t="s">
        <v>307</v>
      </c>
      <c r="AP322" t="s">
        <v>319</v>
      </c>
      <c r="AQ322" t="s">
        <v>329</v>
      </c>
      <c r="AR322">
        <v>92</v>
      </c>
      <c r="AS322">
        <v>470</v>
      </c>
      <c r="AT322" t="s">
        <v>307</v>
      </c>
      <c r="AX322" t="s">
        <v>311</v>
      </c>
      <c r="AY322" t="s">
        <v>307</v>
      </c>
      <c r="AZ322" t="s">
        <v>399</v>
      </c>
      <c r="BA322" t="s">
        <v>303</v>
      </c>
      <c r="BB322" t="s">
        <v>303</v>
      </c>
      <c r="BC322" t="s">
        <v>303</v>
      </c>
      <c r="BD322" t="s">
        <v>303</v>
      </c>
      <c r="BE322" t="s">
        <v>303</v>
      </c>
      <c r="BF322" t="s">
        <v>303</v>
      </c>
      <c r="BG322" t="s">
        <v>303</v>
      </c>
      <c r="BH322" t="s">
        <v>303</v>
      </c>
      <c r="BI322" t="s">
        <v>303</v>
      </c>
      <c r="BJ322" t="s">
        <v>303</v>
      </c>
      <c r="BK322" t="s">
        <v>303</v>
      </c>
      <c r="BL322" t="s">
        <v>303</v>
      </c>
      <c r="BM322" t="s">
        <v>303</v>
      </c>
      <c r="BN322" t="s">
        <v>314</v>
      </c>
      <c r="BO322" t="s">
        <v>303</v>
      </c>
      <c r="BP322" t="s">
        <v>303</v>
      </c>
      <c r="BQ322" t="s">
        <v>303</v>
      </c>
      <c r="BR322" t="s">
        <v>303</v>
      </c>
      <c r="BS322" t="s">
        <v>303</v>
      </c>
      <c r="BT322" t="s">
        <v>314</v>
      </c>
      <c r="BU322" t="s">
        <v>303</v>
      </c>
      <c r="BV322" t="s">
        <v>303</v>
      </c>
      <c r="BW322" t="s">
        <v>314</v>
      </c>
      <c r="BX322" t="s">
        <v>303</v>
      </c>
      <c r="BY322" t="s">
        <v>303</v>
      </c>
      <c r="BZ322" t="s">
        <v>303</v>
      </c>
      <c r="CA322" t="s">
        <v>303</v>
      </c>
      <c r="CB322" t="s">
        <v>303</v>
      </c>
      <c r="CD322" t="s">
        <v>307</v>
      </c>
      <c r="CE322" t="s">
        <v>306</v>
      </c>
      <c r="CF322" t="s">
        <v>307</v>
      </c>
      <c r="CG322" t="s">
        <v>307</v>
      </c>
      <c r="CH322" t="s">
        <v>307</v>
      </c>
      <c r="CI322" t="s">
        <v>307</v>
      </c>
      <c r="CJ322" t="s">
        <v>307</v>
      </c>
      <c r="CK322" t="s">
        <v>307</v>
      </c>
      <c r="CL322" t="s">
        <v>307</v>
      </c>
      <c r="CM322" t="s">
        <v>306</v>
      </c>
      <c r="CN322" t="s">
        <v>307</v>
      </c>
      <c r="CO322" t="s">
        <v>307</v>
      </c>
      <c r="CP322" t="s">
        <v>306</v>
      </c>
      <c r="CQ322" t="s">
        <v>307</v>
      </c>
      <c r="CR322" t="s">
        <v>306</v>
      </c>
      <c r="CS322" t="s">
        <v>307</v>
      </c>
      <c r="CT322" t="s">
        <v>303</v>
      </c>
      <c r="CU322" t="s">
        <v>303</v>
      </c>
      <c r="CV322" t="s">
        <v>303</v>
      </c>
      <c r="CW322" t="s">
        <v>303</v>
      </c>
      <c r="DA322" t="s">
        <v>303</v>
      </c>
      <c r="DB322" t="s">
        <v>303</v>
      </c>
      <c r="DC322" t="s">
        <v>303</v>
      </c>
      <c r="DD322" t="s">
        <v>303</v>
      </c>
      <c r="DE322" t="s">
        <v>303</v>
      </c>
      <c r="DF322" t="s">
        <v>314</v>
      </c>
      <c r="DG322" t="s">
        <v>306</v>
      </c>
      <c r="DH322" t="s">
        <v>306</v>
      </c>
      <c r="DK322" t="s">
        <v>316</v>
      </c>
      <c r="DL322" t="s">
        <v>317</v>
      </c>
      <c r="DM322" t="s">
        <v>318</v>
      </c>
      <c r="DO322" t="s">
        <v>303</v>
      </c>
      <c r="DP322" t="s">
        <v>303</v>
      </c>
      <c r="DQ322" t="s">
        <v>303</v>
      </c>
      <c r="DR322" t="s">
        <v>303</v>
      </c>
      <c r="DS322" t="s">
        <v>303</v>
      </c>
      <c r="DT322" t="s">
        <v>303</v>
      </c>
      <c r="DU322" t="s">
        <v>303</v>
      </c>
      <c r="DV322" t="s">
        <v>303</v>
      </c>
      <c r="DW322" t="s">
        <v>314</v>
      </c>
      <c r="DX322" t="s">
        <v>303</v>
      </c>
      <c r="DY322" t="s">
        <v>303</v>
      </c>
      <c r="DZ322" t="s">
        <v>303</v>
      </c>
      <c r="EA322" t="s">
        <v>303</v>
      </c>
      <c r="EB322" t="s">
        <v>303</v>
      </c>
      <c r="ED322" t="s">
        <v>307</v>
      </c>
      <c r="EE322" t="s">
        <v>307</v>
      </c>
      <c r="EG322" t="s">
        <v>306</v>
      </c>
      <c r="EH322" t="s">
        <v>321</v>
      </c>
      <c r="EI322" t="s">
        <v>329</v>
      </c>
      <c r="EJ322" t="s">
        <v>306</v>
      </c>
      <c r="EL322" t="s">
        <v>342</v>
      </c>
      <c r="EM322" t="s">
        <v>307</v>
      </c>
      <c r="EN322" t="s">
        <v>303</v>
      </c>
      <c r="EO322" t="s">
        <v>307</v>
      </c>
      <c r="EP322" t="s">
        <v>307</v>
      </c>
      <c r="EQ322" t="s">
        <v>307</v>
      </c>
      <c r="ER322" t="s">
        <v>307</v>
      </c>
      <c r="ES322" t="s">
        <v>307</v>
      </c>
      <c r="ET322" t="s">
        <v>307</v>
      </c>
      <c r="EU322" t="s">
        <v>307</v>
      </c>
      <c r="EV322" t="s">
        <v>307</v>
      </c>
      <c r="EW322" t="s">
        <v>307</v>
      </c>
      <c r="EX322" t="s">
        <v>306</v>
      </c>
      <c r="FV322" t="s">
        <v>303</v>
      </c>
      <c r="FW322" t="s">
        <v>303</v>
      </c>
      <c r="FX322" t="s">
        <v>303</v>
      </c>
      <c r="FY322" t="s">
        <v>303</v>
      </c>
      <c r="GF322" s="1">
        <v>37978</v>
      </c>
      <c r="GI322" t="s">
        <v>307</v>
      </c>
      <c r="GJ322" t="s">
        <v>307</v>
      </c>
      <c r="GQ322" t="s">
        <v>303</v>
      </c>
      <c r="GR322" t="s">
        <v>303</v>
      </c>
      <c r="GS322" t="s">
        <v>303</v>
      </c>
      <c r="GT322" t="s">
        <v>303</v>
      </c>
      <c r="GU322" t="s">
        <v>303</v>
      </c>
      <c r="GV322" t="s">
        <v>303</v>
      </c>
      <c r="GW322" t="s">
        <v>303</v>
      </c>
      <c r="GX322" t="s">
        <v>303</v>
      </c>
      <c r="GY322" t="s">
        <v>303</v>
      </c>
      <c r="HB322" t="s">
        <v>303</v>
      </c>
      <c r="HC322" t="s">
        <v>303</v>
      </c>
      <c r="HD322" t="s">
        <v>303</v>
      </c>
      <c r="HE322" t="s">
        <v>303</v>
      </c>
      <c r="HF322" t="s">
        <v>303</v>
      </c>
      <c r="HG322" t="s">
        <v>303</v>
      </c>
      <c r="HH322" t="s">
        <v>303</v>
      </c>
      <c r="HI322" t="s">
        <v>303</v>
      </c>
      <c r="HJ322" t="s">
        <v>303</v>
      </c>
      <c r="HM322" t="s">
        <v>303</v>
      </c>
      <c r="HN322" t="s">
        <v>303</v>
      </c>
      <c r="HO322" t="s">
        <v>303</v>
      </c>
      <c r="HP322" t="s">
        <v>303</v>
      </c>
      <c r="HQ322" t="s">
        <v>303</v>
      </c>
      <c r="HR322" t="s">
        <v>303</v>
      </c>
      <c r="HS322" t="s">
        <v>303</v>
      </c>
      <c r="HT322" t="s">
        <v>303</v>
      </c>
      <c r="HU322" t="s">
        <v>303</v>
      </c>
      <c r="HX322" t="s">
        <v>306</v>
      </c>
      <c r="HY322" t="s">
        <v>322</v>
      </c>
      <c r="HZ322" t="s">
        <v>323</v>
      </c>
      <c r="IA322" t="s">
        <v>303</v>
      </c>
      <c r="IB322" t="s">
        <v>303</v>
      </c>
      <c r="IC322" t="s">
        <v>314</v>
      </c>
      <c r="ID322" t="s">
        <v>303</v>
      </c>
      <c r="IE322" t="s">
        <v>303</v>
      </c>
      <c r="IF322" t="s">
        <v>303</v>
      </c>
      <c r="IG322" t="s">
        <v>303</v>
      </c>
      <c r="IH322" t="s">
        <v>303</v>
      </c>
      <c r="II322" t="s">
        <v>303</v>
      </c>
      <c r="IK322" t="s">
        <v>377</v>
      </c>
      <c r="IL322" t="s">
        <v>303</v>
      </c>
      <c r="IM322" t="s">
        <v>303</v>
      </c>
      <c r="IN322" t="s">
        <v>303</v>
      </c>
      <c r="IO322" t="s">
        <v>303</v>
      </c>
      <c r="IP322" t="s">
        <v>303</v>
      </c>
      <c r="IQ322" t="s">
        <v>303</v>
      </c>
      <c r="IR322" t="s">
        <v>303</v>
      </c>
      <c r="IS322" t="s">
        <v>314</v>
      </c>
      <c r="IT322" t="s">
        <v>303</v>
      </c>
      <c r="IU322" t="s">
        <v>303</v>
      </c>
      <c r="IV322" t="s">
        <v>303</v>
      </c>
      <c r="IW322" t="s">
        <v>303</v>
      </c>
      <c r="IX322" t="s">
        <v>303</v>
      </c>
      <c r="IY322" t="s">
        <v>303</v>
      </c>
      <c r="IZ322" t="s">
        <v>303</v>
      </c>
      <c r="JA322" t="s">
        <v>303</v>
      </c>
      <c r="JB322" t="s">
        <v>303</v>
      </c>
      <c r="JC322" t="s">
        <v>303</v>
      </c>
      <c r="JD322" t="s">
        <v>303</v>
      </c>
      <c r="JE322" t="s">
        <v>303</v>
      </c>
      <c r="JF322" t="s">
        <v>303</v>
      </c>
      <c r="JG322" t="s">
        <v>303</v>
      </c>
      <c r="JH322" t="s">
        <v>303</v>
      </c>
      <c r="JK322" t="s">
        <v>303</v>
      </c>
      <c r="JL322" t="s">
        <v>303</v>
      </c>
      <c r="JM322" t="s">
        <v>303</v>
      </c>
      <c r="JN322" t="s">
        <v>303</v>
      </c>
      <c r="JO322" t="s">
        <v>303</v>
      </c>
      <c r="JP322" t="s">
        <v>303</v>
      </c>
      <c r="JQ322" t="s">
        <v>303</v>
      </c>
      <c r="JR322" t="s">
        <v>303</v>
      </c>
      <c r="JS322" t="s">
        <v>303</v>
      </c>
      <c r="JT322" t="s">
        <v>303</v>
      </c>
      <c r="JU322" t="s">
        <v>303</v>
      </c>
      <c r="JV322" t="s">
        <v>303</v>
      </c>
      <c r="JW322" t="s">
        <v>303</v>
      </c>
      <c r="JX322" t="s">
        <v>303</v>
      </c>
      <c r="JY322" t="s">
        <v>303</v>
      </c>
      <c r="JZ322" t="s">
        <v>303</v>
      </c>
      <c r="KA322" t="s">
        <v>303</v>
      </c>
      <c r="KB322" t="s">
        <v>303</v>
      </c>
      <c r="KC322" t="s">
        <v>303</v>
      </c>
      <c r="KD322" t="s">
        <v>303</v>
      </c>
      <c r="KE322" t="s">
        <v>303</v>
      </c>
      <c r="KF322" t="s">
        <v>303</v>
      </c>
      <c r="KG322" t="s">
        <v>303</v>
      </c>
      <c r="KJ322" t="s">
        <v>303</v>
      </c>
      <c r="KK322" t="s">
        <v>303</v>
      </c>
      <c r="KL322" t="s">
        <v>303</v>
      </c>
      <c r="KM322" t="s">
        <v>303</v>
      </c>
      <c r="KN322" t="s">
        <v>303</v>
      </c>
      <c r="KO322" t="s">
        <v>303</v>
      </c>
      <c r="KP322" t="s">
        <v>303</v>
      </c>
      <c r="KQ322" t="s">
        <v>303</v>
      </c>
      <c r="KR322" t="s">
        <v>303</v>
      </c>
      <c r="KS322" t="s">
        <v>303</v>
      </c>
      <c r="KT322" t="s">
        <v>303</v>
      </c>
      <c r="KU322" t="s">
        <v>303</v>
      </c>
      <c r="KV322" t="s">
        <v>303</v>
      </c>
      <c r="KW322" t="s">
        <v>303</v>
      </c>
      <c r="KX322" t="s">
        <v>307</v>
      </c>
      <c r="LB322" t="s">
        <v>307</v>
      </c>
      <c r="LI322" t="s">
        <v>303</v>
      </c>
      <c r="LJ322" t="s">
        <v>303</v>
      </c>
      <c r="LK322" t="s">
        <v>303</v>
      </c>
      <c r="LL322" t="s">
        <v>303</v>
      </c>
      <c r="LM322" t="s">
        <v>303</v>
      </c>
      <c r="LN322" t="s">
        <v>303</v>
      </c>
      <c r="LO322" t="s">
        <v>303</v>
      </c>
      <c r="LP322" t="s">
        <v>303</v>
      </c>
      <c r="LQ322" t="s">
        <v>303</v>
      </c>
      <c r="LT322" t="s">
        <v>303</v>
      </c>
      <c r="LU322" t="s">
        <v>303</v>
      </c>
      <c r="LV322" t="s">
        <v>303</v>
      </c>
      <c r="LW322" t="s">
        <v>303</v>
      </c>
      <c r="LX322" t="s">
        <v>303</v>
      </c>
      <c r="LY322" t="s">
        <v>303</v>
      </c>
      <c r="LZ322" t="s">
        <v>303</v>
      </c>
      <c r="MA322" t="s">
        <v>303</v>
      </c>
      <c r="MB322" t="s">
        <v>303</v>
      </c>
      <c r="ME322" t="s">
        <v>306</v>
      </c>
      <c r="MF322" t="s">
        <v>303</v>
      </c>
      <c r="MG322" t="s">
        <v>303</v>
      </c>
      <c r="MH322" t="s">
        <v>303</v>
      </c>
      <c r="MI322" t="s">
        <v>303</v>
      </c>
      <c r="MJ322" t="s">
        <v>314</v>
      </c>
      <c r="MK322" t="s">
        <v>303</v>
      </c>
      <c r="ML322" t="s">
        <v>303</v>
      </c>
      <c r="MM322" t="s">
        <v>303</v>
      </c>
      <c r="MO322" t="s">
        <v>303</v>
      </c>
      <c r="MP322" t="s">
        <v>314</v>
      </c>
      <c r="MQ322" t="s">
        <v>303</v>
      </c>
      <c r="MR322" t="s">
        <v>303</v>
      </c>
      <c r="MS322" t="s">
        <v>303</v>
      </c>
      <c r="MU322" t="s">
        <v>307</v>
      </c>
      <c r="MV322" t="s">
        <v>303</v>
      </c>
      <c r="MW322" t="s">
        <v>303</v>
      </c>
      <c r="MX322" t="s">
        <v>303</v>
      </c>
      <c r="MY322" t="s">
        <v>303</v>
      </c>
      <c r="MZ322" t="s">
        <v>303</v>
      </c>
      <c r="NA322" t="s">
        <v>303</v>
      </c>
      <c r="NB322" t="s">
        <v>303</v>
      </c>
      <c r="NC322" t="s">
        <v>303</v>
      </c>
      <c r="NE322" t="s">
        <v>303</v>
      </c>
      <c r="NF322" t="s">
        <v>303</v>
      </c>
      <c r="NG322" t="s">
        <v>303</v>
      </c>
      <c r="NH322" t="s">
        <v>303</v>
      </c>
      <c r="NJ322" t="s">
        <v>325</v>
      </c>
    </row>
    <row r="323" spans="1:374" x14ac:dyDescent="0.25">
      <c r="A323">
        <v>3711.1</v>
      </c>
      <c r="B323" s="1">
        <v>37132</v>
      </c>
      <c r="C323" s="1">
        <v>40094</v>
      </c>
      <c r="D323">
        <v>98</v>
      </c>
      <c r="E323">
        <v>8.17</v>
      </c>
      <c r="F323" t="s">
        <v>297</v>
      </c>
      <c r="G323" t="s">
        <v>298</v>
      </c>
      <c r="H323" t="s">
        <v>299</v>
      </c>
      <c r="I323" t="s">
        <v>300</v>
      </c>
      <c r="J323" t="s">
        <v>326</v>
      </c>
      <c r="K323" t="s">
        <v>327</v>
      </c>
      <c r="M323" t="s">
        <v>303</v>
      </c>
      <c r="N323" t="s">
        <v>303</v>
      </c>
      <c r="O323" t="s">
        <v>303</v>
      </c>
      <c r="P323" t="s">
        <v>303</v>
      </c>
      <c r="Q323" t="s">
        <v>303</v>
      </c>
      <c r="R323" t="s">
        <v>303</v>
      </c>
      <c r="T323" t="s">
        <v>304</v>
      </c>
      <c r="U323" t="s">
        <v>305</v>
      </c>
      <c r="W323" t="s">
        <v>306</v>
      </c>
      <c r="X323" t="s">
        <v>307</v>
      </c>
      <c r="AA323" t="s">
        <v>308</v>
      </c>
      <c r="AC323" t="s">
        <v>309</v>
      </c>
      <c r="AF323" t="s">
        <v>310</v>
      </c>
      <c r="AH323" t="s">
        <v>306</v>
      </c>
      <c r="AI323" t="s">
        <v>306</v>
      </c>
      <c r="AJ323" t="s">
        <v>307</v>
      </c>
      <c r="AK323" t="s">
        <v>307</v>
      </c>
      <c r="AL323" t="s">
        <v>307</v>
      </c>
      <c r="AM323" t="s">
        <v>307</v>
      </c>
      <c r="AN323" t="s">
        <v>307</v>
      </c>
      <c r="AO323" t="s">
        <v>307</v>
      </c>
      <c r="AP323" t="s">
        <v>321</v>
      </c>
      <c r="AQ323" t="s">
        <v>352</v>
      </c>
      <c r="AR323">
        <v>130</v>
      </c>
      <c r="AS323">
        <v>356</v>
      </c>
      <c r="AT323" t="s">
        <v>307</v>
      </c>
      <c r="AV323" t="s">
        <v>311</v>
      </c>
      <c r="AX323" t="s">
        <v>311</v>
      </c>
      <c r="AY323" t="s">
        <v>307</v>
      </c>
      <c r="AZ323" t="s">
        <v>313</v>
      </c>
      <c r="BA323" t="s">
        <v>303</v>
      </c>
      <c r="BB323" t="s">
        <v>303</v>
      </c>
      <c r="BC323" t="s">
        <v>303</v>
      </c>
      <c r="BD323" t="s">
        <v>303</v>
      </c>
      <c r="BE323" t="s">
        <v>303</v>
      </c>
      <c r="BF323" t="s">
        <v>303</v>
      </c>
      <c r="BG323" t="s">
        <v>303</v>
      </c>
      <c r="BH323" t="s">
        <v>303</v>
      </c>
      <c r="BI323" t="s">
        <v>303</v>
      </c>
      <c r="BJ323" t="s">
        <v>303</v>
      </c>
      <c r="BK323" t="s">
        <v>303</v>
      </c>
      <c r="BL323" t="s">
        <v>303</v>
      </c>
      <c r="BM323" t="s">
        <v>303</v>
      </c>
      <c r="BN323" t="s">
        <v>314</v>
      </c>
      <c r="BO323" t="s">
        <v>303</v>
      </c>
      <c r="BP323" t="s">
        <v>314</v>
      </c>
      <c r="BQ323" t="s">
        <v>303</v>
      </c>
      <c r="BR323" t="s">
        <v>303</v>
      </c>
      <c r="BS323" t="s">
        <v>303</v>
      </c>
      <c r="BT323" t="s">
        <v>314</v>
      </c>
      <c r="BU323" t="s">
        <v>303</v>
      </c>
      <c r="BV323" t="s">
        <v>303</v>
      </c>
      <c r="BW323" t="s">
        <v>303</v>
      </c>
      <c r="BX323" t="s">
        <v>303</v>
      </c>
      <c r="BY323" t="s">
        <v>303</v>
      </c>
      <c r="BZ323" t="s">
        <v>303</v>
      </c>
      <c r="CA323" t="s">
        <v>303</v>
      </c>
      <c r="CB323" t="s">
        <v>303</v>
      </c>
      <c r="CE323" t="s">
        <v>306</v>
      </c>
      <c r="CM323" t="s">
        <v>306</v>
      </c>
      <c r="CP323" t="s">
        <v>306</v>
      </c>
      <c r="CR323" t="s">
        <v>306</v>
      </c>
      <c r="CT323" t="s">
        <v>303</v>
      </c>
      <c r="CU323" t="s">
        <v>303</v>
      </c>
      <c r="CV323" t="s">
        <v>303</v>
      </c>
      <c r="CW323" t="s">
        <v>303</v>
      </c>
      <c r="DA323" t="s">
        <v>303</v>
      </c>
      <c r="DB323" t="s">
        <v>303</v>
      </c>
      <c r="DC323" t="s">
        <v>303</v>
      </c>
      <c r="DD323" t="s">
        <v>303</v>
      </c>
      <c r="DE323" t="s">
        <v>303</v>
      </c>
      <c r="DF323" t="s">
        <v>314</v>
      </c>
      <c r="DG323" t="s">
        <v>306</v>
      </c>
      <c r="DH323" t="s">
        <v>306</v>
      </c>
      <c r="DK323" t="s">
        <v>316</v>
      </c>
      <c r="DL323" t="s">
        <v>317</v>
      </c>
      <c r="DM323" t="s">
        <v>318</v>
      </c>
      <c r="DO323" t="s">
        <v>303</v>
      </c>
      <c r="DP323" t="s">
        <v>303</v>
      </c>
      <c r="DQ323" t="s">
        <v>303</v>
      </c>
      <c r="DR323" t="s">
        <v>303</v>
      </c>
      <c r="DS323" t="s">
        <v>303</v>
      </c>
      <c r="DT323" t="s">
        <v>303</v>
      </c>
      <c r="DU323" t="s">
        <v>303</v>
      </c>
      <c r="DV323" t="s">
        <v>303</v>
      </c>
      <c r="DW323" t="s">
        <v>314</v>
      </c>
      <c r="DX323" t="s">
        <v>303</v>
      </c>
      <c r="DY323" t="s">
        <v>303</v>
      </c>
      <c r="DZ323" t="s">
        <v>303</v>
      </c>
      <c r="EA323" t="s">
        <v>303</v>
      </c>
      <c r="EB323" t="s">
        <v>303</v>
      </c>
      <c r="ED323" t="s">
        <v>307</v>
      </c>
      <c r="EE323" t="s">
        <v>307</v>
      </c>
      <c r="EG323" t="s">
        <v>306</v>
      </c>
      <c r="EH323" t="s">
        <v>321</v>
      </c>
      <c r="EI323" t="s">
        <v>352</v>
      </c>
      <c r="EJ323" t="s">
        <v>306</v>
      </c>
      <c r="EK323" t="s">
        <v>348</v>
      </c>
      <c r="EL323" t="s">
        <v>342</v>
      </c>
      <c r="EM323" t="s">
        <v>307</v>
      </c>
      <c r="EN323" t="s">
        <v>303</v>
      </c>
      <c r="EX323" t="s">
        <v>306</v>
      </c>
      <c r="FV323" t="s">
        <v>303</v>
      </c>
      <c r="FW323" t="s">
        <v>303</v>
      </c>
      <c r="FX323" t="s">
        <v>303</v>
      </c>
      <c r="FY323" t="s">
        <v>303</v>
      </c>
      <c r="GF323" s="1">
        <v>37978</v>
      </c>
      <c r="GI323" t="s">
        <v>307</v>
      </c>
      <c r="GJ323" t="s">
        <v>307</v>
      </c>
      <c r="GQ323" t="s">
        <v>303</v>
      </c>
      <c r="GR323" t="s">
        <v>303</v>
      </c>
      <c r="GS323" t="s">
        <v>303</v>
      </c>
      <c r="GT323" t="s">
        <v>303</v>
      </c>
      <c r="GU323" t="s">
        <v>303</v>
      </c>
      <c r="GV323" t="s">
        <v>303</v>
      </c>
      <c r="GW323" t="s">
        <v>303</v>
      </c>
      <c r="GX323" t="s">
        <v>303</v>
      </c>
      <c r="GY323" t="s">
        <v>303</v>
      </c>
      <c r="HB323" t="s">
        <v>303</v>
      </c>
      <c r="HC323" t="s">
        <v>303</v>
      </c>
      <c r="HD323" t="s">
        <v>303</v>
      </c>
      <c r="HE323" t="s">
        <v>303</v>
      </c>
      <c r="HF323" t="s">
        <v>303</v>
      </c>
      <c r="HG323" t="s">
        <v>303</v>
      </c>
      <c r="HH323" t="s">
        <v>303</v>
      </c>
      <c r="HI323" t="s">
        <v>303</v>
      </c>
      <c r="HJ323" t="s">
        <v>303</v>
      </c>
      <c r="HM323" t="s">
        <v>303</v>
      </c>
      <c r="HN323" t="s">
        <v>303</v>
      </c>
      <c r="HO323" t="s">
        <v>303</v>
      </c>
      <c r="HP323" t="s">
        <v>303</v>
      </c>
      <c r="HQ323" t="s">
        <v>303</v>
      </c>
      <c r="HR323" t="s">
        <v>303</v>
      </c>
      <c r="HS323" t="s">
        <v>303</v>
      </c>
      <c r="HT323" t="s">
        <v>303</v>
      </c>
      <c r="HU323" t="s">
        <v>303</v>
      </c>
      <c r="HX323" t="s">
        <v>306</v>
      </c>
      <c r="HY323" t="s">
        <v>322</v>
      </c>
      <c r="HZ323" t="s">
        <v>323</v>
      </c>
      <c r="IA323" t="s">
        <v>303</v>
      </c>
      <c r="IB323" t="s">
        <v>303</v>
      </c>
      <c r="IC323" t="s">
        <v>314</v>
      </c>
      <c r="ID323" t="s">
        <v>303</v>
      </c>
      <c r="IE323" t="s">
        <v>303</v>
      </c>
      <c r="IF323" t="s">
        <v>303</v>
      </c>
      <c r="IG323" t="s">
        <v>303</v>
      </c>
      <c r="IH323" t="s">
        <v>303</v>
      </c>
      <c r="II323" t="s">
        <v>303</v>
      </c>
      <c r="IK323" t="s">
        <v>324</v>
      </c>
      <c r="IL323" t="s">
        <v>303</v>
      </c>
      <c r="IM323" t="s">
        <v>303</v>
      </c>
      <c r="IN323" t="s">
        <v>303</v>
      </c>
      <c r="IO323" t="s">
        <v>303</v>
      </c>
      <c r="IP323" t="s">
        <v>303</v>
      </c>
      <c r="IQ323" t="s">
        <v>303</v>
      </c>
      <c r="IR323" t="s">
        <v>303</v>
      </c>
      <c r="IS323" t="s">
        <v>314</v>
      </c>
      <c r="IT323" t="s">
        <v>303</v>
      </c>
      <c r="IU323" t="s">
        <v>303</v>
      </c>
      <c r="IV323" t="s">
        <v>303</v>
      </c>
      <c r="IW323" t="s">
        <v>303</v>
      </c>
      <c r="IX323" t="s">
        <v>303</v>
      </c>
      <c r="IY323" t="s">
        <v>303</v>
      </c>
      <c r="IZ323" t="s">
        <v>303</v>
      </c>
      <c r="JA323" t="s">
        <v>303</v>
      </c>
      <c r="JB323" t="s">
        <v>303</v>
      </c>
      <c r="JC323" t="s">
        <v>303</v>
      </c>
      <c r="JD323" t="s">
        <v>303</v>
      </c>
      <c r="JE323" t="s">
        <v>303</v>
      </c>
      <c r="JF323" t="s">
        <v>303</v>
      </c>
      <c r="JG323" t="s">
        <v>303</v>
      </c>
      <c r="JH323" t="s">
        <v>303</v>
      </c>
      <c r="JK323" t="s">
        <v>303</v>
      </c>
      <c r="JL323" t="s">
        <v>303</v>
      </c>
      <c r="JM323" t="s">
        <v>303</v>
      </c>
      <c r="JN323" t="s">
        <v>303</v>
      </c>
      <c r="JO323" t="s">
        <v>303</v>
      </c>
      <c r="JP323" t="s">
        <v>303</v>
      </c>
      <c r="JQ323" t="s">
        <v>303</v>
      </c>
      <c r="JR323" t="s">
        <v>303</v>
      </c>
      <c r="JS323" t="s">
        <v>303</v>
      </c>
      <c r="JT323" t="s">
        <v>303</v>
      </c>
      <c r="JU323" t="s">
        <v>303</v>
      </c>
      <c r="JV323" t="s">
        <v>303</v>
      </c>
      <c r="JW323" t="s">
        <v>303</v>
      </c>
      <c r="JX323" t="s">
        <v>303</v>
      </c>
      <c r="JY323" t="s">
        <v>303</v>
      </c>
      <c r="JZ323" t="s">
        <v>303</v>
      </c>
      <c r="KA323" t="s">
        <v>303</v>
      </c>
      <c r="KB323" t="s">
        <v>303</v>
      </c>
      <c r="KC323" t="s">
        <v>303</v>
      </c>
      <c r="KD323" t="s">
        <v>303</v>
      </c>
      <c r="KE323" t="s">
        <v>303</v>
      </c>
      <c r="KF323" t="s">
        <v>303</v>
      </c>
      <c r="KG323" t="s">
        <v>303</v>
      </c>
      <c r="KJ323" t="s">
        <v>303</v>
      </c>
      <c r="KK323" t="s">
        <v>303</v>
      </c>
      <c r="KL323" t="s">
        <v>303</v>
      </c>
      <c r="KM323" t="s">
        <v>303</v>
      </c>
      <c r="KN323" t="s">
        <v>303</v>
      </c>
      <c r="KO323" t="s">
        <v>303</v>
      </c>
      <c r="KP323" t="s">
        <v>303</v>
      </c>
      <c r="KQ323" t="s">
        <v>303</v>
      </c>
      <c r="KR323" t="s">
        <v>303</v>
      </c>
      <c r="KS323" t="s">
        <v>303</v>
      </c>
      <c r="KT323" t="s">
        <v>303</v>
      </c>
      <c r="KU323" t="s">
        <v>303</v>
      </c>
      <c r="KV323" t="s">
        <v>303</v>
      </c>
      <c r="KW323" t="s">
        <v>303</v>
      </c>
      <c r="KX323" t="s">
        <v>307</v>
      </c>
      <c r="LB323" t="s">
        <v>307</v>
      </c>
      <c r="LI323" t="s">
        <v>303</v>
      </c>
      <c r="LJ323" t="s">
        <v>303</v>
      </c>
      <c r="LK323" t="s">
        <v>303</v>
      </c>
      <c r="LL323" t="s">
        <v>303</v>
      </c>
      <c r="LM323" t="s">
        <v>303</v>
      </c>
      <c r="LN323" t="s">
        <v>303</v>
      </c>
      <c r="LO323" t="s">
        <v>303</v>
      </c>
      <c r="LP323" t="s">
        <v>303</v>
      </c>
      <c r="LQ323" t="s">
        <v>303</v>
      </c>
      <c r="LT323" t="s">
        <v>303</v>
      </c>
      <c r="LU323" t="s">
        <v>303</v>
      </c>
      <c r="LV323" t="s">
        <v>303</v>
      </c>
      <c r="LW323" t="s">
        <v>303</v>
      </c>
      <c r="LX323" t="s">
        <v>303</v>
      </c>
      <c r="LY323" t="s">
        <v>303</v>
      </c>
      <c r="LZ323" t="s">
        <v>303</v>
      </c>
      <c r="MA323" t="s">
        <v>303</v>
      </c>
      <c r="MB323" t="s">
        <v>303</v>
      </c>
      <c r="ME323" t="s">
        <v>306</v>
      </c>
      <c r="MF323" t="s">
        <v>303</v>
      </c>
      <c r="MG323" t="s">
        <v>303</v>
      </c>
      <c r="MH323" t="s">
        <v>303</v>
      </c>
      <c r="MI323" t="s">
        <v>303</v>
      </c>
      <c r="MJ323" t="s">
        <v>314</v>
      </c>
      <c r="MK323" t="s">
        <v>303</v>
      </c>
      <c r="ML323" t="s">
        <v>303</v>
      </c>
      <c r="MM323" t="s">
        <v>303</v>
      </c>
      <c r="MO323" t="s">
        <v>303</v>
      </c>
      <c r="MP323" t="s">
        <v>314</v>
      </c>
      <c r="MQ323" t="s">
        <v>303</v>
      </c>
      <c r="MR323" t="s">
        <v>303</v>
      </c>
      <c r="MS323" t="s">
        <v>303</v>
      </c>
      <c r="MU323" t="s">
        <v>307</v>
      </c>
      <c r="MV323" t="s">
        <v>303</v>
      </c>
      <c r="MW323" t="s">
        <v>303</v>
      </c>
      <c r="MX323" t="s">
        <v>303</v>
      </c>
      <c r="MY323" t="s">
        <v>303</v>
      </c>
      <c r="MZ323" t="s">
        <v>303</v>
      </c>
      <c r="NA323" t="s">
        <v>303</v>
      </c>
      <c r="NB323" t="s">
        <v>303</v>
      </c>
      <c r="NC323" t="s">
        <v>303</v>
      </c>
      <c r="NE323" t="s">
        <v>303</v>
      </c>
      <c r="NF323" t="s">
        <v>303</v>
      </c>
      <c r="NG323" t="s">
        <v>303</v>
      </c>
      <c r="NH323" t="s">
        <v>303</v>
      </c>
      <c r="NJ323" t="s">
        <v>325</v>
      </c>
    </row>
    <row r="324" spans="1:374" x14ac:dyDescent="0.25">
      <c r="A324">
        <v>3719</v>
      </c>
      <c r="B324" s="1">
        <v>38174</v>
      </c>
      <c r="C324" s="1">
        <v>39856</v>
      </c>
      <c r="D324">
        <v>55</v>
      </c>
      <c r="E324">
        <v>4.58</v>
      </c>
      <c r="F324" t="s">
        <v>297</v>
      </c>
      <c r="G324" t="s">
        <v>298</v>
      </c>
      <c r="H324" t="s">
        <v>338</v>
      </c>
      <c r="I324" t="s">
        <v>28</v>
      </c>
      <c r="J324" t="s">
        <v>326</v>
      </c>
      <c r="K324" t="s">
        <v>327</v>
      </c>
      <c r="M324" t="s">
        <v>303</v>
      </c>
      <c r="N324" t="s">
        <v>303</v>
      </c>
      <c r="O324" t="s">
        <v>303</v>
      </c>
      <c r="P324" t="s">
        <v>303</v>
      </c>
      <c r="Q324" t="s">
        <v>303</v>
      </c>
      <c r="R324" t="s">
        <v>303</v>
      </c>
      <c r="T324" t="s">
        <v>304</v>
      </c>
      <c r="U324" t="s">
        <v>305</v>
      </c>
      <c r="W324" t="s">
        <v>306</v>
      </c>
      <c r="X324" t="s">
        <v>307</v>
      </c>
      <c r="AA324" t="s">
        <v>308</v>
      </c>
      <c r="AC324" t="s">
        <v>309</v>
      </c>
      <c r="AE324" t="s">
        <v>328</v>
      </c>
      <c r="AF324" t="s">
        <v>310</v>
      </c>
      <c r="AH324" t="s">
        <v>306</v>
      </c>
      <c r="AI324" t="s">
        <v>307</v>
      </c>
      <c r="AJ324" t="s">
        <v>307</v>
      </c>
      <c r="AK324" t="s">
        <v>307</v>
      </c>
      <c r="AL324" t="s">
        <v>307</v>
      </c>
      <c r="AM324" t="s">
        <v>307</v>
      </c>
      <c r="AN324" t="s">
        <v>307</v>
      </c>
      <c r="AO324" t="s">
        <v>307</v>
      </c>
      <c r="AR324">
        <v>61</v>
      </c>
      <c r="AS324">
        <v>355</v>
      </c>
      <c r="AT324" t="s">
        <v>307</v>
      </c>
      <c r="AV324" t="s">
        <v>311</v>
      </c>
      <c r="AX324" t="s">
        <v>311</v>
      </c>
      <c r="AY324" t="s">
        <v>359</v>
      </c>
      <c r="AZ324" t="s">
        <v>313</v>
      </c>
      <c r="BA324" t="s">
        <v>303</v>
      </c>
      <c r="BB324" t="s">
        <v>303</v>
      </c>
      <c r="BC324" t="s">
        <v>303</v>
      </c>
      <c r="BD324" t="s">
        <v>303</v>
      </c>
      <c r="BE324" t="s">
        <v>303</v>
      </c>
      <c r="BF324" t="s">
        <v>303</v>
      </c>
      <c r="BG324" t="s">
        <v>303</v>
      </c>
      <c r="BH324" t="s">
        <v>303</v>
      </c>
      <c r="BI324" t="s">
        <v>303</v>
      </c>
      <c r="BJ324" t="s">
        <v>303</v>
      </c>
      <c r="BK324" t="s">
        <v>303</v>
      </c>
      <c r="BL324" t="s">
        <v>303</v>
      </c>
      <c r="BM324" t="s">
        <v>303</v>
      </c>
      <c r="BN324" t="s">
        <v>314</v>
      </c>
      <c r="BO324" t="s">
        <v>303</v>
      </c>
      <c r="BP324" t="s">
        <v>303</v>
      </c>
      <c r="BQ324" t="s">
        <v>303</v>
      </c>
      <c r="BR324" t="s">
        <v>303</v>
      </c>
      <c r="BS324" t="s">
        <v>303</v>
      </c>
      <c r="BT324" t="s">
        <v>314</v>
      </c>
      <c r="BU324" t="s">
        <v>303</v>
      </c>
      <c r="BV324" t="s">
        <v>303</v>
      </c>
      <c r="BW324" t="s">
        <v>314</v>
      </c>
      <c r="BX324" t="s">
        <v>303</v>
      </c>
      <c r="BY324" t="s">
        <v>303</v>
      </c>
      <c r="BZ324" t="s">
        <v>303</v>
      </c>
      <c r="CA324" t="s">
        <v>303</v>
      </c>
      <c r="CB324" t="s">
        <v>303</v>
      </c>
      <c r="CE324" t="s">
        <v>306</v>
      </c>
      <c r="CT324" t="s">
        <v>303</v>
      </c>
      <c r="CU324" t="s">
        <v>303</v>
      </c>
      <c r="CV324" t="s">
        <v>303</v>
      </c>
      <c r="CW324" t="s">
        <v>303</v>
      </c>
      <c r="DA324" t="s">
        <v>303</v>
      </c>
      <c r="DB324" t="s">
        <v>303</v>
      </c>
      <c r="DC324" t="s">
        <v>303</v>
      </c>
      <c r="DD324" t="s">
        <v>303</v>
      </c>
      <c r="DE324" t="s">
        <v>303</v>
      </c>
      <c r="DF324" t="s">
        <v>314</v>
      </c>
      <c r="DG324" t="s">
        <v>306</v>
      </c>
      <c r="DH324" t="s">
        <v>307</v>
      </c>
      <c r="DK324" t="s">
        <v>316</v>
      </c>
      <c r="DL324" t="s">
        <v>317</v>
      </c>
      <c r="DM324" t="s">
        <v>318</v>
      </c>
      <c r="DO324" t="s">
        <v>303</v>
      </c>
      <c r="DP324" t="s">
        <v>303</v>
      </c>
      <c r="DQ324" t="s">
        <v>303</v>
      </c>
      <c r="DR324" t="s">
        <v>303</v>
      </c>
      <c r="DS324" t="s">
        <v>303</v>
      </c>
      <c r="DT324" t="s">
        <v>303</v>
      </c>
      <c r="DU324" t="s">
        <v>303</v>
      </c>
      <c r="DV324" t="s">
        <v>303</v>
      </c>
      <c r="DW324" t="s">
        <v>314</v>
      </c>
      <c r="DX324" t="s">
        <v>303</v>
      </c>
      <c r="DY324" t="s">
        <v>303</v>
      </c>
      <c r="DZ324" t="s">
        <v>303</v>
      </c>
      <c r="EA324" t="s">
        <v>303</v>
      </c>
      <c r="EB324" t="s">
        <v>303</v>
      </c>
      <c r="ED324" t="s">
        <v>307</v>
      </c>
      <c r="EE324" t="s">
        <v>307</v>
      </c>
      <c r="EG324" t="s">
        <v>306</v>
      </c>
      <c r="EH324" s="2" t="s">
        <v>339</v>
      </c>
      <c r="EI324" s="2"/>
      <c r="EJ324" t="s">
        <v>306</v>
      </c>
      <c r="EK324" t="s">
        <v>331</v>
      </c>
      <c r="EL324" t="s">
        <v>349</v>
      </c>
      <c r="EM324" t="s">
        <v>307</v>
      </c>
      <c r="EN324" t="s">
        <v>314</v>
      </c>
      <c r="FV324" t="s">
        <v>303</v>
      </c>
      <c r="FW324" t="s">
        <v>303</v>
      </c>
      <c r="FX324" t="s">
        <v>303</v>
      </c>
      <c r="FY324" t="s">
        <v>303</v>
      </c>
      <c r="GI324" t="s">
        <v>307</v>
      </c>
      <c r="GJ324" t="s">
        <v>307</v>
      </c>
      <c r="GQ324" t="s">
        <v>303</v>
      </c>
      <c r="GR324" t="s">
        <v>303</v>
      </c>
      <c r="GS324" t="s">
        <v>303</v>
      </c>
      <c r="GT324" t="s">
        <v>303</v>
      </c>
      <c r="GU324" t="s">
        <v>303</v>
      </c>
      <c r="GV324" t="s">
        <v>303</v>
      </c>
      <c r="GW324" t="s">
        <v>303</v>
      </c>
      <c r="GX324" t="s">
        <v>303</v>
      </c>
      <c r="GY324" t="s">
        <v>303</v>
      </c>
      <c r="HB324" t="s">
        <v>303</v>
      </c>
      <c r="HC324" t="s">
        <v>303</v>
      </c>
      <c r="HD324" t="s">
        <v>303</v>
      </c>
      <c r="HE324" t="s">
        <v>303</v>
      </c>
      <c r="HF324" t="s">
        <v>303</v>
      </c>
      <c r="HG324" t="s">
        <v>303</v>
      </c>
      <c r="HH324" t="s">
        <v>303</v>
      </c>
      <c r="HI324" t="s">
        <v>303</v>
      </c>
      <c r="HJ324" t="s">
        <v>303</v>
      </c>
      <c r="HM324" t="s">
        <v>303</v>
      </c>
      <c r="HN324" t="s">
        <v>303</v>
      </c>
      <c r="HO324" t="s">
        <v>303</v>
      </c>
      <c r="HP324" t="s">
        <v>303</v>
      </c>
      <c r="HQ324" t="s">
        <v>303</v>
      </c>
      <c r="HR324" t="s">
        <v>303</v>
      </c>
      <c r="HS324" t="s">
        <v>303</v>
      </c>
      <c r="HT324" t="s">
        <v>303</v>
      </c>
      <c r="HU324" t="s">
        <v>303</v>
      </c>
      <c r="HX324" t="s">
        <v>306</v>
      </c>
      <c r="HY324" t="s">
        <v>322</v>
      </c>
      <c r="HZ324" t="s">
        <v>335</v>
      </c>
      <c r="IA324" t="s">
        <v>303</v>
      </c>
      <c r="IB324" t="s">
        <v>303</v>
      </c>
      <c r="IC324" t="s">
        <v>303</v>
      </c>
      <c r="ID324" t="s">
        <v>303</v>
      </c>
      <c r="IE324" t="s">
        <v>303</v>
      </c>
      <c r="IF324" t="s">
        <v>303</v>
      </c>
      <c r="IG324" t="s">
        <v>303</v>
      </c>
      <c r="IH324" t="s">
        <v>303</v>
      </c>
      <c r="II324" t="s">
        <v>303</v>
      </c>
      <c r="IL324" t="s">
        <v>303</v>
      </c>
      <c r="IM324" t="s">
        <v>303</v>
      </c>
      <c r="IN324" t="s">
        <v>303</v>
      </c>
      <c r="IO324" t="s">
        <v>303</v>
      </c>
      <c r="IP324" t="s">
        <v>303</v>
      </c>
      <c r="IQ324" t="s">
        <v>303</v>
      </c>
      <c r="IR324" t="s">
        <v>303</v>
      </c>
      <c r="IS324" t="s">
        <v>303</v>
      </c>
      <c r="IT324" t="s">
        <v>303</v>
      </c>
      <c r="IU324" t="s">
        <v>303</v>
      </c>
      <c r="IV324" t="s">
        <v>303</v>
      </c>
      <c r="IW324" t="s">
        <v>303</v>
      </c>
      <c r="IX324" t="s">
        <v>303</v>
      </c>
      <c r="IY324" t="s">
        <v>303</v>
      </c>
      <c r="IZ324" t="s">
        <v>303</v>
      </c>
      <c r="JA324" t="s">
        <v>303</v>
      </c>
      <c r="JB324" t="s">
        <v>303</v>
      </c>
      <c r="JC324" t="s">
        <v>303</v>
      </c>
      <c r="JD324" t="s">
        <v>303</v>
      </c>
      <c r="JE324" t="s">
        <v>303</v>
      </c>
      <c r="JF324" t="s">
        <v>303</v>
      </c>
      <c r="JG324" t="s">
        <v>303</v>
      </c>
      <c r="JH324" t="s">
        <v>303</v>
      </c>
      <c r="JK324" t="s">
        <v>303</v>
      </c>
      <c r="JL324" t="s">
        <v>303</v>
      </c>
      <c r="JM324" t="s">
        <v>303</v>
      </c>
      <c r="JN324" t="s">
        <v>303</v>
      </c>
      <c r="JO324" t="s">
        <v>303</v>
      </c>
      <c r="JP324" t="s">
        <v>303</v>
      </c>
      <c r="JQ324" t="s">
        <v>303</v>
      </c>
      <c r="JR324" t="s">
        <v>303</v>
      </c>
      <c r="JS324" t="s">
        <v>303</v>
      </c>
      <c r="JT324" t="s">
        <v>303</v>
      </c>
      <c r="JU324" t="s">
        <v>303</v>
      </c>
      <c r="JV324" t="s">
        <v>303</v>
      </c>
      <c r="JW324" t="s">
        <v>303</v>
      </c>
      <c r="JX324" t="s">
        <v>303</v>
      </c>
      <c r="JY324" t="s">
        <v>303</v>
      </c>
      <c r="JZ324" t="s">
        <v>303</v>
      </c>
      <c r="KA324" t="s">
        <v>303</v>
      </c>
      <c r="KB324" t="s">
        <v>303</v>
      </c>
      <c r="KC324" t="s">
        <v>303</v>
      </c>
      <c r="KD324" t="s">
        <v>303</v>
      </c>
      <c r="KE324" t="s">
        <v>303</v>
      </c>
      <c r="KF324" t="s">
        <v>303</v>
      </c>
      <c r="KG324" t="s">
        <v>303</v>
      </c>
      <c r="KJ324" t="s">
        <v>303</v>
      </c>
      <c r="KK324" t="s">
        <v>303</v>
      </c>
      <c r="KL324" t="s">
        <v>303</v>
      </c>
      <c r="KM324" t="s">
        <v>303</v>
      </c>
      <c r="KN324" t="s">
        <v>303</v>
      </c>
      <c r="KO324" t="s">
        <v>303</v>
      </c>
      <c r="KP324" t="s">
        <v>303</v>
      </c>
      <c r="KQ324" t="s">
        <v>303</v>
      </c>
      <c r="KR324" t="s">
        <v>303</v>
      </c>
      <c r="KS324" t="s">
        <v>303</v>
      </c>
      <c r="KT324" t="s">
        <v>303</v>
      </c>
      <c r="KU324" t="s">
        <v>303</v>
      </c>
      <c r="KV324" t="s">
        <v>303</v>
      </c>
      <c r="KW324" t="s">
        <v>303</v>
      </c>
      <c r="KX324" t="s">
        <v>307</v>
      </c>
      <c r="LB324" t="s">
        <v>307</v>
      </c>
      <c r="LI324" t="s">
        <v>303</v>
      </c>
      <c r="LJ324" t="s">
        <v>303</v>
      </c>
      <c r="LK324" t="s">
        <v>303</v>
      </c>
      <c r="LL324" t="s">
        <v>303</v>
      </c>
      <c r="LM324" t="s">
        <v>303</v>
      </c>
      <c r="LN324" t="s">
        <v>303</v>
      </c>
      <c r="LO324" t="s">
        <v>303</v>
      </c>
      <c r="LP324" t="s">
        <v>303</v>
      </c>
      <c r="LQ324" t="s">
        <v>303</v>
      </c>
      <c r="LT324" t="s">
        <v>303</v>
      </c>
      <c r="LU324" t="s">
        <v>303</v>
      </c>
      <c r="LV324" t="s">
        <v>303</v>
      </c>
      <c r="LW324" t="s">
        <v>303</v>
      </c>
      <c r="LX324" t="s">
        <v>303</v>
      </c>
      <c r="LY324" t="s">
        <v>303</v>
      </c>
      <c r="LZ324" t="s">
        <v>303</v>
      </c>
      <c r="MA324" t="s">
        <v>303</v>
      </c>
      <c r="MB324" t="s">
        <v>303</v>
      </c>
      <c r="ME324" t="s">
        <v>306</v>
      </c>
      <c r="MF324" t="s">
        <v>303</v>
      </c>
      <c r="MG324" t="s">
        <v>303</v>
      </c>
      <c r="MH324" t="s">
        <v>303</v>
      </c>
      <c r="MI324" t="s">
        <v>314</v>
      </c>
      <c r="MJ324" t="s">
        <v>303</v>
      </c>
      <c r="MK324" t="s">
        <v>303</v>
      </c>
      <c r="ML324" t="s">
        <v>303</v>
      </c>
      <c r="MM324" t="s">
        <v>303</v>
      </c>
      <c r="MO324" t="s">
        <v>303</v>
      </c>
      <c r="MP324" t="s">
        <v>314</v>
      </c>
      <c r="MQ324" t="s">
        <v>303</v>
      </c>
      <c r="MR324" t="s">
        <v>303</v>
      </c>
      <c r="MS324" t="s">
        <v>303</v>
      </c>
      <c r="MU324" t="s">
        <v>307</v>
      </c>
      <c r="MV324" t="s">
        <v>303</v>
      </c>
      <c r="MW324" t="s">
        <v>303</v>
      </c>
      <c r="MX324" t="s">
        <v>303</v>
      </c>
      <c r="MY324" t="s">
        <v>303</v>
      </c>
      <c r="MZ324" t="s">
        <v>303</v>
      </c>
      <c r="NA324" t="s">
        <v>303</v>
      </c>
      <c r="NB324" t="s">
        <v>303</v>
      </c>
      <c r="NC324" t="s">
        <v>303</v>
      </c>
      <c r="NE324" t="s">
        <v>303</v>
      </c>
      <c r="NF324" t="s">
        <v>303</v>
      </c>
      <c r="NG324" t="s">
        <v>303</v>
      </c>
      <c r="NH324" t="s">
        <v>303</v>
      </c>
      <c r="NJ324" t="s">
        <v>325</v>
      </c>
    </row>
    <row r="325" spans="1:374" x14ac:dyDescent="0.25">
      <c r="A325">
        <v>3719.1</v>
      </c>
      <c r="B325" s="1">
        <v>38174</v>
      </c>
      <c r="C325" s="1">
        <v>40241</v>
      </c>
      <c r="D325">
        <v>68</v>
      </c>
      <c r="E325">
        <v>5.67</v>
      </c>
      <c r="F325" t="s">
        <v>297</v>
      </c>
      <c r="G325" t="s">
        <v>298</v>
      </c>
      <c r="H325" t="s">
        <v>338</v>
      </c>
      <c r="I325" t="s">
        <v>28</v>
      </c>
      <c r="J325" t="s">
        <v>326</v>
      </c>
      <c r="K325" t="s">
        <v>327</v>
      </c>
      <c r="M325" t="s">
        <v>303</v>
      </c>
      <c r="N325" t="s">
        <v>303</v>
      </c>
      <c r="O325" t="s">
        <v>303</v>
      </c>
      <c r="P325" t="s">
        <v>303</v>
      </c>
      <c r="Q325" t="s">
        <v>303</v>
      </c>
      <c r="R325" t="s">
        <v>303</v>
      </c>
      <c r="T325" t="s">
        <v>304</v>
      </c>
      <c r="U325" t="s">
        <v>305</v>
      </c>
      <c r="W325" t="s">
        <v>306</v>
      </c>
      <c r="X325" t="s">
        <v>307</v>
      </c>
      <c r="AA325" t="s">
        <v>308</v>
      </c>
      <c r="AC325" t="s">
        <v>28</v>
      </c>
      <c r="AD325">
        <v>7</v>
      </c>
      <c r="AF325" t="s">
        <v>310</v>
      </c>
      <c r="AH325" t="s">
        <v>306</v>
      </c>
      <c r="AI325" t="s">
        <v>307</v>
      </c>
      <c r="AJ325" t="s">
        <v>307</v>
      </c>
      <c r="AK325" t="s">
        <v>307</v>
      </c>
      <c r="AL325" t="s">
        <v>307</v>
      </c>
      <c r="AM325" t="s">
        <v>307</v>
      </c>
      <c r="AN325" t="s">
        <v>307</v>
      </c>
      <c r="AO325" t="s">
        <v>307</v>
      </c>
      <c r="AR325">
        <v>12</v>
      </c>
      <c r="AS325">
        <v>320</v>
      </c>
      <c r="AT325" t="s">
        <v>307</v>
      </c>
      <c r="AV325" t="s">
        <v>311</v>
      </c>
      <c r="AX325" t="s">
        <v>311</v>
      </c>
      <c r="AY325" t="s">
        <v>307</v>
      </c>
      <c r="AZ325" t="s">
        <v>313</v>
      </c>
      <c r="BA325" t="s">
        <v>303</v>
      </c>
      <c r="BB325" t="s">
        <v>303</v>
      </c>
      <c r="BC325" t="s">
        <v>303</v>
      </c>
      <c r="BD325" t="s">
        <v>303</v>
      </c>
      <c r="BE325" t="s">
        <v>303</v>
      </c>
      <c r="BF325" t="s">
        <v>303</v>
      </c>
      <c r="BG325" t="s">
        <v>303</v>
      </c>
      <c r="BH325" t="s">
        <v>303</v>
      </c>
      <c r="BI325" t="s">
        <v>303</v>
      </c>
      <c r="BJ325" t="s">
        <v>303</v>
      </c>
      <c r="BK325" t="s">
        <v>303</v>
      </c>
      <c r="BL325" t="s">
        <v>303</v>
      </c>
      <c r="BM325" t="s">
        <v>303</v>
      </c>
      <c r="BN325" t="s">
        <v>314</v>
      </c>
      <c r="BO325" t="s">
        <v>314</v>
      </c>
      <c r="BP325" t="s">
        <v>303</v>
      </c>
      <c r="BQ325" t="s">
        <v>303</v>
      </c>
      <c r="BR325" t="s">
        <v>303</v>
      </c>
      <c r="BS325" t="s">
        <v>303</v>
      </c>
      <c r="BT325" t="s">
        <v>314</v>
      </c>
      <c r="BU325" t="s">
        <v>303</v>
      </c>
      <c r="BV325" t="s">
        <v>303</v>
      </c>
      <c r="BW325" t="s">
        <v>303</v>
      </c>
      <c r="BX325" t="s">
        <v>303</v>
      </c>
      <c r="BY325" t="s">
        <v>303</v>
      </c>
      <c r="BZ325" t="s">
        <v>303</v>
      </c>
      <c r="CA325" t="s">
        <v>303</v>
      </c>
      <c r="CB325" t="s">
        <v>303</v>
      </c>
      <c r="CE325" t="s">
        <v>306</v>
      </c>
      <c r="CT325" t="s">
        <v>303</v>
      </c>
      <c r="CU325" t="s">
        <v>303</v>
      </c>
      <c r="CV325" t="s">
        <v>303</v>
      </c>
      <c r="CW325" t="s">
        <v>303</v>
      </c>
      <c r="DA325" t="s">
        <v>303</v>
      </c>
      <c r="DB325" t="s">
        <v>303</v>
      </c>
      <c r="DC325" t="s">
        <v>303</v>
      </c>
      <c r="DD325" t="s">
        <v>303</v>
      </c>
      <c r="DE325" t="s">
        <v>303</v>
      </c>
      <c r="DF325" t="s">
        <v>314</v>
      </c>
      <c r="DG325" t="s">
        <v>306</v>
      </c>
      <c r="DH325" t="s">
        <v>307</v>
      </c>
      <c r="DK325" t="s">
        <v>316</v>
      </c>
      <c r="DL325" t="s">
        <v>317</v>
      </c>
      <c r="DM325" t="s">
        <v>318</v>
      </c>
      <c r="DO325" t="s">
        <v>303</v>
      </c>
      <c r="DP325" t="s">
        <v>303</v>
      </c>
      <c r="DQ325" t="s">
        <v>303</v>
      </c>
      <c r="DR325" t="s">
        <v>303</v>
      </c>
      <c r="DS325" t="s">
        <v>303</v>
      </c>
      <c r="DT325" t="s">
        <v>303</v>
      </c>
      <c r="DU325" t="s">
        <v>303</v>
      </c>
      <c r="DV325" t="s">
        <v>303</v>
      </c>
      <c r="DW325" t="s">
        <v>314</v>
      </c>
      <c r="DX325" t="s">
        <v>303</v>
      </c>
      <c r="DY325" t="s">
        <v>303</v>
      </c>
      <c r="DZ325" t="s">
        <v>303</v>
      </c>
      <c r="EA325" t="s">
        <v>303</v>
      </c>
      <c r="EB325" t="s">
        <v>303</v>
      </c>
      <c r="ED325" t="s">
        <v>307</v>
      </c>
      <c r="EE325" t="s">
        <v>307</v>
      </c>
      <c r="EG325" t="s">
        <v>306</v>
      </c>
      <c r="EH325" t="s">
        <v>339</v>
      </c>
      <c r="EJ325" t="s">
        <v>306</v>
      </c>
      <c r="EK325" t="s">
        <v>331</v>
      </c>
      <c r="EL325" t="s">
        <v>345</v>
      </c>
      <c r="EM325" t="s">
        <v>307</v>
      </c>
      <c r="EN325" t="s">
        <v>314</v>
      </c>
      <c r="FV325" t="s">
        <v>303</v>
      </c>
      <c r="FW325" t="s">
        <v>303</v>
      </c>
      <c r="FX325" t="s">
        <v>303</v>
      </c>
      <c r="FY325" t="s">
        <v>303</v>
      </c>
      <c r="GI325" t="s">
        <v>307</v>
      </c>
      <c r="GJ325" t="s">
        <v>307</v>
      </c>
      <c r="GQ325" t="s">
        <v>303</v>
      </c>
      <c r="GR325" t="s">
        <v>303</v>
      </c>
      <c r="GS325" t="s">
        <v>303</v>
      </c>
      <c r="GT325" t="s">
        <v>303</v>
      </c>
      <c r="GU325" t="s">
        <v>303</v>
      </c>
      <c r="GV325" t="s">
        <v>303</v>
      </c>
      <c r="GW325" t="s">
        <v>303</v>
      </c>
      <c r="GX325" t="s">
        <v>303</v>
      </c>
      <c r="GY325" t="s">
        <v>303</v>
      </c>
      <c r="HB325" t="s">
        <v>303</v>
      </c>
      <c r="HC325" t="s">
        <v>303</v>
      </c>
      <c r="HD325" t="s">
        <v>303</v>
      </c>
      <c r="HE325" t="s">
        <v>303</v>
      </c>
      <c r="HF325" t="s">
        <v>303</v>
      </c>
      <c r="HG325" t="s">
        <v>303</v>
      </c>
      <c r="HH325" t="s">
        <v>303</v>
      </c>
      <c r="HI325" t="s">
        <v>303</v>
      </c>
      <c r="HJ325" t="s">
        <v>303</v>
      </c>
      <c r="HM325" t="s">
        <v>303</v>
      </c>
      <c r="HN325" t="s">
        <v>303</v>
      </c>
      <c r="HO325" t="s">
        <v>303</v>
      </c>
      <c r="HP325" t="s">
        <v>303</v>
      </c>
      <c r="HQ325" t="s">
        <v>303</v>
      </c>
      <c r="HR325" t="s">
        <v>303</v>
      </c>
      <c r="HS325" t="s">
        <v>303</v>
      </c>
      <c r="HT325" t="s">
        <v>303</v>
      </c>
      <c r="HU325" t="s">
        <v>303</v>
      </c>
      <c r="HX325" t="s">
        <v>306</v>
      </c>
      <c r="HY325" t="s">
        <v>322</v>
      </c>
      <c r="HZ325" t="s">
        <v>335</v>
      </c>
      <c r="IA325" t="s">
        <v>303</v>
      </c>
      <c r="IB325" t="s">
        <v>303</v>
      </c>
      <c r="IC325" t="s">
        <v>303</v>
      </c>
      <c r="ID325" t="s">
        <v>303</v>
      </c>
      <c r="IE325" t="s">
        <v>303</v>
      </c>
      <c r="IF325" t="s">
        <v>303</v>
      </c>
      <c r="IG325" t="s">
        <v>303</v>
      </c>
      <c r="IH325" t="s">
        <v>303</v>
      </c>
      <c r="II325" t="s">
        <v>303</v>
      </c>
      <c r="IL325" t="s">
        <v>303</v>
      </c>
      <c r="IM325" t="s">
        <v>303</v>
      </c>
      <c r="IN325" t="s">
        <v>303</v>
      </c>
      <c r="IO325" t="s">
        <v>303</v>
      </c>
      <c r="IP325" t="s">
        <v>303</v>
      </c>
      <c r="IQ325" t="s">
        <v>303</v>
      </c>
      <c r="IR325" t="s">
        <v>303</v>
      </c>
      <c r="IS325" t="s">
        <v>303</v>
      </c>
      <c r="IT325" t="s">
        <v>303</v>
      </c>
      <c r="IU325" t="s">
        <v>303</v>
      </c>
      <c r="IV325" t="s">
        <v>303</v>
      </c>
      <c r="IW325" t="s">
        <v>303</v>
      </c>
      <c r="IX325" t="s">
        <v>303</v>
      </c>
      <c r="IY325" t="s">
        <v>303</v>
      </c>
      <c r="IZ325" t="s">
        <v>303</v>
      </c>
      <c r="JA325" t="s">
        <v>303</v>
      </c>
      <c r="JB325" t="s">
        <v>303</v>
      </c>
      <c r="JC325" t="s">
        <v>303</v>
      </c>
      <c r="JD325" t="s">
        <v>303</v>
      </c>
      <c r="JE325" t="s">
        <v>303</v>
      </c>
      <c r="JF325" t="s">
        <v>303</v>
      </c>
      <c r="JG325" t="s">
        <v>303</v>
      </c>
      <c r="JH325" t="s">
        <v>303</v>
      </c>
      <c r="JK325" t="s">
        <v>303</v>
      </c>
      <c r="JL325" t="s">
        <v>303</v>
      </c>
      <c r="JM325" t="s">
        <v>303</v>
      </c>
      <c r="JN325" t="s">
        <v>303</v>
      </c>
      <c r="JO325" t="s">
        <v>303</v>
      </c>
      <c r="JP325" t="s">
        <v>303</v>
      </c>
      <c r="JQ325" t="s">
        <v>303</v>
      </c>
      <c r="JR325" t="s">
        <v>303</v>
      </c>
      <c r="JS325" t="s">
        <v>303</v>
      </c>
      <c r="JT325" t="s">
        <v>303</v>
      </c>
      <c r="JU325" t="s">
        <v>303</v>
      </c>
      <c r="JV325" t="s">
        <v>303</v>
      </c>
      <c r="JW325" t="s">
        <v>303</v>
      </c>
      <c r="JX325" t="s">
        <v>303</v>
      </c>
      <c r="JY325" t="s">
        <v>303</v>
      </c>
      <c r="JZ325" t="s">
        <v>303</v>
      </c>
      <c r="KA325" t="s">
        <v>303</v>
      </c>
      <c r="KB325" t="s">
        <v>303</v>
      </c>
      <c r="KC325" t="s">
        <v>303</v>
      </c>
      <c r="KD325" t="s">
        <v>303</v>
      </c>
      <c r="KE325" t="s">
        <v>303</v>
      </c>
      <c r="KF325" t="s">
        <v>303</v>
      </c>
      <c r="KG325" t="s">
        <v>303</v>
      </c>
      <c r="KJ325" t="s">
        <v>303</v>
      </c>
      <c r="KK325" t="s">
        <v>303</v>
      </c>
      <c r="KL325" t="s">
        <v>303</v>
      </c>
      <c r="KM325" t="s">
        <v>303</v>
      </c>
      <c r="KN325" t="s">
        <v>303</v>
      </c>
      <c r="KO325" t="s">
        <v>303</v>
      </c>
      <c r="KP325" t="s">
        <v>303</v>
      </c>
      <c r="KQ325" t="s">
        <v>303</v>
      </c>
      <c r="KR325" t="s">
        <v>303</v>
      </c>
      <c r="KS325" t="s">
        <v>303</v>
      </c>
      <c r="KT325" t="s">
        <v>303</v>
      </c>
      <c r="KU325" t="s">
        <v>303</v>
      </c>
      <c r="KV325" t="s">
        <v>303</v>
      </c>
      <c r="KW325" t="s">
        <v>303</v>
      </c>
      <c r="KX325" t="s">
        <v>307</v>
      </c>
      <c r="LB325" t="s">
        <v>307</v>
      </c>
      <c r="LI325" t="s">
        <v>303</v>
      </c>
      <c r="LJ325" t="s">
        <v>303</v>
      </c>
      <c r="LK325" t="s">
        <v>303</v>
      </c>
      <c r="LL325" t="s">
        <v>303</v>
      </c>
      <c r="LM325" t="s">
        <v>303</v>
      </c>
      <c r="LN325" t="s">
        <v>303</v>
      </c>
      <c r="LO325" t="s">
        <v>303</v>
      </c>
      <c r="LP325" t="s">
        <v>303</v>
      </c>
      <c r="LQ325" t="s">
        <v>303</v>
      </c>
      <c r="LT325" t="s">
        <v>303</v>
      </c>
      <c r="LU325" t="s">
        <v>303</v>
      </c>
      <c r="LV325" t="s">
        <v>303</v>
      </c>
      <c r="LW325" t="s">
        <v>303</v>
      </c>
      <c r="LX325" t="s">
        <v>303</v>
      </c>
      <c r="LY325" t="s">
        <v>303</v>
      </c>
      <c r="LZ325" t="s">
        <v>303</v>
      </c>
      <c r="MA325" t="s">
        <v>303</v>
      </c>
      <c r="MB325" t="s">
        <v>303</v>
      </c>
      <c r="ME325" t="s">
        <v>307</v>
      </c>
      <c r="MF325" t="s">
        <v>303</v>
      </c>
      <c r="MG325" t="s">
        <v>303</v>
      </c>
      <c r="MH325" t="s">
        <v>303</v>
      </c>
      <c r="MI325" t="s">
        <v>303</v>
      </c>
      <c r="MJ325" t="s">
        <v>303</v>
      </c>
      <c r="MK325" t="s">
        <v>303</v>
      </c>
      <c r="ML325" t="s">
        <v>303</v>
      </c>
      <c r="MM325" t="s">
        <v>303</v>
      </c>
      <c r="MO325" t="s">
        <v>303</v>
      </c>
      <c r="MP325" t="s">
        <v>303</v>
      </c>
      <c r="MQ325" t="s">
        <v>303</v>
      </c>
      <c r="MR325" t="s">
        <v>303</v>
      </c>
      <c r="MS325" t="s">
        <v>303</v>
      </c>
      <c r="MU325" t="s">
        <v>307</v>
      </c>
      <c r="MV325" t="s">
        <v>303</v>
      </c>
      <c r="MW325" t="s">
        <v>303</v>
      </c>
      <c r="MX325" t="s">
        <v>303</v>
      </c>
      <c r="MY325" t="s">
        <v>303</v>
      </c>
      <c r="MZ325" t="s">
        <v>303</v>
      </c>
      <c r="NA325" t="s">
        <v>303</v>
      </c>
      <c r="NB325" t="s">
        <v>303</v>
      </c>
      <c r="NC325" t="s">
        <v>303</v>
      </c>
      <c r="NE325" t="s">
        <v>303</v>
      </c>
      <c r="NF325" t="s">
        <v>303</v>
      </c>
      <c r="NG325" t="s">
        <v>303</v>
      </c>
      <c r="NH325" t="s">
        <v>303</v>
      </c>
      <c r="NJ325" t="s">
        <v>325</v>
      </c>
    </row>
    <row r="326" spans="1:374" x14ac:dyDescent="0.25">
      <c r="A326">
        <v>3719.2</v>
      </c>
      <c r="B326" s="1">
        <v>38174</v>
      </c>
      <c r="C326" s="1">
        <v>40479</v>
      </c>
      <c r="D326">
        <v>75</v>
      </c>
      <c r="E326">
        <v>6.25</v>
      </c>
      <c r="F326" t="s">
        <v>297</v>
      </c>
      <c r="G326" t="s">
        <v>298</v>
      </c>
      <c r="H326" t="s">
        <v>338</v>
      </c>
      <c r="I326" t="s">
        <v>28</v>
      </c>
      <c r="J326" t="s">
        <v>326</v>
      </c>
      <c r="K326" t="s">
        <v>327</v>
      </c>
      <c r="M326" t="s">
        <v>303</v>
      </c>
      <c r="N326" t="s">
        <v>303</v>
      </c>
      <c r="O326" t="s">
        <v>303</v>
      </c>
      <c r="P326" t="s">
        <v>303</v>
      </c>
      <c r="Q326" t="s">
        <v>303</v>
      </c>
      <c r="R326" t="s">
        <v>303</v>
      </c>
      <c r="T326" t="s">
        <v>304</v>
      </c>
      <c r="U326" t="s">
        <v>305</v>
      </c>
      <c r="W326" t="s">
        <v>306</v>
      </c>
      <c r="X326" t="s">
        <v>307</v>
      </c>
      <c r="AA326" t="s">
        <v>308</v>
      </c>
      <c r="AC326" t="s">
        <v>350</v>
      </c>
      <c r="AF326" t="s">
        <v>310</v>
      </c>
      <c r="AH326" t="s">
        <v>306</v>
      </c>
      <c r="AI326" t="s">
        <v>307</v>
      </c>
      <c r="AJ326" t="s">
        <v>307</v>
      </c>
      <c r="AK326" t="s">
        <v>307</v>
      </c>
      <c r="AL326" t="s">
        <v>307</v>
      </c>
      <c r="AM326" t="s">
        <v>307</v>
      </c>
      <c r="AN326" t="s">
        <v>307</v>
      </c>
      <c r="AO326" t="s">
        <v>307</v>
      </c>
      <c r="AR326">
        <v>80</v>
      </c>
      <c r="AS326">
        <v>470</v>
      </c>
      <c r="AT326" t="s">
        <v>307</v>
      </c>
      <c r="AV326" t="s">
        <v>311</v>
      </c>
      <c r="AX326" t="s">
        <v>311</v>
      </c>
      <c r="AY326" t="s">
        <v>359</v>
      </c>
      <c r="AZ326" t="s">
        <v>313</v>
      </c>
      <c r="BA326" t="s">
        <v>303</v>
      </c>
      <c r="BB326" t="s">
        <v>303</v>
      </c>
      <c r="BC326" t="s">
        <v>303</v>
      </c>
      <c r="BD326" t="s">
        <v>303</v>
      </c>
      <c r="BE326" t="s">
        <v>303</v>
      </c>
      <c r="BF326" t="s">
        <v>303</v>
      </c>
      <c r="BG326" t="s">
        <v>303</v>
      </c>
      <c r="BH326" t="s">
        <v>303</v>
      </c>
      <c r="BI326" t="s">
        <v>303</v>
      </c>
      <c r="BJ326" t="s">
        <v>303</v>
      </c>
      <c r="BK326" t="s">
        <v>303</v>
      </c>
      <c r="BL326" t="s">
        <v>303</v>
      </c>
      <c r="BM326" t="s">
        <v>303</v>
      </c>
      <c r="BN326" t="s">
        <v>314</v>
      </c>
      <c r="BO326" t="s">
        <v>314</v>
      </c>
      <c r="BP326" t="s">
        <v>303</v>
      </c>
      <c r="BQ326" t="s">
        <v>303</v>
      </c>
      <c r="BR326" t="s">
        <v>303</v>
      </c>
      <c r="BS326" t="s">
        <v>303</v>
      </c>
      <c r="BT326" t="s">
        <v>303</v>
      </c>
      <c r="BU326" t="s">
        <v>303</v>
      </c>
      <c r="BV326" t="s">
        <v>303</v>
      </c>
      <c r="BW326" t="s">
        <v>303</v>
      </c>
      <c r="BX326" t="s">
        <v>303</v>
      </c>
      <c r="BY326" t="s">
        <v>303</v>
      </c>
      <c r="BZ326" t="s">
        <v>314</v>
      </c>
      <c r="CA326" t="s">
        <v>303</v>
      </c>
      <c r="CB326" t="s">
        <v>303</v>
      </c>
      <c r="CC326" t="s">
        <v>542</v>
      </c>
      <c r="CE326" t="s">
        <v>306</v>
      </c>
      <c r="CT326" t="s">
        <v>303</v>
      </c>
      <c r="CU326" t="s">
        <v>303</v>
      </c>
      <c r="CV326" t="s">
        <v>303</v>
      </c>
      <c r="CW326" t="s">
        <v>303</v>
      </c>
      <c r="DA326" t="s">
        <v>303</v>
      </c>
      <c r="DB326" t="s">
        <v>303</v>
      </c>
      <c r="DC326" t="s">
        <v>303</v>
      </c>
      <c r="DD326" t="s">
        <v>303</v>
      </c>
      <c r="DE326" t="s">
        <v>303</v>
      </c>
      <c r="DF326" t="s">
        <v>314</v>
      </c>
      <c r="DG326" t="s">
        <v>306</v>
      </c>
      <c r="DH326" t="s">
        <v>307</v>
      </c>
      <c r="DK326" t="s">
        <v>316</v>
      </c>
      <c r="DL326" t="s">
        <v>317</v>
      </c>
      <c r="DM326" t="s">
        <v>318</v>
      </c>
      <c r="DO326" t="s">
        <v>303</v>
      </c>
      <c r="DP326" t="s">
        <v>303</v>
      </c>
      <c r="DQ326" t="s">
        <v>303</v>
      </c>
      <c r="DR326" t="s">
        <v>303</v>
      </c>
      <c r="DS326" t="s">
        <v>303</v>
      </c>
      <c r="DT326" t="s">
        <v>303</v>
      </c>
      <c r="DU326" t="s">
        <v>303</v>
      </c>
      <c r="DV326" t="s">
        <v>303</v>
      </c>
      <c r="DW326" t="s">
        <v>314</v>
      </c>
      <c r="DX326" t="s">
        <v>303</v>
      </c>
      <c r="DY326" t="s">
        <v>303</v>
      </c>
      <c r="DZ326" t="s">
        <v>303</v>
      </c>
      <c r="EA326" t="s">
        <v>303</v>
      </c>
      <c r="EB326" t="s">
        <v>303</v>
      </c>
      <c r="ED326" t="s">
        <v>307</v>
      </c>
      <c r="EE326" t="s">
        <v>307</v>
      </c>
      <c r="EG326" t="s">
        <v>306</v>
      </c>
      <c r="EH326" t="s">
        <v>339</v>
      </c>
      <c r="EJ326" t="s">
        <v>306</v>
      </c>
      <c r="EK326" t="s">
        <v>331</v>
      </c>
      <c r="EL326" t="s">
        <v>345</v>
      </c>
      <c r="EM326" t="s">
        <v>307</v>
      </c>
      <c r="EN326" t="s">
        <v>314</v>
      </c>
      <c r="FV326" t="s">
        <v>303</v>
      </c>
      <c r="FW326" t="s">
        <v>303</v>
      </c>
      <c r="FX326" t="s">
        <v>303</v>
      </c>
      <c r="FY326" t="s">
        <v>303</v>
      </c>
      <c r="GI326" t="s">
        <v>307</v>
      </c>
      <c r="GJ326" t="s">
        <v>307</v>
      </c>
      <c r="GQ326" t="s">
        <v>303</v>
      </c>
      <c r="GR326" t="s">
        <v>303</v>
      </c>
      <c r="GS326" t="s">
        <v>303</v>
      </c>
      <c r="GT326" t="s">
        <v>303</v>
      </c>
      <c r="GU326" t="s">
        <v>303</v>
      </c>
      <c r="GV326" t="s">
        <v>303</v>
      </c>
      <c r="GW326" t="s">
        <v>303</v>
      </c>
      <c r="GX326" t="s">
        <v>303</v>
      </c>
      <c r="GY326" t="s">
        <v>303</v>
      </c>
      <c r="HB326" t="s">
        <v>303</v>
      </c>
      <c r="HC326" t="s">
        <v>303</v>
      </c>
      <c r="HD326" t="s">
        <v>303</v>
      </c>
      <c r="HE326" t="s">
        <v>303</v>
      </c>
      <c r="HF326" t="s">
        <v>303</v>
      </c>
      <c r="HG326" t="s">
        <v>303</v>
      </c>
      <c r="HH326" t="s">
        <v>303</v>
      </c>
      <c r="HI326" t="s">
        <v>303</v>
      </c>
      <c r="HJ326" t="s">
        <v>303</v>
      </c>
      <c r="HM326" t="s">
        <v>303</v>
      </c>
      <c r="HN326" t="s">
        <v>303</v>
      </c>
      <c r="HO326" t="s">
        <v>303</v>
      </c>
      <c r="HP326" t="s">
        <v>303</v>
      </c>
      <c r="HQ326" t="s">
        <v>303</v>
      </c>
      <c r="HR326" t="s">
        <v>303</v>
      </c>
      <c r="HS326" t="s">
        <v>303</v>
      </c>
      <c r="HT326" t="s">
        <v>303</v>
      </c>
      <c r="HU326" t="s">
        <v>303</v>
      </c>
      <c r="HX326" t="s">
        <v>306</v>
      </c>
      <c r="HY326" t="s">
        <v>322</v>
      </c>
      <c r="HZ326" t="s">
        <v>335</v>
      </c>
      <c r="IA326" t="s">
        <v>303</v>
      </c>
      <c r="IB326" t="s">
        <v>303</v>
      </c>
      <c r="IC326" t="s">
        <v>303</v>
      </c>
      <c r="ID326" t="s">
        <v>303</v>
      </c>
      <c r="IE326" t="s">
        <v>303</v>
      </c>
      <c r="IF326" t="s">
        <v>303</v>
      </c>
      <c r="IG326" t="s">
        <v>303</v>
      </c>
      <c r="IH326" t="s">
        <v>303</v>
      </c>
      <c r="II326" t="s">
        <v>303</v>
      </c>
      <c r="IL326" t="s">
        <v>303</v>
      </c>
      <c r="IM326" t="s">
        <v>303</v>
      </c>
      <c r="IN326" t="s">
        <v>303</v>
      </c>
      <c r="IO326" t="s">
        <v>303</v>
      </c>
      <c r="IP326" t="s">
        <v>303</v>
      </c>
      <c r="IQ326" t="s">
        <v>303</v>
      </c>
      <c r="IR326" t="s">
        <v>303</v>
      </c>
      <c r="IS326" t="s">
        <v>303</v>
      </c>
      <c r="IT326" t="s">
        <v>303</v>
      </c>
      <c r="IU326" t="s">
        <v>303</v>
      </c>
      <c r="IV326" t="s">
        <v>303</v>
      </c>
      <c r="IW326" t="s">
        <v>303</v>
      </c>
      <c r="IX326" t="s">
        <v>303</v>
      </c>
      <c r="IY326" t="s">
        <v>303</v>
      </c>
      <c r="IZ326" t="s">
        <v>303</v>
      </c>
      <c r="JA326" t="s">
        <v>303</v>
      </c>
      <c r="JB326" t="s">
        <v>303</v>
      </c>
      <c r="JC326" t="s">
        <v>303</v>
      </c>
      <c r="JD326" t="s">
        <v>303</v>
      </c>
      <c r="JE326" t="s">
        <v>303</v>
      </c>
      <c r="JF326" t="s">
        <v>303</v>
      </c>
      <c r="JG326" t="s">
        <v>303</v>
      </c>
      <c r="JH326" t="s">
        <v>303</v>
      </c>
      <c r="JK326" t="s">
        <v>303</v>
      </c>
      <c r="JL326" t="s">
        <v>303</v>
      </c>
      <c r="JM326" t="s">
        <v>303</v>
      </c>
      <c r="JN326" t="s">
        <v>303</v>
      </c>
      <c r="JO326" t="s">
        <v>303</v>
      </c>
      <c r="JP326" t="s">
        <v>303</v>
      </c>
      <c r="JQ326" t="s">
        <v>303</v>
      </c>
      <c r="JR326" t="s">
        <v>303</v>
      </c>
      <c r="JS326" t="s">
        <v>303</v>
      </c>
      <c r="JT326" t="s">
        <v>303</v>
      </c>
      <c r="JU326" t="s">
        <v>303</v>
      </c>
      <c r="JV326" t="s">
        <v>303</v>
      </c>
      <c r="JW326" t="s">
        <v>303</v>
      </c>
      <c r="JX326" t="s">
        <v>303</v>
      </c>
      <c r="JY326" t="s">
        <v>303</v>
      </c>
      <c r="JZ326" t="s">
        <v>303</v>
      </c>
      <c r="KA326" t="s">
        <v>303</v>
      </c>
      <c r="KB326" t="s">
        <v>303</v>
      </c>
      <c r="KC326" t="s">
        <v>303</v>
      </c>
      <c r="KD326" t="s">
        <v>303</v>
      </c>
      <c r="KE326" t="s">
        <v>303</v>
      </c>
      <c r="KF326" t="s">
        <v>303</v>
      </c>
      <c r="KG326" t="s">
        <v>303</v>
      </c>
      <c r="KJ326" t="s">
        <v>303</v>
      </c>
      <c r="KK326" t="s">
        <v>303</v>
      </c>
      <c r="KL326" t="s">
        <v>303</v>
      </c>
      <c r="KM326" t="s">
        <v>303</v>
      </c>
      <c r="KN326" t="s">
        <v>303</v>
      </c>
      <c r="KO326" t="s">
        <v>303</v>
      </c>
      <c r="KP326" t="s">
        <v>303</v>
      </c>
      <c r="KQ326" t="s">
        <v>303</v>
      </c>
      <c r="KR326" t="s">
        <v>303</v>
      </c>
      <c r="KS326" t="s">
        <v>303</v>
      </c>
      <c r="KT326" t="s">
        <v>303</v>
      </c>
      <c r="KU326" t="s">
        <v>303</v>
      </c>
      <c r="KV326" t="s">
        <v>303</v>
      </c>
      <c r="KW326" t="s">
        <v>303</v>
      </c>
      <c r="KX326" t="s">
        <v>307</v>
      </c>
      <c r="LB326" t="s">
        <v>307</v>
      </c>
      <c r="LI326" t="s">
        <v>303</v>
      </c>
      <c r="LJ326" t="s">
        <v>303</v>
      </c>
      <c r="LK326" t="s">
        <v>303</v>
      </c>
      <c r="LL326" t="s">
        <v>303</v>
      </c>
      <c r="LM326" t="s">
        <v>303</v>
      </c>
      <c r="LN326" t="s">
        <v>303</v>
      </c>
      <c r="LO326" t="s">
        <v>303</v>
      </c>
      <c r="LP326" t="s">
        <v>303</v>
      </c>
      <c r="LQ326" t="s">
        <v>303</v>
      </c>
      <c r="LT326" t="s">
        <v>303</v>
      </c>
      <c r="LU326" t="s">
        <v>303</v>
      </c>
      <c r="LV326" t="s">
        <v>303</v>
      </c>
      <c r="LW326" t="s">
        <v>303</v>
      </c>
      <c r="LX326" t="s">
        <v>303</v>
      </c>
      <c r="LY326" t="s">
        <v>303</v>
      </c>
      <c r="LZ326" t="s">
        <v>303</v>
      </c>
      <c r="MA326" t="s">
        <v>303</v>
      </c>
      <c r="MB326" t="s">
        <v>303</v>
      </c>
      <c r="ME326" t="s">
        <v>307</v>
      </c>
      <c r="MF326" t="s">
        <v>303</v>
      </c>
      <c r="MG326" t="s">
        <v>303</v>
      </c>
      <c r="MH326" t="s">
        <v>303</v>
      </c>
      <c r="MI326" t="s">
        <v>303</v>
      </c>
      <c r="MJ326" t="s">
        <v>303</v>
      </c>
      <c r="MK326" t="s">
        <v>303</v>
      </c>
      <c r="ML326" t="s">
        <v>303</v>
      </c>
      <c r="MM326" t="s">
        <v>303</v>
      </c>
      <c r="MO326" t="s">
        <v>303</v>
      </c>
      <c r="MP326" t="s">
        <v>303</v>
      </c>
      <c r="MQ326" t="s">
        <v>303</v>
      </c>
      <c r="MR326" t="s">
        <v>303</v>
      </c>
      <c r="MS326" t="s">
        <v>303</v>
      </c>
      <c r="MU326" t="s">
        <v>307</v>
      </c>
      <c r="MV326" t="s">
        <v>303</v>
      </c>
      <c r="MW326" t="s">
        <v>303</v>
      </c>
      <c r="MX326" t="s">
        <v>303</v>
      </c>
      <c r="MY326" t="s">
        <v>303</v>
      </c>
      <c r="MZ326" t="s">
        <v>303</v>
      </c>
      <c r="NA326" t="s">
        <v>303</v>
      </c>
      <c r="NB326" t="s">
        <v>303</v>
      </c>
      <c r="NC326" t="s">
        <v>303</v>
      </c>
      <c r="NE326" t="s">
        <v>303</v>
      </c>
      <c r="NF326" t="s">
        <v>303</v>
      </c>
      <c r="NG326" t="s">
        <v>303</v>
      </c>
      <c r="NH326" t="s">
        <v>303</v>
      </c>
      <c r="NJ326" t="s">
        <v>325</v>
      </c>
    </row>
    <row r="327" spans="1:374" x14ac:dyDescent="0.25">
      <c r="A327">
        <v>3720</v>
      </c>
      <c r="B327" s="1">
        <v>37154</v>
      </c>
      <c r="C327" s="1">
        <v>39876</v>
      </c>
      <c r="D327">
        <v>90</v>
      </c>
      <c r="E327">
        <v>7.5</v>
      </c>
      <c r="F327" t="s">
        <v>297</v>
      </c>
      <c r="G327" t="s">
        <v>298</v>
      </c>
      <c r="H327" t="s">
        <v>338</v>
      </c>
      <c r="I327" t="s">
        <v>28</v>
      </c>
      <c r="J327" t="s">
        <v>301</v>
      </c>
      <c r="K327" t="s">
        <v>302</v>
      </c>
      <c r="M327" t="s">
        <v>303</v>
      </c>
      <c r="N327" t="s">
        <v>303</v>
      </c>
      <c r="O327" t="s">
        <v>303</v>
      </c>
      <c r="P327" t="s">
        <v>303</v>
      </c>
      <c r="Q327" t="s">
        <v>303</v>
      </c>
      <c r="R327" t="s">
        <v>303</v>
      </c>
      <c r="T327" t="s">
        <v>304</v>
      </c>
      <c r="U327" t="s">
        <v>305</v>
      </c>
      <c r="W327" t="s">
        <v>306</v>
      </c>
      <c r="X327" t="s">
        <v>307</v>
      </c>
      <c r="AA327" t="s">
        <v>308</v>
      </c>
      <c r="AC327" t="s">
        <v>309</v>
      </c>
      <c r="AF327" t="s">
        <v>310</v>
      </c>
      <c r="AH327" t="s">
        <v>307</v>
      </c>
      <c r="AR327">
        <v>35</v>
      </c>
      <c r="AS327">
        <v>200</v>
      </c>
      <c r="AT327" t="s">
        <v>307</v>
      </c>
      <c r="AV327" t="s">
        <v>311</v>
      </c>
      <c r="AX327">
        <v>51</v>
      </c>
      <c r="AY327" t="s">
        <v>306</v>
      </c>
      <c r="AZ327" t="s">
        <v>313</v>
      </c>
      <c r="BA327" t="s">
        <v>303</v>
      </c>
      <c r="BB327" t="s">
        <v>303</v>
      </c>
      <c r="BC327" t="s">
        <v>303</v>
      </c>
      <c r="BD327" t="s">
        <v>303</v>
      </c>
      <c r="BE327" t="s">
        <v>303</v>
      </c>
      <c r="BF327" t="s">
        <v>303</v>
      </c>
      <c r="BG327" t="s">
        <v>303</v>
      </c>
      <c r="BH327" t="s">
        <v>303</v>
      </c>
      <c r="BI327" t="s">
        <v>303</v>
      </c>
      <c r="BJ327" t="s">
        <v>303</v>
      </c>
      <c r="BK327" t="s">
        <v>303</v>
      </c>
      <c r="BL327" t="s">
        <v>303</v>
      </c>
      <c r="BM327" t="s">
        <v>303</v>
      </c>
      <c r="BN327" t="s">
        <v>314</v>
      </c>
      <c r="BO327" t="s">
        <v>314</v>
      </c>
      <c r="BP327" t="s">
        <v>303</v>
      </c>
      <c r="BQ327" t="s">
        <v>303</v>
      </c>
      <c r="BR327" t="s">
        <v>303</v>
      </c>
      <c r="BS327" t="s">
        <v>303</v>
      </c>
      <c r="BT327" t="s">
        <v>303</v>
      </c>
      <c r="BU327" t="s">
        <v>303</v>
      </c>
      <c r="BV327" t="s">
        <v>303</v>
      </c>
      <c r="BW327" t="s">
        <v>303</v>
      </c>
      <c r="BX327" t="s">
        <v>303</v>
      </c>
      <c r="BY327" t="s">
        <v>303</v>
      </c>
      <c r="BZ327" t="s">
        <v>303</v>
      </c>
      <c r="CA327" t="s">
        <v>303</v>
      </c>
      <c r="CB327" t="s">
        <v>303</v>
      </c>
      <c r="CE327" t="s">
        <v>306</v>
      </c>
      <c r="CO327" t="s">
        <v>306</v>
      </c>
      <c r="CR327" t="s">
        <v>306</v>
      </c>
      <c r="CS327" t="s">
        <v>306</v>
      </c>
      <c r="CT327" t="s">
        <v>303</v>
      </c>
      <c r="CU327" t="s">
        <v>303</v>
      </c>
      <c r="CV327" t="s">
        <v>303</v>
      </c>
      <c r="CW327" t="s">
        <v>303</v>
      </c>
      <c r="CZ327" t="s">
        <v>390</v>
      </c>
      <c r="DA327" t="s">
        <v>303</v>
      </c>
      <c r="DB327" t="s">
        <v>303</v>
      </c>
      <c r="DC327" t="s">
        <v>303</v>
      </c>
      <c r="DD327" t="s">
        <v>303</v>
      </c>
      <c r="DE327" t="s">
        <v>303</v>
      </c>
      <c r="DF327" t="s">
        <v>314</v>
      </c>
      <c r="DG327" t="s">
        <v>306</v>
      </c>
      <c r="DH327" t="s">
        <v>307</v>
      </c>
      <c r="DK327" t="s">
        <v>316</v>
      </c>
      <c r="DL327" t="s">
        <v>317</v>
      </c>
      <c r="DM327" t="s">
        <v>318</v>
      </c>
      <c r="DO327" t="s">
        <v>314</v>
      </c>
      <c r="DP327" t="s">
        <v>303</v>
      </c>
      <c r="DQ327" t="s">
        <v>303</v>
      </c>
      <c r="DR327" t="s">
        <v>303</v>
      </c>
      <c r="DS327" t="s">
        <v>303</v>
      </c>
      <c r="DT327" t="s">
        <v>303</v>
      </c>
      <c r="DU327" t="s">
        <v>303</v>
      </c>
      <c r="DV327" t="s">
        <v>314</v>
      </c>
      <c r="DW327" t="s">
        <v>314</v>
      </c>
      <c r="DX327" t="s">
        <v>303</v>
      </c>
      <c r="DY327" t="s">
        <v>303</v>
      </c>
      <c r="DZ327" t="s">
        <v>303</v>
      </c>
      <c r="EA327" t="s">
        <v>303</v>
      </c>
      <c r="EB327" t="s">
        <v>303</v>
      </c>
      <c r="ED327" t="s">
        <v>307</v>
      </c>
      <c r="EE327" t="s">
        <v>307</v>
      </c>
      <c r="EG327" t="s">
        <v>307</v>
      </c>
      <c r="EJ327" t="s">
        <v>306</v>
      </c>
      <c r="EK327" t="s">
        <v>331</v>
      </c>
      <c r="EL327" t="s">
        <v>342</v>
      </c>
      <c r="EM327" t="s">
        <v>307</v>
      </c>
      <c r="EN327" t="s">
        <v>303</v>
      </c>
      <c r="EX327" t="s">
        <v>306</v>
      </c>
      <c r="FV327" t="s">
        <v>303</v>
      </c>
      <c r="FW327" t="s">
        <v>303</v>
      </c>
      <c r="FX327" t="s">
        <v>303</v>
      </c>
      <c r="FY327" t="s">
        <v>303</v>
      </c>
      <c r="GF327" s="1">
        <v>37173</v>
      </c>
      <c r="GI327" t="s">
        <v>307</v>
      </c>
      <c r="GJ327" t="s">
        <v>307</v>
      </c>
      <c r="GQ327" t="s">
        <v>303</v>
      </c>
      <c r="GR327" t="s">
        <v>303</v>
      </c>
      <c r="GS327" t="s">
        <v>303</v>
      </c>
      <c r="GT327" t="s">
        <v>303</v>
      </c>
      <c r="GU327" t="s">
        <v>303</v>
      </c>
      <c r="GV327" t="s">
        <v>303</v>
      </c>
      <c r="GW327" t="s">
        <v>303</v>
      </c>
      <c r="GX327" t="s">
        <v>303</v>
      </c>
      <c r="GY327" t="s">
        <v>303</v>
      </c>
      <c r="HB327" t="s">
        <v>303</v>
      </c>
      <c r="HC327" t="s">
        <v>303</v>
      </c>
      <c r="HD327" t="s">
        <v>303</v>
      </c>
      <c r="HE327" t="s">
        <v>303</v>
      </c>
      <c r="HF327" t="s">
        <v>303</v>
      </c>
      <c r="HG327" t="s">
        <v>303</v>
      </c>
      <c r="HH327" t="s">
        <v>303</v>
      </c>
      <c r="HI327" t="s">
        <v>303</v>
      </c>
      <c r="HJ327" t="s">
        <v>303</v>
      </c>
      <c r="HM327" t="s">
        <v>303</v>
      </c>
      <c r="HN327" t="s">
        <v>303</v>
      </c>
      <c r="HO327" t="s">
        <v>303</v>
      </c>
      <c r="HP327" t="s">
        <v>303</v>
      </c>
      <c r="HQ327" t="s">
        <v>303</v>
      </c>
      <c r="HR327" t="s">
        <v>303</v>
      </c>
      <c r="HS327" t="s">
        <v>303</v>
      </c>
      <c r="HT327" t="s">
        <v>303</v>
      </c>
      <c r="HU327" t="s">
        <v>303</v>
      </c>
      <c r="HX327" t="s">
        <v>306</v>
      </c>
      <c r="HY327" t="s">
        <v>322</v>
      </c>
      <c r="HZ327" t="s">
        <v>335</v>
      </c>
      <c r="IA327" t="s">
        <v>303</v>
      </c>
      <c r="IB327" t="s">
        <v>303</v>
      </c>
      <c r="IC327" t="s">
        <v>303</v>
      </c>
      <c r="ID327" t="s">
        <v>303</v>
      </c>
      <c r="IE327" t="s">
        <v>303</v>
      </c>
      <c r="IF327" t="s">
        <v>303</v>
      </c>
      <c r="IG327" t="s">
        <v>303</v>
      </c>
      <c r="IH327" t="s">
        <v>303</v>
      </c>
      <c r="II327" t="s">
        <v>303</v>
      </c>
      <c r="IL327" t="s">
        <v>303</v>
      </c>
      <c r="IM327" t="s">
        <v>303</v>
      </c>
      <c r="IN327" t="s">
        <v>303</v>
      </c>
      <c r="IO327" t="s">
        <v>303</v>
      </c>
      <c r="IP327" t="s">
        <v>303</v>
      </c>
      <c r="IQ327" t="s">
        <v>303</v>
      </c>
      <c r="IR327" t="s">
        <v>303</v>
      </c>
      <c r="IS327" t="s">
        <v>303</v>
      </c>
      <c r="IT327" t="s">
        <v>303</v>
      </c>
      <c r="IU327" t="s">
        <v>303</v>
      </c>
      <c r="IV327" t="s">
        <v>303</v>
      </c>
      <c r="IW327" t="s">
        <v>303</v>
      </c>
      <c r="IX327" t="s">
        <v>303</v>
      </c>
      <c r="IY327" t="s">
        <v>303</v>
      </c>
      <c r="IZ327" t="s">
        <v>303</v>
      </c>
      <c r="JA327" t="s">
        <v>303</v>
      </c>
      <c r="JB327" t="s">
        <v>303</v>
      </c>
      <c r="JC327" t="s">
        <v>303</v>
      </c>
      <c r="JD327" t="s">
        <v>303</v>
      </c>
      <c r="JE327" t="s">
        <v>303</v>
      </c>
      <c r="JF327" t="s">
        <v>303</v>
      </c>
      <c r="JG327" t="s">
        <v>303</v>
      </c>
      <c r="JH327" t="s">
        <v>303</v>
      </c>
      <c r="JK327" t="s">
        <v>303</v>
      </c>
      <c r="JL327" t="s">
        <v>303</v>
      </c>
      <c r="JM327" t="s">
        <v>303</v>
      </c>
      <c r="JN327" t="s">
        <v>303</v>
      </c>
      <c r="JO327" t="s">
        <v>303</v>
      </c>
      <c r="JP327" t="s">
        <v>303</v>
      </c>
      <c r="JQ327" t="s">
        <v>303</v>
      </c>
      <c r="JR327" t="s">
        <v>303</v>
      </c>
      <c r="JS327" t="s">
        <v>303</v>
      </c>
      <c r="JT327" t="s">
        <v>303</v>
      </c>
      <c r="JU327" t="s">
        <v>303</v>
      </c>
      <c r="JV327" t="s">
        <v>303</v>
      </c>
      <c r="JW327" t="s">
        <v>303</v>
      </c>
      <c r="JX327" t="s">
        <v>303</v>
      </c>
      <c r="JY327" t="s">
        <v>303</v>
      </c>
      <c r="JZ327" t="s">
        <v>303</v>
      </c>
      <c r="KA327" t="s">
        <v>303</v>
      </c>
      <c r="KB327" t="s">
        <v>303</v>
      </c>
      <c r="KC327" t="s">
        <v>303</v>
      </c>
      <c r="KD327" t="s">
        <v>303</v>
      </c>
      <c r="KE327" t="s">
        <v>303</v>
      </c>
      <c r="KF327" t="s">
        <v>303</v>
      </c>
      <c r="KG327" t="s">
        <v>303</v>
      </c>
      <c r="KJ327" t="s">
        <v>303</v>
      </c>
      <c r="KK327" t="s">
        <v>303</v>
      </c>
      <c r="KL327" t="s">
        <v>303</v>
      </c>
      <c r="KM327" t="s">
        <v>303</v>
      </c>
      <c r="KN327" t="s">
        <v>303</v>
      </c>
      <c r="KO327" t="s">
        <v>303</v>
      </c>
      <c r="KP327" t="s">
        <v>303</v>
      </c>
      <c r="KQ327" t="s">
        <v>303</v>
      </c>
      <c r="KR327" t="s">
        <v>303</v>
      </c>
      <c r="KS327" t="s">
        <v>303</v>
      </c>
      <c r="KT327" t="s">
        <v>303</v>
      </c>
      <c r="KU327" t="s">
        <v>303</v>
      </c>
      <c r="KV327" t="s">
        <v>303</v>
      </c>
      <c r="KW327" t="s">
        <v>303</v>
      </c>
      <c r="KX327" t="s">
        <v>307</v>
      </c>
      <c r="LB327" t="s">
        <v>307</v>
      </c>
      <c r="LI327" t="s">
        <v>303</v>
      </c>
      <c r="LJ327" t="s">
        <v>303</v>
      </c>
      <c r="LK327" t="s">
        <v>303</v>
      </c>
      <c r="LL327" t="s">
        <v>303</v>
      </c>
      <c r="LM327" t="s">
        <v>303</v>
      </c>
      <c r="LN327" t="s">
        <v>303</v>
      </c>
      <c r="LO327" t="s">
        <v>303</v>
      </c>
      <c r="LP327" t="s">
        <v>303</v>
      </c>
      <c r="LQ327" t="s">
        <v>303</v>
      </c>
      <c r="LT327" t="s">
        <v>303</v>
      </c>
      <c r="LU327" t="s">
        <v>303</v>
      </c>
      <c r="LV327" t="s">
        <v>303</v>
      </c>
      <c r="LW327" t="s">
        <v>303</v>
      </c>
      <c r="LX327" t="s">
        <v>303</v>
      </c>
      <c r="LY327" t="s">
        <v>303</v>
      </c>
      <c r="LZ327" t="s">
        <v>303</v>
      </c>
      <c r="MA327" t="s">
        <v>303</v>
      </c>
      <c r="MB327" t="s">
        <v>303</v>
      </c>
      <c r="ME327" t="s">
        <v>307</v>
      </c>
      <c r="MF327" t="s">
        <v>303</v>
      </c>
      <c r="MG327" t="s">
        <v>303</v>
      </c>
      <c r="MH327" t="s">
        <v>303</v>
      </c>
      <c r="MI327" t="s">
        <v>303</v>
      </c>
      <c r="MJ327" t="s">
        <v>303</v>
      </c>
      <c r="MK327" t="s">
        <v>303</v>
      </c>
      <c r="ML327" t="s">
        <v>303</v>
      </c>
      <c r="MM327" t="s">
        <v>303</v>
      </c>
      <c r="MO327" t="s">
        <v>303</v>
      </c>
      <c r="MP327" t="s">
        <v>303</v>
      </c>
      <c r="MQ327" t="s">
        <v>303</v>
      </c>
      <c r="MR327" t="s">
        <v>303</v>
      </c>
      <c r="MS327" t="s">
        <v>303</v>
      </c>
      <c r="MU327" t="s">
        <v>307</v>
      </c>
      <c r="MV327" t="s">
        <v>303</v>
      </c>
      <c r="MW327" t="s">
        <v>303</v>
      </c>
      <c r="MX327" t="s">
        <v>303</v>
      </c>
      <c r="MY327" t="s">
        <v>303</v>
      </c>
      <c r="MZ327" t="s">
        <v>303</v>
      </c>
      <c r="NA327" t="s">
        <v>303</v>
      </c>
      <c r="NB327" t="s">
        <v>303</v>
      </c>
      <c r="NC327" t="s">
        <v>303</v>
      </c>
      <c r="NE327" t="s">
        <v>303</v>
      </c>
      <c r="NF327" t="s">
        <v>303</v>
      </c>
      <c r="NG327" t="s">
        <v>303</v>
      </c>
      <c r="NH327" t="s">
        <v>303</v>
      </c>
      <c r="NJ327" t="s">
        <v>325</v>
      </c>
    </row>
    <row r="328" spans="1:374" x14ac:dyDescent="0.25">
      <c r="A328">
        <v>3720.1</v>
      </c>
      <c r="B328" s="1">
        <v>37154</v>
      </c>
      <c r="C328" s="1">
        <v>40009</v>
      </c>
      <c r="D328">
        <v>94</v>
      </c>
      <c r="E328">
        <v>7.83</v>
      </c>
      <c r="F328" t="s">
        <v>297</v>
      </c>
      <c r="G328" t="s">
        <v>298</v>
      </c>
      <c r="H328" t="s">
        <v>338</v>
      </c>
      <c r="I328" t="s">
        <v>28</v>
      </c>
      <c r="J328" t="s">
        <v>301</v>
      </c>
      <c r="K328" t="s">
        <v>302</v>
      </c>
      <c r="M328" t="s">
        <v>303</v>
      </c>
      <c r="N328" t="s">
        <v>303</v>
      </c>
      <c r="O328" t="s">
        <v>303</v>
      </c>
      <c r="P328" t="s">
        <v>303</v>
      </c>
      <c r="Q328" t="s">
        <v>303</v>
      </c>
      <c r="R328" t="s">
        <v>303</v>
      </c>
      <c r="T328" t="s">
        <v>304</v>
      </c>
      <c r="U328" t="s">
        <v>305</v>
      </c>
      <c r="W328" t="s">
        <v>306</v>
      </c>
      <c r="X328" t="s">
        <v>307</v>
      </c>
      <c r="AA328" t="s">
        <v>308</v>
      </c>
      <c r="AC328" t="s">
        <v>309</v>
      </c>
      <c r="AF328" t="s">
        <v>310</v>
      </c>
      <c r="AH328" t="s">
        <v>307</v>
      </c>
      <c r="AR328">
        <v>40</v>
      </c>
      <c r="AS328">
        <v>155</v>
      </c>
      <c r="AT328" t="s">
        <v>307</v>
      </c>
      <c r="AV328" t="s">
        <v>311</v>
      </c>
      <c r="AX328">
        <v>39</v>
      </c>
      <c r="AY328" t="s">
        <v>306</v>
      </c>
      <c r="AZ328" t="s">
        <v>313</v>
      </c>
      <c r="BA328" t="s">
        <v>303</v>
      </c>
      <c r="BB328" t="s">
        <v>303</v>
      </c>
      <c r="BC328" t="s">
        <v>303</v>
      </c>
      <c r="BD328" t="s">
        <v>303</v>
      </c>
      <c r="BE328" t="s">
        <v>303</v>
      </c>
      <c r="BF328" t="s">
        <v>303</v>
      </c>
      <c r="BG328" t="s">
        <v>303</v>
      </c>
      <c r="BH328" t="s">
        <v>303</v>
      </c>
      <c r="BI328" t="s">
        <v>303</v>
      </c>
      <c r="BJ328" t="s">
        <v>303</v>
      </c>
      <c r="BK328" t="s">
        <v>303</v>
      </c>
      <c r="BL328" t="s">
        <v>303</v>
      </c>
      <c r="BM328" t="s">
        <v>303</v>
      </c>
      <c r="BN328" t="s">
        <v>314</v>
      </c>
      <c r="BO328" t="s">
        <v>303</v>
      </c>
      <c r="BP328" t="s">
        <v>303</v>
      </c>
      <c r="BQ328" t="s">
        <v>303</v>
      </c>
      <c r="BR328" t="s">
        <v>303</v>
      </c>
      <c r="BS328" t="s">
        <v>303</v>
      </c>
      <c r="BT328" t="s">
        <v>303</v>
      </c>
      <c r="BU328" t="s">
        <v>303</v>
      </c>
      <c r="BV328" t="s">
        <v>303</v>
      </c>
      <c r="BW328" t="s">
        <v>314</v>
      </c>
      <c r="BX328" t="s">
        <v>303</v>
      </c>
      <c r="BY328" t="s">
        <v>303</v>
      </c>
      <c r="BZ328" t="s">
        <v>303</v>
      </c>
      <c r="CA328" t="s">
        <v>303</v>
      </c>
      <c r="CB328" t="s">
        <v>303</v>
      </c>
      <c r="CE328" t="s">
        <v>306</v>
      </c>
      <c r="CO328" t="s">
        <v>306</v>
      </c>
      <c r="CR328" t="s">
        <v>306</v>
      </c>
      <c r="CS328" t="s">
        <v>306</v>
      </c>
      <c r="CT328" t="s">
        <v>303</v>
      </c>
      <c r="CU328" t="s">
        <v>303</v>
      </c>
      <c r="CV328" t="s">
        <v>303</v>
      </c>
      <c r="CW328" t="s">
        <v>303</v>
      </c>
      <c r="CZ328" t="s">
        <v>330</v>
      </c>
      <c r="DA328" t="s">
        <v>303</v>
      </c>
      <c r="DB328" t="s">
        <v>303</v>
      </c>
      <c r="DC328" t="s">
        <v>303</v>
      </c>
      <c r="DD328" t="s">
        <v>303</v>
      </c>
      <c r="DE328" t="s">
        <v>303</v>
      </c>
      <c r="DF328" t="s">
        <v>314</v>
      </c>
      <c r="DG328" t="s">
        <v>306</v>
      </c>
      <c r="DH328" t="s">
        <v>307</v>
      </c>
      <c r="DK328" t="s">
        <v>316</v>
      </c>
      <c r="DL328" t="s">
        <v>317</v>
      </c>
      <c r="DM328" t="s">
        <v>318</v>
      </c>
      <c r="DO328" t="s">
        <v>303</v>
      </c>
      <c r="DP328" t="s">
        <v>303</v>
      </c>
      <c r="DQ328" t="s">
        <v>303</v>
      </c>
      <c r="DR328" t="s">
        <v>303</v>
      </c>
      <c r="DS328" t="s">
        <v>303</v>
      </c>
      <c r="DT328" t="s">
        <v>303</v>
      </c>
      <c r="DU328" t="s">
        <v>303</v>
      </c>
      <c r="DV328" t="s">
        <v>303</v>
      </c>
      <c r="DW328" t="s">
        <v>303</v>
      </c>
      <c r="DX328" t="s">
        <v>303</v>
      </c>
      <c r="DY328" t="s">
        <v>314</v>
      </c>
      <c r="DZ328" t="s">
        <v>303</v>
      </c>
      <c r="EA328" t="s">
        <v>303</v>
      </c>
      <c r="EB328" t="s">
        <v>303</v>
      </c>
      <c r="ED328" t="s">
        <v>307</v>
      </c>
      <c r="EE328" t="s">
        <v>307</v>
      </c>
      <c r="EG328" t="s">
        <v>307</v>
      </c>
      <c r="EJ328" t="s">
        <v>306</v>
      </c>
      <c r="EK328" t="s">
        <v>331</v>
      </c>
      <c r="EL328" t="s">
        <v>342</v>
      </c>
      <c r="EM328" t="s">
        <v>307</v>
      </c>
      <c r="EN328" t="s">
        <v>303</v>
      </c>
      <c r="EX328" t="s">
        <v>306</v>
      </c>
      <c r="FV328" t="s">
        <v>303</v>
      </c>
      <c r="FW328" t="s">
        <v>303</v>
      </c>
      <c r="FX328" t="s">
        <v>303</v>
      </c>
      <c r="FY328" t="s">
        <v>303</v>
      </c>
      <c r="GF328" s="1">
        <v>37173</v>
      </c>
      <c r="GI328" t="s">
        <v>307</v>
      </c>
      <c r="GJ328" t="s">
        <v>307</v>
      </c>
      <c r="GQ328" t="s">
        <v>303</v>
      </c>
      <c r="GR328" t="s">
        <v>303</v>
      </c>
      <c r="GS328" t="s">
        <v>303</v>
      </c>
      <c r="GT328" t="s">
        <v>303</v>
      </c>
      <c r="GU328" t="s">
        <v>303</v>
      </c>
      <c r="GV328" t="s">
        <v>303</v>
      </c>
      <c r="GW328" t="s">
        <v>303</v>
      </c>
      <c r="GX328" t="s">
        <v>303</v>
      </c>
      <c r="GY328" t="s">
        <v>303</v>
      </c>
      <c r="HB328" t="s">
        <v>303</v>
      </c>
      <c r="HC328" t="s">
        <v>303</v>
      </c>
      <c r="HD328" t="s">
        <v>303</v>
      </c>
      <c r="HE328" t="s">
        <v>303</v>
      </c>
      <c r="HF328" t="s">
        <v>303</v>
      </c>
      <c r="HG328" t="s">
        <v>303</v>
      </c>
      <c r="HH328" t="s">
        <v>303</v>
      </c>
      <c r="HI328" t="s">
        <v>303</v>
      </c>
      <c r="HJ328" t="s">
        <v>303</v>
      </c>
      <c r="HM328" t="s">
        <v>303</v>
      </c>
      <c r="HN328" t="s">
        <v>303</v>
      </c>
      <c r="HO328" t="s">
        <v>303</v>
      </c>
      <c r="HP328" t="s">
        <v>303</v>
      </c>
      <c r="HQ328" t="s">
        <v>303</v>
      </c>
      <c r="HR328" t="s">
        <v>303</v>
      </c>
      <c r="HS328" t="s">
        <v>303</v>
      </c>
      <c r="HT328" t="s">
        <v>303</v>
      </c>
      <c r="HU328" t="s">
        <v>303</v>
      </c>
      <c r="HX328" t="s">
        <v>306</v>
      </c>
      <c r="HY328" t="s">
        <v>322</v>
      </c>
      <c r="HZ328" t="s">
        <v>323</v>
      </c>
      <c r="IA328" t="s">
        <v>303</v>
      </c>
      <c r="IB328" t="s">
        <v>303</v>
      </c>
      <c r="IC328" t="s">
        <v>303</v>
      </c>
      <c r="ID328" t="s">
        <v>303</v>
      </c>
      <c r="IE328" t="s">
        <v>303</v>
      </c>
      <c r="IF328" t="s">
        <v>314</v>
      </c>
      <c r="IG328" t="s">
        <v>303</v>
      </c>
      <c r="IH328" t="s">
        <v>303</v>
      </c>
      <c r="II328" t="s">
        <v>303</v>
      </c>
      <c r="IK328" t="s">
        <v>324</v>
      </c>
      <c r="IL328" t="s">
        <v>303</v>
      </c>
      <c r="IM328" t="s">
        <v>303</v>
      </c>
      <c r="IN328" t="s">
        <v>303</v>
      </c>
      <c r="IO328" t="s">
        <v>303</v>
      </c>
      <c r="IP328" t="s">
        <v>303</v>
      </c>
      <c r="IQ328" t="s">
        <v>303</v>
      </c>
      <c r="IR328" t="s">
        <v>303</v>
      </c>
      <c r="IS328" t="s">
        <v>303</v>
      </c>
      <c r="IT328" t="s">
        <v>303</v>
      </c>
      <c r="IU328" t="s">
        <v>303</v>
      </c>
      <c r="IV328" t="s">
        <v>303</v>
      </c>
      <c r="IW328" t="s">
        <v>303</v>
      </c>
      <c r="IX328" t="s">
        <v>303</v>
      </c>
      <c r="IY328" t="s">
        <v>303</v>
      </c>
      <c r="IZ328" t="s">
        <v>303</v>
      </c>
      <c r="JA328" t="s">
        <v>303</v>
      </c>
      <c r="JB328" t="s">
        <v>303</v>
      </c>
      <c r="JC328" t="s">
        <v>303</v>
      </c>
      <c r="JD328" t="s">
        <v>303</v>
      </c>
      <c r="JE328" t="s">
        <v>303</v>
      </c>
      <c r="JF328" t="s">
        <v>303</v>
      </c>
      <c r="JG328" t="s">
        <v>303</v>
      </c>
      <c r="JH328" t="s">
        <v>303</v>
      </c>
      <c r="JK328" t="s">
        <v>303</v>
      </c>
      <c r="JL328" t="s">
        <v>303</v>
      </c>
      <c r="JM328" t="s">
        <v>303</v>
      </c>
      <c r="JN328" t="s">
        <v>303</v>
      </c>
      <c r="JO328" t="s">
        <v>303</v>
      </c>
      <c r="JP328" t="s">
        <v>303</v>
      </c>
      <c r="JQ328" t="s">
        <v>303</v>
      </c>
      <c r="JR328" t="s">
        <v>303</v>
      </c>
      <c r="JS328" t="s">
        <v>303</v>
      </c>
      <c r="JT328" t="s">
        <v>303</v>
      </c>
      <c r="JU328" t="s">
        <v>303</v>
      </c>
      <c r="JV328" t="s">
        <v>303</v>
      </c>
      <c r="JW328" t="s">
        <v>303</v>
      </c>
      <c r="JX328" t="s">
        <v>303</v>
      </c>
      <c r="JY328" t="s">
        <v>303</v>
      </c>
      <c r="JZ328" t="s">
        <v>303</v>
      </c>
      <c r="KA328" t="s">
        <v>303</v>
      </c>
      <c r="KB328" t="s">
        <v>303</v>
      </c>
      <c r="KC328" t="s">
        <v>303</v>
      </c>
      <c r="KD328" t="s">
        <v>303</v>
      </c>
      <c r="KE328" t="s">
        <v>303</v>
      </c>
      <c r="KF328" t="s">
        <v>303</v>
      </c>
      <c r="KG328" t="s">
        <v>303</v>
      </c>
      <c r="KJ328" t="s">
        <v>303</v>
      </c>
      <c r="KK328" t="s">
        <v>303</v>
      </c>
      <c r="KL328" t="s">
        <v>303</v>
      </c>
      <c r="KM328" t="s">
        <v>303</v>
      </c>
      <c r="KN328" t="s">
        <v>303</v>
      </c>
      <c r="KO328" t="s">
        <v>303</v>
      </c>
      <c r="KP328" t="s">
        <v>303</v>
      </c>
      <c r="KQ328" t="s">
        <v>303</v>
      </c>
      <c r="KR328" t="s">
        <v>303</v>
      </c>
      <c r="KS328" t="s">
        <v>303</v>
      </c>
      <c r="KT328" t="s">
        <v>303</v>
      </c>
      <c r="KU328" t="s">
        <v>303</v>
      </c>
      <c r="KV328" t="s">
        <v>303</v>
      </c>
      <c r="KW328" t="s">
        <v>303</v>
      </c>
      <c r="KX328" t="s">
        <v>307</v>
      </c>
      <c r="LB328" t="s">
        <v>307</v>
      </c>
      <c r="LI328" t="s">
        <v>303</v>
      </c>
      <c r="LJ328" t="s">
        <v>303</v>
      </c>
      <c r="LK328" t="s">
        <v>303</v>
      </c>
      <c r="LL328" t="s">
        <v>303</v>
      </c>
      <c r="LM328" t="s">
        <v>303</v>
      </c>
      <c r="LN328" t="s">
        <v>303</v>
      </c>
      <c r="LO328" t="s">
        <v>303</v>
      </c>
      <c r="LP328" t="s">
        <v>303</v>
      </c>
      <c r="LQ328" t="s">
        <v>303</v>
      </c>
      <c r="LT328" t="s">
        <v>303</v>
      </c>
      <c r="LU328" t="s">
        <v>303</v>
      </c>
      <c r="LV328" t="s">
        <v>303</v>
      </c>
      <c r="LW328" t="s">
        <v>303</v>
      </c>
      <c r="LX328" t="s">
        <v>303</v>
      </c>
      <c r="LY328" t="s">
        <v>303</v>
      </c>
      <c r="LZ328" t="s">
        <v>303</v>
      </c>
      <c r="MA328" t="s">
        <v>303</v>
      </c>
      <c r="MB328" t="s">
        <v>303</v>
      </c>
      <c r="ME328" t="s">
        <v>307</v>
      </c>
      <c r="MF328" t="s">
        <v>303</v>
      </c>
      <c r="MG328" t="s">
        <v>303</v>
      </c>
      <c r="MH328" t="s">
        <v>303</v>
      </c>
      <c r="MI328" t="s">
        <v>303</v>
      </c>
      <c r="MJ328" t="s">
        <v>303</v>
      </c>
      <c r="MK328" t="s">
        <v>303</v>
      </c>
      <c r="ML328" t="s">
        <v>303</v>
      </c>
      <c r="MM328" t="s">
        <v>303</v>
      </c>
      <c r="MO328" t="s">
        <v>303</v>
      </c>
      <c r="MP328" t="s">
        <v>303</v>
      </c>
      <c r="MQ328" t="s">
        <v>303</v>
      </c>
      <c r="MR328" t="s">
        <v>303</v>
      </c>
      <c r="MS328" t="s">
        <v>303</v>
      </c>
      <c r="MU328" t="s">
        <v>307</v>
      </c>
      <c r="MV328" t="s">
        <v>303</v>
      </c>
      <c r="MW328" t="s">
        <v>303</v>
      </c>
      <c r="MX328" t="s">
        <v>303</v>
      </c>
      <c r="MY328" t="s">
        <v>303</v>
      </c>
      <c r="MZ328" t="s">
        <v>303</v>
      </c>
      <c r="NA328" t="s">
        <v>303</v>
      </c>
      <c r="NB328" t="s">
        <v>303</v>
      </c>
      <c r="NC328" t="s">
        <v>303</v>
      </c>
      <c r="NE328" t="s">
        <v>303</v>
      </c>
      <c r="NF328" t="s">
        <v>303</v>
      </c>
      <c r="NG328" t="s">
        <v>303</v>
      </c>
      <c r="NH328" t="s">
        <v>303</v>
      </c>
      <c r="NJ328" t="s">
        <v>325</v>
      </c>
    </row>
    <row r="329" spans="1:374" x14ac:dyDescent="0.25">
      <c r="A329">
        <v>3720.2</v>
      </c>
      <c r="B329" s="1">
        <v>37154</v>
      </c>
      <c r="C329" s="1">
        <v>40135</v>
      </c>
      <c r="D329">
        <v>98</v>
      </c>
      <c r="E329">
        <v>8.17</v>
      </c>
      <c r="F329" t="s">
        <v>297</v>
      </c>
      <c r="G329" t="s">
        <v>298</v>
      </c>
      <c r="H329" t="s">
        <v>338</v>
      </c>
      <c r="I329" t="s">
        <v>28</v>
      </c>
      <c r="J329" t="s">
        <v>301</v>
      </c>
      <c r="K329" t="s">
        <v>302</v>
      </c>
      <c r="M329" t="s">
        <v>303</v>
      </c>
      <c r="N329" t="s">
        <v>303</v>
      </c>
      <c r="O329" t="s">
        <v>303</v>
      </c>
      <c r="P329" t="s">
        <v>303</v>
      </c>
      <c r="Q329" t="s">
        <v>303</v>
      </c>
      <c r="R329" t="s">
        <v>303</v>
      </c>
      <c r="T329" t="s">
        <v>304</v>
      </c>
      <c r="U329" t="s">
        <v>305</v>
      </c>
      <c r="W329" t="s">
        <v>306</v>
      </c>
      <c r="X329" t="s">
        <v>307</v>
      </c>
      <c r="AA329" t="s">
        <v>308</v>
      </c>
      <c r="AC329" t="s">
        <v>309</v>
      </c>
      <c r="AF329" t="s">
        <v>310</v>
      </c>
      <c r="AH329" t="s">
        <v>307</v>
      </c>
      <c r="AR329">
        <v>60</v>
      </c>
      <c r="AS329">
        <v>240</v>
      </c>
      <c r="AT329" t="s">
        <v>307</v>
      </c>
      <c r="AV329" t="s">
        <v>311</v>
      </c>
      <c r="AW329">
        <v>73</v>
      </c>
      <c r="AX329">
        <v>80</v>
      </c>
      <c r="AY329" t="s">
        <v>306</v>
      </c>
      <c r="AZ329" t="s">
        <v>313</v>
      </c>
      <c r="BA329" t="s">
        <v>303</v>
      </c>
      <c r="BB329" t="s">
        <v>303</v>
      </c>
      <c r="BC329" t="s">
        <v>303</v>
      </c>
      <c r="BD329" t="s">
        <v>303</v>
      </c>
      <c r="BE329" t="s">
        <v>303</v>
      </c>
      <c r="BF329" t="s">
        <v>303</v>
      </c>
      <c r="BG329" t="s">
        <v>303</v>
      </c>
      <c r="BH329" t="s">
        <v>303</v>
      </c>
      <c r="BI329" t="s">
        <v>303</v>
      </c>
      <c r="BJ329" t="s">
        <v>303</v>
      </c>
      <c r="BK329" t="s">
        <v>303</v>
      </c>
      <c r="BL329" t="s">
        <v>303</v>
      </c>
      <c r="BM329" t="s">
        <v>303</v>
      </c>
      <c r="BN329" t="s">
        <v>314</v>
      </c>
      <c r="BO329" t="s">
        <v>303</v>
      </c>
      <c r="BP329" t="s">
        <v>303</v>
      </c>
      <c r="BQ329" t="s">
        <v>303</v>
      </c>
      <c r="BR329" t="s">
        <v>303</v>
      </c>
      <c r="BS329" t="s">
        <v>303</v>
      </c>
      <c r="BT329" t="s">
        <v>303</v>
      </c>
      <c r="BU329" t="s">
        <v>303</v>
      </c>
      <c r="BV329" t="s">
        <v>303</v>
      </c>
      <c r="BW329" t="s">
        <v>314</v>
      </c>
      <c r="BX329" t="s">
        <v>303</v>
      </c>
      <c r="BY329" t="s">
        <v>303</v>
      </c>
      <c r="BZ329" t="s">
        <v>303</v>
      </c>
      <c r="CA329" t="s">
        <v>303</v>
      </c>
      <c r="CB329" t="s">
        <v>303</v>
      </c>
      <c r="CE329" t="s">
        <v>306</v>
      </c>
      <c r="CO329" t="s">
        <v>306</v>
      </c>
      <c r="CR329" t="s">
        <v>306</v>
      </c>
      <c r="CS329" t="s">
        <v>306</v>
      </c>
      <c r="CT329" t="s">
        <v>303</v>
      </c>
      <c r="CU329" t="s">
        <v>303</v>
      </c>
      <c r="CV329" t="s">
        <v>303</v>
      </c>
      <c r="CW329" t="s">
        <v>303</v>
      </c>
      <c r="CZ329" t="s">
        <v>330</v>
      </c>
      <c r="DA329" t="s">
        <v>303</v>
      </c>
      <c r="DB329" t="s">
        <v>303</v>
      </c>
      <c r="DC329" t="s">
        <v>303</v>
      </c>
      <c r="DD329" t="s">
        <v>303</v>
      </c>
      <c r="DE329" t="s">
        <v>303</v>
      </c>
      <c r="DF329" t="s">
        <v>314</v>
      </c>
      <c r="DG329" t="s">
        <v>306</v>
      </c>
      <c r="DH329" t="s">
        <v>307</v>
      </c>
      <c r="DK329" t="s">
        <v>316</v>
      </c>
      <c r="DL329" t="s">
        <v>317</v>
      </c>
      <c r="DM329" t="s">
        <v>318</v>
      </c>
      <c r="DO329" t="s">
        <v>303</v>
      </c>
      <c r="DP329" t="s">
        <v>303</v>
      </c>
      <c r="DQ329" t="s">
        <v>303</v>
      </c>
      <c r="DR329" t="s">
        <v>303</v>
      </c>
      <c r="DS329" t="s">
        <v>303</v>
      </c>
      <c r="DT329" t="s">
        <v>303</v>
      </c>
      <c r="DU329" t="s">
        <v>303</v>
      </c>
      <c r="DV329" t="s">
        <v>314</v>
      </c>
      <c r="DW329" t="s">
        <v>303</v>
      </c>
      <c r="DX329" t="s">
        <v>303</v>
      </c>
      <c r="DY329" t="s">
        <v>314</v>
      </c>
      <c r="DZ329" t="s">
        <v>303</v>
      </c>
      <c r="EA329" t="s">
        <v>314</v>
      </c>
      <c r="EB329" t="s">
        <v>303</v>
      </c>
      <c r="ED329" t="s">
        <v>307</v>
      </c>
      <c r="EE329" t="s">
        <v>307</v>
      </c>
      <c r="EG329" t="s">
        <v>307</v>
      </c>
      <c r="EJ329" t="s">
        <v>306</v>
      </c>
      <c r="EK329" t="s">
        <v>331</v>
      </c>
      <c r="EL329" t="s">
        <v>342</v>
      </c>
      <c r="EM329" t="s">
        <v>307</v>
      </c>
      <c r="EN329" t="s">
        <v>303</v>
      </c>
      <c r="EX329" t="s">
        <v>306</v>
      </c>
      <c r="FV329" t="s">
        <v>303</v>
      </c>
      <c r="FW329" t="s">
        <v>303</v>
      </c>
      <c r="FX329" t="s">
        <v>303</v>
      </c>
      <c r="FY329" t="s">
        <v>303</v>
      </c>
      <c r="GF329" s="1">
        <v>37173</v>
      </c>
      <c r="GI329" t="s">
        <v>307</v>
      </c>
      <c r="GJ329" t="s">
        <v>307</v>
      </c>
      <c r="GQ329" t="s">
        <v>303</v>
      </c>
      <c r="GR329" t="s">
        <v>303</v>
      </c>
      <c r="GS329" t="s">
        <v>303</v>
      </c>
      <c r="GT329" t="s">
        <v>303</v>
      </c>
      <c r="GU329" t="s">
        <v>303</v>
      </c>
      <c r="GV329" t="s">
        <v>303</v>
      </c>
      <c r="GW329" t="s">
        <v>303</v>
      </c>
      <c r="GX329" t="s">
        <v>303</v>
      </c>
      <c r="GY329" t="s">
        <v>303</v>
      </c>
      <c r="HB329" t="s">
        <v>303</v>
      </c>
      <c r="HC329" t="s">
        <v>303</v>
      </c>
      <c r="HD329" t="s">
        <v>303</v>
      </c>
      <c r="HE329" t="s">
        <v>303</v>
      </c>
      <c r="HF329" t="s">
        <v>303</v>
      </c>
      <c r="HG329" t="s">
        <v>303</v>
      </c>
      <c r="HH329" t="s">
        <v>303</v>
      </c>
      <c r="HI329" t="s">
        <v>303</v>
      </c>
      <c r="HJ329" t="s">
        <v>303</v>
      </c>
      <c r="HM329" t="s">
        <v>303</v>
      </c>
      <c r="HN329" t="s">
        <v>303</v>
      </c>
      <c r="HO329" t="s">
        <v>303</v>
      </c>
      <c r="HP329" t="s">
        <v>303</v>
      </c>
      <c r="HQ329" t="s">
        <v>303</v>
      </c>
      <c r="HR329" t="s">
        <v>303</v>
      </c>
      <c r="HS329" t="s">
        <v>303</v>
      </c>
      <c r="HT329" t="s">
        <v>303</v>
      </c>
      <c r="HU329" t="s">
        <v>303</v>
      </c>
      <c r="HX329" t="s">
        <v>306</v>
      </c>
      <c r="HY329" t="s">
        <v>322</v>
      </c>
      <c r="HZ329" t="s">
        <v>323</v>
      </c>
      <c r="IA329" t="s">
        <v>303</v>
      </c>
      <c r="IB329" t="s">
        <v>303</v>
      </c>
      <c r="IC329" t="s">
        <v>303</v>
      </c>
      <c r="ID329" t="s">
        <v>303</v>
      </c>
      <c r="IE329" t="s">
        <v>303</v>
      </c>
      <c r="IF329" t="s">
        <v>314</v>
      </c>
      <c r="IG329" t="s">
        <v>303</v>
      </c>
      <c r="IH329" t="s">
        <v>303</v>
      </c>
      <c r="II329" t="s">
        <v>303</v>
      </c>
      <c r="IK329" t="s">
        <v>324</v>
      </c>
      <c r="IL329" t="s">
        <v>303</v>
      </c>
      <c r="IM329" t="s">
        <v>303</v>
      </c>
      <c r="IN329" t="s">
        <v>303</v>
      </c>
      <c r="IO329" t="s">
        <v>303</v>
      </c>
      <c r="IP329" t="s">
        <v>303</v>
      </c>
      <c r="IQ329" t="s">
        <v>303</v>
      </c>
      <c r="IR329" t="s">
        <v>303</v>
      </c>
      <c r="IS329" t="s">
        <v>303</v>
      </c>
      <c r="IT329" t="s">
        <v>303</v>
      </c>
      <c r="IU329" t="s">
        <v>303</v>
      </c>
      <c r="IV329" t="s">
        <v>303</v>
      </c>
      <c r="IW329" t="s">
        <v>303</v>
      </c>
      <c r="IX329" t="s">
        <v>303</v>
      </c>
      <c r="IY329" t="s">
        <v>314</v>
      </c>
      <c r="IZ329" t="s">
        <v>303</v>
      </c>
      <c r="JA329" t="s">
        <v>303</v>
      </c>
      <c r="JB329" t="s">
        <v>303</v>
      </c>
      <c r="JC329" t="s">
        <v>303</v>
      </c>
      <c r="JD329" t="s">
        <v>303</v>
      </c>
      <c r="JE329" t="s">
        <v>303</v>
      </c>
      <c r="JF329" t="s">
        <v>303</v>
      </c>
      <c r="JG329" t="s">
        <v>303</v>
      </c>
      <c r="JH329" t="s">
        <v>303</v>
      </c>
      <c r="JK329" t="s">
        <v>303</v>
      </c>
      <c r="JL329" t="s">
        <v>303</v>
      </c>
      <c r="JM329" t="s">
        <v>303</v>
      </c>
      <c r="JN329" t="s">
        <v>303</v>
      </c>
      <c r="JO329" t="s">
        <v>303</v>
      </c>
      <c r="JP329" t="s">
        <v>303</v>
      </c>
      <c r="JQ329" t="s">
        <v>303</v>
      </c>
      <c r="JR329" t="s">
        <v>303</v>
      </c>
      <c r="JS329" t="s">
        <v>303</v>
      </c>
      <c r="JT329" t="s">
        <v>303</v>
      </c>
      <c r="JU329" t="s">
        <v>303</v>
      </c>
      <c r="JV329" t="s">
        <v>303</v>
      </c>
      <c r="JW329" t="s">
        <v>303</v>
      </c>
      <c r="JX329" t="s">
        <v>303</v>
      </c>
      <c r="JY329" t="s">
        <v>303</v>
      </c>
      <c r="JZ329" t="s">
        <v>303</v>
      </c>
      <c r="KA329" t="s">
        <v>303</v>
      </c>
      <c r="KB329" t="s">
        <v>303</v>
      </c>
      <c r="KC329" t="s">
        <v>303</v>
      </c>
      <c r="KD329" t="s">
        <v>303</v>
      </c>
      <c r="KE329" t="s">
        <v>303</v>
      </c>
      <c r="KF329" t="s">
        <v>303</v>
      </c>
      <c r="KG329" t="s">
        <v>303</v>
      </c>
      <c r="KJ329" t="s">
        <v>303</v>
      </c>
      <c r="KK329" t="s">
        <v>303</v>
      </c>
      <c r="KL329" t="s">
        <v>303</v>
      </c>
      <c r="KM329" t="s">
        <v>303</v>
      </c>
      <c r="KN329" t="s">
        <v>303</v>
      </c>
      <c r="KO329" t="s">
        <v>303</v>
      </c>
      <c r="KP329" t="s">
        <v>303</v>
      </c>
      <c r="KQ329" t="s">
        <v>303</v>
      </c>
      <c r="KR329" t="s">
        <v>303</v>
      </c>
      <c r="KS329" t="s">
        <v>303</v>
      </c>
      <c r="KT329" t="s">
        <v>303</v>
      </c>
      <c r="KU329" t="s">
        <v>303</v>
      </c>
      <c r="KV329" t="s">
        <v>303</v>
      </c>
      <c r="KW329" t="s">
        <v>303</v>
      </c>
      <c r="KX329" t="s">
        <v>307</v>
      </c>
      <c r="LB329" t="s">
        <v>307</v>
      </c>
      <c r="LI329" t="s">
        <v>303</v>
      </c>
      <c r="LJ329" t="s">
        <v>303</v>
      </c>
      <c r="LK329" t="s">
        <v>303</v>
      </c>
      <c r="LL329" t="s">
        <v>303</v>
      </c>
      <c r="LM329" t="s">
        <v>303</v>
      </c>
      <c r="LN329" t="s">
        <v>303</v>
      </c>
      <c r="LO329" t="s">
        <v>303</v>
      </c>
      <c r="LP329" t="s">
        <v>303</v>
      </c>
      <c r="LQ329" t="s">
        <v>303</v>
      </c>
      <c r="LT329" t="s">
        <v>303</v>
      </c>
      <c r="LU329" t="s">
        <v>303</v>
      </c>
      <c r="LV329" t="s">
        <v>303</v>
      </c>
      <c r="LW329" t="s">
        <v>303</v>
      </c>
      <c r="LX329" t="s">
        <v>303</v>
      </c>
      <c r="LY329" t="s">
        <v>303</v>
      </c>
      <c r="LZ329" t="s">
        <v>303</v>
      </c>
      <c r="MA329" t="s">
        <v>303</v>
      </c>
      <c r="MB329" t="s">
        <v>303</v>
      </c>
      <c r="ME329" t="s">
        <v>307</v>
      </c>
      <c r="MF329" t="s">
        <v>303</v>
      </c>
      <c r="MG329" t="s">
        <v>303</v>
      </c>
      <c r="MH329" t="s">
        <v>303</v>
      </c>
      <c r="MI329" t="s">
        <v>303</v>
      </c>
      <c r="MJ329" t="s">
        <v>303</v>
      </c>
      <c r="MK329" t="s">
        <v>303</v>
      </c>
      <c r="ML329" t="s">
        <v>303</v>
      </c>
      <c r="MM329" t="s">
        <v>303</v>
      </c>
      <c r="MO329" t="s">
        <v>303</v>
      </c>
      <c r="MP329" t="s">
        <v>303</v>
      </c>
      <c r="MQ329" t="s">
        <v>303</v>
      </c>
      <c r="MR329" t="s">
        <v>303</v>
      </c>
      <c r="MS329" t="s">
        <v>303</v>
      </c>
      <c r="MU329" t="s">
        <v>307</v>
      </c>
      <c r="MV329" t="s">
        <v>303</v>
      </c>
      <c r="MW329" t="s">
        <v>303</v>
      </c>
      <c r="MX329" t="s">
        <v>303</v>
      </c>
      <c r="MY329" t="s">
        <v>303</v>
      </c>
      <c r="MZ329" t="s">
        <v>303</v>
      </c>
      <c r="NA329" t="s">
        <v>303</v>
      </c>
      <c r="NB329" t="s">
        <v>303</v>
      </c>
      <c r="NC329" t="s">
        <v>303</v>
      </c>
      <c r="NE329" t="s">
        <v>303</v>
      </c>
      <c r="NF329" t="s">
        <v>303</v>
      </c>
      <c r="NG329" t="s">
        <v>303</v>
      </c>
      <c r="NH329" t="s">
        <v>303</v>
      </c>
      <c r="NJ329" t="s">
        <v>325</v>
      </c>
    </row>
    <row r="330" spans="1:374" x14ac:dyDescent="0.25">
      <c r="A330">
        <v>3720.3</v>
      </c>
      <c r="B330" s="1">
        <v>37154</v>
      </c>
      <c r="C330" s="1">
        <v>40416</v>
      </c>
      <c r="D330">
        <v>107</v>
      </c>
      <c r="E330">
        <v>8.92</v>
      </c>
      <c r="F330" t="s">
        <v>297</v>
      </c>
      <c r="G330" t="s">
        <v>298</v>
      </c>
      <c r="H330" t="s">
        <v>338</v>
      </c>
      <c r="I330" t="s">
        <v>28</v>
      </c>
      <c r="J330" t="s">
        <v>326</v>
      </c>
      <c r="K330" t="s">
        <v>327</v>
      </c>
      <c r="M330" t="s">
        <v>303</v>
      </c>
      <c r="N330" t="s">
        <v>303</v>
      </c>
      <c r="O330" t="s">
        <v>303</v>
      </c>
      <c r="P330" t="s">
        <v>303</v>
      </c>
      <c r="Q330" t="s">
        <v>303</v>
      </c>
      <c r="R330" t="s">
        <v>303</v>
      </c>
      <c r="T330" t="s">
        <v>304</v>
      </c>
      <c r="U330" t="s">
        <v>305</v>
      </c>
      <c r="W330" t="s">
        <v>306</v>
      </c>
      <c r="X330" t="s">
        <v>307</v>
      </c>
      <c r="AA330" t="s">
        <v>308</v>
      </c>
      <c r="AC330" t="s">
        <v>28</v>
      </c>
      <c r="AD330">
        <v>7</v>
      </c>
      <c r="AF330" t="s">
        <v>310</v>
      </c>
      <c r="AH330" t="s">
        <v>306</v>
      </c>
      <c r="AI330" t="s">
        <v>307</v>
      </c>
      <c r="AJ330" t="s">
        <v>307</v>
      </c>
      <c r="AK330" t="s">
        <v>307</v>
      </c>
      <c r="AL330" t="s">
        <v>307</v>
      </c>
      <c r="AM330" t="s">
        <v>307</v>
      </c>
      <c r="AN330" t="s">
        <v>307</v>
      </c>
      <c r="AO330" t="s">
        <v>307</v>
      </c>
      <c r="AR330">
        <v>142</v>
      </c>
      <c r="AS330">
        <v>310</v>
      </c>
      <c r="AT330" t="s">
        <v>307</v>
      </c>
      <c r="AV330" t="s">
        <v>311</v>
      </c>
      <c r="AX330" t="s">
        <v>311</v>
      </c>
      <c r="AY330" t="s">
        <v>359</v>
      </c>
      <c r="AZ330">
        <v>3</v>
      </c>
      <c r="BA330" t="s">
        <v>303</v>
      </c>
      <c r="BB330" t="s">
        <v>303</v>
      </c>
      <c r="BC330" t="s">
        <v>303</v>
      </c>
      <c r="BD330" t="s">
        <v>303</v>
      </c>
      <c r="BE330" t="s">
        <v>303</v>
      </c>
      <c r="BF330" t="s">
        <v>303</v>
      </c>
      <c r="BG330" t="s">
        <v>303</v>
      </c>
      <c r="BH330" t="s">
        <v>303</v>
      </c>
      <c r="BI330" t="s">
        <v>303</v>
      </c>
      <c r="BJ330" t="s">
        <v>303</v>
      </c>
      <c r="BK330" t="s">
        <v>303</v>
      </c>
      <c r="BL330" t="s">
        <v>303</v>
      </c>
      <c r="BM330" t="s">
        <v>303</v>
      </c>
      <c r="BN330" t="s">
        <v>314</v>
      </c>
      <c r="BO330" t="s">
        <v>314</v>
      </c>
      <c r="BP330" t="s">
        <v>303</v>
      </c>
      <c r="BQ330" t="s">
        <v>303</v>
      </c>
      <c r="BR330" t="s">
        <v>303</v>
      </c>
      <c r="BS330" t="s">
        <v>303</v>
      </c>
      <c r="BT330" t="s">
        <v>314</v>
      </c>
      <c r="BU330" t="s">
        <v>303</v>
      </c>
      <c r="BV330" t="s">
        <v>303</v>
      </c>
      <c r="BW330" t="s">
        <v>303</v>
      </c>
      <c r="BX330" t="s">
        <v>303</v>
      </c>
      <c r="BY330" t="s">
        <v>303</v>
      </c>
      <c r="BZ330" t="s">
        <v>303</v>
      </c>
      <c r="CA330" t="s">
        <v>303</v>
      </c>
      <c r="CB330" t="s">
        <v>303</v>
      </c>
      <c r="CE330" t="s">
        <v>306</v>
      </c>
      <c r="CO330" t="s">
        <v>306</v>
      </c>
      <c r="CR330" t="s">
        <v>306</v>
      </c>
      <c r="CS330" t="s">
        <v>306</v>
      </c>
      <c r="CT330" t="s">
        <v>303</v>
      </c>
      <c r="CU330" t="s">
        <v>303</v>
      </c>
      <c r="CV330" t="s">
        <v>303</v>
      </c>
      <c r="CW330" t="s">
        <v>303</v>
      </c>
      <c r="CZ330" t="s">
        <v>330</v>
      </c>
      <c r="DA330" t="s">
        <v>303</v>
      </c>
      <c r="DB330" t="s">
        <v>303</v>
      </c>
      <c r="DC330" t="s">
        <v>303</v>
      </c>
      <c r="DD330" t="s">
        <v>303</v>
      </c>
      <c r="DE330" t="s">
        <v>303</v>
      </c>
      <c r="DF330" t="s">
        <v>314</v>
      </c>
      <c r="DG330" t="s">
        <v>306</v>
      </c>
      <c r="DH330" t="s">
        <v>307</v>
      </c>
      <c r="DK330" t="s">
        <v>316</v>
      </c>
      <c r="DL330" t="s">
        <v>317</v>
      </c>
      <c r="DM330" t="s">
        <v>318</v>
      </c>
      <c r="DO330" t="s">
        <v>314</v>
      </c>
      <c r="DP330" t="s">
        <v>303</v>
      </c>
      <c r="DQ330" t="s">
        <v>303</v>
      </c>
      <c r="DR330" t="s">
        <v>303</v>
      </c>
      <c r="DS330" t="s">
        <v>303</v>
      </c>
      <c r="DT330" t="s">
        <v>303</v>
      </c>
      <c r="DU330" t="s">
        <v>303</v>
      </c>
      <c r="DV330" t="s">
        <v>303</v>
      </c>
      <c r="DW330" t="s">
        <v>303</v>
      </c>
      <c r="DX330" t="s">
        <v>303</v>
      </c>
      <c r="DY330" t="s">
        <v>314</v>
      </c>
      <c r="DZ330" t="s">
        <v>303</v>
      </c>
      <c r="EA330" t="s">
        <v>303</v>
      </c>
      <c r="EB330" t="s">
        <v>303</v>
      </c>
      <c r="ED330" t="s">
        <v>307</v>
      </c>
      <c r="EE330" t="s">
        <v>307</v>
      </c>
      <c r="EG330" t="s">
        <v>307</v>
      </c>
      <c r="EJ330" t="s">
        <v>306</v>
      </c>
      <c r="EK330" t="s">
        <v>340</v>
      </c>
      <c r="EN330" t="s">
        <v>303</v>
      </c>
      <c r="EX330" t="s">
        <v>306</v>
      </c>
      <c r="FV330" t="s">
        <v>303</v>
      </c>
      <c r="FW330" t="s">
        <v>303</v>
      </c>
      <c r="FX330" t="s">
        <v>303</v>
      </c>
      <c r="FY330" t="s">
        <v>303</v>
      </c>
      <c r="GF330" s="1">
        <v>37173</v>
      </c>
      <c r="GG330" s="1">
        <v>40276</v>
      </c>
      <c r="GI330" t="s">
        <v>307</v>
      </c>
      <c r="GJ330" t="s">
        <v>307</v>
      </c>
      <c r="GQ330" t="s">
        <v>303</v>
      </c>
      <c r="GR330" t="s">
        <v>303</v>
      </c>
      <c r="GS330" t="s">
        <v>303</v>
      </c>
      <c r="GT330" t="s">
        <v>303</v>
      </c>
      <c r="GU330" t="s">
        <v>303</v>
      </c>
      <c r="GV330" t="s">
        <v>303</v>
      </c>
      <c r="GW330" t="s">
        <v>303</v>
      </c>
      <c r="GX330" t="s">
        <v>303</v>
      </c>
      <c r="GY330" t="s">
        <v>303</v>
      </c>
      <c r="HB330" t="s">
        <v>303</v>
      </c>
      <c r="HC330" t="s">
        <v>303</v>
      </c>
      <c r="HD330" t="s">
        <v>303</v>
      </c>
      <c r="HE330" t="s">
        <v>303</v>
      </c>
      <c r="HF330" t="s">
        <v>303</v>
      </c>
      <c r="HG330" t="s">
        <v>303</v>
      </c>
      <c r="HH330" t="s">
        <v>303</v>
      </c>
      <c r="HI330" t="s">
        <v>303</v>
      </c>
      <c r="HJ330" t="s">
        <v>303</v>
      </c>
      <c r="HM330" t="s">
        <v>303</v>
      </c>
      <c r="HN330" t="s">
        <v>303</v>
      </c>
      <c r="HO330" t="s">
        <v>303</v>
      </c>
      <c r="HP330" t="s">
        <v>303</v>
      </c>
      <c r="HQ330" t="s">
        <v>303</v>
      </c>
      <c r="HR330" t="s">
        <v>303</v>
      </c>
      <c r="HS330" t="s">
        <v>303</v>
      </c>
      <c r="HT330" t="s">
        <v>303</v>
      </c>
      <c r="HU330" t="s">
        <v>303</v>
      </c>
      <c r="HX330" t="s">
        <v>306</v>
      </c>
      <c r="HY330" t="s">
        <v>322</v>
      </c>
      <c r="HZ330" t="s">
        <v>323</v>
      </c>
      <c r="IA330" t="s">
        <v>303</v>
      </c>
      <c r="IB330" t="s">
        <v>303</v>
      </c>
      <c r="IC330" t="s">
        <v>303</v>
      </c>
      <c r="ID330" t="s">
        <v>314</v>
      </c>
      <c r="IE330" t="s">
        <v>303</v>
      </c>
      <c r="IF330" t="s">
        <v>303</v>
      </c>
      <c r="IG330" t="s">
        <v>303</v>
      </c>
      <c r="IH330" t="s">
        <v>303</v>
      </c>
      <c r="II330" t="s">
        <v>303</v>
      </c>
      <c r="IK330" t="s">
        <v>324</v>
      </c>
      <c r="IL330" t="s">
        <v>303</v>
      </c>
      <c r="IM330" t="s">
        <v>303</v>
      </c>
      <c r="IN330" t="s">
        <v>303</v>
      </c>
      <c r="IO330" t="s">
        <v>303</v>
      </c>
      <c r="IP330" t="s">
        <v>303</v>
      </c>
      <c r="IQ330" t="s">
        <v>303</v>
      </c>
      <c r="IR330" t="s">
        <v>303</v>
      </c>
      <c r="IS330" t="s">
        <v>303</v>
      </c>
      <c r="IT330" t="s">
        <v>303</v>
      </c>
      <c r="IU330" t="s">
        <v>303</v>
      </c>
      <c r="IV330" t="s">
        <v>303</v>
      </c>
      <c r="IW330" t="s">
        <v>303</v>
      </c>
      <c r="IX330" t="s">
        <v>303</v>
      </c>
      <c r="IY330" t="s">
        <v>303</v>
      </c>
      <c r="IZ330" t="s">
        <v>303</v>
      </c>
      <c r="JA330" t="s">
        <v>303</v>
      </c>
      <c r="JB330" t="s">
        <v>303</v>
      </c>
      <c r="JC330" t="s">
        <v>303</v>
      </c>
      <c r="JD330" t="s">
        <v>303</v>
      </c>
      <c r="JE330" t="s">
        <v>303</v>
      </c>
      <c r="JF330" t="s">
        <v>303</v>
      </c>
      <c r="JG330" t="s">
        <v>303</v>
      </c>
      <c r="JH330" t="s">
        <v>303</v>
      </c>
      <c r="JK330" t="s">
        <v>303</v>
      </c>
      <c r="JL330" t="s">
        <v>303</v>
      </c>
      <c r="JM330" t="s">
        <v>303</v>
      </c>
      <c r="JN330" t="s">
        <v>303</v>
      </c>
      <c r="JO330" t="s">
        <v>303</v>
      </c>
      <c r="JP330" t="s">
        <v>303</v>
      </c>
      <c r="JQ330" t="s">
        <v>303</v>
      </c>
      <c r="JR330" t="s">
        <v>303</v>
      </c>
      <c r="JS330" t="s">
        <v>303</v>
      </c>
      <c r="JT330" t="s">
        <v>303</v>
      </c>
      <c r="JU330" t="s">
        <v>303</v>
      </c>
      <c r="JV330" t="s">
        <v>303</v>
      </c>
      <c r="JW330" t="s">
        <v>303</v>
      </c>
      <c r="JX330" t="s">
        <v>303</v>
      </c>
      <c r="JY330" t="s">
        <v>303</v>
      </c>
      <c r="JZ330" t="s">
        <v>303</v>
      </c>
      <c r="KA330" t="s">
        <v>303</v>
      </c>
      <c r="KB330" t="s">
        <v>303</v>
      </c>
      <c r="KC330" t="s">
        <v>303</v>
      </c>
      <c r="KD330" t="s">
        <v>303</v>
      </c>
      <c r="KE330" t="s">
        <v>303</v>
      </c>
      <c r="KF330" t="s">
        <v>303</v>
      </c>
      <c r="KG330" t="s">
        <v>303</v>
      </c>
      <c r="KJ330" t="s">
        <v>303</v>
      </c>
      <c r="KK330" t="s">
        <v>303</v>
      </c>
      <c r="KL330" t="s">
        <v>303</v>
      </c>
      <c r="KM330" t="s">
        <v>303</v>
      </c>
      <c r="KN330" t="s">
        <v>303</v>
      </c>
      <c r="KO330" t="s">
        <v>303</v>
      </c>
      <c r="KP330" t="s">
        <v>303</v>
      </c>
      <c r="KQ330" t="s">
        <v>303</v>
      </c>
      <c r="KR330" t="s">
        <v>303</v>
      </c>
      <c r="KS330" t="s">
        <v>303</v>
      </c>
      <c r="KT330" t="s">
        <v>303</v>
      </c>
      <c r="KU330" t="s">
        <v>303</v>
      </c>
      <c r="KV330" t="s">
        <v>303</v>
      </c>
      <c r="KW330" t="s">
        <v>303</v>
      </c>
      <c r="KX330" t="s">
        <v>307</v>
      </c>
      <c r="LB330" t="s">
        <v>307</v>
      </c>
      <c r="LI330" t="s">
        <v>303</v>
      </c>
      <c r="LJ330" t="s">
        <v>303</v>
      </c>
      <c r="LK330" t="s">
        <v>303</v>
      </c>
      <c r="LL330" t="s">
        <v>303</v>
      </c>
      <c r="LM330" t="s">
        <v>303</v>
      </c>
      <c r="LN330" t="s">
        <v>303</v>
      </c>
      <c r="LO330" t="s">
        <v>303</v>
      </c>
      <c r="LP330" t="s">
        <v>303</v>
      </c>
      <c r="LQ330" t="s">
        <v>303</v>
      </c>
      <c r="LT330" t="s">
        <v>303</v>
      </c>
      <c r="LU330" t="s">
        <v>303</v>
      </c>
      <c r="LV330" t="s">
        <v>303</v>
      </c>
      <c r="LW330" t="s">
        <v>303</v>
      </c>
      <c r="LX330" t="s">
        <v>303</v>
      </c>
      <c r="LY330" t="s">
        <v>303</v>
      </c>
      <c r="LZ330" t="s">
        <v>303</v>
      </c>
      <c r="MA330" t="s">
        <v>303</v>
      </c>
      <c r="MB330" t="s">
        <v>303</v>
      </c>
      <c r="ME330" t="s">
        <v>307</v>
      </c>
      <c r="MF330" t="s">
        <v>303</v>
      </c>
      <c r="MG330" t="s">
        <v>303</v>
      </c>
      <c r="MH330" t="s">
        <v>303</v>
      </c>
      <c r="MI330" t="s">
        <v>303</v>
      </c>
      <c r="MJ330" t="s">
        <v>303</v>
      </c>
      <c r="MK330" t="s">
        <v>303</v>
      </c>
      <c r="ML330" t="s">
        <v>303</v>
      </c>
      <c r="MM330" t="s">
        <v>303</v>
      </c>
      <c r="MO330" t="s">
        <v>303</v>
      </c>
      <c r="MP330" t="s">
        <v>303</v>
      </c>
      <c r="MQ330" t="s">
        <v>303</v>
      </c>
      <c r="MR330" t="s">
        <v>303</v>
      </c>
      <c r="MS330" t="s">
        <v>303</v>
      </c>
      <c r="MU330" t="s">
        <v>307</v>
      </c>
      <c r="MV330" t="s">
        <v>303</v>
      </c>
      <c r="MW330" t="s">
        <v>303</v>
      </c>
      <c r="MX330" t="s">
        <v>303</v>
      </c>
      <c r="MY330" t="s">
        <v>303</v>
      </c>
      <c r="MZ330" t="s">
        <v>303</v>
      </c>
      <c r="NA330" t="s">
        <v>303</v>
      </c>
      <c r="NB330" t="s">
        <v>303</v>
      </c>
      <c r="NC330" t="s">
        <v>303</v>
      </c>
      <c r="NE330" t="s">
        <v>303</v>
      </c>
      <c r="NF330" t="s">
        <v>303</v>
      </c>
      <c r="NG330" t="s">
        <v>303</v>
      </c>
      <c r="NH330" t="s">
        <v>303</v>
      </c>
      <c r="NJ330" t="s">
        <v>325</v>
      </c>
    </row>
    <row r="331" spans="1:374" x14ac:dyDescent="0.25">
      <c r="A331">
        <v>3720.4</v>
      </c>
      <c r="B331" s="1">
        <v>37154</v>
      </c>
      <c r="C331" s="1">
        <v>40534</v>
      </c>
      <c r="D331">
        <v>111</v>
      </c>
      <c r="E331">
        <v>9.25</v>
      </c>
      <c r="F331" t="s">
        <v>297</v>
      </c>
      <c r="G331" t="s">
        <v>298</v>
      </c>
      <c r="H331" t="s">
        <v>338</v>
      </c>
      <c r="I331" t="s">
        <v>28</v>
      </c>
      <c r="J331" t="s">
        <v>301</v>
      </c>
      <c r="K331" t="s">
        <v>302</v>
      </c>
      <c r="M331" t="s">
        <v>303</v>
      </c>
      <c r="N331" t="s">
        <v>303</v>
      </c>
      <c r="O331" t="s">
        <v>303</v>
      </c>
      <c r="P331" t="s">
        <v>303</v>
      </c>
      <c r="Q331" t="s">
        <v>303</v>
      </c>
      <c r="R331" t="s">
        <v>303</v>
      </c>
      <c r="T331" t="s">
        <v>304</v>
      </c>
      <c r="U331" t="s">
        <v>305</v>
      </c>
      <c r="W331" t="s">
        <v>306</v>
      </c>
      <c r="X331" t="s">
        <v>307</v>
      </c>
      <c r="AA331" t="s">
        <v>308</v>
      </c>
      <c r="AC331" t="s">
        <v>28</v>
      </c>
      <c r="AD331">
        <v>7</v>
      </c>
      <c r="AF331" t="s">
        <v>310</v>
      </c>
      <c r="AH331" t="s">
        <v>307</v>
      </c>
      <c r="AR331">
        <v>180</v>
      </c>
      <c r="AS331">
        <v>238</v>
      </c>
      <c r="AT331" t="s">
        <v>307</v>
      </c>
      <c r="AV331" t="s">
        <v>312</v>
      </c>
      <c r="AX331">
        <v>73</v>
      </c>
      <c r="AY331" t="s">
        <v>306</v>
      </c>
      <c r="AZ331">
        <v>3</v>
      </c>
      <c r="BA331" t="s">
        <v>303</v>
      </c>
      <c r="BB331" t="s">
        <v>303</v>
      </c>
      <c r="BC331" t="s">
        <v>303</v>
      </c>
      <c r="BD331" t="s">
        <v>303</v>
      </c>
      <c r="BE331" t="s">
        <v>303</v>
      </c>
      <c r="BF331" t="s">
        <v>303</v>
      </c>
      <c r="BG331" t="s">
        <v>303</v>
      </c>
      <c r="BH331" t="s">
        <v>303</v>
      </c>
      <c r="BI331" t="s">
        <v>303</v>
      </c>
      <c r="BJ331" t="s">
        <v>303</v>
      </c>
      <c r="BK331" t="s">
        <v>303</v>
      </c>
      <c r="BL331" t="s">
        <v>303</v>
      </c>
      <c r="BM331" t="s">
        <v>303</v>
      </c>
      <c r="BN331" t="s">
        <v>314</v>
      </c>
      <c r="BO331" t="s">
        <v>303</v>
      </c>
      <c r="BP331" t="s">
        <v>303</v>
      </c>
      <c r="BQ331" t="s">
        <v>303</v>
      </c>
      <c r="BR331" t="s">
        <v>303</v>
      </c>
      <c r="BS331" t="s">
        <v>303</v>
      </c>
      <c r="BT331" t="s">
        <v>303</v>
      </c>
      <c r="BU331" t="s">
        <v>303</v>
      </c>
      <c r="BV331" t="s">
        <v>303</v>
      </c>
      <c r="BW331" t="s">
        <v>314</v>
      </c>
      <c r="BX331" t="s">
        <v>303</v>
      </c>
      <c r="BY331" t="s">
        <v>303</v>
      </c>
      <c r="BZ331" t="s">
        <v>303</v>
      </c>
      <c r="CA331" t="s">
        <v>303</v>
      </c>
      <c r="CB331" t="s">
        <v>303</v>
      </c>
      <c r="CE331" t="s">
        <v>306</v>
      </c>
      <c r="CO331" t="s">
        <v>306</v>
      </c>
      <c r="CR331" t="s">
        <v>306</v>
      </c>
      <c r="CS331" t="s">
        <v>306</v>
      </c>
      <c r="CT331" t="s">
        <v>303</v>
      </c>
      <c r="CU331" t="s">
        <v>303</v>
      </c>
      <c r="CV331" t="s">
        <v>303</v>
      </c>
      <c r="CW331" t="s">
        <v>303</v>
      </c>
      <c r="CZ331" t="s">
        <v>330</v>
      </c>
      <c r="DA331" t="s">
        <v>303</v>
      </c>
      <c r="DB331" t="s">
        <v>303</v>
      </c>
      <c r="DC331" t="s">
        <v>303</v>
      </c>
      <c r="DD331" t="s">
        <v>303</v>
      </c>
      <c r="DE331" t="s">
        <v>303</v>
      </c>
      <c r="DF331" t="s">
        <v>314</v>
      </c>
      <c r="DG331" t="s">
        <v>306</v>
      </c>
      <c r="DH331" t="s">
        <v>307</v>
      </c>
      <c r="DK331" t="s">
        <v>316</v>
      </c>
      <c r="DL331" t="s">
        <v>317</v>
      </c>
      <c r="DM331" t="s">
        <v>318</v>
      </c>
      <c r="DO331" t="s">
        <v>314</v>
      </c>
      <c r="DP331" t="s">
        <v>303</v>
      </c>
      <c r="DQ331" t="s">
        <v>303</v>
      </c>
      <c r="DR331" t="s">
        <v>303</v>
      </c>
      <c r="DS331" t="s">
        <v>303</v>
      </c>
      <c r="DT331" t="s">
        <v>303</v>
      </c>
      <c r="DU331" t="s">
        <v>303</v>
      </c>
      <c r="DV331" t="s">
        <v>303</v>
      </c>
      <c r="DW331" t="s">
        <v>303</v>
      </c>
      <c r="DX331" t="s">
        <v>303</v>
      </c>
      <c r="DY331" t="s">
        <v>314</v>
      </c>
      <c r="DZ331" t="s">
        <v>303</v>
      </c>
      <c r="EA331" t="s">
        <v>303</v>
      </c>
      <c r="EB331" t="s">
        <v>303</v>
      </c>
      <c r="ED331" t="s">
        <v>307</v>
      </c>
      <c r="EE331" t="s">
        <v>307</v>
      </c>
      <c r="EG331" t="s">
        <v>307</v>
      </c>
      <c r="EJ331" t="s">
        <v>306</v>
      </c>
      <c r="EK331" t="s">
        <v>331</v>
      </c>
      <c r="EL331" t="s">
        <v>342</v>
      </c>
      <c r="EM331" t="s">
        <v>307</v>
      </c>
      <c r="EN331" t="s">
        <v>303</v>
      </c>
      <c r="EX331" t="s">
        <v>306</v>
      </c>
      <c r="FV331" t="s">
        <v>303</v>
      </c>
      <c r="FW331" t="s">
        <v>303</v>
      </c>
      <c r="FX331" t="s">
        <v>303</v>
      </c>
      <c r="FY331" t="s">
        <v>303</v>
      </c>
      <c r="GF331" s="1">
        <v>37173</v>
      </c>
      <c r="GG331" s="1">
        <v>40276</v>
      </c>
      <c r="GI331" t="s">
        <v>307</v>
      </c>
      <c r="GJ331" t="s">
        <v>307</v>
      </c>
      <c r="GQ331" t="s">
        <v>303</v>
      </c>
      <c r="GR331" t="s">
        <v>303</v>
      </c>
      <c r="GS331" t="s">
        <v>303</v>
      </c>
      <c r="GT331" t="s">
        <v>303</v>
      </c>
      <c r="GU331" t="s">
        <v>303</v>
      </c>
      <c r="GV331" t="s">
        <v>303</v>
      </c>
      <c r="GW331" t="s">
        <v>303</v>
      </c>
      <c r="GX331" t="s">
        <v>303</v>
      </c>
      <c r="GY331" t="s">
        <v>303</v>
      </c>
      <c r="HB331" t="s">
        <v>303</v>
      </c>
      <c r="HC331" t="s">
        <v>303</v>
      </c>
      <c r="HD331" t="s">
        <v>303</v>
      </c>
      <c r="HE331" t="s">
        <v>303</v>
      </c>
      <c r="HF331" t="s">
        <v>303</v>
      </c>
      <c r="HG331" t="s">
        <v>303</v>
      </c>
      <c r="HH331" t="s">
        <v>303</v>
      </c>
      <c r="HI331" t="s">
        <v>303</v>
      </c>
      <c r="HJ331" t="s">
        <v>303</v>
      </c>
      <c r="HM331" t="s">
        <v>303</v>
      </c>
      <c r="HN331" t="s">
        <v>303</v>
      </c>
      <c r="HO331" t="s">
        <v>303</v>
      </c>
      <c r="HP331" t="s">
        <v>303</v>
      </c>
      <c r="HQ331" t="s">
        <v>303</v>
      </c>
      <c r="HR331" t="s">
        <v>303</v>
      </c>
      <c r="HS331" t="s">
        <v>303</v>
      </c>
      <c r="HT331" t="s">
        <v>303</v>
      </c>
      <c r="HU331" t="s">
        <v>303</v>
      </c>
      <c r="HX331" t="s">
        <v>306</v>
      </c>
      <c r="HY331" t="s">
        <v>322</v>
      </c>
      <c r="HZ331" t="s">
        <v>335</v>
      </c>
      <c r="IA331" t="s">
        <v>303</v>
      </c>
      <c r="IB331" t="s">
        <v>303</v>
      </c>
      <c r="IC331" t="s">
        <v>303</v>
      </c>
      <c r="ID331" t="s">
        <v>303</v>
      </c>
      <c r="IE331" t="s">
        <v>303</v>
      </c>
      <c r="IF331" t="s">
        <v>303</v>
      </c>
      <c r="IG331" t="s">
        <v>303</v>
      </c>
      <c r="IH331" t="s">
        <v>303</v>
      </c>
      <c r="II331" t="s">
        <v>303</v>
      </c>
      <c r="IL331" t="s">
        <v>303</v>
      </c>
      <c r="IM331" t="s">
        <v>303</v>
      </c>
      <c r="IN331" t="s">
        <v>303</v>
      </c>
      <c r="IO331" t="s">
        <v>303</v>
      </c>
      <c r="IP331" t="s">
        <v>303</v>
      </c>
      <c r="IQ331" t="s">
        <v>303</v>
      </c>
      <c r="IR331" t="s">
        <v>303</v>
      </c>
      <c r="IS331" t="s">
        <v>303</v>
      </c>
      <c r="IT331" t="s">
        <v>303</v>
      </c>
      <c r="IU331" t="s">
        <v>303</v>
      </c>
      <c r="IV331" t="s">
        <v>303</v>
      </c>
      <c r="IW331" t="s">
        <v>303</v>
      </c>
      <c r="IX331" t="s">
        <v>303</v>
      </c>
      <c r="IY331" t="s">
        <v>303</v>
      </c>
      <c r="IZ331" t="s">
        <v>303</v>
      </c>
      <c r="JA331" t="s">
        <v>303</v>
      </c>
      <c r="JB331" t="s">
        <v>303</v>
      </c>
      <c r="JC331" t="s">
        <v>303</v>
      </c>
      <c r="JD331" t="s">
        <v>303</v>
      </c>
      <c r="JE331" t="s">
        <v>303</v>
      </c>
      <c r="JF331" t="s">
        <v>303</v>
      </c>
      <c r="JG331" t="s">
        <v>303</v>
      </c>
      <c r="JH331" t="s">
        <v>303</v>
      </c>
      <c r="JK331" t="s">
        <v>303</v>
      </c>
      <c r="JL331" t="s">
        <v>303</v>
      </c>
      <c r="JM331" t="s">
        <v>303</v>
      </c>
      <c r="JN331" t="s">
        <v>303</v>
      </c>
      <c r="JO331" t="s">
        <v>303</v>
      </c>
      <c r="JP331" t="s">
        <v>303</v>
      </c>
      <c r="JQ331" t="s">
        <v>303</v>
      </c>
      <c r="JR331" t="s">
        <v>303</v>
      </c>
      <c r="JS331" t="s">
        <v>303</v>
      </c>
      <c r="JT331" t="s">
        <v>303</v>
      </c>
      <c r="JU331" t="s">
        <v>303</v>
      </c>
      <c r="JV331" t="s">
        <v>303</v>
      </c>
      <c r="JW331" t="s">
        <v>303</v>
      </c>
      <c r="JX331" t="s">
        <v>303</v>
      </c>
      <c r="JY331" t="s">
        <v>303</v>
      </c>
      <c r="JZ331" t="s">
        <v>303</v>
      </c>
      <c r="KA331" t="s">
        <v>303</v>
      </c>
      <c r="KB331" t="s">
        <v>303</v>
      </c>
      <c r="KC331" t="s">
        <v>303</v>
      </c>
      <c r="KD331" t="s">
        <v>303</v>
      </c>
      <c r="KE331" t="s">
        <v>303</v>
      </c>
      <c r="KF331" t="s">
        <v>303</v>
      </c>
      <c r="KG331" t="s">
        <v>303</v>
      </c>
      <c r="KJ331" t="s">
        <v>303</v>
      </c>
      <c r="KK331" t="s">
        <v>303</v>
      </c>
      <c r="KL331" t="s">
        <v>303</v>
      </c>
      <c r="KM331" t="s">
        <v>303</v>
      </c>
      <c r="KN331" t="s">
        <v>303</v>
      </c>
      <c r="KO331" t="s">
        <v>303</v>
      </c>
      <c r="KP331" t="s">
        <v>303</v>
      </c>
      <c r="KQ331" t="s">
        <v>303</v>
      </c>
      <c r="KR331" t="s">
        <v>303</v>
      </c>
      <c r="KS331" t="s">
        <v>303</v>
      </c>
      <c r="KT331" t="s">
        <v>303</v>
      </c>
      <c r="KU331" t="s">
        <v>303</v>
      </c>
      <c r="KV331" t="s">
        <v>303</v>
      </c>
      <c r="KW331" t="s">
        <v>303</v>
      </c>
      <c r="KX331" t="s">
        <v>307</v>
      </c>
      <c r="LB331" t="s">
        <v>307</v>
      </c>
      <c r="LI331" t="s">
        <v>303</v>
      </c>
      <c r="LJ331" t="s">
        <v>303</v>
      </c>
      <c r="LK331" t="s">
        <v>303</v>
      </c>
      <c r="LL331" t="s">
        <v>303</v>
      </c>
      <c r="LM331" t="s">
        <v>303</v>
      </c>
      <c r="LN331" t="s">
        <v>303</v>
      </c>
      <c r="LO331" t="s">
        <v>303</v>
      </c>
      <c r="LP331" t="s">
        <v>303</v>
      </c>
      <c r="LQ331" t="s">
        <v>303</v>
      </c>
      <c r="LT331" t="s">
        <v>303</v>
      </c>
      <c r="LU331" t="s">
        <v>303</v>
      </c>
      <c r="LV331" t="s">
        <v>303</v>
      </c>
      <c r="LW331" t="s">
        <v>303</v>
      </c>
      <c r="LX331" t="s">
        <v>303</v>
      </c>
      <c r="LY331" t="s">
        <v>303</v>
      </c>
      <c r="LZ331" t="s">
        <v>303</v>
      </c>
      <c r="MA331" t="s">
        <v>303</v>
      </c>
      <c r="MB331" t="s">
        <v>303</v>
      </c>
      <c r="ME331" t="s">
        <v>307</v>
      </c>
      <c r="MF331" t="s">
        <v>303</v>
      </c>
      <c r="MG331" t="s">
        <v>303</v>
      </c>
      <c r="MH331" t="s">
        <v>303</v>
      </c>
      <c r="MI331" t="s">
        <v>303</v>
      </c>
      <c r="MJ331" t="s">
        <v>303</v>
      </c>
      <c r="MK331" t="s">
        <v>303</v>
      </c>
      <c r="ML331" t="s">
        <v>303</v>
      </c>
      <c r="MM331" t="s">
        <v>303</v>
      </c>
      <c r="MO331" t="s">
        <v>303</v>
      </c>
      <c r="MP331" t="s">
        <v>303</v>
      </c>
      <c r="MQ331" t="s">
        <v>303</v>
      </c>
      <c r="MR331" t="s">
        <v>303</v>
      </c>
      <c r="MS331" t="s">
        <v>303</v>
      </c>
      <c r="MU331" t="s">
        <v>307</v>
      </c>
      <c r="MV331" t="s">
        <v>303</v>
      </c>
      <c r="MW331" t="s">
        <v>303</v>
      </c>
      <c r="MX331" t="s">
        <v>303</v>
      </c>
      <c r="MY331" t="s">
        <v>303</v>
      </c>
      <c r="MZ331" t="s">
        <v>303</v>
      </c>
      <c r="NA331" t="s">
        <v>303</v>
      </c>
      <c r="NB331" t="s">
        <v>303</v>
      </c>
      <c r="NC331" t="s">
        <v>303</v>
      </c>
      <c r="NE331" t="s">
        <v>303</v>
      </c>
      <c r="NF331" t="s">
        <v>303</v>
      </c>
      <c r="NG331" t="s">
        <v>303</v>
      </c>
      <c r="NH331" t="s">
        <v>303</v>
      </c>
      <c r="NJ331" t="s">
        <v>325</v>
      </c>
    </row>
    <row r="332" spans="1:374" x14ac:dyDescent="0.25">
      <c r="A332">
        <v>3723</v>
      </c>
      <c r="B332" s="1">
        <v>36393</v>
      </c>
      <c r="C332" s="1">
        <v>40320</v>
      </c>
      <c r="D332">
        <v>129</v>
      </c>
      <c r="E332">
        <v>10.75</v>
      </c>
      <c r="F332" t="s">
        <v>337</v>
      </c>
      <c r="H332" t="s">
        <v>299</v>
      </c>
      <c r="I332" t="s">
        <v>385</v>
      </c>
      <c r="J332" t="s">
        <v>301</v>
      </c>
      <c r="K332" t="s">
        <v>302</v>
      </c>
      <c r="M332" t="s">
        <v>303</v>
      </c>
      <c r="N332" t="s">
        <v>303</v>
      </c>
      <c r="O332" t="s">
        <v>303</v>
      </c>
      <c r="P332" t="s">
        <v>303</v>
      </c>
      <c r="Q332" t="s">
        <v>303</v>
      </c>
      <c r="R332" t="s">
        <v>303</v>
      </c>
      <c r="T332" t="s">
        <v>304</v>
      </c>
      <c r="U332" t="s">
        <v>305</v>
      </c>
      <c r="W332" t="s">
        <v>306</v>
      </c>
      <c r="X332" t="s">
        <v>307</v>
      </c>
      <c r="AA332" t="s">
        <v>308</v>
      </c>
      <c r="AC332" t="s">
        <v>309</v>
      </c>
      <c r="AF332" t="s">
        <v>310</v>
      </c>
      <c r="AH332" t="s">
        <v>307</v>
      </c>
      <c r="AR332">
        <v>34</v>
      </c>
      <c r="AS332">
        <v>240</v>
      </c>
      <c r="AT332" t="s">
        <v>307</v>
      </c>
      <c r="AV332" t="s">
        <v>311</v>
      </c>
      <c r="AX332" t="s">
        <v>312</v>
      </c>
      <c r="AY332" t="s">
        <v>307</v>
      </c>
      <c r="AZ332" t="s">
        <v>313</v>
      </c>
      <c r="BA332" t="s">
        <v>303</v>
      </c>
      <c r="BB332" t="s">
        <v>303</v>
      </c>
      <c r="BC332" t="s">
        <v>303</v>
      </c>
      <c r="BD332" t="s">
        <v>303</v>
      </c>
      <c r="BE332" t="s">
        <v>303</v>
      </c>
      <c r="BF332" t="s">
        <v>303</v>
      </c>
      <c r="BG332" t="s">
        <v>303</v>
      </c>
      <c r="BH332" t="s">
        <v>303</v>
      </c>
      <c r="BI332" t="s">
        <v>303</v>
      </c>
      <c r="BJ332" t="s">
        <v>303</v>
      </c>
      <c r="BK332" t="s">
        <v>303</v>
      </c>
      <c r="BL332" t="s">
        <v>303</v>
      </c>
      <c r="BM332" t="s">
        <v>303</v>
      </c>
      <c r="BN332" t="s">
        <v>314</v>
      </c>
      <c r="BO332" t="s">
        <v>303</v>
      </c>
      <c r="BP332" t="s">
        <v>303</v>
      </c>
      <c r="BQ332" t="s">
        <v>303</v>
      </c>
      <c r="BR332" t="s">
        <v>303</v>
      </c>
      <c r="BS332" t="s">
        <v>303</v>
      </c>
      <c r="BT332" t="s">
        <v>303</v>
      </c>
      <c r="BU332" t="s">
        <v>303</v>
      </c>
      <c r="BV332" t="s">
        <v>303</v>
      </c>
      <c r="BW332" t="s">
        <v>314</v>
      </c>
      <c r="BX332" t="s">
        <v>303</v>
      </c>
      <c r="BY332" t="s">
        <v>303</v>
      </c>
      <c r="BZ332" t="s">
        <v>303</v>
      </c>
      <c r="CA332" t="s">
        <v>303</v>
      </c>
      <c r="CB332" t="s">
        <v>303</v>
      </c>
      <c r="CE332" t="s">
        <v>306</v>
      </c>
      <c r="CN332" t="s">
        <v>306</v>
      </c>
      <c r="CT332" t="s">
        <v>303</v>
      </c>
      <c r="CU332" t="s">
        <v>303</v>
      </c>
      <c r="CV332" t="s">
        <v>303</v>
      </c>
      <c r="CW332" t="s">
        <v>303</v>
      </c>
      <c r="DA332" t="s">
        <v>314</v>
      </c>
      <c r="DB332" t="s">
        <v>303</v>
      </c>
      <c r="DC332" t="s">
        <v>303</v>
      </c>
      <c r="DD332" t="s">
        <v>303</v>
      </c>
      <c r="DE332" t="s">
        <v>303</v>
      </c>
      <c r="DF332" t="s">
        <v>303</v>
      </c>
      <c r="DG332" t="s">
        <v>306</v>
      </c>
      <c r="DH332" t="s">
        <v>307</v>
      </c>
      <c r="DK332" t="s">
        <v>316</v>
      </c>
      <c r="DL332" t="s">
        <v>317</v>
      </c>
      <c r="DM332" t="s">
        <v>318</v>
      </c>
      <c r="DO332" t="s">
        <v>303</v>
      </c>
      <c r="DP332" t="s">
        <v>303</v>
      </c>
      <c r="DQ332" t="s">
        <v>303</v>
      </c>
      <c r="DR332" t="s">
        <v>314</v>
      </c>
      <c r="DS332" t="s">
        <v>303</v>
      </c>
      <c r="DT332" t="s">
        <v>303</v>
      </c>
      <c r="DU332" t="s">
        <v>303</v>
      </c>
      <c r="DV332" t="s">
        <v>303</v>
      </c>
      <c r="DW332" t="s">
        <v>314</v>
      </c>
      <c r="DX332" t="s">
        <v>303</v>
      </c>
      <c r="DY332" t="s">
        <v>303</v>
      </c>
      <c r="DZ332" t="s">
        <v>303</v>
      </c>
      <c r="EA332" t="s">
        <v>303</v>
      </c>
      <c r="EB332" t="s">
        <v>303</v>
      </c>
      <c r="ED332" t="s">
        <v>307</v>
      </c>
      <c r="EE332" t="s">
        <v>307</v>
      </c>
      <c r="EG332" t="s">
        <v>307</v>
      </c>
      <c r="EJ332" t="s">
        <v>307</v>
      </c>
      <c r="EN332" t="s">
        <v>303</v>
      </c>
      <c r="FV332" t="s">
        <v>303</v>
      </c>
      <c r="FW332" t="s">
        <v>303</v>
      </c>
      <c r="FX332" t="s">
        <v>303</v>
      </c>
      <c r="FY332" t="s">
        <v>303</v>
      </c>
      <c r="GI332" t="s">
        <v>307</v>
      </c>
      <c r="GJ332" t="s">
        <v>307</v>
      </c>
      <c r="GQ332" t="s">
        <v>303</v>
      </c>
      <c r="GR332" t="s">
        <v>303</v>
      </c>
      <c r="GS332" t="s">
        <v>303</v>
      </c>
      <c r="GT332" t="s">
        <v>303</v>
      </c>
      <c r="GU332" t="s">
        <v>303</v>
      </c>
      <c r="GV332" t="s">
        <v>303</v>
      </c>
      <c r="GW332" t="s">
        <v>303</v>
      </c>
      <c r="GX332" t="s">
        <v>303</v>
      </c>
      <c r="GY332" t="s">
        <v>303</v>
      </c>
      <c r="HB332" t="s">
        <v>303</v>
      </c>
      <c r="HC332" t="s">
        <v>303</v>
      </c>
      <c r="HD332" t="s">
        <v>303</v>
      </c>
      <c r="HE332" t="s">
        <v>303</v>
      </c>
      <c r="HF332" t="s">
        <v>303</v>
      </c>
      <c r="HG332" t="s">
        <v>303</v>
      </c>
      <c r="HH332" t="s">
        <v>303</v>
      </c>
      <c r="HI332" t="s">
        <v>303</v>
      </c>
      <c r="HJ332" t="s">
        <v>303</v>
      </c>
      <c r="HM332" t="s">
        <v>303</v>
      </c>
      <c r="HN332" t="s">
        <v>303</v>
      </c>
      <c r="HO332" t="s">
        <v>303</v>
      </c>
      <c r="HP332" t="s">
        <v>303</v>
      </c>
      <c r="HQ332" t="s">
        <v>303</v>
      </c>
      <c r="HR332" t="s">
        <v>303</v>
      </c>
      <c r="HS332" t="s">
        <v>303</v>
      </c>
      <c r="HT332" t="s">
        <v>303</v>
      </c>
      <c r="HU332" t="s">
        <v>303</v>
      </c>
      <c r="HX332" t="s">
        <v>306</v>
      </c>
      <c r="HY332" t="s">
        <v>322</v>
      </c>
      <c r="HZ332" t="s">
        <v>323</v>
      </c>
      <c r="IA332" t="s">
        <v>314</v>
      </c>
      <c r="IB332" t="s">
        <v>303</v>
      </c>
      <c r="IC332" t="s">
        <v>303</v>
      </c>
      <c r="ID332" t="s">
        <v>303</v>
      </c>
      <c r="IE332" t="s">
        <v>303</v>
      </c>
      <c r="IF332" t="s">
        <v>303</v>
      </c>
      <c r="IG332" t="s">
        <v>303</v>
      </c>
      <c r="IH332" t="s">
        <v>303</v>
      </c>
      <c r="II332" t="s">
        <v>303</v>
      </c>
      <c r="IK332" t="s">
        <v>324</v>
      </c>
      <c r="IL332" t="s">
        <v>314</v>
      </c>
      <c r="IM332" t="s">
        <v>303</v>
      </c>
      <c r="IN332" t="s">
        <v>314</v>
      </c>
      <c r="IO332" t="s">
        <v>314</v>
      </c>
      <c r="IP332" t="s">
        <v>314</v>
      </c>
      <c r="IQ332" t="s">
        <v>314</v>
      </c>
      <c r="IR332" t="s">
        <v>303</v>
      </c>
      <c r="IS332" t="s">
        <v>303</v>
      </c>
      <c r="IT332" t="s">
        <v>303</v>
      </c>
      <c r="IU332" t="s">
        <v>303</v>
      </c>
      <c r="IV332" t="s">
        <v>303</v>
      </c>
      <c r="IW332" t="s">
        <v>303</v>
      </c>
      <c r="IX332" t="s">
        <v>303</v>
      </c>
      <c r="IY332" t="s">
        <v>303</v>
      </c>
      <c r="IZ332" t="s">
        <v>303</v>
      </c>
      <c r="JA332" t="s">
        <v>303</v>
      </c>
      <c r="JB332" t="s">
        <v>303</v>
      </c>
      <c r="JC332" t="s">
        <v>303</v>
      </c>
      <c r="JD332" t="s">
        <v>303</v>
      </c>
      <c r="JE332" t="s">
        <v>303</v>
      </c>
      <c r="JF332" t="s">
        <v>303</v>
      </c>
      <c r="JG332" t="s">
        <v>303</v>
      </c>
      <c r="JH332" t="s">
        <v>303</v>
      </c>
      <c r="JK332" t="s">
        <v>303</v>
      </c>
      <c r="JL332" t="s">
        <v>303</v>
      </c>
      <c r="JM332" t="s">
        <v>303</v>
      </c>
      <c r="JN332" t="s">
        <v>303</v>
      </c>
      <c r="JO332" t="s">
        <v>303</v>
      </c>
      <c r="JP332" t="s">
        <v>303</v>
      </c>
      <c r="JQ332" t="s">
        <v>303</v>
      </c>
      <c r="JR332" t="s">
        <v>303</v>
      </c>
      <c r="JS332" t="s">
        <v>303</v>
      </c>
      <c r="JT332" t="s">
        <v>303</v>
      </c>
      <c r="JU332" t="s">
        <v>303</v>
      </c>
      <c r="JV332" t="s">
        <v>303</v>
      </c>
      <c r="JW332" t="s">
        <v>303</v>
      </c>
      <c r="JX332" t="s">
        <v>303</v>
      </c>
      <c r="JY332" t="s">
        <v>303</v>
      </c>
      <c r="JZ332" t="s">
        <v>303</v>
      </c>
      <c r="KA332" t="s">
        <v>303</v>
      </c>
      <c r="KB332" t="s">
        <v>303</v>
      </c>
      <c r="KC332" t="s">
        <v>303</v>
      </c>
      <c r="KD332" t="s">
        <v>303</v>
      </c>
      <c r="KE332" t="s">
        <v>303</v>
      </c>
      <c r="KF332" t="s">
        <v>303</v>
      </c>
      <c r="KG332" t="s">
        <v>303</v>
      </c>
      <c r="KJ332" t="s">
        <v>303</v>
      </c>
      <c r="KK332" t="s">
        <v>303</v>
      </c>
      <c r="KL332" t="s">
        <v>303</v>
      </c>
      <c r="KM332" t="s">
        <v>303</v>
      </c>
      <c r="KN332" t="s">
        <v>303</v>
      </c>
      <c r="KO332" t="s">
        <v>303</v>
      </c>
      <c r="KP332" t="s">
        <v>303</v>
      </c>
      <c r="KQ332" t="s">
        <v>303</v>
      </c>
      <c r="KR332" t="s">
        <v>303</v>
      </c>
      <c r="KS332" t="s">
        <v>303</v>
      </c>
      <c r="KT332" t="s">
        <v>303</v>
      </c>
      <c r="KU332" t="s">
        <v>303</v>
      </c>
      <c r="KV332" t="s">
        <v>303</v>
      </c>
      <c r="KW332" t="s">
        <v>303</v>
      </c>
      <c r="KX332" t="s">
        <v>307</v>
      </c>
      <c r="LB332" t="s">
        <v>307</v>
      </c>
      <c r="LI332" t="s">
        <v>303</v>
      </c>
      <c r="LJ332" t="s">
        <v>303</v>
      </c>
      <c r="LK332" t="s">
        <v>303</v>
      </c>
      <c r="LL332" t="s">
        <v>303</v>
      </c>
      <c r="LM332" t="s">
        <v>303</v>
      </c>
      <c r="LN332" t="s">
        <v>303</v>
      </c>
      <c r="LO332" t="s">
        <v>303</v>
      </c>
      <c r="LP332" t="s">
        <v>303</v>
      </c>
      <c r="LQ332" t="s">
        <v>303</v>
      </c>
      <c r="LT332" t="s">
        <v>303</v>
      </c>
      <c r="LU332" t="s">
        <v>303</v>
      </c>
      <c r="LV332" t="s">
        <v>303</v>
      </c>
      <c r="LW332" t="s">
        <v>303</v>
      </c>
      <c r="LX332" t="s">
        <v>303</v>
      </c>
      <c r="LY332" t="s">
        <v>303</v>
      </c>
      <c r="LZ332" t="s">
        <v>303</v>
      </c>
      <c r="MA332" t="s">
        <v>303</v>
      </c>
      <c r="MB332" t="s">
        <v>303</v>
      </c>
      <c r="ME332" t="s">
        <v>307</v>
      </c>
      <c r="MF332" t="s">
        <v>303</v>
      </c>
      <c r="MG332" t="s">
        <v>303</v>
      </c>
      <c r="MH332" t="s">
        <v>303</v>
      </c>
      <c r="MI332" t="s">
        <v>303</v>
      </c>
      <c r="MJ332" t="s">
        <v>303</v>
      </c>
      <c r="MK332" t="s">
        <v>303</v>
      </c>
      <c r="ML332" t="s">
        <v>303</v>
      </c>
      <c r="MM332" t="s">
        <v>303</v>
      </c>
      <c r="MO332" t="s">
        <v>303</v>
      </c>
      <c r="MP332" t="s">
        <v>303</v>
      </c>
      <c r="MQ332" t="s">
        <v>303</v>
      </c>
      <c r="MR332" t="s">
        <v>303</v>
      </c>
      <c r="MS332" t="s">
        <v>303</v>
      </c>
      <c r="MU332" t="s">
        <v>307</v>
      </c>
      <c r="MV332" t="s">
        <v>303</v>
      </c>
      <c r="MW332" t="s">
        <v>303</v>
      </c>
      <c r="MX332" t="s">
        <v>303</v>
      </c>
      <c r="MY332" t="s">
        <v>303</v>
      </c>
      <c r="MZ332" t="s">
        <v>303</v>
      </c>
      <c r="NA332" t="s">
        <v>303</v>
      </c>
      <c r="NB332" t="s">
        <v>303</v>
      </c>
      <c r="NC332" t="s">
        <v>303</v>
      </c>
      <c r="NE332" t="s">
        <v>303</v>
      </c>
      <c r="NF332" t="s">
        <v>303</v>
      </c>
      <c r="NG332" t="s">
        <v>303</v>
      </c>
      <c r="NH332" t="s">
        <v>303</v>
      </c>
      <c r="NJ332" t="s">
        <v>325</v>
      </c>
    </row>
    <row r="333" spans="1:374" x14ac:dyDescent="0.25">
      <c r="A333">
        <v>3725</v>
      </c>
      <c r="B333" s="1">
        <v>38233</v>
      </c>
      <c r="C333" s="1">
        <v>40165</v>
      </c>
      <c r="D333">
        <v>63</v>
      </c>
      <c r="E333">
        <v>5.25</v>
      </c>
      <c r="F333" t="s">
        <v>297</v>
      </c>
      <c r="G333" t="s">
        <v>343</v>
      </c>
      <c r="H333" t="s">
        <v>338</v>
      </c>
      <c r="I333" t="s">
        <v>28</v>
      </c>
      <c r="J333" t="s">
        <v>301</v>
      </c>
      <c r="K333" t="s">
        <v>302</v>
      </c>
      <c r="M333" t="s">
        <v>303</v>
      </c>
      <c r="N333" t="s">
        <v>303</v>
      </c>
      <c r="O333" t="s">
        <v>303</v>
      </c>
      <c r="P333" t="s">
        <v>303</v>
      </c>
      <c r="Q333" t="s">
        <v>303</v>
      </c>
      <c r="R333" t="s">
        <v>303</v>
      </c>
      <c r="T333" t="s">
        <v>304</v>
      </c>
      <c r="U333" t="s">
        <v>305</v>
      </c>
      <c r="W333" t="s">
        <v>306</v>
      </c>
      <c r="X333" t="s">
        <v>307</v>
      </c>
      <c r="AA333" t="s">
        <v>308</v>
      </c>
      <c r="AC333" t="s">
        <v>28</v>
      </c>
      <c r="AD333">
        <v>7</v>
      </c>
      <c r="AF333" t="s">
        <v>310</v>
      </c>
      <c r="AH333" t="s">
        <v>307</v>
      </c>
      <c r="AR333">
        <v>60</v>
      </c>
      <c r="AS333">
        <v>103</v>
      </c>
      <c r="AT333" t="s">
        <v>307</v>
      </c>
      <c r="AV333" t="s">
        <v>311</v>
      </c>
      <c r="AX333">
        <v>30</v>
      </c>
      <c r="AY333" t="s">
        <v>306</v>
      </c>
      <c r="AZ333" t="s">
        <v>313</v>
      </c>
      <c r="BA333" t="s">
        <v>303</v>
      </c>
      <c r="BB333" t="s">
        <v>303</v>
      </c>
      <c r="BC333" t="s">
        <v>303</v>
      </c>
      <c r="BD333" t="s">
        <v>303</v>
      </c>
      <c r="BE333" t="s">
        <v>303</v>
      </c>
      <c r="BF333" t="s">
        <v>303</v>
      </c>
      <c r="BG333" t="s">
        <v>303</v>
      </c>
      <c r="BH333" t="s">
        <v>303</v>
      </c>
      <c r="BI333" t="s">
        <v>303</v>
      </c>
      <c r="BJ333" t="s">
        <v>303</v>
      </c>
      <c r="BK333" t="s">
        <v>303</v>
      </c>
      <c r="BL333" t="s">
        <v>303</v>
      </c>
      <c r="BM333" t="s">
        <v>303</v>
      </c>
      <c r="BN333" t="s">
        <v>314</v>
      </c>
      <c r="BO333" t="s">
        <v>303</v>
      </c>
      <c r="BP333" t="s">
        <v>303</v>
      </c>
      <c r="BQ333" t="s">
        <v>303</v>
      </c>
      <c r="BR333" t="s">
        <v>303</v>
      </c>
      <c r="BS333" t="s">
        <v>303</v>
      </c>
      <c r="BT333" t="s">
        <v>303</v>
      </c>
      <c r="BU333" t="s">
        <v>303</v>
      </c>
      <c r="BV333" t="s">
        <v>303</v>
      </c>
      <c r="BW333" t="s">
        <v>314</v>
      </c>
      <c r="BX333" t="s">
        <v>303</v>
      </c>
      <c r="BY333" t="s">
        <v>303</v>
      </c>
      <c r="BZ333" t="s">
        <v>303</v>
      </c>
      <c r="CA333" t="s">
        <v>303</v>
      </c>
      <c r="CB333" t="s">
        <v>303</v>
      </c>
      <c r="CE333" t="s">
        <v>306</v>
      </c>
      <c r="CN333" t="s">
        <v>306</v>
      </c>
      <c r="CT333" t="s">
        <v>303</v>
      </c>
      <c r="CU333" t="s">
        <v>303</v>
      </c>
      <c r="CV333" t="s">
        <v>303</v>
      </c>
      <c r="CW333" t="s">
        <v>303</v>
      </c>
      <c r="DA333" t="s">
        <v>303</v>
      </c>
      <c r="DB333" t="s">
        <v>303</v>
      </c>
      <c r="DC333" t="s">
        <v>314</v>
      </c>
      <c r="DD333" t="s">
        <v>303</v>
      </c>
      <c r="DE333" t="s">
        <v>314</v>
      </c>
      <c r="DF333" t="s">
        <v>303</v>
      </c>
      <c r="DG333" t="s">
        <v>306</v>
      </c>
      <c r="DH333" t="s">
        <v>307</v>
      </c>
      <c r="DJ333" t="s">
        <v>298</v>
      </c>
      <c r="DK333" t="s">
        <v>316</v>
      </c>
      <c r="DL333" t="s">
        <v>317</v>
      </c>
      <c r="DM333" t="s">
        <v>318</v>
      </c>
      <c r="DO333" t="s">
        <v>303</v>
      </c>
      <c r="DP333" t="s">
        <v>303</v>
      </c>
      <c r="DQ333" t="s">
        <v>303</v>
      </c>
      <c r="DR333" t="s">
        <v>303</v>
      </c>
      <c r="DS333" t="s">
        <v>303</v>
      </c>
      <c r="DT333" t="s">
        <v>303</v>
      </c>
      <c r="DU333" t="s">
        <v>303</v>
      </c>
      <c r="DV333" t="s">
        <v>314</v>
      </c>
      <c r="DW333" t="s">
        <v>303</v>
      </c>
      <c r="DX333" t="s">
        <v>303</v>
      </c>
      <c r="DY333" t="s">
        <v>303</v>
      </c>
      <c r="DZ333" t="s">
        <v>303</v>
      </c>
      <c r="EA333" t="s">
        <v>303</v>
      </c>
      <c r="EB333" t="s">
        <v>303</v>
      </c>
      <c r="ED333" t="s">
        <v>307</v>
      </c>
      <c r="EE333" t="s">
        <v>307</v>
      </c>
      <c r="EG333" t="s">
        <v>307</v>
      </c>
      <c r="EJ333" t="s">
        <v>306</v>
      </c>
      <c r="EK333" t="s">
        <v>340</v>
      </c>
      <c r="EN333" t="s">
        <v>303</v>
      </c>
      <c r="FV333" t="s">
        <v>303</v>
      </c>
      <c r="FW333" t="s">
        <v>303</v>
      </c>
      <c r="FX333" t="s">
        <v>303</v>
      </c>
      <c r="FY333" t="s">
        <v>303</v>
      </c>
      <c r="GI333" t="s">
        <v>307</v>
      </c>
      <c r="GJ333" t="s">
        <v>307</v>
      </c>
      <c r="GQ333" t="s">
        <v>303</v>
      </c>
      <c r="GR333" t="s">
        <v>303</v>
      </c>
      <c r="GS333" t="s">
        <v>303</v>
      </c>
      <c r="GT333" t="s">
        <v>303</v>
      </c>
      <c r="GU333" t="s">
        <v>303</v>
      </c>
      <c r="GV333" t="s">
        <v>303</v>
      </c>
      <c r="GW333" t="s">
        <v>303</v>
      </c>
      <c r="GX333" t="s">
        <v>303</v>
      </c>
      <c r="GY333" t="s">
        <v>303</v>
      </c>
      <c r="HB333" t="s">
        <v>303</v>
      </c>
      <c r="HC333" t="s">
        <v>303</v>
      </c>
      <c r="HD333" t="s">
        <v>303</v>
      </c>
      <c r="HE333" t="s">
        <v>303</v>
      </c>
      <c r="HF333" t="s">
        <v>303</v>
      </c>
      <c r="HG333" t="s">
        <v>303</v>
      </c>
      <c r="HH333" t="s">
        <v>303</v>
      </c>
      <c r="HI333" t="s">
        <v>303</v>
      </c>
      <c r="HJ333" t="s">
        <v>303</v>
      </c>
      <c r="HM333" t="s">
        <v>303</v>
      </c>
      <c r="HN333" t="s">
        <v>303</v>
      </c>
      <c r="HO333" t="s">
        <v>303</v>
      </c>
      <c r="HP333" t="s">
        <v>303</v>
      </c>
      <c r="HQ333" t="s">
        <v>303</v>
      </c>
      <c r="HR333" t="s">
        <v>303</v>
      </c>
      <c r="HS333" t="s">
        <v>303</v>
      </c>
      <c r="HT333" t="s">
        <v>303</v>
      </c>
      <c r="HU333" t="s">
        <v>303</v>
      </c>
      <c r="HX333" t="s">
        <v>306</v>
      </c>
      <c r="HY333" t="s">
        <v>322</v>
      </c>
      <c r="HZ333" t="s">
        <v>323</v>
      </c>
      <c r="IA333" t="s">
        <v>314</v>
      </c>
      <c r="IB333" t="s">
        <v>303</v>
      </c>
      <c r="IC333" t="s">
        <v>303</v>
      </c>
      <c r="ID333" t="s">
        <v>303</v>
      </c>
      <c r="IE333" t="s">
        <v>303</v>
      </c>
      <c r="IF333" t="s">
        <v>303</v>
      </c>
      <c r="IG333" t="s">
        <v>303</v>
      </c>
      <c r="IH333" t="s">
        <v>303</v>
      </c>
      <c r="II333" t="s">
        <v>303</v>
      </c>
      <c r="IK333" t="s">
        <v>324</v>
      </c>
      <c r="IL333" t="s">
        <v>303</v>
      </c>
      <c r="IM333" t="s">
        <v>303</v>
      </c>
      <c r="IN333" t="s">
        <v>303</v>
      </c>
      <c r="IO333" t="s">
        <v>303</v>
      </c>
      <c r="IP333" t="s">
        <v>303</v>
      </c>
      <c r="IQ333" t="s">
        <v>303</v>
      </c>
      <c r="IR333" t="s">
        <v>303</v>
      </c>
      <c r="IS333" t="s">
        <v>303</v>
      </c>
      <c r="IT333" t="s">
        <v>303</v>
      </c>
      <c r="IU333" t="s">
        <v>303</v>
      </c>
      <c r="IV333" t="s">
        <v>303</v>
      </c>
      <c r="IW333" t="s">
        <v>303</v>
      </c>
      <c r="IX333" t="s">
        <v>303</v>
      </c>
      <c r="IY333" t="s">
        <v>303</v>
      </c>
      <c r="IZ333" t="s">
        <v>303</v>
      </c>
      <c r="JA333" t="s">
        <v>303</v>
      </c>
      <c r="JB333" t="s">
        <v>303</v>
      </c>
      <c r="JC333" t="s">
        <v>303</v>
      </c>
      <c r="JD333" t="s">
        <v>303</v>
      </c>
      <c r="JE333" t="s">
        <v>303</v>
      </c>
      <c r="JF333" t="s">
        <v>303</v>
      </c>
      <c r="JG333" t="s">
        <v>303</v>
      </c>
      <c r="JH333" t="s">
        <v>303</v>
      </c>
      <c r="JK333" t="s">
        <v>303</v>
      </c>
      <c r="JL333" t="s">
        <v>303</v>
      </c>
      <c r="JM333" t="s">
        <v>303</v>
      </c>
      <c r="JN333" t="s">
        <v>303</v>
      </c>
      <c r="JO333" t="s">
        <v>303</v>
      </c>
      <c r="JP333" t="s">
        <v>303</v>
      </c>
      <c r="JQ333" t="s">
        <v>303</v>
      </c>
      <c r="JR333" t="s">
        <v>303</v>
      </c>
      <c r="JS333" t="s">
        <v>303</v>
      </c>
      <c r="JT333" t="s">
        <v>303</v>
      </c>
      <c r="JU333" t="s">
        <v>303</v>
      </c>
      <c r="JV333" t="s">
        <v>303</v>
      </c>
      <c r="JW333" t="s">
        <v>303</v>
      </c>
      <c r="JX333" t="s">
        <v>303</v>
      </c>
      <c r="JY333" t="s">
        <v>303</v>
      </c>
      <c r="JZ333" t="s">
        <v>303</v>
      </c>
      <c r="KA333" t="s">
        <v>303</v>
      </c>
      <c r="KB333" t="s">
        <v>303</v>
      </c>
      <c r="KC333" t="s">
        <v>303</v>
      </c>
      <c r="KD333" t="s">
        <v>303</v>
      </c>
      <c r="KE333" t="s">
        <v>303</v>
      </c>
      <c r="KF333" t="s">
        <v>303</v>
      </c>
      <c r="KG333" t="s">
        <v>303</v>
      </c>
      <c r="KJ333" t="s">
        <v>303</v>
      </c>
      <c r="KK333" t="s">
        <v>303</v>
      </c>
      <c r="KL333" t="s">
        <v>303</v>
      </c>
      <c r="KM333" t="s">
        <v>303</v>
      </c>
      <c r="KN333" t="s">
        <v>303</v>
      </c>
      <c r="KO333" t="s">
        <v>303</v>
      </c>
      <c r="KP333" t="s">
        <v>303</v>
      </c>
      <c r="KQ333" t="s">
        <v>303</v>
      </c>
      <c r="KR333" t="s">
        <v>303</v>
      </c>
      <c r="KS333" t="s">
        <v>303</v>
      </c>
      <c r="KT333" t="s">
        <v>303</v>
      </c>
      <c r="KU333" t="s">
        <v>303</v>
      </c>
      <c r="KV333" t="s">
        <v>303</v>
      </c>
      <c r="KW333" t="s">
        <v>303</v>
      </c>
      <c r="KX333" t="s">
        <v>307</v>
      </c>
      <c r="LB333" t="s">
        <v>307</v>
      </c>
      <c r="LI333" t="s">
        <v>303</v>
      </c>
      <c r="LJ333" t="s">
        <v>303</v>
      </c>
      <c r="LK333" t="s">
        <v>303</v>
      </c>
      <c r="LL333" t="s">
        <v>303</v>
      </c>
      <c r="LM333" t="s">
        <v>303</v>
      </c>
      <c r="LN333" t="s">
        <v>303</v>
      </c>
      <c r="LO333" t="s">
        <v>303</v>
      </c>
      <c r="LP333" t="s">
        <v>303</v>
      </c>
      <c r="LQ333" t="s">
        <v>303</v>
      </c>
      <c r="LT333" t="s">
        <v>303</v>
      </c>
      <c r="LU333" t="s">
        <v>303</v>
      </c>
      <c r="LV333" t="s">
        <v>303</v>
      </c>
      <c r="LW333" t="s">
        <v>303</v>
      </c>
      <c r="LX333" t="s">
        <v>303</v>
      </c>
      <c r="LY333" t="s">
        <v>303</v>
      </c>
      <c r="LZ333" t="s">
        <v>303</v>
      </c>
      <c r="MA333" t="s">
        <v>303</v>
      </c>
      <c r="MB333" t="s">
        <v>303</v>
      </c>
      <c r="ME333" t="s">
        <v>307</v>
      </c>
      <c r="MF333" t="s">
        <v>303</v>
      </c>
      <c r="MG333" t="s">
        <v>303</v>
      </c>
      <c r="MH333" t="s">
        <v>303</v>
      </c>
      <c r="MI333" t="s">
        <v>303</v>
      </c>
      <c r="MJ333" t="s">
        <v>303</v>
      </c>
      <c r="MK333" t="s">
        <v>303</v>
      </c>
      <c r="ML333" t="s">
        <v>303</v>
      </c>
      <c r="MM333" t="s">
        <v>303</v>
      </c>
      <c r="MO333" t="s">
        <v>303</v>
      </c>
      <c r="MP333" t="s">
        <v>303</v>
      </c>
      <c r="MQ333" t="s">
        <v>303</v>
      </c>
      <c r="MR333" t="s">
        <v>303</v>
      </c>
      <c r="MS333" t="s">
        <v>303</v>
      </c>
      <c r="MU333" t="s">
        <v>307</v>
      </c>
      <c r="MV333" t="s">
        <v>303</v>
      </c>
      <c r="MW333" t="s">
        <v>303</v>
      </c>
      <c r="MX333" t="s">
        <v>303</v>
      </c>
      <c r="MY333" t="s">
        <v>303</v>
      </c>
      <c r="MZ333" t="s">
        <v>303</v>
      </c>
      <c r="NA333" t="s">
        <v>303</v>
      </c>
      <c r="NB333" t="s">
        <v>303</v>
      </c>
      <c r="NC333" t="s">
        <v>303</v>
      </c>
      <c r="NE333" t="s">
        <v>303</v>
      </c>
      <c r="NF333" t="s">
        <v>303</v>
      </c>
      <c r="NG333" t="s">
        <v>303</v>
      </c>
      <c r="NH333" t="s">
        <v>303</v>
      </c>
      <c r="NJ333" t="s">
        <v>325</v>
      </c>
    </row>
    <row r="334" spans="1:374" x14ac:dyDescent="0.25">
      <c r="A334">
        <v>3725.1</v>
      </c>
      <c r="B334" s="1">
        <v>38233</v>
      </c>
      <c r="C334" s="1">
        <v>40275</v>
      </c>
      <c r="D334">
        <v>67</v>
      </c>
      <c r="E334">
        <v>5.58</v>
      </c>
      <c r="F334" t="s">
        <v>297</v>
      </c>
      <c r="G334" t="s">
        <v>343</v>
      </c>
      <c r="H334" t="s">
        <v>338</v>
      </c>
      <c r="I334" t="s">
        <v>28</v>
      </c>
      <c r="J334" t="s">
        <v>301</v>
      </c>
      <c r="K334" t="s">
        <v>302</v>
      </c>
      <c r="M334" t="s">
        <v>303</v>
      </c>
      <c r="N334" t="s">
        <v>303</v>
      </c>
      <c r="O334" t="s">
        <v>303</v>
      </c>
      <c r="P334" t="s">
        <v>303</v>
      </c>
      <c r="Q334" t="s">
        <v>303</v>
      </c>
      <c r="R334" t="s">
        <v>303</v>
      </c>
      <c r="T334" t="s">
        <v>304</v>
      </c>
      <c r="U334" t="s">
        <v>305</v>
      </c>
      <c r="W334" t="s">
        <v>306</v>
      </c>
      <c r="X334" t="s">
        <v>307</v>
      </c>
      <c r="AA334" t="s">
        <v>308</v>
      </c>
      <c r="AC334" t="s">
        <v>28</v>
      </c>
      <c r="AD334">
        <v>7</v>
      </c>
      <c r="AF334" t="s">
        <v>310</v>
      </c>
      <c r="AH334" t="s">
        <v>307</v>
      </c>
      <c r="AR334">
        <v>50</v>
      </c>
      <c r="AS334">
        <v>108</v>
      </c>
      <c r="AT334" t="s">
        <v>307</v>
      </c>
      <c r="AV334" t="s">
        <v>311</v>
      </c>
      <c r="AX334">
        <v>100</v>
      </c>
      <c r="AY334" t="s">
        <v>306</v>
      </c>
      <c r="AZ334" t="s">
        <v>313</v>
      </c>
      <c r="BA334" t="s">
        <v>303</v>
      </c>
      <c r="BB334" t="s">
        <v>303</v>
      </c>
      <c r="BC334" t="s">
        <v>303</v>
      </c>
      <c r="BD334" t="s">
        <v>303</v>
      </c>
      <c r="BE334" t="s">
        <v>303</v>
      </c>
      <c r="BF334" t="s">
        <v>303</v>
      </c>
      <c r="BG334" t="s">
        <v>303</v>
      </c>
      <c r="BH334" t="s">
        <v>303</v>
      </c>
      <c r="BI334" t="s">
        <v>303</v>
      </c>
      <c r="BJ334" t="s">
        <v>303</v>
      </c>
      <c r="BK334" t="s">
        <v>303</v>
      </c>
      <c r="BL334" t="s">
        <v>303</v>
      </c>
      <c r="BM334" t="s">
        <v>303</v>
      </c>
      <c r="BN334" t="s">
        <v>314</v>
      </c>
      <c r="BO334" t="s">
        <v>314</v>
      </c>
      <c r="BP334" t="s">
        <v>303</v>
      </c>
      <c r="BQ334" t="s">
        <v>303</v>
      </c>
      <c r="BR334" t="s">
        <v>303</v>
      </c>
      <c r="BS334" t="s">
        <v>303</v>
      </c>
      <c r="BT334" t="s">
        <v>303</v>
      </c>
      <c r="BU334" t="s">
        <v>303</v>
      </c>
      <c r="BV334" t="s">
        <v>303</v>
      </c>
      <c r="BW334" t="s">
        <v>314</v>
      </c>
      <c r="BX334" t="s">
        <v>303</v>
      </c>
      <c r="BY334" t="s">
        <v>303</v>
      </c>
      <c r="BZ334" t="s">
        <v>303</v>
      </c>
      <c r="CA334" t="s">
        <v>303</v>
      </c>
      <c r="CB334" t="s">
        <v>303</v>
      </c>
      <c r="CE334" t="s">
        <v>306</v>
      </c>
      <c r="CN334" t="s">
        <v>306</v>
      </c>
      <c r="CT334" t="s">
        <v>303</v>
      </c>
      <c r="CU334" t="s">
        <v>303</v>
      </c>
      <c r="CV334" t="s">
        <v>303</v>
      </c>
      <c r="CW334" t="s">
        <v>303</v>
      </c>
      <c r="DA334" t="s">
        <v>303</v>
      </c>
      <c r="DB334" t="s">
        <v>303</v>
      </c>
      <c r="DC334" t="s">
        <v>314</v>
      </c>
      <c r="DD334" t="s">
        <v>303</v>
      </c>
      <c r="DE334" t="s">
        <v>314</v>
      </c>
      <c r="DF334" t="s">
        <v>303</v>
      </c>
      <c r="DG334" t="s">
        <v>306</v>
      </c>
      <c r="DH334" t="s">
        <v>307</v>
      </c>
      <c r="DJ334" t="s">
        <v>298</v>
      </c>
      <c r="DK334" t="s">
        <v>316</v>
      </c>
      <c r="DL334" t="s">
        <v>317</v>
      </c>
      <c r="DM334" t="s">
        <v>318</v>
      </c>
      <c r="DO334" t="s">
        <v>303</v>
      </c>
      <c r="DP334" t="s">
        <v>303</v>
      </c>
      <c r="DQ334" t="s">
        <v>303</v>
      </c>
      <c r="DR334" t="s">
        <v>303</v>
      </c>
      <c r="DS334" t="s">
        <v>303</v>
      </c>
      <c r="DT334" t="s">
        <v>303</v>
      </c>
      <c r="DU334" t="s">
        <v>303</v>
      </c>
      <c r="DV334" t="s">
        <v>303</v>
      </c>
      <c r="DW334" t="s">
        <v>314</v>
      </c>
      <c r="DX334" t="s">
        <v>303</v>
      </c>
      <c r="DY334" t="s">
        <v>303</v>
      </c>
      <c r="DZ334" t="s">
        <v>303</v>
      </c>
      <c r="EA334" t="s">
        <v>303</v>
      </c>
      <c r="EB334" t="s">
        <v>303</v>
      </c>
      <c r="ED334" t="s">
        <v>307</v>
      </c>
      <c r="EE334" t="s">
        <v>307</v>
      </c>
      <c r="EG334" t="s">
        <v>307</v>
      </c>
      <c r="EJ334" t="s">
        <v>306</v>
      </c>
      <c r="EK334" t="s">
        <v>340</v>
      </c>
      <c r="EN334" t="s">
        <v>303</v>
      </c>
      <c r="FV334" t="s">
        <v>303</v>
      </c>
      <c r="FW334" t="s">
        <v>303</v>
      </c>
      <c r="FX334" t="s">
        <v>303</v>
      </c>
      <c r="FY334" t="s">
        <v>303</v>
      </c>
      <c r="GI334" t="s">
        <v>307</v>
      </c>
      <c r="GJ334" t="s">
        <v>307</v>
      </c>
      <c r="GQ334" t="s">
        <v>303</v>
      </c>
      <c r="GR334" t="s">
        <v>303</v>
      </c>
      <c r="GS334" t="s">
        <v>303</v>
      </c>
      <c r="GT334" t="s">
        <v>303</v>
      </c>
      <c r="GU334" t="s">
        <v>303</v>
      </c>
      <c r="GV334" t="s">
        <v>303</v>
      </c>
      <c r="GW334" t="s">
        <v>303</v>
      </c>
      <c r="GX334" t="s">
        <v>303</v>
      </c>
      <c r="GY334" t="s">
        <v>303</v>
      </c>
      <c r="HB334" t="s">
        <v>303</v>
      </c>
      <c r="HC334" t="s">
        <v>303</v>
      </c>
      <c r="HD334" t="s">
        <v>303</v>
      </c>
      <c r="HE334" t="s">
        <v>303</v>
      </c>
      <c r="HF334" t="s">
        <v>303</v>
      </c>
      <c r="HG334" t="s">
        <v>303</v>
      </c>
      <c r="HH334" t="s">
        <v>303</v>
      </c>
      <c r="HI334" t="s">
        <v>303</v>
      </c>
      <c r="HJ334" t="s">
        <v>303</v>
      </c>
      <c r="HM334" t="s">
        <v>303</v>
      </c>
      <c r="HN334" t="s">
        <v>303</v>
      </c>
      <c r="HO334" t="s">
        <v>303</v>
      </c>
      <c r="HP334" t="s">
        <v>303</v>
      </c>
      <c r="HQ334" t="s">
        <v>303</v>
      </c>
      <c r="HR334" t="s">
        <v>303</v>
      </c>
      <c r="HS334" t="s">
        <v>303</v>
      </c>
      <c r="HT334" t="s">
        <v>303</v>
      </c>
      <c r="HU334" t="s">
        <v>303</v>
      </c>
      <c r="HX334" t="s">
        <v>306</v>
      </c>
      <c r="HY334" t="s">
        <v>322</v>
      </c>
      <c r="HZ334" t="s">
        <v>323</v>
      </c>
      <c r="IA334" t="s">
        <v>314</v>
      </c>
      <c r="IB334" t="s">
        <v>303</v>
      </c>
      <c r="IC334" t="s">
        <v>303</v>
      </c>
      <c r="ID334" t="s">
        <v>303</v>
      </c>
      <c r="IE334" t="s">
        <v>303</v>
      </c>
      <c r="IF334" t="s">
        <v>303</v>
      </c>
      <c r="IG334" t="s">
        <v>303</v>
      </c>
      <c r="IH334" t="s">
        <v>303</v>
      </c>
      <c r="II334" t="s">
        <v>303</v>
      </c>
      <c r="IK334" t="s">
        <v>324</v>
      </c>
      <c r="IL334" t="s">
        <v>303</v>
      </c>
      <c r="IM334" t="s">
        <v>303</v>
      </c>
      <c r="IN334" t="s">
        <v>303</v>
      </c>
      <c r="IO334" t="s">
        <v>303</v>
      </c>
      <c r="IP334" t="s">
        <v>303</v>
      </c>
      <c r="IQ334" t="s">
        <v>303</v>
      </c>
      <c r="IR334" t="s">
        <v>303</v>
      </c>
      <c r="IS334" t="s">
        <v>303</v>
      </c>
      <c r="IT334" t="s">
        <v>303</v>
      </c>
      <c r="IU334" t="s">
        <v>303</v>
      </c>
      <c r="IV334" t="s">
        <v>303</v>
      </c>
      <c r="IW334" t="s">
        <v>303</v>
      </c>
      <c r="IX334" t="s">
        <v>303</v>
      </c>
      <c r="IY334" t="s">
        <v>303</v>
      </c>
      <c r="IZ334" t="s">
        <v>303</v>
      </c>
      <c r="JA334" t="s">
        <v>303</v>
      </c>
      <c r="JB334" t="s">
        <v>303</v>
      </c>
      <c r="JC334" t="s">
        <v>303</v>
      </c>
      <c r="JD334" t="s">
        <v>303</v>
      </c>
      <c r="JE334" t="s">
        <v>303</v>
      </c>
      <c r="JF334" t="s">
        <v>303</v>
      </c>
      <c r="JG334" t="s">
        <v>303</v>
      </c>
      <c r="JH334" t="s">
        <v>303</v>
      </c>
      <c r="JK334" t="s">
        <v>303</v>
      </c>
      <c r="JL334" t="s">
        <v>303</v>
      </c>
      <c r="JM334" t="s">
        <v>303</v>
      </c>
      <c r="JN334" t="s">
        <v>303</v>
      </c>
      <c r="JO334" t="s">
        <v>303</v>
      </c>
      <c r="JP334" t="s">
        <v>303</v>
      </c>
      <c r="JQ334" t="s">
        <v>303</v>
      </c>
      <c r="JR334" t="s">
        <v>303</v>
      </c>
      <c r="JS334" t="s">
        <v>303</v>
      </c>
      <c r="JT334" t="s">
        <v>303</v>
      </c>
      <c r="JU334" t="s">
        <v>303</v>
      </c>
      <c r="JV334" t="s">
        <v>303</v>
      </c>
      <c r="JW334" t="s">
        <v>303</v>
      </c>
      <c r="JX334" t="s">
        <v>303</v>
      </c>
      <c r="JY334" t="s">
        <v>303</v>
      </c>
      <c r="JZ334" t="s">
        <v>303</v>
      </c>
      <c r="KA334" t="s">
        <v>303</v>
      </c>
      <c r="KB334" t="s">
        <v>303</v>
      </c>
      <c r="KC334" t="s">
        <v>303</v>
      </c>
      <c r="KD334" t="s">
        <v>303</v>
      </c>
      <c r="KE334" t="s">
        <v>303</v>
      </c>
      <c r="KF334" t="s">
        <v>303</v>
      </c>
      <c r="KG334" t="s">
        <v>303</v>
      </c>
      <c r="KJ334" t="s">
        <v>303</v>
      </c>
      <c r="KK334" t="s">
        <v>303</v>
      </c>
      <c r="KL334" t="s">
        <v>303</v>
      </c>
      <c r="KM334" t="s">
        <v>303</v>
      </c>
      <c r="KN334" t="s">
        <v>303</v>
      </c>
      <c r="KO334" t="s">
        <v>303</v>
      </c>
      <c r="KP334" t="s">
        <v>303</v>
      </c>
      <c r="KQ334" t="s">
        <v>303</v>
      </c>
      <c r="KR334" t="s">
        <v>303</v>
      </c>
      <c r="KS334" t="s">
        <v>303</v>
      </c>
      <c r="KT334" t="s">
        <v>303</v>
      </c>
      <c r="KU334" t="s">
        <v>303</v>
      </c>
      <c r="KV334" t="s">
        <v>303</v>
      </c>
      <c r="KW334" t="s">
        <v>303</v>
      </c>
      <c r="KX334" t="s">
        <v>307</v>
      </c>
      <c r="LB334" t="s">
        <v>307</v>
      </c>
      <c r="LI334" t="s">
        <v>303</v>
      </c>
      <c r="LJ334" t="s">
        <v>303</v>
      </c>
      <c r="LK334" t="s">
        <v>303</v>
      </c>
      <c r="LL334" t="s">
        <v>303</v>
      </c>
      <c r="LM334" t="s">
        <v>303</v>
      </c>
      <c r="LN334" t="s">
        <v>303</v>
      </c>
      <c r="LO334" t="s">
        <v>303</v>
      </c>
      <c r="LP334" t="s">
        <v>303</v>
      </c>
      <c r="LQ334" t="s">
        <v>303</v>
      </c>
      <c r="LT334" t="s">
        <v>303</v>
      </c>
      <c r="LU334" t="s">
        <v>303</v>
      </c>
      <c r="LV334" t="s">
        <v>303</v>
      </c>
      <c r="LW334" t="s">
        <v>303</v>
      </c>
      <c r="LX334" t="s">
        <v>303</v>
      </c>
      <c r="LY334" t="s">
        <v>303</v>
      </c>
      <c r="LZ334" t="s">
        <v>303</v>
      </c>
      <c r="MA334" t="s">
        <v>303</v>
      </c>
      <c r="MB334" t="s">
        <v>303</v>
      </c>
      <c r="ME334" t="s">
        <v>307</v>
      </c>
      <c r="MF334" t="s">
        <v>303</v>
      </c>
      <c r="MG334" t="s">
        <v>303</v>
      </c>
      <c r="MH334" t="s">
        <v>303</v>
      </c>
      <c r="MI334" t="s">
        <v>303</v>
      </c>
      <c r="MJ334" t="s">
        <v>303</v>
      </c>
      <c r="MK334" t="s">
        <v>303</v>
      </c>
      <c r="ML334" t="s">
        <v>303</v>
      </c>
      <c r="MM334" t="s">
        <v>303</v>
      </c>
      <c r="MO334" t="s">
        <v>303</v>
      </c>
      <c r="MP334" t="s">
        <v>303</v>
      </c>
      <c r="MQ334" t="s">
        <v>303</v>
      </c>
      <c r="MR334" t="s">
        <v>303</v>
      </c>
      <c r="MS334" t="s">
        <v>303</v>
      </c>
      <c r="MU334" t="s">
        <v>307</v>
      </c>
      <c r="MV334" t="s">
        <v>303</v>
      </c>
      <c r="MW334" t="s">
        <v>303</v>
      </c>
      <c r="MX334" t="s">
        <v>303</v>
      </c>
      <c r="MY334" t="s">
        <v>303</v>
      </c>
      <c r="MZ334" t="s">
        <v>303</v>
      </c>
      <c r="NA334" t="s">
        <v>303</v>
      </c>
      <c r="NB334" t="s">
        <v>303</v>
      </c>
      <c r="NC334" t="s">
        <v>303</v>
      </c>
      <c r="NE334" t="s">
        <v>303</v>
      </c>
      <c r="NF334" t="s">
        <v>303</v>
      </c>
      <c r="NG334" t="s">
        <v>303</v>
      </c>
      <c r="NH334" t="s">
        <v>303</v>
      </c>
      <c r="NJ334" t="s">
        <v>325</v>
      </c>
    </row>
    <row r="335" spans="1:374" x14ac:dyDescent="0.25">
      <c r="A335">
        <v>3727</v>
      </c>
      <c r="B335" s="1">
        <v>35566</v>
      </c>
      <c r="C335" s="1">
        <v>39947</v>
      </c>
      <c r="D335">
        <v>144</v>
      </c>
      <c r="E335">
        <v>12</v>
      </c>
      <c r="F335" t="s">
        <v>337</v>
      </c>
      <c r="H335" t="s">
        <v>338</v>
      </c>
      <c r="I335" t="s">
        <v>28</v>
      </c>
      <c r="J335" t="s">
        <v>326</v>
      </c>
      <c r="K335" t="s">
        <v>327</v>
      </c>
      <c r="M335" t="s">
        <v>303</v>
      </c>
      <c r="N335" t="s">
        <v>303</v>
      </c>
      <c r="O335" t="s">
        <v>303</v>
      </c>
      <c r="P335" t="s">
        <v>303</v>
      </c>
      <c r="Q335" t="s">
        <v>303</v>
      </c>
      <c r="R335" t="s">
        <v>303</v>
      </c>
      <c r="T335" t="s">
        <v>304</v>
      </c>
      <c r="U335" t="s">
        <v>305</v>
      </c>
      <c r="W335" t="s">
        <v>306</v>
      </c>
      <c r="X335" t="s">
        <v>307</v>
      </c>
      <c r="AA335" t="s">
        <v>308</v>
      </c>
      <c r="AC335" t="s">
        <v>28</v>
      </c>
      <c r="AD335">
        <v>7</v>
      </c>
      <c r="AF335" t="s">
        <v>310</v>
      </c>
      <c r="AH335" t="s">
        <v>306</v>
      </c>
      <c r="AI335" t="s">
        <v>307</v>
      </c>
      <c r="AJ335" t="s">
        <v>307</v>
      </c>
      <c r="AK335" t="s">
        <v>307</v>
      </c>
      <c r="AL335" t="s">
        <v>307</v>
      </c>
      <c r="AM335" t="s">
        <v>307</v>
      </c>
      <c r="AN335" t="s">
        <v>306</v>
      </c>
      <c r="AO335" t="s">
        <v>307</v>
      </c>
      <c r="AR335">
        <v>130</v>
      </c>
      <c r="AS335">
        <v>290</v>
      </c>
      <c r="AT335" t="s">
        <v>307</v>
      </c>
      <c r="AV335" t="s">
        <v>311</v>
      </c>
      <c r="AX335">
        <v>56</v>
      </c>
      <c r="AY335" t="s">
        <v>306</v>
      </c>
      <c r="AZ335" t="s">
        <v>313</v>
      </c>
      <c r="BA335" t="s">
        <v>303</v>
      </c>
      <c r="BB335" t="s">
        <v>303</v>
      </c>
      <c r="BC335" t="s">
        <v>303</v>
      </c>
      <c r="BD335" t="s">
        <v>303</v>
      </c>
      <c r="BE335" t="s">
        <v>303</v>
      </c>
      <c r="BF335" t="s">
        <v>303</v>
      </c>
      <c r="BG335" t="s">
        <v>303</v>
      </c>
      <c r="BH335" t="s">
        <v>303</v>
      </c>
      <c r="BI335" t="s">
        <v>303</v>
      </c>
      <c r="BJ335" t="s">
        <v>303</v>
      </c>
      <c r="BK335" t="s">
        <v>303</v>
      </c>
      <c r="BL335" t="s">
        <v>303</v>
      </c>
      <c r="BM335" t="s">
        <v>303</v>
      </c>
      <c r="BN335" t="s">
        <v>314</v>
      </c>
      <c r="BO335" t="s">
        <v>314</v>
      </c>
      <c r="BP335" t="s">
        <v>314</v>
      </c>
      <c r="BQ335" t="s">
        <v>303</v>
      </c>
      <c r="BR335" t="s">
        <v>303</v>
      </c>
      <c r="BS335" t="s">
        <v>303</v>
      </c>
      <c r="BT335" t="s">
        <v>303</v>
      </c>
      <c r="BU335" t="s">
        <v>303</v>
      </c>
      <c r="BV335" t="s">
        <v>303</v>
      </c>
      <c r="BW335" t="s">
        <v>314</v>
      </c>
      <c r="BX335" t="s">
        <v>303</v>
      </c>
      <c r="BY335" t="s">
        <v>303</v>
      </c>
      <c r="BZ335" t="s">
        <v>303</v>
      </c>
      <c r="CA335" t="s">
        <v>303</v>
      </c>
      <c r="CB335" t="s">
        <v>303</v>
      </c>
      <c r="CE335" t="s">
        <v>306</v>
      </c>
      <c r="CM335" t="s">
        <v>306</v>
      </c>
      <c r="CO335" t="s">
        <v>306</v>
      </c>
      <c r="CR335" t="s">
        <v>306</v>
      </c>
      <c r="CT335" t="s">
        <v>303</v>
      </c>
      <c r="CU335" t="s">
        <v>303</v>
      </c>
      <c r="CV335" t="s">
        <v>303</v>
      </c>
      <c r="CW335" t="s">
        <v>303</v>
      </c>
      <c r="DA335" t="s">
        <v>303</v>
      </c>
      <c r="DB335" t="s">
        <v>303</v>
      </c>
      <c r="DC335" t="s">
        <v>303</v>
      </c>
      <c r="DD335" t="s">
        <v>303</v>
      </c>
      <c r="DE335" t="s">
        <v>303</v>
      </c>
      <c r="DF335" t="s">
        <v>314</v>
      </c>
      <c r="DG335" t="s">
        <v>306</v>
      </c>
      <c r="DH335" t="s">
        <v>307</v>
      </c>
      <c r="DK335" t="s">
        <v>316</v>
      </c>
      <c r="DL335" t="s">
        <v>317</v>
      </c>
      <c r="DM335" t="s">
        <v>318</v>
      </c>
      <c r="DO335" t="s">
        <v>314</v>
      </c>
      <c r="DP335" t="s">
        <v>303</v>
      </c>
      <c r="DQ335" t="s">
        <v>303</v>
      </c>
      <c r="DR335" t="s">
        <v>303</v>
      </c>
      <c r="DS335" t="s">
        <v>303</v>
      </c>
      <c r="DT335" t="s">
        <v>303</v>
      </c>
      <c r="DU335" t="s">
        <v>303</v>
      </c>
      <c r="DV335" t="s">
        <v>303</v>
      </c>
      <c r="DW335" t="s">
        <v>314</v>
      </c>
      <c r="DX335" t="s">
        <v>303</v>
      </c>
      <c r="DY335" t="s">
        <v>303</v>
      </c>
      <c r="DZ335" t="s">
        <v>303</v>
      </c>
      <c r="EA335" t="s">
        <v>303</v>
      </c>
      <c r="EB335" t="s">
        <v>303</v>
      </c>
      <c r="ED335" t="s">
        <v>307</v>
      </c>
      <c r="EE335" t="s">
        <v>307</v>
      </c>
      <c r="EG335" t="s">
        <v>306</v>
      </c>
      <c r="EH335" t="s">
        <v>339</v>
      </c>
      <c r="EJ335" t="s">
        <v>306</v>
      </c>
      <c r="EK335" t="s">
        <v>361</v>
      </c>
      <c r="EL335" t="s">
        <v>342</v>
      </c>
      <c r="EM335" t="s">
        <v>307</v>
      </c>
      <c r="EN335" t="s">
        <v>303</v>
      </c>
      <c r="ER335" t="s">
        <v>306</v>
      </c>
      <c r="EX335" t="s">
        <v>306</v>
      </c>
      <c r="FK335" s="1">
        <v>36777</v>
      </c>
      <c r="FL335" t="s">
        <v>319</v>
      </c>
      <c r="FM335" s="1">
        <v>37026</v>
      </c>
      <c r="FN335" t="s">
        <v>319</v>
      </c>
      <c r="FV335" t="s">
        <v>303</v>
      </c>
      <c r="FW335" t="s">
        <v>303</v>
      </c>
      <c r="FX335" t="s">
        <v>303</v>
      </c>
      <c r="FY335" t="s">
        <v>303</v>
      </c>
      <c r="GF335" s="1">
        <v>35661</v>
      </c>
      <c r="GG335" s="1">
        <v>36363</v>
      </c>
      <c r="GI335" t="s">
        <v>307</v>
      </c>
      <c r="GJ335" t="s">
        <v>307</v>
      </c>
      <c r="GQ335" t="s">
        <v>303</v>
      </c>
      <c r="GR335" t="s">
        <v>303</v>
      </c>
      <c r="GS335" t="s">
        <v>303</v>
      </c>
      <c r="GT335" t="s">
        <v>303</v>
      </c>
      <c r="GU335" t="s">
        <v>303</v>
      </c>
      <c r="GV335" t="s">
        <v>303</v>
      </c>
      <c r="GW335" t="s">
        <v>303</v>
      </c>
      <c r="GX335" t="s">
        <v>303</v>
      </c>
      <c r="GY335" t="s">
        <v>303</v>
      </c>
      <c r="HB335" t="s">
        <v>303</v>
      </c>
      <c r="HC335" t="s">
        <v>303</v>
      </c>
      <c r="HD335" t="s">
        <v>303</v>
      </c>
      <c r="HE335" t="s">
        <v>303</v>
      </c>
      <c r="HF335" t="s">
        <v>303</v>
      </c>
      <c r="HG335" t="s">
        <v>303</v>
      </c>
      <c r="HH335" t="s">
        <v>303</v>
      </c>
      <c r="HI335" t="s">
        <v>303</v>
      </c>
      <c r="HJ335" t="s">
        <v>303</v>
      </c>
      <c r="HM335" t="s">
        <v>303</v>
      </c>
      <c r="HN335" t="s">
        <v>303</v>
      </c>
      <c r="HO335" t="s">
        <v>303</v>
      </c>
      <c r="HP335" t="s">
        <v>303</v>
      </c>
      <c r="HQ335" t="s">
        <v>303</v>
      </c>
      <c r="HR335" t="s">
        <v>303</v>
      </c>
      <c r="HS335" t="s">
        <v>303</v>
      </c>
      <c r="HT335" t="s">
        <v>303</v>
      </c>
      <c r="HU335" t="s">
        <v>303</v>
      </c>
      <c r="HX335" t="s">
        <v>306</v>
      </c>
      <c r="HY335" t="s">
        <v>323</v>
      </c>
      <c r="HZ335" t="s">
        <v>323</v>
      </c>
      <c r="IA335" t="s">
        <v>314</v>
      </c>
      <c r="IB335" t="s">
        <v>303</v>
      </c>
      <c r="IC335" t="s">
        <v>303</v>
      </c>
      <c r="ID335" t="s">
        <v>303</v>
      </c>
      <c r="IE335" t="s">
        <v>303</v>
      </c>
      <c r="IF335" t="s">
        <v>303</v>
      </c>
      <c r="IG335" t="s">
        <v>303</v>
      </c>
      <c r="IH335" t="s">
        <v>303</v>
      </c>
      <c r="II335" t="s">
        <v>303</v>
      </c>
      <c r="IK335" t="s">
        <v>324</v>
      </c>
      <c r="IL335" t="s">
        <v>314</v>
      </c>
      <c r="IM335" t="s">
        <v>303</v>
      </c>
      <c r="IN335" t="s">
        <v>314</v>
      </c>
      <c r="IO335" t="s">
        <v>314</v>
      </c>
      <c r="IP335" t="s">
        <v>303</v>
      </c>
      <c r="IQ335" t="s">
        <v>303</v>
      </c>
      <c r="IR335" t="s">
        <v>303</v>
      </c>
      <c r="IS335" t="s">
        <v>303</v>
      </c>
      <c r="IT335" t="s">
        <v>303</v>
      </c>
      <c r="IU335" t="s">
        <v>314</v>
      </c>
      <c r="IV335" t="s">
        <v>303</v>
      </c>
      <c r="IW335" t="s">
        <v>303</v>
      </c>
      <c r="IX335" t="s">
        <v>303</v>
      </c>
      <c r="IY335" t="s">
        <v>303</v>
      </c>
      <c r="IZ335" t="s">
        <v>303</v>
      </c>
      <c r="JA335" t="s">
        <v>303</v>
      </c>
      <c r="JB335" t="s">
        <v>303</v>
      </c>
      <c r="JC335" t="s">
        <v>303</v>
      </c>
      <c r="JD335" t="s">
        <v>303</v>
      </c>
      <c r="JE335" t="s">
        <v>303</v>
      </c>
      <c r="JF335" t="s">
        <v>303</v>
      </c>
      <c r="JG335" t="s">
        <v>303</v>
      </c>
      <c r="JH335" t="s">
        <v>303</v>
      </c>
      <c r="JK335" t="s">
        <v>303</v>
      </c>
      <c r="JL335" t="s">
        <v>303</v>
      </c>
      <c r="JM335" t="s">
        <v>303</v>
      </c>
      <c r="JN335" t="s">
        <v>303</v>
      </c>
      <c r="JO335" t="s">
        <v>303</v>
      </c>
      <c r="JP335" t="s">
        <v>303</v>
      </c>
      <c r="JQ335" t="s">
        <v>303</v>
      </c>
      <c r="JR335" t="s">
        <v>303</v>
      </c>
      <c r="JS335" t="s">
        <v>303</v>
      </c>
      <c r="JT335" t="s">
        <v>303</v>
      </c>
      <c r="JU335" t="s">
        <v>303</v>
      </c>
      <c r="JV335" t="s">
        <v>303</v>
      </c>
      <c r="JW335" t="s">
        <v>303</v>
      </c>
      <c r="JX335" t="s">
        <v>303</v>
      </c>
      <c r="JY335" t="s">
        <v>303</v>
      </c>
      <c r="JZ335" t="s">
        <v>303</v>
      </c>
      <c r="KA335" t="s">
        <v>303</v>
      </c>
      <c r="KB335" t="s">
        <v>303</v>
      </c>
      <c r="KC335" t="s">
        <v>303</v>
      </c>
      <c r="KD335" t="s">
        <v>303</v>
      </c>
      <c r="KE335" t="s">
        <v>303</v>
      </c>
      <c r="KF335" t="s">
        <v>303</v>
      </c>
      <c r="KG335" t="s">
        <v>303</v>
      </c>
      <c r="KJ335" t="s">
        <v>303</v>
      </c>
      <c r="KK335" t="s">
        <v>303</v>
      </c>
      <c r="KL335" t="s">
        <v>303</v>
      </c>
      <c r="KM335" t="s">
        <v>303</v>
      </c>
      <c r="KN335" t="s">
        <v>303</v>
      </c>
      <c r="KO335" t="s">
        <v>303</v>
      </c>
      <c r="KP335" t="s">
        <v>303</v>
      </c>
      <c r="KQ335" t="s">
        <v>303</v>
      </c>
      <c r="KR335" t="s">
        <v>303</v>
      </c>
      <c r="KS335" t="s">
        <v>303</v>
      </c>
      <c r="KT335" t="s">
        <v>303</v>
      </c>
      <c r="KU335" t="s">
        <v>303</v>
      </c>
      <c r="KV335" t="s">
        <v>303</v>
      </c>
      <c r="KW335" t="s">
        <v>303</v>
      </c>
      <c r="KX335" t="s">
        <v>307</v>
      </c>
      <c r="LB335" t="s">
        <v>307</v>
      </c>
      <c r="LI335" t="s">
        <v>303</v>
      </c>
      <c r="LJ335" t="s">
        <v>303</v>
      </c>
      <c r="LK335" t="s">
        <v>303</v>
      </c>
      <c r="LL335" t="s">
        <v>303</v>
      </c>
      <c r="LM335" t="s">
        <v>303</v>
      </c>
      <c r="LN335" t="s">
        <v>303</v>
      </c>
      <c r="LO335" t="s">
        <v>303</v>
      </c>
      <c r="LP335" t="s">
        <v>303</v>
      </c>
      <c r="LQ335" t="s">
        <v>303</v>
      </c>
      <c r="LT335" t="s">
        <v>303</v>
      </c>
      <c r="LU335" t="s">
        <v>303</v>
      </c>
      <c r="LV335" t="s">
        <v>303</v>
      </c>
      <c r="LW335" t="s">
        <v>303</v>
      </c>
      <c r="LX335" t="s">
        <v>303</v>
      </c>
      <c r="LY335" t="s">
        <v>303</v>
      </c>
      <c r="LZ335" t="s">
        <v>303</v>
      </c>
      <c r="MA335" t="s">
        <v>303</v>
      </c>
      <c r="MB335" t="s">
        <v>303</v>
      </c>
      <c r="ME335" t="s">
        <v>306</v>
      </c>
      <c r="MF335" t="s">
        <v>314</v>
      </c>
      <c r="MG335" t="s">
        <v>303</v>
      </c>
      <c r="MH335" t="s">
        <v>303</v>
      </c>
      <c r="MI335" t="s">
        <v>303</v>
      </c>
      <c r="MJ335" t="s">
        <v>303</v>
      </c>
      <c r="MK335" t="s">
        <v>303</v>
      </c>
      <c r="ML335" t="s">
        <v>303</v>
      </c>
      <c r="MM335" t="s">
        <v>303</v>
      </c>
      <c r="MO335" t="s">
        <v>303</v>
      </c>
      <c r="MP335" t="s">
        <v>314</v>
      </c>
      <c r="MQ335" t="s">
        <v>303</v>
      </c>
      <c r="MR335" t="s">
        <v>303</v>
      </c>
      <c r="MS335" t="s">
        <v>303</v>
      </c>
      <c r="MU335" t="s">
        <v>307</v>
      </c>
      <c r="MV335" t="s">
        <v>303</v>
      </c>
      <c r="MW335" t="s">
        <v>303</v>
      </c>
      <c r="MX335" t="s">
        <v>303</v>
      </c>
      <c r="MY335" t="s">
        <v>303</v>
      </c>
      <c r="MZ335" t="s">
        <v>303</v>
      </c>
      <c r="NA335" t="s">
        <v>303</v>
      </c>
      <c r="NB335" t="s">
        <v>303</v>
      </c>
      <c r="NC335" t="s">
        <v>303</v>
      </c>
      <c r="NE335" t="s">
        <v>303</v>
      </c>
      <c r="NF335" t="s">
        <v>303</v>
      </c>
      <c r="NG335" t="s">
        <v>303</v>
      </c>
      <c r="NH335" t="s">
        <v>303</v>
      </c>
      <c r="NJ335" t="s">
        <v>325</v>
      </c>
    </row>
    <row r="336" spans="1:374" x14ac:dyDescent="0.25">
      <c r="A336">
        <v>3727.1</v>
      </c>
      <c r="B336" s="1">
        <v>35566</v>
      </c>
      <c r="C336" s="1">
        <v>40292</v>
      </c>
      <c r="D336">
        <v>155</v>
      </c>
      <c r="E336">
        <v>12.92</v>
      </c>
      <c r="F336" t="s">
        <v>337</v>
      </c>
      <c r="H336" t="s">
        <v>338</v>
      </c>
      <c r="I336" t="s">
        <v>28</v>
      </c>
      <c r="J336" t="s">
        <v>301</v>
      </c>
      <c r="K336" t="s">
        <v>302</v>
      </c>
      <c r="M336" t="s">
        <v>303</v>
      </c>
      <c r="N336" t="s">
        <v>303</v>
      </c>
      <c r="O336" t="s">
        <v>303</v>
      </c>
      <c r="P336" t="s">
        <v>303</v>
      </c>
      <c r="Q336" t="s">
        <v>303</v>
      </c>
      <c r="R336" t="s">
        <v>303</v>
      </c>
      <c r="T336" t="s">
        <v>304</v>
      </c>
      <c r="U336" t="s">
        <v>305</v>
      </c>
      <c r="W336" t="s">
        <v>306</v>
      </c>
      <c r="X336" t="s">
        <v>307</v>
      </c>
      <c r="AA336" t="s">
        <v>308</v>
      </c>
      <c r="AC336" t="s">
        <v>309</v>
      </c>
      <c r="AF336" t="s">
        <v>310</v>
      </c>
      <c r="AH336" t="s">
        <v>307</v>
      </c>
      <c r="AR336">
        <v>200</v>
      </c>
      <c r="AS336">
        <v>280</v>
      </c>
      <c r="AT336" t="s">
        <v>307</v>
      </c>
      <c r="AV336" t="s">
        <v>311</v>
      </c>
      <c r="AX336" t="s">
        <v>312</v>
      </c>
      <c r="AY336" t="s">
        <v>307</v>
      </c>
      <c r="AZ336" t="s">
        <v>313</v>
      </c>
      <c r="BA336" t="s">
        <v>303</v>
      </c>
      <c r="BB336" t="s">
        <v>303</v>
      </c>
      <c r="BC336" t="s">
        <v>303</v>
      </c>
      <c r="BD336" t="s">
        <v>303</v>
      </c>
      <c r="BE336" t="s">
        <v>303</v>
      </c>
      <c r="BF336" t="s">
        <v>303</v>
      </c>
      <c r="BG336" t="s">
        <v>303</v>
      </c>
      <c r="BH336" t="s">
        <v>303</v>
      </c>
      <c r="BI336" t="s">
        <v>303</v>
      </c>
      <c r="BJ336" t="s">
        <v>303</v>
      </c>
      <c r="BK336" t="s">
        <v>303</v>
      </c>
      <c r="BL336" t="s">
        <v>303</v>
      </c>
      <c r="BM336" t="s">
        <v>303</v>
      </c>
      <c r="BN336" t="s">
        <v>314</v>
      </c>
      <c r="BO336" t="s">
        <v>314</v>
      </c>
      <c r="BP336" t="s">
        <v>303</v>
      </c>
      <c r="BQ336" t="s">
        <v>303</v>
      </c>
      <c r="BR336" t="s">
        <v>303</v>
      </c>
      <c r="BS336" t="s">
        <v>303</v>
      </c>
      <c r="BT336" t="s">
        <v>303</v>
      </c>
      <c r="BU336" t="s">
        <v>303</v>
      </c>
      <c r="BV336" t="s">
        <v>303</v>
      </c>
      <c r="BW336" t="s">
        <v>314</v>
      </c>
      <c r="BX336" t="s">
        <v>303</v>
      </c>
      <c r="BY336" t="s">
        <v>303</v>
      </c>
      <c r="BZ336" t="s">
        <v>303</v>
      </c>
      <c r="CA336" t="s">
        <v>303</v>
      </c>
      <c r="CB336" t="s">
        <v>303</v>
      </c>
      <c r="CE336" t="s">
        <v>306</v>
      </c>
      <c r="CM336" t="s">
        <v>306</v>
      </c>
      <c r="CO336" t="s">
        <v>306</v>
      </c>
      <c r="CR336" t="s">
        <v>306</v>
      </c>
      <c r="CT336" t="s">
        <v>303</v>
      </c>
      <c r="CU336" t="s">
        <v>303</v>
      </c>
      <c r="CV336" t="s">
        <v>303</v>
      </c>
      <c r="CW336" t="s">
        <v>303</v>
      </c>
      <c r="DA336" t="s">
        <v>303</v>
      </c>
      <c r="DB336" t="s">
        <v>303</v>
      </c>
      <c r="DC336" t="s">
        <v>303</v>
      </c>
      <c r="DD336" t="s">
        <v>303</v>
      </c>
      <c r="DE336" t="s">
        <v>303</v>
      </c>
      <c r="DF336" t="s">
        <v>314</v>
      </c>
      <c r="DG336" t="s">
        <v>306</v>
      </c>
      <c r="DH336" t="s">
        <v>307</v>
      </c>
      <c r="DK336" t="s">
        <v>316</v>
      </c>
      <c r="DL336" t="s">
        <v>317</v>
      </c>
      <c r="DM336" t="s">
        <v>318</v>
      </c>
      <c r="DO336" t="s">
        <v>314</v>
      </c>
      <c r="DP336" t="s">
        <v>303</v>
      </c>
      <c r="DQ336" t="s">
        <v>303</v>
      </c>
      <c r="DR336" t="s">
        <v>303</v>
      </c>
      <c r="DS336" t="s">
        <v>303</v>
      </c>
      <c r="DT336" t="s">
        <v>303</v>
      </c>
      <c r="DU336" t="s">
        <v>303</v>
      </c>
      <c r="DV336" t="s">
        <v>314</v>
      </c>
      <c r="DW336" t="s">
        <v>303</v>
      </c>
      <c r="DX336" t="s">
        <v>303</v>
      </c>
      <c r="DY336" t="s">
        <v>303</v>
      </c>
      <c r="DZ336" t="s">
        <v>303</v>
      </c>
      <c r="EA336" t="s">
        <v>303</v>
      </c>
      <c r="EB336" t="s">
        <v>303</v>
      </c>
      <c r="ED336" t="s">
        <v>307</v>
      </c>
      <c r="EE336" t="s">
        <v>307</v>
      </c>
      <c r="EG336" t="s">
        <v>306</v>
      </c>
      <c r="EH336" t="s">
        <v>339</v>
      </c>
      <c r="EJ336" t="s">
        <v>306</v>
      </c>
      <c r="EK336" t="s">
        <v>361</v>
      </c>
      <c r="EL336" t="s">
        <v>342</v>
      </c>
      <c r="EM336" t="s">
        <v>307</v>
      </c>
      <c r="EN336" t="s">
        <v>303</v>
      </c>
      <c r="ER336" t="s">
        <v>306</v>
      </c>
      <c r="EX336" t="s">
        <v>306</v>
      </c>
      <c r="FK336" s="1">
        <v>36777</v>
      </c>
      <c r="FL336" t="s">
        <v>319</v>
      </c>
      <c r="FM336" s="1">
        <v>37026</v>
      </c>
      <c r="FN336" t="s">
        <v>319</v>
      </c>
      <c r="FV336" t="s">
        <v>303</v>
      </c>
      <c r="FW336" t="s">
        <v>303</v>
      </c>
      <c r="FX336" t="s">
        <v>303</v>
      </c>
      <c r="FY336" t="s">
        <v>303</v>
      </c>
      <c r="GF336" s="1">
        <v>35661</v>
      </c>
      <c r="GG336" s="1">
        <v>36363</v>
      </c>
      <c r="GI336" t="s">
        <v>307</v>
      </c>
      <c r="GJ336" t="s">
        <v>306</v>
      </c>
      <c r="GK336" t="s">
        <v>307</v>
      </c>
      <c r="GL336" t="s">
        <v>307</v>
      </c>
      <c r="GM336" s="1">
        <v>40261</v>
      </c>
      <c r="GN336" t="s">
        <v>365</v>
      </c>
      <c r="GQ336" t="s">
        <v>303</v>
      </c>
      <c r="GR336" t="s">
        <v>303</v>
      </c>
      <c r="GS336" t="s">
        <v>303</v>
      </c>
      <c r="GT336" t="s">
        <v>303</v>
      </c>
      <c r="GU336" t="s">
        <v>303</v>
      </c>
      <c r="GV336" t="s">
        <v>303</v>
      </c>
      <c r="GW336" t="s">
        <v>303</v>
      </c>
      <c r="GX336" t="s">
        <v>303</v>
      </c>
      <c r="GY336" t="s">
        <v>303</v>
      </c>
      <c r="HB336" t="s">
        <v>303</v>
      </c>
      <c r="HC336" t="s">
        <v>303</v>
      </c>
      <c r="HD336" t="s">
        <v>303</v>
      </c>
      <c r="HE336" t="s">
        <v>303</v>
      </c>
      <c r="HF336" t="s">
        <v>303</v>
      </c>
      <c r="HG336" t="s">
        <v>303</v>
      </c>
      <c r="HH336" t="s">
        <v>303</v>
      </c>
      <c r="HI336" t="s">
        <v>303</v>
      </c>
      <c r="HJ336" t="s">
        <v>303</v>
      </c>
      <c r="HM336" t="s">
        <v>303</v>
      </c>
      <c r="HN336" t="s">
        <v>303</v>
      </c>
      <c r="HO336" t="s">
        <v>303</v>
      </c>
      <c r="HP336" t="s">
        <v>303</v>
      </c>
      <c r="HQ336" t="s">
        <v>303</v>
      </c>
      <c r="HR336" t="s">
        <v>303</v>
      </c>
      <c r="HS336" t="s">
        <v>303</v>
      </c>
      <c r="HT336" t="s">
        <v>303</v>
      </c>
      <c r="HU336" t="s">
        <v>303</v>
      </c>
      <c r="HX336" t="s">
        <v>306</v>
      </c>
      <c r="HY336" t="s">
        <v>322</v>
      </c>
      <c r="HZ336" t="s">
        <v>323</v>
      </c>
      <c r="IA336" t="s">
        <v>303</v>
      </c>
      <c r="IB336" t="s">
        <v>303</v>
      </c>
      <c r="IC336" t="s">
        <v>303</v>
      </c>
      <c r="ID336" t="s">
        <v>303</v>
      </c>
      <c r="IE336" t="s">
        <v>303</v>
      </c>
      <c r="IF336" t="s">
        <v>303</v>
      </c>
      <c r="IG336" t="s">
        <v>314</v>
      </c>
      <c r="IH336" t="s">
        <v>303</v>
      </c>
      <c r="II336" t="s">
        <v>303</v>
      </c>
      <c r="IJ336" t="s">
        <v>414</v>
      </c>
      <c r="IK336" t="s">
        <v>324</v>
      </c>
      <c r="IL336" t="s">
        <v>303</v>
      </c>
      <c r="IM336" t="s">
        <v>303</v>
      </c>
      <c r="IN336" t="s">
        <v>303</v>
      </c>
      <c r="IO336" t="s">
        <v>303</v>
      </c>
      <c r="IP336" t="s">
        <v>303</v>
      </c>
      <c r="IQ336" t="s">
        <v>303</v>
      </c>
      <c r="IR336" t="s">
        <v>303</v>
      </c>
      <c r="IS336" t="s">
        <v>303</v>
      </c>
      <c r="IT336" t="s">
        <v>303</v>
      </c>
      <c r="IU336" t="s">
        <v>303</v>
      </c>
      <c r="IV336" t="s">
        <v>303</v>
      </c>
      <c r="IW336" t="s">
        <v>303</v>
      </c>
      <c r="IX336" t="s">
        <v>303</v>
      </c>
      <c r="IY336" t="s">
        <v>303</v>
      </c>
      <c r="IZ336" t="s">
        <v>303</v>
      </c>
      <c r="JA336" t="s">
        <v>303</v>
      </c>
      <c r="JB336" t="s">
        <v>303</v>
      </c>
      <c r="JC336" t="s">
        <v>303</v>
      </c>
      <c r="JD336" t="s">
        <v>303</v>
      </c>
      <c r="JE336" t="s">
        <v>303</v>
      </c>
      <c r="JF336" t="s">
        <v>303</v>
      </c>
      <c r="JG336" t="s">
        <v>303</v>
      </c>
      <c r="JH336" t="s">
        <v>303</v>
      </c>
      <c r="JK336" t="s">
        <v>303</v>
      </c>
      <c r="JL336" t="s">
        <v>303</v>
      </c>
      <c r="JM336" t="s">
        <v>303</v>
      </c>
      <c r="JN336" t="s">
        <v>303</v>
      </c>
      <c r="JO336" t="s">
        <v>303</v>
      </c>
      <c r="JP336" t="s">
        <v>303</v>
      </c>
      <c r="JQ336" t="s">
        <v>303</v>
      </c>
      <c r="JR336" t="s">
        <v>303</v>
      </c>
      <c r="JS336" t="s">
        <v>303</v>
      </c>
      <c r="JT336" t="s">
        <v>303</v>
      </c>
      <c r="JU336" t="s">
        <v>303</v>
      </c>
      <c r="JV336" t="s">
        <v>303</v>
      </c>
      <c r="JW336" t="s">
        <v>303</v>
      </c>
      <c r="JX336" t="s">
        <v>303</v>
      </c>
      <c r="JY336" t="s">
        <v>303</v>
      </c>
      <c r="JZ336" t="s">
        <v>303</v>
      </c>
      <c r="KA336" t="s">
        <v>303</v>
      </c>
      <c r="KB336" t="s">
        <v>303</v>
      </c>
      <c r="KC336" t="s">
        <v>303</v>
      </c>
      <c r="KD336" t="s">
        <v>303</v>
      </c>
      <c r="KE336" t="s">
        <v>303</v>
      </c>
      <c r="KF336" t="s">
        <v>303</v>
      </c>
      <c r="KG336" t="s">
        <v>303</v>
      </c>
      <c r="KJ336" t="s">
        <v>303</v>
      </c>
      <c r="KK336" t="s">
        <v>303</v>
      </c>
      <c r="KL336" t="s">
        <v>303</v>
      </c>
      <c r="KM336" t="s">
        <v>303</v>
      </c>
      <c r="KN336" t="s">
        <v>303</v>
      </c>
      <c r="KO336" t="s">
        <v>303</v>
      </c>
      <c r="KP336" t="s">
        <v>303</v>
      </c>
      <c r="KQ336" t="s">
        <v>303</v>
      </c>
      <c r="KR336" t="s">
        <v>303</v>
      </c>
      <c r="KS336" t="s">
        <v>303</v>
      </c>
      <c r="KT336" t="s">
        <v>303</v>
      </c>
      <c r="KU336" t="s">
        <v>303</v>
      </c>
      <c r="KV336" t="s">
        <v>303</v>
      </c>
      <c r="KW336" t="s">
        <v>303</v>
      </c>
      <c r="KX336" t="s">
        <v>307</v>
      </c>
      <c r="LB336" t="s">
        <v>307</v>
      </c>
      <c r="LI336" t="s">
        <v>303</v>
      </c>
      <c r="LJ336" t="s">
        <v>303</v>
      </c>
      <c r="LK336" t="s">
        <v>303</v>
      </c>
      <c r="LL336" t="s">
        <v>303</v>
      </c>
      <c r="LM336" t="s">
        <v>303</v>
      </c>
      <c r="LN336" t="s">
        <v>303</v>
      </c>
      <c r="LO336" t="s">
        <v>303</v>
      </c>
      <c r="LP336" t="s">
        <v>303</v>
      </c>
      <c r="LQ336" t="s">
        <v>303</v>
      </c>
      <c r="LT336" t="s">
        <v>303</v>
      </c>
      <c r="LU336" t="s">
        <v>303</v>
      </c>
      <c r="LV336" t="s">
        <v>303</v>
      </c>
      <c r="LW336" t="s">
        <v>303</v>
      </c>
      <c r="LX336" t="s">
        <v>303</v>
      </c>
      <c r="LY336" t="s">
        <v>303</v>
      </c>
      <c r="LZ336" t="s">
        <v>303</v>
      </c>
      <c r="MA336" t="s">
        <v>303</v>
      </c>
      <c r="MB336" t="s">
        <v>303</v>
      </c>
      <c r="ME336" t="s">
        <v>307</v>
      </c>
      <c r="MF336" t="s">
        <v>303</v>
      </c>
      <c r="MG336" t="s">
        <v>303</v>
      </c>
      <c r="MH336" t="s">
        <v>303</v>
      </c>
      <c r="MI336" t="s">
        <v>303</v>
      </c>
      <c r="MJ336" t="s">
        <v>303</v>
      </c>
      <c r="MK336" t="s">
        <v>303</v>
      </c>
      <c r="ML336" t="s">
        <v>303</v>
      </c>
      <c r="MM336" t="s">
        <v>303</v>
      </c>
      <c r="MO336" t="s">
        <v>303</v>
      </c>
      <c r="MP336" t="s">
        <v>303</v>
      </c>
      <c r="MQ336" t="s">
        <v>303</v>
      </c>
      <c r="MR336" t="s">
        <v>303</v>
      </c>
      <c r="MS336" t="s">
        <v>303</v>
      </c>
      <c r="MU336" t="s">
        <v>307</v>
      </c>
      <c r="MV336" t="s">
        <v>303</v>
      </c>
      <c r="MW336" t="s">
        <v>303</v>
      </c>
      <c r="MX336" t="s">
        <v>303</v>
      </c>
      <c r="MY336" t="s">
        <v>303</v>
      </c>
      <c r="MZ336" t="s">
        <v>303</v>
      </c>
      <c r="NA336" t="s">
        <v>303</v>
      </c>
      <c r="NB336" t="s">
        <v>303</v>
      </c>
      <c r="NC336" t="s">
        <v>303</v>
      </c>
      <c r="NE336" t="s">
        <v>303</v>
      </c>
      <c r="NF336" t="s">
        <v>303</v>
      </c>
      <c r="NG336" t="s">
        <v>303</v>
      </c>
      <c r="NH336" t="s">
        <v>303</v>
      </c>
      <c r="NJ336" t="s">
        <v>325</v>
      </c>
    </row>
    <row r="337" spans="1:374" x14ac:dyDescent="0.25">
      <c r="A337">
        <v>3730.1</v>
      </c>
      <c r="B337" s="1">
        <v>38986</v>
      </c>
      <c r="C337" s="1">
        <v>40339</v>
      </c>
      <c r="D337">
        <v>45</v>
      </c>
      <c r="E337">
        <v>3.75</v>
      </c>
      <c r="F337" t="s">
        <v>337</v>
      </c>
      <c r="H337" t="s">
        <v>299</v>
      </c>
      <c r="I337" t="s">
        <v>300</v>
      </c>
      <c r="J337" t="s">
        <v>326</v>
      </c>
      <c r="K337" t="s">
        <v>327</v>
      </c>
      <c r="M337" t="s">
        <v>303</v>
      </c>
      <c r="N337" t="s">
        <v>303</v>
      </c>
      <c r="O337" t="s">
        <v>303</v>
      </c>
      <c r="P337" t="s">
        <v>303</v>
      </c>
      <c r="Q337" t="s">
        <v>303</v>
      </c>
      <c r="R337" t="s">
        <v>303</v>
      </c>
      <c r="T337" t="s">
        <v>304</v>
      </c>
      <c r="U337" t="s">
        <v>305</v>
      </c>
      <c r="W337" t="s">
        <v>306</v>
      </c>
      <c r="X337" t="s">
        <v>307</v>
      </c>
      <c r="AA337" t="s">
        <v>308</v>
      </c>
      <c r="AC337" t="s">
        <v>28</v>
      </c>
      <c r="AD337">
        <v>7</v>
      </c>
      <c r="AF337" t="s">
        <v>310</v>
      </c>
      <c r="AH337" t="s">
        <v>306</v>
      </c>
      <c r="AI337" t="s">
        <v>307</v>
      </c>
      <c r="AJ337" t="s">
        <v>307</v>
      </c>
      <c r="AK337" t="s">
        <v>307</v>
      </c>
      <c r="AL337" t="s">
        <v>307</v>
      </c>
      <c r="AM337" t="s">
        <v>307</v>
      </c>
      <c r="AN337" t="s">
        <v>307</v>
      </c>
      <c r="AO337" t="s">
        <v>307</v>
      </c>
      <c r="AR337">
        <v>135</v>
      </c>
      <c r="AS337">
        <v>260</v>
      </c>
      <c r="AT337" t="s">
        <v>307</v>
      </c>
      <c r="AV337" t="s">
        <v>311</v>
      </c>
      <c r="AX337" t="s">
        <v>311</v>
      </c>
      <c r="AY337" t="s">
        <v>359</v>
      </c>
      <c r="AZ337" t="s">
        <v>313</v>
      </c>
      <c r="BA337" t="s">
        <v>303</v>
      </c>
      <c r="BB337" t="s">
        <v>303</v>
      </c>
      <c r="BC337" t="s">
        <v>303</v>
      </c>
      <c r="BD337" t="s">
        <v>303</v>
      </c>
      <c r="BE337" t="s">
        <v>303</v>
      </c>
      <c r="BF337" t="s">
        <v>303</v>
      </c>
      <c r="BG337" t="s">
        <v>303</v>
      </c>
      <c r="BH337" t="s">
        <v>303</v>
      </c>
      <c r="BI337" t="s">
        <v>303</v>
      </c>
      <c r="BJ337" t="s">
        <v>303</v>
      </c>
      <c r="BK337" t="s">
        <v>303</v>
      </c>
      <c r="BL337" t="s">
        <v>303</v>
      </c>
      <c r="BM337" t="s">
        <v>303</v>
      </c>
      <c r="BN337" t="s">
        <v>314</v>
      </c>
      <c r="BO337" t="s">
        <v>303</v>
      </c>
      <c r="BP337" t="s">
        <v>303</v>
      </c>
      <c r="BQ337" t="s">
        <v>303</v>
      </c>
      <c r="BR337" t="s">
        <v>303</v>
      </c>
      <c r="BS337" t="s">
        <v>303</v>
      </c>
      <c r="BT337" t="s">
        <v>303</v>
      </c>
      <c r="BU337" t="s">
        <v>303</v>
      </c>
      <c r="BV337" t="s">
        <v>303</v>
      </c>
      <c r="BW337" t="s">
        <v>303</v>
      </c>
      <c r="BX337" t="s">
        <v>303</v>
      </c>
      <c r="BY337" t="s">
        <v>303</v>
      </c>
      <c r="BZ337" t="s">
        <v>314</v>
      </c>
      <c r="CA337" t="s">
        <v>303</v>
      </c>
      <c r="CB337" t="s">
        <v>303</v>
      </c>
      <c r="CC337" t="s">
        <v>371</v>
      </c>
      <c r="CI337" t="s">
        <v>306</v>
      </c>
      <c r="CS337" t="s">
        <v>306</v>
      </c>
      <c r="CT337" t="s">
        <v>303</v>
      </c>
      <c r="CU337" t="s">
        <v>303</v>
      </c>
      <c r="CV337" t="s">
        <v>303</v>
      </c>
      <c r="CW337" t="s">
        <v>303</v>
      </c>
      <c r="CZ337" t="s">
        <v>543</v>
      </c>
      <c r="DA337" t="s">
        <v>303</v>
      </c>
      <c r="DB337" t="s">
        <v>303</v>
      </c>
      <c r="DC337" t="s">
        <v>303</v>
      </c>
      <c r="DD337" t="s">
        <v>303</v>
      </c>
      <c r="DE337" t="s">
        <v>303</v>
      </c>
      <c r="DF337" t="s">
        <v>314</v>
      </c>
      <c r="DG337" t="s">
        <v>306</v>
      </c>
      <c r="DH337" t="s">
        <v>306</v>
      </c>
      <c r="DK337" t="s">
        <v>306</v>
      </c>
      <c r="DL337" t="s">
        <v>306</v>
      </c>
      <c r="DO337" t="s">
        <v>314</v>
      </c>
      <c r="DP337" t="s">
        <v>303</v>
      </c>
      <c r="DQ337" t="s">
        <v>303</v>
      </c>
      <c r="DR337" t="s">
        <v>303</v>
      </c>
      <c r="DS337" t="s">
        <v>303</v>
      </c>
      <c r="DT337" t="s">
        <v>303</v>
      </c>
      <c r="DU337" t="s">
        <v>303</v>
      </c>
      <c r="DV337" t="s">
        <v>303</v>
      </c>
      <c r="DW337" t="s">
        <v>314</v>
      </c>
      <c r="DX337" t="s">
        <v>303</v>
      </c>
      <c r="DY337" t="s">
        <v>303</v>
      </c>
      <c r="DZ337" t="s">
        <v>303</v>
      </c>
      <c r="EA337" t="s">
        <v>303</v>
      </c>
      <c r="EB337" t="s">
        <v>303</v>
      </c>
      <c r="ED337" t="s">
        <v>307</v>
      </c>
      <c r="EE337" t="s">
        <v>307</v>
      </c>
      <c r="EG337" t="s">
        <v>306</v>
      </c>
      <c r="EH337" t="s">
        <v>339</v>
      </c>
      <c r="EJ337" t="s">
        <v>306</v>
      </c>
      <c r="EK337" t="s">
        <v>331</v>
      </c>
      <c r="EL337" t="s">
        <v>345</v>
      </c>
      <c r="EM337" t="s">
        <v>307</v>
      </c>
      <c r="EN337" t="s">
        <v>303</v>
      </c>
      <c r="EP337" t="s">
        <v>306</v>
      </c>
      <c r="EU337" t="s">
        <v>306</v>
      </c>
      <c r="EV337" t="s">
        <v>306</v>
      </c>
      <c r="FC337" s="1">
        <v>39325</v>
      </c>
      <c r="FD337" t="s">
        <v>321</v>
      </c>
      <c r="FS337" s="1">
        <v>40228</v>
      </c>
      <c r="FV337" t="s">
        <v>314</v>
      </c>
      <c r="FW337" t="s">
        <v>303</v>
      </c>
      <c r="FX337" t="s">
        <v>303</v>
      </c>
      <c r="FY337" t="s">
        <v>303</v>
      </c>
      <c r="GA337" t="s">
        <v>355</v>
      </c>
      <c r="GB337" t="s">
        <v>321</v>
      </c>
      <c r="GI337" t="s">
        <v>306</v>
      </c>
      <c r="GJ337" t="s">
        <v>306</v>
      </c>
      <c r="GK337" t="s">
        <v>306</v>
      </c>
      <c r="GL337" t="s">
        <v>306</v>
      </c>
      <c r="GM337" s="1">
        <v>40326</v>
      </c>
      <c r="GN337" t="s">
        <v>333</v>
      </c>
      <c r="GO337" s="1">
        <v>40326</v>
      </c>
      <c r="GP337" t="s">
        <v>333</v>
      </c>
      <c r="GQ337" t="s">
        <v>303</v>
      </c>
      <c r="GR337" t="s">
        <v>303</v>
      </c>
      <c r="GS337" t="s">
        <v>303</v>
      </c>
      <c r="GT337" t="s">
        <v>314</v>
      </c>
      <c r="GU337" t="s">
        <v>303</v>
      </c>
      <c r="GV337" t="s">
        <v>303</v>
      </c>
      <c r="GW337" t="s">
        <v>303</v>
      </c>
      <c r="GX337" t="s">
        <v>303</v>
      </c>
      <c r="GY337" t="s">
        <v>303</v>
      </c>
      <c r="HA337" t="s">
        <v>334</v>
      </c>
      <c r="HB337" t="s">
        <v>303</v>
      </c>
      <c r="HC337" t="s">
        <v>303</v>
      </c>
      <c r="HD337" t="s">
        <v>303</v>
      </c>
      <c r="HE337" t="s">
        <v>303</v>
      </c>
      <c r="HF337" t="s">
        <v>303</v>
      </c>
      <c r="HG337" t="s">
        <v>303</v>
      </c>
      <c r="HH337" t="s">
        <v>303</v>
      </c>
      <c r="HI337" t="s">
        <v>303</v>
      </c>
      <c r="HJ337" t="s">
        <v>303</v>
      </c>
      <c r="HM337" t="s">
        <v>303</v>
      </c>
      <c r="HN337" t="s">
        <v>303</v>
      </c>
      <c r="HO337" t="s">
        <v>303</v>
      </c>
      <c r="HP337" t="s">
        <v>303</v>
      </c>
      <c r="HQ337" t="s">
        <v>303</v>
      </c>
      <c r="HR337" t="s">
        <v>303</v>
      </c>
      <c r="HS337" t="s">
        <v>303</v>
      </c>
      <c r="HT337" t="s">
        <v>303</v>
      </c>
      <c r="HU337" t="s">
        <v>303</v>
      </c>
      <c r="HX337" t="s">
        <v>306</v>
      </c>
      <c r="HY337" t="s">
        <v>322</v>
      </c>
      <c r="HZ337" t="s">
        <v>323</v>
      </c>
      <c r="IA337" t="s">
        <v>303</v>
      </c>
      <c r="IB337" t="s">
        <v>303</v>
      </c>
      <c r="IC337" t="s">
        <v>303</v>
      </c>
      <c r="ID337" t="s">
        <v>303</v>
      </c>
      <c r="IE337" t="s">
        <v>314</v>
      </c>
      <c r="IF337" t="s">
        <v>303</v>
      </c>
      <c r="IG337" t="s">
        <v>303</v>
      </c>
      <c r="IH337" t="s">
        <v>303</v>
      </c>
      <c r="II337" t="s">
        <v>303</v>
      </c>
      <c r="IK337" t="s">
        <v>324</v>
      </c>
      <c r="IL337" t="s">
        <v>314</v>
      </c>
      <c r="IM337" t="s">
        <v>303</v>
      </c>
      <c r="IN337" t="s">
        <v>303</v>
      </c>
      <c r="IO337" t="s">
        <v>303</v>
      </c>
      <c r="IP337" t="s">
        <v>303</v>
      </c>
      <c r="IQ337" t="s">
        <v>303</v>
      </c>
      <c r="IR337" t="s">
        <v>303</v>
      </c>
      <c r="IS337" t="s">
        <v>303</v>
      </c>
      <c r="IT337" t="s">
        <v>303</v>
      </c>
      <c r="IU337" t="s">
        <v>303</v>
      </c>
      <c r="IV337" t="s">
        <v>303</v>
      </c>
      <c r="IW337" t="s">
        <v>303</v>
      </c>
      <c r="IX337" t="s">
        <v>303</v>
      </c>
      <c r="IY337" t="s">
        <v>303</v>
      </c>
      <c r="IZ337" t="s">
        <v>303</v>
      </c>
      <c r="JA337" t="s">
        <v>303</v>
      </c>
      <c r="JB337" t="s">
        <v>303</v>
      </c>
      <c r="JC337" t="s">
        <v>303</v>
      </c>
      <c r="JD337" t="s">
        <v>303</v>
      </c>
      <c r="JE337" t="s">
        <v>303</v>
      </c>
      <c r="JF337" t="s">
        <v>303</v>
      </c>
      <c r="JG337" t="s">
        <v>303</v>
      </c>
      <c r="JH337" t="s">
        <v>303</v>
      </c>
      <c r="JK337" t="s">
        <v>303</v>
      </c>
      <c r="JL337" t="s">
        <v>303</v>
      </c>
      <c r="JM337" t="s">
        <v>303</v>
      </c>
      <c r="JN337" t="s">
        <v>303</v>
      </c>
      <c r="JO337" t="s">
        <v>303</v>
      </c>
      <c r="JP337" t="s">
        <v>303</v>
      </c>
      <c r="JQ337" t="s">
        <v>303</v>
      </c>
      <c r="JR337" t="s">
        <v>303</v>
      </c>
      <c r="JS337" t="s">
        <v>303</v>
      </c>
      <c r="JT337" t="s">
        <v>303</v>
      </c>
      <c r="JU337" t="s">
        <v>303</v>
      </c>
      <c r="JV337" t="s">
        <v>303</v>
      </c>
      <c r="JW337" t="s">
        <v>303</v>
      </c>
      <c r="JX337" t="s">
        <v>303</v>
      </c>
      <c r="JY337" t="s">
        <v>303</v>
      </c>
      <c r="JZ337" t="s">
        <v>303</v>
      </c>
      <c r="KA337" t="s">
        <v>303</v>
      </c>
      <c r="KB337" t="s">
        <v>303</v>
      </c>
      <c r="KC337" t="s">
        <v>303</v>
      </c>
      <c r="KD337" t="s">
        <v>303</v>
      </c>
      <c r="KE337" t="s">
        <v>303</v>
      </c>
      <c r="KF337" t="s">
        <v>303</v>
      </c>
      <c r="KG337" t="s">
        <v>303</v>
      </c>
      <c r="KJ337" t="s">
        <v>303</v>
      </c>
      <c r="KK337" t="s">
        <v>303</v>
      </c>
      <c r="KL337" t="s">
        <v>303</v>
      </c>
      <c r="KM337" t="s">
        <v>303</v>
      </c>
      <c r="KN337" t="s">
        <v>303</v>
      </c>
      <c r="KO337" t="s">
        <v>303</v>
      </c>
      <c r="KP337" t="s">
        <v>303</v>
      </c>
      <c r="KQ337" t="s">
        <v>303</v>
      </c>
      <c r="KR337" t="s">
        <v>303</v>
      </c>
      <c r="KS337" t="s">
        <v>303</v>
      </c>
      <c r="KT337" t="s">
        <v>303</v>
      </c>
      <c r="KU337" t="s">
        <v>303</v>
      </c>
      <c r="KV337" t="s">
        <v>303</v>
      </c>
      <c r="KW337" t="s">
        <v>303</v>
      </c>
      <c r="KX337" t="s">
        <v>306</v>
      </c>
      <c r="KY337" t="s">
        <v>306</v>
      </c>
      <c r="KZ337" t="s">
        <v>307</v>
      </c>
      <c r="LA337" t="s">
        <v>307</v>
      </c>
      <c r="LB337" t="s">
        <v>307</v>
      </c>
      <c r="LI337" t="s">
        <v>303</v>
      </c>
      <c r="LJ337" t="s">
        <v>303</v>
      </c>
      <c r="LK337" t="s">
        <v>303</v>
      </c>
      <c r="LL337" t="s">
        <v>303</v>
      </c>
      <c r="LM337" t="s">
        <v>303</v>
      </c>
      <c r="LN337" t="s">
        <v>303</v>
      </c>
      <c r="LO337" t="s">
        <v>303</v>
      </c>
      <c r="LP337" t="s">
        <v>303</v>
      </c>
      <c r="LQ337" t="s">
        <v>303</v>
      </c>
      <c r="LT337" t="s">
        <v>303</v>
      </c>
      <c r="LU337" t="s">
        <v>303</v>
      </c>
      <c r="LV337" t="s">
        <v>303</v>
      </c>
      <c r="LW337" t="s">
        <v>303</v>
      </c>
      <c r="LX337" t="s">
        <v>303</v>
      </c>
      <c r="LY337" t="s">
        <v>303</v>
      </c>
      <c r="LZ337" t="s">
        <v>303</v>
      </c>
      <c r="MA337" t="s">
        <v>303</v>
      </c>
      <c r="MB337" t="s">
        <v>303</v>
      </c>
      <c r="ME337" t="s">
        <v>307</v>
      </c>
      <c r="MF337" t="s">
        <v>303</v>
      </c>
      <c r="MG337" t="s">
        <v>303</v>
      </c>
      <c r="MH337" t="s">
        <v>303</v>
      </c>
      <c r="MI337" t="s">
        <v>303</v>
      </c>
      <c r="MJ337" t="s">
        <v>303</v>
      </c>
      <c r="MK337" t="s">
        <v>303</v>
      </c>
      <c r="ML337" t="s">
        <v>303</v>
      </c>
      <c r="MM337" t="s">
        <v>303</v>
      </c>
      <c r="MO337" t="s">
        <v>303</v>
      </c>
      <c r="MP337" t="s">
        <v>303</v>
      </c>
      <c r="MQ337" t="s">
        <v>303</v>
      </c>
      <c r="MR337" t="s">
        <v>303</v>
      </c>
      <c r="MS337" t="s">
        <v>303</v>
      </c>
      <c r="MU337" t="s">
        <v>306</v>
      </c>
      <c r="MV337" t="s">
        <v>303</v>
      </c>
      <c r="MW337" t="s">
        <v>303</v>
      </c>
      <c r="MX337" t="s">
        <v>303</v>
      </c>
      <c r="MY337" t="s">
        <v>303</v>
      </c>
      <c r="MZ337" t="s">
        <v>303</v>
      </c>
      <c r="NA337" t="s">
        <v>314</v>
      </c>
      <c r="NB337" t="s">
        <v>303</v>
      </c>
      <c r="NC337" t="s">
        <v>303</v>
      </c>
      <c r="NE337" t="s">
        <v>303</v>
      </c>
      <c r="NF337" t="s">
        <v>314</v>
      </c>
      <c r="NG337" t="s">
        <v>303</v>
      </c>
      <c r="NH337" t="s">
        <v>303</v>
      </c>
      <c r="NI337" t="s">
        <v>544</v>
      </c>
      <c r="NJ337" t="s">
        <v>325</v>
      </c>
    </row>
    <row r="338" spans="1:374" x14ac:dyDescent="0.25">
      <c r="A338">
        <v>3736</v>
      </c>
      <c r="B338" s="1">
        <v>37663</v>
      </c>
      <c r="C338" s="1">
        <v>40123</v>
      </c>
      <c r="D338">
        <v>81</v>
      </c>
      <c r="E338">
        <v>6.75</v>
      </c>
      <c r="F338" t="s">
        <v>297</v>
      </c>
      <c r="G338" t="s">
        <v>298</v>
      </c>
      <c r="H338" t="s">
        <v>299</v>
      </c>
      <c r="I338" t="s">
        <v>300</v>
      </c>
      <c r="J338" t="s">
        <v>301</v>
      </c>
      <c r="K338" t="s">
        <v>302</v>
      </c>
      <c r="M338" t="s">
        <v>303</v>
      </c>
      <c r="N338" t="s">
        <v>303</v>
      </c>
      <c r="O338" t="s">
        <v>303</v>
      </c>
      <c r="P338" t="s">
        <v>303</v>
      </c>
      <c r="Q338" t="s">
        <v>303</v>
      </c>
      <c r="R338" t="s">
        <v>303</v>
      </c>
      <c r="T338" t="s">
        <v>304</v>
      </c>
      <c r="U338" t="s">
        <v>305</v>
      </c>
      <c r="W338" t="s">
        <v>306</v>
      </c>
      <c r="X338" t="s">
        <v>307</v>
      </c>
      <c r="AA338" t="s">
        <v>308</v>
      </c>
      <c r="AC338" t="s">
        <v>28</v>
      </c>
      <c r="AD338">
        <v>7</v>
      </c>
      <c r="AF338" t="s">
        <v>310</v>
      </c>
      <c r="AH338" t="s">
        <v>307</v>
      </c>
      <c r="AR338">
        <v>60</v>
      </c>
      <c r="AS338">
        <v>210</v>
      </c>
      <c r="AT338" t="s">
        <v>307</v>
      </c>
      <c r="AV338" t="s">
        <v>311</v>
      </c>
      <c r="AX338" t="s">
        <v>312</v>
      </c>
      <c r="AY338" t="s">
        <v>307</v>
      </c>
      <c r="AZ338" t="s">
        <v>313</v>
      </c>
      <c r="BA338" t="s">
        <v>303</v>
      </c>
      <c r="BB338" t="s">
        <v>303</v>
      </c>
      <c r="BC338" t="s">
        <v>303</v>
      </c>
      <c r="BD338" t="s">
        <v>303</v>
      </c>
      <c r="BE338" t="s">
        <v>303</v>
      </c>
      <c r="BF338" t="s">
        <v>303</v>
      </c>
      <c r="BG338" t="s">
        <v>303</v>
      </c>
      <c r="BH338" t="s">
        <v>303</v>
      </c>
      <c r="BI338" t="s">
        <v>303</v>
      </c>
      <c r="BJ338" t="s">
        <v>303</v>
      </c>
      <c r="BK338" t="s">
        <v>303</v>
      </c>
      <c r="BL338" t="s">
        <v>303</v>
      </c>
      <c r="BM338" t="s">
        <v>303</v>
      </c>
      <c r="BN338" t="s">
        <v>314</v>
      </c>
      <c r="BO338" t="s">
        <v>303</v>
      </c>
      <c r="BP338" t="s">
        <v>303</v>
      </c>
      <c r="BQ338" t="s">
        <v>303</v>
      </c>
      <c r="BR338" t="s">
        <v>303</v>
      </c>
      <c r="BS338" t="s">
        <v>303</v>
      </c>
      <c r="BT338" t="s">
        <v>303</v>
      </c>
      <c r="BU338" t="s">
        <v>303</v>
      </c>
      <c r="BV338" t="s">
        <v>303</v>
      </c>
      <c r="BW338" t="s">
        <v>314</v>
      </c>
      <c r="BX338" t="s">
        <v>303</v>
      </c>
      <c r="BY338" t="s">
        <v>303</v>
      </c>
      <c r="BZ338" t="s">
        <v>303</v>
      </c>
      <c r="CA338" t="s">
        <v>303</v>
      </c>
      <c r="CB338" t="s">
        <v>303</v>
      </c>
      <c r="CE338" t="s">
        <v>306</v>
      </c>
      <c r="CM338" t="s">
        <v>306</v>
      </c>
      <c r="CS338" t="s">
        <v>306</v>
      </c>
      <c r="CT338" t="s">
        <v>303</v>
      </c>
      <c r="CU338" t="s">
        <v>303</v>
      </c>
      <c r="CV338" t="s">
        <v>303</v>
      </c>
      <c r="CW338" t="s">
        <v>303</v>
      </c>
      <c r="CZ338" t="s">
        <v>545</v>
      </c>
      <c r="DA338" t="s">
        <v>303</v>
      </c>
      <c r="DB338" t="s">
        <v>303</v>
      </c>
      <c r="DC338" t="s">
        <v>303</v>
      </c>
      <c r="DD338" t="s">
        <v>303</v>
      </c>
      <c r="DE338" t="s">
        <v>303</v>
      </c>
      <c r="DF338" t="s">
        <v>314</v>
      </c>
      <c r="DG338" t="s">
        <v>306</v>
      </c>
      <c r="DH338" t="s">
        <v>306</v>
      </c>
      <c r="DK338" t="s">
        <v>316</v>
      </c>
      <c r="DL338" t="s">
        <v>317</v>
      </c>
      <c r="DM338" t="s">
        <v>318</v>
      </c>
      <c r="DO338" t="s">
        <v>314</v>
      </c>
      <c r="DP338" t="s">
        <v>303</v>
      </c>
      <c r="DQ338" t="s">
        <v>303</v>
      </c>
      <c r="DR338" t="s">
        <v>303</v>
      </c>
      <c r="DS338" t="s">
        <v>303</v>
      </c>
      <c r="DT338" t="s">
        <v>303</v>
      </c>
      <c r="DU338" t="s">
        <v>303</v>
      </c>
      <c r="DV338" t="s">
        <v>303</v>
      </c>
      <c r="DW338" t="s">
        <v>314</v>
      </c>
      <c r="DX338" t="s">
        <v>303</v>
      </c>
      <c r="DY338" t="s">
        <v>303</v>
      </c>
      <c r="DZ338" t="s">
        <v>303</v>
      </c>
      <c r="EA338" t="s">
        <v>303</v>
      </c>
      <c r="EB338" t="s">
        <v>303</v>
      </c>
      <c r="ED338" t="s">
        <v>307</v>
      </c>
      <c r="EE338" t="s">
        <v>307</v>
      </c>
      <c r="EG338" t="s">
        <v>306</v>
      </c>
      <c r="EH338" t="s">
        <v>339</v>
      </c>
      <c r="EJ338" t="s">
        <v>306</v>
      </c>
      <c r="EK338" t="s">
        <v>361</v>
      </c>
      <c r="EL338" t="s">
        <v>342</v>
      </c>
      <c r="EM338" t="s">
        <v>307</v>
      </c>
      <c r="EN338" t="s">
        <v>303</v>
      </c>
      <c r="EU338" t="s">
        <v>306</v>
      </c>
      <c r="FS338" t="s">
        <v>355</v>
      </c>
      <c r="FV338" t="s">
        <v>314</v>
      </c>
      <c r="FW338" t="s">
        <v>303</v>
      </c>
      <c r="FX338" t="s">
        <v>303</v>
      </c>
      <c r="FY338" t="s">
        <v>303</v>
      </c>
      <c r="GI338" t="s">
        <v>307</v>
      </c>
      <c r="GJ338" t="s">
        <v>307</v>
      </c>
      <c r="GQ338" t="s">
        <v>303</v>
      </c>
      <c r="GR338" t="s">
        <v>303</v>
      </c>
      <c r="GS338" t="s">
        <v>303</v>
      </c>
      <c r="GT338" t="s">
        <v>303</v>
      </c>
      <c r="GU338" t="s">
        <v>303</v>
      </c>
      <c r="GV338" t="s">
        <v>303</v>
      </c>
      <c r="GW338" t="s">
        <v>303</v>
      </c>
      <c r="GX338" t="s">
        <v>303</v>
      </c>
      <c r="GY338" t="s">
        <v>303</v>
      </c>
      <c r="HB338" t="s">
        <v>303</v>
      </c>
      <c r="HC338" t="s">
        <v>303</v>
      </c>
      <c r="HD338" t="s">
        <v>303</v>
      </c>
      <c r="HE338" t="s">
        <v>303</v>
      </c>
      <c r="HF338" t="s">
        <v>303</v>
      </c>
      <c r="HG338" t="s">
        <v>303</v>
      </c>
      <c r="HH338" t="s">
        <v>303</v>
      </c>
      <c r="HI338" t="s">
        <v>303</v>
      </c>
      <c r="HJ338" t="s">
        <v>303</v>
      </c>
      <c r="HM338" t="s">
        <v>303</v>
      </c>
      <c r="HN338" t="s">
        <v>303</v>
      </c>
      <c r="HO338" t="s">
        <v>303</v>
      </c>
      <c r="HP338" t="s">
        <v>303</v>
      </c>
      <c r="HQ338" t="s">
        <v>303</v>
      </c>
      <c r="HR338" t="s">
        <v>303</v>
      </c>
      <c r="HS338" t="s">
        <v>303</v>
      </c>
      <c r="HT338" t="s">
        <v>303</v>
      </c>
      <c r="HU338" t="s">
        <v>303</v>
      </c>
      <c r="HX338" t="s">
        <v>306</v>
      </c>
      <c r="HY338" t="s">
        <v>322</v>
      </c>
      <c r="HZ338" t="s">
        <v>323</v>
      </c>
      <c r="IA338" t="s">
        <v>303</v>
      </c>
      <c r="IB338" t="s">
        <v>303</v>
      </c>
      <c r="IC338" t="s">
        <v>314</v>
      </c>
      <c r="ID338" t="s">
        <v>303</v>
      </c>
      <c r="IE338" t="s">
        <v>303</v>
      </c>
      <c r="IF338" t="s">
        <v>303</v>
      </c>
      <c r="IG338" t="s">
        <v>303</v>
      </c>
      <c r="IH338" t="s">
        <v>303</v>
      </c>
      <c r="II338" t="s">
        <v>303</v>
      </c>
      <c r="IK338" t="s">
        <v>324</v>
      </c>
      <c r="IL338" t="s">
        <v>303</v>
      </c>
      <c r="IM338" t="s">
        <v>303</v>
      </c>
      <c r="IN338" t="s">
        <v>303</v>
      </c>
      <c r="IO338" t="s">
        <v>303</v>
      </c>
      <c r="IP338" t="s">
        <v>303</v>
      </c>
      <c r="IQ338" t="s">
        <v>303</v>
      </c>
      <c r="IR338" t="s">
        <v>303</v>
      </c>
      <c r="IS338" t="s">
        <v>303</v>
      </c>
      <c r="IT338" t="s">
        <v>303</v>
      </c>
      <c r="IU338" t="s">
        <v>303</v>
      </c>
      <c r="IV338" t="s">
        <v>303</v>
      </c>
      <c r="IW338" t="s">
        <v>303</v>
      </c>
      <c r="IX338" t="s">
        <v>303</v>
      </c>
      <c r="IY338" t="s">
        <v>303</v>
      </c>
      <c r="IZ338" t="s">
        <v>303</v>
      </c>
      <c r="JA338" t="s">
        <v>303</v>
      </c>
      <c r="JB338" t="s">
        <v>303</v>
      </c>
      <c r="JC338" t="s">
        <v>303</v>
      </c>
      <c r="JD338" t="s">
        <v>303</v>
      </c>
      <c r="JE338" t="s">
        <v>303</v>
      </c>
      <c r="JF338" t="s">
        <v>303</v>
      </c>
      <c r="JG338" t="s">
        <v>303</v>
      </c>
      <c r="JH338" t="s">
        <v>303</v>
      </c>
      <c r="JK338" t="s">
        <v>303</v>
      </c>
      <c r="JL338" t="s">
        <v>303</v>
      </c>
      <c r="JM338" t="s">
        <v>303</v>
      </c>
      <c r="JN338" t="s">
        <v>303</v>
      </c>
      <c r="JO338" t="s">
        <v>303</v>
      </c>
      <c r="JP338" t="s">
        <v>303</v>
      </c>
      <c r="JQ338" t="s">
        <v>303</v>
      </c>
      <c r="JR338" t="s">
        <v>303</v>
      </c>
      <c r="JS338" t="s">
        <v>303</v>
      </c>
      <c r="JT338" t="s">
        <v>303</v>
      </c>
      <c r="JU338" t="s">
        <v>303</v>
      </c>
      <c r="JV338" t="s">
        <v>303</v>
      </c>
      <c r="JW338" t="s">
        <v>303</v>
      </c>
      <c r="JX338" t="s">
        <v>303</v>
      </c>
      <c r="JY338" t="s">
        <v>303</v>
      </c>
      <c r="JZ338" t="s">
        <v>303</v>
      </c>
      <c r="KA338" t="s">
        <v>303</v>
      </c>
      <c r="KB338" t="s">
        <v>303</v>
      </c>
      <c r="KC338" t="s">
        <v>303</v>
      </c>
      <c r="KD338" t="s">
        <v>303</v>
      </c>
      <c r="KE338" t="s">
        <v>303</v>
      </c>
      <c r="KF338" t="s">
        <v>303</v>
      </c>
      <c r="KG338" t="s">
        <v>303</v>
      </c>
      <c r="KJ338" t="s">
        <v>303</v>
      </c>
      <c r="KK338" t="s">
        <v>303</v>
      </c>
      <c r="KL338" t="s">
        <v>303</v>
      </c>
      <c r="KM338" t="s">
        <v>303</v>
      </c>
      <c r="KN338" t="s">
        <v>303</v>
      </c>
      <c r="KO338" t="s">
        <v>303</v>
      </c>
      <c r="KP338" t="s">
        <v>303</v>
      </c>
      <c r="KQ338" t="s">
        <v>303</v>
      </c>
      <c r="KR338" t="s">
        <v>303</v>
      </c>
      <c r="KS338" t="s">
        <v>303</v>
      </c>
      <c r="KT338" t="s">
        <v>303</v>
      </c>
      <c r="KU338" t="s">
        <v>303</v>
      </c>
      <c r="KV338" t="s">
        <v>303</v>
      </c>
      <c r="KW338" t="s">
        <v>303</v>
      </c>
      <c r="KX338" t="s">
        <v>307</v>
      </c>
      <c r="LB338" t="s">
        <v>307</v>
      </c>
      <c r="LI338" t="s">
        <v>303</v>
      </c>
      <c r="LJ338" t="s">
        <v>303</v>
      </c>
      <c r="LK338" t="s">
        <v>303</v>
      </c>
      <c r="LL338" t="s">
        <v>303</v>
      </c>
      <c r="LM338" t="s">
        <v>303</v>
      </c>
      <c r="LN338" t="s">
        <v>303</v>
      </c>
      <c r="LO338" t="s">
        <v>303</v>
      </c>
      <c r="LP338" t="s">
        <v>303</v>
      </c>
      <c r="LQ338" t="s">
        <v>303</v>
      </c>
      <c r="LT338" t="s">
        <v>303</v>
      </c>
      <c r="LU338" t="s">
        <v>303</v>
      </c>
      <c r="LV338" t="s">
        <v>303</v>
      </c>
      <c r="LW338" t="s">
        <v>303</v>
      </c>
      <c r="LX338" t="s">
        <v>303</v>
      </c>
      <c r="LY338" t="s">
        <v>303</v>
      </c>
      <c r="LZ338" t="s">
        <v>303</v>
      </c>
      <c r="MA338" t="s">
        <v>303</v>
      </c>
      <c r="MB338" t="s">
        <v>303</v>
      </c>
      <c r="ME338" t="s">
        <v>306</v>
      </c>
      <c r="MF338" t="s">
        <v>314</v>
      </c>
      <c r="MG338" t="s">
        <v>303</v>
      </c>
      <c r="MH338" t="s">
        <v>303</v>
      </c>
      <c r="MI338" t="s">
        <v>303</v>
      </c>
      <c r="MJ338" t="s">
        <v>303</v>
      </c>
      <c r="MK338" t="s">
        <v>303</v>
      </c>
      <c r="ML338" t="s">
        <v>303</v>
      </c>
      <c r="MM338" t="s">
        <v>303</v>
      </c>
      <c r="MO338" t="s">
        <v>303</v>
      </c>
      <c r="MP338" t="s">
        <v>314</v>
      </c>
      <c r="MQ338" t="s">
        <v>303</v>
      </c>
      <c r="MR338" t="s">
        <v>303</v>
      </c>
      <c r="MS338" t="s">
        <v>303</v>
      </c>
      <c r="MU338" t="s">
        <v>307</v>
      </c>
      <c r="MV338" t="s">
        <v>303</v>
      </c>
      <c r="MW338" t="s">
        <v>303</v>
      </c>
      <c r="MX338" t="s">
        <v>303</v>
      </c>
      <c r="MY338" t="s">
        <v>303</v>
      </c>
      <c r="MZ338" t="s">
        <v>303</v>
      </c>
      <c r="NA338" t="s">
        <v>303</v>
      </c>
      <c r="NB338" t="s">
        <v>303</v>
      </c>
      <c r="NC338" t="s">
        <v>303</v>
      </c>
      <c r="NE338" t="s">
        <v>303</v>
      </c>
      <c r="NF338" t="s">
        <v>303</v>
      </c>
      <c r="NG338" t="s">
        <v>303</v>
      </c>
      <c r="NH338" t="s">
        <v>303</v>
      </c>
      <c r="NJ338" t="s">
        <v>325</v>
      </c>
    </row>
    <row r="339" spans="1:374" x14ac:dyDescent="0.25">
      <c r="A339">
        <v>3736.1</v>
      </c>
      <c r="B339" s="1">
        <v>37663</v>
      </c>
      <c r="C339" s="1">
        <v>40394</v>
      </c>
      <c r="D339">
        <v>90</v>
      </c>
      <c r="E339">
        <v>7.5</v>
      </c>
      <c r="F339" t="s">
        <v>297</v>
      </c>
      <c r="G339" t="s">
        <v>298</v>
      </c>
      <c r="H339" t="s">
        <v>299</v>
      </c>
      <c r="I339" t="s">
        <v>300</v>
      </c>
      <c r="J339" t="s">
        <v>301</v>
      </c>
      <c r="K339" t="s">
        <v>302</v>
      </c>
      <c r="M339" t="s">
        <v>303</v>
      </c>
      <c r="N339" t="s">
        <v>303</v>
      </c>
      <c r="O339" t="s">
        <v>303</v>
      </c>
      <c r="P339" t="s">
        <v>303</v>
      </c>
      <c r="Q339" t="s">
        <v>303</v>
      </c>
      <c r="R339" t="s">
        <v>303</v>
      </c>
      <c r="T339" t="s">
        <v>304</v>
      </c>
      <c r="U339" t="s">
        <v>305</v>
      </c>
      <c r="W339" t="s">
        <v>306</v>
      </c>
      <c r="X339" t="s">
        <v>307</v>
      </c>
      <c r="AA339" t="s">
        <v>308</v>
      </c>
      <c r="AC339" t="s">
        <v>28</v>
      </c>
      <c r="AD339">
        <v>7</v>
      </c>
      <c r="AF339" t="s">
        <v>310</v>
      </c>
      <c r="AH339" t="s">
        <v>307</v>
      </c>
      <c r="AR339">
        <v>80</v>
      </c>
      <c r="AS339">
        <v>280</v>
      </c>
      <c r="AT339" t="s">
        <v>307</v>
      </c>
      <c r="AV339" t="s">
        <v>311</v>
      </c>
      <c r="AX339" t="s">
        <v>312</v>
      </c>
      <c r="AY339" t="s">
        <v>307</v>
      </c>
      <c r="AZ339" t="s">
        <v>313</v>
      </c>
      <c r="BA339" t="s">
        <v>303</v>
      </c>
      <c r="BB339" t="s">
        <v>303</v>
      </c>
      <c r="BC339" t="s">
        <v>303</v>
      </c>
      <c r="BD339" t="s">
        <v>303</v>
      </c>
      <c r="BE339" t="s">
        <v>303</v>
      </c>
      <c r="BF339" t="s">
        <v>303</v>
      </c>
      <c r="BG339" t="s">
        <v>303</v>
      </c>
      <c r="BH339" t="s">
        <v>303</v>
      </c>
      <c r="BI339" t="s">
        <v>303</v>
      </c>
      <c r="BJ339" t="s">
        <v>303</v>
      </c>
      <c r="BK339" t="s">
        <v>303</v>
      </c>
      <c r="BL339" t="s">
        <v>303</v>
      </c>
      <c r="BM339" t="s">
        <v>303</v>
      </c>
      <c r="BN339" t="s">
        <v>314</v>
      </c>
      <c r="BO339" t="s">
        <v>303</v>
      </c>
      <c r="BP339" t="s">
        <v>303</v>
      </c>
      <c r="BQ339" t="s">
        <v>303</v>
      </c>
      <c r="BR339" t="s">
        <v>303</v>
      </c>
      <c r="BS339" t="s">
        <v>303</v>
      </c>
      <c r="BT339" t="s">
        <v>303</v>
      </c>
      <c r="BU339" t="s">
        <v>303</v>
      </c>
      <c r="BV339" t="s">
        <v>303</v>
      </c>
      <c r="BW339" t="s">
        <v>314</v>
      </c>
      <c r="BX339" t="s">
        <v>303</v>
      </c>
      <c r="BY339" t="s">
        <v>303</v>
      </c>
      <c r="BZ339" t="s">
        <v>303</v>
      </c>
      <c r="CA339" t="s">
        <v>303</v>
      </c>
      <c r="CB339" t="s">
        <v>303</v>
      </c>
      <c r="CE339" t="s">
        <v>306</v>
      </c>
      <c r="CM339" t="s">
        <v>306</v>
      </c>
      <c r="CS339" t="s">
        <v>306</v>
      </c>
      <c r="CT339" t="s">
        <v>303</v>
      </c>
      <c r="CU339" t="s">
        <v>303</v>
      </c>
      <c r="CV339" t="s">
        <v>303</v>
      </c>
      <c r="CW339" t="s">
        <v>303</v>
      </c>
      <c r="CZ339" t="s">
        <v>545</v>
      </c>
      <c r="DA339" t="s">
        <v>303</v>
      </c>
      <c r="DB339" t="s">
        <v>303</v>
      </c>
      <c r="DC339" t="s">
        <v>303</v>
      </c>
      <c r="DD339" t="s">
        <v>303</v>
      </c>
      <c r="DE339" t="s">
        <v>303</v>
      </c>
      <c r="DF339" t="s">
        <v>314</v>
      </c>
      <c r="DG339" t="s">
        <v>306</v>
      </c>
      <c r="DH339" t="s">
        <v>306</v>
      </c>
      <c r="DK339" t="s">
        <v>316</v>
      </c>
      <c r="DL339" t="s">
        <v>317</v>
      </c>
      <c r="DM339" t="s">
        <v>318</v>
      </c>
      <c r="DO339" t="s">
        <v>314</v>
      </c>
      <c r="DP339" t="s">
        <v>303</v>
      </c>
      <c r="DQ339" t="s">
        <v>303</v>
      </c>
      <c r="DR339" t="s">
        <v>303</v>
      </c>
      <c r="DS339" t="s">
        <v>303</v>
      </c>
      <c r="DT339" t="s">
        <v>303</v>
      </c>
      <c r="DU339" t="s">
        <v>303</v>
      </c>
      <c r="DV339" t="s">
        <v>303</v>
      </c>
      <c r="DW339" t="s">
        <v>314</v>
      </c>
      <c r="DX339" t="s">
        <v>303</v>
      </c>
      <c r="DY339" t="s">
        <v>303</v>
      </c>
      <c r="DZ339" t="s">
        <v>303</v>
      </c>
      <c r="EA339" t="s">
        <v>303</v>
      </c>
      <c r="EB339" t="s">
        <v>303</v>
      </c>
      <c r="ED339" t="s">
        <v>307</v>
      </c>
      <c r="EE339" t="s">
        <v>307</v>
      </c>
      <c r="EG339" t="s">
        <v>306</v>
      </c>
      <c r="EH339" t="s">
        <v>339</v>
      </c>
      <c r="EJ339" t="s">
        <v>306</v>
      </c>
      <c r="EK339" t="s">
        <v>331</v>
      </c>
      <c r="EL339" t="s">
        <v>349</v>
      </c>
      <c r="EM339" t="s">
        <v>307</v>
      </c>
      <c r="EN339" t="s">
        <v>303</v>
      </c>
      <c r="EU339" t="s">
        <v>306</v>
      </c>
      <c r="FS339" t="s">
        <v>355</v>
      </c>
      <c r="FV339" t="s">
        <v>314</v>
      </c>
      <c r="FW339" t="s">
        <v>303</v>
      </c>
      <c r="FX339" t="s">
        <v>303</v>
      </c>
      <c r="FY339" t="s">
        <v>303</v>
      </c>
      <c r="GI339" t="s">
        <v>307</v>
      </c>
      <c r="GJ339" t="s">
        <v>307</v>
      </c>
      <c r="GQ339" t="s">
        <v>303</v>
      </c>
      <c r="GR339" t="s">
        <v>303</v>
      </c>
      <c r="GS339" t="s">
        <v>303</v>
      </c>
      <c r="GT339" t="s">
        <v>303</v>
      </c>
      <c r="GU339" t="s">
        <v>303</v>
      </c>
      <c r="GV339" t="s">
        <v>303</v>
      </c>
      <c r="GW339" t="s">
        <v>303</v>
      </c>
      <c r="GX339" t="s">
        <v>303</v>
      </c>
      <c r="GY339" t="s">
        <v>303</v>
      </c>
      <c r="HB339" t="s">
        <v>303</v>
      </c>
      <c r="HC339" t="s">
        <v>303</v>
      </c>
      <c r="HD339" t="s">
        <v>303</v>
      </c>
      <c r="HE339" t="s">
        <v>303</v>
      </c>
      <c r="HF339" t="s">
        <v>303</v>
      </c>
      <c r="HG339" t="s">
        <v>303</v>
      </c>
      <c r="HH339" t="s">
        <v>303</v>
      </c>
      <c r="HI339" t="s">
        <v>303</v>
      </c>
      <c r="HJ339" t="s">
        <v>303</v>
      </c>
      <c r="HM339" t="s">
        <v>303</v>
      </c>
      <c r="HN339" t="s">
        <v>303</v>
      </c>
      <c r="HO339" t="s">
        <v>303</v>
      </c>
      <c r="HP339" t="s">
        <v>303</v>
      </c>
      <c r="HQ339" t="s">
        <v>303</v>
      </c>
      <c r="HR339" t="s">
        <v>303</v>
      </c>
      <c r="HS339" t="s">
        <v>303</v>
      </c>
      <c r="HT339" t="s">
        <v>303</v>
      </c>
      <c r="HU339" t="s">
        <v>303</v>
      </c>
      <c r="HX339" t="s">
        <v>306</v>
      </c>
      <c r="HY339" t="s">
        <v>322</v>
      </c>
      <c r="HZ339" t="s">
        <v>323</v>
      </c>
      <c r="IA339" t="s">
        <v>303</v>
      </c>
      <c r="IB339" t="s">
        <v>303</v>
      </c>
      <c r="IC339" t="s">
        <v>303</v>
      </c>
      <c r="ID339" t="s">
        <v>303</v>
      </c>
      <c r="IE339" t="s">
        <v>314</v>
      </c>
      <c r="IF339" t="s">
        <v>303</v>
      </c>
      <c r="IG339" t="s">
        <v>303</v>
      </c>
      <c r="IH339" t="s">
        <v>303</v>
      </c>
      <c r="II339" t="s">
        <v>303</v>
      </c>
      <c r="IK339" t="s">
        <v>324</v>
      </c>
      <c r="IL339" t="s">
        <v>314</v>
      </c>
      <c r="IM339" t="s">
        <v>303</v>
      </c>
      <c r="IN339" t="s">
        <v>303</v>
      </c>
      <c r="IO339" t="s">
        <v>303</v>
      </c>
      <c r="IP339" t="s">
        <v>303</v>
      </c>
      <c r="IQ339" t="s">
        <v>303</v>
      </c>
      <c r="IR339" t="s">
        <v>303</v>
      </c>
      <c r="IS339" t="s">
        <v>303</v>
      </c>
      <c r="IT339" t="s">
        <v>303</v>
      </c>
      <c r="IU339" t="s">
        <v>303</v>
      </c>
      <c r="IV339" t="s">
        <v>303</v>
      </c>
      <c r="IW339" t="s">
        <v>303</v>
      </c>
      <c r="IX339" t="s">
        <v>303</v>
      </c>
      <c r="IY339" t="s">
        <v>303</v>
      </c>
      <c r="IZ339" t="s">
        <v>303</v>
      </c>
      <c r="JA339" t="s">
        <v>303</v>
      </c>
      <c r="JB339" t="s">
        <v>303</v>
      </c>
      <c r="JC339" t="s">
        <v>303</v>
      </c>
      <c r="JD339" t="s">
        <v>303</v>
      </c>
      <c r="JE339" t="s">
        <v>303</v>
      </c>
      <c r="JF339" t="s">
        <v>314</v>
      </c>
      <c r="JG339" t="s">
        <v>303</v>
      </c>
      <c r="JH339" t="s">
        <v>303</v>
      </c>
      <c r="JI339" t="s">
        <v>467</v>
      </c>
      <c r="JJ339" t="s">
        <v>324</v>
      </c>
      <c r="JK339" t="s">
        <v>314</v>
      </c>
      <c r="JL339" t="s">
        <v>303</v>
      </c>
      <c r="JM339" t="s">
        <v>303</v>
      </c>
      <c r="JN339" t="s">
        <v>303</v>
      </c>
      <c r="JO339" t="s">
        <v>303</v>
      </c>
      <c r="JP339" t="s">
        <v>303</v>
      </c>
      <c r="JQ339" t="s">
        <v>303</v>
      </c>
      <c r="JR339" t="s">
        <v>303</v>
      </c>
      <c r="JS339" t="s">
        <v>303</v>
      </c>
      <c r="JT339" t="s">
        <v>303</v>
      </c>
      <c r="JU339" t="s">
        <v>303</v>
      </c>
      <c r="JV339" t="s">
        <v>303</v>
      </c>
      <c r="JW339" t="s">
        <v>303</v>
      </c>
      <c r="JX339" t="s">
        <v>303</v>
      </c>
      <c r="JY339" t="s">
        <v>303</v>
      </c>
      <c r="JZ339" t="s">
        <v>303</v>
      </c>
      <c r="KA339" t="s">
        <v>303</v>
      </c>
      <c r="KB339" t="s">
        <v>303</v>
      </c>
      <c r="KC339" t="s">
        <v>303</v>
      </c>
      <c r="KD339" t="s">
        <v>303</v>
      </c>
      <c r="KE339" t="s">
        <v>303</v>
      </c>
      <c r="KF339" t="s">
        <v>303</v>
      </c>
      <c r="KG339" t="s">
        <v>303</v>
      </c>
      <c r="KJ339" t="s">
        <v>303</v>
      </c>
      <c r="KK339" t="s">
        <v>303</v>
      </c>
      <c r="KL339" t="s">
        <v>303</v>
      </c>
      <c r="KM339" t="s">
        <v>303</v>
      </c>
      <c r="KN339" t="s">
        <v>303</v>
      </c>
      <c r="KO339" t="s">
        <v>303</v>
      </c>
      <c r="KP339" t="s">
        <v>303</v>
      </c>
      <c r="KQ339" t="s">
        <v>303</v>
      </c>
      <c r="KR339" t="s">
        <v>303</v>
      </c>
      <c r="KS339" t="s">
        <v>303</v>
      </c>
      <c r="KT339" t="s">
        <v>303</v>
      </c>
      <c r="KU339" t="s">
        <v>303</v>
      </c>
      <c r="KV339" t="s">
        <v>303</v>
      </c>
      <c r="KW339" t="s">
        <v>303</v>
      </c>
      <c r="KX339" t="s">
        <v>307</v>
      </c>
      <c r="LB339" t="s">
        <v>307</v>
      </c>
      <c r="LI339" t="s">
        <v>303</v>
      </c>
      <c r="LJ339" t="s">
        <v>303</v>
      </c>
      <c r="LK339" t="s">
        <v>303</v>
      </c>
      <c r="LL339" t="s">
        <v>303</v>
      </c>
      <c r="LM339" t="s">
        <v>303</v>
      </c>
      <c r="LN339" t="s">
        <v>303</v>
      </c>
      <c r="LO339" t="s">
        <v>303</v>
      </c>
      <c r="LP339" t="s">
        <v>303</v>
      </c>
      <c r="LQ339" t="s">
        <v>303</v>
      </c>
      <c r="LT339" t="s">
        <v>303</v>
      </c>
      <c r="LU339" t="s">
        <v>303</v>
      </c>
      <c r="LV339" t="s">
        <v>303</v>
      </c>
      <c r="LW339" t="s">
        <v>303</v>
      </c>
      <c r="LX339" t="s">
        <v>303</v>
      </c>
      <c r="LY339" t="s">
        <v>303</v>
      </c>
      <c r="LZ339" t="s">
        <v>303</v>
      </c>
      <c r="MA339" t="s">
        <v>303</v>
      </c>
      <c r="MB339" t="s">
        <v>303</v>
      </c>
      <c r="ME339" t="s">
        <v>307</v>
      </c>
      <c r="MF339" t="s">
        <v>303</v>
      </c>
      <c r="MG339" t="s">
        <v>303</v>
      </c>
      <c r="MH339" t="s">
        <v>303</v>
      </c>
      <c r="MI339" t="s">
        <v>303</v>
      </c>
      <c r="MJ339" t="s">
        <v>303</v>
      </c>
      <c r="MK339" t="s">
        <v>303</v>
      </c>
      <c r="ML339" t="s">
        <v>303</v>
      </c>
      <c r="MM339" t="s">
        <v>303</v>
      </c>
      <c r="MO339" t="s">
        <v>303</v>
      </c>
      <c r="MP339" t="s">
        <v>303</v>
      </c>
      <c r="MQ339" t="s">
        <v>303</v>
      </c>
      <c r="MR339" t="s">
        <v>303</v>
      </c>
      <c r="MS339" t="s">
        <v>303</v>
      </c>
      <c r="MU339" t="s">
        <v>307</v>
      </c>
      <c r="MV339" t="s">
        <v>303</v>
      </c>
      <c r="MW339" t="s">
        <v>303</v>
      </c>
      <c r="MX339" t="s">
        <v>303</v>
      </c>
      <c r="MY339" t="s">
        <v>303</v>
      </c>
      <c r="MZ339" t="s">
        <v>303</v>
      </c>
      <c r="NA339" t="s">
        <v>303</v>
      </c>
      <c r="NB339" t="s">
        <v>303</v>
      </c>
      <c r="NC339" t="s">
        <v>303</v>
      </c>
      <c r="NE339" t="s">
        <v>303</v>
      </c>
      <c r="NF339" t="s">
        <v>303</v>
      </c>
      <c r="NG339" t="s">
        <v>303</v>
      </c>
      <c r="NH339" t="s">
        <v>303</v>
      </c>
      <c r="NJ339" t="s">
        <v>325</v>
      </c>
    </row>
    <row r="340" spans="1:374" x14ac:dyDescent="0.25">
      <c r="A340">
        <v>3737</v>
      </c>
      <c r="B340" s="1">
        <v>34088</v>
      </c>
      <c r="C340" s="1">
        <v>40493</v>
      </c>
      <c r="D340">
        <v>211</v>
      </c>
      <c r="E340">
        <v>17.579999999999998</v>
      </c>
      <c r="F340" t="s">
        <v>297</v>
      </c>
      <c r="G340" t="s">
        <v>378</v>
      </c>
      <c r="H340" t="s">
        <v>299</v>
      </c>
      <c r="I340" t="s">
        <v>300</v>
      </c>
      <c r="J340" t="s">
        <v>326</v>
      </c>
      <c r="K340" t="s">
        <v>327</v>
      </c>
      <c r="M340" t="s">
        <v>303</v>
      </c>
      <c r="N340" t="s">
        <v>303</v>
      </c>
      <c r="O340" t="s">
        <v>303</v>
      </c>
      <c r="P340" t="s">
        <v>303</v>
      </c>
      <c r="Q340" t="s">
        <v>303</v>
      </c>
      <c r="R340" t="s">
        <v>303</v>
      </c>
      <c r="T340" t="s">
        <v>304</v>
      </c>
      <c r="U340" t="s">
        <v>305</v>
      </c>
      <c r="W340" t="s">
        <v>306</v>
      </c>
      <c r="X340" t="s">
        <v>307</v>
      </c>
      <c r="AA340" t="s">
        <v>308</v>
      </c>
      <c r="AC340" t="s">
        <v>309</v>
      </c>
      <c r="AF340" t="s">
        <v>310</v>
      </c>
      <c r="AH340" t="s">
        <v>306</v>
      </c>
      <c r="AI340" t="s">
        <v>307</v>
      </c>
      <c r="AJ340" t="s">
        <v>307</v>
      </c>
      <c r="AK340" t="s">
        <v>307</v>
      </c>
      <c r="AL340" t="s">
        <v>307</v>
      </c>
      <c r="AM340" t="s">
        <v>307</v>
      </c>
      <c r="AN340" t="s">
        <v>307</v>
      </c>
      <c r="AO340" t="s">
        <v>307</v>
      </c>
      <c r="AR340">
        <v>37</v>
      </c>
      <c r="AS340">
        <v>353</v>
      </c>
      <c r="AT340" t="s">
        <v>306</v>
      </c>
      <c r="AV340" t="s">
        <v>311</v>
      </c>
      <c r="AX340">
        <v>38</v>
      </c>
      <c r="AY340" t="s">
        <v>306</v>
      </c>
      <c r="AZ340" t="s">
        <v>359</v>
      </c>
      <c r="BA340" t="s">
        <v>303</v>
      </c>
      <c r="BB340" t="s">
        <v>303</v>
      </c>
      <c r="BC340" t="s">
        <v>303</v>
      </c>
      <c r="BD340" t="s">
        <v>303</v>
      </c>
      <c r="BE340" t="s">
        <v>303</v>
      </c>
      <c r="BF340" t="s">
        <v>303</v>
      </c>
      <c r="BG340" t="s">
        <v>303</v>
      </c>
      <c r="BH340" t="s">
        <v>303</v>
      </c>
      <c r="BI340" t="s">
        <v>303</v>
      </c>
      <c r="BJ340" t="s">
        <v>303</v>
      </c>
      <c r="BK340" t="s">
        <v>303</v>
      </c>
      <c r="BL340" t="s">
        <v>303</v>
      </c>
      <c r="BM340" t="s">
        <v>303</v>
      </c>
      <c r="BN340" t="s">
        <v>314</v>
      </c>
      <c r="BO340" t="s">
        <v>303</v>
      </c>
      <c r="BP340" t="s">
        <v>303</v>
      </c>
      <c r="BQ340" t="s">
        <v>303</v>
      </c>
      <c r="BR340" t="s">
        <v>303</v>
      </c>
      <c r="BS340" t="s">
        <v>303</v>
      </c>
      <c r="BT340" t="s">
        <v>303</v>
      </c>
      <c r="BU340" t="s">
        <v>303</v>
      </c>
      <c r="BV340" t="s">
        <v>303</v>
      </c>
      <c r="BW340" t="s">
        <v>303</v>
      </c>
      <c r="BX340" t="s">
        <v>303</v>
      </c>
      <c r="BY340" t="s">
        <v>303</v>
      </c>
      <c r="BZ340" t="s">
        <v>314</v>
      </c>
      <c r="CA340" t="s">
        <v>303</v>
      </c>
      <c r="CB340" t="s">
        <v>303</v>
      </c>
      <c r="CC340" t="s">
        <v>371</v>
      </c>
      <c r="CE340" t="s">
        <v>306</v>
      </c>
      <c r="CG340" t="s">
        <v>306</v>
      </c>
      <c r="CN340" t="s">
        <v>306</v>
      </c>
      <c r="CR340" t="s">
        <v>306</v>
      </c>
      <c r="CT340" t="s">
        <v>303</v>
      </c>
      <c r="CU340" t="s">
        <v>303</v>
      </c>
      <c r="CV340" t="s">
        <v>303</v>
      </c>
      <c r="CW340" t="s">
        <v>303</v>
      </c>
      <c r="DA340" t="s">
        <v>314</v>
      </c>
      <c r="DB340" t="s">
        <v>303</v>
      </c>
      <c r="DC340" t="s">
        <v>303</v>
      </c>
      <c r="DD340" t="s">
        <v>303</v>
      </c>
      <c r="DE340" t="s">
        <v>314</v>
      </c>
      <c r="DF340" t="s">
        <v>303</v>
      </c>
      <c r="DG340" t="s">
        <v>306</v>
      </c>
      <c r="DH340" t="s">
        <v>307</v>
      </c>
      <c r="DK340" t="s">
        <v>316</v>
      </c>
      <c r="DL340" t="s">
        <v>317</v>
      </c>
      <c r="DM340" t="s">
        <v>318</v>
      </c>
      <c r="DO340" t="s">
        <v>303</v>
      </c>
      <c r="DP340" t="s">
        <v>303</v>
      </c>
      <c r="DQ340" t="s">
        <v>303</v>
      </c>
      <c r="DR340" t="s">
        <v>314</v>
      </c>
      <c r="DS340" t="s">
        <v>303</v>
      </c>
      <c r="DT340" t="s">
        <v>303</v>
      </c>
      <c r="DU340" t="s">
        <v>303</v>
      </c>
      <c r="DV340" t="s">
        <v>303</v>
      </c>
      <c r="DW340" t="s">
        <v>314</v>
      </c>
      <c r="DX340" t="s">
        <v>303</v>
      </c>
      <c r="DY340" t="s">
        <v>303</v>
      </c>
      <c r="DZ340" t="s">
        <v>303</v>
      </c>
      <c r="EA340" t="s">
        <v>303</v>
      </c>
      <c r="EB340" t="s">
        <v>303</v>
      </c>
      <c r="ED340" t="s">
        <v>307</v>
      </c>
      <c r="EE340" t="s">
        <v>307</v>
      </c>
      <c r="EG340" t="s">
        <v>359</v>
      </c>
      <c r="EJ340" t="s">
        <v>306</v>
      </c>
      <c r="EK340" t="s">
        <v>361</v>
      </c>
      <c r="EL340" t="s">
        <v>342</v>
      </c>
      <c r="EM340" t="s">
        <v>307</v>
      </c>
      <c r="EN340" t="s">
        <v>303</v>
      </c>
      <c r="EU340" t="s">
        <v>306</v>
      </c>
      <c r="EX340" t="s">
        <v>306</v>
      </c>
      <c r="FS340" s="1">
        <v>38940</v>
      </c>
      <c r="FV340" t="s">
        <v>314</v>
      </c>
      <c r="FW340" t="s">
        <v>303</v>
      </c>
      <c r="FX340" t="s">
        <v>303</v>
      </c>
      <c r="FY340" t="s">
        <v>303</v>
      </c>
      <c r="GF340" s="1">
        <v>38561</v>
      </c>
      <c r="GI340" t="s">
        <v>307</v>
      </c>
      <c r="GJ340" t="s">
        <v>307</v>
      </c>
      <c r="GQ340" t="s">
        <v>303</v>
      </c>
      <c r="GR340" t="s">
        <v>303</v>
      </c>
      <c r="GS340" t="s">
        <v>303</v>
      </c>
      <c r="GT340" t="s">
        <v>303</v>
      </c>
      <c r="GU340" t="s">
        <v>303</v>
      </c>
      <c r="GV340" t="s">
        <v>303</v>
      </c>
      <c r="GW340" t="s">
        <v>303</v>
      </c>
      <c r="GX340" t="s">
        <v>303</v>
      </c>
      <c r="GY340" t="s">
        <v>303</v>
      </c>
      <c r="HB340" t="s">
        <v>303</v>
      </c>
      <c r="HC340" t="s">
        <v>303</v>
      </c>
      <c r="HD340" t="s">
        <v>303</v>
      </c>
      <c r="HE340" t="s">
        <v>303</v>
      </c>
      <c r="HF340" t="s">
        <v>303</v>
      </c>
      <c r="HG340" t="s">
        <v>303</v>
      </c>
      <c r="HH340" t="s">
        <v>303</v>
      </c>
      <c r="HI340" t="s">
        <v>303</v>
      </c>
      <c r="HJ340" t="s">
        <v>303</v>
      </c>
      <c r="HM340" t="s">
        <v>303</v>
      </c>
      <c r="HN340" t="s">
        <v>303</v>
      </c>
      <c r="HO340" t="s">
        <v>303</v>
      </c>
      <c r="HP340" t="s">
        <v>303</v>
      </c>
      <c r="HQ340" t="s">
        <v>303</v>
      </c>
      <c r="HR340" t="s">
        <v>303</v>
      </c>
      <c r="HS340" t="s">
        <v>303</v>
      </c>
      <c r="HT340" t="s">
        <v>303</v>
      </c>
      <c r="HU340" t="s">
        <v>303</v>
      </c>
      <c r="HX340" t="s">
        <v>306</v>
      </c>
      <c r="HY340" t="s">
        <v>322</v>
      </c>
      <c r="HZ340" t="s">
        <v>323</v>
      </c>
      <c r="IA340" t="s">
        <v>314</v>
      </c>
      <c r="IB340" t="s">
        <v>303</v>
      </c>
      <c r="IC340" t="s">
        <v>303</v>
      </c>
      <c r="ID340" t="s">
        <v>303</v>
      </c>
      <c r="IE340" t="s">
        <v>303</v>
      </c>
      <c r="IF340" t="s">
        <v>303</v>
      </c>
      <c r="IG340" t="s">
        <v>303</v>
      </c>
      <c r="IH340" t="s">
        <v>303</v>
      </c>
      <c r="II340" t="s">
        <v>303</v>
      </c>
      <c r="IK340" t="s">
        <v>324</v>
      </c>
      <c r="IL340" t="s">
        <v>303</v>
      </c>
      <c r="IM340" t="s">
        <v>303</v>
      </c>
      <c r="IN340" t="s">
        <v>303</v>
      </c>
      <c r="IO340" t="s">
        <v>303</v>
      </c>
      <c r="IP340" t="s">
        <v>303</v>
      </c>
      <c r="IQ340" t="s">
        <v>303</v>
      </c>
      <c r="IR340" t="s">
        <v>303</v>
      </c>
      <c r="IS340" t="s">
        <v>303</v>
      </c>
      <c r="IT340" t="s">
        <v>303</v>
      </c>
      <c r="IU340" t="s">
        <v>303</v>
      </c>
      <c r="IV340" t="s">
        <v>303</v>
      </c>
      <c r="IW340" t="s">
        <v>303</v>
      </c>
      <c r="IX340" t="s">
        <v>303</v>
      </c>
      <c r="IY340" t="s">
        <v>303</v>
      </c>
      <c r="IZ340" t="s">
        <v>303</v>
      </c>
      <c r="JA340" t="s">
        <v>314</v>
      </c>
      <c r="JB340" t="s">
        <v>303</v>
      </c>
      <c r="JC340" t="s">
        <v>303</v>
      </c>
      <c r="JD340" t="s">
        <v>303</v>
      </c>
      <c r="JE340" t="s">
        <v>303</v>
      </c>
      <c r="JF340" t="s">
        <v>303</v>
      </c>
      <c r="JG340" t="s">
        <v>303</v>
      </c>
      <c r="JH340" t="s">
        <v>303</v>
      </c>
      <c r="JJ340" t="s">
        <v>431</v>
      </c>
      <c r="JK340" t="s">
        <v>303</v>
      </c>
      <c r="JL340" t="s">
        <v>314</v>
      </c>
      <c r="JM340" t="s">
        <v>314</v>
      </c>
      <c r="JN340" t="s">
        <v>303</v>
      </c>
      <c r="JO340" t="s">
        <v>303</v>
      </c>
      <c r="JP340" t="s">
        <v>303</v>
      </c>
      <c r="JQ340" t="s">
        <v>303</v>
      </c>
      <c r="JR340" t="s">
        <v>303</v>
      </c>
      <c r="JS340" t="s">
        <v>303</v>
      </c>
      <c r="JT340" t="s">
        <v>303</v>
      </c>
      <c r="JU340" t="s">
        <v>303</v>
      </c>
      <c r="JV340" t="s">
        <v>303</v>
      </c>
      <c r="JW340" t="s">
        <v>303</v>
      </c>
      <c r="JX340" t="s">
        <v>303</v>
      </c>
      <c r="JY340" t="s">
        <v>303</v>
      </c>
      <c r="JZ340" t="s">
        <v>303</v>
      </c>
      <c r="KA340" t="s">
        <v>303</v>
      </c>
      <c r="KB340" t="s">
        <v>303</v>
      </c>
      <c r="KC340" t="s">
        <v>303</v>
      </c>
      <c r="KD340" t="s">
        <v>303</v>
      </c>
      <c r="KE340" t="s">
        <v>303</v>
      </c>
      <c r="KF340" t="s">
        <v>303</v>
      </c>
      <c r="KG340" t="s">
        <v>303</v>
      </c>
      <c r="KJ340" t="s">
        <v>303</v>
      </c>
      <c r="KK340" t="s">
        <v>303</v>
      </c>
      <c r="KL340" t="s">
        <v>303</v>
      </c>
      <c r="KM340" t="s">
        <v>303</v>
      </c>
      <c r="KN340" t="s">
        <v>303</v>
      </c>
      <c r="KO340" t="s">
        <v>303</v>
      </c>
      <c r="KP340" t="s">
        <v>303</v>
      </c>
      <c r="KQ340" t="s">
        <v>303</v>
      </c>
      <c r="KR340" t="s">
        <v>303</v>
      </c>
      <c r="KS340" t="s">
        <v>303</v>
      </c>
      <c r="KT340" t="s">
        <v>303</v>
      </c>
      <c r="KU340" t="s">
        <v>303</v>
      </c>
      <c r="KV340" t="s">
        <v>303</v>
      </c>
      <c r="KW340" t="s">
        <v>303</v>
      </c>
      <c r="KX340" t="s">
        <v>307</v>
      </c>
      <c r="LB340" t="s">
        <v>307</v>
      </c>
      <c r="LI340" t="s">
        <v>303</v>
      </c>
      <c r="LJ340" t="s">
        <v>303</v>
      </c>
      <c r="LK340" t="s">
        <v>303</v>
      </c>
      <c r="LL340" t="s">
        <v>303</v>
      </c>
      <c r="LM340" t="s">
        <v>303</v>
      </c>
      <c r="LN340" t="s">
        <v>303</v>
      </c>
      <c r="LO340" t="s">
        <v>303</v>
      </c>
      <c r="LP340" t="s">
        <v>303</v>
      </c>
      <c r="LQ340" t="s">
        <v>303</v>
      </c>
      <c r="LT340" t="s">
        <v>303</v>
      </c>
      <c r="LU340" t="s">
        <v>303</v>
      </c>
      <c r="LV340" t="s">
        <v>303</v>
      </c>
      <c r="LW340" t="s">
        <v>303</v>
      </c>
      <c r="LX340" t="s">
        <v>303</v>
      </c>
      <c r="LY340" t="s">
        <v>303</v>
      </c>
      <c r="LZ340" t="s">
        <v>303</v>
      </c>
      <c r="MA340" t="s">
        <v>303</v>
      </c>
      <c r="MB340" t="s">
        <v>303</v>
      </c>
      <c r="ME340" t="s">
        <v>307</v>
      </c>
      <c r="MF340" t="s">
        <v>303</v>
      </c>
      <c r="MG340" t="s">
        <v>303</v>
      </c>
      <c r="MH340" t="s">
        <v>303</v>
      </c>
      <c r="MI340" t="s">
        <v>303</v>
      </c>
      <c r="MJ340" t="s">
        <v>303</v>
      </c>
      <c r="MK340" t="s">
        <v>303</v>
      </c>
      <c r="ML340" t="s">
        <v>303</v>
      </c>
      <c r="MM340" t="s">
        <v>303</v>
      </c>
      <c r="MO340" t="s">
        <v>303</v>
      </c>
      <c r="MP340" t="s">
        <v>303</v>
      </c>
      <c r="MQ340" t="s">
        <v>303</v>
      </c>
      <c r="MR340" t="s">
        <v>303</v>
      </c>
      <c r="MS340" t="s">
        <v>303</v>
      </c>
      <c r="MU340" t="s">
        <v>307</v>
      </c>
      <c r="MV340" t="s">
        <v>303</v>
      </c>
      <c r="MW340" t="s">
        <v>303</v>
      </c>
      <c r="MX340" t="s">
        <v>303</v>
      </c>
      <c r="MY340" t="s">
        <v>303</v>
      </c>
      <c r="MZ340" t="s">
        <v>303</v>
      </c>
      <c r="NA340" t="s">
        <v>303</v>
      </c>
      <c r="NB340" t="s">
        <v>303</v>
      </c>
      <c r="NC340" t="s">
        <v>303</v>
      </c>
      <c r="NE340" t="s">
        <v>303</v>
      </c>
      <c r="NF340" t="s">
        <v>303</v>
      </c>
      <c r="NG340" t="s">
        <v>303</v>
      </c>
      <c r="NH340" t="s">
        <v>303</v>
      </c>
      <c r="NJ340" t="s">
        <v>325</v>
      </c>
    </row>
    <row r="341" spans="1:374" x14ac:dyDescent="0.25">
      <c r="A341">
        <v>3738</v>
      </c>
      <c r="B341" s="1">
        <v>36754</v>
      </c>
      <c r="C341" s="1">
        <v>40030</v>
      </c>
      <c r="D341">
        <v>108</v>
      </c>
      <c r="E341">
        <v>9</v>
      </c>
      <c r="F341" t="s">
        <v>297</v>
      </c>
      <c r="G341" t="s">
        <v>378</v>
      </c>
      <c r="H341" t="s">
        <v>299</v>
      </c>
      <c r="I341" t="s">
        <v>300</v>
      </c>
      <c r="J341" t="s">
        <v>301</v>
      </c>
      <c r="K341" t="s">
        <v>302</v>
      </c>
      <c r="M341" t="s">
        <v>303</v>
      </c>
      <c r="N341" t="s">
        <v>303</v>
      </c>
      <c r="O341" t="s">
        <v>303</v>
      </c>
      <c r="P341" t="s">
        <v>303</v>
      </c>
      <c r="Q341" t="s">
        <v>303</v>
      </c>
      <c r="R341" t="s">
        <v>303</v>
      </c>
      <c r="T341" t="s">
        <v>304</v>
      </c>
      <c r="U341" t="s">
        <v>305</v>
      </c>
      <c r="W341" t="s">
        <v>306</v>
      </c>
      <c r="X341" t="s">
        <v>307</v>
      </c>
      <c r="AA341" t="s">
        <v>308</v>
      </c>
      <c r="AC341" t="s">
        <v>309</v>
      </c>
      <c r="AE341" t="s">
        <v>328</v>
      </c>
      <c r="AF341" t="s">
        <v>310</v>
      </c>
      <c r="AH341" t="s">
        <v>307</v>
      </c>
      <c r="AR341">
        <v>172</v>
      </c>
      <c r="AS341">
        <v>425</v>
      </c>
      <c r="AT341" t="s">
        <v>307</v>
      </c>
      <c r="AV341" t="s">
        <v>311</v>
      </c>
      <c r="AX341" t="s">
        <v>312</v>
      </c>
      <c r="AY341" t="s">
        <v>307</v>
      </c>
      <c r="AZ341">
        <v>0</v>
      </c>
      <c r="BA341" t="s">
        <v>303</v>
      </c>
      <c r="BB341" t="s">
        <v>303</v>
      </c>
      <c r="BC341" t="s">
        <v>303</v>
      </c>
      <c r="BD341" t="s">
        <v>303</v>
      </c>
      <c r="BE341" t="s">
        <v>303</v>
      </c>
      <c r="BF341" t="s">
        <v>303</v>
      </c>
      <c r="BG341" t="s">
        <v>303</v>
      </c>
      <c r="BH341" t="s">
        <v>303</v>
      </c>
      <c r="BI341" t="s">
        <v>303</v>
      </c>
      <c r="BJ341" t="s">
        <v>303</v>
      </c>
      <c r="BK341" t="s">
        <v>303</v>
      </c>
      <c r="BL341" t="s">
        <v>303</v>
      </c>
      <c r="BM341" t="s">
        <v>303</v>
      </c>
      <c r="BN341" t="s">
        <v>314</v>
      </c>
      <c r="BO341" t="s">
        <v>314</v>
      </c>
      <c r="BP341" t="s">
        <v>303</v>
      </c>
      <c r="BQ341" t="s">
        <v>303</v>
      </c>
      <c r="BR341" t="s">
        <v>303</v>
      </c>
      <c r="BS341" t="s">
        <v>303</v>
      </c>
      <c r="BT341" t="s">
        <v>303</v>
      </c>
      <c r="BU341" t="s">
        <v>303</v>
      </c>
      <c r="BV341" t="s">
        <v>303</v>
      </c>
      <c r="BW341" t="s">
        <v>314</v>
      </c>
      <c r="BX341" t="s">
        <v>303</v>
      </c>
      <c r="BY341" t="s">
        <v>303</v>
      </c>
      <c r="BZ341" t="s">
        <v>303</v>
      </c>
      <c r="CA341" t="s">
        <v>303</v>
      </c>
      <c r="CB341" t="s">
        <v>303</v>
      </c>
      <c r="CE341" t="s">
        <v>306</v>
      </c>
      <c r="CN341" t="s">
        <v>306</v>
      </c>
      <c r="CT341" t="s">
        <v>303</v>
      </c>
      <c r="CU341" t="s">
        <v>303</v>
      </c>
      <c r="CV341" t="s">
        <v>303</v>
      </c>
      <c r="CW341" t="s">
        <v>303</v>
      </c>
      <c r="DA341" t="s">
        <v>303</v>
      </c>
      <c r="DB341" t="s">
        <v>303</v>
      </c>
      <c r="DC341" t="s">
        <v>314</v>
      </c>
      <c r="DD341" t="s">
        <v>303</v>
      </c>
      <c r="DE341" t="s">
        <v>314</v>
      </c>
      <c r="DF341" t="s">
        <v>303</v>
      </c>
      <c r="DG341" t="s">
        <v>306</v>
      </c>
      <c r="DH341" t="s">
        <v>307</v>
      </c>
      <c r="DK341" t="s">
        <v>316</v>
      </c>
      <c r="DL341" t="s">
        <v>317</v>
      </c>
      <c r="DM341" t="s">
        <v>318</v>
      </c>
      <c r="DO341" t="s">
        <v>303</v>
      </c>
      <c r="DP341" t="s">
        <v>303</v>
      </c>
      <c r="DQ341" t="s">
        <v>303</v>
      </c>
      <c r="DR341" t="s">
        <v>314</v>
      </c>
      <c r="DS341" t="s">
        <v>303</v>
      </c>
      <c r="DT341" t="s">
        <v>303</v>
      </c>
      <c r="DU341" t="s">
        <v>303</v>
      </c>
      <c r="DV341" t="s">
        <v>303</v>
      </c>
      <c r="DW341" t="s">
        <v>314</v>
      </c>
      <c r="DX341" t="s">
        <v>303</v>
      </c>
      <c r="DY341" t="s">
        <v>303</v>
      </c>
      <c r="DZ341" t="s">
        <v>303</v>
      </c>
      <c r="EA341" t="s">
        <v>303</v>
      </c>
      <c r="EB341" t="s">
        <v>303</v>
      </c>
      <c r="ED341" t="s">
        <v>307</v>
      </c>
      <c r="EE341" t="s">
        <v>307</v>
      </c>
      <c r="EG341" t="s">
        <v>307</v>
      </c>
      <c r="EJ341" t="s">
        <v>306</v>
      </c>
      <c r="EK341" t="s">
        <v>340</v>
      </c>
      <c r="EN341" t="s">
        <v>303</v>
      </c>
      <c r="EU341" t="s">
        <v>306</v>
      </c>
      <c r="FS341" s="1">
        <v>39619</v>
      </c>
      <c r="FT341" s="1">
        <v>39626</v>
      </c>
      <c r="FV341" t="s">
        <v>303</v>
      </c>
      <c r="FW341" t="s">
        <v>314</v>
      </c>
      <c r="FX341" t="s">
        <v>314</v>
      </c>
      <c r="FY341" t="s">
        <v>303</v>
      </c>
      <c r="GI341" t="s">
        <v>307</v>
      </c>
      <c r="GJ341" t="s">
        <v>307</v>
      </c>
      <c r="GQ341" t="s">
        <v>303</v>
      </c>
      <c r="GR341" t="s">
        <v>303</v>
      </c>
      <c r="GS341" t="s">
        <v>303</v>
      </c>
      <c r="GT341" t="s">
        <v>303</v>
      </c>
      <c r="GU341" t="s">
        <v>303</v>
      </c>
      <c r="GV341" t="s">
        <v>303</v>
      </c>
      <c r="GW341" t="s">
        <v>303</v>
      </c>
      <c r="GX341" t="s">
        <v>303</v>
      </c>
      <c r="GY341" t="s">
        <v>303</v>
      </c>
      <c r="HB341" t="s">
        <v>303</v>
      </c>
      <c r="HC341" t="s">
        <v>303</v>
      </c>
      <c r="HD341" t="s">
        <v>303</v>
      </c>
      <c r="HE341" t="s">
        <v>303</v>
      </c>
      <c r="HF341" t="s">
        <v>303</v>
      </c>
      <c r="HG341" t="s">
        <v>303</v>
      </c>
      <c r="HH341" t="s">
        <v>303</v>
      </c>
      <c r="HI341" t="s">
        <v>303</v>
      </c>
      <c r="HJ341" t="s">
        <v>303</v>
      </c>
      <c r="HM341" t="s">
        <v>303</v>
      </c>
      <c r="HN341" t="s">
        <v>303</v>
      </c>
      <c r="HO341" t="s">
        <v>303</v>
      </c>
      <c r="HP341" t="s">
        <v>303</v>
      </c>
      <c r="HQ341" t="s">
        <v>303</v>
      </c>
      <c r="HR341" t="s">
        <v>303</v>
      </c>
      <c r="HS341" t="s">
        <v>303</v>
      </c>
      <c r="HT341" t="s">
        <v>303</v>
      </c>
      <c r="HU341" t="s">
        <v>303</v>
      </c>
      <c r="HX341" t="s">
        <v>306</v>
      </c>
      <c r="HY341" t="s">
        <v>322</v>
      </c>
      <c r="HZ341" t="s">
        <v>323</v>
      </c>
      <c r="IA341" t="s">
        <v>303</v>
      </c>
      <c r="IB341" t="s">
        <v>303</v>
      </c>
      <c r="IC341" t="s">
        <v>303</v>
      </c>
      <c r="ID341" t="s">
        <v>303</v>
      </c>
      <c r="IE341" t="s">
        <v>314</v>
      </c>
      <c r="IF341" t="s">
        <v>303</v>
      </c>
      <c r="IG341" t="s">
        <v>303</v>
      </c>
      <c r="IH341" t="s">
        <v>303</v>
      </c>
      <c r="II341" t="s">
        <v>303</v>
      </c>
      <c r="IK341" t="s">
        <v>324</v>
      </c>
      <c r="IL341" t="s">
        <v>314</v>
      </c>
      <c r="IM341" t="s">
        <v>303</v>
      </c>
      <c r="IN341" t="s">
        <v>303</v>
      </c>
      <c r="IO341" t="s">
        <v>303</v>
      </c>
      <c r="IP341" t="s">
        <v>303</v>
      </c>
      <c r="IQ341" t="s">
        <v>303</v>
      </c>
      <c r="IR341" t="s">
        <v>303</v>
      </c>
      <c r="IS341" t="s">
        <v>303</v>
      </c>
      <c r="IT341" t="s">
        <v>303</v>
      </c>
      <c r="IU341" t="s">
        <v>303</v>
      </c>
      <c r="IV341" t="s">
        <v>303</v>
      </c>
      <c r="IW341" t="s">
        <v>303</v>
      </c>
      <c r="IX341" t="s">
        <v>303</v>
      </c>
      <c r="IY341" t="s">
        <v>303</v>
      </c>
      <c r="IZ341" t="s">
        <v>303</v>
      </c>
      <c r="JA341" t="s">
        <v>303</v>
      </c>
      <c r="JB341" t="s">
        <v>303</v>
      </c>
      <c r="JC341" t="s">
        <v>303</v>
      </c>
      <c r="JD341" t="s">
        <v>303</v>
      </c>
      <c r="JE341" t="s">
        <v>303</v>
      </c>
      <c r="JF341" t="s">
        <v>303</v>
      </c>
      <c r="JG341" t="s">
        <v>303</v>
      </c>
      <c r="JH341" t="s">
        <v>303</v>
      </c>
      <c r="JK341" t="s">
        <v>303</v>
      </c>
      <c r="JL341" t="s">
        <v>303</v>
      </c>
      <c r="JM341" t="s">
        <v>303</v>
      </c>
      <c r="JN341" t="s">
        <v>303</v>
      </c>
      <c r="JO341" t="s">
        <v>303</v>
      </c>
      <c r="JP341" t="s">
        <v>303</v>
      </c>
      <c r="JQ341" t="s">
        <v>303</v>
      </c>
      <c r="JR341" t="s">
        <v>303</v>
      </c>
      <c r="JS341" t="s">
        <v>303</v>
      </c>
      <c r="JT341" t="s">
        <v>303</v>
      </c>
      <c r="JU341" t="s">
        <v>303</v>
      </c>
      <c r="JV341" t="s">
        <v>303</v>
      </c>
      <c r="JW341" t="s">
        <v>303</v>
      </c>
      <c r="JX341" t="s">
        <v>303</v>
      </c>
      <c r="JY341" t="s">
        <v>303</v>
      </c>
      <c r="JZ341" t="s">
        <v>303</v>
      </c>
      <c r="KA341" t="s">
        <v>303</v>
      </c>
      <c r="KB341" t="s">
        <v>303</v>
      </c>
      <c r="KC341" t="s">
        <v>303</v>
      </c>
      <c r="KD341" t="s">
        <v>303</v>
      </c>
      <c r="KE341" t="s">
        <v>303</v>
      </c>
      <c r="KF341" t="s">
        <v>303</v>
      </c>
      <c r="KG341" t="s">
        <v>303</v>
      </c>
      <c r="KJ341" t="s">
        <v>303</v>
      </c>
      <c r="KK341" t="s">
        <v>303</v>
      </c>
      <c r="KL341" t="s">
        <v>303</v>
      </c>
      <c r="KM341" t="s">
        <v>303</v>
      </c>
      <c r="KN341" t="s">
        <v>303</v>
      </c>
      <c r="KO341" t="s">
        <v>303</v>
      </c>
      <c r="KP341" t="s">
        <v>303</v>
      </c>
      <c r="KQ341" t="s">
        <v>303</v>
      </c>
      <c r="KR341" t="s">
        <v>303</v>
      </c>
      <c r="KS341" t="s">
        <v>303</v>
      </c>
      <c r="KT341" t="s">
        <v>303</v>
      </c>
      <c r="KU341" t="s">
        <v>303</v>
      </c>
      <c r="KV341" t="s">
        <v>303</v>
      </c>
      <c r="KW341" t="s">
        <v>303</v>
      </c>
      <c r="KX341" t="s">
        <v>307</v>
      </c>
      <c r="LB341" t="s">
        <v>307</v>
      </c>
      <c r="LI341" t="s">
        <v>303</v>
      </c>
      <c r="LJ341" t="s">
        <v>303</v>
      </c>
      <c r="LK341" t="s">
        <v>303</v>
      </c>
      <c r="LL341" t="s">
        <v>303</v>
      </c>
      <c r="LM341" t="s">
        <v>303</v>
      </c>
      <c r="LN341" t="s">
        <v>303</v>
      </c>
      <c r="LO341" t="s">
        <v>303</v>
      </c>
      <c r="LP341" t="s">
        <v>303</v>
      </c>
      <c r="LQ341" t="s">
        <v>303</v>
      </c>
      <c r="LT341" t="s">
        <v>303</v>
      </c>
      <c r="LU341" t="s">
        <v>303</v>
      </c>
      <c r="LV341" t="s">
        <v>303</v>
      </c>
      <c r="LW341" t="s">
        <v>303</v>
      </c>
      <c r="LX341" t="s">
        <v>303</v>
      </c>
      <c r="LY341" t="s">
        <v>303</v>
      </c>
      <c r="LZ341" t="s">
        <v>303</v>
      </c>
      <c r="MA341" t="s">
        <v>303</v>
      </c>
      <c r="MB341" t="s">
        <v>303</v>
      </c>
      <c r="ME341" t="s">
        <v>307</v>
      </c>
      <c r="MF341" t="s">
        <v>303</v>
      </c>
      <c r="MG341" t="s">
        <v>303</v>
      </c>
      <c r="MH341" t="s">
        <v>303</v>
      </c>
      <c r="MI341" t="s">
        <v>303</v>
      </c>
      <c r="MJ341" t="s">
        <v>303</v>
      </c>
      <c r="MK341" t="s">
        <v>303</v>
      </c>
      <c r="ML341" t="s">
        <v>303</v>
      </c>
      <c r="MM341" t="s">
        <v>303</v>
      </c>
      <c r="MO341" t="s">
        <v>303</v>
      </c>
      <c r="MP341" t="s">
        <v>303</v>
      </c>
      <c r="MQ341" t="s">
        <v>303</v>
      </c>
      <c r="MR341" t="s">
        <v>303</v>
      </c>
      <c r="MS341" t="s">
        <v>303</v>
      </c>
      <c r="MU341" t="s">
        <v>307</v>
      </c>
      <c r="MV341" t="s">
        <v>303</v>
      </c>
      <c r="MW341" t="s">
        <v>303</v>
      </c>
      <c r="MX341" t="s">
        <v>303</v>
      </c>
      <c r="MY341" t="s">
        <v>303</v>
      </c>
      <c r="MZ341" t="s">
        <v>303</v>
      </c>
      <c r="NA341" t="s">
        <v>303</v>
      </c>
      <c r="NB341" t="s">
        <v>303</v>
      </c>
      <c r="NC341" t="s">
        <v>303</v>
      </c>
      <c r="NE341" t="s">
        <v>303</v>
      </c>
      <c r="NF341" t="s">
        <v>303</v>
      </c>
      <c r="NG341" t="s">
        <v>303</v>
      </c>
      <c r="NH341" t="s">
        <v>303</v>
      </c>
      <c r="NJ341" t="s">
        <v>325</v>
      </c>
    </row>
    <row r="342" spans="1:374" x14ac:dyDescent="0.25">
      <c r="A342">
        <v>3748.2</v>
      </c>
      <c r="B342" s="1">
        <v>35428</v>
      </c>
      <c r="C342" s="1">
        <v>40520</v>
      </c>
      <c r="D342">
        <v>168</v>
      </c>
      <c r="E342">
        <v>14</v>
      </c>
      <c r="F342" t="s">
        <v>337</v>
      </c>
      <c r="H342" t="s">
        <v>299</v>
      </c>
      <c r="I342" t="s">
        <v>300</v>
      </c>
      <c r="J342" t="s">
        <v>301</v>
      </c>
      <c r="K342" t="s">
        <v>302</v>
      </c>
      <c r="M342" t="s">
        <v>303</v>
      </c>
      <c r="N342" t="s">
        <v>303</v>
      </c>
      <c r="O342" t="s">
        <v>303</v>
      </c>
      <c r="P342" t="s">
        <v>303</v>
      </c>
      <c r="Q342" t="s">
        <v>303</v>
      </c>
      <c r="R342" t="s">
        <v>303</v>
      </c>
      <c r="T342" t="s">
        <v>304</v>
      </c>
      <c r="U342" t="s">
        <v>305</v>
      </c>
      <c r="W342" t="s">
        <v>306</v>
      </c>
      <c r="X342" t="s">
        <v>307</v>
      </c>
      <c r="AA342" t="s">
        <v>308</v>
      </c>
      <c r="AC342" t="s">
        <v>28</v>
      </c>
      <c r="AD342">
        <v>7</v>
      </c>
      <c r="AF342" t="s">
        <v>310</v>
      </c>
      <c r="AH342" t="s">
        <v>307</v>
      </c>
      <c r="AR342">
        <v>92</v>
      </c>
      <c r="AS342">
        <v>525</v>
      </c>
      <c r="AT342" t="s">
        <v>307</v>
      </c>
      <c r="AV342" t="s">
        <v>311</v>
      </c>
      <c r="AX342" t="s">
        <v>312</v>
      </c>
      <c r="AY342" t="s">
        <v>307</v>
      </c>
      <c r="AZ342" t="s">
        <v>359</v>
      </c>
      <c r="BA342" t="s">
        <v>303</v>
      </c>
      <c r="BB342" t="s">
        <v>303</v>
      </c>
      <c r="BC342" t="s">
        <v>303</v>
      </c>
      <c r="BD342" t="s">
        <v>303</v>
      </c>
      <c r="BE342" t="s">
        <v>303</v>
      </c>
      <c r="BF342" t="s">
        <v>303</v>
      </c>
      <c r="BG342" t="s">
        <v>303</v>
      </c>
      <c r="BH342" t="s">
        <v>303</v>
      </c>
      <c r="BI342" t="s">
        <v>303</v>
      </c>
      <c r="BJ342" t="s">
        <v>303</v>
      </c>
      <c r="BK342" t="s">
        <v>303</v>
      </c>
      <c r="BL342" t="s">
        <v>303</v>
      </c>
      <c r="BM342" t="s">
        <v>303</v>
      </c>
      <c r="BN342" t="s">
        <v>314</v>
      </c>
      <c r="BO342" t="s">
        <v>303</v>
      </c>
      <c r="BP342" t="s">
        <v>303</v>
      </c>
      <c r="BQ342" t="s">
        <v>303</v>
      </c>
      <c r="BR342" t="s">
        <v>303</v>
      </c>
      <c r="BS342" t="s">
        <v>303</v>
      </c>
      <c r="BT342" t="s">
        <v>303</v>
      </c>
      <c r="BU342" t="s">
        <v>303</v>
      </c>
      <c r="BV342" t="s">
        <v>303</v>
      </c>
      <c r="BW342" t="s">
        <v>303</v>
      </c>
      <c r="BX342" t="s">
        <v>303</v>
      </c>
      <c r="BY342" t="s">
        <v>303</v>
      </c>
      <c r="BZ342" t="s">
        <v>303</v>
      </c>
      <c r="CA342" t="s">
        <v>303</v>
      </c>
      <c r="CB342" t="s">
        <v>314</v>
      </c>
      <c r="CE342" t="s">
        <v>306</v>
      </c>
      <c r="CO342" t="s">
        <v>306</v>
      </c>
      <c r="CR342" t="s">
        <v>306</v>
      </c>
      <c r="CT342" t="s">
        <v>303</v>
      </c>
      <c r="CU342" t="s">
        <v>303</v>
      </c>
      <c r="CV342" t="s">
        <v>303</v>
      </c>
      <c r="CW342" t="s">
        <v>303</v>
      </c>
      <c r="DA342" t="s">
        <v>303</v>
      </c>
      <c r="DB342" t="s">
        <v>303</v>
      </c>
      <c r="DC342" t="s">
        <v>303</v>
      </c>
      <c r="DD342" t="s">
        <v>303</v>
      </c>
      <c r="DE342" t="s">
        <v>303</v>
      </c>
      <c r="DF342" t="s">
        <v>314</v>
      </c>
      <c r="DG342" t="s">
        <v>306</v>
      </c>
      <c r="DH342" t="s">
        <v>306</v>
      </c>
      <c r="DK342" t="s">
        <v>316</v>
      </c>
      <c r="DL342" t="s">
        <v>317</v>
      </c>
      <c r="DM342" t="s">
        <v>318</v>
      </c>
      <c r="DO342" t="s">
        <v>303</v>
      </c>
      <c r="DP342" t="s">
        <v>303</v>
      </c>
      <c r="DQ342" t="s">
        <v>303</v>
      </c>
      <c r="DR342" t="s">
        <v>303</v>
      </c>
      <c r="DS342" t="s">
        <v>303</v>
      </c>
      <c r="DT342" t="s">
        <v>303</v>
      </c>
      <c r="DU342" t="s">
        <v>303</v>
      </c>
      <c r="DV342" t="s">
        <v>303</v>
      </c>
      <c r="DW342" t="s">
        <v>314</v>
      </c>
      <c r="DX342" t="s">
        <v>303</v>
      </c>
      <c r="DY342" t="s">
        <v>303</v>
      </c>
      <c r="DZ342" t="s">
        <v>303</v>
      </c>
      <c r="EA342" t="s">
        <v>303</v>
      </c>
      <c r="EB342" t="s">
        <v>303</v>
      </c>
      <c r="ED342" t="s">
        <v>307</v>
      </c>
      <c r="EE342" t="s">
        <v>307</v>
      </c>
      <c r="EG342" t="s">
        <v>359</v>
      </c>
      <c r="EJ342" t="s">
        <v>306</v>
      </c>
      <c r="EK342" t="s">
        <v>340</v>
      </c>
      <c r="EN342" t="s">
        <v>303</v>
      </c>
      <c r="EX342" t="s">
        <v>306</v>
      </c>
      <c r="FV342" t="s">
        <v>303</v>
      </c>
      <c r="FW342" t="s">
        <v>303</v>
      </c>
      <c r="FX342" t="s">
        <v>303</v>
      </c>
      <c r="FY342" t="s">
        <v>303</v>
      </c>
      <c r="GF342" s="1">
        <v>35591</v>
      </c>
      <c r="GG342" s="1">
        <v>37786</v>
      </c>
      <c r="GH342" s="1">
        <v>40177</v>
      </c>
      <c r="GI342" t="s">
        <v>307</v>
      </c>
      <c r="GJ342" t="s">
        <v>307</v>
      </c>
      <c r="GQ342" t="s">
        <v>303</v>
      </c>
      <c r="GR342" t="s">
        <v>303</v>
      </c>
      <c r="GS342" t="s">
        <v>303</v>
      </c>
      <c r="GT342" t="s">
        <v>303</v>
      </c>
      <c r="GU342" t="s">
        <v>303</v>
      </c>
      <c r="GV342" t="s">
        <v>303</v>
      </c>
      <c r="GW342" t="s">
        <v>303</v>
      </c>
      <c r="GX342" t="s">
        <v>303</v>
      </c>
      <c r="GY342" t="s">
        <v>303</v>
      </c>
      <c r="HB342" t="s">
        <v>303</v>
      </c>
      <c r="HC342" t="s">
        <v>303</v>
      </c>
      <c r="HD342" t="s">
        <v>303</v>
      </c>
      <c r="HE342" t="s">
        <v>303</v>
      </c>
      <c r="HF342" t="s">
        <v>303</v>
      </c>
      <c r="HG342" t="s">
        <v>303</v>
      </c>
      <c r="HH342" t="s">
        <v>303</v>
      </c>
      <c r="HI342" t="s">
        <v>303</v>
      </c>
      <c r="HJ342" t="s">
        <v>303</v>
      </c>
      <c r="HM342" t="s">
        <v>303</v>
      </c>
      <c r="HN342" t="s">
        <v>303</v>
      </c>
      <c r="HO342" t="s">
        <v>303</v>
      </c>
      <c r="HP342" t="s">
        <v>303</v>
      </c>
      <c r="HQ342" t="s">
        <v>303</v>
      </c>
      <c r="HR342" t="s">
        <v>303</v>
      </c>
      <c r="HS342" t="s">
        <v>303</v>
      </c>
      <c r="HT342" t="s">
        <v>303</v>
      </c>
      <c r="HU342" t="s">
        <v>303</v>
      </c>
      <c r="HX342" t="s">
        <v>306</v>
      </c>
      <c r="HY342" t="s">
        <v>322</v>
      </c>
      <c r="HZ342" t="s">
        <v>323</v>
      </c>
      <c r="IA342" t="s">
        <v>314</v>
      </c>
      <c r="IB342" t="s">
        <v>303</v>
      </c>
      <c r="IC342" t="s">
        <v>303</v>
      </c>
      <c r="ID342" t="s">
        <v>303</v>
      </c>
      <c r="IE342" t="s">
        <v>303</v>
      </c>
      <c r="IF342" t="s">
        <v>303</v>
      </c>
      <c r="IG342" t="s">
        <v>303</v>
      </c>
      <c r="IH342" t="s">
        <v>303</v>
      </c>
      <c r="II342" t="s">
        <v>303</v>
      </c>
      <c r="IK342" t="s">
        <v>324</v>
      </c>
      <c r="IL342" t="s">
        <v>314</v>
      </c>
      <c r="IM342" t="s">
        <v>314</v>
      </c>
      <c r="IN342" t="s">
        <v>303</v>
      </c>
      <c r="IO342" t="s">
        <v>314</v>
      </c>
      <c r="IP342" t="s">
        <v>303</v>
      </c>
      <c r="IQ342" t="s">
        <v>303</v>
      </c>
      <c r="IR342" t="s">
        <v>303</v>
      </c>
      <c r="IS342" t="s">
        <v>303</v>
      </c>
      <c r="IT342" t="s">
        <v>303</v>
      </c>
      <c r="IU342" t="s">
        <v>314</v>
      </c>
      <c r="IV342" t="s">
        <v>303</v>
      </c>
      <c r="IW342" t="s">
        <v>303</v>
      </c>
      <c r="IX342" t="s">
        <v>303</v>
      </c>
      <c r="IY342" t="s">
        <v>303</v>
      </c>
      <c r="IZ342" t="s">
        <v>303</v>
      </c>
      <c r="JA342" t="s">
        <v>303</v>
      </c>
      <c r="JB342" t="s">
        <v>303</v>
      </c>
      <c r="JC342" t="s">
        <v>303</v>
      </c>
      <c r="JD342" t="s">
        <v>303</v>
      </c>
      <c r="JE342" t="s">
        <v>303</v>
      </c>
      <c r="JF342" t="s">
        <v>303</v>
      </c>
      <c r="JG342" t="s">
        <v>303</v>
      </c>
      <c r="JH342" t="s">
        <v>303</v>
      </c>
      <c r="JK342" t="s">
        <v>303</v>
      </c>
      <c r="JL342" t="s">
        <v>303</v>
      </c>
      <c r="JM342" t="s">
        <v>303</v>
      </c>
      <c r="JN342" t="s">
        <v>303</v>
      </c>
      <c r="JO342" t="s">
        <v>303</v>
      </c>
      <c r="JP342" t="s">
        <v>303</v>
      </c>
      <c r="JQ342" t="s">
        <v>303</v>
      </c>
      <c r="JR342" t="s">
        <v>303</v>
      </c>
      <c r="JS342" t="s">
        <v>303</v>
      </c>
      <c r="JT342" t="s">
        <v>303</v>
      </c>
      <c r="JU342" t="s">
        <v>303</v>
      </c>
      <c r="JV342" t="s">
        <v>303</v>
      </c>
      <c r="JW342" t="s">
        <v>303</v>
      </c>
      <c r="JX342" t="s">
        <v>303</v>
      </c>
      <c r="JY342" t="s">
        <v>303</v>
      </c>
      <c r="JZ342" t="s">
        <v>303</v>
      </c>
      <c r="KA342" t="s">
        <v>303</v>
      </c>
      <c r="KB342" t="s">
        <v>303</v>
      </c>
      <c r="KC342" t="s">
        <v>303</v>
      </c>
      <c r="KD342" t="s">
        <v>303</v>
      </c>
      <c r="KE342" t="s">
        <v>303</v>
      </c>
      <c r="KF342" t="s">
        <v>303</v>
      </c>
      <c r="KG342" t="s">
        <v>303</v>
      </c>
      <c r="KJ342" t="s">
        <v>303</v>
      </c>
      <c r="KK342" t="s">
        <v>303</v>
      </c>
      <c r="KL342" t="s">
        <v>303</v>
      </c>
      <c r="KM342" t="s">
        <v>303</v>
      </c>
      <c r="KN342" t="s">
        <v>303</v>
      </c>
      <c r="KO342" t="s">
        <v>303</v>
      </c>
      <c r="KP342" t="s">
        <v>303</v>
      </c>
      <c r="KQ342" t="s">
        <v>303</v>
      </c>
      <c r="KR342" t="s">
        <v>303</v>
      </c>
      <c r="KS342" t="s">
        <v>303</v>
      </c>
      <c r="KT342" t="s">
        <v>303</v>
      </c>
      <c r="KU342" t="s">
        <v>303</v>
      </c>
      <c r="KV342" t="s">
        <v>303</v>
      </c>
      <c r="KW342" t="s">
        <v>303</v>
      </c>
      <c r="KX342" t="s">
        <v>307</v>
      </c>
      <c r="LB342" t="s">
        <v>307</v>
      </c>
      <c r="LI342" t="s">
        <v>303</v>
      </c>
      <c r="LJ342" t="s">
        <v>303</v>
      </c>
      <c r="LK342" t="s">
        <v>303</v>
      </c>
      <c r="LL342" t="s">
        <v>303</v>
      </c>
      <c r="LM342" t="s">
        <v>303</v>
      </c>
      <c r="LN342" t="s">
        <v>303</v>
      </c>
      <c r="LO342" t="s">
        <v>303</v>
      </c>
      <c r="LP342" t="s">
        <v>303</v>
      </c>
      <c r="LQ342" t="s">
        <v>303</v>
      </c>
      <c r="LT342" t="s">
        <v>303</v>
      </c>
      <c r="LU342" t="s">
        <v>303</v>
      </c>
      <c r="LV342" t="s">
        <v>303</v>
      </c>
      <c r="LW342" t="s">
        <v>303</v>
      </c>
      <c r="LX342" t="s">
        <v>303</v>
      </c>
      <c r="LY342" t="s">
        <v>303</v>
      </c>
      <c r="LZ342" t="s">
        <v>303</v>
      </c>
      <c r="MA342" t="s">
        <v>303</v>
      </c>
      <c r="MB342" t="s">
        <v>303</v>
      </c>
      <c r="ME342" t="s">
        <v>307</v>
      </c>
      <c r="MF342" t="s">
        <v>303</v>
      </c>
      <c r="MG342" t="s">
        <v>303</v>
      </c>
      <c r="MH342" t="s">
        <v>303</v>
      </c>
      <c r="MI342" t="s">
        <v>303</v>
      </c>
      <c r="MJ342" t="s">
        <v>303</v>
      </c>
      <c r="MK342" t="s">
        <v>303</v>
      </c>
      <c r="ML342" t="s">
        <v>303</v>
      </c>
      <c r="MM342" t="s">
        <v>303</v>
      </c>
      <c r="MO342" t="s">
        <v>303</v>
      </c>
      <c r="MP342" t="s">
        <v>303</v>
      </c>
      <c r="MQ342" t="s">
        <v>303</v>
      </c>
      <c r="MR342" t="s">
        <v>303</v>
      </c>
      <c r="MS342" t="s">
        <v>303</v>
      </c>
      <c r="MU342" t="s">
        <v>307</v>
      </c>
      <c r="MV342" t="s">
        <v>303</v>
      </c>
      <c r="MW342" t="s">
        <v>303</v>
      </c>
      <c r="MX342" t="s">
        <v>303</v>
      </c>
      <c r="MY342" t="s">
        <v>303</v>
      </c>
      <c r="MZ342" t="s">
        <v>303</v>
      </c>
      <c r="NA342" t="s">
        <v>303</v>
      </c>
      <c r="NB342" t="s">
        <v>303</v>
      </c>
      <c r="NC342" t="s">
        <v>303</v>
      </c>
      <c r="NE342" t="s">
        <v>303</v>
      </c>
      <c r="NF342" t="s">
        <v>303</v>
      </c>
      <c r="NG342" t="s">
        <v>303</v>
      </c>
      <c r="NH342" t="s">
        <v>303</v>
      </c>
      <c r="NJ342" t="s">
        <v>325</v>
      </c>
    </row>
    <row r="343" spans="1:374" x14ac:dyDescent="0.25">
      <c r="A343">
        <v>3754</v>
      </c>
      <c r="B343" s="1">
        <v>33063</v>
      </c>
      <c r="C343" s="1">
        <v>40037</v>
      </c>
      <c r="D343">
        <v>229</v>
      </c>
      <c r="E343">
        <v>19.079999999999998</v>
      </c>
      <c r="F343" t="s">
        <v>337</v>
      </c>
      <c r="H343" t="s">
        <v>299</v>
      </c>
      <c r="I343" t="s">
        <v>379</v>
      </c>
      <c r="J343" t="s">
        <v>301</v>
      </c>
      <c r="K343" t="s">
        <v>302</v>
      </c>
      <c r="M343" t="s">
        <v>303</v>
      </c>
      <c r="N343" t="s">
        <v>303</v>
      </c>
      <c r="O343" t="s">
        <v>303</v>
      </c>
      <c r="P343" t="s">
        <v>303</v>
      </c>
      <c r="Q343" t="s">
        <v>303</v>
      </c>
      <c r="R343" t="s">
        <v>303</v>
      </c>
      <c r="T343" t="s">
        <v>304</v>
      </c>
      <c r="U343" t="s">
        <v>305</v>
      </c>
      <c r="W343" t="s">
        <v>306</v>
      </c>
      <c r="X343" t="s">
        <v>307</v>
      </c>
      <c r="AA343" t="s">
        <v>308</v>
      </c>
      <c r="AC343" t="s">
        <v>309</v>
      </c>
      <c r="AF343" t="s">
        <v>310</v>
      </c>
      <c r="AH343" t="s">
        <v>307</v>
      </c>
      <c r="AR343">
        <v>75</v>
      </c>
      <c r="AS343">
        <v>300</v>
      </c>
      <c r="AT343" t="s">
        <v>307</v>
      </c>
      <c r="AV343" t="s">
        <v>311</v>
      </c>
      <c r="AX343">
        <v>53</v>
      </c>
      <c r="AY343" t="s">
        <v>307</v>
      </c>
      <c r="AZ343" t="s">
        <v>313</v>
      </c>
      <c r="BA343" t="s">
        <v>303</v>
      </c>
      <c r="BB343" t="s">
        <v>303</v>
      </c>
      <c r="BC343" t="s">
        <v>303</v>
      </c>
      <c r="BD343" t="s">
        <v>303</v>
      </c>
      <c r="BE343" t="s">
        <v>303</v>
      </c>
      <c r="BF343" t="s">
        <v>303</v>
      </c>
      <c r="BG343" t="s">
        <v>303</v>
      </c>
      <c r="BH343" t="s">
        <v>303</v>
      </c>
      <c r="BI343" t="s">
        <v>303</v>
      </c>
      <c r="BJ343" t="s">
        <v>303</v>
      </c>
      <c r="BK343" t="s">
        <v>303</v>
      </c>
      <c r="BL343" t="s">
        <v>303</v>
      </c>
      <c r="BM343" t="s">
        <v>303</v>
      </c>
      <c r="BN343" t="s">
        <v>314</v>
      </c>
      <c r="BO343" t="s">
        <v>303</v>
      </c>
      <c r="BP343" t="s">
        <v>303</v>
      </c>
      <c r="BQ343" t="s">
        <v>303</v>
      </c>
      <c r="BR343" t="s">
        <v>303</v>
      </c>
      <c r="BS343" t="s">
        <v>303</v>
      </c>
      <c r="BT343" t="s">
        <v>303</v>
      </c>
      <c r="BU343" t="s">
        <v>303</v>
      </c>
      <c r="BV343" t="s">
        <v>303</v>
      </c>
      <c r="BW343" t="s">
        <v>314</v>
      </c>
      <c r="BX343" t="s">
        <v>303</v>
      </c>
      <c r="BY343" t="s">
        <v>303</v>
      </c>
      <c r="BZ343" t="s">
        <v>303</v>
      </c>
      <c r="CA343" t="s">
        <v>303</v>
      </c>
      <c r="CB343" t="s">
        <v>303</v>
      </c>
      <c r="CE343" t="s">
        <v>306</v>
      </c>
      <c r="CN343" t="s">
        <v>306</v>
      </c>
      <c r="CR343" t="s">
        <v>306</v>
      </c>
      <c r="CT343" t="s">
        <v>303</v>
      </c>
      <c r="CU343" t="s">
        <v>303</v>
      </c>
      <c r="CV343" t="s">
        <v>303</v>
      </c>
      <c r="CW343" t="s">
        <v>303</v>
      </c>
      <c r="DA343" t="s">
        <v>314</v>
      </c>
      <c r="DB343" t="s">
        <v>303</v>
      </c>
      <c r="DC343" t="s">
        <v>303</v>
      </c>
      <c r="DD343" t="s">
        <v>303</v>
      </c>
      <c r="DE343" t="s">
        <v>314</v>
      </c>
      <c r="DF343" t="s">
        <v>303</v>
      </c>
      <c r="DG343" t="s">
        <v>306</v>
      </c>
      <c r="DH343" t="s">
        <v>307</v>
      </c>
      <c r="DK343" t="s">
        <v>316</v>
      </c>
      <c r="DL343" t="s">
        <v>317</v>
      </c>
      <c r="DM343" t="s">
        <v>318</v>
      </c>
      <c r="DO343" t="s">
        <v>314</v>
      </c>
      <c r="DP343" t="s">
        <v>303</v>
      </c>
      <c r="DQ343" t="s">
        <v>303</v>
      </c>
      <c r="DR343" t="s">
        <v>303</v>
      </c>
      <c r="DS343" t="s">
        <v>303</v>
      </c>
      <c r="DT343" t="s">
        <v>303</v>
      </c>
      <c r="DU343" t="s">
        <v>303</v>
      </c>
      <c r="DV343" t="s">
        <v>303</v>
      </c>
      <c r="DW343" t="s">
        <v>314</v>
      </c>
      <c r="DX343" t="s">
        <v>303</v>
      </c>
      <c r="DY343" t="s">
        <v>303</v>
      </c>
      <c r="DZ343" t="s">
        <v>303</v>
      </c>
      <c r="EA343" t="s">
        <v>303</v>
      </c>
      <c r="EB343" t="s">
        <v>303</v>
      </c>
      <c r="ED343" t="s">
        <v>307</v>
      </c>
      <c r="EE343" t="s">
        <v>307</v>
      </c>
      <c r="EG343" t="s">
        <v>359</v>
      </c>
      <c r="EJ343" t="s">
        <v>306</v>
      </c>
      <c r="EK343" t="s">
        <v>361</v>
      </c>
      <c r="EL343" t="s">
        <v>342</v>
      </c>
      <c r="EM343" t="s">
        <v>307</v>
      </c>
      <c r="EN343" t="s">
        <v>303</v>
      </c>
      <c r="EX343" t="s">
        <v>306</v>
      </c>
      <c r="FV343" t="s">
        <v>303</v>
      </c>
      <c r="FW343" t="s">
        <v>303</v>
      </c>
      <c r="FX343" t="s">
        <v>303</v>
      </c>
      <c r="FY343" t="s">
        <v>303</v>
      </c>
      <c r="GF343" s="1">
        <v>35769</v>
      </c>
      <c r="GI343" t="s">
        <v>307</v>
      </c>
      <c r="GJ343" t="s">
        <v>307</v>
      </c>
      <c r="GQ343" t="s">
        <v>303</v>
      </c>
      <c r="GR343" t="s">
        <v>303</v>
      </c>
      <c r="GS343" t="s">
        <v>303</v>
      </c>
      <c r="GT343" t="s">
        <v>303</v>
      </c>
      <c r="GU343" t="s">
        <v>303</v>
      </c>
      <c r="GV343" t="s">
        <v>303</v>
      </c>
      <c r="GW343" t="s">
        <v>303</v>
      </c>
      <c r="GX343" t="s">
        <v>303</v>
      </c>
      <c r="GY343" t="s">
        <v>303</v>
      </c>
      <c r="HB343" t="s">
        <v>303</v>
      </c>
      <c r="HC343" t="s">
        <v>303</v>
      </c>
      <c r="HD343" t="s">
        <v>303</v>
      </c>
      <c r="HE343" t="s">
        <v>303</v>
      </c>
      <c r="HF343" t="s">
        <v>303</v>
      </c>
      <c r="HG343" t="s">
        <v>303</v>
      </c>
      <c r="HH343" t="s">
        <v>303</v>
      </c>
      <c r="HI343" t="s">
        <v>303</v>
      </c>
      <c r="HJ343" t="s">
        <v>303</v>
      </c>
      <c r="HM343" t="s">
        <v>303</v>
      </c>
      <c r="HN343" t="s">
        <v>303</v>
      </c>
      <c r="HO343" t="s">
        <v>303</v>
      </c>
      <c r="HP343" t="s">
        <v>303</v>
      </c>
      <c r="HQ343" t="s">
        <v>303</v>
      </c>
      <c r="HR343" t="s">
        <v>303</v>
      </c>
      <c r="HS343" t="s">
        <v>303</v>
      </c>
      <c r="HT343" t="s">
        <v>303</v>
      </c>
      <c r="HU343" t="s">
        <v>303</v>
      </c>
      <c r="HX343" t="s">
        <v>306</v>
      </c>
      <c r="HY343" t="s">
        <v>322</v>
      </c>
      <c r="HZ343" t="s">
        <v>323</v>
      </c>
      <c r="IA343" t="s">
        <v>303</v>
      </c>
      <c r="IB343" t="s">
        <v>303</v>
      </c>
      <c r="IC343" t="s">
        <v>303</v>
      </c>
      <c r="ID343" t="s">
        <v>303</v>
      </c>
      <c r="IE343" t="s">
        <v>303</v>
      </c>
      <c r="IF343" t="s">
        <v>303</v>
      </c>
      <c r="IG343" t="s">
        <v>314</v>
      </c>
      <c r="IH343" t="s">
        <v>303</v>
      </c>
      <c r="II343" t="s">
        <v>303</v>
      </c>
      <c r="IJ343" t="s">
        <v>473</v>
      </c>
      <c r="IK343" t="s">
        <v>324</v>
      </c>
      <c r="IL343" t="s">
        <v>314</v>
      </c>
      <c r="IM343" t="s">
        <v>314</v>
      </c>
      <c r="IN343" t="s">
        <v>314</v>
      </c>
      <c r="IO343" t="s">
        <v>314</v>
      </c>
      <c r="IP343" t="s">
        <v>303</v>
      </c>
      <c r="IQ343" t="s">
        <v>303</v>
      </c>
      <c r="IR343" t="s">
        <v>303</v>
      </c>
      <c r="IS343" t="s">
        <v>303</v>
      </c>
      <c r="IT343" t="s">
        <v>303</v>
      </c>
      <c r="IU343" t="s">
        <v>303</v>
      </c>
      <c r="IV343" t="s">
        <v>303</v>
      </c>
      <c r="IW343" t="s">
        <v>303</v>
      </c>
      <c r="IX343" t="s">
        <v>303</v>
      </c>
      <c r="IY343" t="s">
        <v>303</v>
      </c>
      <c r="IZ343" t="s">
        <v>303</v>
      </c>
      <c r="JA343" t="s">
        <v>303</v>
      </c>
      <c r="JB343" t="s">
        <v>303</v>
      </c>
      <c r="JC343" t="s">
        <v>303</v>
      </c>
      <c r="JD343" t="s">
        <v>303</v>
      </c>
      <c r="JE343" t="s">
        <v>303</v>
      </c>
      <c r="JF343" t="s">
        <v>303</v>
      </c>
      <c r="JG343" t="s">
        <v>303</v>
      </c>
      <c r="JH343" t="s">
        <v>303</v>
      </c>
      <c r="JK343" t="s">
        <v>303</v>
      </c>
      <c r="JL343" t="s">
        <v>303</v>
      </c>
      <c r="JM343" t="s">
        <v>303</v>
      </c>
      <c r="JN343" t="s">
        <v>303</v>
      </c>
      <c r="JO343" t="s">
        <v>303</v>
      </c>
      <c r="JP343" t="s">
        <v>303</v>
      </c>
      <c r="JQ343" t="s">
        <v>303</v>
      </c>
      <c r="JR343" t="s">
        <v>303</v>
      </c>
      <c r="JS343" t="s">
        <v>303</v>
      </c>
      <c r="JT343" t="s">
        <v>303</v>
      </c>
      <c r="JU343" t="s">
        <v>303</v>
      </c>
      <c r="JV343" t="s">
        <v>303</v>
      </c>
      <c r="JW343" t="s">
        <v>303</v>
      </c>
      <c r="JX343" t="s">
        <v>303</v>
      </c>
      <c r="JY343" t="s">
        <v>303</v>
      </c>
      <c r="JZ343" t="s">
        <v>303</v>
      </c>
      <c r="KA343" t="s">
        <v>303</v>
      </c>
      <c r="KB343" t="s">
        <v>303</v>
      </c>
      <c r="KC343" t="s">
        <v>303</v>
      </c>
      <c r="KD343" t="s">
        <v>303</v>
      </c>
      <c r="KE343" t="s">
        <v>303</v>
      </c>
      <c r="KF343" t="s">
        <v>303</v>
      </c>
      <c r="KG343" t="s">
        <v>303</v>
      </c>
      <c r="KJ343" t="s">
        <v>303</v>
      </c>
      <c r="KK343" t="s">
        <v>303</v>
      </c>
      <c r="KL343" t="s">
        <v>303</v>
      </c>
      <c r="KM343" t="s">
        <v>303</v>
      </c>
      <c r="KN343" t="s">
        <v>303</v>
      </c>
      <c r="KO343" t="s">
        <v>303</v>
      </c>
      <c r="KP343" t="s">
        <v>303</v>
      </c>
      <c r="KQ343" t="s">
        <v>303</v>
      </c>
      <c r="KR343" t="s">
        <v>303</v>
      </c>
      <c r="KS343" t="s">
        <v>303</v>
      </c>
      <c r="KT343" t="s">
        <v>303</v>
      </c>
      <c r="KU343" t="s">
        <v>303</v>
      </c>
      <c r="KV343" t="s">
        <v>303</v>
      </c>
      <c r="KW343" t="s">
        <v>303</v>
      </c>
      <c r="KX343" t="s">
        <v>307</v>
      </c>
      <c r="LB343" t="s">
        <v>307</v>
      </c>
      <c r="LI343" t="s">
        <v>303</v>
      </c>
      <c r="LJ343" t="s">
        <v>303</v>
      </c>
      <c r="LK343" t="s">
        <v>303</v>
      </c>
      <c r="LL343" t="s">
        <v>303</v>
      </c>
      <c r="LM343" t="s">
        <v>303</v>
      </c>
      <c r="LN343" t="s">
        <v>303</v>
      </c>
      <c r="LO343" t="s">
        <v>303</v>
      </c>
      <c r="LP343" t="s">
        <v>303</v>
      </c>
      <c r="LQ343" t="s">
        <v>303</v>
      </c>
      <c r="LT343" t="s">
        <v>303</v>
      </c>
      <c r="LU343" t="s">
        <v>303</v>
      </c>
      <c r="LV343" t="s">
        <v>303</v>
      </c>
      <c r="LW343" t="s">
        <v>303</v>
      </c>
      <c r="LX343" t="s">
        <v>303</v>
      </c>
      <c r="LY343" t="s">
        <v>303</v>
      </c>
      <c r="LZ343" t="s">
        <v>303</v>
      </c>
      <c r="MA343" t="s">
        <v>303</v>
      </c>
      <c r="MB343" t="s">
        <v>303</v>
      </c>
      <c r="ME343" t="s">
        <v>306</v>
      </c>
      <c r="MF343" t="s">
        <v>314</v>
      </c>
      <c r="MG343" t="s">
        <v>303</v>
      </c>
      <c r="MH343" t="s">
        <v>303</v>
      </c>
      <c r="MI343" t="s">
        <v>303</v>
      </c>
      <c r="MJ343" t="s">
        <v>303</v>
      </c>
      <c r="MK343" t="s">
        <v>303</v>
      </c>
      <c r="ML343" t="s">
        <v>303</v>
      </c>
      <c r="MM343" t="s">
        <v>303</v>
      </c>
      <c r="MO343" t="s">
        <v>303</v>
      </c>
      <c r="MP343" t="s">
        <v>314</v>
      </c>
      <c r="MQ343" t="s">
        <v>303</v>
      </c>
      <c r="MR343" t="s">
        <v>303</v>
      </c>
      <c r="MS343" t="s">
        <v>303</v>
      </c>
      <c r="MU343" t="s">
        <v>307</v>
      </c>
      <c r="MV343" t="s">
        <v>303</v>
      </c>
      <c r="MW343" t="s">
        <v>303</v>
      </c>
      <c r="MX343" t="s">
        <v>303</v>
      </c>
      <c r="MY343" t="s">
        <v>303</v>
      </c>
      <c r="MZ343" t="s">
        <v>303</v>
      </c>
      <c r="NA343" t="s">
        <v>303</v>
      </c>
      <c r="NB343" t="s">
        <v>303</v>
      </c>
      <c r="NC343" t="s">
        <v>303</v>
      </c>
      <c r="NE343" t="s">
        <v>303</v>
      </c>
      <c r="NF343" t="s">
        <v>303</v>
      </c>
      <c r="NG343" t="s">
        <v>303</v>
      </c>
      <c r="NH343" t="s">
        <v>303</v>
      </c>
      <c r="NJ343" t="s">
        <v>325</v>
      </c>
    </row>
    <row r="344" spans="1:374" x14ac:dyDescent="0.25">
      <c r="A344">
        <v>3754.1</v>
      </c>
      <c r="B344" s="1">
        <v>33063</v>
      </c>
      <c r="C344" s="1">
        <v>40397</v>
      </c>
      <c r="D344">
        <v>241</v>
      </c>
      <c r="E344">
        <v>20.079999999999998</v>
      </c>
      <c r="F344" t="s">
        <v>337</v>
      </c>
      <c r="H344" t="s">
        <v>299</v>
      </c>
      <c r="I344" t="s">
        <v>379</v>
      </c>
      <c r="J344" t="s">
        <v>301</v>
      </c>
      <c r="K344" t="s">
        <v>302</v>
      </c>
      <c r="M344" t="s">
        <v>303</v>
      </c>
      <c r="N344" t="s">
        <v>303</v>
      </c>
      <c r="O344" t="s">
        <v>303</v>
      </c>
      <c r="P344" t="s">
        <v>303</v>
      </c>
      <c r="Q344" t="s">
        <v>303</v>
      </c>
      <c r="R344" t="s">
        <v>303</v>
      </c>
      <c r="T344" t="s">
        <v>304</v>
      </c>
      <c r="U344" t="s">
        <v>305</v>
      </c>
      <c r="W344" t="s">
        <v>306</v>
      </c>
      <c r="X344" t="s">
        <v>307</v>
      </c>
      <c r="AA344" t="s">
        <v>308</v>
      </c>
      <c r="AC344" t="s">
        <v>309</v>
      </c>
      <c r="AF344" t="s">
        <v>310</v>
      </c>
      <c r="AH344" t="s">
        <v>307</v>
      </c>
      <c r="AR344">
        <v>90</v>
      </c>
      <c r="AS344">
        <v>475</v>
      </c>
      <c r="AT344" t="s">
        <v>307</v>
      </c>
      <c r="AV344">
        <v>46</v>
      </c>
      <c r="AX344">
        <v>37</v>
      </c>
      <c r="AY344" t="s">
        <v>306</v>
      </c>
      <c r="AZ344" t="s">
        <v>356</v>
      </c>
      <c r="BA344" t="s">
        <v>303</v>
      </c>
      <c r="BB344" t="s">
        <v>303</v>
      </c>
      <c r="BC344" t="s">
        <v>303</v>
      </c>
      <c r="BD344" t="s">
        <v>303</v>
      </c>
      <c r="BE344" t="s">
        <v>303</v>
      </c>
      <c r="BF344" t="s">
        <v>303</v>
      </c>
      <c r="BG344" t="s">
        <v>303</v>
      </c>
      <c r="BH344" t="s">
        <v>303</v>
      </c>
      <c r="BI344" t="s">
        <v>303</v>
      </c>
      <c r="BJ344" t="s">
        <v>303</v>
      </c>
      <c r="BK344" t="s">
        <v>303</v>
      </c>
      <c r="BL344" t="s">
        <v>303</v>
      </c>
      <c r="BM344" t="s">
        <v>303</v>
      </c>
      <c r="BN344" t="s">
        <v>314</v>
      </c>
      <c r="BO344" t="s">
        <v>303</v>
      </c>
      <c r="BP344" t="s">
        <v>303</v>
      </c>
      <c r="BQ344" t="s">
        <v>303</v>
      </c>
      <c r="BR344" t="s">
        <v>303</v>
      </c>
      <c r="BS344" t="s">
        <v>303</v>
      </c>
      <c r="BT344" t="s">
        <v>303</v>
      </c>
      <c r="BU344" t="s">
        <v>303</v>
      </c>
      <c r="BV344" t="s">
        <v>303</v>
      </c>
      <c r="BW344" t="s">
        <v>314</v>
      </c>
      <c r="BX344" t="s">
        <v>303</v>
      </c>
      <c r="BY344" t="s">
        <v>303</v>
      </c>
      <c r="BZ344" t="s">
        <v>303</v>
      </c>
      <c r="CA344" t="s">
        <v>303</v>
      </c>
      <c r="CB344" t="s">
        <v>303</v>
      </c>
      <c r="CE344" t="s">
        <v>306</v>
      </c>
      <c r="CN344" t="s">
        <v>306</v>
      </c>
      <c r="CR344" t="s">
        <v>306</v>
      </c>
      <c r="CT344" t="s">
        <v>303</v>
      </c>
      <c r="CU344" t="s">
        <v>303</v>
      </c>
      <c r="CV344" t="s">
        <v>303</v>
      </c>
      <c r="CW344" t="s">
        <v>303</v>
      </c>
      <c r="DA344" t="s">
        <v>314</v>
      </c>
      <c r="DB344" t="s">
        <v>303</v>
      </c>
      <c r="DC344" t="s">
        <v>303</v>
      </c>
      <c r="DD344" t="s">
        <v>303</v>
      </c>
      <c r="DE344" t="s">
        <v>314</v>
      </c>
      <c r="DF344" t="s">
        <v>303</v>
      </c>
      <c r="DG344" t="s">
        <v>306</v>
      </c>
      <c r="DH344" t="s">
        <v>307</v>
      </c>
      <c r="DK344" t="s">
        <v>316</v>
      </c>
      <c r="DL344" t="s">
        <v>317</v>
      </c>
      <c r="DM344" t="s">
        <v>318</v>
      </c>
      <c r="DO344" t="s">
        <v>314</v>
      </c>
      <c r="DP344" t="s">
        <v>303</v>
      </c>
      <c r="DQ344" t="s">
        <v>303</v>
      </c>
      <c r="DR344" t="s">
        <v>303</v>
      </c>
      <c r="DS344" t="s">
        <v>303</v>
      </c>
      <c r="DT344" t="s">
        <v>303</v>
      </c>
      <c r="DU344" t="s">
        <v>303</v>
      </c>
      <c r="DV344" t="s">
        <v>303</v>
      </c>
      <c r="DW344" t="s">
        <v>314</v>
      </c>
      <c r="DX344" t="s">
        <v>303</v>
      </c>
      <c r="DY344" t="s">
        <v>303</v>
      </c>
      <c r="DZ344" t="s">
        <v>303</v>
      </c>
      <c r="EA344" t="s">
        <v>303</v>
      </c>
      <c r="EB344" t="s">
        <v>303</v>
      </c>
      <c r="ED344" t="s">
        <v>307</v>
      </c>
      <c r="EE344" t="s">
        <v>307</v>
      </c>
      <c r="EG344" t="s">
        <v>359</v>
      </c>
      <c r="EJ344" t="s">
        <v>306</v>
      </c>
      <c r="EK344" t="s">
        <v>340</v>
      </c>
      <c r="EN344" t="s">
        <v>303</v>
      </c>
      <c r="EX344" t="s">
        <v>306</v>
      </c>
      <c r="FV344" t="s">
        <v>303</v>
      </c>
      <c r="FW344" t="s">
        <v>303</v>
      </c>
      <c r="FX344" t="s">
        <v>303</v>
      </c>
      <c r="FY344" t="s">
        <v>303</v>
      </c>
      <c r="GF344" s="1">
        <v>35769</v>
      </c>
      <c r="GI344" t="s">
        <v>307</v>
      </c>
      <c r="GJ344" t="s">
        <v>307</v>
      </c>
      <c r="GQ344" t="s">
        <v>303</v>
      </c>
      <c r="GR344" t="s">
        <v>303</v>
      </c>
      <c r="GS344" t="s">
        <v>303</v>
      </c>
      <c r="GT344" t="s">
        <v>303</v>
      </c>
      <c r="GU344" t="s">
        <v>303</v>
      </c>
      <c r="GV344" t="s">
        <v>303</v>
      </c>
      <c r="GW344" t="s">
        <v>303</v>
      </c>
      <c r="GX344" t="s">
        <v>303</v>
      </c>
      <c r="GY344" t="s">
        <v>303</v>
      </c>
      <c r="HB344" t="s">
        <v>303</v>
      </c>
      <c r="HC344" t="s">
        <v>303</v>
      </c>
      <c r="HD344" t="s">
        <v>303</v>
      </c>
      <c r="HE344" t="s">
        <v>303</v>
      </c>
      <c r="HF344" t="s">
        <v>303</v>
      </c>
      <c r="HG344" t="s">
        <v>303</v>
      </c>
      <c r="HH344" t="s">
        <v>303</v>
      </c>
      <c r="HI344" t="s">
        <v>303</v>
      </c>
      <c r="HJ344" t="s">
        <v>303</v>
      </c>
      <c r="HM344" t="s">
        <v>303</v>
      </c>
      <c r="HN344" t="s">
        <v>303</v>
      </c>
      <c r="HO344" t="s">
        <v>303</v>
      </c>
      <c r="HP344" t="s">
        <v>303</v>
      </c>
      <c r="HQ344" t="s">
        <v>303</v>
      </c>
      <c r="HR344" t="s">
        <v>303</v>
      </c>
      <c r="HS344" t="s">
        <v>303</v>
      </c>
      <c r="HT344" t="s">
        <v>303</v>
      </c>
      <c r="HU344" t="s">
        <v>303</v>
      </c>
      <c r="HX344" t="s">
        <v>306</v>
      </c>
      <c r="HY344" t="s">
        <v>322</v>
      </c>
      <c r="HZ344" t="s">
        <v>335</v>
      </c>
      <c r="IA344" t="s">
        <v>303</v>
      </c>
      <c r="IB344" t="s">
        <v>303</v>
      </c>
      <c r="IC344" t="s">
        <v>303</v>
      </c>
      <c r="ID344" t="s">
        <v>303</v>
      </c>
      <c r="IE344" t="s">
        <v>303</v>
      </c>
      <c r="IF344" t="s">
        <v>303</v>
      </c>
      <c r="IG344" t="s">
        <v>303</v>
      </c>
      <c r="IH344" t="s">
        <v>303</v>
      </c>
      <c r="II344" t="s">
        <v>303</v>
      </c>
      <c r="IL344" t="s">
        <v>303</v>
      </c>
      <c r="IM344" t="s">
        <v>303</v>
      </c>
      <c r="IN344" t="s">
        <v>303</v>
      </c>
      <c r="IO344" t="s">
        <v>303</v>
      </c>
      <c r="IP344" t="s">
        <v>303</v>
      </c>
      <c r="IQ344" t="s">
        <v>303</v>
      </c>
      <c r="IR344" t="s">
        <v>303</v>
      </c>
      <c r="IS344" t="s">
        <v>303</v>
      </c>
      <c r="IT344" t="s">
        <v>303</v>
      </c>
      <c r="IU344" t="s">
        <v>303</v>
      </c>
      <c r="IV344" t="s">
        <v>303</v>
      </c>
      <c r="IW344" t="s">
        <v>303</v>
      </c>
      <c r="IX344" t="s">
        <v>303</v>
      </c>
      <c r="IY344" t="s">
        <v>303</v>
      </c>
      <c r="IZ344" t="s">
        <v>303</v>
      </c>
      <c r="JA344" t="s">
        <v>303</v>
      </c>
      <c r="JB344" t="s">
        <v>303</v>
      </c>
      <c r="JC344" t="s">
        <v>303</v>
      </c>
      <c r="JD344" t="s">
        <v>303</v>
      </c>
      <c r="JE344" t="s">
        <v>303</v>
      </c>
      <c r="JF344" t="s">
        <v>303</v>
      </c>
      <c r="JG344" t="s">
        <v>303</v>
      </c>
      <c r="JH344" t="s">
        <v>303</v>
      </c>
      <c r="JK344" t="s">
        <v>303</v>
      </c>
      <c r="JL344" t="s">
        <v>303</v>
      </c>
      <c r="JM344" t="s">
        <v>303</v>
      </c>
      <c r="JN344" t="s">
        <v>303</v>
      </c>
      <c r="JO344" t="s">
        <v>303</v>
      </c>
      <c r="JP344" t="s">
        <v>303</v>
      </c>
      <c r="JQ344" t="s">
        <v>303</v>
      </c>
      <c r="JR344" t="s">
        <v>303</v>
      </c>
      <c r="JS344" t="s">
        <v>303</v>
      </c>
      <c r="JT344" t="s">
        <v>303</v>
      </c>
      <c r="JU344" t="s">
        <v>303</v>
      </c>
      <c r="JV344" t="s">
        <v>303</v>
      </c>
      <c r="JW344" t="s">
        <v>303</v>
      </c>
      <c r="JX344" t="s">
        <v>303</v>
      </c>
      <c r="JY344" t="s">
        <v>303</v>
      </c>
      <c r="JZ344" t="s">
        <v>303</v>
      </c>
      <c r="KA344" t="s">
        <v>303</v>
      </c>
      <c r="KB344" t="s">
        <v>303</v>
      </c>
      <c r="KC344" t="s">
        <v>303</v>
      </c>
      <c r="KD344" t="s">
        <v>303</v>
      </c>
      <c r="KE344" t="s">
        <v>303</v>
      </c>
      <c r="KF344" t="s">
        <v>303</v>
      </c>
      <c r="KG344" t="s">
        <v>303</v>
      </c>
      <c r="KJ344" t="s">
        <v>303</v>
      </c>
      <c r="KK344" t="s">
        <v>303</v>
      </c>
      <c r="KL344" t="s">
        <v>303</v>
      </c>
      <c r="KM344" t="s">
        <v>303</v>
      </c>
      <c r="KN344" t="s">
        <v>303</v>
      </c>
      <c r="KO344" t="s">
        <v>303</v>
      </c>
      <c r="KP344" t="s">
        <v>303</v>
      </c>
      <c r="KQ344" t="s">
        <v>303</v>
      </c>
      <c r="KR344" t="s">
        <v>303</v>
      </c>
      <c r="KS344" t="s">
        <v>303</v>
      </c>
      <c r="KT344" t="s">
        <v>303</v>
      </c>
      <c r="KU344" t="s">
        <v>303</v>
      </c>
      <c r="KV344" t="s">
        <v>303</v>
      </c>
      <c r="KW344" t="s">
        <v>303</v>
      </c>
      <c r="KX344" t="s">
        <v>307</v>
      </c>
      <c r="LB344" t="s">
        <v>307</v>
      </c>
      <c r="LI344" t="s">
        <v>303</v>
      </c>
      <c r="LJ344" t="s">
        <v>303</v>
      </c>
      <c r="LK344" t="s">
        <v>303</v>
      </c>
      <c r="LL344" t="s">
        <v>303</v>
      </c>
      <c r="LM344" t="s">
        <v>303</v>
      </c>
      <c r="LN344" t="s">
        <v>303</v>
      </c>
      <c r="LO344" t="s">
        <v>303</v>
      </c>
      <c r="LP344" t="s">
        <v>303</v>
      </c>
      <c r="LQ344" t="s">
        <v>303</v>
      </c>
      <c r="LT344" t="s">
        <v>303</v>
      </c>
      <c r="LU344" t="s">
        <v>303</v>
      </c>
      <c r="LV344" t="s">
        <v>303</v>
      </c>
      <c r="LW344" t="s">
        <v>303</v>
      </c>
      <c r="LX344" t="s">
        <v>303</v>
      </c>
      <c r="LY344" t="s">
        <v>303</v>
      </c>
      <c r="LZ344" t="s">
        <v>303</v>
      </c>
      <c r="MA344" t="s">
        <v>303</v>
      </c>
      <c r="MB344" t="s">
        <v>303</v>
      </c>
      <c r="ME344" t="s">
        <v>307</v>
      </c>
      <c r="MF344" t="s">
        <v>303</v>
      </c>
      <c r="MG344" t="s">
        <v>303</v>
      </c>
      <c r="MH344" t="s">
        <v>303</v>
      </c>
      <c r="MI344" t="s">
        <v>303</v>
      </c>
      <c r="MJ344" t="s">
        <v>303</v>
      </c>
      <c r="MK344" t="s">
        <v>303</v>
      </c>
      <c r="ML344" t="s">
        <v>303</v>
      </c>
      <c r="MM344" t="s">
        <v>303</v>
      </c>
      <c r="MO344" t="s">
        <v>303</v>
      </c>
      <c r="MP344" t="s">
        <v>303</v>
      </c>
      <c r="MQ344" t="s">
        <v>303</v>
      </c>
      <c r="MR344" t="s">
        <v>303</v>
      </c>
      <c r="MS344" t="s">
        <v>303</v>
      </c>
      <c r="MU344" t="s">
        <v>307</v>
      </c>
      <c r="MV344" t="s">
        <v>303</v>
      </c>
      <c r="MW344" t="s">
        <v>303</v>
      </c>
      <c r="MX344" t="s">
        <v>303</v>
      </c>
      <c r="MY344" t="s">
        <v>303</v>
      </c>
      <c r="MZ344" t="s">
        <v>303</v>
      </c>
      <c r="NA344" t="s">
        <v>303</v>
      </c>
      <c r="NB344" t="s">
        <v>303</v>
      </c>
      <c r="NC344" t="s">
        <v>303</v>
      </c>
      <c r="NE344" t="s">
        <v>303</v>
      </c>
      <c r="NF344" t="s">
        <v>303</v>
      </c>
      <c r="NG344" t="s">
        <v>303</v>
      </c>
      <c r="NH344" t="s">
        <v>303</v>
      </c>
      <c r="NJ344" t="s">
        <v>325</v>
      </c>
    </row>
    <row r="345" spans="1:374" x14ac:dyDescent="0.25">
      <c r="A345">
        <v>3755.1</v>
      </c>
      <c r="B345" s="1">
        <v>37923</v>
      </c>
      <c r="C345" s="1">
        <v>40254</v>
      </c>
      <c r="D345">
        <v>77</v>
      </c>
      <c r="E345">
        <v>6.42</v>
      </c>
      <c r="F345" t="s">
        <v>297</v>
      </c>
      <c r="G345" t="s">
        <v>343</v>
      </c>
      <c r="H345" t="s">
        <v>299</v>
      </c>
      <c r="I345" t="s">
        <v>300</v>
      </c>
      <c r="J345" t="s">
        <v>301</v>
      </c>
      <c r="K345" t="s">
        <v>302</v>
      </c>
      <c r="M345" t="s">
        <v>303</v>
      </c>
      <c r="N345" t="s">
        <v>303</v>
      </c>
      <c r="O345" t="s">
        <v>303</v>
      </c>
      <c r="P345" t="s">
        <v>303</v>
      </c>
      <c r="Q345" t="s">
        <v>303</v>
      </c>
      <c r="R345" t="s">
        <v>303</v>
      </c>
      <c r="T345" t="s">
        <v>304</v>
      </c>
      <c r="U345" t="s">
        <v>305</v>
      </c>
      <c r="W345" t="s">
        <v>306</v>
      </c>
      <c r="X345" t="s">
        <v>307</v>
      </c>
      <c r="AA345" t="s">
        <v>308</v>
      </c>
      <c r="AC345" t="s">
        <v>28</v>
      </c>
      <c r="AD345">
        <v>7</v>
      </c>
      <c r="AF345" t="s">
        <v>310</v>
      </c>
      <c r="AH345" t="s">
        <v>307</v>
      </c>
      <c r="AR345">
        <v>30</v>
      </c>
      <c r="AS345">
        <v>285</v>
      </c>
      <c r="AT345" t="s">
        <v>307</v>
      </c>
      <c r="AV345" t="s">
        <v>311</v>
      </c>
      <c r="AX345">
        <v>40</v>
      </c>
      <c r="AY345" t="s">
        <v>306</v>
      </c>
      <c r="AZ345" t="s">
        <v>359</v>
      </c>
      <c r="BA345" t="s">
        <v>303</v>
      </c>
      <c r="BB345" t="s">
        <v>303</v>
      </c>
      <c r="BC345" t="s">
        <v>303</v>
      </c>
      <c r="BD345" t="s">
        <v>303</v>
      </c>
      <c r="BE345" t="s">
        <v>303</v>
      </c>
      <c r="BF345" t="s">
        <v>303</v>
      </c>
      <c r="BG345" t="s">
        <v>303</v>
      </c>
      <c r="BH345" t="s">
        <v>303</v>
      </c>
      <c r="BI345" t="s">
        <v>303</v>
      </c>
      <c r="BJ345" t="s">
        <v>303</v>
      </c>
      <c r="BK345" t="s">
        <v>303</v>
      </c>
      <c r="BL345" t="s">
        <v>303</v>
      </c>
      <c r="BM345" t="s">
        <v>303</v>
      </c>
      <c r="BN345" t="s">
        <v>314</v>
      </c>
      <c r="BO345" t="s">
        <v>314</v>
      </c>
      <c r="BP345" t="s">
        <v>303</v>
      </c>
      <c r="BQ345" t="s">
        <v>303</v>
      </c>
      <c r="BR345" t="s">
        <v>303</v>
      </c>
      <c r="BS345" t="s">
        <v>303</v>
      </c>
      <c r="BT345" t="s">
        <v>303</v>
      </c>
      <c r="BU345" t="s">
        <v>303</v>
      </c>
      <c r="BV345" t="s">
        <v>303</v>
      </c>
      <c r="BW345" t="s">
        <v>314</v>
      </c>
      <c r="BX345" t="s">
        <v>303</v>
      </c>
      <c r="BY345" t="s">
        <v>303</v>
      </c>
      <c r="BZ345" t="s">
        <v>303</v>
      </c>
      <c r="CA345" t="s">
        <v>303</v>
      </c>
      <c r="CB345" t="s">
        <v>303</v>
      </c>
      <c r="CE345" t="s">
        <v>306</v>
      </c>
      <c r="CO345" t="s">
        <v>306</v>
      </c>
      <c r="CT345" t="s">
        <v>303</v>
      </c>
      <c r="CU345" t="s">
        <v>303</v>
      </c>
      <c r="CV345" t="s">
        <v>303</v>
      </c>
      <c r="CW345" t="s">
        <v>303</v>
      </c>
      <c r="DA345" t="s">
        <v>303</v>
      </c>
      <c r="DB345" t="s">
        <v>303</v>
      </c>
      <c r="DC345" t="s">
        <v>314</v>
      </c>
      <c r="DD345" t="s">
        <v>303</v>
      </c>
      <c r="DE345" t="s">
        <v>314</v>
      </c>
      <c r="DF345" t="s">
        <v>303</v>
      </c>
      <c r="DG345" t="s">
        <v>306</v>
      </c>
      <c r="DH345" t="s">
        <v>307</v>
      </c>
      <c r="DJ345" t="s">
        <v>298</v>
      </c>
      <c r="DK345" t="s">
        <v>316</v>
      </c>
      <c r="DL345" t="s">
        <v>317</v>
      </c>
      <c r="DM345" t="s">
        <v>318</v>
      </c>
      <c r="DO345" t="s">
        <v>303</v>
      </c>
      <c r="DP345" t="s">
        <v>303</v>
      </c>
      <c r="DQ345" t="s">
        <v>303</v>
      </c>
      <c r="DR345" t="s">
        <v>303</v>
      </c>
      <c r="DS345" t="s">
        <v>314</v>
      </c>
      <c r="DT345" t="s">
        <v>303</v>
      </c>
      <c r="DU345" t="s">
        <v>303</v>
      </c>
      <c r="DV345" t="s">
        <v>303</v>
      </c>
      <c r="DW345" t="s">
        <v>314</v>
      </c>
      <c r="DX345" t="s">
        <v>303</v>
      </c>
      <c r="DY345" t="s">
        <v>303</v>
      </c>
      <c r="DZ345" t="s">
        <v>303</v>
      </c>
      <c r="EA345" t="s">
        <v>303</v>
      </c>
      <c r="EB345" t="s">
        <v>303</v>
      </c>
      <c r="ED345" t="s">
        <v>307</v>
      </c>
      <c r="EE345" t="s">
        <v>307</v>
      </c>
      <c r="EG345" t="s">
        <v>307</v>
      </c>
      <c r="EJ345" t="s">
        <v>306</v>
      </c>
      <c r="EK345" t="s">
        <v>340</v>
      </c>
      <c r="EN345" t="s">
        <v>303</v>
      </c>
      <c r="EX345" t="s">
        <v>306</v>
      </c>
      <c r="FV345" t="s">
        <v>303</v>
      </c>
      <c r="FW345" t="s">
        <v>303</v>
      </c>
      <c r="FX345" t="s">
        <v>303</v>
      </c>
      <c r="FY345" t="s">
        <v>303</v>
      </c>
      <c r="GF345" s="1">
        <v>38029</v>
      </c>
      <c r="GG345" s="1">
        <v>38841</v>
      </c>
      <c r="GI345" t="s">
        <v>307</v>
      </c>
      <c r="GJ345" t="s">
        <v>307</v>
      </c>
      <c r="GQ345" t="s">
        <v>303</v>
      </c>
      <c r="GR345" t="s">
        <v>303</v>
      </c>
      <c r="GS345" t="s">
        <v>303</v>
      </c>
      <c r="GT345" t="s">
        <v>303</v>
      </c>
      <c r="GU345" t="s">
        <v>303</v>
      </c>
      <c r="GV345" t="s">
        <v>303</v>
      </c>
      <c r="GW345" t="s">
        <v>303</v>
      </c>
      <c r="GX345" t="s">
        <v>303</v>
      </c>
      <c r="GY345" t="s">
        <v>303</v>
      </c>
      <c r="HB345" t="s">
        <v>303</v>
      </c>
      <c r="HC345" t="s">
        <v>303</v>
      </c>
      <c r="HD345" t="s">
        <v>303</v>
      </c>
      <c r="HE345" t="s">
        <v>303</v>
      </c>
      <c r="HF345" t="s">
        <v>303</v>
      </c>
      <c r="HG345" t="s">
        <v>303</v>
      </c>
      <c r="HH345" t="s">
        <v>303</v>
      </c>
      <c r="HI345" t="s">
        <v>303</v>
      </c>
      <c r="HJ345" t="s">
        <v>303</v>
      </c>
      <c r="HM345" t="s">
        <v>303</v>
      </c>
      <c r="HN345" t="s">
        <v>303</v>
      </c>
      <c r="HO345" t="s">
        <v>303</v>
      </c>
      <c r="HP345" t="s">
        <v>303</v>
      </c>
      <c r="HQ345" t="s">
        <v>303</v>
      </c>
      <c r="HR345" t="s">
        <v>303</v>
      </c>
      <c r="HS345" t="s">
        <v>303</v>
      </c>
      <c r="HT345" t="s">
        <v>303</v>
      </c>
      <c r="HU345" t="s">
        <v>303</v>
      </c>
      <c r="HX345" t="s">
        <v>306</v>
      </c>
      <c r="HY345" t="s">
        <v>335</v>
      </c>
      <c r="HZ345" t="s">
        <v>335</v>
      </c>
      <c r="IA345" t="s">
        <v>303</v>
      </c>
      <c r="IB345" t="s">
        <v>303</v>
      </c>
      <c r="IC345" t="s">
        <v>303</v>
      </c>
      <c r="ID345" t="s">
        <v>303</v>
      </c>
      <c r="IE345" t="s">
        <v>303</v>
      </c>
      <c r="IF345" t="s">
        <v>303</v>
      </c>
      <c r="IG345" t="s">
        <v>303</v>
      </c>
      <c r="IH345" t="s">
        <v>303</v>
      </c>
      <c r="II345" t="s">
        <v>303</v>
      </c>
      <c r="IL345" t="s">
        <v>303</v>
      </c>
      <c r="IM345" t="s">
        <v>303</v>
      </c>
      <c r="IN345" t="s">
        <v>303</v>
      </c>
      <c r="IO345" t="s">
        <v>303</v>
      </c>
      <c r="IP345" t="s">
        <v>303</v>
      </c>
      <c r="IQ345" t="s">
        <v>303</v>
      </c>
      <c r="IR345" t="s">
        <v>303</v>
      </c>
      <c r="IS345" t="s">
        <v>303</v>
      </c>
      <c r="IT345" t="s">
        <v>303</v>
      </c>
      <c r="IU345" t="s">
        <v>303</v>
      </c>
      <c r="IV345" t="s">
        <v>303</v>
      </c>
      <c r="IW345" t="s">
        <v>303</v>
      </c>
      <c r="IX345" t="s">
        <v>303</v>
      </c>
      <c r="IY345" t="s">
        <v>303</v>
      </c>
      <c r="IZ345" t="s">
        <v>303</v>
      </c>
      <c r="JA345" t="s">
        <v>303</v>
      </c>
      <c r="JB345" t="s">
        <v>303</v>
      </c>
      <c r="JC345" t="s">
        <v>303</v>
      </c>
      <c r="JD345" t="s">
        <v>303</v>
      </c>
      <c r="JE345" t="s">
        <v>303</v>
      </c>
      <c r="JF345" t="s">
        <v>303</v>
      </c>
      <c r="JG345" t="s">
        <v>303</v>
      </c>
      <c r="JH345" t="s">
        <v>303</v>
      </c>
      <c r="JK345" t="s">
        <v>303</v>
      </c>
      <c r="JL345" t="s">
        <v>303</v>
      </c>
      <c r="JM345" t="s">
        <v>303</v>
      </c>
      <c r="JN345" t="s">
        <v>303</v>
      </c>
      <c r="JO345" t="s">
        <v>303</v>
      </c>
      <c r="JP345" t="s">
        <v>303</v>
      </c>
      <c r="JQ345" t="s">
        <v>303</v>
      </c>
      <c r="JR345" t="s">
        <v>303</v>
      </c>
      <c r="JS345" t="s">
        <v>303</v>
      </c>
      <c r="JT345" t="s">
        <v>303</v>
      </c>
      <c r="JU345" t="s">
        <v>303</v>
      </c>
      <c r="JV345" t="s">
        <v>303</v>
      </c>
      <c r="JW345" t="s">
        <v>303</v>
      </c>
      <c r="JX345" t="s">
        <v>303</v>
      </c>
      <c r="JY345" t="s">
        <v>303</v>
      </c>
      <c r="JZ345" t="s">
        <v>303</v>
      </c>
      <c r="KA345" t="s">
        <v>303</v>
      </c>
      <c r="KB345" t="s">
        <v>303</v>
      </c>
      <c r="KC345" t="s">
        <v>303</v>
      </c>
      <c r="KD345" t="s">
        <v>303</v>
      </c>
      <c r="KE345" t="s">
        <v>303</v>
      </c>
      <c r="KF345" t="s">
        <v>303</v>
      </c>
      <c r="KG345" t="s">
        <v>303</v>
      </c>
      <c r="KJ345" t="s">
        <v>303</v>
      </c>
      <c r="KK345" t="s">
        <v>303</v>
      </c>
      <c r="KL345" t="s">
        <v>303</v>
      </c>
      <c r="KM345" t="s">
        <v>303</v>
      </c>
      <c r="KN345" t="s">
        <v>303</v>
      </c>
      <c r="KO345" t="s">
        <v>303</v>
      </c>
      <c r="KP345" t="s">
        <v>303</v>
      </c>
      <c r="KQ345" t="s">
        <v>303</v>
      </c>
      <c r="KR345" t="s">
        <v>303</v>
      </c>
      <c r="KS345" t="s">
        <v>303</v>
      </c>
      <c r="KT345" t="s">
        <v>303</v>
      </c>
      <c r="KU345" t="s">
        <v>303</v>
      </c>
      <c r="KV345" t="s">
        <v>303</v>
      </c>
      <c r="KW345" t="s">
        <v>303</v>
      </c>
      <c r="KX345" t="s">
        <v>307</v>
      </c>
      <c r="LB345" t="s">
        <v>307</v>
      </c>
      <c r="LI345" t="s">
        <v>303</v>
      </c>
      <c r="LJ345" t="s">
        <v>303</v>
      </c>
      <c r="LK345" t="s">
        <v>303</v>
      </c>
      <c r="LL345" t="s">
        <v>303</v>
      </c>
      <c r="LM345" t="s">
        <v>303</v>
      </c>
      <c r="LN345" t="s">
        <v>303</v>
      </c>
      <c r="LO345" t="s">
        <v>303</v>
      </c>
      <c r="LP345" t="s">
        <v>303</v>
      </c>
      <c r="LQ345" t="s">
        <v>303</v>
      </c>
      <c r="LT345" t="s">
        <v>303</v>
      </c>
      <c r="LU345" t="s">
        <v>303</v>
      </c>
      <c r="LV345" t="s">
        <v>303</v>
      </c>
      <c r="LW345" t="s">
        <v>303</v>
      </c>
      <c r="LX345" t="s">
        <v>303</v>
      </c>
      <c r="LY345" t="s">
        <v>303</v>
      </c>
      <c r="LZ345" t="s">
        <v>303</v>
      </c>
      <c r="MA345" t="s">
        <v>303</v>
      </c>
      <c r="MB345" t="s">
        <v>303</v>
      </c>
      <c r="ME345" t="s">
        <v>307</v>
      </c>
      <c r="MF345" t="s">
        <v>303</v>
      </c>
      <c r="MG345" t="s">
        <v>303</v>
      </c>
      <c r="MH345" t="s">
        <v>303</v>
      </c>
      <c r="MI345" t="s">
        <v>303</v>
      </c>
      <c r="MJ345" t="s">
        <v>303</v>
      </c>
      <c r="MK345" t="s">
        <v>303</v>
      </c>
      <c r="ML345" t="s">
        <v>303</v>
      </c>
      <c r="MM345" t="s">
        <v>303</v>
      </c>
      <c r="MO345" t="s">
        <v>303</v>
      </c>
      <c r="MP345" t="s">
        <v>303</v>
      </c>
      <c r="MQ345" t="s">
        <v>303</v>
      </c>
      <c r="MR345" t="s">
        <v>303</v>
      </c>
      <c r="MS345" t="s">
        <v>303</v>
      </c>
      <c r="MU345" t="s">
        <v>307</v>
      </c>
      <c r="MV345" t="s">
        <v>303</v>
      </c>
      <c r="MW345" t="s">
        <v>303</v>
      </c>
      <c r="MX345" t="s">
        <v>303</v>
      </c>
      <c r="MY345" t="s">
        <v>303</v>
      </c>
      <c r="MZ345" t="s">
        <v>303</v>
      </c>
      <c r="NA345" t="s">
        <v>303</v>
      </c>
      <c r="NB345" t="s">
        <v>303</v>
      </c>
      <c r="NC345" t="s">
        <v>303</v>
      </c>
      <c r="NE345" t="s">
        <v>303</v>
      </c>
      <c r="NF345" t="s">
        <v>303</v>
      </c>
      <c r="NG345" t="s">
        <v>303</v>
      </c>
      <c r="NH345" t="s">
        <v>303</v>
      </c>
      <c r="NJ345" t="s">
        <v>325</v>
      </c>
    </row>
    <row r="346" spans="1:374" x14ac:dyDescent="0.25">
      <c r="A346">
        <v>3758</v>
      </c>
      <c r="B346" s="1">
        <v>35340</v>
      </c>
      <c r="C346" s="1">
        <v>40122</v>
      </c>
      <c r="D346">
        <v>157</v>
      </c>
      <c r="E346">
        <v>13.08</v>
      </c>
      <c r="F346" t="s">
        <v>337</v>
      </c>
      <c r="H346" t="s">
        <v>299</v>
      </c>
      <c r="I346" t="s">
        <v>28</v>
      </c>
      <c r="J346" t="s">
        <v>326</v>
      </c>
      <c r="K346" t="s">
        <v>327</v>
      </c>
      <c r="M346" t="s">
        <v>303</v>
      </c>
      <c r="N346" t="s">
        <v>303</v>
      </c>
      <c r="O346" t="s">
        <v>303</v>
      </c>
      <c r="P346" t="s">
        <v>303</v>
      </c>
      <c r="Q346" t="s">
        <v>303</v>
      </c>
      <c r="R346" t="s">
        <v>303</v>
      </c>
      <c r="T346" t="s">
        <v>304</v>
      </c>
      <c r="U346" t="s">
        <v>546</v>
      </c>
      <c r="W346" t="s">
        <v>306</v>
      </c>
      <c r="X346" t="s">
        <v>307</v>
      </c>
      <c r="AA346" t="s">
        <v>547</v>
      </c>
      <c r="AC346" t="s">
        <v>309</v>
      </c>
      <c r="AF346" t="s">
        <v>310</v>
      </c>
      <c r="AH346" t="s">
        <v>306</v>
      </c>
      <c r="AI346" t="s">
        <v>307</v>
      </c>
      <c r="AJ346" t="s">
        <v>307</v>
      </c>
      <c r="AK346" t="s">
        <v>307</v>
      </c>
      <c r="AL346" t="s">
        <v>307</v>
      </c>
      <c r="AM346" t="s">
        <v>307</v>
      </c>
      <c r="AN346" t="s">
        <v>307</v>
      </c>
      <c r="AO346" t="s">
        <v>307</v>
      </c>
      <c r="AR346">
        <v>95</v>
      </c>
      <c r="AS346">
        <v>300</v>
      </c>
      <c r="AT346" t="s">
        <v>307</v>
      </c>
      <c r="AV346" t="s">
        <v>311</v>
      </c>
      <c r="AX346" t="s">
        <v>311</v>
      </c>
      <c r="AY346" t="s">
        <v>307</v>
      </c>
      <c r="AZ346" t="s">
        <v>313</v>
      </c>
      <c r="BA346" t="s">
        <v>303</v>
      </c>
      <c r="BB346" t="s">
        <v>303</v>
      </c>
      <c r="BC346" t="s">
        <v>303</v>
      </c>
      <c r="BD346" t="s">
        <v>303</v>
      </c>
      <c r="BE346" t="s">
        <v>303</v>
      </c>
      <c r="BF346" t="s">
        <v>303</v>
      </c>
      <c r="BG346" t="s">
        <v>303</v>
      </c>
      <c r="BH346" t="s">
        <v>303</v>
      </c>
      <c r="BI346" t="s">
        <v>303</v>
      </c>
      <c r="BJ346" t="s">
        <v>303</v>
      </c>
      <c r="BK346" t="s">
        <v>303</v>
      </c>
      <c r="BL346" t="s">
        <v>303</v>
      </c>
      <c r="BM346" t="s">
        <v>303</v>
      </c>
      <c r="BN346" t="s">
        <v>314</v>
      </c>
      <c r="BO346" t="s">
        <v>314</v>
      </c>
      <c r="BP346" t="s">
        <v>303</v>
      </c>
      <c r="BQ346" t="s">
        <v>303</v>
      </c>
      <c r="BR346" t="s">
        <v>303</v>
      </c>
      <c r="BS346" t="s">
        <v>303</v>
      </c>
      <c r="BT346" t="s">
        <v>314</v>
      </c>
      <c r="BU346" t="s">
        <v>303</v>
      </c>
      <c r="BV346" t="s">
        <v>303</v>
      </c>
      <c r="BW346" t="s">
        <v>303</v>
      </c>
      <c r="BX346" t="s">
        <v>303</v>
      </c>
      <c r="BY346" t="s">
        <v>303</v>
      </c>
      <c r="BZ346" t="s">
        <v>303</v>
      </c>
      <c r="CA346" t="s">
        <v>303</v>
      </c>
      <c r="CB346" t="s">
        <v>303</v>
      </c>
      <c r="CE346" t="s">
        <v>306</v>
      </c>
      <c r="CS346" t="s">
        <v>306</v>
      </c>
      <c r="CT346" t="s">
        <v>303</v>
      </c>
      <c r="CU346" t="s">
        <v>303</v>
      </c>
      <c r="CV346" t="s">
        <v>303</v>
      </c>
      <c r="CW346" t="s">
        <v>303</v>
      </c>
      <c r="CZ346" t="s">
        <v>513</v>
      </c>
      <c r="DA346" t="s">
        <v>303</v>
      </c>
      <c r="DB346" t="s">
        <v>303</v>
      </c>
      <c r="DC346" t="s">
        <v>314</v>
      </c>
      <c r="DD346" t="s">
        <v>303</v>
      </c>
      <c r="DE346" t="s">
        <v>314</v>
      </c>
      <c r="DF346" t="s">
        <v>303</v>
      </c>
      <c r="DG346" t="s">
        <v>306</v>
      </c>
      <c r="DH346" t="s">
        <v>307</v>
      </c>
      <c r="DK346" t="s">
        <v>316</v>
      </c>
      <c r="DL346" t="s">
        <v>317</v>
      </c>
      <c r="DM346" t="s">
        <v>318</v>
      </c>
      <c r="DO346" t="s">
        <v>314</v>
      </c>
      <c r="DP346" t="s">
        <v>314</v>
      </c>
      <c r="DQ346" t="s">
        <v>303</v>
      </c>
      <c r="DR346" t="s">
        <v>303</v>
      </c>
      <c r="DS346" t="s">
        <v>303</v>
      </c>
      <c r="DT346" t="s">
        <v>303</v>
      </c>
      <c r="DU346" t="s">
        <v>303</v>
      </c>
      <c r="DV346" t="s">
        <v>303</v>
      </c>
      <c r="DW346" t="s">
        <v>303</v>
      </c>
      <c r="DX346" t="s">
        <v>303</v>
      </c>
      <c r="DY346" t="s">
        <v>303</v>
      </c>
      <c r="DZ346" t="s">
        <v>303</v>
      </c>
      <c r="EA346" t="s">
        <v>303</v>
      </c>
      <c r="EB346" t="s">
        <v>303</v>
      </c>
      <c r="ED346" t="s">
        <v>307</v>
      </c>
      <c r="EE346" t="s">
        <v>307</v>
      </c>
      <c r="EG346" t="s">
        <v>298</v>
      </c>
      <c r="EJ346" t="s">
        <v>298</v>
      </c>
      <c r="EN346" t="s">
        <v>303</v>
      </c>
      <c r="FV346" t="s">
        <v>303</v>
      </c>
      <c r="FW346" t="s">
        <v>303</v>
      </c>
      <c r="FX346" t="s">
        <v>303</v>
      </c>
      <c r="FY346" t="s">
        <v>303</v>
      </c>
      <c r="GI346" t="s">
        <v>307</v>
      </c>
      <c r="GJ346" t="s">
        <v>307</v>
      </c>
      <c r="GQ346" t="s">
        <v>303</v>
      </c>
      <c r="GR346" t="s">
        <v>303</v>
      </c>
      <c r="GS346" t="s">
        <v>303</v>
      </c>
      <c r="GT346" t="s">
        <v>303</v>
      </c>
      <c r="GU346" t="s">
        <v>303</v>
      </c>
      <c r="GV346" t="s">
        <v>303</v>
      </c>
      <c r="GW346" t="s">
        <v>303</v>
      </c>
      <c r="GX346" t="s">
        <v>303</v>
      </c>
      <c r="GY346" t="s">
        <v>303</v>
      </c>
      <c r="HB346" t="s">
        <v>303</v>
      </c>
      <c r="HC346" t="s">
        <v>303</v>
      </c>
      <c r="HD346" t="s">
        <v>303</v>
      </c>
      <c r="HE346" t="s">
        <v>303</v>
      </c>
      <c r="HF346" t="s">
        <v>303</v>
      </c>
      <c r="HG346" t="s">
        <v>303</v>
      </c>
      <c r="HH346" t="s">
        <v>303</v>
      </c>
      <c r="HI346" t="s">
        <v>303</v>
      </c>
      <c r="HJ346" t="s">
        <v>303</v>
      </c>
      <c r="HM346" t="s">
        <v>303</v>
      </c>
      <c r="HN346" t="s">
        <v>303</v>
      </c>
      <c r="HO346" t="s">
        <v>303</v>
      </c>
      <c r="HP346" t="s">
        <v>303</v>
      </c>
      <c r="HQ346" t="s">
        <v>303</v>
      </c>
      <c r="HR346" t="s">
        <v>303</v>
      </c>
      <c r="HS346" t="s">
        <v>303</v>
      </c>
      <c r="HT346" t="s">
        <v>303</v>
      </c>
      <c r="HU346" t="s">
        <v>303</v>
      </c>
      <c r="HX346" t="s">
        <v>306</v>
      </c>
      <c r="HY346" t="s">
        <v>322</v>
      </c>
      <c r="HZ346" t="s">
        <v>323</v>
      </c>
      <c r="IA346" t="s">
        <v>314</v>
      </c>
      <c r="IB346" t="s">
        <v>303</v>
      </c>
      <c r="IC346" t="s">
        <v>303</v>
      </c>
      <c r="ID346" t="s">
        <v>303</v>
      </c>
      <c r="IE346" t="s">
        <v>303</v>
      </c>
      <c r="IF346" t="s">
        <v>303</v>
      </c>
      <c r="IG346" t="s">
        <v>303</v>
      </c>
      <c r="IH346" t="s">
        <v>303</v>
      </c>
      <c r="II346" t="s">
        <v>303</v>
      </c>
      <c r="IK346" t="s">
        <v>324</v>
      </c>
      <c r="IL346" t="s">
        <v>314</v>
      </c>
      <c r="IM346" t="s">
        <v>303</v>
      </c>
      <c r="IN346" t="s">
        <v>314</v>
      </c>
      <c r="IO346" t="s">
        <v>314</v>
      </c>
      <c r="IP346" t="s">
        <v>303</v>
      </c>
      <c r="IQ346" t="s">
        <v>303</v>
      </c>
      <c r="IR346" t="s">
        <v>303</v>
      </c>
      <c r="IS346" t="s">
        <v>303</v>
      </c>
      <c r="IT346" t="s">
        <v>303</v>
      </c>
      <c r="IU346" t="s">
        <v>314</v>
      </c>
      <c r="IV346" t="s">
        <v>303</v>
      </c>
      <c r="IW346" t="s">
        <v>303</v>
      </c>
      <c r="IX346" t="s">
        <v>303</v>
      </c>
      <c r="IY346" t="s">
        <v>303</v>
      </c>
      <c r="IZ346" t="s">
        <v>303</v>
      </c>
      <c r="JA346" t="s">
        <v>303</v>
      </c>
      <c r="JB346" t="s">
        <v>303</v>
      </c>
      <c r="JC346" t="s">
        <v>303</v>
      </c>
      <c r="JD346" t="s">
        <v>303</v>
      </c>
      <c r="JE346" t="s">
        <v>303</v>
      </c>
      <c r="JF346" t="s">
        <v>303</v>
      </c>
      <c r="JG346" t="s">
        <v>303</v>
      </c>
      <c r="JH346" t="s">
        <v>303</v>
      </c>
      <c r="JK346" t="s">
        <v>303</v>
      </c>
      <c r="JL346" t="s">
        <v>303</v>
      </c>
      <c r="JM346" t="s">
        <v>303</v>
      </c>
      <c r="JN346" t="s">
        <v>303</v>
      </c>
      <c r="JO346" t="s">
        <v>303</v>
      </c>
      <c r="JP346" t="s">
        <v>303</v>
      </c>
      <c r="JQ346" t="s">
        <v>303</v>
      </c>
      <c r="JR346" t="s">
        <v>303</v>
      </c>
      <c r="JS346" t="s">
        <v>303</v>
      </c>
      <c r="JT346" t="s">
        <v>303</v>
      </c>
      <c r="JU346" t="s">
        <v>303</v>
      </c>
      <c r="JV346" t="s">
        <v>303</v>
      </c>
      <c r="JW346" t="s">
        <v>303</v>
      </c>
      <c r="JX346" t="s">
        <v>303</v>
      </c>
      <c r="JY346" t="s">
        <v>303</v>
      </c>
      <c r="JZ346" t="s">
        <v>303</v>
      </c>
      <c r="KA346" t="s">
        <v>303</v>
      </c>
      <c r="KB346" t="s">
        <v>303</v>
      </c>
      <c r="KC346" t="s">
        <v>303</v>
      </c>
      <c r="KD346" t="s">
        <v>303</v>
      </c>
      <c r="KE346" t="s">
        <v>303</v>
      </c>
      <c r="KF346" t="s">
        <v>303</v>
      </c>
      <c r="KG346" t="s">
        <v>303</v>
      </c>
      <c r="KJ346" t="s">
        <v>303</v>
      </c>
      <c r="KK346" t="s">
        <v>303</v>
      </c>
      <c r="KL346" t="s">
        <v>303</v>
      </c>
      <c r="KM346" t="s">
        <v>303</v>
      </c>
      <c r="KN346" t="s">
        <v>303</v>
      </c>
      <c r="KO346" t="s">
        <v>303</v>
      </c>
      <c r="KP346" t="s">
        <v>303</v>
      </c>
      <c r="KQ346" t="s">
        <v>303</v>
      </c>
      <c r="KR346" t="s">
        <v>303</v>
      </c>
      <c r="KS346" t="s">
        <v>303</v>
      </c>
      <c r="KT346" t="s">
        <v>303</v>
      </c>
      <c r="KU346" t="s">
        <v>303</v>
      </c>
      <c r="KV346" t="s">
        <v>303</v>
      </c>
      <c r="KW346" t="s">
        <v>303</v>
      </c>
      <c r="KX346" t="s">
        <v>307</v>
      </c>
      <c r="LB346" t="s">
        <v>307</v>
      </c>
      <c r="LI346" t="s">
        <v>303</v>
      </c>
      <c r="LJ346" t="s">
        <v>303</v>
      </c>
      <c r="LK346" t="s">
        <v>303</v>
      </c>
      <c r="LL346" t="s">
        <v>303</v>
      </c>
      <c r="LM346" t="s">
        <v>303</v>
      </c>
      <c r="LN346" t="s">
        <v>303</v>
      </c>
      <c r="LO346" t="s">
        <v>303</v>
      </c>
      <c r="LP346" t="s">
        <v>303</v>
      </c>
      <c r="LQ346" t="s">
        <v>303</v>
      </c>
      <c r="LT346" t="s">
        <v>303</v>
      </c>
      <c r="LU346" t="s">
        <v>303</v>
      </c>
      <c r="LV346" t="s">
        <v>303</v>
      </c>
      <c r="LW346" t="s">
        <v>303</v>
      </c>
      <c r="LX346" t="s">
        <v>303</v>
      </c>
      <c r="LY346" t="s">
        <v>303</v>
      </c>
      <c r="LZ346" t="s">
        <v>303</v>
      </c>
      <c r="MA346" t="s">
        <v>303</v>
      </c>
      <c r="MB346" t="s">
        <v>303</v>
      </c>
      <c r="ME346" t="s">
        <v>307</v>
      </c>
      <c r="MF346" t="s">
        <v>303</v>
      </c>
      <c r="MG346" t="s">
        <v>303</v>
      </c>
      <c r="MH346" t="s">
        <v>303</v>
      </c>
      <c r="MI346" t="s">
        <v>303</v>
      </c>
      <c r="MJ346" t="s">
        <v>303</v>
      </c>
      <c r="MK346" t="s">
        <v>303</v>
      </c>
      <c r="ML346" t="s">
        <v>303</v>
      </c>
      <c r="MM346" t="s">
        <v>303</v>
      </c>
      <c r="MO346" t="s">
        <v>303</v>
      </c>
      <c r="MP346" t="s">
        <v>303</v>
      </c>
      <c r="MQ346" t="s">
        <v>303</v>
      </c>
      <c r="MR346" t="s">
        <v>303</v>
      </c>
      <c r="MS346" t="s">
        <v>303</v>
      </c>
      <c r="MU346" t="s">
        <v>307</v>
      </c>
      <c r="MV346" t="s">
        <v>303</v>
      </c>
      <c r="MW346" t="s">
        <v>303</v>
      </c>
      <c r="MX346" t="s">
        <v>303</v>
      </c>
      <c r="MY346" t="s">
        <v>303</v>
      </c>
      <c r="MZ346" t="s">
        <v>303</v>
      </c>
      <c r="NA346" t="s">
        <v>303</v>
      </c>
      <c r="NB346" t="s">
        <v>303</v>
      </c>
      <c r="NC346" t="s">
        <v>303</v>
      </c>
      <c r="NE346" t="s">
        <v>303</v>
      </c>
      <c r="NF346" t="s">
        <v>303</v>
      </c>
      <c r="NG346" t="s">
        <v>303</v>
      </c>
      <c r="NH346" t="s">
        <v>303</v>
      </c>
      <c r="NJ346" t="s">
        <v>325</v>
      </c>
    </row>
    <row r="347" spans="1:374" x14ac:dyDescent="0.25">
      <c r="A347">
        <v>3759</v>
      </c>
      <c r="B347" s="1">
        <v>37976</v>
      </c>
      <c r="C347" s="1">
        <v>40206</v>
      </c>
      <c r="D347">
        <v>73</v>
      </c>
      <c r="E347">
        <v>6.08</v>
      </c>
      <c r="F347" t="s">
        <v>337</v>
      </c>
      <c r="H347" t="s">
        <v>299</v>
      </c>
      <c r="I347" t="s">
        <v>385</v>
      </c>
      <c r="J347" t="s">
        <v>326</v>
      </c>
      <c r="K347" t="s">
        <v>327</v>
      </c>
      <c r="M347" t="s">
        <v>303</v>
      </c>
      <c r="N347" t="s">
        <v>303</v>
      </c>
      <c r="O347" t="s">
        <v>303</v>
      </c>
      <c r="P347" t="s">
        <v>303</v>
      </c>
      <c r="Q347" t="s">
        <v>303</v>
      </c>
      <c r="R347" t="s">
        <v>303</v>
      </c>
      <c r="T347" t="s">
        <v>304</v>
      </c>
      <c r="U347" t="s">
        <v>305</v>
      </c>
      <c r="W347" t="s">
        <v>306</v>
      </c>
      <c r="X347" t="s">
        <v>307</v>
      </c>
      <c r="AA347" t="s">
        <v>308</v>
      </c>
      <c r="AC347" t="s">
        <v>28</v>
      </c>
      <c r="AD347">
        <v>7</v>
      </c>
      <c r="AF347" t="s">
        <v>310</v>
      </c>
      <c r="AH347" t="s">
        <v>307</v>
      </c>
      <c r="AR347">
        <v>22</v>
      </c>
      <c r="AS347">
        <v>140</v>
      </c>
      <c r="AT347" t="s">
        <v>306</v>
      </c>
      <c r="AV347" t="s">
        <v>311</v>
      </c>
      <c r="AX347">
        <v>10</v>
      </c>
      <c r="AY347" t="s">
        <v>306</v>
      </c>
      <c r="AZ347" t="s">
        <v>313</v>
      </c>
      <c r="BA347" t="s">
        <v>303</v>
      </c>
      <c r="BB347" t="s">
        <v>303</v>
      </c>
      <c r="BC347" t="s">
        <v>303</v>
      </c>
      <c r="BD347" t="s">
        <v>303</v>
      </c>
      <c r="BE347" t="s">
        <v>303</v>
      </c>
      <c r="BF347" t="s">
        <v>303</v>
      </c>
      <c r="BG347" t="s">
        <v>303</v>
      </c>
      <c r="BH347" t="s">
        <v>303</v>
      </c>
      <c r="BI347" t="s">
        <v>303</v>
      </c>
      <c r="BJ347" t="s">
        <v>303</v>
      </c>
      <c r="BK347" t="s">
        <v>303</v>
      </c>
      <c r="BL347" t="s">
        <v>303</v>
      </c>
      <c r="BM347" t="s">
        <v>303</v>
      </c>
      <c r="BN347" t="s">
        <v>314</v>
      </c>
      <c r="BO347" t="s">
        <v>303</v>
      </c>
      <c r="BP347" t="s">
        <v>303</v>
      </c>
      <c r="BQ347" t="s">
        <v>303</v>
      </c>
      <c r="BR347" t="s">
        <v>303</v>
      </c>
      <c r="BS347" t="s">
        <v>303</v>
      </c>
      <c r="BT347" t="s">
        <v>303</v>
      </c>
      <c r="BU347" t="s">
        <v>303</v>
      </c>
      <c r="BV347" t="s">
        <v>303</v>
      </c>
      <c r="BW347" t="s">
        <v>314</v>
      </c>
      <c r="BX347" t="s">
        <v>303</v>
      </c>
      <c r="BY347" t="s">
        <v>303</v>
      </c>
      <c r="BZ347" t="s">
        <v>303</v>
      </c>
      <c r="CA347" t="s">
        <v>303</v>
      </c>
      <c r="CB347" t="s">
        <v>303</v>
      </c>
      <c r="CE347" t="s">
        <v>306</v>
      </c>
      <c r="CN347" t="s">
        <v>306</v>
      </c>
      <c r="CT347" t="s">
        <v>303</v>
      </c>
      <c r="CU347" t="s">
        <v>303</v>
      </c>
      <c r="CV347" t="s">
        <v>303</v>
      </c>
      <c r="CW347" t="s">
        <v>303</v>
      </c>
      <c r="DA347" t="s">
        <v>303</v>
      </c>
      <c r="DB347" t="s">
        <v>314</v>
      </c>
      <c r="DC347" t="s">
        <v>303</v>
      </c>
      <c r="DD347" t="s">
        <v>303</v>
      </c>
      <c r="DE347" t="s">
        <v>314</v>
      </c>
      <c r="DF347" t="s">
        <v>303</v>
      </c>
      <c r="DG347" t="s">
        <v>306</v>
      </c>
      <c r="DH347" t="s">
        <v>307</v>
      </c>
      <c r="DK347" t="s">
        <v>316</v>
      </c>
      <c r="DL347" t="s">
        <v>317</v>
      </c>
      <c r="DM347" t="s">
        <v>318</v>
      </c>
      <c r="DO347" t="s">
        <v>303</v>
      </c>
      <c r="DP347" t="s">
        <v>303</v>
      </c>
      <c r="DQ347" t="s">
        <v>303</v>
      </c>
      <c r="DR347" t="s">
        <v>303</v>
      </c>
      <c r="DS347" t="s">
        <v>303</v>
      </c>
      <c r="DT347" t="s">
        <v>303</v>
      </c>
      <c r="DU347" t="s">
        <v>303</v>
      </c>
      <c r="DV347" t="s">
        <v>314</v>
      </c>
      <c r="DW347" t="s">
        <v>303</v>
      </c>
      <c r="DX347" t="s">
        <v>303</v>
      </c>
      <c r="DY347" t="s">
        <v>303</v>
      </c>
      <c r="DZ347" t="s">
        <v>303</v>
      </c>
      <c r="EA347" t="s">
        <v>303</v>
      </c>
      <c r="EB347" t="s">
        <v>303</v>
      </c>
      <c r="ED347" t="s">
        <v>307</v>
      </c>
      <c r="EE347" t="s">
        <v>307</v>
      </c>
      <c r="EG347" t="s">
        <v>307</v>
      </c>
      <c r="EJ347" t="s">
        <v>306</v>
      </c>
      <c r="EK347" t="s">
        <v>340</v>
      </c>
      <c r="EN347" t="s">
        <v>303</v>
      </c>
      <c r="FV347" t="s">
        <v>303</v>
      </c>
      <c r="FW347" t="s">
        <v>303</v>
      </c>
      <c r="FX347" t="s">
        <v>303</v>
      </c>
      <c r="FY347" t="s">
        <v>303</v>
      </c>
      <c r="GI347" t="s">
        <v>307</v>
      </c>
      <c r="GJ347" t="s">
        <v>307</v>
      </c>
      <c r="GQ347" t="s">
        <v>303</v>
      </c>
      <c r="GR347" t="s">
        <v>303</v>
      </c>
      <c r="GS347" t="s">
        <v>303</v>
      </c>
      <c r="GT347" t="s">
        <v>303</v>
      </c>
      <c r="GU347" t="s">
        <v>303</v>
      </c>
      <c r="GV347" t="s">
        <v>303</v>
      </c>
      <c r="GW347" t="s">
        <v>303</v>
      </c>
      <c r="GX347" t="s">
        <v>303</v>
      </c>
      <c r="GY347" t="s">
        <v>303</v>
      </c>
      <c r="HB347" t="s">
        <v>303</v>
      </c>
      <c r="HC347" t="s">
        <v>303</v>
      </c>
      <c r="HD347" t="s">
        <v>303</v>
      </c>
      <c r="HE347" t="s">
        <v>303</v>
      </c>
      <c r="HF347" t="s">
        <v>303</v>
      </c>
      <c r="HG347" t="s">
        <v>303</v>
      </c>
      <c r="HH347" t="s">
        <v>303</v>
      </c>
      <c r="HI347" t="s">
        <v>303</v>
      </c>
      <c r="HJ347" t="s">
        <v>303</v>
      </c>
      <c r="HM347" t="s">
        <v>303</v>
      </c>
      <c r="HN347" t="s">
        <v>303</v>
      </c>
      <c r="HO347" t="s">
        <v>303</v>
      </c>
      <c r="HP347" t="s">
        <v>303</v>
      </c>
      <c r="HQ347" t="s">
        <v>303</v>
      </c>
      <c r="HR347" t="s">
        <v>303</v>
      </c>
      <c r="HS347" t="s">
        <v>303</v>
      </c>
      <c r="HT347" t="s">
        <v>303</v>
      </c>
      <c r="HU347" t="s">
        <v>303</v>
      </c>
      <c r="HX347" t="s">
        <v>306</v>
      </c>
      <c r="HY347" t="s">
        <v>322</v>
      </c>
      <c r="HZ347" t="s">
        <v>323</v>
      </c>
      <c r="IA347" t="s">
        <v>314</v>
      </c>
      <c r="IB347" t="s">
        <v>303</v>
      </c>
      <c r="IC347" t="s">
        <v>303</v>
      </c>
      <c r="ID347" t="s">
        <v>303</v>
      </c>
      <c r="IE347" t="s">
        <v>303</v>
      </c>
      <c r="IF347" t="s">
        <v>303</v>
      </c>
      <c r="IG347" t="s">
        <v>303</v>
      </c>
      <c r="IH347" t="s">
        <v>303</v>
      </c>
      <c r="II347" t="s">
        <v>303</v>
      </c>
      <c r="IK347" t="s">
        <v>324</v>
      </c>
      <c r="IL347" t="s">
        <v>303</v>
      </c>
      <c r="IM347" t="s">
        <v>303</v>
      </c>
      <c r="IN347" t="s">
        <v>303</v>
      </c>
      <c r="IO347" t="s">
        <v>303</v>
      </c>
      <c r="IP347" t="s">
        <v>303</v>
      </c>
      <c r="IQ347" t="s">
        <v>303</v>
      </c>
      <c r="IR347" t="s">
        <v>303</v>
      </c>
      <c r="IS347" t="s">
        <v>303</v>
      </c>
      <c r="IT347" t="s">
        <v>303</v>
      </c>
      <c r="IU347" t="s">
        <v>303</v>
      </c>
      <c r="IV347" t="s">
        <v>303</v>
      </c>
      <c r="IW347" t="s">
        <v>303</v>
      </c>
      <c r="IX347" t="s">
        <v>303</v>
      </c>
      <c r="IY347" t="s">
        <v>303</v>
      </c>
      <c r="IZ347" t="s">
        <v>303</v>
      </c>
      <c r="JA347" t="s">
        <v>303</v>
      </c>
      <c r="JB347" t="s">
        <v>303</v>
      </c>
      <c r="JC347" t="s">
        <v>303</v>
      </c>
      <c r="JD347" t="s">
        <v>303</v>
      </c>
      <c r="JE347" t="s">
        <v>303</v>
      </c>
      <c r="JF347" t="s">
        <v>303</v>
      </c>
      <c r="JG347" t="s">
        <v>303</v>
      </c>
      <c r="JH347" t="s">
        <v>303</v>
      </c>
      <c r="JK347" t="s">
        <v>303</v>
      </c>
      <c r="JL347" t="s">
        <v>303</v>
      </c>
      <c r="JM347" t="s">
        <v>303</v>
      </c>
      <c r="JN347" t="s">
        <v>303</v>
      </c>
      <c r="JO347" t="s">
        <v>303</v>
      </c>
      <c r="JP347" t="s">
        <v>303</v>
      </c>
      <c r="JQ347" t="s">
        <v>303</v>
      </c>
      <c r="JR347" t="s">
        <v>303</v>
      </c>
      <c r="JS347" t="s">
        <v>303</v>
      </c>
      <c r="JT347" t="s">
        <v>303</v>
      </c>
      <c r="JU347" t="s">
        <v>303</v>
      </c>
      <c r="JV347" t="s">
        <v>303</v>
      </c>
      <c r="JW347" t="s">
        <v>303</v>
      </c>
      <c r="JX347" t="s">
        <v>303</v>
      </c>
      <c r="JY347" t="s">
        <v>303</v>
      </c>
      <c r="JZ347" t="s">
        <v>303</v>
      </c>
      <c r="KA347" t="s">
        <v>303</v>
      </c>
      <c r="KB347" t="s">
        <v>303</v>
      </c>
      <c r="KC347" t="s">
        <v>303</v>
      </c>
      <c r="KD347" t="s">
        <v>303</v>
      </c>
      <c r="KE347" t="s">
        <v>303</v>
      </c>
      <c r="KF347" t="s">
        <v>303</v>
      </c>
      <c r="KG347" t="s">
        <v>303</v>
      </c>
      <c r="KJ347" t="s">
        <v>303</v>
      </c>
      <c r="KK347" t="s">
        <v>303</v>
      </c>
      <c r="KL347" t="s">
        <v>303</v>
      </c>
      <c r="KM347" t="s">
        <v>303</v>
      </c>
      <c r="KN347" t="s">
        <v>303</v>
      </c>
      <c r="KO347" t="s">
        <v>303</v>
      </c>
      <c r="KP347" t="s">
        <v>303</v>
      </c>
      <c r="KQ347" t="s">
        <v>303</v>
      </c>
      <c r="KR347" t="s">
        <v>303</v>
      </c>
      <c r="KS347" t="s">
        <v>303</v>
      </c>
      <c r="KT347" t="s">
        <v>303</v>
      </c>
      <c r="KU347" t="s">
        <v>303</v>
      </c>
      <c r="KV347" t="s">
        <v>303</v>
      </c>
      <c r="KW347" t="s">
        <v>303</v>
      </c>
      <c r="KX347" t="s">
        <v>307</v>
      </c>
      <c r="LB347" t="s">
        <v>307</v>
      </c>
      <c r="LI347" t="s">
        <v>303</v>
      </c>
      <c r="LJ347" t="s">
        <v>303</v>
      </c>
      <c r="LK347" t="s">
        <v>303</v>
      </c>
      <c r="LL347" t="s">
        <v>303</v>
      </c>
      <c r="LM347" t="s">
        <v>303</v>
      </c>
      <c r="LN347" t="s">
        <v>303</v>
      </c>
      <c r="LO347" t="s">
        <v>303</v>
      </c>
      <c r="LP347" t="s">
        <v>303</v>
      </c>
      <c r="LQ347" t="s">
        <v>303</v>
      </c>
      <c r="LT347" t="s">
        <v>303</v>
      </c>
      <c r="LU347" t="s">
        <v>303</v>
      </c>
      <c r="LV347" t="s">
        <v>303</v>
      </c>
      <c r="LW347" t="s">
        <v>303</v>
      </c>
      <c r="LX347" t="s">
        <v>303</v>
      </c>
      <c r="LY347" t="s">
        <v>303</v>
      </c>
      <c r="LZ347" t="s">
        <v>303</v>
      </c>
      <c r="MA347" t="s">
        <v>303</v>
      </c>
      <c r="MB347" t="s">
        <v>303</v>
      </c>
      <c r="ME347" t="s">
        <v>307</v>
      </c>
      <c r="MF347" t="s">
        <v>303</v>
      </c>
      <c r="MG347" t="s">
        <v>303</v>
      </c>
      <c r="MH347" t="s">
        <v>303</v>
      </c>
      <c r="MI347" t="s">
        <v>303</v>
      </c>
      <c r="MJ347" t="s">
        <v>303</v>
      </c>
      <c r="MK347" t="s">
        <v>303</v>
      </c>
      <c r="ML347" t="s">
        <v>303</v>
      </c>
      <c r="MM347" t="s">
        <v>303</v>
      </c>
      <c r="MO347" t="s">
        <v>303</v>
      </c>
      <c r="MP347" t="s">
        <v>303</v>
      </c>
      <c r="MQ347" t="s">
        <v>303</v>
      </c>
      <c r="MR347" t="s">
        <v>303</v>
      </c>
      <c r="MS347" t="s">
        <v>303</v>
      </c>
      <c r="MU347" t="s">
        <v>307</v>
      </c>
      <c r="MV347" t="s">
        <v>303</v>
      </c>
      <c r="MW347" t="s">
        <v>303</v>
      </c>
      <c r="MX347" t="s">
        <v>303</v>
      </c>
      <c r="MY347" t="s">
        <v>303</v>
      </c>
      <c r="MZ347" t="s">
        <v>303</v>
      </c>
      <c r="NA347" t="s">
        <v>303</v>
      </c>
      <c r="NB347" t="s">
        <v>303</v>
      </c>
      <c r="NC347" t="s">
        <v>303</v>
      </c>
      <c r="NE347" t="s">
        <v>303</v>
      </c>
      <c r="NF347" t="s">
        <v>303</v>
      </c>
      <c r="NG347" t="s">
        <v>303</v>
      </c>
      <c r="NH347" t="s">
        <v>303</v>
      </c>
      <c r="NJ347" t="s">
        <v>325</v>
      </c>
    </row>
    <row r="348" spans="1:374" x14ac:dyDescent="0.25">
      <c r="A348">
        <v>3760</v>
      </c>
      <c r="B348" s="1">
        <v>34615</v>
      </c>
      <c r="C348" s="1">
        <v>40155</v>
      </c>
      <c r="D348">
        <v>182</v>
      </c>
      <c r="E348">
        <v>15.17</v>
      </c>
      <c r="F348" t="s">
        <v>337</v>
      </c>
      <c r="H348" t="s">
        <v>299</v>
      </c>
      <c r="I348" t="s">
        <v>300</v>
      </c>
      <c r="J348" t="s">
        <v>326</v>
      </c>
      <c r="K348" t="s">
        <v>327</v>
      </c>
      <c r="M348" t="s">
        <v>303</v>
      </c>
      <c r="N348" t="s">
        <v>303</v>
      </c>
      <c r="O348" t="s">
        <v>303</v>
      </c>
      <c r="P348" t="s">
        <v>303</v>
      </c>
      <c r="Q348" t="s">
        <v>303</v>
      </c>
      <c r="R348" t="s">
        <v>303</v>
      </c>
      <c r="T348" t="s">
        <v>304</v>
      </c>
      <c r="U348" t="s">
        <v>305</v>
      </c>
      <c r="W348" t="s">
        <v>306</v>
      </c>
      <c r="X348" t="s">
        <v>307</v>
      </c>
      <c r="AA348" t="s">
        <v>308</v>
      </c>
      <c r="AC348" t="s">
        <v>309</v>
      </c>
      <c r="AF348" t="s">
        <v>310</v>
      </c>
      <c r="AH348" t="s">
        <v>306</v>
      </c>
      <c r="AI348" t="s">
        <v>306</v>
      </c>
      <c r="AJ348" t="s">
        <v>307</v>
      </c>
      <c r="AK348" t="s">
        <v>307</v>
      </c>
      <c r="AL348" t="s">
        <v>307</v>
      </c>
      <c r="AM348" t="s">
        <v>307</v>
      </c>
      <c r="AN348" t="s">
        <v>307</v>
      </c>
      <c r="AO348" t="s">
        <v>307</v>
      </c>
      <c r="AP348" t="s">
        <v>321</v>
      </c>
      <c r="AQ348" t="s">
        <v>360</v>
      </c>
      <c r="AR348">
        <v>232</v>
      </c>
      <c r="AS348">
        <v>653</v>
      </c>
      <c r="AT348" t="s">
        <v>307</v>
      </c>
      <c r="AV348" t="s">
        <v>311</v>
      </c>
      <c r="AX348" t="s">
        <v>311</v>
      </c>
      <c r="AY348" t="s">
        <v>307</v>
      </c>
      <c r="AZ348" t="s">
        <v>313</v>
      </c>
      <c r="BA348" t="s">
        <v>303</v>
      </c>
      <c r="BB348" t="s">
        <v>303</v>
      </c>
      <c r="BC348" t="s">
        <v>303</v>
      </c>
      <c r="BD348" t="s">
        <v>303</v>
      </c>
      <c r="BE348" t="s">
        <v>303</v>
      </c>
      <c r="BF348" t="s">
        <v>303</v>
      </c>
      <c r="BG348" t="s">
        <v>303</v>
      </c>
      <c r="BH348" t="s">
        <v>303</v>
      </c>
      <c r="BI348" t="s">
        <v>303</v>
      </c>
      <c r="BJ348" t="s">
        <v>303</v>
      </c>
      <c r="BK348" t="s">
        <v>303</v>
      </c>
      <c r="BL348" t="s">
        <v>303</v>
      </c>
      <c r="BM348" t="s">
        <v>303</v>
      </c>
      <c r="BN348" t="s">
        <v>314</v>
      </c>
      <c r="BO348" t="s">
        <v>303</v>
      </c>
      <c r="BP348" t="s">
        <v>314</v>
      </c>
      <c r="BQ348" t="s">
        <v>303</v>
      </c>
      <c r="BR348" t="s">
        <v>303</v>
      </c>
      <c r="BS348" t="s">
        <v>303</v>
      </c>
      <c r="BT348" t="s">
        <v>314</v>
      </c>
      <c r="BU348" t="s">
        <v>303</v>
      </c>
      <c r="BV348" t="s">
        <v>303</v>
      </c>
      <c r="BW348" t="s">
        <v>303</v>
      </c>
      <c r="BX348" t="s">
        <v>303</v>
      </c>
      <c r="BY348" t="s">
        <v>303</v>
      </c>
      <c r="BZ348" t="s">
        <v>303</v>
      </c>
      <c r="CA348" t="s">
        <v>303</v>
      </c>
      <c r="CB348" t="s">
        <v>303</v>
      </c>
      <c r="CE348" t="s">
        <v>306</v>
      </c>
      <c r="CL348" t="s">
        <v>306</v>
      </c>
      <c r="CO348" t="s">
        <v>306</v>
      </c>
      <c r="CR348" t="s">
        <v>306</v>
      </c>
      <c r="CT348" t="s">
        <v>303</v>
      </c>
      <c r="CU348" t="s">
        <v>303</v>
      </c>
      <c r="CV348" t="s">
        <v>303</v>
      </c>
      <c r="CW348" t="s">
        <v>303</v>
      </c>
      <c r="DA348" t="s">
        <v>314</v>
      </c>
      <c r="DB348" t="s">
        <v>303</v>
      </c>
      <c r="DC348" t="s">
        <v>303</v>
      </c>
      <c r="DD348" t="s">
        <v>303</v>
      </c>
      <c r="DE348" t="s">
        <v>314</v>
      </c>
      <c r="DF348" t="s">
        <v>303</v>
      </c>
      <c r="DG348" t="s">
        <v>306</v>
      </c>
      <c r="DH348" t="s">
        <v>307</v>
      </c>
      <c r="DK348" t="s">
        <v>316</v>
      </c>
      <c r="DL348" t="s">
        <v>317</v>
      </c>
      <c r="DM348" t="s">
        <v>318</v>
      </c>
      <c r="DO348" t="s">
        <v>303</v>
      </c>
      <c r="DP348" t="s">
        <v>303</v>
      </c>
      <c r="DQ348" t="s">
        <v>303</v>
      </c>
      <c r="DR348" t="s">
        <v>314</v>
      </c>
      <c r="DS348" t="s">
        <v>303</v>
      </c>
      <c r="DT348" t="s">
        <v>303</v>
      </c>
      <c r="DU348" t="s">
        <v>303</v>
      </c>
      <c r="DV348" t="s">
        <v>303</v>
      </c>
      <c r="DW348" t="s">
        <v>314</v>
      </c>
      <c r="DX348" t="s">
        <v>303</v>
      </c>
      <c r="DY348" t="s">
        <v>303</v>
      </c>
      <c r="DZ348" t="s">
        <v>303</v>
      </c>
      <c r="EA348" t="s">
        <v>303</v>
      </c>
      <c r="EB348" t="s">
        <v>303</v>
      </c>
      <c r="ED348" t="s">
        <v>307</v>
      </c>
      <c r="EE348" t="s">
        <v>307</v>
      </c>
      <c r="EG348" t="s">
        <v>306</v>
      </c>
      <c r="EH348" t="s">
        <v>339</v>
      </c>
      <c r="EJ348" t="s">
        <v>306</v>
      </c>
      <c r="EK348" t="s">
        <v>340</v>
      </c>
      <c r="EN348" t="s">
        <v>303</v>
      </c>
      <c r="EU348" t="s">
        <v>306</v>
      </c>
      <c r="EX348" t="s">
        <v>306</v>
      </c>
      <c r="FS348" s="1">
        <v>39228</v>
      </c>
      <c r="FV348" t="s">
        <v>314</v>
      </c>
      <c r="FW348" t="s">
        <v>303</v>
      </c>
      <c r="FX348" t="s">
        <v>303</v>
      </c>
      <c r="FY348" t="s">
        <v>303</v>
      </c>
      <c r="GF348" s="1">
        <v>37070</v>
      </c>
      <c r="GG348" t="s">
        <v>355</v>
      </c>
      <c r="GI348" t="s">
        <v>307</v>
      </c>
      <c r="GJ348" t="s">
        <v>307</v>
      </c>
      <c r="GQ348" t="s">
        <v>303</v>
      </c>
      <c r="GR348" t="s">
        <v>303</v>
      </c>
      <c r="GS348" t="s">
        <v>303</v>
      </c>
      <c r="GT348" t="s">
        <v>303</v>
      </c>
      <c r="GU348" t="s">
        <v>303</v>
      </c>
      <c r="GV348" t="s">
        <v>303</v>
      </c>
      <c r="GW348" t="s">
        <v>303</v>
      </c>
      <c r="GX348" t="s">
        <v>303</v>
      </c>
      <c r="GY348" t="s">
        <v>303</v>
      </c>
      <c r="HB348" t="s">
        <v>303</v>
      </c>
      <c r="HC348" t="s">
        <v>303</v>
      </c>
      <c r="HD348" t="s">
        <v>303</v>
      </c>
      <c r="HE348" t="s">
        <v>303</v>
      </c>
      <c r="HF348" t="s">
        <v>303</v>
      </c>
      <c r="HG348" t="s">
        <v>303</v>
      </c>
      <c r="HH348" t="s">
        <v>303</v>
      </c>
      <c r="HI348" t="s">
        <v>303</v>
      </c>
      <c r="HJ348" t="s">
        <v>303</v>
      </c>
      <c r="HM348" t="s">
        <v>303</v>
      </c>
      <c r="HN348" t="s">
        <v>303</v>
      </c>
      <c r="HO348" t="s">
        <v>303</v>
      </c>
      <c r="HP348" t="s">
        <v>303</v>
      </c>
      <c r="HQ348" t="s">
        <v>303</v>
      </c>
      <c r="HR348" t="s">
        <v>303</v>
      </c>
      <c r="HS348" t="s">
        <v>303</v>
      </c>
      <c r="HT348" t="s">
        <v>303</v>
      </c>
      <c r="HU348" t="s">
        <v>303</v>
      </c>
      <c r="HX348" t="s">
        <v>306</v>
      </c>
      <c r="HY348" t="s">
        <v>322</v>
      </c>
      <c r="HZ348" t="s">
        <v>323</v>
      </c>
      <c r="IA348" t="s">
        <v>303</v>
      </c>
      <c r="IB348" t="s">
        <v>303</v>
      </c>
      <c r="IC348" t="s">
        <v>303</v>
      </c>
      <c r="ID348" t="s">
        <v>303</v>
      </c>
      <c r="IE348" t="s">
        <v>314</v>
      </c>
      <c r="IF348" t="s">
        <v>303</v>
      </c>
      <c r="IG348" t="s">
        <v>303</v>
      </c>
      <c r="IH348" t="s">
        <v>303</v>
      </c>
      <c r="II348" t="s">
        <v>303</v>
      </c>
      <c r="IK348" t="s">
        <v>324</v>
      </c>
      <c r="IL348" t="s">
        <v>314</v>
      </c>
      <c r="IM348" t="s">
        <v>303</v>
      </c>
      <c r="IN348" t="s">
        <v>303</v>
      </c>
      <c r="IO348" t="s">
        <v>303</v>
      </c>
      <c r="IP348" t="s">
        <v>303</v>
      </c>
      <c r="IQ348" t="s">
        <v>303</v>
      </c>
      <c r="IR348" t="s">
        <v>303</v>
      </c>
      <c r="IS348" t="s">
        <v>303</v>
      </c>
      <c r="IT348" t="s">
        <v>303</v>
      </c>
      <c r="IU348" t="s">
        <v>303</v>
      </c>
      <c r="IV348" t="s">
        <v>303</v>
      </c>
      <c r="IW348" t="s">
        <v>303</v>
      </c>
      <c r="IX348" t="s">
        <v>303</v>
      </c>
      <c r="IY348" t="s">
        <v>303</v>
      </c>
      <c r="IZ348" t="s">
        <v>303</v>
      </c>
      <c r="JA348" t="s">
        <v>303</v>
      </c>
      <c r="JB348" t="s">
        <v>303</v>
      </c>
      <c r="JC348" t="s">
        <v>303</v>
      </c>
      <c r="JD348" t="s">
        <v>303</v>
      </c>
      <c r="JE348" t="s">
        <v>303</v>
      </c>
      <c r="JF348" t="s">
        <v>303</v>
      </c>
      <c r="JG348" t="s">
        <v>303</v>
      </c>
      <c r="JH348" t="s">
        <v>303</v>
      </c>
      <c r="JK348" t="s">
        <v>303</v>
      </c>
      <c r="JL348" t="s">
        <v>303</v>
      </c>
      <c r="JM348" t="s">
        <v>303</v>
      </c>
      <c r="JN348" t="s">
        <v>303</v>
      </c>
      <c r="JO348" t="s">
        <v>303</v>
      </c>
      <c r="JP348" t="s">
        <v>303</v>
      </c>
      <c r="JQ348" t="s">
        <v>303</v>
      </c>
      <c r="JR348" t="s">
        <v>303</v>
      </c>
      <c r="JS348" t="s">
        <v>303</v>
      </c>
      <c r="JT348" t="s">
        <v>303</v>
      </c>
      <c r="JU348" t="s">
        <v>303</v>
      </c>
      <c r="JV348" t="s">
        <v>303</v>
      </c>
      <c r="JW348" t="s">
        <v>303</v>
      </c>
      <c r="JX348" t="s">
        <v>303</v>
      </c>
      <c r="JY348" t="s">
        <v>303</v>
      </c>
      <c r="JZ348" t="s">
        <v>303</v>
      </c>
      <c r="KA348" t="s">
        <v>303</v>
      </c>
      <c r="KB348" t="s">
        <v>303</v>
      </c>
      <c r="KC348" t="s">
        <v>303</v>
      </c>
      <c r="KD348" t="s">
        <v>303</v>
      </c>
      <c r="KE348" t="s">
        <v>303</v>
      </c>
      <c r="KF348" t="s">
        <v>303</v>
      </c>
      <c r="KG348" t="s">
        <v>303</v>
      </c>
      <c r="KJ348" t="s">
        <v>303</v>
      </c>
      <c r="KK348" t="s">
        <v>303</v>
      </c>
      <c r="KL348" t="s">
        <v>303</v>
      </c>
      <c r="KM348" t="s">
        <v>303</v>
      </c>
      <c r="KN348" t="s">
        <v>303</v>
      </c>
      <c r="KO348" t="s">
        <v>303</v>
      </c>
      <c r="KP348" t="s">
        <v>303</v>
      </c>
      <c r="KQ348" t="s">
        <v>303</v>
      </c>
      <c r="KR348" t="s">
        <v>303</v>
      </c>
      <c r="KS348" t="s">
        <v>303</v>
      </c>
      <c r="KT348" t="s">
        <v>303</v>
      </c>
      <c r="KU348" t="s">
        <v>303</v>
      </c>
      <c r="KV348" t="s">
        <v>303</v>
      </c>
      <c r="KW348" t="s">
        <v>303</v>
      </c>
      <c r="KX348" t="s">
        <v>307</v>
      </c>
      <c r="LB348" t="s">
        <v>307</v>
      </c>
      <c r="LI348" t="s">
        <v>303</v>
      </c>
      <c r="LJ348" t="s">
        <v>303</v>
      </c>
      <c r="LK348" t="s">
        <v>303</v>
      </c>
      <c r="LL348" t="s">
        <v>303</v>
      </c>
      <c r="LM348" t="s">
        <v>303</v>
      </c>
      <c r="LN348" t="s">
        <v>303</v>
      </c>
      <c r="LO348" t="s">
        <v>303</v>
      </c>
      <c r="LP348" t="s">
        <v>303</v>
      </c>
      <c r="LQ348" t="s">
        <v>303</v>
      </c>
      <c r="LT348" t="s">
        <v>303</v>
      </c>
      <c r="LU348" t="s">
        <v>303</v>
      </c>
      <c r="LV348" t="s">
        <v>303</v>
      </c>
      <c r="LW348" t="s">
        <v>303</v>
      </c>
      <c r="LX348" t="s">
        <v>303</v>
      </c>
      <c r="LY348" t="s">
        <v>303</v>
      </c>
      <c r="LZ348" t="s">
        <v>303</v>
      </c>
      <c r="MA348" t="s">
        <v>303</v>
      </c>
      <c r="MB348" t="s">
        <v>303</v>
      </c>
      <c r="ME348" t="s">
        <v>307</v>
      </c>
      <c r="MF348" t="s">
        <v>303</v>
      </c>
      <c r="MG348" t="s">
        <v>303</v>
      </c>
      <c r="MH348" t="s">
        <v>303</v>
      </c>
      <c r="MI348" t="s">
        <v>303</v>
      </c>
      <c r="MJ348" t="s">
        <v>303</v>
      </c>
      <c r="MK348" t="s">
        <v>303</v>
      </c>
      <c r="ML348" t="s">
        <v>303</v>
      </c>
      <c r="MM348" t="s">
        <v>303</v>
      </c>
      <c r="MO348" t="s">
        <v>303</v>
      </c>
      <c r="MP348" t="s">
        <v>303</v>
      </c>
      <c r="MQ348" t="s">
        <v>303</v>
      </c>
      <c r="MR348" t="s">
        <v>303</v>
      </c>
      <c r="MS348" t="s">
        <v>303</v>
      </c>
      <c r="MU348" t="s">
        <v>307</v>
      </c>
      <c r="MV348" t="s">
        <v>303</v>
      </c>
      <c r="MW348" t="s">
        <v>303</v>
      </c>
      <c r="MX348" t="s">
        <v>303</v>
      </c>
      <c r="MY348" t="s">
        <v>303</v>
      </c>
      <c r="MZ348" t="s">
        <v>303</v>
      </c>
      <c r="NA348" t="s">
        <v>303</v>
      </c>
      <c r="NB348" t="s">
        <v>303</v>
      </c>
      <c r="NC348" t="s">
        <v>303</v>
      </c>
      <c r="NE348" t="s">
        <v>303</v>
      </c>
      <c r="NF348" t="s">
        <v>303</v>
      </c>
      <c r="NG348" t="s">
        <v>303</v>
      </c>
      <c r="NH348" t="s">
        <v>303</v>
      </c>
      <c r="NJ348" t="s">
        <v>325</v>
      </c>
    </row>
    <row r="349" spans="1:374" x14ac:dyDescent="0.25">
      <c r="A349">
        <v>3760.1</v>
      </c>
      <c r="B349" s="1">
        <v>34615</v>
      </c>
      <c r="C349" s="1">
        <v>40155</v>
      </c>
      <c r="D349">
        <v>182</v>
      </c>
      <c r="E349">
        <v>15.17</v>
      </c>
      <c r="F349" t="s">
        <v>337</v>
      </c>
      <c r="H349" t="s">
        <v>299</v>
      </c>
      <c r="I349" t="s">
        <v>300</v>
      </c>
      <c r="J349" t="s">
        <v>301</v>
      </c>
      <c r="K349" t="s">
        <v>302</v>
      </c>
      <c r="M349" t="s">
        <v>303</v>
      </c>
      <c r="N349" t="s">
        <v>303</v>
      </c>
      <c r="O349" t="s">
        <v>303</v>
      </c>
      <c r="P349" t="s">
        <v>303</v>
      </c>
      <c r="Q349" t="s">
        <v>303</v>
      </c>
      <c r="R349" t="s">
        <v>303</v>
      </c>
      <c r="T349" t="s">
        <v>304</v>
      </c>
      <c r="U349" t="s">
        <v>305</v>
      </c>
      <c r="W349" t="s">
        <v>306</v>
      </c>
      <c r="X349" t="s">
        <v>307</v>
      </c>
      <c r="AA349" t="s">
        <v>308</v>
      </c>
      <c r="AC349" t="s">
        <v>309</v>
      </c>
      <c r="AF349" t="s">
        <v>310</v>
      </c>
      <c r="AH349" t="s">
        <v>307</v>
      </c>
      <c r="AR349">
        <v>70</v>
      </c>
      <c r="AS349">
        <v>675</v>
      </c>
      <c r="AT349" t="s">
        <v>307</v>
      </c>
      <c r="AV349" t="s">
        <v>311</v>
      </c>
      <c r="AX349" t="s">
        <v>312</v>
      </c>
      <c r="AY349" t="s">
        <v>307</v>
      </c>
      <c r="AZ349" t="s">
        <v>359</v>
      </c>
      <c r="BA349" t="s">
        <v>303</v>
      </c>
      <c r="BB349" t="s">
        <v>303</v>
      </c>
      <c r="BC349" t="s">
        <v>303</v>
      </c>
      <c r="BD349" t="s">
        <v>303</v>
      </c>
      <c r="BE349" t="s">
        <v>303</v>
      </c>
      <c r="BF349" t="s">
        <v>303</v>
      </c>
      <c r="BG349" t="s">
        <v>303</v>
      </c>
      <c r="BH349" t="s">
        <v>303</v>
      </c>
      <c r="BI349" t="s">
        <v>303</v>
      </c>
      <c r="BJ349" t="s">
        <v>303</v>
      </c>
      <c r="BK349" t="s">
        <v>303</v>
      </c>
      <c r="BL349" t="s">
        <v>303</v>
      </c>
      <c r="BM349" t="s">
        <v>303</v>
      </c>
      <c r="BN349" t="s">
        <v>314</v>
      </c>
      <c r="BO349" t="s">
        <v>303</v>
      </c>
      <c r="BP349" t="s">
        <v>303</v>
      </c>
      <c r="BQ349" t="s">
        <v>303</v>
      </c>
      <c r="BR349" t="s">
        <v>303</v>
      </c>
      <c r="BS349" t="s">
        <v>303</v>
      </c>
      <c r="BT349" t="s">
        <v>303</v>
      </c>
      <c r="BU349" t="s">
        <v>303</v>
      </c>
      <c r="BV349" t="s">
        <v>303</v>
      </c>
      <c r="BW349" t="s">
        <v>303</v>
      </c>
      <c r="BX349" t="s">
        <v>303</v>
      </c>
      <c r="BY349" t="s">
        <v>303</v>
      </c>
      <c r="BZ349" t="s">
        <v>303</v>
      </c>
      <c r="CA349" t="s">
        <v>303</v>
      </c>
      <c r="CB349" t="s">
        <v>314</v>
      </c>
      <c r="CE349" t="s">
        <v>306</v>
      </c>
      <c r="CL349" t="s">
        <v>306</v>
      </c>
      <c r="CO349" t="s">
        <v>306</v>
      </c>
      <c r="CR349" t="s">
        <v>306</v>
      </c>
      <c r="CT349" t="s">
        <v>303</v>
      </c>
      <c r="CU349" t="s">
        <v>303</v>
      </c>
      <c r="CV349" t="s">
        <v>303</v>
      </c>
      <c r="CW349" t="s">
        <v>303</v>
      </c>
      <c r="DA349" t="s">
        <v>314</v>
      </c>
      <c r="DB349" t="s">
        <v>303</v>
      </c>
      <c r="DC349" t="s">
        <v>303</v>
      </c>
      <c r="DD349" t="s">
        <v>303</v>
      </c>
      <c r="DE349" t="s">
        <v>314</v>
      </c>
      <c r="DF349" t="s">
        <v>303</v>
      </c>
      <c r="DG349" t="s">
        <v>306</v>
      </c>
      <c r="DH349" t="s">
        <v>307</v>
      </c>
      <c r="DK349" t="s">
        <v>316</v>
      </c>
      <c r="DL349" t="s">
        <v>317</v>
      </c>
      <c r="DM349" t="s">
        <v>318</v>
      </c>
      <c r="DO349" t="s">
        <v>303</v>
      </c>
      <c r="DP349" t="s">
        <v>303</v>
      </c>
      <c r="DQ349" t="s">
        <v>303</v>
      </c>
      <c r="DR349" t="s">
        <v>314</v>
      </c>
      <c r="DS349" t="s">
        <v>303</v>
      </c>
      <c r="DT349" t="s">
        <v>303</v>
      </c>
      <c r="DU349" t="s">
        <v>303</v>
      </c>
      <c r="DV349" t="s">
        <v>303</v>
      </c>
      <c r="DW349" t="s">
        <v>314</v>
      </c>
      <c r="DX349" t="s">
        <v>303</v>
      </c>
      <c r="DY349" t="s">
        <v>303</v>
      </c>
      <c r="DZ349" t="s">
        <v>303</v>
      </c>
      <c r="EA349" t="s">
        <v>303</v>
      </c>
      <c r="EB349" t="s">
        <v>303</v>
      </c>
      <c r="ED349" t="s">
        <v>307</v>
      </c>
      <c r="EE349" t="s">
        <v>307</v>
      </c>
      <c r="EG349" t="s">
        <v>306</v>
      </c>
      <c r="EH349" t="s">
        <v>321</v>
      </c>
      <c r="EI349" t="s">
        <v>360</v>
      </c>
      <c r="EJ349" t="s">
        <v>306</v>
      </c>
      <c r="EK349" t="s">
        <v>340</v>
      </c>
      <c r="EN349" t="s">
        <v>303</v>
      </c>
      <c r="EU349" t="s">
        <v>306</v>
      </c>
      <c r="EX349" t="s">
        <v>306</v>
      </c>
      <c r="FS349" s="1">
        <v>39228</v>
      </c>
      <c r="FV349" t="s">
        <v>314</v>
      </c>
      <c r="FW349" t="s">
        <v>303</v>
      </c>
      <c r="FX349" t="s">
        <v>303</v>
      </c>
      <c r="FY349" t="s">
        <v>303</v>
      </c>
      <c r="GF349" s="1">
        <v>37070</v>
      </c>
      <c r="GG349" t="s">
        <v>355</v>
      </c>
      <c r="GI349" t="s">
        <v>307</v>
      </c>
      <c r="GJ349" t="s">
        <v>307</v>
      </c>
      <c r="GQ349" t="s">
        <v>303</v>
      </c>
      <c r="GR349" t="s">
        <v>303</v>
      </c>
      <c r="GS349" t="s">
        <v>303</v>
      </c>
      <c r="GT349" t="s">
        <v>303</v>
      </c>
      <c r="GU349" t="s">
        <v>303</v>
      </c>
      <c r="GV349" t="s">
        <v>303</v>
      </c>
      <c r="GW349" t="s">
        <v>303</v>
      </c>
      <c r="GX349" t="s">
        <v>303</v>
      </c>
      <c r="GY349" t="s">
        <v>303</v>
      </c>
      <c r="HB349" t="s">
        <v>303</v>
      </c>
      <c r="HC349" t="s">
        <v>303</v>
      </c>
      <c r="HD349" t="s">
        <v>303</v>
      </c>
      <c r="HE349" t="s">
        <v>303</v>
      </c>
      <c r="HF349" t="s">
        <v>303</v>
      </c>
      <c r="HG349" t="s">
        <v>303</v>
      </c>
      <c r="HH349" t="s">
        <v>303</v>
      </c>
      <c r="HI349" t="s">
        <v>303</v>
      </c>
      <c r="HJ349" t="s">
        <v>303</v>
      </c>
      <c r="HM349" t="s">
        <v>303</v>
      </c>
      <c r="HN349" t="s">
        <v>303</v>
      </c>
      <c r="HO349" t="s">
        <v>303</v>
      </c>
      <c r="HP349" t="s">
        <v>303</v>
      </c>
      <c r="HQ349" t="s">
        <v>303</v>
      </c>
      <c r="HR349" t="s">
        <v>303</v>
      </c>
      <c r="HS349" t="s">
        <v>303</v>
      </c>
      <c r="HT349" t="s">
        <v>303</v>
      </c>
      <c r="HU349" t="s">
        <v>303</v>
      </c>
      <c r="HX349" t="s">
        <v>306</v>
      </c>
      <c r="HY349" t="s">
        <v>322</v>
      </c>
      <c r="HZ349" t="s">
        <v>323</v>
      </c>
      <c r="IA349" t="s">
        <v>303</v>
      </c>
      <c r="IB349" t="s">
        <v>303</v>
      </c>
      <c r="IC349" t="s">
        <v>303</v>
      </c>
      <c r="ID349" t="s">
        <v>303</v>
      </c>
      <c r="IE349" t="s">
        <v>314</v>
      </c>
      <c r="IF349" t="s">
        <v>303</v>
      </c>
      <c r="IG349" t="s">
        <v>303</v>
      </c>
      <c r="IH349" t="s">
        <v>303</v>
      </c>
      <c r="II349" t="s">
        <v>303</v>
      </c>
      <c r="IK349" t="s">
        <v>324</v>
      </c>
      <c r="IL349" t="s">
        <v>314</v>
      </c>
      <c r="IM349" t="s">
        <v>303</v>
      </c>
      <c r="IN349" t="s">
        <v>303</v>
      </c>
      <c r="IO349" t="s">
        <v>303</v>
      </c>
      <c r="IP349" t="s">
        <v>303</v>
      </c>
      <c r="IQ349" t="s">
        <v>303</v>
      </c>
      <c r="IR349" t="s">
        <v>303</v>
      </c>
      <c r="IS349" t="s">
        <v>303</v>
      </c>
      <c r="IT349" t="s">
        <v>303</v>
      </c>
      <c r="IU349" t="s">
        <v>303</v>
      </c>
      <c r="IV349" t="s">
        <v>303</v>
      </c>
      <c r="IW349" t="s">
        <v>303</v>
      </c>
      <c r="IX349" t="s">
        <v>303</v>
      </c>
      <c r="IY349" t="s">
        <v>303</v>
      </c>
      <c r="IZ349" t="s">
        <v>303</v>
      </c>
      <c r="JA349" t="s">
        <v>303</v>
      </c>
      <c r="JB349" t="s">
        <v>303</v>
      </c>
      <c r="JC349" t="s">
        <v>303</v>
      </c>
      <c r="JD349" t="s">
        <v>303</v>
      </c>
      <c r="JE349" t="s">
        <v>303</v>
      </c>
      <c r="JF349" t="s">
        <v>303</v>
      </c>
      <c r="JG349" t="s">
        <v>303</v>
      </c>
      <c r="JH349" t="s">
        <v>303</v>
      </c>
      <c r="JK349" t="s">
        <v>303</v>
      </c>
      <c r="JL349" t="s">
        <v>303</v>
      </c>
      <c r="JM349" t="s">
        <v>303</v>
      </c>
      <c r="JN349" t="s">
        <v>303</v>
      </c>
      <c r="JO349" t="s">
        <v>303</v>
      </c>
      <c r="JP349" t="s">
        <v>303</v>
      </c>
      <c r="JQ349" t="s">
        <v>303</v>
      </c>
      <c r="JR349" t="s">
        <v>303</v>
      </c>
      <c r="JS349" t="s">
        <v>303</v>
      </c>
      <c r="JT349" t="s">
        <v>303</v>
      </c>
      <c r="JU349" t="s">
        <v>303</v>
      </c>
      <c r="JV349" t="s">
        <v>303</v>
      </c>
      <c r="JW349" t="s">
        <v>303</v>
      </c>
      <c r="JX349" t="s">
        <v>303</v>
      </c>
      <c r="JY349" t="s">
        <v>303</v>
      </c>
      <c r="JZ349" t="s">
        <v>303</v>
      </c>
      <c r="KA349" t="s">
        <v>303</v>
      </c>
      <c r="KB349" t="s">
        <v>303</v>
      </c>
      <c r="KC349" t="s">
        <v>303</v>
      </c>
      <c r="KD349" t="s">
        <v>303</v>
      </c>
      <c r="KE349" t="s">
        <v>303</v>
      </c>
      <c r="KF349" t="s">
        <v>303</v>
      </c>
      <c r="KG349" t="s">
        <v>303</v>
      </c>
      <c r="KJ349" t="s">
        <v>303</v>
      </c>
      <c r="KK349" t="s">
        <v>303</v>
      </c>
      <c r="KL349" t="s">
        <v>303</v>
      </c>
      <c r="KM349" t="s">
        <v>303</v>
      </c>
      <c r="KN349" t="s">
        <v>303</v>
      </c>
      <c r="KO349" t="s">
        <v>303</v>
      </c>
      <c r="KP349" t="s">
        <v>303</v>
      </c>
      <c r="KQ349" t="s">
        <v>303</v>
      </c>
      <c r="KR349" t="s">
        <v>303</v>
      </c>
      <c r="KS349" t="s">
        <v>303</v>
      </c>
      <c r="KT349" t="s">
        <v>303</v>
      </c>
      <c r="KU349" t="s">
        <v>303</v>
      </c>
      <c r="KV349" t="s">
        <v>303</v>
      </c>
      <c r="KW349" t="s">
        <v>303</v>
      </c>
      <c r="KX349" t="s">
        <v>307</v>
      </c>
      <c r="LB349" t="s">
        <v>307</v>
      </c>
      <c r="LI349" t="s">
        <v>303</v>
      </c>
      <c r="LJ349" t="s">
        <v>303</v>
      </c>
      <c r="LK349" t="s">
        <v>303</v>
      </c>
      <c r="LL349" t="s">
        <v>303</v>
      </c>
      <c r="LM349" t="s">
        <v>303</v>
      </c>
      <c r="LN349" t="s">
        <v>303</v>
      </c>
      <c r="LO349" t="s">
        <v>303</v>
      </c>
      <c r="LP349" t="s">
        <v>303</v>
      </c>
      <c r="LQ349" t="s">
        <v>303</v>
      </c>
      <c r="LT349" t="s">
        <v>303</v>
      </c>
      <c r="LU349" t="s">
        <v>303</v>
      </c>
      <c r="LV349" t="s">
        <v>303</v>
      </c>
      <c r="LW349" t="s">
        <v>303</v>
      </c>
      <c r="LX349" t="s">
        <v>303</v>
      </c>
      <c r="LY349" t="s">
        <v>303</v>
      </c>
      <c r="LZ349" t="s">
        <v>303</v>
      </c>
      <c r="MA349" t="s">
        <v>303</v>
      </c>
      <c r="MB349" t="s">
        <v>303</v>
      </c>
      <c r="ME349" t="s">
        <v>307</v>
      </c>
      <c r="MF349" t="s">
        <v>303</v>
      </c>
      <c r="MG349" t="s">
        <v>303</v>
      </c>
      <c r="MH349" t="s">
        <v>303</v>
      </c>
      <c r="MI349" t="s">
        <v>303</v>
      </c>
      <c r="MJ349" t="s">
        <v>303</v>
      </c>
      <c r="MK349" t="s">
        <v>303</v>
      </c>
      <c r="ML349" t="s">
        <v>303</v>
      </c>
      <c r="MM349" t="s">
        <v>303</v>
      </c>
      <c r="MO349" t="s">
        <v>303</v>
      </c>
      <c r="MP349" t="s">
        <v>303</v>
      </c>
      <c r="MQ349" t="s">
        <v>303</v>
      </c>
      <c r="MR349" t="s">
        <v>303</v>
      </c>
      <c r="MS349" t="s">
        <v>303</v>
      </c>
      <c r="MU349" t="s">
        <v>307</v>
      </c>
      <c r="MV349" t="s">
        <v>303</v>
      </c>
      <c r="MW349" t="s">
        <v>303</v>
      </c>
      <c r="MX349" t="s">
        <v>303</v>
      </c>
      <c r="MY349" t="s">
        <v>303</v>
      </c>
      <c r="MZ349" t="s">
        <v>303</v>
      </c>
      <c r="NA349" t="s">
        <v>303</v>
      </c>
      <c r="NB349" t="s">
        <v>303</v>
      </c>
      <c r="NC349" t="s">
        <v>303</v>
      </c>
      <c r="NE349" t="s">
        <v>303</v>
      </c>
      <c r="NF349" t="s">
        <v>303</v>
      </c>
      <c r="NG349" t="s">
        <v>303</v>
      </c>
      <c r="NH349" t="s">
        <v>303</v>
      </c>
      <c r="NJ349" t="s">
        <v>325</v>
      </c>
    </row>
    <row r="350" spans="1:374" x14ac:dyDescent="0.25">
      <c r="A350">
        <v>3767.1</v>
      </c>
      <c r="B350" s="1">
        <v>39549</v>
      </c>
      <c r="C350" s="1">
        <v>40031</v>
      </c>
      <c r="D350">
        <v>16</v>
      </c>
      <c r="E350">
        <v>1.33</v>
      </c>
      <c r="F350" t="s">
        <v>337</v>
      </c>
      <c r="H350" t="s">
        <v>299</v>
      </c>
      <c r="I350" t="s">
        <v>300</v>
      </c>
      <c r="J350" t="s">
        <v>326</v>
      </c>
      <c r="K350" t="s">
        <v>327</v>
      </c>
      <c r="M350" t="s">
        <v>303</v>
      </c>
      <c r="N350" t="s">
        <v>303</v>
      </c>
      <c r="O350" t="s">
        <v>303</v>
      </c>
      <c r="P350" t="s">
        <v>303</v>
      </c>
      <c r="Q350" t="s">
        <v>303</v>
      </c>
      <c r="R350" t="s">
        <v>303</v>
      </c>
      <c r="T350" t="s">
        <v>304</v>
      </c>
      <c r="U350" t="s">
        <v>305</v>
      </c>
      <c r="W350" t="s">
        <v>306</v>
      </c>
      <c r="X350" t="s">
        <v>307</v>
      </c>
      <c r="AA350" t="s">
        <v>308</v>
      </c>
      <c r="AC350" t="s">
        <v>350</v>
      </c>
      <c r="AF350" t="s">
        <v>310</v>
      </c>
      <c r="AH350" t="s">
        <v>306</v>
      </c>
      <c r="AI350" t="s">
        <v>307</v>
      </c>
      <c r="AJ350" t="s">
        <v>307</v>
      </c>
      <c r="AK350" t="s">
        <v>307</v>
      </c>
      <c r="AL350" t="s">
        <v>307</v>
      </c>
      <c r="AM350" t="s">
        <v>307</v>
      </c>
      <c r="AN350" t="s">
        <v>307</v>
      </c>
      <c r="AO350" t="s">
        <v>307</v>
      </c>
      <c r="AR350">
        <v>25</v>
      </c>
      <c r="AS350">
        <v>67</v>
      </c>
      <c r="AT350" t="s">
        <v>306</v>
      </c>
      <c r="AV350" t="s">
        <v>311</v>
      </c>
      <c r="AX350">
        <v>85</v>
      </c>
      <c r="AY350" t="s">
        <v>306</v>
      </c>
      <c r="AZ350" t="s">
        <v>313</v>
      </c>
      <c r="BA350" t="s">
        <v>303</v>
      </c>
      <c r="BB350" t="s">
        <v>303</v>
      </c>
      <c r="BC350" t="s">
        <v>303</v>
      </c>
      <c r="BD350" t="s">
        <v>303</v>
      </c>
      <c r="BE350" t="s">
        <v>303</v>
      </c>
      <c r="BF350" t="s">
        <v>303</v>
      </c>
      <c r="BG350" t="s">
        <v>303</v>
      </c>
      <c r="BH350" t="s">
        <v>303</v>
      </c>
      <c r="BI350" t="s">
        <v>303</v>
      </c>
      <c r="BJ350" t="s">
        <v>303</v>
      </c>
      <c r="BK350" t="s">
        <v>303</v>
      </c>
      <c r="BL350" t="s">
        <v>303</v>
      </c>
      <c r="BM350" t="s">
        <v>303</v>
      </c>
      <c r="BN350" t="s">
        <v>314</v>
      </c>
      <c r="BO350" t="s">
        <v>314</v>
      </c>
      <c r="BP350" t="s">
        <v>303</v>
      </c>
      <c r="BQ350" t="s">
        <v>303</v>
      </c>
      <c r="BR350" t="s">
        <v>303</v>
      </c>
      <c r="BS350" t="s">
        <v>303</v>
      </c>
      <c r="BT350" t="s">
        <v>314</v>
      </c>
      <c r="BU350" t="s">
        <v>303</v>
      </c>
      <c r="BV350" t="s">
        <v>303</v>
      </c>
      <c r="BW350" t="s">
        <v>303</v>
      </c>
      <c r="BX350" t="s">
        <v>303</v>
      </c>
      <c r="BY350" t="s">
        <v>303</v>
      </c>
      <c r="BZ350" t="s">
        <v>303</v>
      </c>
      <c r="CA350" t="s">
        <v>303</v>
      </c>
      <c r="CB350" t="s">
        <v>303</v>
      </c>
      <c r="CE350" t="s">
        <v>306</v>
      </c>
      <c r="CN350" t="s">
        <v>306</v>
      </c>
      <c r="CT350" t="s">
        <v>303</v>
      </c>
      <c r="CU350" t="s">
        <v>303</v>
      </c>
      <c r="CV350" t="s">
        <v>303</v>
      </c>
      <c r="CW350" t="s">
        <v>303</v>
      </c>
      <c r="DA350" t="s">
        <v>314</v>
      </c>
      <c r="DB350" t="s">
        <v>303</v>
      </c>
      <c r="DC350" t="s">
        <v>303</v>
      </c>
      <c r="DD350" t="s">
        <v>303</v>
      </c>
      <c r="DE350" t="s">
        <v>314</v>
      </c>
      <c r="DF350" t="s">
        <v>303</v>
      </c>
      <c r="DG350" t="s">
        <v>306</v>
      </c>
      <c r="DH350" t="s">
        <v>307</v>
      </c>
      <c r="DK350" t="s">
        <v>316</v>
      </c>
      <c r="DL350" t="s">
        <v>317</v>
      </c>
      <c r="DM350" t="s">
        <v>318</v>
      </c>
      <c r="DO350" t="s">
        <v>314</v>
      </c>
      <c r="DP350" t="s">
        <v>303</v>
      </c>
      <c r="DQ350" t="s">
        <v>303</v>
      </c>
      <c r="DR350" t="s">
        <v>303</v>
      </c>
      <c r="DS350" t="s">
        <v>303</v>
      </c>
      <c r="DT350" t="s">
        <v>314</v>
      </c>
      <c r="DU350" t="s">
        <v>303</v>
      </c>
      <c r="DV350" t="s">
        <v>303</v>
      </c>
      <c r="DW350" t="s">
        <v>314</v>
      </c>
      <c r="DX350" t="s">
        <v>303</v>
      </c>
      <c r="DY350" t="s">
        <v>303</v>
      </c>
      <c r="DZ350" t="s">
        <v>303</v>
      </c>
      <c r="EA350" t="s">
        <v>303</v>
      </c>
      <c r="EB350" t="s">
        <v>303</v>
      </c>
      <c r="ED350" t="s">
        <v>307</v>
      </c>
      <c r="EE350" t="s">
        <v>307</v>
      </c>
      <c r="EG350" t="s">
        <v>307</v>
      </c>
      <c r="EJ350" t="s">
        <v>306</v>
      </c>
      <c r="EK350" t="s">
        <v>340</v>
      </c>
      <c r="EN350" t="s">
        <v>303</v>
      </c>
      <c r="FV350" t="s">
        <v>303</v>
      </c>
      <c r="FW350" t="s">
        <v>303</v>
      </c>
      <c r="FX350" t="s">
        <v>303</v>
      </c>
      <c r="FY350" t="s">
        <v>303</v>
      </c>
      <c r="GI350" t="s">
        <v>307</v>
      </c>
      <c r="GJ350" t="s">
        <v>307</v>
      </c>
      <c r="GQ350" t="s">
        <v>303</v>
      </c>
      <c r="GR350" t="s">
        <v>303</v>
      </c>
      <c r="GS350" t="s">
        <v>303</v>
      </c>
      <c r="GT350" t="s">
        <v>303</v>
      </c>
      <c r="GU350" t="s">
        <v>303</v>
      </c>
      <c r="GV350" t="s">
        <v>303</v>
      </c>
      <c r="GW350" t="s">
        <v>303</v>
      </c>
      <c r="GX350" t="s">
        <v>303</v>
      </c>
      <c r="GY350" t="s">
        <v>303</v>
      </c>
      <c r="HB350" t="s">
        <v>303</v>
      </c>
      <c r="HC350" t="s">
        <v>303</v>
      </c>
      <c r="HD350" t="s">
        <v>303</v>
      </c>
      <c r="HE350" t="s">
        <v>303</v>
      </c>
      <c r="HF350" t="s">
        <v>303</v>
      </c>
      <c r="HG350" t="s">
        <v>303</v>
      </c>
      <c r="HH350" t="s">
        <v>303</v>
      </c>
      <c r="HI350" t="s">
        <v>303</v>
      </c>
      <c r="HJ350" t="s">
        <v>303</v>
      </c>
      <c r="HM350" t="s">
        <v>303</v>
      </c>
      <c r="HN350" t="s">
        <v>303</v>
      </c>
      <c r="HO350" t="s">
        <v>303</v>
      </c>
      <c r="HP350" t="s">
        <v>303</v>
      </c>
      <c r="HQ350" t="s">
        <v>303</v>
      </c>
      <c r="HR350" t="s">
        <v>303</v>
      </c>
      <c r="HS350" t="s">
        <v>303</v>
      </c>
      <c r="HT350" t="s">
        <v>303</v>
      </c>
      <c r="HU350" t="s">
        <v>303</v>
      </c>
      <c r="HX350" t="s">
        <v>306</v>
      </c>
      <c r="HY350" t="s">
        <v>322</v>
      </c>
      <c r="HZ350" t="s">
        <v>323</v>
      </c>
      <c r="IA350" t="s">
        <v>303</v>
      </c>
      <c r="IB350" t="s">
        <v>303</v>
      </c>
      <c r="IC350" t="s">
        <v>303</v>
      </c>
      <c r="ID350" t="s">
        <v>303</v>
      </c>
      <c r="IE350" t="s">
        <v>303</v>
      </c>
      <c r="IF350" t="s">
        <v>303</v>
      </c>
      <c r="IG350" t="s">
        <v>314</v>
      </c>
      <c r="IH350" t="s">
        <v>303</v>
      </c>
      <c r="II350" t="s">
        <v>303</v>
      </c>
      <c r="IJ350" t="s">
        <v>394</v>
      </c>
      <c r="IK350" t="s">
        <v>324</v>
      </c>
      <c r="IL350" t="s">
        <v>314</v>
      </c>
      <c r="IM350" t="s">
        <v>303</v>
      </c>
      <c r="IN350" t="s">
        <v>314</v>
      </c>
      <c r="IO350" t="s">
        <v>314</v>
      </c>
      <c r="IP350" t="s">
        <v>314</v>
      </c>
      <c r="IQ350" t="s">
        <v>303</v>
      </c>
      <c r="IR350" t="s">
        <v>303</v>
      </c>
      <c r="IS350" t="s">
        <v>303</v>
      </c>
      <c r="IT350" t="s">
        <v>303</v>
      </c>
      <c r="IU350" t="s">
        <v>314</v>
      </c>
      <c r="IV350" t="s">
        <v>303</v>
      </c>
      <c r="IW350" t="s">
        <v>303</v>
      </c>
      <c r="IX350" t="s">
        <v>303</v>
      </c>
      <c r="IY350" t="s">
        <v>303</v>
      </c>
      <c r="IZ350" t="s">
        <v>303</v>
      </c>
      <c r="JA350" t="s">
        <v>303</v>
      </c>
      <c r="JB350" t="s">
        <v>303</v>
      </c>
      <c r="JC350" t="s">
        <v>303</v>
      </c>
      <c r="JD350" t="s">
        <v>303</v>
      </c>
      <c r="JE350" t="s">
        <v>303</v>
      </c>
      <c r="JF350" t="s">
        <v>303</v>
      </c>
      <c r="JG350" t="s">
        <v>303</v>
      </c>
      <c r="JH350" t="s">
        <v>303</v>
      </c>
      <c r="JK350" t="s">
        <v>303</v>
      </c>
      <c r="JL350" t="s">
        <v>303</v>
      </c>
      <c r="JM350" t="s">
        <v>303</v>
      </c>
      <c r="JN350" t="s">
        <v>303</v>
      </c>
      <c r="JO350" t="s">
        <v>303</v>
      </c>
      <c r="JP350" t="s">
        <v>303</v>
      </c>
      <c r="JQ350" t="s">
        <v>303</v>
      </c>
      <c r="JR350" t="s">
        <v>303</v>
      </c>
      <c r="JS350" t="s">
        <v>303</v>
      </c>
      <c r="JT350" t="s">
        <v>303</v>
      </c>
      <c r="JU350" t="s">
        <v>303</v>
      </c>
      <c r="JV350" t="s">
        <v>303</v>
      </c>
      <c r="JW350" t="s">
        <v>303</v>
      </c>
      <c r="JX350" t="s">
        <v>303</v>
      </c>
      <c r="JY350" t="s">
        <v>303</v>
      </c>
      <c r="JZ350" t="s">
        <v>303</v>
      </c>
      <c r="KA350" t="s">
        <v>303</v>
      </c>
      <c r="KB350" t="s">
        <v>303</v>
      </c>
      <c r="KC350" t="s">
        <v>303</v>
      </c>
      <c r="KD350" t="s">
        <v>303</v>
      </c>
      <c r="KE350" t="s">
        <v>303</v>
      </c>
      <c r="KF350" t="s">
        <v>303</v>
      </c>
      <c r="KG350" t="s">
        <v>303</v>
      </c>
      <c r="KJ350" t="s">
        <v>303</v>
      </c>
      <c r="KK350" t="s">
        <v>303</v>
      </c>
      <c r="KL350" t="s">
        <v>303</v>
      </c>
      <c r="KM350" t="s">
        <v>303</v>
      </c>
      <c r="KN350" t="s">
        <v>303</v>
      </c>
      <c r="KO350" t="s">
        <v>303</v>
      </c>
      <c r="KP350" t="s">
        <v>303</v>
      </c>
      <c r="KQ350" t="s">
        <v>303</v>
      </c>
      <c r="KR350" t="s">
        <v>303</v>
      </c>
      <c r="KS350" t="s">
        <v>303</v>
      </c>
      <c r="KT350" t="s">
        <v>303</v>
      </c>
      <c r="KU350" t="s">
        <v>303</v>
      </c>
      <c r="KV350" t="s">
        <v>303</v>
      </c>
      <c r="KW350" t="s">
        <v>303</v>
      </c>
      <c r="KX350" t="s">
        <v>307</v>
      </c>
      <c r="LB350" t="s">
        <v>307</v>
      </c>
      <c r="LI350" t="s">
        <v>303</v>
      </c>
      <c r="LJ350" t="s">
        <v>303</v>
      </c>
      <c r="LK350" t="s">
        <v>303</v>
      </c>
      <c r="LL350" t="s">
        <v>303</v>
      </c>
      <c r="LM350" t="s">
        <v>303</v>
      </c>
      <c r="LN350" t="s">
        <v>303</v>
      </c>
      <c r="LO350" t="s">
        <v>303</v>
      </c>
      <c r="LP350" t="s">
        <v>303</v>
      </c>
      <c r="LQ350" t="s">
        <v>303</v>
      </c>
      <c r="LT350" t="s">
        <v>303</v>
      </c>
      <c r="LU350" t="s">
        <v>303</v>
      </c>
      <c r="LV350" t="s">
        <v>303</v>
      </c>
      <c r="LW350" t="s">
        <v>303</v>
      </c>
      <c r="LX350" t="s">
        <v>303</v>
      </c>
      <c r="LY350" t="s">
        <v>303</v>
      </c>
      <c r="LZ350" t="s">
        <v>303</v>
      </c>
      <c r="MA350" t="s">
        <v>303</v>
      </c>
      <c r="MB350" t="s">
        <v>303</v>
      </c>
      <c r="ME350" t="s">
        <v>307</v>
      </c>
      <c r="MF350" t="s">
        <v>303</v>
      </c>
      <c r="MG350" t="s">
        <v>303</v>
      </c>
      <c r="MH350" t="s">
        <v>303</v>
      </c>
      <c r="MI350" t="s">
        <v>303</v>
      </c>
      <c r="MJ350" t="s">
        <v>303</v>
      </c>
      <c r="MK350" t="s">
        <v>303</v>
      </c>
      <c r="ML350" t="s">
        <v>303</v>
      </c>
      <c r="MM350" t="s">
        <v>303</v>
      </c>
      <c r="MO350" t="s">
        <v>303</v>
      </c>
      <c r="MP350" t="s">
        <v>303</v>
      </c>
      <c r="MQ350" t="s">
        <v>303</v>
      </c>
      <c r="MR350" t="s">
        <v>303</v>
      </c>
      <c r="MS350" t="s">
        <v>303</v>
      </c>
      <c r="MU350" t="s">
        <v>307</v>
      </c>
      <c r="MV350" t="s">
        <v>303</v>
      </c>
      <c r="MW350" t="s">
        <v>303</v>
      </c>
      <c r="MX350" t="s">
        <v>303</v>
      </c>
      <c r="MY350" t="s">
        <v>303</v>
      </c>
      <c r="MZ350" t="s">
        <v>303</v>
      </c>
      <c r="NA350" t="s">
        <v>303</v>
      </c>
      <c r="NB350" t="s">
        <v>303</v>
      </c>
      <c r="NC350" t="s">
        <v>303</v>
      </c>
      <c r="NE350" t="s">
        <v>303</v>
      </c>
      <c r="NF350" t="s">
        <v>303</v>
      </c>
      <c r="NG350" t="s">
        <v>303</v>
      </c>
      <c r="NH350" t="s">
        <v>303</v>
      </c>
      <c r="NJ350" t="s">
        <v>325</v>
      </c>
    </row>
    <row r="351" spans="1:374" x14ac:dyDescent="0.25">
      <c r="A351">
        <v>3774</v>
      </c>
      <c r="B351" s="1">
        <v>33774</v>
      </c>
      <c r="C351" s="1">
        <v>40304</v>
      </c>
      <c r="D351">
        <v>215</v>
      </c>
      <c r="E351">
        <v>17.920000000000002</v>
      </c>
      <c r="F351" t="s">
        <v>337</v>
      </c>
      <c r="H351" t="s">
        <v>299</v>
      </c>
      <c r="I351" t="s">
        <v>300</v>
      </c>
      <c r="J351" t="s">
        <v>326</v>
      </c>
      <c r="K351" t="s">
        <v>327</v>
      </c>
      <c r="M351" t="s">
        <v>303</v>
      </c>
      <c r="N351" t="s">
        <v>303</v>
      </c>
      <c r="O351" t="s">
        <v>303</v>
      </c>
      <c r="P351" t="s">
        <v>303</v>
      </c>
      <c r="Q351" t="s">
        <v>303</v>
      </c>
      <c r="R351" t="s">
        <v>303</v>
      </c>
      <c r="T351" t="s">
        <v>304</v>
      </c>
      <c r="U351" t="s">
        <v>305</v>
      </c>
      <c r="W351" t="s">
        <v>306</v>
      </c>
      <c r="X351" t="s">
        <v>307</v>
      </c>
      <c r="AA351" t="s">
        <v>308</v>
      </c>
      <c r="AC351" t="s">
        <v>309</v>
      </c>
      <c r="AF351" t="s">
        <v>310</v>
      </c>
      <c r="AH351" t="s">
        <v>306</v>
      </c>
      <c r="AI351" t="s">
        <v>307</v>
      </c>
      <c r="AJ351" t="s">
        <v>307</v>
      </c>
      <c r="AK351" t="s">
        <v>307</v>
      </c>
      <c r="AL351" t="s">
        <v>307</v>
      </c>
      <c r="AM351" t="s">
        <v>307</v>
      </c>
      <c r="AN351" t="s">
        <v>307</v>
      </c>
      <c r="AO351" t="s">
        <v>307</v>
      </c>
      <c r="AR351">
        <v>42</v>
      </c>
      <c r="AS351">
        <v>321</v>
      </c>
      <c r="AT351" t="s">
        <v>307</v>
      </c>
      <c r="AV351" t="s">
        <v>311</v>
      </c>
      <c r="AX351" t="s">
        <v>311</v>
      </c>
      <c r="AY351" t="s">
        <v>359</v>
      </c>
      <c r="AZ351" t="s">
        <v>313</v>
      </c>
      <c r="BA351" t="s">
        <v>303</v>
      </c>
      <c r="BB351" t="s">
        <v>303</v>
      </c>
      <c r="BC351" t="s">
        <v>303</v>
      </c>
      <c r="BD351" t="s">
        <v>303</v>
      </c>
      <c r="BE351" t="s">
        <v>303</v>
      </c>
      <c r="BF351" t="s">
        <v>303</v>
      </c>
      <c r="BG351" t="s">
        <v>303</v>
      </c>
      <c r="BH351" t="s">
        <v>303</v>
      </c>
      <c r="BI351" t="s">
        <v>303</v>
      </c>
      <c r="BJ351" t="s">
        <v>303</v>
      </c>
      <c r="BK351" t="s">
        <v>303</v>
      </c>
      <c r="BL351" t="s">
        <v>303</v>
      </c>
      <c r="BM351" t="s">
        <v>303</v>
      </c>
      <c r="BN351" t="s">
        <v>314</v>
      </c>
      <c r="BO351" t="s">
        <v>314</v>
      </c>
      <c r="BP351" t="s">
        <v>303</v>
      </c>
      <c r="BQ351" t="s">
        <v>303</v>
      </c>
      <c r="BR351" t="s">
        <v>303</v>
      </c>
      <c r="BS351" t="s">
        <v>303</v>
      </c>
      <c r="BT351" t="s">
        <v>303</v>
      </c>
      <c r="BU351" t="s">
        <v>303</v>
      </c>
      <c r="BV351" t="s">
        <v>303</v>
      </c>
      <c r="BW351" t="s">
        <v>303</v>
      </c>
      <c r="BX351" t="s">
        <v>303</v>
      </c>
      <c r="BY351" t="s">
        <v>303</v>
      </c>
      <c r="BZ351" t="s">
        <v>303</v>
      </c>
      <c r="CA351" t="s">
        <v>303</v>
      </c>
      <c r="CB351" t="s">
        <v>303</v>
      </c>
      <c r="CE351" t="s">
        <v>306</v>
      </c>
      <c r="CR351" t="s">
        <v>306</v>
      </c>
      <c r="CS351" t="s">
        <v>306</v>
      </c>
      <c r="CT351" t="s">
        <v>303</v>
      </c>
      <c r="CU351" t="s">
        <v>303</v>
      </c>
      <c r="CV351" t="s">
        <v>303</v>
      </c>
      <c r="CW351" t="s">
        <v>303</v>
      </c>
      <c r="CZ351" t="s">
        <v>548</v>
      </c>
      <c r="DA351" t="s">
        <v>314</v>
      </c>
      <c r="DB351" t="s">
        <v>303</v>
      </c>
      <c r="DC351" t="s">
        <v>303</v>
      </c>
      <c r="DD351" t="s">
        <v>303</v>
      </c>
      <c r="DE351" t="s">
        <v>314</v>
      </c>
      <c r="DF351" t="s">
        <v>303</v>
      </c>
      <c r="DG351" t="s">
        <v>306</v>
      </c>
      <c r="DH351" t="s">
        <v>307</v>
      </c>
      <c r="DK351" t="s">
        <v>316</v>
      </c>
      <c r="DL351" t="s">
        <v>317</v>
      </c>
      <c r="DM351" t="s">
        <v>318</v>
      </c>
      <c r="DO351" t="s">
        <v>314</v>
      </c>
      <c r="DP351" t="s">
        <v>303</v>
      </c>
      <c r="DQ351" t="s">
        <v>303</v>
      </c>
      <c r="DR351" t="s">
        <v>303</v>
      </c>
      <c r="DS351" t="s">
        <v>314</v>
      </c>
      <c r="DT351" t="s">
        <v>303</v>
      </c>
      <c r="DU351" t="s">
        <v>303</v>
      </c>
      <c r="DV351" t="s">
        <v>303</v>
      </c>
      <c r="DW351" t="s">
        <v>303</v>
      </c>
      <c r="DX351" t="s">
        <v>303</v>
      </c>
      <c r="DY351" t="s">
        <v>303</v>
      </c>
      <c r="DZ351" t="s">
        <v>303</v>
      </c>
      <c r="EA351" t="s">
        <v>314</v>
      </c>
      <c r="EB351" t="s">
        <v>303</v>
      </c>
      <c r="ED351" t="s">
        <v>307</v>
      </c>
      <c r="EE351" t="s">
        <v>307</v>
      </c>
      <c r="EG351" t="s">
        <v>307</v>
      </c>
      <c r="EJ351" t="s">
        <v>306</v>
      </c>
      <c r="EK351" t="s">
        <v>331</v>
      </c>
      <c r="EL351" t="s">
        <v>342</v>
      </c>
      <c r="EM351" t="s">
        <v>307</v>
      </c>
      <c r="EN351" t="s">
        <v>303</v>
      </c>
      <c r="EU351" t="s">
        <v>306</v>
      </c>
      <c r="EX351" t="s">
        <v>306</v>
      </c>
      <c r="FS351" t="s">
        <v>355</v>
      </c>
      <c r="FV351" t="s">
        <v>314</v>
      </c>
      <c r="FW351" t="s">
        <v>303</v>
      </c>
      <c r="FX351" t="s">
        <v>314</v>
      </c>
      <c r="FY351" t="s">
        <v>303</v>
      </c>
      <c r="GF351" t="s">
        <v>355</v>
      </c>
      <c r="GI351" t="s">
        <v>307</v>
      </c>
      <c r="GJ351" t="s">
        <v>307</v>
      </c>
      <c r="GQ351" t="s">
        <v>303</v>
      </c>
      <c r="GR351" t="s">
        <v>303</v>
      </c>
      <c r="GS351" t="s">
        <v>303</v>
      </c>
      <c r="GT351" t="s">
        <v>303</v>
      </c>
      <c r="GU351" t="s">
        <v>303</v>
      </c>
      <c r="GV351" t="s">
        <v>303</v>
      </c>
      <c r="GW351" t="s">
        <v>303</v>
      </c>
      <c r="GX351" t="s">
        <v>303</v>
      </c>
      <c r="GY351" t="s">
        <v>303</v>
      </c>
      <c r="HB351" t="s">
        <v>303</v>
      </c>
      <c r="HC351" t="s">
        <v>303</v>
      </c>
      <c r="HD351" t="s">
        <v>303</v>
      </c>
      <c r="HE351" t="s">
        <v>303</v>
      </c>
      <c r="HF351" t="s">
        <v>303</v>
      </c>
      <c r="HG351" t="s">
        <v>303</v>
      </c>
      <c r="HH351" t="s">
        <v>303</v>
      </c>
      <c r="HI351" t="s">
        <v>303</v>
      </c>
      <c r="HJ351" t="s">
        <v>303</v>
      </c>
      <c r="HM351" t="s">
        <v>303</v>
      </c>
      <c r="HN351" t="s">
        <v>303</v>
      </c>
      <c r="HO351" t="s">
        <v>303</v>
      </c>
      <c r="HP351" t="s">
        <v>303</v>
      </c>
      <c r="HQ351" t="s">
        <v>303</v>
      </c>
      <c r="HR351" t="s">
        <v>303</v>
      </c>
      <c r="HS351" t="s">
        <v>303</v>
      </c>
      <c r="HT351" t="s">
        <v>303</v>
      </c>
      <c r="HU351" t="s">
        <v>303</v>
      </c>
      <c r="HX351" t="s">
        <v>306</v>
      </c>
      <c r="HY351" t="s">
        <v>322</v>
      </c>
      <c r="HZ351" t="s">
        <v>323</v>
      </c>
      <c r="IA351" t="s">
        <v>303</v>
      </c>
      <c r="IB351" t="s">
        <v>303</v>
      </c>
      <c r="IC351" t="s">
        <v>303</v>
      </c>
      <c r="ID351" t="s">
        <v>303</v>
      </c>
      <c r="IE351" t="s">
        <v>314</v>
      </c>
      <c r="IF351" t="s">
        <v>303</v>
      </c>
      <c r="IG351" t="s">
        <v>303</v>
      </c>
      <c r="IH351" t="s">
        <v>303</v>
      </c>
      <c r="II351" t="s">
        <v>303</v>
      </c>
      <c r="IK351" t="s">
        <v>324</v>
      </c>
      <c r="IL351" t="s">
        <v>314</v>
      </c>
      <c r="IM351" t="s">
        <v>303</v>
      </c>
      <c r="IN351" t="s">
        <v>303</v>
      </c>
      <c r="IO351" t="s">
        <v>303</v>
      </c>
      <c r="IP351" t="s">
        <v>303</v>
      </c>
      <c r="IQ351" t="s">
        <v>303</v>
      </c>
      <c r="IR351" t="s">
        <v>303</v>
      </c>
      <c r="IS351" t="s">
        <v>303</v>
      </c>
      <c r="IT351" t="s">
        <v>303</v>
      </c>
      <c r="IU351" t="s">
        <v>303</v>
      </c>
      <c r="IV351" t="s">
        <v>303</v>
      </c>
      <c r="IW351" t="s">
        <v>303</v>
      </c>
      <c r="IX351" t="s">
        <v>303</v>
      </c>
      <c r="IY351" t="s">
        <v>303</v>
      </c>
      <c r="IZ351" t="s">
        <v>303</v>
      </c>
      <c r="JA351" t="s">
        <v>303</v>
      </c>
      <c r="JB351" t="s">
        <v>303</v>
      </c>
      <c r="JC351" t="s">
        <v>303</v>
      </c>
      <c r="JD351" t="s">
        <v>303</v>
      </c>
      <c r="JE351" t="s">
        <v>303</v>
      </c>
      <c r="JF351" t="s">
        <v>303</v>
      </c>
      <c r="JG351" t="s">
        <v>303</v>
      </c>
      <c r="JH351" t="s">
        <v>303</v>
      </c>
      <c r="JK351" t="s">
        <v>303</v>
      </c>
      <c r="JL351" t="s">
        <v>303</v>
      </c>
      <c r="JM351" t="s">
        <v>303</v>
      </c>
      <c r="JN351" t="s">
        <v>303</v>
      </c>
      <c r="JO351" t="s">
        <v>303</v>
      </c>
      <c r="JP351" t="s">
        <v>303</v>
      </c>
      <c r="JQ351" t="s">
        <v>303</v>
      </c>
      <c r="JR351" t="s">
        <v>303</v>
      </c>
      <c r="JS351" t="s">
        <v>303</v>
      </c>
      <c r="JT351" t="s">
        <v>303</v>
      </c>
      <c r="JU351" t="s">
        <v>303</v>
      </c>
      <c r="JV351" t="s">
        <v>303</v>
      </c>
      <c r="JW351" t="s">
        <v>303</v>
      </c>
      <c r="JX351" t="s">
        <v>303</v>
      </c>
      <c r="JY351" t="s">
        <v>303</v>
      </c>
      <c r="JZ351" t="s">
        <v>303</v>
      </c>
      <c r="KA351" t="s">
        <v>303</v>
      </c>
      <c r="KB351" t="s">
        <v>303</v>
      </c>
      <c r="KC351" t="s">
        <v>303</v>
      </c>
      <c r="KD351" t="s">
        <v>303</v>
      </c>
      <c r="KE351" t="s">
        <v>303</v>
      </c>
      <c r="KF351" t="s">
        <v>303</v>
      </c>
      <c r="KG351" t="s">
        <v>303</v>
      </c>
      <c r="KJ351" t="s">
        <v>303</v>
      </c>
      <c r="KK351" t="s">
        <v>303</v>
      </c>
      <c r="KL351" t="s">
        <v>303</v>
      </c>
      <c r="KM351" t="s">
        <v>303</v>
      </c>
      <c r="KN351" t="s">
        <v>303</v>
      </c>
      <c r="KO351" t="s">
        <v>303</v>
      </c>
      <c r="KP351" t="s">
        <v>303</v>
      </c>
      <c r="KQ351" t="s">
        <v>303</v>
      </c>
      <c r="KR351" t="s">
        <v>303</v>
      </c>
      <c r="KS351" t="s">
        <v>303</v>
      </c>
      <c r="KT351" t="s">
        <v>303</v>
      </c>
      <c r="KU351" t="s">
        <v>303</v>
      </c>
      <c r="KV351" t="s">
        <v>303</v>
      </c>
      <c r="KW351" t="s">
        <v>303</v>
      </c>
      <c r="KX351" t="s">
        <v>307</v>
      </c>
      <c r="LB351" t="s">
        <v>307</v>
      </c>
      <c r="LI351" t="s">
        <v>303</v>
      </c>
      <c r="LJ351" t="s">
        <v>303</v>
      </c>
      <c r="LK351" t="s">
        <v>303</v>
      </c>
      <c r="LL351" t="s">
        <v>303</v>
      </c>
      <c r="LM351" t="s">
        <v>303</v>
      </c>
      <c r="LN351" t="s">
        <v>303</v>
      </c>
      <c r="LO351" t="s">
        <v>303</v>
      </c>
      <c r="LP351" t="s">
        <v>303</v>
      </c>
      <c r="LQ351" t="s">
        <v>303</v>
      </c>
      <c r="LT351" t="s">
        <v>303</v>
      </c>
      <c r="LU351" t="s">
        <v>303</v>
      </c>
      <c r="LV351" t="s">
        <v>303</v>
      </c>
      <c r="LW351" t="s">
        <v>303</v>
      </c>
      <c r="LX351" t="s">
        <v>303</v>
      </c>
      <c r="LY351" t="s">
        <v>303</v>
      </c>
      <c r="LZ351" t="s">
        <v>303</v>
      </c>
      <c r="MA351" t="s">
        <v>303</v>
      </c>
      <c r="MB351" t="s">
        <v>303</v>
      </c>
      <c r="ME351" t="s">
        <v>307</v>
      </c>
      <c r="MF351" t="s">
        <v>303</v>
      </c>
      <c r="MG351" t="s">
        <v>303</v>
      </c>
      <c r="MH351" t="s">
        <v>303</v>
      </c>
      <c r="MI351" t="s">
        <v>303</v>
      </c>
      <c r="MJ351" t="s">
        <v>303</v>
      </c>
      <c r="MK351" t="s">
        <v>303</v>
      </c>
      <c r="ML351" t="s">
        <v>303</v>
      </c>
      <c r="MM351" t="s">
        <v>303</v>
      </c>
      <c r="MO351" t="s">
        <v>303</v>
      </c>
      <c r="MP351" t="s">
        <v>303</v>
      </c>
      <c r="MQ351" t="s">
        <v>303</v>
      </c>
      <c r="MR351" t="s">
        <v>303</v>
      </c>
      <c r="MS351" t="s">
        <v>303</v>
      </c>
      <c r="MU351" t="s">
        <v>307</v>
      </c>
      <c r="MV351" t="s">
        <v>303</v>
      </c>
      <c r="MW351" t="s">
        <v>303</v>
      </c>
      <c r="MX351" t="s">
        <v>303</v>
      </c>
      <c r="MY351" t="s">
        <v>303</v>
      </c>
      <c r="MZ351" t="s">
        <v>303</v>
      </c>
      <c r="NA351" t="s">
        <v>303</v>
      </c>
      <c r="NB351" t="s">
        <v>303</v>
      </c>
      <c r="NC351" t="s">
        <v>303</v>
      </c>
      <c r="NE351" t="s">
        <v>303</v>
      </c>
      <c r="NF351" t="s">
        <v>303</v>
      </c>
      <c r="NG351" t="s">
        <v>303</v>
      </c>
      <c r="NH351" t="s">
        <v>303</v>
      </c>
      <c r="NJ351" t="s">
        <v>325</v>
      </c>
    </row>
    <row r="352" spans="1:374" x14ac:dyDescent="0.25">
      <c r="A352">
        <v>3775</v>
      </c>
      <c r="B352" s="1">
        <v>39133</v>
      </c>
      <c r="C352" s="1">
        <v>39918</v>
      </c>
      <c r="D352">
        <v>26</v>
      </c>
      <c r="E352">
        <v>2.17</v>
      </c>
      <c r="F352" t="s">
        <v>337</v>
      </c>
      <c r="H352" t="s">
        <v>299</v>
      </c>
      <c r="I352" t="s">
        <v>300</v>
      </c>
      <c r="J352" t="s">
        <v>301</v>
      </c>
      <c r="K352" t="s">
        <v>302</v>
      </c>
      <c r="M352" t="s">
        <v>303</v>
      </c>
      <c r="N352" t="s">
        <v>303</v>
      </c>
      <c r="O352" t="s">
        <v>303</v>
      </c>
      <c r="P352" t="s">
        <v>303</v>
      </c>
      <c r="Q352" t="s">
        <v>303</v>
      </c>
      <c r="R352" t="s">
        <v>303</v>
      </c>
      <c r="T352" t="s">
        <v>304</v>
      </c>
      <c r="U352" t="s">
        <v>305</v>
      </c>
      <c r="W352" t="s">
        <v>306</v>
      </c>
      <c r="X352" t="s">
        <v>307</v>
      </c>
      <c r="AA352" t="s">
        <v>308</v>
      </c>
      <c r="AC352" t="s">
        <v>350</v>
      </c>
      <c r="AF352" t="s">
        <v>310</v>
      </c>
      <c r="AH352" t="s">
        <v>307</v>
      </c>
      <c r="AR352">
        <v>25</v>
      </c>
      <c r="AS352">
        <v>268</v>
      </c>
      <c r="AT352" t="s">
        <v>306</v>
      </c>
      <c r="AV352" t="s">
        <v>311</v>
      </c>
      <c r="AX352">
        <v>50</v>
      </c>
      <c r="AY352" t="s">
        <v>306</v>
      </c>
      <c r="AZ352" t="s">
        <v>313</v>
      </c>
      <c r="BA352" t="s">
        <v>303</v>
      </c>
      <c r="BB352" t="s">
        <v>303</v>
      </c>
      <c r="BC352" t="s">
        <v>303</v>
      </c>
      <c r="BD352" t="s">
        <v>303</v>
      </c>
      <c r="BE352" t="s">
        <v>303</v>
      </c>
      <c r="BF352" t="s">
        <v>303</v>
      </c>
      <c r="BG352" t="s">
        <v>303</v>
      </c>
      <c r="BH352" t="s">
        <v>303</v>
      </c>
      <c r="BI352" t="s">
        <v>303</v>
      </c>
      <c r="BJ352" t="s">
        <v>303</v>
      </c>
      <c r="BK352" t="s">
        <v>303</v>
      </c>
      <c r="BL352" t="s">
        <v>303</v>
      </c>
      <c r="BM352" t="s">
        <v>303</v>
      </c>
      <c r="BN352" t="s">
        <v>314</v>
      </c>
      <c r="BO352" t="s">
        <v>303</v>
      </c>
      <c r="BP352" t="s">
        <v>303</v>
      </c>
      <c r="BQ352" t="s">
        <v>303</v>
      </c>
      <c r="BR352" t="s">
        <v>303</v>
      </c>
      <c r="BS352" t="s">
        <v>303</v>
      </c>
      <c r="BT352" t="s">
        <v>303</v>
      </c>
      <c r="BU352" t="s">
        <v>303</v>
      </c>
      <c r="BV352" t="s">
        <v>303</v>
      </c>
      <c r="BW352" t="s">
        <v>314</v>
      </c>
      <c r="BX352" t="s">
        <v>303</v>
      </c>
      <c r="BY352" t="s">
        <v>303</v>
      </c>
      <c r="BZ352" t="s">
        <v>303</v>
      </c>
      <c r="CA352" t="s">
        <v>303</v>
      </c>
      <c r="CB352" t="s">
        <v>303</v>
      </c>
      <c r="CE352" t="s">
        <v>306</v>
      </c>
      <c r="CF352" t="s">
        <v>306</v>
      </c>
      <c r="CN352" t="s">
        <v>306</v>
      </c>
      <c r="CT352" t="s">
        <v>303</v>
      </c>
      <c r="CU352" t="s">
        <v>303</v>
      </c>
      <c r="CV352" t="s">
        <v>303</v>
      </c>
      <c r="CW352" t="s">
        <v>303</v>
      </c>
      <c r="DA352" t="s">
        <v>314</v>
      </c>
      <c r="DB352" t="s">
        <v>303</v>
      </c>
      <c r="DC352" t="s">
        <v>303</v>
      </c>
      <c r="DD352" t="s">
        <v>303</v>
      </c>
      <c r="DE352" t="s">
        <v>314</v>
      </c>
      <c r="DF352" t="s">
        <v>303</v>
      </c>
      <c r="DG352" t="s">
        <v>306</v>
      </c>
      <c r="DH352" t="s">
        <v>307</v>
      </c>
      <c r="DK352" t="s">
        <v>316</v>
      </c>
      <c r="DL352" t="s">
        <v>317</v>
      </c>
      <c r="DM352" t="s">
        <v>318</v>
      </c>
      <c r="DO352" t="s">
        <v>314</v>
      </c>
      <c r="DP352" t="s">
        <v>314</v>
      </c>
      <c r="DQ352" t="s">
        <v>303</v>
      </c>
      <c r="DR352" t="s">
        <v>303</v>
      </c>
      <c r="DS352" t="s">
        <v>303</v>
      </c>
      <c r="DT352" t="s">
        <v>303</v>
      </c>
      <c r="DU352" t="s">
        <v>303</v>
      </c>
      <c r="DV352" t="s">
        <v>303</v>
      </c>
      <c r="DW352" t="s">
        <v>303</v>
      </c>
      <c r="DX352" t="s">
        <v>303</v>
      </c>
      <c r="DY352" t="s">
        <v>303</v>
      </c>
      <c r="DZ352" t="s">
        <v>303</v>
      </c>
      <c r="EA352" t="s">
        <v>303</v>
      </c>
      <c r="EB352" t="s">
        <v>303</v>
      </c>
      <c r="ED352" t="s">
        <v>307</v>
      </c>
      <c r="EE352" t="s">
        <v>307</v>
      </c>
      <c r="EG352" t="s">
        <v>307</v>
      </c>
      <c r="EJ352" t="s">
        <v>306</v>
      </c>
      <c r="EK352" t="s">
        <v>340</v>
      </c>
      <c r="EN352" t="s">
        <v>303</v>
      </c>
      <c r="FV352" t="s">
        <v>303</v>
      </c>
      <c r="FW352" t="s">
        <v>303</v>
      </c>
      <c r="FX352" t="s">
        <v>303</v>
      </c>
      <c r="FY352" t="s">
        <v>303</v>
      </c>
      <c r="GI352" t="s">
        <v>307</v>
      </c>
      <c r="GJ352" t="s">
        <v>306</v>
      </c>
      <c r="GK352" t="s">
        <v>307</v>
      </c>
      <c r="GL352" t="s">
        <v>307</v>
      </c>
      <c r="GM352" s="1">
        <v>39897</v>
      </c>
      <c r="GN352" t="s">
        <v>333</v>
      </c>
      <c r="GO352" s="1">
        <v>39897</v>
      </c>
      <c r="GP352" t="s">
        <v>365</v>
      </c>
      <c r="GQ352" t="s">
        <v>303</v>
      </c>
      <c r="GR352" t="s">
        <v>303</v>
      </c>
      <c r="GS352" t="s">
        <v>303</v>
      </c>
      <c r="GT352" t="s">
        <v>303</v>
      </c>
      <c r="GU352" t="s">
        <v>303</v>
      </c>
      <c r="GV352" t="s">
        <v>303</v>
      </c>
      <c r="GW352" t="s">
        <v>303</v>
      </c>
      <c r="GX352" t="s">
        <v>303</v>
      </c>
      <c r="GY352" t="s">
        <v>303</v>
      </c>
      <c r="HB352" t="s">
        <v>303</v>
      </c>
      <c r="HC352" t="s">
        <v>303</v>
      </c>
      <c r="HD352" t="s">
        <v>303</v>
      </c>
      <c r="HE352" t="s">
        <v>303</v>
      </c>
      <c r="HF352" t="s">
        <v>303</v>
      </c>
      <c r="HG352" t="s">
        <v>303</v>
      </c>
      <c r="HH352" t="s">
        <v>303</v>
      </c>
      <c r="HI352" t="s">
        <v>303</v>
      </c>
      <c r="HJ352" t="s">
        <v>303</v>
      </c>
      <c r="HM352" t="s">
        <v>303</v>
      </c>
      <c r="HN352" t="s">
        <v>303</v>
      </c>
      <c r="HO352" t="s">
        <v>303</v>
      </c>
      <c r="HP352" t="s">
        <v>303</v>
      </c>
      <c r="HQ352" t="s">
        <v>303</v>
      </c>
      <c r="HR352" t="s">
        <v>303</v>
      </c>
      <c r="HS352" t="s">
        <v>303</v>
      </c>
      <c r="HT352" t="s">
        <v>303</v>
      </c>
      <c r="HU352" t="s">
        <v>303</v>
      </c>
      <c r="HX352" t="s">
        <v>306</v>
      </c>
      <c r="HY352" t="s">
        <v>322</v>
      </c>
      <c r="HZ352" t="s">
        <v>323</v>
      </c>
      <c r="IA352" t="s">
        <v>303</v>
      </c>
      <c r="IB352" t="s">
        <v>303</v>
      </c>
      <c r="IC352" t="s">
        <v>303</v>
      </c>
      <c r="ID352" t="s">
        <v>314</v>
      </c>
      <c r="IE352" t="s">
        <v>303</v>
      </c>
      <c r="IF352" t="s">
        <v>303</v>
      </c>
      <c r="IG352" t="s">
        <v>303</v>
      </c>
      <c r="IH352" t="s">
        <v>303</v>
      </c>
      <c r="II352" t="s">
        <v>303</v>
      </c>
      <c r="IK352" t="s">
        <v>324</v>
      </c>
      <c r="IL352" t="s">
        <v>303</v>
      </c>
      <c r="IM352" t="s">
        <v>303</v>
      </c>
      <c r="IN352" t="s">
        <v>303</v>
      </c>
      <c r="IO352" t="s">
        <v>303</v>
      </c>
      <c r="IP352" t="s">
        <v>303</v>
      </c>
      <c r="IQ352" t="s">
        <v>303</v>
      </c>
      <c r="IR352" t="s">
        <v>303</v>
      </c>
      <c r="IS352" t="s">
        <v>303</v>
      </c>
      <c r="IT352" t="s">
        <v>303</v>
      </c>
      <c r="IU352" t="s">
        <v>314</v>
      </c>
      <c r="IV352" t="s">
        <v>303</v>
      </c>
      <c r="IW352" t="s">
        <v>303</v>
      </c>
      <c r="IX352" t="s">
        <v>303</v>
      </c>
      <c r="IY352" t="s">
        <v>303</v>
      </c>
      <c r="IZ352" t="s">
        <v>303</v>
      </c>
      <c r="JA352" t="s">
        <v>303</v>
      </c>
      <c r="JB352" t="s">
        <v>303</v>
      </c>
      <c r="JC352" t="s">
        <v>303</v>
      </c>
      <c r="JD352" t="s">
        <v>314</v>
      </c>
      <c r="JE352" t="s">
        <v>303</v>
      </c>
      <c r="JF352" t="s">
        <v>303</v>
      </c>
      <c r="JG352" t="s">
        <v>303</v>
      </c>
      <c r="JH352" t="s">
        <v>303</v>
      </c>
      <c r="JJ352" t="s">
        <v>377</v>
      </c>
      <c r="JK352" t="s">
        <v>314</v>
      </c>
      <c r="JL352" t="s">
        <v>303</v>
      </c>
      <c r="JM352" t="s">
        <v>303</v>
      </c>
      <c r="JN352" t="s">
        <v>303</v>
      </c>
      <c r="JO352" t="s">
        <v>303</v>
      </c>
      <c r="JP352" t="s">
        <v>303</v>
      </c>
      <c r="JQ352" t="s">
        <v>303</v>
      </c>
      <c r="JR352" t="s">
        <v>303</v>
      </c>
      <c r="JS352" t="s">
        <v>303</v>
      </c>
      <c r="JT352" t="s">
        <v>303</v>
      </c>
      <c r="JU352" t="s">
        <v>303</v>
      </c>
      <c r="JV352" t="s">
        <v>303</v>
      </c>
      <c r="JW352" t="s">
        <v>303</v>
      </c>
      <c r="JX352" t="s">
        <v>303</v>
      </c>
      <c r="JY352" t="s">
        <v>303</v>
      </c>
      <c r="JZ352" t="s">
        <v>303</v>
      </c>
      <c r="KA352" t="s">
        <v>303</v>
      </c>
      <c r="KB352" t="s">
        <v>303</v>
      </c>
      <c r="KC352" t="s">
        <v>303</v>
      </c>
      <c r="KD352" t="s">
        <v>303</v>
      </c>
      <c r="KE352" t="s">
        <v>303</v>
      </c>
      <c r="KF352" t="s">
        <v>303</v>
      </c>
      <c r="KG352" t="s">
        <v>303</v>
      </c>
      <c r="KJ352" t="s">
        <v>303</v>
      </c>
      <c r="KK352" t="s">
        <v>303</v>
      </c>
      <c r="KL352" t="s">
        <v>303</v>
      </c>
      <c r="KM352" t="s">
        <v>303</v>
      </c>
      <c r="KN352" t="s">
        <v>303</v>
      </c>
      <c r="KO352" t="s">
        <v>303</v>
      </c>
      <c r="KP352" t="s">
        <v>303</v>
      </c>
      <c r="KQ352" t="s">
        <v>303</v>
      </c>
      <c r="KR352" t="s">
        <v>303</v>
      </c>
      <c r="KS352" t="s">
        <v>303</v>
      </c>
      <c r="KT352" t="s">
        <v>303</v>
      </c>
      <c r="KU352" t="s">
        <v>303</v>
      </c>
      <c r="KV352" t="s">
        <v>303</v>
      </c>
      <c r="KW352" t="s">
        <v>303</v>
      </c>
      <c r="KX352" t="s">
        <v>307</v>
      </c>
      <c r="LB352" t="s">
        <v>307</v>
      </c>
      <c r="LI352" t="s">
        <v>303</v>
      </c>
      <c r="LJ352" t="s">
        <v>303</v>
      </c>
      <c r="LK352" t="s">
        <v>303</v>
      </c>
      <c r="LL352" t="s">
        <v>303</v>
      </c>
      <c r="LM352" t="s">
        <v>303</v>
      </c>
      <c r="LN352" t="s">
        <v>303</v>
      </c>
      <c r="LO352" t="s">
        <v>303</v>
      </c>
      <c r="LP352" t="s">
        <v>303</v>
      </c>
      <c r="LQ352" t="s">
        <v>303</v>
      </c>
      <c r="LT352" t="s">
        <v>303</v>
      </c>
      <c r="LU352" t="s">
        <v>303</v>
      </c>
      <c r="LV352" t="s">
        <v>303</v>
      </c>
      <c r="LW352" t="s">
        <v>303</v>
      </c>
      <c r="LX352" t="s">
        <v>303</v>
      </c>
      <c r="LY352" t="s">
        <v>303</v>
      </c>
      <c r="LZ352" t="s">
        <v>303</v>
      </c>
      <c r="MA352" t="s">
        <v>303</v>
      </c>
      <c r="MB352" t="s">
        <v>303</v>
      </c>
      <c r="ME352" t="s">
        <v>307</v>
      </c>
      <c r="MF352" t="s">
        <v>303</v>
      </c>
      <c r="MG352" t="s">
        <v>303</v>
      </c>
      <c r="MH352" t="s">
        <v>303</v>
      </c>
      <c r="MI352" t="s">
        <v>303</v>
      </c>
      <c r="MJ352" t="s">
        <v>303</v>
      </c>
      <c r="MK352" t="s">
        <v>303</v>
      </c>
      <c r="ML352" t="s">
        <v>303</v>
      </c>
      <c r="MM352" t="s">
        <v>303</v>
      </c>
      <c r="MO352" t="s">
        <v>303</v>
      </c>
      <c r="MP352" t="s">
        <v>303</v>
      </c>
      <c r="MQ352" t="s">
        <v>303</v>
      </c>
      <c r="MR352" t="s">
        <v>303</v>
      </c>
      <c r="MS352" t="s">
        <v>303</v>
      </c>
      <c r="MU352" t="s">
        <v>307</v>
      </c>
      <c r="MV352" t="s">
        <v>303</v>
      </c>
      <c r="MW352" t="s">
        <v>303</v>
      </c>
      <c r="MX352" t="s">
        <v>303</v>
      </c>
      <c r="MY352" t="s">
        <v>303</v>
      </c>
      <c r="MZ352" t="s">
        <v>303</v>
      </c>
      <c r="NA352" t="s">
        <v>303</v>
      </c>
      <c r="NB352" t="s">
        <v>303</v>
      </c>
      <c r="NC352" t="s">
        <v>303</v>
      </c>
      <c r="NE352" t="s">
        <v>303</v>
      </c>
      <c r="NF352" t="s">
        <v>303</v>
      </c>
      <c r="NG352" t="s">
        <v>303</v>
      </c>
      <c r="NH352" t="s">
        <v>303</v>
      </c>
      <c r="NJ352" t="s">
        <v>325</v>
      </c>
    </row>
    <row r="353" spans="1:374" x14ac:dyDescent="0.25">
      <c r="A353">
        <v>3775.1</v>
      </c>
      <c r="B353" s="1">
        <v>39133</v>
      </c>
      <c r="C353" s="1">
        <v>40240</v>
      </c>
      <c r="D353">
        <v>37</v>
      </c>
      <c r="E353">
        <v>3.08</v>
      </c>
      <c r="F353" t="s">
        <v>337</v>
      </c>
      <c r="H353" t="s">
        <v>299</v>
      </c>
      <c r="I353" t="s">
        <v>300</v>
      </c>
      <c r="J353" t="s">
        <v>301</v>
      </c>
      <c r="K353" t="s">
        <v>302</v>
      </c>
      <c r="M353" t="s">
        <v>303</v>
      </c>
      <c r="N353" t="s">
        <v>303</v>
      </c>
      <c r="O353" t="s">
        <v>303</v>
      </c>
      <c r="P353" t="s">
        <v>303</v>
      </c>
      <c r="Q353" t="s">
        <v>303</v>
      </c>
      <c r="R353" t="s">
        <v>303</v>
      </c>
      <c r="T353" t="s">
        <v>304</v>
      </c>
      <c r="U353" t="s">
        <v>305</v>
      </c>
      <c r="W353" t="s">
        <v>306</v>
      </c>
      <c r="X353" t="s">
        <v>307</v>
      </c>
      <c r="AA353" t="s">
        <v>308</v>
      </c>
      <c r="AC353" t="s">
        <v>350</v>
      </c>
      <c r="AF353" t="s">
        <v>310</v>
      </c>
      <c r="AH353" t="s">
        <v>307</v>
      </c>
      <c r="AR353">
        <v>8</v>
      </c>
      <c r="AS353">
        <v>250</v>
      </c>
      <c r="AT353" t="s">
        <v>306</v>
      </c>
      <c r="AV353" t="s">
        <v>311</v>
      </c>
      <c r="AX353" t="s">
        <v>312</v>
      </c>
      <c r="AY353" t="s">
        <v>307</v>
      </c>
      <c r="AZ353" t="s">
        <v>313</v>
      </c>
      <c r="BA353" t="s">
        <v>303</v>
      </c>
      <c r="BB353" t="s">
        <v>303</v>
      </c>
      <c r="BC353" t="s">
        <v>303</v>
      </c>
      <c r="BD353" t="s">
        <v>303</v>
      </c>
      <c r="BE353" t="s">
        <v>303</v>
      </c>
      <c r="BF353" t="s">
        <v>303</v>
      </c>
      <c r="BG353" t="s">
        <v>303</v>
      </c>
      <c r="BH353" t="s">
        <v>303</v>
      </c>
      <c r="BI353" t="s">
        <v>303</v>
      </c>
      <c r="BJ353" t="s">
        <v>303</v>
      </c>
      <c r="BK353" t="s">
        <v>303</v>
      </c>
      <c r="BL353" t="s">
        <v>303</v>
      </c>
      <c r="BM353" t="s">
        <v>303</v>
      </c>
      <c r="BN353" t="s">
        <v>314</v>
      </c>
      <c r="BO353" t="s">
        <v>303</v>
      </c>
      <c r="BP353" t="s">
        <v>303</v>
      </c>
      <c r="BQ353" t="s">
        <v>303</v>
      </c>
      <c r="BR353" t="s">
        <v>303</v>
      </c>
      <c r="BS353" t="s">
        <v>303</v>
      </c>
      <c r="BT353" t="s">
        <v>303</v>
      </c>
      <c r="BU353" t="s">
        <v>303</v>
      </c>
      <c r="BV353" t="s">
        <v>303</v>
      </c>
      <c r="BW353" t="s">
        <v>314</v>
      </c>
      <c r="BX353" t="s">
        <v>303</v>
      </c>
      <c r="BY353" t="s">
        <v>303</v>
      </c>
      <c r="BZ353" t="s">
        <v>303</v>
      </c>
      <c r="CA353" t="s">
        <v>303</v>
      </c>
      <c r="CB353" t="s">
        <v>303</v>
      </c>
      <c r="CE353" t="s">
        <v>306</v>
      </c>
      <c r="CF353" t="s">
        <v>306</v>
      </c>
      <c r="CM353" t="s">
        <v>306</v>
      </c>
      <c r="CN353" t="s">
        <v>306</v>
      </c>
      <c r="CT353" t="s">
        <v>303</v>
      </c>
      <c r="CU353" t="s">
        <v>303</v>
      </c>
      <c r="CV353" t="s">
        <v>303</v>
      </c>
      <c r="CW353" t="s">
        <v>303</v>
      </c>
      <c r="DA353" t="s">
        <v>314</v>
      </c>
      <c r="DB353" t="s">
        <v>303</v>
      </c>
      <c r="DC353" t="s">
        <v>303</v>
      </c>
      <c r="DD353" t="s">
        <v>303</v>
      </c>
      <c r="DE353" t="s">
        <v>314</v>
      </c>
      <c r="DF353" t="s">
        <v>303</v>
      </c>
      <c r="DG353" t="s">
        <v>306</v>
      </c>
      <c r="DH353" t="s">
        <v>307</v>
      </c>
      <c r="DK353" t="s">
        <v>316</v>
      </c>
      <c r="DL353" t="s">
        <v>317</v>
      </c>
      <c r="DM353" t="s">
        <v>318</v>
      </c>
      <c r="DO353" t="s">
        <v>314</v>
      </c>
      <c r="DP353" t="s">
        <v>314</v>
      </c>
      <c r="DQ353" t="s">
        <v>303</v>
      </c>
      <c r="DR353" t="s">
        <v>303</v>
      </c>
      <c r="DS353" t="s">
        <v>303</v>
      </c>
      <c r="DT353" t="s">
        <v>303</v>
      </c>
      <c r="DU353" t="s">
        <v>303</v>
      </c>
      <c r="DV353" t="s">
        <v>303</v>
      </c>
      <c r="DW353" t="s">
        <v>303</v>
      </c>
      <c r="DX353" t="s">
        <v>303</v>
      </c>
      <c r="DY353" t="s">
        <v>303</v>
      </c>
      <c r="DZ353" t="s">
        <v>303</v>
      </c>
      <c r="EA353" t="s">
        <v>303</v>
      </c>
      <c r="EB353" t="s">
        <v>303</v>
      </c>
      <c r="ED353" t="s">
        <v>307</v>
      </c>
      <c r="EE353" t="s">
        <v>307</v>
      </c>
      <c r="EG353" t="s">
        <v>307</v>
      </c>
      <c r="EJ353" t="s">
        <v>306</v>
      </c>
      <c r="EK353" t="s">
        <v>340</v>
      </c>
      <c r="EN353" t="s">
        <v>303</v>
      </c>
      <c r="FV353" t="s">
        <v>303</v>
      </c>
      <c r="FW353" t="s">
        <v>303</v>
      </c>
      <c r="FX353" t="s">
        <v>303</v>
      </c>
      <c r="FY353" t="s">
        <v>303</v>
      </c>
      <c r="GI353" t="s">
        <v>307</v>
      </c>
      <c r="GJ353" t="s">
        <v>306</v>
      </c>
      <c r="GK353" t="s">
        <v>307</v>
      </c>
      <c r="GL353" t="s">
        <v>307</v>
      </c>
      <c r="GM353" s="1">
        <v>40236</v>
      </c>
      <c r="GN353" t="s">
        <v>365</v>
      </c>
      <c r="GO353" s="1">
        <v>40236</v>
      </c>
      <c r="GP353" t="s">
        <v>365</v>
      </c>
      <c r="GQ353" t="s">
        <v>303</v>
      </c>
      <c r="GR353" t="s">
        <v>303</v>
      </c>
      <c r="GS353" t="s">
        <v>303</v>
      </c>
      <c r="GT353" t="s">
        <v>303</v>
      </c>
      <c r="GU353" t="s">
        <v>303</v>
      </c>
      <c r="GV353" t="s">
        <v>303</v>
      </c>
      <c r="GW353" t="s">
        <v>303</v>
      </c>
      <c r="GX353" t="s">
        <v>303</v>
      </c>
      <c r="GY353" t="s">
        <v>303</v>
      </c>
      <c r="HB353" t="s">
        <v>303</v>
      </c>
      <c r="HC353" t="s">
        <v>303</v>
      </c>
      <c r="HD353" t="s">
        <v>303</v>
      </c>
      <c r="HE353" t="s">
        <v>303</v>
      </c>
      <c r="HF353" t="s">
        <v>303</v>
      </c>
      <c r="HG353" t="s">
        <v>303</v>
      </c>
      <c r="HH353" t="s">
        <v>303</v>
      </c>
      <c r="HI353" t="s">
        <v>303</v>
      </c>
      <c r="HJ353" t="s">
        <v>303</v>
      </c>
      <c r="HM353" t="s">
        <v>303</v>
      </c>
      <c r="HN353" t="s">
        <v>303</v>
      </c>
      <c r="HO353" t="s">
        <v>303</v>
      </c>
      <c r="HP353" t="s">
        <v>303</v>
      </c>
      <c r="HQ353" t="s">
        <v>303</v>
      </c>
      <c r="HR353" t="s">
        <v>303</v>
      </c>
      <c r="HS353" t="s">
        <v>303</v>
      </c>
      <c r="HT353" t="s">
        <v>303</v>
      </c>
      <c r="HU353" t="s">
        <v>303</v>
      </c>
      <c r="HX353" t="s">
        <v>306</v>
      </c>
      <c r="HY353" t="s">
        <v>322</v>
      </c>
      <c r="HZ353" t="s">
        <v>335</v>
      </c>
      <c r="IA353" t="s">
        <v>303</v>
      </c>
      <c r="IB353" t="s">
        <v>303</v>
      </c>
      <c r="IC353" t="s">
        <v>303</v>
      </c>
      <c r="ID353" t="s">
        <v>303</v>
      </c>
      <c r="IE353" t="s">
        <v>303</v>
      </c>
      <c r="IF353" t="s">
        <v>303</v>
      </c>
      <c r="IG353" t="s">
        <v>303</v>
      </c>
      <c r="IH353" t="s">
        <v>303</v>
      </c>
      <c r="II353" t="s">
        <v>303</v>
      </c>
      <c r="IL353" t="s">
        <v>303</v>
      </c>
      <c r="IM353" t="s">
        <v>303</v>
      </c>
      <c r="IN353" t="s">
        <v>303</v>
      </c>
      <c r="IO353" t="s">
        <v>303</v>
      </c>
      <c r="IP353" t="s">
        <v>303</v>
      </c>
      <c r="IQ353" t="s">
        <v>303</v>
      </c>
      <c r="IR353" t="s">
        <v>303</v>
      </c>
      <c r="IS353" t="s">
        <v>303</v>
      </c>
      <c r="IT353" t="s">
        <v>303</v>
      </c>
      <c r="IU353" t="s">
        <v>303</v>
      </c>
      <c r="IV353" t="s">
        <v>303</v>
      </c>
      <c r="IW353" t="s">
        <v>303</v>
      </c>
      <c r="IX353" t="s">
        <v>303</v>
      </c>
      <c r="IY353" t="s">
        <v>303</v>
      </c>
      <c r="IZ353" t="s">
        <v>303</v>
      </c>
      <c r="JA353" t="s">
        <v>303</v>
      </c>
      <c r="JB353" t="s">
        <v>303</v>
      </c>
      <c r="JC353" t="s">
        <v>303</v>
      </c>
      <c r="JD353" t="s">
        <v>303</v>
      </c>
      <c r="JE353" t="s">
        <v>303</v>
      </c>
      <c r="JF353" t="s">
        <v>303</v>
      </c>
      <c r="JG353" t="s">
        <v>303</v>
      </c>
      <c r="JH353" t="s">
        <v>303</v>
      </c>
      <c r="JK353" t="s">
        <v>303</v>
      </c>
      <c r="JL353" t="s">
        <v>303</v>
      </c>
      <c r="JM353" t="s">
        <v>303</v>
      </c>
      <c r="JN353" t="s">
        <v>303</v>
      </c>
      <c r="JO353" t="s">
        <v>303</v>
      </c>
      <c r="JP353" t="s">
        <v>303</v>
      </c>
      <c r="JQ353" t="s">
        <v>303</v>
      </c>
      <c r="JR353" t="s">
        <v>303</v>
      </c>
      <c r="JS353" t="s">
        <v>303</v>
      </c>
      <c r="JT353" t="s">
        <v>303</v>
      </c>
      <c r="JU353" t="s">
        <v>303</v>
      </c>
      <c r="JV353" t="s">
        <v>303</v>
      </c>
      <c r="JW353" t="s">
        <v>303</v>
      </c>
      <c r="JX353" t="s">
        <v>303</v>
      </c>
      <c r="JY353" t="s">
        <v>303</v>
      </c>
      <c r="JZ353" t="s">
        <v>303</v>
      </c>
      <c r="KA353" t="s">
        <v>303</v>
      </c>
      <c r="KB353" t="s">
        <v>303</v>
      </c>
      <c r="KC353" t="s">
        <v>303</v>
      </c>
      <c r="KD353" t="s">
        <v>303</v>
      </c>
      <c r="KE353" t="s">
        <v>303</v>
      </c>
      <c r="KF353" t="s">
        <v>303</v>
      </c>
      <c r="KG353" t="s">
        <v>303</v>
      </c>
      <c r="KJ353" t="s">
        <v>303</v>
      </c>
      <c r="KK353" t="s">
        <v>303</v>
      </c>
      <c r="KL353" t="s">
        <v>303</v>
      </c>
      <c r="KM353" t="s">
        <v>303</v>
      </c>
      <c r="KN353" t="s">
        <v>303</v>
      </c>
      <c r="KO353" t="s">
        <v>303</v>
      </c>
      <c r="KP353" t="s">
        <v>303</v>
      </c>
      <c r="KQ353" t="s">
        <v>303</v>
      </c>
      <c r="KR353" t="s">
        <v>303</v>
      </c>
      <c r="KS353" t="s">
        <v>303</v>
      </c>
      <c r="KT353" t="s">
        <v>303</v>
      </c>
      <c r="KU353" t="s">
        <v>303</v>
      </c>
      <c r="KV353" t="s">
        <v>303</v>
      </c>
      <c r="KW353" t="s">
        <v>303</v>
      </c>
      <c r="KX353" t="s">
        <v>307</v>
      </c>
      <c r="LB353" t="s">
        <v>307</v>
      </c>
      <c r="LI353" t="s">
        <v>303</v>
      </c>
      <c r="LJ353" t="s">
        <v>303</v>
      </c>
      <c r="LK353" t="s">
        <v>303</v>
      </c>
      <c r="LL353" t="s">
        <v>303</v>
      </c>
      <c r="LM353" t="s">
        <v>303</v>
      </c>
      <c r="LN353" t="s">
        <v>303</v>
      </c>
      <c r="LO353" t="s">
        <v>303</v>
      </c>
      <c r="LP353" t="s">
        <v>303</v>
      </c>
      <c r="LQ353" t="s">
        <v>303</v>
      </c>
      <c r="LT353" t="s">
        <v>303</v>
      </c>
      <c r="LU353" t="s">
        <v>303</v>
      </c>
      <c r="LV353" t="s">
        <v>303</v>
      </c>
      <c r="LW353" t="s">
        <v>303</v>
      </c>
      <c r="LX353" t="s">
        <v>303</v>
      </c>
      <c r="LY353" t="s">
        <v>303</v>
      </c>
      <c r="LZ353" t="s">
        <v>303</v>
      </c>
      <c r="MA353" t="s">
        <v>303</v>
      </c>
      <c r="MB353" t="s">
        <v>303</v>
      </c>
      <c r="ME353" t="s">
        <v>307</v>
      </c>
      <c r="MF353" t="s">
        <v>303</v>
      </c>
      <c r="MG353" t="s">
        <v>303</v>
      </c>
      <c r="MH353" t="s">
        <v>303</v>
      </c>
      <c r="MI353" t="s">
        <v>303</v>
      </c>
      <c r="MJ353" t="s">
        <v>303</v>
      </c>
      <c r="MK353" t="s">
        <v>303</v>
      </c>
      <c r="ML353" t="s">
        <v>303</v>
      </c>
      <c r="MM353" t="s">
        <v>303</v>
      </c>
      <c r="MO353" t="s">
        <v>303</v>
      </c>
      <c r="MP353" t="s">
        <v>303</v>
      </c>
      <c r="MQ353" t="s">
        <v>303</v>
      </c>
      <c r="MR353" t="s">
        <v>303</v>
      </c>
      <c r="MS353" t="s">
        <v>303</v>
      </c>
      <c r="MU353" t="s">
        <v>307</v>
      </c>
      <c r="MV353" t="s">
        <v>303</v>
      </c>
      <c r="MW353" t="s">
        <v>303</v>
      </c>
      <c r="MX353" t="s">
        <v>303</v>
      </c>
      <c r="MY353" t="s">
        <v>303</v>
      </c>
      <c r="MZ353" t="s">
        <v>303</v>
      </c>
      <c r="NA353" t="s">
        <v>303</v>
      </c>
      <c r="NB353" t="s">
        <v>303</v>
      </c>
      <c r="NC353" t="s">
        <v>303</v>
      </c>
      <c r="NE353" t="s">
        <v>303</v>
      </c>
      <c r="NF353" t="s">
        <v>303</v>
      </c>
      <c r="NG353" t="s">
        <v>303</v>
      </c>
      <c r="NH353" t="s">
        <v>303</v>
      </c>
      <c r="NJ353" t="s">
        <v>325</v>
      </c>
    </row>
    <row r="354" spans="1:374" x14ac:dyDescent="0.25">
      <c r="A354">
        <v>3776</v>
      </c>
      <c r="B354" s="1">
        <v>35137</v>
      </c>
      <c r="C354" s="1">
        <v>39932</v>
      </c>
      <c r="D354">
        <v>157</v>
      </c>
      <c r="E354">
        <v>13.08</v>
      </c>
      <c r="F354" t="s">
        <v>297</v>
      </c>
      <c r="G354" t="s">
        <v>378</v>
      </c>
      <c r="H354" t="s">
        <v>299</v>
      </c>
      <c r="I354" t="s">
        <v>300</v>
      </c>
      <c r="J354" t="s">
        <v>301</v>
      </c>
      <c r="K354" t="s">
        <v>302</v>
      </c>
      <c r="M354" t="s">
        <v>303</v>
      </c>
      <c r="N354" t="s">
        <v>303</v>
      </c>
      <c r="O354" t="s">
        <v>303</v>
      </c>
      <c r="P354" t="s">
        <v>303</v>
      </c>
      <c r="Q354" t="s">
        <v>303</v>
      </c>
      <c r="R354" t="s">
        <v>303</v>
      </c>
      <c r="T354" t="s">
        <v>304</v>
      </c>
      <c r="U354" t="s">
        <v>305</v>
      </c>
      <c r="W354" t="s">
        <v>306</v>
      </c>
      <c r="X354" t="s">
        <v>307</v>
      </c>
      <c r="AA354" t="s">
        <v>308</v>
      </c>
      <c r="AC354" t="s">
        <v>28</v>
      </c>
      <c r="AD354">
        <v>7</v>
      </c>
      <c r="AF354" t="s">
        <v>310</v>
      </c>
      <c r="AH354" t="s">
        <v>307</v>
      </c>
      <c r="AR354">
        <v>0</v>
      </c>
      <c r="AS354">
        <v>300</v>
      </c>
      <c r="AT354" t="s">
        <v>307</v>
      </c>
      <c r="AV354" t="s">
        <v>311</v>
      </c>
      <c r="AX354" t="s">
        <v>312</v>
      </c>
      <c r="AY354" t="s">
        <v>307</v>
      </c>
      <c r="AZ354" t="s">
        <v>313</v>
      </c>
      <c r="BA354" t="s">
        <v>303</v>
      </c>
      <c r="BB354" t="s">
        <v>303</v>
      </c>
      <c r="BC354" t="s">
        <v>303</v>
      </c>
      <c r="BD354" t="s">
        <v>303</v>
      </c>
      <c r="BE354" t="s">
        <v>303</v>
      </c>
      <c r="BF354" t="s">
        <v>303</v>
      </c>
      <c r="BG354" t="s">
        <v>303</v>
      </c>
      <c r="BH354" t="s">
        <v>303</v>
      </c>
      <c r="BI354" t="s">
        <v>303</v>
      </c>
      <c r="BJ354" t="s">
        <v>303</v>
      </c>
      <c r="BK354" t="s">
        <v>303</v>
      </c>
      <c r="BL354" t="s">
        <v>303</v>
      </c>
      <c r="BM354" t="s">
        <v>303</v>
      </c>
      <c r="BN354" t="s">
        <v>314</v>
      </c>
      <c r="BO354" t="s">
        <v>303</v>
      </c>
      <c r="BP354" t="s">
        <v>303</v>
      </c>
      <c r="BQ354" t="s">
        <v>303</v>
      </c>
      <c r="BR354" t="s">
        <v>303</v>
      </c>
      <c r="BS354" t="s">
        <v>303</v>
      </c>
      <c r="BT354" t="s">
        <v>303</v>
      </c>
      <c r="BU354" t="s">
        <v>303</v>
      </c>
      <c r="BV354" t="s">
        <v>303</v>
      </c>
      <c r="BW354" t="s">
        <v>314</v>
      </c>
      <c r="BX354" t="s">
        <v>303</v>
      </c>
      <c r="BY354" t="s">
        <v>303</v>
      </c>
      <c r="BZ354" t="s">
        <v>303</v>
      </c>
      <c r="CA354" t="s">
        <v>303</v>
      </c>
      <c r="CB354" t="s">
        <v>303</v>
      </c>
      <c r="CE354" t="s">
        <v>306</v>
      </c>
      <c r="CO354" t="s">
        <v>306</v>
      </c>
      <c r="CR354" t="s">
        <v>306</v>
      </c>
      <c r="CT354" t="s">
        <v>303</v>
      </c>
      <c r="CU354" t="s">
        <v>303</v>
      </c>
      <c r="CV354" t="s">
        <v>303</v>
      </c>
      <c r="CW354" t="s">
        <v>303</v>
      </c>
      <c r="DA354" t="s">
        <v>303</v>
      </c>
      <c r="DB354" t="s">
        <v>303</v>
      </c>
      <c r="DC354" t="s">
        <v>303</v>
      </c>
      <c r="DD354" t="s">
        <v>303</v>
      </c>
      <c r="DE354" t="s">
        <v>303</v>
      </c>
      <c r="DF354" t="s">
        <v>314</v>
      </c>
      <c r="DG354" t="s">
        <v>306</v>
      </c>
      <c r="DH354" t="s">
        <v>307</v>
      </c>
      <c r="DK354" t="s">
        <v>316</v>
      </c>
      <c r="DL354" t="s">
        <v>317</v>
      </c>
      <c r="DM354" t="s">
        <v>318</v>
      </c>
      <c r="DO354" t="s">
        <v>314</v>
      </c>
      <c r="DP354" t="s">
        <v>303</v>
      </c>
      <c r="DQ354" t="s">
        <v>303</v>
      </c>
      <c r="DR354" t="s">
        <v>303</v>
      </c>
      <c r="DS354" t="s">
        <v>303</v>
      </c>
      <c r="DT354" t="s">
        <v>303</v>
      </c>
      <c r="DU354" t="s">
        <v>303</v>
      </c>
      <c r="DV354" t="s">
        <v>303</v>
      </c>
      <c r="DW354" t="s">
        <v>314</v>
      </c>
      <c r="DX354" t="s">
        <v>303</v>
      </c>
      <c r="DY354" t="s">
        <v>303</v>
      </c>
      <c r="DZ354" t="s">
        <v>303</v>
      </c>
      <c r="EA354" t="s">
        <v>303</v>
      </c>
      <c r="EB354" t="s">
        <v>303</v>
      </c>
      <c r="ED354" t="s">
        <v>307</v>
      </c>
      <c r="EE354" t="s">
        <v>307</v>
      </c>
      <c r="EG354" t="s">
        <v>359</v>
      </c>
      <c r="EJ354" t="s">
        <v>307</v>
      </c>
      <c r="EN354" t="s">
        <v>303</v>
      </c>
      <c r="EX354" t="s">
        <v>306</v>
      </c>
      <c r="FV354" t="s">
        <v>303</v>
      </c>
      <c r="FW354" t="s">
        <v>303</v>
      </c>
      <c r="FX354" t="s">
        <v>303</v>
      </c>
      <c r="FY354" t="s">
        <v>303</v>
      </c>
      <c r="GF354" s="1">
        <v>35181</v>
      </c>
      <c r="GG354" s="1">
        <v>37637</v>
      </c>
      <c r="GI354" t="s">
        <v>307</v>
      </c>
      <c r="GJ354" t="s">
        <v>307</v>
      </c>
      <c r="GQ354" t="s">
        <v>303</v>
      </c>
      <c r="GR354" t="s">
        <v>303</v>
      </c>
      <c r="GS354" t="s">
        <v>303</v>
      </c>
      <c r="GT354" t="s">
        <v>303</v>
      </c>
      <c r="GU354" t="s">
        <v>303</v>
      </c>
      <c r="GV354" t="s">
        <v>303</v>
      </c>
      <c r="GW354" t="s">
        <v>303</v>
      </c>
      <c r="GX354" t="s">
        <v>303</v>
      </c>
      <c r="GY354" t="s">
        <v>303</v>
      </c>
      <c r="HB354" t="s">
        <v>303</v>
      </c>
      <c r="HC354" t="s">
        <v>303</v>
      </c>
      <c r="HD354" t="s">
        <v>303</v>
      </c>
      <c r="HE354" t="s">
        <v>303</v>
      </c>
      <c r="HF354" t="s">
        <v>303</v>
      </c>
      <c r="HG354" t="s">
        <v>303</v>
      </c>
      <c r="HH354" t="s">
        <v>303</v>
      </c>
      <c r="HI354" t="s">
        <v>303</v>
      </c>
      <c r="HJ354" t="s">
        <v>303</v>
      </c>
      <c r="HM354" t="s">
        <v>303</v>
      </c>
      <c r="HN354" t="s">
        <v>303</v>
      </c>
      <c r="HO354" t="s">
        <v>303</v>
      </c>
      <c r="HP354" t="s">
        <v>303</v>
      </c>
      <c r="HQ354" t="s">
        <v>303</v>
      </c>
      <c r="HR354" t="s">
        <v>303</v>
      </c>
      <c r="HS354" t="s">
        <v>303</v>
      </c>
      <c r="HT354" t="s">
        <v>303</v>
      </c>
      <c r="HU354" t="s">
        <v>303</v>
      </c>
      <c r="HX354" t="s">
        <v>306</v>
      </c>
      <c r="HY354" t="s">
        <v>322</v>
      </c>
      <c r="HZ354" t="s">
        <v>323</v>
      </c>
      <c r="IA354" t="s">
        <v>303</v>
      </c>
      <c r="IB354" t="s">
        <v>303</v>
      </c>
      <c r="IC354" t="s">
        <v>303</v>
      </c>
      <c r="ID354" t="s">
        <v>303</v>
      </c>
      <c r="IE354" t="s">
        <v>303</v>
      </c>
      <c r="IF354" t="s">
        <v>314</v>
      </c>
      <c r="IG354" t="s">
        <v>303</v>
      </c>
      <c r="IH354" t="s">
        <v>303</v>
      </c>
      <c r="II354" t="s">
        <v>303</v>
      </c>
      <c r="IK354" t="s">
        <v>324</v>
      </c>
      <c r="IL354" t="s">
        <v>303</v>
      </c>
      <c r="IM354" t="s">
        <v>303</v>
      </c>
      <c r="IN354" t="s">
        <v>303</v>
      </c>
      <c r="IO354" t="s">
        <v>303</v>
      </c>
      <c r="IP354" t="s">
        <v>303</v>
      </c>
      <c r="IQ354" t="s">
        <v>303</v>
      </c>
      <c r="IR354" t="s">
        <v>303</v>
      </c>
      <c r="IS354" t="s">
        <v>303</v>
      </c>
      <c r="IT354" t="s">
        <v>303</v>
      </c>
      <c r="IU354" t="s">
        <v>303</v>
      </c>
      <c r="IV354" t="s">
        <v>303</v>
      </c>
      <c r="IW354" t="s">
        <v>303</v>
      </c>
      <c r="IX354" t="s">
        <v>303</v>
      </c>
      <c r="IY354" t="s">
        <v>303</v>
      </c>
      <c r="IZ354" t="s">
        <v>303</v>
      </c>
      <c r="JA354" t="s">
        <v>303</v>
      </c>
      <c r="JB354" t="s">
        <v>303</v>
      </c>
      <c r="JC354" t="s">
        <v>303</v>
      </c>
      <c r="JD354" t="s">
        <v>303</v>
      </c>
      <c r="JE354" t="s">
        <v>303</v>
      </c>
      <c r="JF354" t="s">
        <v>303</v>
      </c>
      <c r="JG354" t="s">
        <v>303</v>
      </c>
      <c r="JH354" t="s">
        <v>303</v>
      </c>
      <c r="JK354" t="s">
        <v>303</v>
      </c>
      <c r="JL354" t="s">
        <v>303</v>
      </c>
      <c r="JM354" t="s">
        <v>303</v>
      </c>
      <c r="JN354" t="s">
        <v>303</v>
      </c>
      <c r="JO354" t="s">
        <v>303</v>
      </c>
      <c r="JP354" t="s">
        <v>303</v>
      </c>
      <c r="JQ354" t="s">
        <v>303</v>
      </c>
      <c r="JR354" t="s">
        <v>303</v>
      </c>
      <c r="JS354" t="s">
        <v>303</v>
      </c>
      <c r="JT354" t="s">
        <v>303</v>
      </c>
      <c r="JU354" t="s">
        <v>303</v>
      </c>
      <c r="JV354" t="s">
        <v>303</v>
      </c>
      <c r="JW354" t="s">
        <v>303</v>
      </c>
      <c r="JX354" t="s">
        <v>303</v>
      </c>
      <c r="JY354" t="s">
        <v>303</v>
      </c>
      <c r="JZ354" t="s">
        <v>303</v>
      </c>
      <c r="KA354" t="s">
        <v>303</v>
      </c>
      <c r="KB354" t="s">
        <v>303</v>
      </c>
      <c r="KC354" t="s">
        <v>303</v>
      </c>
      <c r="KD354" t="s">
        <v>303</v>
      </c>
      <c r="KE354" t="s">
        <v>303</v>
      </c>
      <c r="KF354" t="s">
        <v>303</v>
      </c>
      <c r="KG354" t="s">
        <v>303</v>
      </c>
      <c r="KJ354" t="s">
        <v>303</v>
      </c>
      <c r="KK354" t="s">
        <v>303</v>
      </c>
      <c r="KL354" t="s">
        <v>303</v>
      </c>
      <c r="KM354" t="s">
        <v>303</v>
      </c>
      <c r="KN354" t="s">
        <v>303</v>
      </c>
      <c r="KO354" t="s">
        <v>303</v>
      </c>
      <c r="KP354" t="s">
        <v>303</v>
      </c>
      <c r="KQ354" t="s">
        <v>303</v>
      </c>
      <c r="KR354" t="s">
        <v>303</v>
      </c>
      <c r="KS354" t="s">
        <v>303</v>
      </c>
      <c r="KT354" t="s">
        <v>303</v>
      </c>
      <c r="KU354" t="s">
        <v>303</v>
      </c>
      <c r="KV354" t="s">
        <v>303</v>
      </c>
      <c r="KW354" t="s">
        <v>303</v>
      </c>
      <c r="KX354" t="s">
        <v>307</v>
      </c>
      <c r="LB354" t="s">
        <v>307</v>
      </c>
      <c r="LI354" t="s">
        <v>303</v>
      </c>
      <c r="LJ354" t="s">
        <v>303</v>
      </c>
      <c r="LK354" t="s">
        <v>303</v>
      </c>
      <c r="LL354" t="s">
        <v>303</v>
      </c>
      <c r="LM354" t="s">
        <v>303</v>
      </c>
      <c r="LN354" t="s">
        <v>303</v>
      </c>
      <c r="LO354" t="s">
        <v>303</v>
      </c>
      <c r="LP354" t="s">
        <v>303</v>
      </c>
      <c r="LQ354" t="s">
        <v>303</v>
      </c>
      <c r="LT354" t="s">
        <v>303</v>
      </c>
      <c r="LU354" t="s">
        <v>303</v>
      </c>
      <c r="LV354" t="s">
        <v>303</v>
      </c>
      <c r="LW354" t="s">
        <v>303</v>
      </c>
      <c r="LX354" t="s">
        <v>303</v>
      </c>
      <c r="LY354" t="s">
        <v>303</v>
      </c>
      <c r="LZ354" t="s">
        <v>303</v>
      </c>
      <c r="MA354" t="s">
        <v>303</v>
      </c>
      <c r="MB354" t="s">
        <v>303</v>
      </c>
      <c r="ME354" t="s">
        <v>307</v>
      </c>
      <c r="MF354" t="s">
        <v>303</v>
      </c>
      <c r="MG354" t="s">
        <v>303</v>
      </c>
      <c r="MH354" t="s">
        <v>303</v>
      </c>
      <c r="MI354" t="s">
        <v>303</v>
      </c>
      <c r="MJ354" t="s">
        <v>303</v>
      </c>
      <c r="MK354" t="s">
        <v>303</v>
      </c>
      <c r="ML354" t="s">
        <v>303</v>
      </c>
      <c r="MM354" t="s">
        <v>303</v>
      </c>
      <c r="MO354" t="s">
        <v>303</v>
      </c>
      <c r="MP354" t="s">
        <v>303</v>
      </c>
      <c r="MQ354" t="s">
        <v>303</v>
      </c>
      <c r="MR354" t="s">
        <v>303</v>
      </c>
      <c r="MS354" t="s">
        <v>303</v>
      </c>
      <c r="MU354" t="s">
        <v>307</v>
      </c>
      <c r="MV354" t="s">
        <v>303</v>
      </c>
      <c r="MW354" t="s">
        <v>303</v>
      </c>
      <c r="MX354" t="s">
        <v>303</v>
      </c>
      <c r="MY354" t="s">
        <v>303</v>
      </c>
      <c r="MZ354" t="s">
        <v>303</v>
      </c>
      <c r="NA354" t="s">
        <v>303</v>
      </c>
      <c r="NB354" t="s">
        <v>303</v>
      </c>
      <c r="NC354" t="s">
        <v>303</v>
      </c>
      <c r="NE354" t="s">
        <v>303</v>
      </c>
      <c r="NF354" t="s">
        <v>303</v>
      </c>
      <c r="NG354" t="s">
        <v>303</v>
      </c>
      <c r="NH354" t="s">
        <v>303</v>
      </c>
      <c r="NJ354" t="s">
        <v>325</v>
      </c>
    </row>
    <row r="355" spans="1:374" x14ac:dyDescent="0.25">
      <c r="A355">
        <v>3780</v>
      </c>
      <c r="B355" s="1">
        <v>32486</v>
      </c>
      <c r="C355" s="1">
        <v>40380</v>
      </c>
      <c r="D355">
        <v>259</v>
      </c>
      <c r="E355">
        <v>21.58</v>
      </c>
      <c r="F355" t="s">
        <v>337</v>
      </c>
      <c r="H355" t="s">
        <v>299</v>
      </c>
      <c r="I355" t="s">
        <v>300</v>
      </c>
      <c r="J355" t="s">
        <v>301</v>
      </c>
      <c r="K355" t="s">
        <v>302</v>
      </c>
      <c r="M355" t="s">
        <v>303</v>
      </c>
      <c r="N355" t="s">
        <v>303</v>
      </c>
      <c r="O355" t="s">
        <v>303</v>
      </c>
      <c r="P355" t="s">
        <v>303</v>
      </c>
      <c r="Q355" t="s">
        <v>303</v>
      </c>
      <c r="R355" t="s">
        <v>303</v>
      </c>
      <c r="T355" t="s">
        <v>304</v>
      </c>
      <c r="U355" t="s">
        <v>305</v>
      </c>
      <c r="W355" t="s">
        <v>306</v>
      </c>
      <c r="X355" t="s">
        <v>307</v>
      </c>
      <c r="AA355" t="s">
        <v>308</v>
      </c>
      <c r="AC355" t="s">
        <v>309</v>
      </c>
      <c r="AF355" t="s">
        <v>310</v>
      </c>
      <c r="AH355" t="s">
        <v>307</v>
      </c>
      <c r="AR355">
        <v>90</v>
      </c>
      <c r="AS355">
        <v>550</v>
      </c>
      <c r="AT355" t="s">
        <v>307</v>
      </c>
      <c r="AV355" t="s">
        <v>311</v>
      </c>
      <c r="AX355">
        <v>35</v>
      </c>
      <c r="AY355" t="s">
        <v>306</v>
      </c>
      <c r="AZ355" t="s">
        <v>359</v>
      </c>
      <c r="BA355" t="s">
        <v>303</v>
      </c>
      <c r="BB355" t="s">
        <v>303</v>
      </c>
      <c r="BC355" t="s">
        <v>303</v>
      </c>
      <c r="BD355" t="s">
        <v>303</v>
      </c>
      <c r="BE355" t="s">
        <v>303</v>
      </c>
      <c r="BF355" t="s">
        <v>303</v>
      </c>
      <c r="BG355" t="s">
        <v>303</v>
      </c>
      <c r="BH355" t="s">
        <v>303</v>
      </c>
      <c r="BI355" t="s">
        <v>303</v>
      </c>
      <c r="BJ355" t="s">
        <v>303</v>
      </c>
      <c r="BK355" t="s">
        <v>303</v>
      </c>
      <c r="BL355" t="s">
        <v>303</v>
      </c>
      <c r="BM355" t="s">
        <v>303</v>
      </c>
      <c r="BN355" t="s">
        <v>314</v>
      </c>
      <c r="BO355" t="s">
        <v>303</v>
      </c>
      <c r="BP355" t="s">
        <v>303</v>
      </c>
      <c r="BQ355" t="s">
        <v>303</v>
      </c>
      <c r="BR355" t="s">
        <v>303</v>
      </c>
      <c r="BS355" t="s">
        <v>303</v>
      </c>
      <c r="BT355" t="s">
        <v>303</v>
      </c>
      <c r="BU355" t="s">
        <v>303</v>
      </c>
      <c r="BV355" t="s">
        <v>303</v>
      </c>
      <c r="BW355" t="s">
        <v>314</v>
      </c>
      <c r="BX355" t="s">
        <v>303</v>
      </c>
      <c r="BY355" t="s">
        <v>303</v>
      </c>
      <c r="BZ355" t="s">
        <v>303</v>
      </c>
      <c r="CA355" t="s">
        <v>303</v>
      </c>
      <c r="CB355" t="s">
        <v>303</v>
      </c>
      <c r="CE355" t="s">
        <v>306</v>
      </c>
      <c r="CM355" t="s">
        <v>306</v>
      </c>
      <c r="CN355" t="s">
        <v>306</v>
      </c>
      <c r="CS355" t="s">
        <v>306</v>
      </c>
      <c r="CT355" t="s">
        <v>303</v>
      </c>
      <c r="CU355" t="s">
        <v>303</v>
      </c>
      <c r="CV355" t="s">
        <v>303</v>
      </c>
      <c r="CW355" t="s">
        <v>303</v>
      </c>
      <c r="CZ355" t="s">
        <v>380</v>
      </c>
      <c r="DA355" t="s">
        <v>303</v>
      </c>
      <c r="DB355" t="s">
        <v>303</v>
      </c>
      <c r="DC355" t="s">
        <v>303</v>
      </c>
      <c r="DD355" t="s">
        <v>303</v>
      </c>
      <c r="DE355" t="s">
        <v>303</v>
      </c>
      <c r="DF355" t="s">
        <v>314</v>
      </c>
      <c r="DG355" t="s">
        <v>306</v>
      </c>
      <c r="DH355" t="s">
        <v>306</v>
      </c>
      <c r="DK355" t="s">
        <v>316</v>
      </c>
      <c r="DL355" t="s">
        <v>317</v>
      </c>
      <c r="DM355" t="s">
        <v>318</v>
      </c>
      <c r="DO355" t="s">
        <v>303</v>
      </c>
      <c r="DP355" t="s">
        <v>303</v>
      </c>
      <c r="DQ355" t="s">
        <v>303</v>
      </c>
      <c r="DR355" t="s">
        <v>303</v>
      </c>
      <c r="DS355" t="s">
        <v>314</v>
      </c>
      <c r="DT355" t="s">
        <v>303</v>
      </c>
      <c r="DU355" t="s">
        <v>303</v>
      </c>
      <c r="DV355" t="s">
        <v>303</v>
      </c>
      <c r="DW355" t="s">
        <v>314</v>
      </c>
      <c r="DX355" t="s">
        <v>303</v>
      </c>
      <c r="DY355" t="s">
        <v>303</v>
      </c>
      <c r="DZ355" t="s">
        <v>303</v>
      </c>
      <c r="EA355" t="s">
        <v>303</v>
      </c>
      <c r="EB355" t="s">
        <v>303</v>
      </c>
      <c r="ED355" t="s">
        <v>307</v>
      </c>
      <c r="EE355" t="s">
        <v>307</v>
      </c>
      <c r="EG355" t="s">
        <v>306</v>
      </c>
      <c r="EH355" t="s">
        <v>319</v>
      </c>
      <c r="EI355" t="s">
        <v>329</v>
      </c>
      <c r="EJ355" t="s">
        <v>306</v>
      </c>
      <c r="EK355" t="s">
        <v>331</v>
      </c>
      <c r="EL355" t="s">
        <v>332</v>
      </c>
      <c r="EM355" t="s">
        <v>307</v>
      </c>
      <c r="EN355" t="s">
        <v>303</v>
      </c>
      <c r="ER355" t="s">
        <v>306</v>
      </c>
      <c r="FK355" s="1">
        <v>32976</v>
      </c>
      <c r="FL355" t="s">
        <v>319</v>
      </c>
      <c r="FV355" t="s">
        <v>303</v>
      </c>
      <c r="FW355" t="s">
        <v>303</v>
      </c>
      <c r="FX355" t="s">
        <v>303</v>
      </c>
      <c r="FY355" t="s">
        <v>303</v>
      </c>
      <c r="GI355" t="s">
        <v>307</v>
      </c>
      <c r="GJ355" t="s">
        <v>307</v>
      </c>
      <c r="GQ355" t="s">
        <v>303</v>
      </c>
      <c r="GR355" t="s">
        <v>303</v>
      </c>
      <c r="GS355" t="s">
        <v>303</v>
      </c>
      <c r="GT355" t="s">
        <v>303</v>
      </c>
      <c r="GU355" t="s">
        <v>303</v>
      </c>
      <c r="GV355" t="s">
        <v>303</v>
      </c>
      <c r="GW355" t="s">
        <v>303</v>
      </c>
      <c r="GX355" t="s">
        <v>303</v>
      </c>
      <c r="GY355" t="s">
        <v>303</v>
      </c>
      <c r="HB355" t="s">
        <v>303</v>
      </c>
      <c r="HC355" t="s">
        <v>303</v>
      </c>
      <c r="HD355" t="s">
        <v>303</v>
      </c>
      <c r="HE355" t="s">
        <v>303</v>
      </c>
      <c r="HF355" t="s">
        <v>303</v>
      </c>
      <c r="HG355" t="s">
        <v>303</v>
      </c>
      <c r="HH355" t="s">
        <v>303</v>
      </c>
      <c r="HI355" t="s">
        <v>303</v>
      </c>
      <c r="HJ355" t="s">
        <v>303</v>
      </c>
      <c r="HM355" t="s">
        <v>303</v>
      </c>
      <c r="HN355" t="s">
        <v>303</v>
      </c>
      <c r="HO355" t="s">
        <v>303</v>
      </c>
      <c r="HP355" t="s">
        <v>303</v>
      </c>
      <c r="HQ355" t="s">
        <v>303</v>
      </c>
      <c r="HR355" t="s">
        <v>303</v>
      </c>
      <c r="HS355" t="s">
        <v>303</v>
      </c>
      <c r="HT355" t="s">
        <v>303</v>
      </c>
      <c r="HU355" t="s">
        <v>303</v>
      </c>
      <c r="HX355" t="s">
        <v>306</v>
      </c>
      <c r="HY355" t="s">
        <v>322</v>
      </c>
      <c r="HZ355" t="s">
        <v>323</v>
      </c>
      <c r="IA355" t="s">
        <v>303</v>
      </c>
      <c r="IB355" t="s">
        <v>303</v>
      </c>
      <c r="IC355" t="s">
        <v>303</v>
      </c>
      <c r="ID355" t="s">
        <v>303</v>
      </c>
      <c r="IE355" t="s">
        <v>314</v>
      </c>
      <c r="IF355" t="s">
        <v>303</v>
      </c>
      <c r="IG355" t="s">
        <v>303</v>
      </c>
      <c r="IH355" t="s">
        <v>303</v>
      </c>
      <c r="II355" t="s">
        <v>303</v>
      </c>
      <c r="IK355" t="s">
        <v>324</v>
      </c>
      <c r="IL355" t="s">
        <v>303</v>
      </c>
      <c r="IM355" t="s">
        <v>303</v>
      </c>
      <c r="IN355" t="s">
        <v>303</v>
      </c>
      <c r="IO355" t="s">
        <v>314</v>
      </c>
      <c r="IP355" t="s">
        <v>303</v>
      </c>
      <c r="IQ355" t="s">
        <v>303</v>
      </c>
      <c r="IR355" t="s">
        <v>303</v>
      </c>
      <c r="IS355" t="s">
        <v>303</v>
      </c>
      <c r="IT355" t="s">
        <v>303</v>
      </c>
      <c r="IU355" t="s">
        <v>303</v>
      </c>
      <c r="IV355" t="s">
        <v>303</v>
      </c>
      <c r="IW355" t="s">
        <v>303</v>
      </c>
      <c r="IX355" t="s">
        <v>303</v>
      </c>
      <c r="IY355" t="s">
        <v>303</v>
      </c>
      <c r="IZ355" t="s">
        <v>303</v>
      </c>
      <c r="JA355" t="s">
        <v>303</v>
      </c>
      <c r="JB355" t="s">
        <v>303</v>
      </c>
      <c r="JC355" t="s">
        <v>303</v>
      </c>
      <c r="JD355" t="s">
        <v>303</v>
      </c>
      <c r="JE355" t="s">
        <v>303</v>
      </c>
      <c r="JF355" t="s">
        <v>303</v>
      </c>
      <c r="JG355" t="s">
        <v>303</v>
      </c>
      <c r="JH355" t="s">
        <v>303</v>
      </c>
      <c r="JK355" t="s">
        <v>303</v>
      </c>
      <c r="JL355" t="s">
        <v>303</v>
      </c>
      <c r="JM355" t="s">
        <v>303</v>
      </c>
      <c r="JN355" t="s">
        <v>303</v>
      </c>
      <c r="JO355" t="s">
        <v>303</v>
      </c>
      <c r="JP355" t="s">
        <v>303</v>
      </c>
      <c r="JQ355" t="s">
        <v>303</v>
      </c>
      <c r="JR355" t="s">
        <v>303</v>
      </c>
      <c r="JS355" t="s">
        <v>303</v>
      </c>
      <c r="JT355" t="s">
        <v>303</v>
      </c>
      <c r="JU355" t="s">
        <v>303</v>
      </c>
      <c r="JV355" t="s">
        <v>303</v>
      </c>
      <c r="JW355" t="s">
        <v>303</v>
      </c>
      <c r="JX355" t="s">
        <v>303</v>
      </c>
      <c r="JY355" t="s">
        <v>303</v>
      </c>
      <c r="JZ355" t="s">
        <v>303</v>
      </c>
      <c r="KA355" t="s">
        <v>303</v>
      </c>
      <c r="KB355" t="s">
        <v>303</v>
      </c>
      <c r="KC355" t="s">
        <v>303</v>
      </c>
      <c r="KD355" t="s">
        <v>303</v>
      </c>
      <c r="KE355" t="s">
        <v>303</v>
      </c>
      <c r="KF355" t="s">
        <v>303</v>
      </c>
      <c r="KG355" t="s">
        <v>303</v>
      </c>
      <c r="KJ355" t="s">
        <v>303</v>
      </c>
      <c r="KK355" t="s">
        <v>303</v>
      </c>
      <c r="KL355" t="s">
        <v>303</v>
      </c>
      <c r="KM355" t="s">
        <v>303</v>
      </c>
      <c r="KN355" t="s">
        <v>303</v>
      </c>
      <c r="KO355" t="s">
        <v>303</v>
      </c>
      <c r="KP355" t="s">
        <v>303</v>
      </c>
      <c r="KQ355" t="s">
        <v>303</v>
      </c>
      <c r="KR355" t="s">
        <v>303</v>
      </c>
      <c r="KS355" t="s">
        <v>303</v>
      </c>
      <c r="KT355" t="s">
        <v>303</v>
      </c>
      <c r="KU355" t="s">
        <v>303</v>
      </c>
      <c r="KV355" t="s">
        <v>303</v>
      </c>
      <c r="KW355" t="s">
        <v>303</v>
      </c>
      <c r="KX355" t="s">
        <v>307</v>
      </c>
      <c r="LB355" t="s">
        <v>307</v>
      </c>
      <c r="LI355" t="s">
        <v>303</v>
      </c>
      <c r="LJ355" t="s">
        <v>303</v>
      </c>
      <c r="LK355" t="s">
        <v>303</v>
      </c>
      <c r="LL355" t="s">
        <v>303</v>
      </c>
      <c r="LM355" t="s">
        <v>303</v>
      </c>
      <c r="LN355" t="s">
        <v>303</v>
      </c>
      <c r="LO355" t="s">
        <v>303</v>
      </c>
      <c r="LP355" t="s">
        <v>303</v>
      </c>
      <c r="LQ355" t="s">
        <v>303</v>
      </c>
      <c r="LT355" t="s">
        <v>303</v>
      </c>
      <c r="LU355" t="s">
        <v>303</v>
      </c>
      <c r="LV355" t="s">
        <v>303</v>
      </c>
      <c r="LW355" t="s">
        <v>303</v>
      </c>
      <c r="LX355" t="s">
        <v>303</v>
      </c>
      <c r="LY355" t="s">
        <v>303</v>
      </c>
      <c r="LZ355" t="s">
        <v>303</v>
      </c>
      <c r="MA355" t="s">
        <v>303</v>
      </c>
      <c r="MB355" t="s">
        <v>303</v>
      </c>
      <c r="ME355" t="s">
        <v>306</v>
      </c>
      <c r="MF355" t="s">
        <v>314</v>
      </c>
      <c r="MG355" t="s">
        <v>303</v>
      </c>
      <c r="MH355" t="s">
        <v>303</v>
      </c>
      <c r="MI355" t="s">
        <v>303</v>
      </c>
      <c r="MJ355" t="s">
        <v>303</v>
      </c>
      <c r="MK355" t="s">
        <v>303</v>
      </c>
      <c r="ML355" t="s">
        <v>303</v>
      </c>
      <c r="MM355" t="s">
        <v>303</v>
      </c>
      <c r="MO355" t="s">
        <v>303</v>
      </c>
      <c r="MP355" t="s">
        <v>314</v>
      </c>
      <c r="MQ355" t="s">
        <v>303</v>
      </c>
      <c r="MR355" t="s">
        <v>303</v>
      </c>
      <c r="MS355" t="s">
        <v>303</v>
      </c>
      <c r="MU355" t="s">
        <v>307</v>
      </c>
      <c r="MV355" t="s">
        <v>303</v>
      </c>
      <c r="MW355" t="s">
        <v>303</v>
      </c>
      <c r="MX355" t="s">
        <v>303</v>
      </c>
      <c r="MY355" t="s">
        <v>303</v>
      </c>
      <c r="MZ355" t="s">
        <v>303</v>
      </c>
      <c r="NA355" t="s">
        <v>303</v>
      </c>
      <c r="NB355" t="s">
        <v>303</v>
      </c>
      <c r="NC355" t="s">
        <v>303</v>
      </c>
      <c r="NE355" t="s">
        <v>303</v>
      </c>
      <c r="NF355" t="s">
        <v>303</v>
      </c>
      <c r="NG355" t="s">
        <v>303</v>
      </c>
      <c r="NH355" t="s">
        <v>303</v>
      </c>
      <c r="NJ355" t="s">
        <v>325</v>
      </c>
    </row>
    <row r="356" spans="1:374" x14ac:dyDescent="0.25">
      <c r="A356">
        <v>3783</v>
      </c>
      <c r="B356" s="1">
        <v>37854</v>
      </c>
      <c r="C356" s="1">
        <v>39842</v>
      </c>
      <c r="D356">
        <v>65</v>
      </c>
      <c r="E356">
        <v>5.42</v>
      </c>
      <c r="F356" t="s">
        <v>297</v>
      </c>
      <c r="G356" t="s">
        <v>298</v>
      </c>
      <c r="H356" t="s">
        <v>299</v>
      </c>
      <c r="I356" t="s">
        <v>385</v>
      </c>
      <c r="J356" t="s">
        <v>326</v>
      </c>
      <c r="K356" t="s">
        <v>327</v>
      </c>
      <c r="M356" t="s">
        <v>303</v>
      </c>
      <c r="N356" t="s">
        <v>303</v>
      </c>
      <c r="O356" t="s">
        <v>303</v>
      </c>
      <c r="P356" t="s">
        <v>303</v>
      </c>
      <c r="Q356" t="s">
        <v>303</v>
      </c>
      <c r="R356" t="s">
        <v>303</v>
      </c>
      <c r="T356" t="s">
        <v>304</v>
      </c>
      <c r="U356" t="s">
        <v>305</v>
      </c>
      <c r="W356" t="s">
        <v>306</v>
      </c>
      <c r="X356" t="s">
        <v>307</v>
      </c>
      <c r="AA356" t="s">
        <v>308</v>
      </c>
      <c r="AC356" t="s">
        <v>28</v>
      </c>
      <c r="AD356">
        <v>7</v>
      </c>
      <c r="AF356" t="s">
        <v>310</v>
      </c>
      <c r="AH356" t="s">
        <v>306</v>
      </c>
      <c r="AI356" t="s">
        <v>307</v>
      </c>
      <c r="AJ356" t="s">
        <v>307</v>
      </c>
      <c r="AK356" t="s">
        <v>307</v>
      </c>
      <c r="AL356" t="s">
        <v>307</v>
      </c>
      <c r="AM356" t="s">
        <v>307</v>
      </c>
      <c r="AN356" t="s">
        <v>307</v>
      </c>
      <c r="AO356" t="s">
        <v>307</v>
      </c>
      <c r="AR356">
        <v>15</v>
      </c>
      <c r="AS356">
        <v>95</v>
      </c>
      <c r="AT356" t="s">
        <v>307</v>
      </c>
      <c r="AV356" t="s">
        <v>311</v>
      </c>
      <c r="AX356">
        <v>25</v>
      </c>
      <c r="AY356" t="s">
        <v>307</v>
      </c>
      <c r="AZ356" t="s">
        <v>313</v>
      </c>
      <c r="BA356" t="s">
        <v>303</v>
      </c>
      <c r="BB356" t="s">
        <v>303</v>
      </c>
      <c r="BC356" t="s">
        <v>303</v>
      </c>
      <c r="BD356" t="s">
        <v>303</v>
      </c>
      <c r="BE356" t="s">
        <v>303</v>
      </c>
      <c r="BF356" t="s">
        <v>303</v>
      </c>
      <c r="BG356" t="s">
        <v>303</v>
      </c>
      <c r="BH356" t="s">
        <v>303</v>
      </c>
      <c r="BI356" t="s">
        <v>303</v>
      </c>
      <c r="BJ356" t="s">
        <v>303</v>
      </c>
      <c r="BK356" t="s">
        <v>303</v>
      </c>
      <c r="BL356" t="s">
        <v>303</v>
      </c>
      <c r="BM356" t="s">
        <v>303</v>
      </c>
      <c r="BN356" t="s">
        <v>314</v>
      </c>
      <c r="BO356" t="s">
        <v>314</v>
      </c>
      <c r="BP356" t="s">
        <v>303</v>
      </c>
      <c r="BQ356" t="s">
        <v>303</v>
      </c>
      <c r="BR356" t="s">
        <v>303</v>
      </c>
      <c r="BS356" t="s">
        <v>303</v>
      </c>
      <c r="BT356" t="s">
        <v>303</v>
      </c>
      <c r="BU356" t="s">
        <v>303</v>
      </c>
      <c r="BV356" t="s">
        <v>303</v>
      </c>
      <c r="BW356" t="s">
        <v>303</v>
      </c>
      <c r="BX356" t="s">
        <v>303</v>
      </c>
      <c r="BY356" t="s">
        <v>303</v>
      </c>
      <c r="BZ356" t="s">
        <v>303</v>
      </c>
      <c r="CA356" t="s">
        <v>303</v>
      </c>
      <c r="CB356" t="s">
        <v>303</v>
      </c>
      <c r="CE356" t="s">
        <v>306</v>
      </c>
      <c r="CN356" t="s">
        <v>306</v>
      </c>
      <c r="CT356" t="s">
        <v>303</v>
      </c>
      <c r="CU356" t="s">
        <v>303</v>
      </c>
      <c r="CV356" t="s">
        <v>303</v>
      </c>
      <c r="CW356" t="s">
        <v>303</v>
      </c>
      <c r="DA356" t="s">
        <v>303</v>
      </c>
      <c r="DB356" t="s">
        <v>303</v>
      </c>
      <c r="DC356" t="s">
        <v>303</v>
      </c>
      <c r="DD356" t="s">
        <v>303</v>
      </c>
      <c r="DE356" t="s">
        <v>303</v>
      </c>
      <c r="DF356" t="s">
        <v>314</v>
      </c>
      <c r="DG356" t="s">
        <v>306</v>
      </c>
      <c r="DH356" t="s">
        <v>307</v>
      </c>
      <c r="DK356" t="s">
        <v>316</v>
      </c>
      <c r="DL356" t="s">
        <v>317</v>
      </c>
      <c r="DM356" t="s">
        <v>318</v>
      </c>
      <c r="DO356" t="s">
        <v>314</v>
      </c>
      <c r="DP356" t="s">
        <v>303</v>
      </c>
      <c r="DQ356" t="s">
        <v>303</v>
      </c>
      <c r="DR356" t="s">
        <v>303</v>
      </c>
      <c r="DS356" t="s">
        <v>303</v>
      </c>
      <c r="DT356" t="s">
        <v>303</v>
      </c>
      <c r="DU356" t="s">
        <v>303</v>
      </c>
      <c r="DV356" t="s">
        <v>303</v>
      </c>
      <c r="DW356" t="s">
        <v>314</v>
      </c>
      <c r="DX356" t="s">
        <v>303</v>
      </c>
      <c r="DY356" t="s">
        <v>303</v>
      </c>
      <c r="DZ356" t="s">
        <v>303</v>
      </c>
      <c r="EA356" t="s">
        <v>303</v>
      </c>
      <c r="EB356" t="s">
        <v>303</v>
      </c>
      <c r="ED356" t="s">
        <v>307</v>
      </c>
      <c r="EE356" t="s">
        <v>307</v>
      </c>
      <c r="EG356" t="s">
        <v>359</v>
      </c>
      <c r="EJ356" t="s">
        <v>307</v>
      </c>
      <c r="EN356" t="s">
        <v>314</v>
      </c>
      <c r="FV356" t="s">
        <v>303</v>
      </c>
      <c r="FW356" t="s">
        <v>303</v>
      </c>
      <c r="FX356" t="s">
        <v>303</v>
      </c>
      <c r="FY356" t="s">
        <v>303</v>
      </c>
      <c r="GI356" t="s">
        <v>307</v>
      </c>
      <c r="GJ356" t="s">
        <v>307</v>
      </c>
      <c r="GQ356" t="s">
        <v>303</v>
      </c>
      <c r="GR356" t="s">
        <v>303</v>
      </c>
      <c r="GS356" t="s">
        <v>303</v>
      </c>
      <c r="GT356" t="s">
        <v>303</v>
      </c>
      <c r="GU356" t="s">
        <v>303</v>
      </c>
      <c r="GV356" t="s">
        <v>303</v>
      </c>
      <c r="GW356" t="s">
        <v>303</v>
      </c>
      <c r="GX356" t="s">
        <v>303</v>
      </c>
      <c r="GY356" t="s">
        <v>303</v>
      </c>
      <c r="HB356" t="s">
        <v>303</v>
      </c>
      <c r="HC356" t="s">
        <v>303</v>
      </c>
      <c r="HD356" t="s">
        <v>303</v>
      </c>
      <c r="HE356" t="s">
        <v>303</v>
      </c>
      <c r="HF356" t="s">
        <v>303</v>
      </c>
      <c r="HG356" t="s">
        <v>303</v>
      </c>
      <c r="HH356" t="s">
        <v>303</v>
      </c>
      <c r="HI356" t="s">
        <v>303</v>
      </c>
      <c r="HJ356" t="s">
        <v>303</v>
      </c>
      <c r="HM356" t="s">
        <v>303</v>
      </c>
      <c r="HN356" t="s">
        <v>303</v>
      </c>
      <c r="HO356" t="s">
        <v>303</v>
      </c>
      <c r="HP356" t="s">
        <v>303</v>
      </c>
      <c r="HQ356" t="s">
        <v>303</v>
      </c>
      <c r="HR356" t="s">
        <v>303</v>
      </c>
      <c r="HS356" t="s">
        <v>303</v>
      </c>
      <c r="HT356" t="s">
        <v>303</v>
      </c>
      <c r="HU356" t="s">
        <v>303</v>
      </c>
      <c r="HX356" t="s">
        <v>306</v>
      </c>
      <c r="HY356" t="s">
        <v>322</v>
      </c>
      <c r="HZ356" t="s">
        <v>335</v>
      </c>
      <c r="IA356" t="s">
        <v>303</v>
      </c>
      <c r="IB356" t="s">
        <v>303</v>
      </c>
      <c r="IC356" t="s">
        <v>303</v>
      </c>
      <c r="ID356" t="s">
        <v>303</v>
      </c>
      <c r="IE356" t="s">
        <v>303</v>
      </c>
      <c r="IF356" t="s">
        <v>303</v>
      </c>
      <c r="IG356" t="s">
        <v>303</v>
      </c>
      <c r="IH356" t="s">
        <v>303</v>
      </c>
      <c r="II356" t="s">
        <v>303</v>
      </c>
      <c r="IL356" t="s">
        <v>303</v>
      </c>
      <c r="IM356" t="s">
        <v>303</v>
      </c>
      <c r="IN356" t="s">
        <v>303</v>
      </c>
      <c r="IO356" t="s">
        <v>303</v>
      </c>
      <c r="IP356" t="s">
        <v>303</v>
      </c>
      <c r="IQ356" t="s">
        <v>303</v>
      </c>
      <c r="IR356" t="s">
        <v>303</v>
      </c>
      <c r="IS356" t="s">
        <v>303</v>
      </c>
      <c r="IT356" t="s">
        <v>303</v>
      </c>
      <c r="IU356" t="s">
        <v>303</v>
      </c>
      <c r="IV356" t="s">
        <v>303</v>
      </c>
      <c r="IW356" t="s">
        <v>303</v>
      </c>
      <c r="IX356" t="s">
        <v>303</v>
      </c>
      <c r="IY356" t="s">
        <v>303</v>
      </c>
      <c r="IZ356" t="s">
        <v>303</v>
      </c>
      <c r="JA356" t="s">
        <v>303</v>
      </c>
      <c r="JB356" t="s">
        <v>303</v>
      </c>
      <c r="JC356" t="s">
        <v>303</v>
      </c>
      <c r="JD356" t="s">
        <v>303</v>
      </c>
      <c r="JE356" t="s">
        <v>303</v>
      </c>
      <c r="JF356" t="s">
        <v>303</v>
      </c>
      <c r="JG356" t="s">
        <v>303</v>
      </c>
      <c r="JH356" t="s">
        <v>303</v>
      </c>
      <c r="JK356" t="s">
        <v>303</v>
      </c>
      <c r="JL356" t="s">
        <v>303</v>
      </c>
      <c r="JM356" t="s">
        <v>303</v>
      </c>
      <c r="JN356" t="s">
        <v>303</v>
      </c>
      <c r="JO356" t="s">
        <v>303</v>
      </c>
      <c r="JP356" t="s">
        <v>303</v>
      </c>
      <c r="JQ356" t="s">
        <v>303</v>
      </c>
      <c r="JR356" t="s">
        <v>303</v>
      </c>
      <c r="JS356" t="s">
        <v>303</v>
      </c>
      <c r="JT356" t="s">
        <v>303</v>
      </c>
      <c r="JU356" t="s">
        <v>303</v>
      </c>
      <c r="JV356" t="s">
        <v>303</v>
      </c>
      <c r="JW356" t="s">
        <v>303</v>
      </c>
      <c r="JX356" t="s">
        <v>303</v>
      </c>
      <c r="JY356" t="s">
        <v>303</v>
      </c>
      <c r="JZ356" t="s">
        <v>303</v>
      </c>
      <c r="KA356" t="s">
        <v>303</v>
      </c>
      <c r="KB356" t="s">
        <v>303</v>
      </c>
      <c r="KC356" t="s">
        <v>303</v>
      </c>
      <c r="KD356" t="s">
        <v>303</v>
      </c>
      <c r="KE356" t="s">
        <v>303</v>
      </c>
      <c r="KF356" t="s">
        <v>303</v>
      </c>
      <c r="KG356" t="s">
        <v>303</v>
      </c>
      <c r="KJ356" t="s">
        <v>303</v>
      </c>
      <c r="KK356" t="s">
        <v>303</v>
      </c>
      <c r="KL356" t="s">
        <v>303</v>
      </c>
      <c r="KM356" t="s">
        <v>303</v>
      </c>
      <c r="KN356" t="s">
        <v>303</v>
      </c>
      <c r="KO356" t="s">
        <v>303</v>
      </c>
      <c r="KP356" t="s">
        <v>303</v>
      </c>
      <c r="KQ356" t="s">
        <v>303</v>
      </c>
      <c r="KR356" t="s">
        <v>303</v>
      </c>
      <c r="KS356" t="s">
        <v>303</v>
      </c>
      <c r="KT356" t="s">
        <v>303</v>
      </c>
      <c r="KU356" t="s">
        <v>303</v>
      </c>
      <c r="KV356" t="s">
        <v>303</v>
      </c>
      <c r="KW356" t="s">
        <v>303</v>
      </c>
      <c r="KX356" t="s">
        <v>307</v>
      </c>
      <c r="LB356" t="s">
        <v>307</v>
      </c>
      <c r="LI356" t="s">
        <v>303</v>
      </c>
      <c r="LJ356" t="s">
        <v>303</v>
      </c>
      <c r="LK356" t="s">
        <v>303</v>
      </c>
      <c r="LL356" t="s">
        <v>303</v>
      </c>
      <c r="LM356" t="s">
        <v>303</v>
      </c>
      <c r="LN356" t="s">
        <v>303</v>
      </c>
      <c r="LO356" t="s">
        <v>303</v>
      </c>
      <c r="LP356" t="s">
        <v>303</v>
      </c>
      <c r="LQ356" t="s">
        <v>303</v>
      </c>
      <c r="LT356" t="s">
        <v>303</v>
      </c>
      <c r="LU356" t="s">
        <v>303</v>
      </c>
      <c r="LV356" t="s">
        <v>303</v>
      </c>
      <c r="LW356" t="s">
        <v>303</v>
      </c>
      <c r="LX356" t="s">
        <v>303</v>
      </c>
      <c r="LY356" t="s">
        <v>303</v>
      </c>
      <c r="LZ356" t="s">
        <v>303</v>
      </c>
      <c r="MA356" t="s">
        <v>303</v>
      </c>
      <c r="MB356" t="s">
        <v>303</v>
      </c>
      <c r="ME356" t="s">
        <v>307</v>
      </c>
      <c r="MF356" t="s">
        <v>303</v>
      </c>
      <c r="MG356" t="s">
        <v>303</v>
      </c>
      <c r="MH356" t="s">
        <v>303</v>
      </c>
      <c r="MI356" t="s">
        <v>303</v>
      </c>
      <c r="MJ356" t="s">
        <v>303</v>
      </c>
      <c r="MK356" t="s">
        <v>303</v>
      </c>
      <c r="ML356" t="s">
        <v>303</v>
      </c>
      <c r="MM356" t="s">
        <v>303</v>
      </c>
      <c r="MO356" t="s">
        <v>303</v>
      </c>
      <c r="MP356" t="s">
        <v>303</v>
      </c>
      <c r="MQ356" t="s">
        <v>303</v>
      </c>
      <c r="MR356" t="s">
        <v>303</v>
      </c>
      <c r="MS356" t="s">
        <v>303</v>
      </c>
      <c r="MU356" t="s">
        <v>307</v>
      </c>
      <c r="MV356" t="s">
        <v>303</v>
      </c>
      <c r="MW356" t="s">
        <v>303</v>
      </c>
      <c r="MX356" t="s">
        <v>303</v>
      </c>
      <c r="MY356" t="s">
        <v>303</v>
      </c>
      <c r="MZ356" t="s">
        <v>303</v>
      </c>
      <c r="NA356" t="s">
        <v>303</v>
      </c>
      <c r="NB356" t="s">
        <v>303</v>
      </c>
      <c r="NC356" t="s">
        <v>303</v>
      </c>
      <c r="NE356" t="s">
        <v>303</v>
      </c>
      <c r="NF356" t="s">
        <v>303</v>
      </c>
      <c r="NG356" t="s">
        <v>303</v>
      </c>
      <c r="NH356" t="s">
        <v>303</v>
      </c>
      <c r="NJ356" t="s">
        <v>325</v>
      </c>
    </row>
    <row r="357" spans="1:374" x14ac:dyDescent="0.25">
      <c r="A357">
        <v>3794</v>
      </c>
      <c r="B357" s="1">
        <v>37792</v>
      </c>
      <c r="C357" s="1">
        <v>40452</v>
      </c>
      <c r="D357">
        <v>88</v>
      </c>
      <c r="E357">
        <v>7.33</v>
      </c>
      <c r="F357" t="s">
        <v>337</v>
      </c>
      <c r="H357" t="s">
        <v>299</v>
      </c>
      <c r="I357" t="s">
        <v>300</v>
      </c>
      <c r="J357" t="s">
        <v>301</v>
      </c>
      <c r="K357" t="s">
        <v>302</v>
      </c>
      <c r="M357" t="s">
        <v>303</v>
      </c>
      <c r="N357" t="s">
        <v>303</v>
      </c>
      <c r="O357" t="s">
        <v>303</v>
      </c>
      <c r="P357" t="s">
        <v>303</v>
      </c>
      <c r="Q357" t="s">
        <v>303</v>
      </c>
      <c r="R357" t="s">
        <v>303</v>
      </c>
      <c r="T357" t="s">
        <v>304</v>
      </c>
      <c r="U357" t="s">
        <v>305</v>
      </c>
      <c r="W357" t="s">
        <v>306</v>
      </c>
      <c r="X357" t="s">
        <v>307</v>
      </c>
      <c r="AA357" t="s">
        <v>308</v>
      </c>
      <c r="AC357" t="s">
        <v>350</v>
      </c>
      <c r="AF357" t="s">
        <v>310</v>
      </c>
      <c r="AH357" t="s">
        <v>307</v>
      </c>
      <c r="AR357">
        <v>220</v>
      </c>
      <c r="AS357">
        <v>350</v>
      </c>
      <c r="AT357" t="s">
        <v>307</v>
      </c>
      <c r="AV357" t="s">
        <v>311</v>
      </c>
      <c r="AX357">
        <v>10</v>
      </c>
      <c r="AY357" t="s">
        <v>306</v>
      </c>
      <c r="AZ357" t="s">
        <v>359</v>
      </c>
      <c r="BA357" t="s">
        <v>303</v>
      </c>
      <c r="BB357" t="s">
        <v>303</v>
      </c>
      <c r="BC357" t="s">
        <v>303</v>
      </c>
      <c r="BD357" t="s">
        <v>303</v>
      </c>
      <c r="BE357" t="s">
        <v>303</v>
      </c>
      <c r="BF357" t="s">
        <v>303</v>
      </c>
      <c r="BG357" t="s">
        <v>303</v>
      </c>
      <c r="BH357" t="s">
        <v>303</v>
      </c>
      <c r="BI357" t="s">
        <v>303</v>
      </c>
      <c r="BJ357" t="s">
        <v>303</v>
      </c>
      <c r="BK357" t="s">
        <v>303</v>
      </c>
      <c r="BL357" t="s">
        <v>303</v>
      </c>
      <c r="BM357" t="s">
        <v>303</v>
      </c>
      <c r="BN357" t="s">
        <v>314</v>
      </c>
      <c r="BO357" t="s">
        <v>314</v>
      </c>
      <c r="BP357" t="s">
        <v>303</v>
      </c>
      <c r="BQ357" t="s">
        <v>303</v>
      </c>
      <c r="BR357" t="s">
        <v>303</v>
      </c>
      <c r="BS357" t="s">
        <v>303</v>
      </c>
      <c r="BT357" t="s">
        <v>303</v>
      </c>
      <c r="BU357" t="s">
        <v>303</v>
      </c>
      <c r="BV357" t="s">
        <v>303</v>
      </c>
      <c r="BW357" t="s">
        <v>303</v>
      </c>
      <c r="BX357" t="s">
        <v>303</v>
      </c>
      <c r="BY357" t="s">
        <v>303</v>
      </c>
      <c r="BZ357" t="s">
        <v>314</v>
      </c>
      <c r="CA357" t="s">
        <v>303</v>
      </c>
      <c r="CB357" t="s">
        <v>303</v>
      </c>
      <c r="CC357" t="s">
        <v>371</v>
      </c>
      <c r="CE357" t="s">
        <v>306</v>
      </c>
      <c r="CO357" t="s">
        <v>306</v>
      </c>
      <c r="CR357" t="s">
        <v>306</v>
      </c>
      <c r="CT357" t="s">
        <v>303</v>
      </c>
      <c r="CU357" t="s">
        <v>303</v>
      </c>
      <c r="CV357" t="s">
        <v>303</v>
      </c>
      <c r="CW357" t="s">
        <v>303</v>
      </c>
      <c r="DA357" t="s">
        <v>303</v>
      </c>
      <c r="DB357" t="s">
        <v>303</v>
      </c>
      <c r="DC357" t="s">
        <v>314</v>
      </c>
      <c r="DD357" t="s">
        <v>303</v>
      </c>
      <c r="DE357" t="s">
        <v>314</v>
      </c>
      <c r="DF357" t="s">
        <v>303</v>
      </c>
      <c r="DG357" t="s">
        <v>306</v>
      </c>
      <c r="DH357" t="s">
        <v>307</v>
      </c>
      <c r="DK357" t="s">
        <v>316</v>
      </c>
      <c r="DL357" t="s">
        <v>317</v>
      </c>
      <c r="DM357" t="s">
        <v>318</v>
      </c>
      <c r="DO357" t="s">
        <v>303</v>
      </c>
      <c r="DP357" t="s">
        <v>303</v>
      </c>
      <c r="DQ357" t="s">
        <v>303</v>
      </c>
      <c r="DR357" t="s">
        <v>303</v>
      </c>
      <c r="DS357" t="s">
        <v>303</v>
      </c>
      <c r="DT357" t="s">
        <v>303</v>
      </c>
      <c r="DU357" t="s">
        <v>303</v>
      </c>
      <c r="DV357" t="s">
        <v>303</v>
      </c>
      <c r="DW357" t="s">
        <v>314</v>
      </c>
      <c r="DX357" t="s">
        <v>303</v>
      </c>
      <c r="DY357" t="s">
        <v>303</v>
      </c>
      <c r="DZ357" t="s">
        <v>303</v>
      </c>
      <c r="EA357" t="s">
        <v>303</v>
      </c>
      <c r="EB357" t="s">
        <v>303</v>
      </c>
      <c r="ED357" t="s">
        <v>307</v>
      </c>
      <c r="EE357" t="s">
        <v>307</v>
      </c>
      <c r="EG357" t="s">
        <v>359</v>
      </c>
      <c r="EJ357" t="s">
        <v>307</v>
      </c>
      <c r="EN357" t="s">
        <v>303</v>
      </c>
      <c r="EX357" t="s">
        <v>306</v>
      </c>
      <c r="FV357" t="s">
        <v>303</v>
      </c>
      <c r="FW357" t="s">
        <v>303</v>
      </c>
      <c r="FX357" t="s">
        <v>303</v>
      </c>
      <c r="FY357" t="s">
        <v>303</v>
      </c>
      <c r="GF357" s="1">
        <v>38034</v>
      </c>
      <c r="GG357" s="1">
        <v>40330</v>
      </c>
      <c r="GI357" t="s">
        <v>307</v>
      </c>
      <c r="GJ357" t="s">
        <v>307</v>
      </c>
      <c r="GQ357" t="s">
        <v>303</v>
      </c>
      <c r="GR357" t="s">
        <v>303</v>
      </c>
      <c r="GS357" t="s">
        <v>303</v>
      </c>
      <c r="GT357" t="s">
        <v>303</v>
      </c>
      <c r="GU357" t="s">
        <v>303</v>
      </c>
      <c r="GV357" t="s">
        <v>303</v>
      </c>
      <c r="GW357" t="s">
        <v>303</v>
      </c>
      <c r="GX357" t="s">
        <v>303</v>
      </c>
      <c r="GY357" t="s">
        <v>303</v>
      </c>
      <c r="HB357" t="s">
        <v>303</v>
      </c>
      <c r="HC357" t="s">
        <v>303</v>
      </c>
      <c r="HD357" t="s">
        <v>303</v>
      </c>
      <c r="HE357" t="s">
        <v>303</v>
      </c>
      <c r="HF357" t="s">
        <v>303</v>
      </c>
      <c r="HG357" t="s">
        <v>303</v>
      </c>
      <c r="HH357" t="s">
        <v>303</v>
      </c>
      <c r="HI357" t="s">
        <v>303</v>
      </c>
      <c r="HJ357" t="s">
        <v>303</v>
      </c>
      <c r="HM357" t="s">
        <v>303</v>
      </c>
      <c r="HN357" t="s">
        <v>303</v>
      </c>
      <c r="HO357" t="s">
        <v>303</v>
      </c>
      <c r="HP357" t="s">
        <v>303</v>
      </c>
      <c r="HQ357" t="s">
        <v>303</v>
      </c>
      <c r="HR357" t="s">
        <v>303</v>
      </c>
      <c r="HS357" t="s">
        <v>303</v>
      </c>
      <c r="HT357" t="s">
        <v>303</v>
      </c>
      <c r="HU357" t="s">
        <v>303</v>
      </c>
      <c r="HX357" t="s">
        <v>306</v>
      </c>
      <c r="HY357" t="s">
        <v>322</v>
      </c>
      <c r="HZ357" t="s">
        <v>335</v>
      </c>
      <c r="IA357" t="s">
        <v>303</v>
      </c>
      <c r="IB357" t="s">
        <v>303</v>
      </c>
      <c r="IC357" t="s">
        <v>303</v>
      </c>
      <c r="ID357" t="s">
        <v>303</v>
      </c>
      <c r="IE357" t="s">
        <v>303</v>
      </c>
      <c r="IF357" t="s">
        <v>303</v>
      </c>
      <c r="IG357" t="s">
        <v>303</v>
      </c>
      <c r="IH357" t="s">
        <v>303</v>
      </c>
      <c r="II357" t="s">
        <v>303</v>
      </c>
      <c r="IL357" t="s">
        <v>303</v>
      </c>
      <c r="IM357" t="s">
        <v>303</v>
      </c>
      <c r="IN357" t="s">
        <v>303</v>
      </c>
      <c r="IO357" t="s">
        <v>303</v>
      </c>
      <c r="IP357" t="s">
        <v>303</v>
      </c>
      <c r="IQ357" t="s">
        <v>303</v>
      </c>
      <c r="IR357" t="s">
        <v>303</v>
      </c>
      <c r="IS357" t="s">
        <v>303</v>
      </c>
      <c r="IT357" t="s">
        <v>303</v>
      </c>
      <c r="IU357" t="s">
        <v>303</v>
      </c>
      <c r="IV357" t="s">
        <v>303</v>
      </c>
      <c r="IW357" t="s">
        <v>303</v>
      </c>
      <c r="IX357" t="s">
        <v>303</v>
      </c>
      <c r="IY357" t="s">
        <v>303</v>
      </c>
      <c r="IZ357" t="s">
        <v>303</v>
      </c>
      <c r="JA357" t="s">
        <v>303</v>
      </c>
      <c r="JB357" t="s">
        <v>303</v>
      </c>
      <c r="JC357" t="s">
        <v>303</v>
      </c>
      <c r="JD357" t="s">
        <v>303</v>
      </c>
      <c r="JE357" t="s">
        <v>303</v>
      </c>
      <c r="JF357" t="s">
        <v>303</v>
      </c>
      <c r="JG357" t="s">
        <v>303</v>
      </c>
      <c r="JH357" t="s">
        <v>303</v>
      </c>
      <c r="JK357" t="s">
        <v>303</v>
      </c>
      <c r="JL357" t="s">
        <v>303</v>
      </c>
      <c r="JM357" t="s">
        <v>303</v>
      </c>
      <c r="JN357" t="s">
        <v>303</v>
      </c>
      <c r="JO357" t="s">
        <v>303</v>
      </c>
      <c r="JP357" t="s">
        <v>303</v>
      </c>
      <c r="JQ357" t="s">
        <v>303</v>
      </c>
      <c r="JR357" t="s">
        <v>303</v>
      </c>
      <c r="JS357" t="s">
        <v>303</v>
      </c>
      <c r="JT357" t="s">
        <v>303</v>
      </c>
      <c r="JU357" t="s">
        <v>303</v>
      </c>
      <c r="JV357" t="s">
        <v>303</v>
      </c>
      <c r="JW357" t="s">
        <v>303</v>
      </c>
      <c r="JX357" t="s">
        <v>303</v>
      </c>
      <c r="JY357" t="s">
        <v>303</v>
      </c>
      <c r="JZ357" t="s">
        <v>303</v>
      </c>
      <c r="KA357" t="s">
        <v>303</v>
      </c>
      <c r="KB357" t="s">
        <v>303</v>
      </c>
      <c r="KC357" t="s">
        <v>303</v>
      </c>
      <c r="KD357" t="s">
        <v>303</v>
      </c>
      <c r="KE357" t="s">
        <v>303</v>
      </c>
      <c r="KF357" t="s">
        <v>303</v>
      </c>
      <c r="KG357" t="s">
        <v>303</v>
      </c>
      <c r="KJ357" t="s">
        <v>303</v>
      </c>
      <c r="KK357" t="s">
        <v>303</v>
      </c>
      <c r="KL357" t="s">
        <v>303</v>
      </c>
      <c r="KM357" t="s">
        <v>303</v>
      </c>
      <c r="KN357" t="s">
        <v>303</v>
      </c>
      <c r="KO357" t="s">
        <v>303</v>
      </c>
      <c r="KP357" t="s">
        <v>303</v>
      </c>
      <c r="KQ357" t="s">
        <v>303</v>
      </c>
      <c r="KR357" t="s">
        <v>303</v>
      </c>
      <c r="KS357" t="s">
        <v>303</v>
      </c>
      <c r="KT357" t="s">
        <v>303</v>
      </c>
      <c r="KU357" t="s">
        <v>303</v>
      </c>
      <c r="KV357" t="s">
        <v>303</v>
      </c>
      <c r="KW357" t="s">
        <v>303</v>
      </c>
      <c r="KX357" t="s">
        <v>307</v>
      </c>
      <c r="LB357" t="s">
        <v>307</v>
      </c>
      <c r="LI357" t="s">
        <v>303</v>
      </c>
      <c r="LJ357" t="s">
        <v>303</v>
      </c>
      <c r="LK357" t="s">
        <v>303</v>
      </c>
      <c r="LL357" t="s">
        <v>303</v>
      </c>
      <c r="LM357" t="s">
        <v>303</v>
      </c>
      <c r="LN357" t="s">
        <v>303</v>
      </c>
      <c r="LO357" t="s">
        <v>303</v>
      </c>
      <c r="LP357" t="s">
        <v>303</v>
      </c>
      <c r="LQ357" t="s">
        <v>303</v>
      </c>
      <c r="LT357" t="s">
        <v>303</v>
      </c>
      <c r="LU357" t="s">
        <v>303</v>
      </c>
      <c r="LV357" t="s">
        <v>303</v>
      </c>
      <c r="LW357" t="s">
        <v>303</v>
      </c>
      <c r="LX357" t="s">
        <v>303</v>
      </c>
      <c r="LY357" t="s">
        <v>303</v>
      </c>
      <c r="LZ357" t="s">
        <v>303</v>
      </c>
      <c r="MA357" t="s">
        <v>303</v>
      </c>
      <c r="MB357" t="s">
        <v>303</v>
      </c>
      <c r="ME357" t="s">
        <v>306</v>
      </c>
      <c r="MF357" t="s">
        <v>314</v>
      </c>
      <c r="MG357" t="s">
        <v>303</v>
      </c>
      <c r="MH357" t="s">
        <v>303</v>
      </c>
      <c r="MI357" t="s">
        <v>303</v>
      </c>
      <c r="MJ357" t="s">
        <v>303</v>
      </c>
      <c r="MK357" t="s">
        <v>303</v>
      </c>
      <c r="ML357" t="s">
        <v>303</v>
      </c>
      <c r="MM357" t="s">
        <v>303</v>
      </c>
      <c r="MO357" t="s">
        <v>303</v>
      </c>
      <c r="MP357" t="s">
        <v>314</v>
      </c>
      <c r="MQ357" t="s">
        <v>303</v>
      </c>
      <c r="MR357" t="s">
        <v>303</v>
      </c>
      <c r="MS357" t="s">
        <v>303</v>
      </c>
      <c r="MU357" t="s">
        <v>307</v>
      </c>
      <c r="MV357" t="s">
        <v>303</v>
      </c>
      <c r="MW357" t="s">
        <v>303</v>
      </c>
      <c r="MX357" t="s">
        <v>303</v>
      </c>
      <c r="MY357" t="s">
        <v>303</v>
      </c>
      <c r="MZ357" t="s">
        <v>303</v>
      </c>
      <c r="NA357" t="s">
        <v>303</v>
      </c>
      <c r="NB357" t="s">
        <v>303</v>
      </c>
      <c r="NC357" t="s">
        <v>303</v>
      </c>
      <c r="NE357" t="s">
        <v>303</v>
      </c>
      <c r="NF357" t="s">
        <v>303</v>
      </c>
      <c r="NG357" t="s">
        <v>303</v>
      </c>
      <c r="NH357" t="s">
        <v>303</v>
      </c>
      <c r="NJ357" t="s">
        <v>325</v>
      </c>
    </row>
    <row r="358" spans="1:374" x14ac:dyDescent="0.25">
      <c r="A358">
        <v>3799.1</v>
      </c>
      <c r="B358" s="1">
        <v>39730</v>
      </c>
      <c r="C358" s="1">
        <v>40093</v>
      </c>
      <c r="D358">
        <v>12</v>
      </c>
      <c r="E358">
        <v>1</v>
      </c>
      <c r="F358" t="s">
        <v>337</v>
      </c>
      <c r="H358" t="s">
        <v>338</v>
      </c>
      <c r="I358" t="s">
        <v>28</v>
      </c>
      <c r="J358" t="s">
        <v>301</v>
      </c>
      <c r="K358" t="s">
        <v>302</v>
      </c>
      <c r="M358" t="s">
        <v>303</v>
      </c>
      <c r="N358" t="s">
        <v>303</v>
      </c>
      <c r="O358" t="s">
        <v>303</v>
      </c>
      <c r="P358" t="s">
        <v>303</v>
      </c>
      <c r="Q358" t="s">
        <v>303</v>
      </c>
      <c r="R358" t="s">
        <v>303</v>
      </c>
      <c r="T358" t="s">
        <v>304</v>
      </c>
      <c r="U358" t="s">
        <v>305</v>
      </c>
      <c r="W358" t="s">
        <v>306</v>
      </c>
      <c r="X358" t="s">
        <v>307</v>
      </c>
      <c r="AA358" t="s">
        <v>547</v>
      </c>
      <c r="AC358" t="s">
        <v>350</v>
      </c>
      <c r="AF358" t="s">
        <v>310</v>
      </c>
      <c r="AH358" t="s">
        <v>307</v>
      </c>
      <c r="AR358">
        <v>14</v>
      </c>
      <c r="AS358">
        <v>74</v>
      </c>
      <c r="AT358" t="s">
        <v>307</v>
      </c>
      <c r="AV358" t="s">
        <v>312</v>
      </c>
      <c r="AX358" t="s">
        <v>312</v>
      </c>
      <c r="AY358" t="s">
        <v>307</v>
      </c>
      <c r="AZ358" t="s">
        <v>313</v>
      </c>
      <c r="BA358" t="s">
        <v>303</v>
      </c>
      <c r="BB358" t="s">
        <v>303</v>
      </c>
      <c r="BC358" t="s">
        <v>303</v>
      </c>
      <c r="BD358" t="s">
        <v>303</v>
      </c>
      <c r="BE358" t="s">
        <v>303</v>
      </c>
      <c r="BF358" t="s">
        <v>303</v>
      </c>
      <c r="BG358" t="s">
        <v>303</v>
      </c>
      <c r="BH358" t="s">
        <v>303</v>
      </c>
      <c r="BI358" t="s">
        <v>303</v>
      </c>
      <c r="BJ358" t="s">
        <v>303</v>
      </c>
      <c r="BK358" t="s">
        <v>303</v>
      </c>
      <c r="BL358" t="s">
        <v>303</v>
      </c>
      <c r="BM358" t="s">
        <v>303</v>
      </c>
      <c r="BN358" t="s">
        <v>314</v>
      </c>
      <c r="BO358" t="s">
        <v>303</v>
      </c>
      <c r="BP358" t="s">
        <v>303</v>
      </c>
      <c r="BQ358" t="s">
        <v>303</v>
      </c>
      <c r="BR358" t="s">
        <v>303</v>
      </c>
      <c r="BS358" t="s">
        <v>303</v>
      </c>
      <c r="BT358" t="s">
        <v>303</v>
      </c>
      <c r="BU358" t="s">
        <v>303</v>
      </c>
      <c r="BV358" t="s">
        <v>303</v>
      </c>
      <c r="BW358" t="s">
        <v>314</v>
      </c>
      <c r="BX358" t="s">
        <v>303</v>
      </c>
      <c r="BY358" t="s">
        <v>303</v>
      </c>
      <c r="BZ358" t="s">
        <v>303</v>
      </c>
      <c r="CA358" t="s">
        <v>303</v>
      </c>
      <c r="CB358" t="s">
        <v>314</v>
      </c>
      <c r="CE358" t="s">
        <v>306</v>
      </c>
      <c r="CO358" t="s">
        <v>306</v>
      </c>
      <c r="CR358" t="s">
        <v>306</v>
      </c>
      <c r="CS358" t="s">
        <v>306</v>
      </c>
      <c r="CT358" t="s">
        <v>303</v>
      </c>
      <c r="CU358" t="s">
        <v>303</v>
      </c>
      <c r="CV358" t="s">
        <v>303</v>
      </c>
      <c r="CW358" t="s">
        <v>303</v>
      </c>
      <c r="CZ358" t="s">
        <v>549</v>
      </c>
      <c r="DA358" t="s">
        <v>303</v>
      </c>
      <c r="DB358" t="s">
        <v>303</v>
      </c>
      <c r="DC358" t="s">
        <v>303</v>
      </c>
      <c r="DD358" t="s">
        <v>303</v>
      </c>
      <c r="DE358" t="s">
        <v>303</v>
      </c>
      <c r="DF358" t="s">
        <v>314</v>
      </c>
      <c r="DG358" t="s">
        <v>306</v>
      </c>
      <c r="DH358" t="s">
        <v>307</v>
      </c>
      <c r="DK358" t="s">
        <v>316</v>
      </c>
      <c r="DL358" t="s">
        <v>317</v>
      </c>
      <c r="DM358" t="s">
        <v>318</v>
      </c>
      <c r="DO358" t="s">
        <v>303</v>
      </c>
      <c r="DP358" t="s">
        <v>303</v>
      </c>
      <c r="DQ358" t="s">
        <v>303</v>
      </c>
      <c r="DR358" t="s">
        <v>303</v>
      </c>
      <c r="DS358" t="s">
        <v>303</v>
      </c>
      <c r="DT358" t="s">
        <v>303</v>
      </c>
      <c r="DU358" t="s">
        <v>303</v>
      </c>
      <c r="DV358" t="s">
        <v>314</v>
      </c>
      <c r="DW358" t="s">
        <v>314</v>
      </c>
      <c r="DX358" t="s">
        <v>303</v>
      </c>
      <c r="DY358" t="s">
        <v>303</v>
      </c>
      <c r="DZ358" t="s">
        <v>303</v>
      </c>
      <c r="EA358" t="s">
        <v>303</v>
      </c>
      <c r="EB358" t="s">
        <v>303</v>
      </c>
      <c r="ED358" t="s">
        <v>307</v>
      </c>
      <c r="EE358" t="s">
        <v>307</v>
      </c>
      <c r="EG358" t="s">
        <v>359</v>
      </c>
      <c r="EJ358" t="s">
        <v>359</v>
      </c>
      <c r="EN358" t="s">
        <v>303</v>
      </c>
      <c r="EX358" t="s">
        <v>306</v>
      </c>
      <c r="FV358" t="s">
        <v>303</v>
      </c>
      <c r="FW358" t="s">
        <v>303</v>
      </c>
      <c r="FX358" t="s">
        <v>303</v>
      </c>
      <c r="FY358" t="s">
        <v>303</v>
      </c>
      <c r="GF358" s="1">
        <v>39980</v>
      </c>
      <c r="GI358" t="s">
        <v>307</v>
      </c>
      <c r="GJ358" t="s">
        <v>307</v>
      </c>
      <c r="GQ358" t="s">
        <v>303</v>
      </c>
      <c r="GR358" t="s">
        <v>303</v>
      </c>
      <c r="GS358" t="s">
        <v>303</v>
      </c>
      <c r="GT358" t="s">
        <v>303</v>
      </c>
      <c r="GU358" t="s">
        <v>303</v>
      </c>
      <c r="GV358" t="s">
        <v>303</v>
      </c>
      <c r="GW358" t="s">
        <v>303</v>
      </c>
      <c r="GX358" t="s">
        <v>303</v>
      </c>
      <c r="GY358" t="s">
        <v>303</v>
      </c>
      <c r="HB358" t="s">
        <v>303</v>
      </c>
      <c r="HC358" t="s">
        <v>303</v>
      </c>
      <c r="HD358" t="s">
        <v>303</v>
      </c>
      <c r="HE358" t="s">
        <v>303</v>
      </c>
      <c r="HF358" t="s">
        <v>303</v>
      </c>
      <c r="HG358" t="s">
        <v>303</v>
      </c>
      <c r="HH358" t="s">
        <v>303</v>
      </c>
      <c r="HI358" t="s">
        <v>303</v>
      </c>
      <c r="HJ358" t="s">
        <v>303</v>
      </c>
      <c r="HM358" t="s">
        <v>303</v>
      </c>
      <c r="HN358" t="s">
        <v>303</v>
      </c>
      <c r="HO358" t="s">
        <v>303</v>
      </c>
      <c r="HP358" t="s">
        <v>303</v>
      </c>
      <c r="HQ358" t="s">
        <v>303</v>
      </c>
      <c r="HR358" t="s">
        <v>303</v>
      </c>
      <c r="HS358" t="s">
        <v>303</v>
      </c>
      <c r="HT358" t="s">
        <v>303</v>
      </c>
      <c r="HU358" t="s">
        <v>303</v>
      </c>
      <c r="HX358" t="s">
        <v>306</v>
      </c>
      <c r="HY358" t="s">
        <v>322</v>
      </c>
      <c r="HZ358" t="s">
        <v>323</v>
      </c>
      <c r="IA358" t="s">
        <v>314</v>
      </c>
      <c r="IB358" t="s">
        <v>303</v>
      </c>
      <c r="IC358" t="s">
        <v>303</v>
      </c>
      <c r="ID358" t="s">
        <v>303</v>
      </c>
      <c r="IE358" t="s">
        <v>303</v>
      </c>
      <c r="IF358" t="s">
        <v>303</v>
      </c>
      <c r="IG358" t="s">
        <v>303</v>
      </c>
      <c r="IH358" t="s">
        <v>303</v>
      </c>
      <c r="II358" t="s">
        <v>303</v>
      </c>
      <c r="IK358" t="s">
        <v>324</v>
      </c>
      <c r="IL358" t="s">
        <v>303</v>
      </c>
      <c r="IM358" t="s">
        <v>303</v>
      </c>
      <c r="IN358" t="s">
        <v>303</v>
      </c>
      <c r="IO358" t="s">
        <v>303</v>
      </c>
      <c r="IP358" t="s">
        <v>303</v>
      </c>
      <c r="IQ358" t="s">
        <v>303</v>
      </c>
      <c r="IR358" t="s">
        <v>303</v>
      </c>
      <c r="IS358" t="s">
        <v>303</v>
      </c>
      <c r="IT358" t="s">
        <v>303</v>
      </c>
      <c r="IU358" t="s">
        <v>303</v>
      </c>
      <c r="IV358" t="s">
        <v>303</v>
      </c>
      <c r="IW358" t="s">
        <v>303</v>
      </c>
      <c r="IX358" t="s">
        <v>303</v>
      </c>
      <c r="IY358" t="s">
        <v>303</v>
      </c>
      <c r="IZ358" t="s">
        <v>303</v>
      </c>
      <c r="JA358" t="s">
        <v>303</v>
      </c>
      <c r="JB358" t="s">
        <v>303</v>
      </c>
      <c r="JC358" t="s">
        <v>303</v>
      </c>
      <c r="JD358" t="s">
        <v>303</v>
      </c>
      <c r="JE358" t="s">
        <v>303</v>
      </c>
      <c r="JF358" t="s">
        <v>303</v>
      </c>
      <c r="JG358" t="s">
        <v>303</v>
      </c>
      <c r="JH358" t="s">
        <v>303</v>
      </c>
      <c r="JK358" t="s">
        <v>303</v>
      </c>
      <c r="JL358" t="s">
        <v>303</v>
      </c>
      <c r="JM358" t="s">
        <v>303</v>
      </c>
      <c r="JN358" t="s">
        <v>303</v>
      </c>
      <c r="JO358" t="s">
        <v>303</v>
      </c>
      <c r="JP358" t="s">
        <v>303</v>
      </c>
      <c r="JQ358" t="s">
        <v>303</v>
      </c>
      <c r="JR358" t="s">
        <v>303</v>
      </c>
      <c r="JS358" t="s">
        <v>303</v>
      </c>
      <c r="JT358" t="s">
        <v>303</v>
      </c>
      <c r="JU358" t="s">
        <v>303</v>
      </c>
      <c r="JV358" t="s">
        <v>303</v>
      </c>
      <c r="JW358" t="s">
        <v>303</v>
      </c>
      <c r="JX358" t="s">
        <v>303</v>
      </c>
      <c r="JY358" t="s">
        <v>303</v>
      </c>
      <c r="JZ358" t="s">
        <v>303</v>
      </c>
      <c r="KA358" t="s">
        <v>303</v>
      </c>
      <c r="KB358" t="s">
        <v>303</v>
      </c>
      <c r="KC358" t="s">
        <v>303</v>
      </c>
      <c r="KD358" t="s">
        <v>303</v>
      </c>
      <c r="KE358" t="s">
        <v>303</v>
      </c>
      <c r="KF358" t="s">
        <v>303</v>
      </c>
      <c r="KG358" t="s">
        <v>303</v>
      </c>
      <c r="KJ358" t="s">
        <v>303</v>
      </c>
      <c r="KK358" t="s">
        <v>303</v>
      </c>
      <c r="KL358" t="s">
        <v>303</v>
      </c>
      <c r="KM358" t="s">
        <v>303</v>
      </c>
      <c r="KN358" t="s">
        <v>303</v>
      </c>
      <c r="KO358" t="s">
        <v>303</v>
      </c>
      <c r="KP358" t="s">
        <v>303</v>
      </c>
      <c r="KQ358" t="s">
        <v>303</v>
      </c>
      <c r="KR358" t="s">
        <v>303</v>
      </c>
      <c r="KS358" t="s">
        <v>303</v>
      </c>
      <c r="KT358" t="s">
        <v>303</v>
      </c>
      <c r="KU358" t="s">
        <v>303</v>
      </c>
      <c r="KV358" t="s">
        <v>303</v>
      </c>
      <c r="KW358" t="s">
        <v>303</v>
      </c>
      <c r="KX358" t="s">
        <v>307</v>
      </c>
      <c r="LB358" t="s">
        <v>307</v>
      </c>
      <c r="LI358" t="s">
        <v>303</v>
      </c>
      <c r="LJ358" t="s">
        <v>303</v>
      </c>
      <c r="LK358" t="s">
        <v>303</v>
      </c>
      <c r="LL358" t="s">
        <v>303</v>
      </c>
      <c r="LM358" t="s">
        <v>303</v>
      </c>
      <c r="LN358" t="s">
        <v>303</v>
      </c>
      <c r="LO358" t="s">
        <v>303</v>
      </c>
      <c r="LP358" t="s">
        <v>303</v>
      </c>
      <c r="LQ358" t="s">
        <v>303</v>
      </c>
      <c r="LT358" t="s">
        <v>303</v>
      </c>
      <c r="LU358" t="s">
        <v>303</v>
      </c>
      <c r="LV358" t="s">
        <v>303</v>
      </c>
      <c r="LW358" t="s">
        <v>303</v>
      </c>
      <c r="LX358" t="s">
        <v>303</v>
      </c>
      <c r="LY358" t="s">
        <v>303</v>
      </c>
      <c r="LZ358" t="s">
        <v>303</v>
      </c>
      <c r="MA358" t="s">
        <v>303</v>
      </c>
      <c r="MB358" t="s">
        <v>303</v>
      </c>
      <c r="ME358" t="s">
        <v>307</v>
      </c>
      <c r="MF358" t="s">
        <v>303</v>
      </c>
      <c r="MG358" t="s">
        <v>303</v>
      </c>
      <c r="MH358" t="s">
        <v>303</v>
      </c>
      <c r="MI358" t="s">
        <v>303</v>
      </c>
      <c r="MJ358" t="s">
        <v>303</v>
      </c>
      <c r="MK358" t="s">
        <v>303</v>
      </c>
      <c r="ML358" t="s">
        <v>303</v>
      </c>
      <c r="MM358" t="s">
        <v>303</v>
      </c>
      <c r="MO358" t="s">
        <v>303</v>
      </c>
      <c r="MP358" t="s">
        <v>303</v>
      </c>
      <c r="MQ358" t="s">
        <v>303</v>
      </c>
      <c r="MR358" t="s">
        <v>303</v>
      </c>
      <c r="MS358" t="s">
        <v>303</v>
      </c>
      <c r="MU358" t="s">
        <v>307</v>
      </c>
      <c r="MV358" t="s">
        <v>303</v>
      </c>
      <c r="MW358" t="s">
        <v>303</v>
      </c>
      <c r="MX358" t="s">
        <v>303</v>
      </c>
      <c r="MY358" t="s">
        <v>303</v>
      </c>
      <c r="MZ358" t="s">
        <v>303</v>
      </c>
      <c r="NA358" t="s">
        <v>303</v>
      </c>
      <c r="NB358" t="s">
        <v>303</v>
      </c>
      <c r="NC358" t="s">
        <v>303</v>
      </c>
      <c r="NE358" t="s">
        <v>303</v>
      </c>
      <c r="NF358" t="s">
        <v>303</v>
      </c>
      <c r="NG358" t="s">
        <v>303</v>
      </c>
      <c r="NH358" t="s">
        <v>303</v>
      </c>
      <c r="NJ358" t="s">
        <v>325</v>
      </c>
    </row>
    <row r="359" spans="1:374" x14ac:dyDescent="0.25">
      <c r="A359">
        <v>3799.2</v>
      </c>
      <c r="B359" s="1">
        <v>39730</v>
      </c>
      <c r="C359" s="1">
        <v>40330</v>
      </c>
      <c r="D359">
        <v>20</v>
      </c>
      <c r="E359">
        <v>1.67</v>
      </c>
      <c r="F359" t="s">
        <v>337</v>
      </c>
      <c r="H359" t="s">
        <v>338</v>
      </c>
      <c r="I359" t="s">
        <v>28</v>
      </c>
      <c r="J359" t="s">
        <v>301</v>
      </c>
      <c r="K359" t="s">
        <v>302</v>
      </c>
      <c r="M359" t="s">
        <v>303</v>
      </c>
      <c r="N359" t="s">
        <v>303</v>
      </c>
      <c r="O359" t="s">
        <v>303</v>
      </c>
      <c r="P359" t="s">
        <v>303</v>
      </c>
      <c r="Q359" t="s">
        <v>303</v>
      </c>
      <c r="R359" t="s">
        <v>303</v>
      </c>
      <c r="T359" t="s">
        <v>304</v>
      </c>
      <c r="U359" t="s">
        <v>305</v>
      </c>
      <c r="W359" t="s">
        <v>306</v>
      </c>
      <c r="X359" t="s">
        <v>307</v>
      </c>
      <c r="AA359" t="s">
        <v>308</v>
      </c>
      <c r="AC359" t="s">
        <v>28</v>
      </c>
      <c r="AD359">
        <v>7</v>
      </c>
      <c r="AF359" t="s">
        <v>310</v>
      </c>
      <c r="AH359" t="s">
        <v>307</v>
      </c>
      <c r="AR359">
        <v>24</v>
      </c>
      <c r="AS359">
        <v>80</v>
      </c>
      <c r="AT359" t="s">
        <v>306</v>
      </c>
      <c r="AV359" t="s">
        <v>311</v>
      </c>
      <c r="AX359">
        <v>25</v>
      </c>
      <c r="AY359" t="s">
        <v>306</v>
      </c>
      <c r="AZ359" t="s">
        <v>401</v>
      </c>
      <c r="BA359" t="s">
        <v>303</v>
      </c>
      <c r="BB359" t="s">
        <v>303</v>
      </c>
      <c r="BC359" t="s">
        <v>303</v>
      </c>
      <c r="BD359" t="s">
        <v>303</v>
      </c>
      <c r="BE359" t="s">
        <v>303</v>
      </c>
      <c r="BF359" t="s">
        <v>303</v>
      </c>
      <c r="BG359" t="s">
        <v>303</v>
      </c>
      <c r="BH359" t="s">
        <v>303</v>
      </c>
      <c r="BI359" t="s">
        <v>303</v>
      </c>
      <c r="BJ359" t="s">
        <v>303</v>
      </c>
      <c r="BK359" t="s">
        <v>303</v>
      </c>
      <c r="BL359" t="s">
        <v>303</v>
      </c>
      <c r="BM359" t="s">
        <v>303</v>
      </c>
      <c r="BN359" t="s">
        <v>314</v>
      </c>
      <c r="BO359" t="s">
        <v>303</v>
      </c>
      <c r="BP359" t="s">
        <v>303</v>
      </c>
      <c r="BQ359" t="s">
        <v>303</v>
      </c>
      <c r="BR359" t="s">
        <v>303</v>
      </c>
      <c r="BS359" t="s">
        <v>303</v>
      </c>
      <c r="BT359" t="s">
        <v>303</v>
      </c>
      <c r="BU359" t="s">
        <v>303</v>
      </c>
      <c r="BV359" t="s">
        <v>303</v>
      </c>
      <c r="BW359" t="s">
        <v>314</v>
      </c>
      <c r="BX359" t="s">
        <v>303</v>
      </c>
      <c r="BY359" t="s">
        <v>303</v>
      </c>
      <c r="BZ359" t="s">
        <v>303</v>
      </c>
      <c r="CA359" t="s">
        <v>303</v>
      </c>
      <c r="CB359" t="s">
        <v>303</v>
      </c>
      <c r="CE359" t="s">
        <v>306</v>
      </c>
      <c r="CO359" t="s">
        <v>306</v>
      </c>
      <c r="CR359" t="s">
        <v>306</v>
      </c>
      <c r="CS359" t="s">
        <v>306</v>
      </c>
      <c r="CT359" t="s">
        <v>303</v>
      </c>
      <c r="CU359" t="s">
        <v>303</v>
      </c>
      <c r="CV359" t="s">
        <v>303</v>
      </c>
      <c r="CW359" t="s">
        <v>303</v>
      </c>
      <c r="CZ359" t="s">
        <v>549</v>
      </c>
      <c r="DA359" t="s">
        <v>303</v>
      </c>
      <c r="DB359" t="s">
        <v>303</v>
      </c>
      <c r="DC359" t="s">
        <v>303</v>
      </c>
      <c r="DD359" t="s">
        <v>303</v>
      </c>
      <c r="DE359" t="s">
        <v>303</v>
      </c>
      <c r="DF359" t="s">
        <v>314</v>
      </c>
      <c r="DG359" t="s">
        <v>306</v>
      </c>
      <c r="DH359" t="s">
        <v>307</v>
      </c>
      <c r="DK359" t="s">
        <v>316</v>
      </c>
      <c r="DL359" t="s">
        <v>317</v>
      </c>
      <c r="DM359" t="s">
        <v>318</v>
      </c>
      <c r="DO359" t="s">
        <v>303</v>
      </c>
      <c r="DP359" t="s">
        <v>303</v>
      </c>
      <c r="DQ359" t="s">
        <v>303</v>
      </c>
      <c r="DR359" t="s">
        <v>303</v>
      </c>
      <c r="DS359" t="s">
        <v>303</v>
      </c>
      <c r="DT359" t="s">
        <v>303</v>
      </c>
      <c r="DU359" t="s">
        <v>303</v>
      </c>
      <c r="DV359" t="s">
        <v>303</v>
      </c>
      <c r="DW359" t="s">
        <v>314</v>
      </c>
      <c r="DX359" t="s">
        <v>303</v>
      </c>
      <c r="DY359" t="s">
        <v>303</v>
      </c>
      <c r="DZ359" t="s">
        <v>303</v>
      </c>
      <c r="EA359" t="s">
        <v>303</v>
      </c>
      <c r="EB359" t="s">
        <v>303</v>
      </c>
      <c r="ED359" t="s">
        <v>307</v>
      </c>
      <c r="EE359" t="s">
        <v>307</v>
      </c>
      <c r="EG359" t="s">
        <v>359</v>
      </c>
      <c r="EJ359" t="s">
        <v>359</v>
      </c>
      <c r="EN359" t="s">
        <v>303</v>
      </c>
      <c r="EX359" t="s">
        <v>306</v>
      </c>
      <c r="FV359" t="s">
        <v>303</v>
      </c>
      <c r="FW359" t="s">
        <v>303</v>
      </c>
      <c r="FX359" t="s">
        <v>303</v>
      </c>
      <c r="FY359" t="s">
        <v>303</v>
      </c>
      <c r="GF359" s="1">
        <v>39980</v>
      </c>
      <c r="GI359" t="s">
        <v>307</v>
      </c>
      <c r="GJ359" t="s">
        <v>307</v>
      </c>
      <c r="GQ359" t="s">
        <v>303</v>
      </c>
      <c r="GR359" t="s">
        <v>303</v>
      </c>
      <c r="GS359" t="s">
        <v>303</v>
      </c>
      <c r="GT359" t="s">
        <v>303</v>
      </c>
      <c r="GU359" t="s">
        <v>303</v>
      </c>
      <c r="GV359" t="s">
        <v>303</v>
      </c>
      <c r="GW359" t="s">
        <v>303</v>
      </c>
      <c r="GX359" t="s">
        <v>303</v>
      </c>
      <c r="GY359" t="s">
        <v>303</v>
      </c>
      <c r="HB359" t="s">
        <v>303</v>
      </c>
      <c r="HC359" t="s">
        <v>303</v>
      </c>
      <c r="HD359" t="s">
        <v>303</v>
      </c>
      <c r="HE359" t="s">
        <v>303</v>
      </c>
      <c r="HF359" t="s">
        <v>303</v>
      </c>
      <c r="HG359" t="s">
        <v>303</v>
      </c>
      <c r="HH359" t="s">
        <v>303</v>
      </c>
      <c r="HI359" t="s">
        <v>303</v>
      </c>
      <c r="HJ359" t="s">
        <v>303</v>
      </c>
      <c r="HM359" t="s">
        <v>303</v>
      </c>
      <c r="HN359" t="s">
        <v>303</v>
      </c>
      <c r="HO359" t="s">
        <v>303</v>
      </c>
      <c r="HP359" t="s">
        <v>303</v>
      </c>
      <c r="HQ359" t="s">
        <v>303</v>
      </c>
      <c r="HR359" t="s">
        <v>303</v>
      </c>
      <c r="HS359" t="s">
        <v>303</v>
      </c>
      <c r="HT359" t="s">
        <v>303</v>
      </c>
      <c r="HU359" t="s">
        <v>303</v>
      </c>
      <c r="HX359" t="s">
        <v>306</v>
      </c>
      <c r="HY359" t="s">
        <v>322</v>
      </c>
      <c r="HZ359" t="s">
        <v>323</v>
      </c>
      <c r="IA359" t="s">
        <v>314</v>
      </c>
      <c r="IB359" t="s">
        <v>303</v>
      </c>
      <c r="IC359" t="s">
        <v>303</v>
      </c>
      <c r="ID359" t="s">
        <v>303</v>
      </c>
      <c r="IE359" t="s">
        <v>303</v>
      </c>
      <c r="IF359" t="s">
        <v>303</v>
      </c>
      <c r="IG359" t="s">
        <v>303</v>
      </c>
      <c r="IH359" t="s">
        <v>303</v>
      </c>
      <c r="II359" t="s">
        <v>303</v>
      </c>
      <c r="IK359" t="s">
        <v>324</v>
      </c>
      <c r="IL359" t="s">
        <v>314</v>
      </c>
      <c r="IM359" t="s">
        <v>303</v>
      </c>
      <c r="IN359" t="s">
        <v>303</v>
      </c>
      <c r="IO359" t="s">
        <v>303</v>
      </c>
      <c r="IP359" t="s">
        <v>303</v>
      </c>
      <c r="IQ359" t="s">
        <v>303</v>
      </c>
      <c r="IR359" t="s">
        <v>303</v>
      </c>
      <c r="IS359" t="s">
        <v>303</v>
      </c>
      <c r="IT359" t="s">
        <v>303</v>
      </c>
      <c r="IU359" t="s">
        <v>303</v>
      </c>
      <c r="IV359" t="s">
        <v>303</v>
      </c>
      <c r="IW359" t="s">
        <v>303</v>
      </c>
      <c r="IX359" t="s">
        <v>303</v>
      </c>
      <c r="IY359" t="s">
        <v>303</v>
      </c>
      <c r="IZ359" t="s">
        <v>303</v>
      </c>
      <c r="JA359" t="s">
        <v>303</v>
      </c>
      <c r="JB359" t="s">
        <v>303</v>
      </c>
      <c r="JC359" t="s">
        <v>303</v>
      </c>
      <c r="JD359" t="s">
        <v>303</v>
      </c>
      <c r="JE359" t="s">
        <v>314</v>
      </c>
      <c r="JF359" t="s">
        <v>303</v>
      </c>
      <c r="JG359" t="s">
        <v>303</v>
      </c>
      <c r="JH359" t="s">
        <v>303</v>
      </c>
      <c r="JJ359" t="s">
        <v>324</v>
      </c>
      <c r="JK359" t="s">
        <v>303</v>
      </c>
      <c r="JL359" t="s">
        <v>303</v>
      </c>
      <c r="JM359" t="s">
        <v>303</v>
      </c>
      <c r="JN359" t="s">
        <v>303</v>
      </c>
      <c r="JO359" t="s">
        <v>303</v>
      </c>
      <c r="JP359" t="s">
        <v>303</v>
      </c>
      <c r="JQ359" t="s">
        <v>303</v>
      </c>
      <c r="JR359" t="s">
        <v>303</v>
      </c>
      <c r="JS359" t="s">
        <v>303</v>
      </c>
      <c r="JT359" t="s">
        <v>303</v>
      </c>
      <c r="JU359" t="s">
        <v>303</v>
      </c>
      <c r="JV359" t="s">
        <v>303</v>
      </c>
      <c r="JW359" t="s">
        <v>303</v>
      </c>
      <c r="JX359" t="s">
        <v>303</v>
      </c>
      <c r="JY359" t="s">
        <v>303</v>
      </c>
      <c r="JZ359" t="s">
        <v>303</v>
      </c>
      <c r="KA359" t="s">
        <v>303</v>
      </c>
      <c r="KB359" t="s">
        <v>303</v>
      </c>
      <c r="KC359" t="s">
        <v>303</v>
      </c>
      <c r="KD359" t="s">
        <v>303</v>
      </c>
      <c r="KE359" t="s">
        <v>303</v>
      </c>
      <c r="KF359" t="s">
        <v>303</v>
      </c>
      <c r="KG359" t="s">
        <v>303</v>
      </c>
      <c r="KJ359" t="s">
        <v>303</v>
      </c>
      <c r="KK359" t="s">
        <v>303</v>
      </c>
      <c r="KL359" t="s">
        <v>303</v>
      </c>
      <c r="KM359" t="s">
        <v>303</v>
      </c>
      <c r="KN359" t="s">
        <v>303</v>
      </c>
      <c r="KO359" t="s">
        <v>303</v>
      </c>
      <c r="KP359" t="s">
        <v>303</v>
      </c>
      <c r="KQ359" t="s">
        <v>303</v>
      </c>
      <c r="KR359" t="s">
        <v>303</v>
      </c>
      <c r="KS359" t="s">
        <v>303</v>
      </c>
      <c r="KT359" t="s">
        <v>303</v>
      </c>
      <c r="KU359" t="s">
        <v>303</v>
      </c>
      <c r="KV359" t="s">
        <v>303</v>
      </c>
      <c r="KW359" t="s">
        <v>303</v>
      </c>
      <c r="KX359" t="s">
        <v>307</v>
      </c>
      <c r="LB359" t="s">
        <v>307</v>
      </c>
      <c r="LI359" t="s">
        <v>303</v>
      </c>
      <c r="LJ359" t="s">
        <v>303</v>
      </c>
      <c r="LK359" t="s">
        <v>303</v>
      </c>
      <c r="LL359" t="s">
        <v>303</v>
      </c>
      <c r="LM359" t="s">
        <v>303</v>
      </c>
      <c r="LN359" t="s">
        <v>303</v>
      </c>
      <c r="LO359" t="s">
        <v>303</v>
      </c>
      <c r="LP359" t="s">
        <v>303</v>
      </c>
      <c r="LQ359" t="s">
        <v>303</v>
      </c>
      <c r="LT359" t="s">
        <v>303</v>
      </c>
      <c r="LU359" t="s">
        <v>303</v>
      </c>
      <c r="LV359" t="s">
        <v>303</v>
      </c>
      <c r="LW359" t="s">
        <v>303</v>
      </c>
      <c r="LX359" t="s">
        <v>303</v>
      </c>
      <c r="LY359" t="s">
        <v>303</v>
      </c>
      <c r="LZ359" t="s">
        <v>303</v>
      </c>
      <c r="MA359" t="s">
        <v>303</v>
      </c>
      <c r="MB359" t="s">
        <v>303</v>
      </c>
      <c r="ME359" t="s">
        <v>307</v>
      </c>
      <c r="MF359" t="s">
        <v>303</v>
      </c>
      <c r="MG359" t="s">
        <v>303</v>
      </c>
      <c r="MH359" t="s">
        <v>303</v>
      </c>
      <c r="MI359" t="s">
        <v>303</v>
      </c>
      <c r="MJ359" t="s">
        <v>303</v>
      </c>
      <c r="MK359" t="s">
        <v>303</v>
      </c>
      <c r="ML359" t="s">
        <v>303</v>
      </c>
      <c r="MM359" t="s">
        <v>303</v>
      </c>
      <c r="MO359" t="s">
        <v>303</v>
      </c>
      <c r="MP359" t="s">
        <v>303</v>
      </c>
      <c r="MQ359" t="s">
        <v>303</v>
      </c>
      <c r="MR359" t="s">
        <v>303</v>
      </c>
      <c r="MS359" t="s">
        <v>303</v>
      </c>
      <c r="MU359" t="s">
        <v>307</v>
      </c>
      <c r="MV359" t="s">
        <v>303</v>
      </c>
      <c r="MW359" t="s">
        <v>303</v>
      </c>
      <c r="MX359" t="s">
        <v>303</v>
      </c>
      <c r="MY359" t="s">
        <v>303</v>
      </c>
      <c r="MZ359" t="s">
        <v>303</v>
      </c>
      <c r="NA359" t="s">
        <v>303</v>
      </c>
      <c r="NB359" t="s">
        <v>303</v>
      </c>
      <c r="NC359" t="s">
        <v>303</v>
      </c>
      <c r="NE359" t="s">
        <v>303</v>
      </c>
      <c r="NF359" t="s">
        <v>303</v>
      </c>
      <c r="NG359" t="s">
        <v>303</v>
      </c>
      <c r="NH359" t="s">
        <v>303</v>
      </c>
      <c r="NJ359" t="s">
        <v>325</v>
      </c>
    </row>
    <row r="360" spans="1:374" x14ac:dyDescent="0.25">
      <c r="A360">
        <v>3808</v>
      </c>
      <c r="B360" s="1">
        <v>38386</v>
      </c>
      <c r="C360" s="1">
        <v>40351</v>
      </c>
      <c r="D360">
        <v>64</v>
      </c>
      <c r="E360">
        <v>5.33</v>
      </c>
      <c r="F360" t="s">
        <v>337</v>
      </c>
      <c r="H360" t="s">
        <v>299</v>
      </c>
      <c r="I360" t="s">
        <v>300</v>
      </c>
      <c r="J360" t="s">
        <v>301</v>
      </c>
      <c r="K360" t="s">
        <v>302</v>
      </c>
      <c r="M360" t="s">
        <v>303</v>
      </c>
      <c r="N360" t="s">
        <v>303</v>
      </c>
      <c r="O360" t="s">
        <v>303</v>
      </c>
      <c r="P360" t="s">
        <v>303</v>
      </c>
      <c r="Q360" t="s">
        <v>303</v>
      </c>
      <c r="R360" t="s">
        <v>303</v>
      </c>
      <c r="T360" t="s">
        <v>304</v>
      </c>
      <c r="U360" t="s">
        <v>305</v>
      </c>
      <c r="W360" t="s">
        <v>306</v>
      </c>
      <c r="X360" t="s">
        <v>307</v>
      </c>
      <c r="AA360" t="s">
        <v>308</v>
      </c>
      <c r="AC360" t="s">
        <v>28</v>
      </c>
      <c r="AD360">
        <v>7</v>
      </c>
      <c r="AF360" t="s">
        <v>310</v>
      </c>
      <c r="AH360" t="s">
        <v>307</v>
      </c>
      <c r="AR360">
        <v>150</v>
      </c>
      <c r="AS360">
        <v>200</v>
      </c>
      <c r="AT360" t="s">
        <v>306</v>
      </c>
      <c r="AV360" t="s">
        <v>311</v>
      </c>
      <c r="AX360">
        <v>31</v>
      </c>
      <c r="AY360" t="s">
        <v>306</v>
      </c>
      <c r="AZ360" t="s">
        <v>401</v>
      </c>
      <c r="BA360" t="s">
        <v>303</v>
      </c>
      <c r="BB360" t="s">
        <v>303</v>
      </c>
      <c r="BC360" t="s">
        <v>303</v>
      </c>
      <c r="BD360" t="s">
        <v>303</v>
      </c>
      <c r="BE360" t="s">
        <v>303</v>
      </c>
      <c r="BF360" t="s">
        <v>303</v>
      </c>
      <c r="BG360" t="s">
        <v>303</v>
      </c>
      <c r="BH360" t="s">
        <v>303</v>
      </c>
      <c r="BI360" t="s">
        <v>303</v>
      </c>
      <c r="BJ360" t="s">
        <v>303</v>
      </c>
      <c r="BK360" t="s">
        <v>303</v>
      </c>
      <c r="BL360" t="s">
        <v>303</v>
      </c>
      <c r="BM360" t="s">
        <v>303</v>
      </c>
      <c r="BN360" t="s">
        <v>314</v>
      </c>
      <c r="BO360" t="s">
        <v>314</v>
      </c>
      <c r="BP360" t="s">
        <v>303</v>
      </c>
      <c r="BQ360" t="s">
        <v>303</v>
      </c>
      <c r="BR360" t="s">
        <v>303</v>
      </c>
      <c r="BS360" t="s">
        <v>303</v>
      </c>
      <c r="BT360" t="s">
        <v>303</v>
      </c>
      <c r="BU360" t="s">
        <v>303</v>
      </c>
      <c r="BV360" t="s">
        <v>303</v>
      </c>
      <c r="BW360" t="s">
        <v>314</v>
      </c>
      <c r="BX360" t="s">
        <v>303</v>
      </c>
      <c r="BY360" t="s">
        <v>303</v>
      </c>
      <c r="BZ360" t="s">
        <v>303</v>
      </c>
      <c r="CA360" t="s">
        <v>303</v>
      </c>
      <c r="CB360" t="s">
        <v>303</v>
      </c>
      <c r="CE360" t="s">
        <v>306</v>
      </c>
      <c r="CO360" t="s">
        <v>306</v>
      </c>
      <c r="CR360" t="s">
        <v>306</v>
      </c>
      <c r="CT360" t="s">
        <v>303</v>
      </c>
      <c r="CU360" t="s">
        <v>303</v>
      </c>
      <c r="CV360" t="s">
        <v>303</v>
      </c>
      <c r="CW360" t="s">
        <v>303</v>
      </c>
      <c r="DA360" t="s">
        <v>303</v>
      </c>
      <c r="DB360" t="s">
        <v>303</v>
      </c>
      <c r="DC360" t="s">
        <v>303</v>
      </c>
      <c r="DD360" t="s">
        <v>303</v>
      </c>
      <c r="DE360" t="s">
        <v>303</v>
      </c>
      <c r="DF360" t="s">
        <v>314</v>
      </c>
      <c r="DG360" t="s">
        <v>306</v>
      </c>
      <c r="DH360" t="s">
        <v>307</v>
      </c>
      <c r="DK360" t="s">
        <v>316</v>
      </c>
      <c r="DL360" t="s">
        <v>317</v>
      </c>
      <c r="DM360" t="s">
        <v>318</v>
      </c>
      <c r="DO360" t="s">
        <v>303</v>
      </c>
      <c r="DP360" t="s">
        <v>303</v>
      </c>
      <c r="DQ360" t="s">
        <v>303</v>
      </c>
      <c r="DR360" t="s">
        <v>303</v>
      </c>
      <c r="DS360" t="s">
        <v>314</v>
      </c>
      <c r="DT360" t="s">
        <v>303</v>
      </c>
      <c r="DU360" t="s">
        <v>303</v>
      </c>
      <c r="DV360" t="s">
        <v>303</v>
      </c>
      <c r="DW360" t="s">
        <v>314</v>
      </c>
      <c r="DX360" t="s">
        <v>303</v>
      </c>
      <c r="DY360" t="s">
        <v>303</v>
      </c>
      <c r="DZ360" t="s">
        <v>303</v>
      </c>
      <c r="EA360" t="s">
        <v>303</v>
      </c>
      <c r="EB360" t="s">
        <v>303</v>
      </c>
      <c r="ED360" t="s">
        <v>307</v>
      </c>
      <c r="EE360" t="s">
        <v>307</v>
      </c>
      <c r="EG360" t="s">
        <v>298</v>
      </c>
      <c r="EJ360" t="s">
        <v>298</v>
      </c>
      <c r="EN360" t="s">
        <v>303</v>
      </c>
      <c r="EX360" t="s">
        <v>306</v>
      </c>
      <c r="FV360" t="s">
        <v>303</v>
      </c>
      <c r="FW360" t="s">
        <v>303</v>
      </c>
      <c r="FX360" t="s">
        <v>303</v>
      </c>
      <c r="FY360" t="s">
        <v>303</v>
      </c>
      <c r="GF360" s="1">
        <v>40121</v>
      </c>
      <c r="GI360" t="s">
        <v>307</v>
      </c>
      <c r="GJ360" t="s">
        <v>307</v>
      </c>
      <c r="GQ360" t="s">
        <v>303</v>
      </c>
      <c r="GR360" t="s">
        <v>303</v>
      </c>
      <c r="GS360" t="s">
        <v>303</v>
      </c>
      <c r="GT360" t="s">
        <v>303</v>
      </c>
      <c r="GU360" t="s">
        <v>303</v>
      </c>
      <c r="GV360" t="s">
        <v>303</v>
      </c>
      <c r="GW360" t="s">
        <v>303</v>
      </c>
      <c r="GX360" t="s">
        <v>303</v>
      </c>
      <c r="GY360" t="s">
        <v>303</v>
      </c>
      <c r="HB360" t="s">
        <v>303</v>
      </c>
      <c r="HC360" t="s">
        <v>303</v>
      </c>
      <c r="HD360" t="s">
        <v>303</v>
      </c>
      <c r="HE360" t="s">
        <v>303</v>
      </c>
      <c r="HF360" t="s">
        <v>303</v>
      </c>
      <c r="HG360" t="s">
        <v>303</v>
      </c>
      <c r="HH360" t="s">
        <v>303</v>
      </c>
      <c r="HI360" t="s">
        <v>303</v>
      </c>
      <c r="HJ360" t="s">
        <v>303</v>
      </c>
      <c r="HM360" t="s">
        <v>303</v>
      </c>
      <c r="HN360" t="s">
        <v>303</v>
      </c>
      <c r="HO360" t="s">
        <v>303</v>
      </c>
      <c r="HP360" t="s">
        <v>303</v>
      </c>
      <c r="HQ360" t="s">
        <v>303</v>
      </c>
      <c r="HR360" t="s">
        <v>303</v>
      </c>
      <c r="HS360" t="s">
        <v>303</v>
      </c>
      <c r="HT360" t="s">
        <v>303</v>
      </c>
      <c r="HU360" t="s">
        <v>303</v>
      </c>
      <c r="HX360" t="s">
        <v>306</v>
      </c>
      <c r="HY360" t="s">
        <v>322</v>
      </c>
      <c r="HZ360" t="s">
        <v>335</v>
      </c>
      <c r="IA360" t="s">
        <v>303</v>
      </c>
      <c r="IB360" t="s">
        <v>303</v>
      </c>
      <c r="IC360" t="s">
        <v>303</v>
      </c>
      <c r="ID360" t="s">
        <v>303</v>
      </c>
      <c r="IE360" t="s">
        <v>303</v>
      </c>
      <c r="IF360" t="s">
        <v>303</v>
      </c>
      <c r="IG360" t="s">
        <v>303</v>
      </c>
      <c r="IH360" t="s">
        <v>303</v>
      </c>
      <c r="II360" t="s">
        <v>303</v>
      </c>
      <c r="IL360" t="s">
        <v>303</v>
      </c>
      <c r="IM360" t="s">
        <v>303</v>
      </c>
      <c r="IN360" t="s">
        <v>303</v>
      </c>
      <c r="IO360" t="s">
        <v>303</v>
      </c>
      <c r="IP360" t="s">
        <v>303</v>
      </c>
      <c r="IQ360" t="s">
        <v>303</v>
      </c>
      <c r="IR360" t="s">
        <v>303</v>
      </c>
      <c r="IS360" t="s">
        <v>303</v>
      </c>
      <c r="IT360" t="s">
        <v>303</v>
      </c>
      <c r="IU360" t="s">
        <v>303</v>
      </c>
      <c r="IV360" t="s">
        <v>303</v>
      </c>
      <c r="IW360" t="s">
        <v>303</v>
      </c>
      <c r="IX360" t="s">
        <v>303</v>
      </c>
      <c r="IY360" t="s">
        <v>303</v>
      </c>
      <c r="IZ360" t="s">
        <v>303</v>
      </c>
      <c r="JA360" t="s">
        <v>303</v>
      </c>
      <c r="JB360" t="s">
        <v>303</v>
      </c>
      <c r="JC360" t="s">
        <v>303</v>
      </c>
      <c r="JD360" t="s">
        <v>303</v>
      </c>
      <c r="JE360" t="s">
        <v>303</v>
      </c>
      <c r="JF360" t="s">
        <v>303</v>
      </c>
      <c r="JG360" t="s">
        <v>303</v>
      </c>
      <c r="JH360" t="s">
        <v>303</v>
      </c>
      <c r="JK360" t="s">
        <v>303</v>
      </c>
      <c r="JL360" t="s">
        <v>303</v>
      </c>
      <c r="JM360" t="s">
        <v>303</v>
      </c>
      <c r="JN360" t="s">
        <v>303</v>
      </c>
      <c r="JO360" t="s">
        <v>303</v>
      </c>
      <c r="JP360" t="s">
        <v>303</v>
      </c>
      <c r="JQ360" t="s">
        <v>303</v>
      </c>
      <c r="JR360" t="s">
        <v>303</v>
      </c>
      <c r="JS360" t="s">
        <v>303</v>
      </c>
      <c r="JT360" t="s">
        <v>303</v>
      </c>
      <c r="JU360" t="s">
        <v>303</v>
      </c>
      <c r="JV360" t="s">
        <v>303</v>
      </c>
      <c r="JW360" t="s">
        <v>303</v>
      </c>
      <c r="JX360" t="s">
        <v>303</v>
      </c>
      <c r="JY360" t="s">
        <v>303</v>
      </c>
      <c r="JZ360" t="s">
        <v>303</v>
      </c>
      <c r="KA360" t="s">
        <v>303</v>
      </c>
      <c r="KB360" t="s">
        <v>303</v>
      </c>
      <c r="KC360" t="s">
        <v>303</v>
      </c>
      <c r="KD360" t="s">
        <v>303</v>
      </c>
      <c r="KE360" t="s">
        <v>303</v>
      </c>
      <c r="KF360" t="s">
        <v>303</v>
      </c>
      <c r="KG360" t="s">
        <v>303</v>
      </c>
      <c r="KJ360" t="s">
        <v>303</v>
      </c>
      <c r="KK360" t="s">
        <v>303</v>
      </c>
      <c r="KL360" t="s">
        <v>303</v>
      </c>
      <c r="KM360" t="s">
        <v>303</v>
      </c>
      <c r="KN360" t="s">
        <v>303</v>
      </c>
      <c r="KO360" t="s">
        <v>303</v>
      </c>
      <c r="KP360" t="s">
        <v>303</v>
      </c>
      <c r="KQ360" t="s">
        <v>303</v>
      </c>
      <c r="KR360" t="s">
        <v>303</v>
      </c>
      <c r="KS360" t="s">
        <v>303</v>
      </c>
      <c r="KT360" t="s">
        <v>303</v>
      </c>
      <c r="KU360" t="s">
        <v>303</v>
      </c>
      <c r="KV360" t="s">
        <v>303</v>
      </c>
      <c r="KW360" t="s">
        <v>303</v>
      </c>
      <c r="KX360" t="s">
        <v>307</v>
      </c>
      <c r="LB360" t="s">
        <v>307</v>
      </c>
      <c r="LI360" t="s">
        <v>303</v>
      </c>
      <c r="LJ360" t="s">
        <v>303</v>
      </c>
      <c r="LK360" t="s">
        <v>303</v>
      </c>
      <c r="LL360" t="s">
        <v>303</v>
      </c>
      <c r="LM360" t="s">
        <v>303</v>
      </c>
      <c r="LN360" t="s">
        <v>303</v>
      </c>
      <c r="LO360" t="s">
        <v>303</v>
      </c>
      <c r="LP360" t="s">
        <v>303</v>
      </c>
      <c r="LQ360" t="s">
        <v>303</v>
      </c>
      <c r="LT360" t="s">
        <v>303</v>
      </c>
      <c r="LU360" t="s">
        <v>303</v>
      </c>
      <c r="LV360" t="s">
        <v>303</v>
      </c>
      <c r="LW360" t="s">
        <v>303</v>
      </c>
      <c r="LX360" t="s">
        <v>303</v>
      </c>
      <c r="LY360" t="s">
        <v>303</v>
      </c>
      <c r="LZ360" t="s">
        <v>303</v>
      </c>
      <c r="MA360" t="s">
        <v>303</v>
      </c>
      <c r="MB360" t="s">
        <v>303</v>
      </c>
      <c r="ME360" t="s">
        <v>306</v>
      </c>
      <c r="MF360" t="s">
        <v>303</v>
      </c>
      <c r="MG360" t="s">
        <v>303</v>
      </c>
      <c r="MH360" t="s">
        <v>303</v>
      </c>
      <c r="MI360" t="s">
        <v>303</v>
      </c>
      <c r="MJ360" t="s">
        <v>314</v>
      </c>
      <c r="MK360" t="s">
        <v>303</v>
      </c>
      <c r="ML360" t="s">
        <v>303</v>
      </c>
      <c r="MM360" t="s">
        <v>303</v>
      </c>
      <c r="MO360" t="s">
        <v>303</v>
      </c>
      <c r="MP360" t="s">
        <v>314</v>
      </c>
      <c r="MQ360" t="s">
        <v>303</v>
      </c>
      <c r="MR360" t="s">
        <v>303</v>
      </c>
      <c r="MS360" t="s">
        <v>303</v>
      </c>
      <c r="MU360" t="s">
        <v>307</v>
      </c>
      <c r="MV360" t="s">
        <v>303</v>
      </c>
      <c r="MW360" t="s">
        <v>303</v>
      </c>
      <c r="MX360" t="s">
        <v>303</v>
      </c>
      <c r="MY360" t="s">
        <v>303</v>
      </c>
      <c r="MZ360" t="s">
        <v>303</v>
      </c>
      <c r="NA360" t="s">
        <v>303</v>
      </c>
      <c r="NB360" t="s">
        <v>303</v>
      </c>
      <c r="NC360" t="s">
        <v>303</v>
      </c>
      <c r="NE360" t="s">
        <v>303</v>
      </c>
      <c r="NF360" t="s">
        <v>303</v>
      </c>
      <c r="NG360" t="s">
        <v>303</v>
      </c>
      <c r="NH360" t="s">
        <v>303</v>
      </c>
      <c r="NJ360" t="s">
        <v>325</v>
      </c>
    </row>
    <row r="361" spans="1:374" x14ac:dyDescent="0.25">
      <c r="A361">
        <v>3809</v>
      </c>
      <c r="B361" s="1">
        <v>36004</v>
      </c>
      <c r="C361" s="1">
        <v>40274</v>
      </c>
      <c r="D361">
        <v>141</v>
      </c>
      <c r="E361">
        <v>11.75</v>
      </c>
      <c r="F361" t="s">
        <v>337</v>
      </c>
      <c r="H361" t="s">
        <v>299</v>
      </c>
      <c r="I361" t="s">
        <v>300</v>
      </c>
      <c r="J361" t="s">
        <v>301</v>
      </c>
      <c r="K361" t="s">
        <v>302</v>
      </c>
      <c r="M361" t="s">
        <v>303</v>
      </c>
      <c r="N361" t="s">
        <v>303</v>
      </c>
      <c r="O361" t="s">
        <v>303</v>
      </c>
      <c r="P361" t="s">
        <v>303</v>
      </c>
      <c r="Q361" t="s">
        <v>303</v>
      </c>
      <c r="R361" t="s">
        <v>303</v>
      </c>
      <c r="T361" t="s">
        <v>304</v>
      </c>
      <c r="U361" t="s">
        <v>305</v>
      </c>
      <c r="W361" t="s">
        <v>306</v>
      </c>
      <c r="X361" t="s">
        <v>307</v>
      </c>
      <c r="AA361" t="s">
        <v>308</v>
      </c>
      <c r="AC361" t="s">
        <v>309</v>
      </c>
      <c r="AF361" t="s">
        <v>310</v>
      </c>
      <c r="AH361" t="s">
        <v>307</v>
      </c>
      <c r="AR361">
        <v>250</v>
      </c>
      <c r="AS361">
        <v>433</v>
      </c>
      <c r="AT361" t="s">
        <v>307</v>
      </c>
      <c r="AV361" t="s">
        <v>311</v>
      </c>
      <c r="AX361">
        <v>46</v>
      </c>
      <c r="AY361" t="s">
        <v>306</v>
      </c>
      <c r="AZ361" t="s">
        <v>313</v>
      </c>
      <c r="BA361" t="s">
        <v>303</v>
      </c>
      <c r="BB361" t="s">
        <v>303</v>
      </c>
      <c r="BC361" t="s">
        <v>303</v>
      </c>
      <c r="BD361" t="s">
        <v>303</v>
      </c>
      <c r="BE361" t="s">
        <v>303</v>
      </c>
      <c r="BF361" t="s">
        <v>303</v>
      </c>
      <c r="BG361" t="s">
        <v>303</v>
      </c>
      <c r="BH361" t="s">
        <v>303</v>
      </c>
      <c r="BI361" t="s">
        <v>303</v>
      </c>
      <c r="BJ361" t="s">
        <v>303</v>
      </c>
      <c r="BK361" t="s">
        <v>303</v>
      </c>
      <c r="BL361" t="s">
        <v>303</v>
      </c>
      <c r="BM361" t="s">
        <v>303</v>
      </c>
      <c r="BN361" t="s">
        <v>314</v>
      </c>
      <c r="BO361" t="s">
        <v>303</v>
      </c>
      <c r="BP361" t="s">
        <v>303</v>
      </c>
      <c r="BQ361" t="s">
        <v>303</v>
      </c>
      <c r="BR361" t="s">
        <v>303</v>
      </c>
      <c r="BS361" t="s">
        <v>303</v>
      </c>
      <c r="BT361" t="s">
        <v>303</v>
      </c>
      <c r="BU361" t="s">
        <v>303</v>
      </c>
      <c r="BV361" t="s">
        <v>303</v>
      </c>
      <c r="BW361" t="s">
        <v>314</v>
      </c>
      <c r="BX361" t="s">
        <v>303</v>
      </c>
      <c r="BY361" t="s">
        <v>303</v>
      </c>
      <c r="BZ361" t="s">
        <v>303</v>
      </c>
      <c r="CA361" t="s">
        <v>303</v>
      </c>
      <c r="CB361" t="s">
        <v>303</v>
      </c>
      <c r="CS361" t="s">
        <v>306</v>
      </c>
      <c r="CT361" t="s">
        <v>303</v>
      </c>
      <c r="CU361" t="s">
        <v>303</v>
      </c>
      <c r="CV361" t="s">
        <v>303</v>
      </c>
      <c r="CW361" t="s">
        <v>303</v>
      </c>
      <c r="CZ361" t="s">
        <v>550</v>
      </c>
      <c r="DA361" t="s">
        <v>303</v>
      </c>
      <c r="DB361" t="s">
        <v>303</v>
      </c>
      <c r="DC361" t="s">
        <v>303</v>
      </c>
      <c r="DD361" t="s">
        <v>303</v>
      </c>
      <c r="DE361" t="s">
        <v>303</v>
      </c>
      <c r="DF361" t="s">
        <v>314</v>
      </c>
      <c r="DG361" t="s">
        <v>306</v>
      </c>
      <c r="DH361" t="s">
        <v>307</v>
      </c>
      <c r="DK361" t="s">
        <v>307</v>
      </c>
      <c r="DL361" t="s">
        <v>306</v>
      </c>
      <c r="DO361" t="s">
        <v>314</v>
      </c>
      <c r="DP361" t="s">
        <v>303</v>
      </c>
      <c r="DQ361" t="s">
        <v>303</v>
      </c>
      <c r="DR361" t="s">
        <v>303</v>
      </c>
      <c r="DS361" t="s">
        <v>303</v>
      </c>
      <c r="DT361" t="s">
        <v>303</v>
      </c>
      <c r="DU361" t="s">
        <v>314</v>
      </c>
      <c r="DV361" t="s">
        <v>303</v>
      </c>
      <c r="DW361" t="s">
        <v>303</v>
      </c>
      <c r="DX361" t="s">
        <v>303</v>
      </c>
      <c r="DY361" t="s">
        <v>303</v>
      </c>
      <c r="DZ361" t="s">
        <v>303</v>
      </c>
      <c r="EA361" t="s">
        <v>303</v>
      </c>
      <c r="EB361" t="s">
        <v>303</v>
      </c>
      <c r="ED361" t="s">
        <v>307</v>
      </c>
      <c r="EE361" t="s">
        <v>307</v>
      </c>
      <c r="EG361" t="s">
        <v>298</v>
      </c>
      <c r="EJ361" t="s">
        <v>298</v>
      </c>
      <c r="EN361" t="s">
        <v>303</v>
      </c>
      <c r="FV361" t="s">
        <v>303</v>
      </c>
      <c r="FW361" t="s">
        <v>303</v>
      </c>
      <c r="FX361" t="s">
        <v>303</v>
      </c>
      <c r="FY361" t="s">
        <v>303</v>
      </c>
      <c r="GI361" t="s">
        <v>306</v>
      </c>
      <c r="GJ361" t="s">
        <v>306</v>
      </c>
      <c r="GK361" t="s">
        <v>306</v>
      </c>
      <c r="GL361" t="s">
        <v>306</v>
      </c>
      <c r="GM361" s="1">
        <v>40256</v>
      </c>
      <c r="GN361" t="s">
        <v>365</v>
      </c>
      <c r="GO361" s="1">
        <v>40256</v>
      </c>
      <c r="GP361" t="s">
        <v>333</v>
      </c>
      <c r="GQ361" t="s">
        <v>303</v>
      </c>
      <c r="GR361" t="s">
        <v>303</v>
      </c>
      <c r="GS361" t="s">
        <v>303</v>
      </c>
      <c r="GT361" t="s">
        <v>303</v>
      </c>
      <c r="GU361" t="s">
        <v>303</v>
      </c>
      <c r="GV361" t="s">
        <v>303</v>
      </c>
      <c r="GW361" t="s">
        <v>314</v>
      </c>
      <c r="GX361" t="s">
        <v>303</v>
      </c>
      <c r="GY361" t="s">
        <v>303</v>
      </c>
      <c r="GZ361" t="s">
        <v>537</v>
      </c>
      <c r="HA361" t="s">
        <v>435</v>
      </c>
      <c r="HB361" t="s">
        <v>303</v>
      </c>
      <c r="HC361" t="s">
        <v>303</v>
      </c>
      <c r="HD361" t="s">
        <v>303</v>
      </c>
      <c r="HE361" t="s">
        <v>303</v>
      </c>
      <c r="HF361" t="s">
        <v>303</v>
      </c>
      <c r="HG361" t="s">
        <v>303</v>
      </c>
      <c r="HH361" t="s">
        <v>303</v>
      </c>
      <c r="HI361" t="s">
        <v>303</v>
      </c>
      <c r="HJ361" t="s">
        <v>303</v>
      </c>
      <c r="HM361" t="s">
        <v>303</v>
      </c>
      <c r="HN361" t="s">
        <v>303</v>
      </c>
      <c r="HO361" t="s">
        <v>303</v>
      </c>
      <c r="HP361" t="s">
        <v>303</v>
      </c>
      <c r="HQ361" t="s">
        <v>303</v>
      </c>
      <c r="HR361" t="s">
        <v>303</v>
      </c>
      <c r="HS361" t="s">
        <v>303</v>
      </c>
      <c r="HT361" t="s">
        <v>303</v>
      </c>
      <c r="HU361" t="s">
        <v>303</v>
      </c>
      <c r="HX361" t="s">
        <v>306</v>
      </c>
      <c r="HY361" t="s">
        <v>322</v>
      </c>
      <c r="HZ361" t="s">
        <v>335</v>
      </c>
      <c r="IA361" t="s">
        <v>303</v>
      </c>
      <c r="IB361" t="s">
        <v>303</v>
      </c>
      <c r="IC361" t="s">
        <v>303</v>
      </c>
      <c r="ID361" t="s">
        <v>303</v>
      </c>
      <c r="IE361" t="s">
        <v>303</v>
      </c>
      <c r="IF361" t="s">
        <v>303</v>
      </c>
      <c r="IG361" t="s">
        <v>303</v>
      </c>
      <c r="IH361" t="s">
        <v>303</v>
      </c>
      <c r="II361" t="s">
        <v>303</v>
      </c>
      <c r="IL361" t="s">
        <v>303</v>
      </c>
      <c r="IM361" t="s">
        <v>303</v>
      </c>
      <c r="IN361" t="s">
        <v>303</v>
      </c>
      <c r="IO361" t="s">
        <v>303</v>
      </c>
      <c r="IP361" t="s">
        <v>303</v>
      </c>
      <c r="IQ361" t="s">
        <v>303</v>
      </c>
      <c r="IR361" t="s">
        <v>303</v>
      </c>
      <c r="IS361" t="s">
        <v>303</v>
      </c>
      <c r="IT361" t="s">
        <v>303</v>
      </c>
      <c r="IU361" t="s">
        <v>303</v>
      </c>
      <c r="IV361" t="s">
        <v>303</v>
      </c>
      <c r="IW361" t="s">
        <v>303</v>
      </c>
      <c r="IX361" t="s">
        <v>303</v>
      </c>
      <c r="IY361" t="s">
        <v>303</v>
      </c>
      <c r="IZ361" t="s">
        <v>303</v>
      </c>
      <c r="JA361" t="s">
        <v>303</v>
      </c>
      <c r="JB361" t="s">
        <v>303</v>
      </c>
      <c r="JC361" t="s">
        <v>303</v>
      </c>
      <c r="JD361" t="s">
        <v>303</v>
      </c>
      <c r="JE361" t="s">
        <v>303</v>
      </c>
      <c r="JF361" t="s">
        <v>303</v>
      </c>
      <c r="JG361" t="s">
        <v>303</v>
      </c>
      <c r="JH361" t="s">
        <v>303</v>
      </c>
      <c r="JK361" t="s">
        <v>303</v>
      </c>
      <c r="JL361" t="s">
        <v>303</v>
      </c>
      <c r="JM361" t="s">
        <v>303</v>
      </c>
      <c r="JN361" t="s">
        <v>303</v>
      </c>
      <c r="JO361" t="s">
        <v>303</v>
      </c>
      <c r="JP361" t="s">
        <v>303</v>
      </c>
      <c r="JQ361" t="s">
        <v>303</v>
      </c>
      <c r="JR361" t="s">
        <v>303</v>
      </c>
      <c r="JS361" t="s">
        <v>303</v>
      </c>
      <c r="JT361" t="s">
        <v>303</v>
      </c>
      <c r="JU361" t="s">
        <v>303</v>
      </c>
      <c r="JV361" t="s">
        <v>303</v>
      </c>
      <c r="JW361" t="s">
        <v>303</v>
      </c>
      <c r="JX361" t="s">
        <v>303</v>
      </c>
      <c r="JY361" t="s">
        <v>303</v>
      </c>
      <c r="JZ361" t="s">
        <v>303</v>
      </c>
      <c r="KA361" t="s">
        <v>303</v>
      </c>
      <c r="KB361" t="s">
        <v>303</v>
      </c>
      <c r="KC361" t="s">
        <v>303</v>
      </c>
      <c r="KD361" t="s">
        <v>303</v>
      </c>
      <c r="KE361" t="s">
        <v>303</v>
      </c>
      <c r="KF361" t="s">
        <v>303</v>
      </c>
      <c r="KG361" t="s">
        <v>303</v>
      </c>
      <c r="KJ361" t="s">
        <v>303</v>
      </c>
      <c r="KK361" t="s">
        <v>303</v>
      </c>
      <c r="KL361" t="s">
        <v>303</v>
      </c>
      <c r="KM361" t="s">
        <v>303</v>
      </c>
      <c r="KN361" t="s">
        <v>303</v>
      </c>
      <c r="KO361" t="s">
        <v>303</v>
      </c>
      <c r="KP361" t="s">
        <v>303</v>
      </c>
      <c r="KQ361" t="s">
        <v>303</v>
      </c>
      <c r="KR361" t="s">
        <v>303</v>
      </c>
      <c r="KS361" t="s">
        <v>303</v>
      </c>
      <c r="KT361" t="s">
        <v>303</v>
      </c>
      <c r="KU361" t="s">
        <v>303</v>
      </c>
      <c r="KV361" t="s">
        <v>303</v>
      </c>
      <c r="KW361" t="s">
        <v>303</v>
      </c>
      <c r="KX361" t="s">
        <v>307</v>
      </c>
      <c r="LB361" t="s">
        <v>307</v>
      </c>
      <c r="LI361" t="s">
        <v>303</v>
      </c>
      <c r="LJ361" t="s">
        <v>303</v>
      </c>
      <c r="LK361" t="s">
        <v>303</v>
      </c>
      <c r="LL361" t="s">
        <v>303</v>
      </c>
      <c r="LM361" t="s">
        <v>303</v>
      </c>
      <c r="LN361" t="s">
        <v>303</v>
      </c>
      <c r="LO361" t="s">
        <v>303</v>
      </c>
      <c r="LP361" t="s">
        <v>303</v>
      </c>
      <c r="LQ361" t="s">
        <v>303</v>
      </c>
      <c r="LT361" t="s">
        <v>303</v>
      </c>
      <c r="LU361" t="s">
        <v>303</v>
      </c>
      <c r="LV361" t="s">
        <v>303</v>
      </c>
      <c r="LW361" t="s">
        <v>303</v>
      </c>
      <c r="LX361" t="s">
        <v>303</v>
      </c>
      <c r="LY361" t="s">
        <v>303</v>
      </c>
      <c r="LZ361" t="s">
        <v>303</v>
      </c>
      <c r="MA361" t="s">
        <v>303</v>
      </c>
      <c r="MB361" t="s">
        <v>303</v>
      </c>
      <c r="ME361" t="s">
        <v>306</v>
      </c>
      <c r="MF361" t="s">
        <v>303</v>
      </c>
      <c r="MG361" t="s">
        <v>303</v>
      </c>
      <c r="MH361" t="s">
        <v>303</v>
      </c>
      <c r="MI361" t="s">
        <v>303</v>
      </c>
      <c r="MJ361" t="s">
        <v>303</v>
      </c>
      <c r="MK361" t="s">
        <v>303</v>
      </c>
      <c r="ML361" t="s">
        <v>314</v>
      </c>
      <c r="MM361" t="s">
        <v>303</v>
      </c>
      <c r="MN361" t="s">
        <v>551</v>
      </c>
      <c r="MO361" t="s">
        <v>303</v>
      </c>
      <c r="MP361" t="s">
        <v>303</v>
      </c>
      <c r="MQ361" t="s">
        <v>314</v>
      </c>
      <c r="MR361" t="s">
        <v>303</v>
      </c>
      <c r="MS361" t="s">
        <v>303</v>
      </c>
      <c r="MT361" t="s">
        <v>552</v>
      </c>
      <c r="MU361" t="s">
        <v>307</v>
      </c>
      <c r="MV361" t="s">
        <v>303</v>
      </c>
      <c r="MW361" t="s">
        <v>303</v>
      </c>
      <c r="MX361" t="s">
        <v>303</v>
      </c>
      <c r="MY361" t="s">
        <v>303</v>
      </c>
      <c r="MZ361" t="s">
        <v>303</v>
      </c>
      <c r="NA361" t="s">
        <v>303</v>
      </c>
      <c r="NB361" t="s">
        <v>303</v>
      </c>
      <c r="NC361" t="s">
        <v>303</v>
      </c>
      <c r="NE361" t="s">
        <v>303</v>
      </c>
      <c r="NF361" t="s">
        <v>303</v>
      </c>
      <c r="NG361" t="s">
        <v>303</v>
      </c>
      <c r="NH361" t="s">
        <v>303</v>
      </c>
      <c r="NJ361" t="s">
        <v>325</v>
      </c>
    </row>
    <row r="362" spans="1:374" x14ac:dyDescent="0.25">
      <c r="A362">
        <v>3810</v>
      </c>
      <c r="B362" s="1">
        <v>32173</v>
      </c>
      <c r="C362" s="1">
        <v>40002</v>
      </c>
      <c r="D362">
        <v>257</v>
      </c>
      <c r="E362">
        <v>21.42</v>
      </c>
      <c r="F362" t="s">
        <v>337</v>
      </c>
      <c r="H362" t="s">
        <v>299</v>
      </c>
      <c r="I362" t="s">
        <v>300</v>
      </c>
      <c r="J362" t="s">
        <v>301</v>
      </c>
      <c r="K362" t="s">
        <v>302</v>
      </c>
      <c r="M362" t="s">
        <v>303</v>
      </c>
      <c r="N362" t="s">
        <v>303</v>
      </c>
      <c r="O362" t="s">
        <v>303</v>
      </c>
      <c r="P362" t="s">
        <v>303</v>
      </c>
      <c r="Q362" t="s">
        <v>303</v>
      </c>
      <c r="R362" t="s">
        <v>303</v>
      </c>
      <c r="T362" t="s">
        <v>304</v>
      </c>
      <c r="U362" t="s">
        <v>305</v>
      </c>
      <c r="W362" t="s">
        <v>306</v>
      </c>
      <c r="X362" t="s">
        <v>307</v>
      </c>
      <c r="AA362" t="s">
        <v>308</v>
      </c>
      <c r="AC362" t="s">
        <v>309</v>
      </c>
      <c r="AF362" t="s">
        <v>310</v>
      </c>
      <c r="AH362" t="s">
        <v>307</v>
      </c>
      <c r="AR362">
        <v>0</v>
      </c>
      <c r="AS362">
        <v>270</v>
      </c>
      <c r="AT362" t="s">
        <v>307</v>
      </c>
      <c r="AV362">
        <v>50</v>
      </c>
      <c r="AX362">
        <v>18</v>
      </c>
      <c r="AY362" t="s">
        <v>306</v>
      </c>
      <c r="AZ362" t="s">
        <v>313</v>
      </c>
      <c r="BA362" t="s">
        <v>303</v>
      </c>
      <c r="BB362" t="s">
        <v>303</v>
      </c>
      <c r="BC362" t="s">
        <v>303</v>
      </c>
      <c r="BD362" t="s">
        <v>303</v>
      </c>
      <c r="BE362" t="s">
        <v>303</v>
      </c>
      <c r="BF362" t="s">
        <v>303</v>
      </c>
      <c r="BG362" t="s">
        <v>303</v>
      </c>
      <c r="BH362" t="s">
        <v>303</v>
      </c>
      <c r="BI362" t="s">
        <v>303</v>
      </c>
      <c r="BJ362" t="s">
        <v>303</v>
      </c>
      <c r="BK362" t="s">
        <v>303</v>
      </c>
      <c r="BL362" t="s">
        <v>303</v>
      </c>
      <c r="BM362" t="s">
        <v>303</v>
      </c>
      <c r="BN362" t="s">
        <v>314</v>
      </c>
      <c r="BO362" t="s">
        <v>303</v>
      </c>
      <c r="BP362" t="s">
        <v>303</v>
      </c>
      <c r="BQ362" t="s">
        <v>303</v>
      </c>
      <c r="BR362" t="s">
        <v>303</v>
      </c>
      <c r="BS362" t="s">
        <v>303</v>
      </c>
      <c r="BT362" t="s">
        <v>303</v>
      </c>
      <c r="BU362" t="s">
        <v>303</v>
      </c>
      <c r="BV362" t="s">
        <v>303</v>
      </c>
      <c r="BW362" t="s">
        <v>314</v>
      </c>
      <c r="BX362" t="s">
        <v>303</v>
      </c>
      <c r="BY362" t="s">
        <v>303</v>
      </c>
      <c r="BZ362" t="s">
        <v>303</v>
      </c>
      <c r="CA362" t="s">
        <v>303</v>
      </c>
      <c r="CB362" t="s">
        <v>303</v>
      </c>
      <c r="CE362" t="s">
        <v>306</v>
      </c>
      <c r="CM362" t="s">
        <v>306</v>
      </c>
      <c r="CN362" t="s">
        <v>306</v>
      </c>
      <c r="CS362" t="s">
        <v>306</v>
      </c>
      <c r="CT362" t="s">
        <v>303</v>
      </c>
      <c r="CU362" t="s">
        <v>303</v>
      </c>
      <c r="CV362" t="s">
        <v>303</v>
      </c>
      <c r="CW362" t="s">
        <v>303</v>
      </c>
      <c r="CZ362" t="s">
        <v>553</v>
      </c>
      <c r="DA362" t="s">
        <v>303</v>
      </c>
      <c r="DB362" t="s">
        <v>303</v>
      </c>
      <c r="DC362" t="s">
        <v>303</v>
      </c>
      <c r="DD362" t="s">
        <v>303</v>
      </c>
      <c r="DE362" t="s">
        <v>303</v>
      </c>
      <c r="DF362" t="s">
        <v>314</v>
      </c>
      <c r="DG362" t="s">
        <v>306</v>
      </c>
      <c r="DH362" t="s">
        <v>306</v>
      </c>
      <c r="DK362" t="s">
        <v>316</v>
      </c>
      <c r="DL362" t="s">
        <v>317</v>
      </c>
      <c r="DM362" t="s">
        <v>318</v>
      </c>
      <c r="DO362" t="s">
        <v>303</v>
      </c>
      <c r="DP362" t="s">
        <v>303</v>
      </c>
      <c r="DQ362" t="s">
        <v>303</v>
      </c>
      <c r="DR362" t="s">
        <v>314</v>
      </c>
      <c r="DS362" t="s">
        <v>303</v>
      </c>
      <c r="DT362" t="s">
        <v>303</v>
      </c>
      <c r="DU362" t="s">
        <v>303</v>
      </c>
      <c r="DV362" t="s">
        <v>303</v>
      </c>
      <c r="DW362" t="s">
        <v>314</v>
      </c>
      <c r="DX362" t="s">
        <v>303</v>
      </c>
      <c r="DY362" t="s">
        <v>303</v>
      </c>
      <c r="DZ362" t="s">
        <v>303</v>
      </c>
      <c r="EA362" t="s">
        <v>303</v>
      </c>
      <c r="EB362" t="s">
        <v>303</v>
      </c>
      <c r="ED362" t="s">
        <v>307</v>
      </c>
      <c r="EE362" t="s">
        <v>307</v>
      </c>
      <c r="EG362" t="s">
        <v>307</v>
      </c>
      <c r="EJ362" t="s">
        <v>306</v>
      </c>
      <c r="EK362" t="s">
        <v>340</v>
      </c>
      <c r="EN362" t="s">
        <v>314</v>
      </c>
      <c r="FV362" t="s">
        <v>303</v>
      </c>
      <c r="FW362" t="s">
        <v>303</v>
      </c>
      <c r="FX362" t="s">
        <v>303</v>
      </c>
      <c r="FY362" t="s">
        <v>303</v>
      </c>
      <c r="GI362" t="s">
        <v>307</v>
      </c>
      <c r="GJ362" t="s">
        <v>307</v>
      </c>
      <c r="GQ362" t="s">
        <v>303</v>
      </c>
      <c r="GR362" t="s">
        <v>303</v>
      </c>
      <c r="GS362" t="s">
        <v>303</v>
      </c>
      <c r="GT362" t="s">
        <v>303</v>
      </c>
      <c r="GU362" t="s">
        <v>303</v>
      </c>
      <c r="GV362" t="s">
        <v>303</v>
      </c>
      <c r="GW362" t="s">
        <v>303</v>
      </c>
      <c r="GX362" t="s">
        <v>303</v>
      </c>
      <c r="GY362" t="s">
        <v>303</v>
      </c>
      <c r="HB362" t="s">
        <v>303</v>
      </c>
      <c r="HC362" t="s">
        <v>303</v>
      </c>
      <c r="HD362" t="s">
        <v>303</v>
      </c>
      <c r="HE362" t="s">
        <v>303</v>
      </c>
      <c r="HF362" t="s">
        <v>303</v>
      </c>
      <c r="HG362" t="s">
        <v>303</v>
      </c>
      <c r="HH362" t="s">
        <v>303</v>
      </c>
      <c r="HI362" t="s">
        <v>303</v>
      </c>
      <c r="HJ362" t="s">
        <v>303</v>
      </c>
      <c r="HM362" t="s">
        <v>303</v>
      </c>
      <c r="HN362" t="s">
        <v>303</v>
      </c>
      <c r="HO362" t="s">
        <v>303</v>
      </c>
      <c r="HP362" t="s">
        <v>303</v>
      </c>
      <c r="HQ362" t="s">
        <v>303</v>
      </c>
      <c r="HR362" t="s">
        <v>303</v>
      </c>
      <c r="HS362" t="s">
        <v>303</v>
      </c>
      <c r="HT362" t="s">
        <v>303</v>
      </c>
      <c r="HU362" t="s">
        <v>303</v>
      </c>
      <c r="HX362" t="s">
        <v>306</v>
      </c>
      <c r="HY362" t="s">
        <v>322</v>
      </c>
      <c r="HZ362" t="s">
        <v>323</v>
      </c>
      <c r="IA362" t="s">
        <v>314</v>
      </c>
      <c r="IB362" t="s">
        <v>303</v>
      </c>
      <c r="IC362" t="s">
        <v>303</v>
      </c>
      <c r="ID362" t="s">
        <v>303</v>
      </c>
      <c r="IE362" t="s">
        <v>303</v>
      </c>
      <c r="IF362" t="s">
        <v>303</v>
      </c>
      <c r="IG362" t="s">
        <v>303</v>
      </c>
      <c r="IH362" t="s">
        <v>303</v>
      </c>
      <c r="II362" t="s">
        <v>303</v>
      </c>
      <c r="IK362" t="s">
        <v>324</v>
      </c>
      <c r="IL362" t="s">
        <v>314</v>
      </c>
      <c r="IM362" t="s">
        <v>303</v>
      </c>
      <c r="IN362" t="s">
        <v>314</v>
      </c>
      <c r="IO362" t="s">
        <v>314</v>
      </c>
      <c r="IP362" t="s">
        <v>303</v>
      </c>
      <c r="IQ362" t="s">
        <v>303</v>
      </c>
      <c r="IR362" t="s">
        <v>303</v>
      </c>
      <c r="IS362" t="s">
        <v>303</v>
      </c>
      <c r="IT362" t="s">
        <v>303</v>
      </c>
      <c r="IU362" t="s">
        <v>303</v>
      </c>
      <c r="IV362" t="s">
        <v>303</v>
      </c>
      <c r="IW362" t="s">
        <v>303</v>
      </c>
      <c r="IX362" t="s">
        <v>303</v>
      </c>
      <c r="IY362" t="s">
        <v>303</v>
      </c>
      <c r="IZ362" t="s">
        <v>303</v>
      </c>
      <c r="JA362" t="s">
        <v>303</v>
      </c>
      <c r="JB362" t="s">
        <v>303</v>
      </c>
      <c r="JC362" t="s">
        <v>303</v>
      </c>
      <c r="JD362" t="s">
        <v>303</v>
      </c>
      <c r="JE362" t="s">
        <v>303</v>
      </c>
      <c r="JF362" t="s">
        <v>303</v>
      </c>
      <c r="JG362" t="s">
        <v>303</v>
      </c>
      <c r="JH362" t="s">
        <v>303</v>
      </c>
      <c r="JK362" t="s">
        <v>303</v>
      </c>
      <c r="JL362" t="s">
        <v>303</v>
      </c>
      <c r="JM362" t="s">
        <v>303</v>
      </c>
      <c r="JN362" t="s">
        <v>303</v>
      </c>
      <c r="JO362" t="s">
        <v>303</v>
      </c>
      <c r="JP362" t="s">
        <v>303</v>
      </c>
      <c r="JQ362" t="s">
        <v>303</v>
      </c>
      <c r="JR362" t="s">
        <v>303</v>
      </c>
      <c r="JS362" t="s">
        <v>303</v>
      </c>
      <c r="JT362" t="s">
        <v>303</v>
      </c>
      <c r="JU362" t="s">
        <v>303</v>
      </c>
      <c r="JV362" t="s">
        <v>303</v>
      </c>
      <c r="JW362" t="s">
        <v>303</v>
      </c>
      <c r="JX362" t="s">
        <v>303</v>
      </c>
      <c r="JY362" t="s">
        <v>303</v>
      </c>
      <c r="JZ362" t="s">
        <v>303</v>
      </c>
      <c r="KA362" t="s">
        <v>303</v>
      </c>
      <c r="KB362" t="s">
        <v>303</v>
      </c>
      <c r="KC362" t="s">
        <v>303</v>
      </c>
      <c r="KD362" t="s">
        <v>303</v>
      </c>
      <c r="KE362" t="s">
        <v>303</v>
      </c>
      <c r="KF362" t="s">
        <v>303</v>
      </c>
      <c r="KG362" t="s">
        <v>303</v>
      </c>
      <c r="KJ362" t="s">
        <v>303</v>
      </c>
      <c r="KK362" t="s">
        <v>303</v>
      </c>
      <c r="KL362" t="s">
        <v>303</v>
      </c>
      <c r="KM362" t="s">
        <v>303</v>
      </c>
      <c r="KN362" t="s">
        <v>303</v>
      </c>
      <c r="KO362" t="s">
        <v>303</v>
      </c>
      <c r="KP362" t="s">
        <v>303</v>
      </c>
      <c r="KQ362" t="s">
        <v>303</v>
      </c>
      <c r="KR362" t="s">
        <v>303</v>
      </c>
      <c r="KS362" t="s">
        <v>303</v>
      </c>
      <c r="KT362" t="s">
        <v>303</v>
      </c>
      <c r="KU362" t="s">
        <v>303</v>
      </c>
      <c r="KV362" t="s">
        <v>303</v>
      </c>
      <c r="KW362" t="s">
        <v>303</v>
      </c>
      <c r="KX362" t="s">
        <v>307</v>
      </c>
      <c r="LB362" t="s">
        <v>306</v>
      </c>
      <c r="LC362" t="s">
        <v>307</v>
      </c>
      <c r="LD362" t="s">
        <v>307</v>
      </c>
      <c r="LE362" s="1">
        <v>40010</v>
      </c>
      <c r="LF362" t="s">
        <v>333</v>
      </c>
      <c r="LG362" s="1">
        <v>40010</v>
      </c>
      <c r="LH362" t="s">
        <v>333</v>
      </c>
      <c r="LI362" t="s">
        <v>314</v>
      </c>
      <c r="LJ362" t="s">
        <v>303</v>
      </c>
      <c r="LK362" t="s">
        <v>303</v>
      </c>
      <c r="LL362" t="s">
        <v>303</v>
      </c>
      <c r="LM362" t="s">
        <v>303</v>
      </c>
      <c r="LN362" t="s">
        <v>303</v>
      </c>
      <c r="LO362" t="s">
        <v>303</v>
      </c>
      <c r="LP362" t="s">
        <v>303</v>
      </c>
      <c r="LQ362" t="s">
        <v>303</v>
      </c>
      <c r="LS362" t="s">
        <v>374</v>
      </c>
      <c r="LT362" t="s">
        <v>303</v>
      </c>
      <c r="LU362" t="s">
        <v>303</v>
      </c>
      <c r="LV362" t="s">
        <v>303</v>
      </c>
      <c r="LW362" t="s">
        <v>303</v>
      </c>
      <c r="LX362" t="s">
        <v>303</v>
      </c>
      <c r="LY362" t="s">
        <v>303</v>
      </c>
      <c r="LZ362" t="s">
        <v>303</v>
      </c>
      <c r="MA362" t="s">
        <v>303</v>
      </c>
      <c r="MB362" t="s">
        <v>303</v>
      </c>
      <c r="ME362" t="s">
        <v>307</v>
      </c>
      <c r="MF362" t="s">
        <v>303</v>
      </c>
      <c r="MG362" t="s">
        <v>303</v>
      </c>
      <c r="MH362" t="s">
        <v>303</v>
      </c>
      <c r="MI362" t="s">
        <v>303</v>
      </c>
      <c r="MJ362" t="s">
        <v>303</v>
      </c>
      <c r="MK362" t="s">
        <v>303</v>
      </c>
      <c r="ML362" t="s">
        <v>303</v>
      </c>
      <c r="MM362" t="s">
        <v>303</v>
      </c>
      <c r="MO362" t="s">
        <v>303</v>
      </c>
      <c r="MP362" t="s">
        <v>303</v>
      </c>
      <c r="MQ362" t="s">
        <v>303</v>
      </c>
      <c r="MR362" t="s">
        <v>303</v>
      </c>
      <c r="MS362" t="s">
        <v>303</v>
      </c>
      <c r="MU362" t="s">
        <v>307</v>
      </c>
      <c r="MV362" t="s">
        <v>303</v>
      </c>
      <c r="MW362" t="s">
        <v>303</v>
      </c>
      <c r="MX362" t="s">
        <v>303</v>
      </c>
      <c r="MY362" t="s">
        <v>303</v>
      </c>
      <c r="MZ362" t="s">
        <v>303</v>
      </c>
      <c r="NA362" t="s">
        <v>303</v>
      </c>
      <c r="NB362" t="s">
        <v>303</v>
      </c>
      <c r="NC362" t="s">
        <v>303</v>
      </c>
      <c r="NE362" t="s">
        <v>303</v>
      </c>
      <c r="NF362" t="s">
        <v>303</v>
      </c>
      <c r="NG362" t="s">
        <v>303</v>
      </c>
      <c r="NH362" t="s">
        <v>303</v>
      </c>
      <c r="NJ362" t="s">
        <v>325</v>
      </c>
    </row>
    <row r="363" spans="1:374" x14ac:dyDescent="0.25">
      <c r="A363">
        <v>3813</v>
      </c>
      <c r="B363" s="1">
        <v>37366</v>
      </c>
      <c r="C363" s="1">
        <v>40402</v>
      </c>
      <c r="D363">
        <v>100</v>
      </c>
      <c r="E363">
        <v>8.33</v>
      </c>
      <c r="F363" t="s">
        <v>297</v>
      </c>
      <c r="G363" t="s">
        <v>298</v>
      </c>
      <c r="H363" t="s">
        <v>299</v>
      </c>
      <c r="I363" t="s">
        <v>300</v>
      </c>
      <c r="J363" t="s">
        <v>326</v>
      </c>
      <c r="K363" t="s">
        <v>327</v>
      </c>
      <c r="M363" t="s">
        <v>303</v>
      </c>
      <c r="N363" t="s">
        <v>303</v>
      </c>
      <c r="O363" t="s">
        <v>303</v>
      </c>
      <c r="P363" t="s">
        <v>303</v>
      </c>
      <c r="Q363" t="s">
        <v>303</v>
      </c>
      <c r="R363" t="s">
        <v>303</v>
      </c>
      <c r="T363" t="s">
        <v>304</v>
      </c>
      <c r="U363" t="s">
        <v>305</v>
      </c>
      <c r="W363" t="s">
        <v>306</v>
      </c>
      <c r="X363" t="s">
        <v>307</v>
      </c>
      <c r="AA363" t="s">
        <v>308</v>
      </c>
      <c r="AC363" t="s">
        <v>350</v>
      </c>
      <c r="AF363" t="s">
        <v>310</v>
      </c>
      <c r="AH363" t="s">
        <v>306</v>
      </c>
      <c r="AI363" t="s">
        <v>306</v>
      </c>
      <c r="AJ363" t="s">
        <v>307</v>
      </c>
      <c r="AK363" t="s">
        <v>307</v>
      </c>
      <c r="AL363" t="s">
        <v>307</v>
      </c>
      <c r="AM363" t="s">
        <v>307</v>
      </c>
      <c r="AN363" t="s">
        <v>307</v>
      </c>
      <c r="AO363" t="s">
        <v>307</v>
      </c>
      <c r="AP363" t="s">
        <v>321</v>
      </c>
      <c r="AQ363" t="s">
        <v>352</v>
      </c>
      <c r="AR363">
        <v>140</v>
      </c>
      <c r="AS363">
        <v>312</v>
      </c>
      <c r="AT363" t="s">
        <v>307</v>
      </c>
      <c r="AV363" t="s">
        <v>311</v>
      </c>
      <c r="AX363" t="s">
        <v>311</v>
      </c>
      <c r="AY363" t="s">
        <v>359</v>
      </c>
      <c r="AZ363" t="s">
        <v>313</v>
      </c>
      <c r="BA363" t="s">
        <v>303</v>
      </c>
      <c r="BB363" t="s">
        <v>303</v>
      </c>
      <c r="BC363" t="s">
        <v>303</v>
      </c>
      <c r="BD363" t="s">
        <v>303</v>
      </c>
      <c r="BE363" t="s">
        <v>303</v>
      </c>
      <c r="BF363" t="s">
        <v>303</v>
      </c>
      <c r="BG363" t="s">
        <v>303</v>
      </c>
      <c r="BH363" t="s">
        <v>303</v>
      </c>
      <c r="BI363" t="s">
        <v>303</v>
      </c>
      <c r="BJ363" t="s">
        <v>303</v>
      </c>
      <c r="BK363" t="s">
        <v>303</v>
      </c>
      <c r="BL363" t="s">
        <v>303</v>
      </c>
      <c r="BM363" t="s">
        <v>303</v>
      </c>
      <c r="BN363" t="s">
        <v>314</v>
      </c>
      <c r="BO363" t="s">
        <v>303</v>
      </c>
      <c r="BP363" t="s">
        <v>303</v>
      </c>
      <c r="BQ363" t="s">
        <v>303</v>
      </c>
      <c r="BR363" t="s">
        <v>303</v>
      </c>
      <c r="BS363" t="s">
        <v>303</v>
      </c>
      <c r="BT363" t="s">
        <v>303</v>
      </c>
      <c r="BU363" t="s">
        <v>303</v>
      </c>
      <c r="BV363" t="s">
        <v>303</v>
      </c>
      <c r="BW363" t="s">
        <v>314</v>
      </c>
      <c r="BX363" t="s">
        <v>303</v>
      </c>
      <c r="BY363" t="s">
        <v>303</v>
      </c>
      <c r="BZ363" t="s">
        <v>314</v>
      </c>
      <c r="CA363" t="s">
        <v>303</v>
      </c>
      <c r="CB363" t="s">
        <v>303</v>
      </c>
      <c r="CC363" t="s">
        <v>554</v>
      </c>
      <c r="CF363" t="s">
        <v>306</v>
      </c>
      <c r="CK363" t="s">
        <v>306</v>
      </c>
      <c r="CM363" t="s">
        <v>306</v>
      </c>
      <c r="CS363" t="s">
        <v>306</v>
      </c>
      <c r="CT363" t="s">
        <v>303</v>
      </c>
      <c r="CU363" t="s">
        <v>314</v>
      </c>
      <c r="CV363" t="s">
        <v>303</v>
      </c>
      <c r="CW363" t="s">
        <v>303</v>
      </c>
      <c r="CZ363" t="s">
        <v>400</v>
      </c>
      <c r="DA363" t="s">
        <v>314</v>
      </c>
      <c r="DB363" t="s">
        <v>303</v>
      </c>
      <c r="DC363" t="s">
        <v>303</v>
      </c>
      <c r="DD363" t="s">
        <v>303</v>
      </c>
      <c r="DE363" t="s">
        <v>314</v>
      </c>
      <c r="DF363" t="s">
        <v>303</v>
      </c>
      <c r="DG363" t="s">
        <v>306</v>
      </c>
      <c r="DH363" t="s">
        <v>306</v>
      </c>
      <c r="DK363" t="s">
        <v>316</v>
      </c>
      <c r="DL363" t="s">
        <v>317</v>
      </c>
      <c r="DM363" t="s">
        <v>318</v>
      </c>
      <c r="DO363" t="s">
        <v>303</v>
      </c>
      <c r="DP363" t="s">
        <v>303</v>
      </c>
      <c r="DQ363" t="s">
        <v>303</v>
      </c>
      <c r="DR363" t="s">
        <v>303</v>
      </c>
      <c r="DS363" t="s">
        <v>303</v>
      </c>
      <c r="DT363" t="s">
        <v>303</v>
      </c>
      <c r="DU363" t="s">
        <v>303</v>
      </c>
      <c r="DV363" t="s">
        <v>303</v>
      </c>
      <c r="DW363" t="s">
        <v>314</v>
      </c>
      <c r="DX363" t="s">
        <v>303</v>
      </c>
      <c r="DY363" t="s">
        <v>303</v>
      </c>
      <c r="DZ363" t="s">
        <v>303</v>
      </c>
      <c r="EA363" t="s">
        <v>303</v>
      </c>
      <c r="EB363" t="s">
        <v>303</v>
      </c>
      <c r="ED363" t="s">
        <v>307</v>
      </c>
      <c r="EE363" t="s">
        <v>307</v>
      </c>
      <c r="EG363" t="s">
        <v>298</v>
      </c>
      <c r="EJ363" t="s">
        <v>306</v>
      </c>
      <c r="EK363" t="s">
        <v>361</v>
      </c>
      <c r="EL363" t="s">
        <v>345</v>
      </c>
      <c r="EM363" t="s">
        <v>307</v>
      </c>
      <c r="EN363" t="s">
        <v>314</v>
      </c>
      <c r="FV363" t="s">
        <v>303</v>
      </c>
      <c r="FW363" t="s">
        <v>303</v>
      </c>
      <c r="FX363" t="s">
        <v>303</v>
      </c>
      <c r="FY363" t="s">
        <v>303</v>
      </c>
      <c r="GI363" t="s">
        <v>307</v>
      </c>
      <c r="GJ363" t="s">
        <v>306</v>
      </c>
      <c r="GK363" t="s">
        <v>307</v>
      </c>
      <c r="GL363" t="s">
        <v>307</v>
      </c>
      <c r="GM363" s="1">
        <v>40373</v>
      </c>
      <c r="GN363" t="s">
        <v>333</v>
      </c>
      <c r="GQ363" t="s">
        <v>303</v>
      </c>
      <c r="GR363" t="s">
        <v>303</v>
      </c>
      <c r="GS363" t="s">
        <v>303</v>
      </c>
      <c r="GT363" t="s">
        <v>303</v>
      </c>
      <c r="GU363" t="s">
        <v>303</v>
      </c>
      <c r="GV363" t="s">
        <v>303</v>
      </c>
      <c r="GW363" t="s">
        <v>303</v>
      </c>
      <c r="GX363" t="s">
        <v>303</v>
      </c>
      <c r="GY363" t="s">
        <v>303</v>
      </c>
      <c r="HB363" t="s">
        <v>303</v>
      </c>
      <c r="HC363" t="s">
        <v>303</v>
      </c>
      <c r="HD363" t="s">
        <v>303</v>
      </c>
      <c r="HE363" t="s">
        <v>303</v>
      </c>
      <c r="HF363" t="s">
        <v>303</v>
      </c>
      <c r="HG363" t="s">
        <v>303</v>
      </c>
      <c r="HH363" t="s">
        <v>303</v>
      </c>
      <c r="HI363" t="s">
        <v>303</v>
      </c>
      <c r="HJ363" t="s">
        <v>303</v>
      </c>
      <c r="HM363" t="s">
        <v>303</v>
      </c>
      <c r="HN363" t="s">
        <v>303</v>
      </c>
      <c r="HO363" t="s">
        <v>303</v>
      </c>
      <c r="HP363" t="s">
        <v>303</v>
      </c>
      <c r="HQ363" t="s">
        <v>303</v>
      </c>
      <c r="HR363" t="s">
        <v>303</v>
      </c>
      <c r="HS363" t="s">
        <v>303</v>
      </c>
      <c r="HT363" t="s">
        <v>303</v>
      </c>
      <c r="HU363" t="s">
        <v>303</v>
      </c>
      <c r="HX363" t="s">
        <v>306</v>
      </c>
      <c r="HY363" t="s">
        <v>323</v>
      </c>
      <c r="HZ363" t="s">
        <v>323</v>
      </c>
      <c r="IA363" t="s">
        <v>303</v>
      </c>
      <c r="IB363" t="s">
        <v>303</v>
      </c>
      <c r="IC363" t="s">
        <v>303</v>
      </c>
      <c r="ID363" t="s">
        <v>303</v>
      </c>
      <c r="IE363" t="s">
        <v>303</v>
      </c>
      <c r="IF363" t="s">
        <v>303</v>
      </c>
      <c r="IG363" t="s">
        <v>314</v>
      </c>
      <c r="IH363" t="s">
        <v>303</v>
      </c>
      <c r="II363" t="s">
        <v>303</v>
      </c>
      <c r="IJ363" t="s">
        <v>555</v>
      </c>
      <c r="IK363" t="s">
        <v>324</v>
      </c>
      <c r="IL363" t="s">
        <v>303</v>
      </c>
      <c r="IM363" t="s">
        <v>303</v>
      </c>
      <c r="IN363" t="s">
        <v>303</v>
      </c>
      <c r="IO363" t="s">
        <v>303</v>
      </c>
      <c r="IP363" t="s">
        <v>303</v>
      </c>
      <c r="IQ363" t="s">
        <v>303</v>
      </c>
      <c r="IR363" t="s">
        <v>303</v>
      </c>
      <c r="IS363" t="s">
        <v>303</v>
      </c>
      <c r="IT363" t="s">
        <v>303</v>
      </c>
      <c r="IU363" t="s">
        <v>303</v>
      </c>
      <c r="IV363" t="s">
        <v>303</v>
      </c>
      <c r="IW363" t="s">
        <v>303</v>
      </c>
      <c r="IX363" t="s">
        <v>303</v>
      </c>
      <c r="IY363" t="s">
        <v>303</v>
      </c>
      <c r="IZ363" t="s">
        <v>303</v>
      </c>
      <c r="JA363" t="s">
        <v>303</v>
      </c>
      <c r="JB363" t="s">
        <v>303</v>
      </c>
      <c r="JC363" t="s">
        <v>303</v>
      </c>
      <c r="JD363" t="s">
        <v>303</v>
      </c>
      <c r="JE363" t="s">
        <v>303</v>
      </c>
      <c r="JF363" t="s">
        <v>314</v>
      </c>
      <c r="JG363" t="s">
        <v>303</v>
      </c>
      <c r="JH363" t="s">
        <v>303</v>
      </c>
      <c r="JI363" t="s">
        <v>556</v>
      </c>
      <c r="JJ363" t="s">
        <v>324</v>
      </c>
      <c r="JK363" t="s">
        <v>303</v>
      </c>
      <c r="JL363" t="s">
        <v>303</v>
      </c>
      <c r="JM363" t="s">
        <v>303</v>
      </c>
      <c r="JN363" t="s">
        <v>303</v>
      </c>
      <c r="JO363" t="s">
        <v>303</v>
      </c>
      <c r="JP363" t="s">
        <v>303</v>
      </c>
      <c r="JQ363" t="s">
        <v>303</v>
      </c>
      <c r="JR363" t="s">
        <v>303</v>
      </c>
      <c r="JS363" t="s">
        <v>303</v>
      </c>
      <c r="JT363" t="s">
        <v>303</v>
      </c>
      <c r="JU363" t="s">
        <v>303</v>
      </c>
      <c r="JV363" t="s">
        <v>303</v>
      </c>
      <c r="JW363" t="s">
        <v>303</v>
      </c>
      <c r="JX363" t="s">
        <v>303</v>
      </c>
      <c r="JY363" t="s">
        <v>303</v>
      </c>
      <c r="JZ363" t="s">
        <v>303</v>
      </c>
      <c r="KA363" t="s">
        <v>303</v>
      </c>
      <c r="KB363" t="s">
        <v>303</v>
      </c>
      <c r="KC363" t="s">
        <v>303</v>
      </c>
      <c r="KD363" t="s">
        <v>303</v>
      </c>
      <c r="KE363" t="s">
        <v>303</v>
      </c>
      <c r="KF363" t="s">
        <v>303</v>
      </c>
      <c r="KG363" t="s">
        <v>303</v>
      </c>
      <c r="KJ363" t="s">
        <v>303</v>
      </c>
      <c r="KK363" t="s">
        <v>303</v>
      </c>
      <c r="KL363" t="s">
        <v>303</v>
      </c>
      <c r="KM363" t="s">
        <v>303</v>
      </c>
      <c r="KN363" t="s">
        <v>303</v>
      </c>
      <c r="KO363" t="s">
        <v>303</v>
      </c>
      <c r="KP363" t="s">
        <v>303</v>
      </c>
      <c r="KQ363" t="s">
        <v>303</v>
      </c>
      <c r="KR363" t="s">
        <v>303</v>
      </c>
      <c r="KS363" t="s">
        <v>303</v>
      </c>
      <c r="KT363" t="s">
        <v>303</v>
      </c>
      <c r="KU363" t="s">
        <v>303</v>
      </c>
      <c r="KV363" t="s">
        <v>303</v>
      </c>
      <c r="KW363" t="s">
        <v>303</v>
      </c>
      <c r="KX363" t="s">
        <v>307</v>
      </c>
      <c r="LB363" t="s">
        <v>307</v>
      </c>
      <c r="LI363" t="s">
        <v>303</v>
      </c>
      <c r="LJ363" t="s">
        <v>303</v>
      </c>
      <c r="LK363" t="s">
        <v>303</v>
      </c>
      <c r="LL363" t="s">
        <v>303</v>
      </c>
      <c r="LM363" t="s">
        <v>303</v>
      </c>
      <c r="LN363" t="s">
        <v>303</v>
      </c>
      <c r="LO363" t="s">
        <v>303</v>
      </c>
      <c r="LP363" t="s">
        <v>303</v>
      </c>
      <c r="LQ363" t="s">
        <v>303</v>
      </c>
      <c r="LT363" t="s">
        <v>303</v>
      </c>
      <c r="LU363" t="s">
        <v>303</v>
      </c>
      <c r="LV363" t="s">
        <v>303</v>
      </c>
      <c r="LW363" t="s">
        <v>303</v>
      </c>
      <c r="LX363" t="s">
        <v>303</v>
      </c>
      <c r="LY363" t="s">
        <v>303</v>
      </c>
      <c r="LZ363" t="s">
        <v>303</v>
      </c>
      <c r="MA363" t="s">
        <v>303</v>
      </c>
      <c r="MB363" t="s">
        <v>303</v>
      </c>
      <c r="ME363" t="s">
        <v>307</v>
      </c>
      <c r="MF363" t="s">
        <v>303</v>
      </c>
      <c r="MG363" t="s">
        <v>303</v>
      </c>
      <c r="MH363" t="s">
        <v>303</v>
      </c>
      <c r="MI363" t="s">
        <v>303</v>
      </c>
      <c r="MJ363" t="s">
        <v>303</v>
      </c>
      <c r="MK363" t="s">
        <v>303</v>
      </c>
      <c r="ML363" t="s">
        <v>303</v>
      </c>
      <c r="MM363" t="s">
        <v>303</v>
      </c>
      <c r="MO363" t="s">
        <v>303</v>
      </c>
      <c r="MP363" t="s">
        <v>303</v>
      </c>
      <c r="MQ363" t="s">
        <v>303</v>
      </c>
      <c r="MR363" t="s">
        <v>303</v>
      </c>
      <c r="MS363" t="s">
        <v>303</v>
      </c>
      <c r="MU363" t="s">
        <v>307</v>
      </c>
      <c r="MV363" t="s">
        <v>303</v>
      </c>
      <c r="MW363" t="s">
        <v>303</v>
      </c>
      <c r="MX363" t="s">
        <v>303</v>
      </c>
      <c r="MY363" t="s">
        <v>303</v>
      </c>
      <c r="MZ363" t="s">
        <v>303</v>
      </c>
      <c r="NA363" t="s">
        <v>303</v>
      </c>
      <c r="NB363" t="s">
        <v>303</v>
      </c>
      <c r="NC363" t="s">
        <v>303</v>
      </c>
      <c r="NE363" t="s">
        <v>303</v>
      </c>
      <c r="NF363" t="s">
        <v>303</v>
      </c>
      <c r="NG363" t="s">
        <v>303</v>
      </c>
      <c r="NH363" t="s">
        <v>303</v>
      </c>
      <c r="NJ363" t="s">
        <v>325</v>
      </c>
    </row>
    <row r="364" spans="1:374" x14ac:dyDescent="0.25">
      <c r="A364">
        <v>3817</v>
      </c>
      <c r="B364" s="1">
        <v>34510</v>
      </c>
      <c r="C364" s="1">
        <v>40037</v>
      </c>
      <c r="D364">
        <v>182</v>
      </c>
      <c r="E364">
        <v>15.17</v>
      </c>
      <c r="F364" t="s">
        <v>337</v>
      </c>
      <c r="H364" t="s">
        <v>338</v>
      </c>
      <c r="I364" t="s">
        <v>300</v>
      </c>
      <c r="J364" t="s">
        <v>301</v>
      </c>
      <c r="K364" t="s">
        <v>302</v>
      </c>
      <c r="M364" t="s">
        <v>303</v>
      </c>
      <c r="N364" t="s">
        <v>303</v>
      </c>
      <c r="O364" t="s">
        <v>303</v>
      </c>
      <c r="P364" t="s">
        <v>303</v>
      </c>
      <c r="Q364" t="s">
        <v>303</v>
      </c>
      <c r="R364" t="s">
        <v>303</v>
      </c>
      <c r="T364" t="s">
        <v>304</v>
      </c>
      <c r="U364" t="s">
        <v>305</v>
      </c>
      <c r="W364" t="s">
        <v>306</v>
      </c>
      <c r="X364" t="s">
        <v>307</v>
      </c>
      <c r="AA364" t="s">
        <v>308</v>
      </c>
      <c r="AC364" t="s">
        <v>309</v>
      </c>
      <c r="AF364" t="s">
        <v>310</v>
      </c>
      <c r="AH364" t="s">
        <v>307</v>
      </c>
      <c r="AR364">
        <v>123</v>
      </c>
      <c r="AS364">
        <v>310</v>
      </c>
      <c r="AT364" t="s">
        <v>307</v>
      </c>
      <c r="AV364" t="s">
        <v>311</v>
      </c>
      <c r="AX364" t="s">
        <v>311</v>
      </c>
      <c r="AY364" t="s">
        <v>307</v>
      </c>
      <c r="AZ364" t="s">
        <v>313</v>
      </c>
      <c r="BA364" t="s">
        <v>303</v>
      </c>
      <c r="BB364" t="s">
        <v>303</v>
      </c>
      <c r="BC364" t="s">
        <v>303</v>
      </c>
      <c r="BD364" t="s">
        <v>303</v>
      </c>
      <c r="BE364" t="s">
        <v>303</v>
      </c>
      <c r="BF364" t="s">
        <v>303</v>
      </c>
      <c r="BG364" t="s">
        <v>303</v>
      </c>
      <c r="BH364" t="s">
        <v>303</v>
      </c>
      <c r="BI364" t="s">
        <v>303</v>
      </c>
      <c r="BJ364" t="s">
        <v>303</v>
      </c>
      <c r="BK364" t="s">
        <v>303</v>
      </c>
      <c r="BL364" t="s">
        <v>303</v>
      </c>
      <c r="BM364" t="s">
        <v>303</v>
      </c>
      <c r="BN364" t="s">
        <v>314</v>
      </c>
      <c r="BO364" t="s">
        <v>314</v>
      </c>
      <c r="BP364" t="s">
        <v>303</v>
      </c>
      <c r="BQ364" t="s">
        <v>303</v>
      </c>
      <c r="BR364" t="s">
        <v>303</v>
      </c>
      <c r="BS364" t="s">
        <v>303</v>
      </c>
      <c r="BT364" t="s">
        <v>303</v>
      </c>
      <c r="BU364" t="s">
        <v>303</v>
      </c>
      <c r="BV364" t="s">
        <v>303</v>
      </c>
      <c r="BW364" t="s">
        <v>303</v>
      </c>
      <c r="BX364" t="s">
        <v>303</v>
      </c>
      <c r="BY364" t="s">
        <v>303</v>
      </c>
      <c r="BZ364" t="s">
        <v>303</v>
      </c>
      <c r="CA364" t="s">
        <v>303</v>
      </c>
      <c r="CB364" t="s">
        <v>303</v>
      </c>
      <c r="CE364" t="s">
        <v>306</v>
      </c>
      <c r="CL364" t="s">
        <v>306</v>
      </c>
      <c r="CN364" t="s">
        <v>306</v>
      </c>
      <c r="CT364" t="s">
        <v>303</v>
      </c>
      <c r="CU364" t="s">
        <v>303</v>
      </c>
      <c r="CV364" t="s">
        <v>303</v>
      </c>
      <c r="CW364" t="s">
        <v>303</v>
      </c>
      <c r="DA364" t="s">
        <v>303</v>
      </c>
      <c r="DB364" t="s">
        <v>303</v>
      </c>
      <c r="DC364" t="s">
        <v>314</v>
      </c>
      <c r="DD364" t="s">
        <v>303</v>
      </c>
      <c r="DE364" t="s">
        <v>314</v>
      </c>
      <c r="DF364" t="s">
        <v>303</v>
      </c>
      <c r="DG364" t="s">
        <v>306</v>
      </c>
      <c r="DH364" t="s">
        <v>307</v>
      </c>
      <c r="DK364" t="s">
        <v>316</v>
      </c>
      <c r="DL364" t="s">
        <v>317</v>
      </c>
      <c r="DM364" t="s">
        <v>318</v>
      </c>
      <c r="DO364" t="s">
        <v>303</v>
      </c>
      <c r="DP364" t="s">
        <v>303</v>
      </c>
      <c r="DQ364" t="s">
        <v>303</v>
      </c>
      <c r="DR364" t="s">
        <v>303</v>
      </c>
      <c r="DS364" t="s">
        <v>314</v>
      </c>
      <c r="DT364" t="s">
        <v>303</v>
      </c>
      <c r="DU364" t="s">
        <v>303</v>
      </c>
      <c r="DV364" t="s">
        <v>303</v>
      </c>
      <c r="DW364" t="s">
        <v>314</v>
      </c>
      <c r="DX364" t="s">
        <v>303</v>
      </c>
      <c r="DY364" t="s">
        <v>303</v>
      </c>
      <c r="DZ364" t="s">
        <v>303</v>
      </c>
      <c r="EA364" t="s">
        <v>303</v>
      </c>
      <c r="EB364" t="s">
        <v>303</v>
      </c>
      <c r="ED364" t="s">
        <v>307</v>
      </c>
      <c r="EE364" t="s">
        <v>307</v>
      </c>
      <c r="EG364" t="s">
        <v>306</v>
      </c>
      <c r="EH364" t="s">
        <v>339</v>
      </c>
      <c r="EJ364" t="s">
        <v>306</v>
      </c>
      <c r="EK364" t="s">
        <v>361</v>
      </c>
      <c r="EL364" t="s">
        <v>342</v>
      </c>
      <c r="EM364" t="s">
        <v>307</v>
      </c>
      <c r="EN364" t="s">
        <v>303</v>
      </c>
      <c r="ER364" t="s">
        <v>306</v>
      </c>
      <c r="FK364" s="1">
        <v>35409</v>
      </c>
      <c r="FL364" t="s">
        <v>319</v>
      </c>
      <c r="FV364" t="s">
        <v>303</v>
      </c>
      <c r="FW364" t="s">
        <v>303</v>
      </c>
      <c r="FX364" t="s">
        <v>303</v>
      </c>
      <c r="FY364" t="s">
        <v>303</v>
      </c>
      <c r="GI364" t="s">
        <v>307</v>
      </c>
      <c r="GJ364" t="s">
        <v>307</v>
      </c>
      <c r="GQ364" t="s">
        <v>303</v>
      </c>
      <c r="GR364" t="s">
        <v>303</v>
      </c>
      <c r="GS364" t="s">
        <v>303</v>
      </c>
      <c r="GT364" t="s">
        <v>303</v>
      </c>
      <c r="GU364" t="s">
        <v>303</v>
      </c>
      <c r="GV364" t="s">
        <v>303</v>
      </c>
      <c r="GW364" t="s">
        <v>303</v>
      </c>
      <c r="GX364" t="s">
        <v>303</v>
      </c>
      <c r="GY364" t="s">
        <v>303</v>
      </c>
      <c r="HB364" t="s">
        <v>303</v>
      </c>
      <c r="HC364" t="s">
        <v>303</v>
      </c>
      <c r="HD364" t="s">
        <v>303</v>
      </c>
      <c r="HE364" t="s">
        <v>303</v>
      </c>
      <c r="HF364" t="s">
        <v>303</v>
      </c>
      <c r="HG364" t="s">
        <v>303</v>
      </c>
      <c r="HH364" t="s">
        <v>303</v>
      </c>
      <c r="HI364" t="s">
        <v>303</v>
      </c>
      <c r="HJ364" t="s">
        <v>303</v>
      </c>
      <c r="HM364" t="s">
        <v>303</v>
      </c>
      <c r="HN364" t="s">
        <v>303</v>
      </c>
      <c r="HO364" t="s">
        <v>303</v>
      </c>
      <c r="HP364" t="s">
        <v>303</v>
      </c>
      <c r="HQ364" t="s">
        <v>303</v>
      </c>
      <c r="HR364" t="s">
        <v>303</v>
      </c>
      <c r="HS364" t="s">
        <v>303</v>
      </c>
      <c r="HT364" t="s">
        <v>303</v>
      </c>
      <c r="HU364" t="s">
        <v>303</v>
      </c>
      <c r="HX364" t="s">
        <v>306</v>
      </c>
      <c r="HY364" t="s">
        <v>322</v>
      </c>
      <c r="HZ364" t="s">
        <v>323</v>
      </c>
      <c r="IA364" t="s">
        <v>314</v>
      </c>
      <c r="IB364" t="s">
        <v>303</v>
      </c>
      <c r="IC364" t="s">
        <v>303</v>
      </c>
      <c r="ID364" t="s">
        <v>303</v>
      </c>
      <c r="IE364" t="s">
        <v>303</v>
      </c>
      <c r="IF364" t="s">
        <v>303</v>
      </c>
      <c r="IG364" t="s">
        <v>303</v>
      </c>
      <c r="IH364" t="s">
        <v>303</v>
      </c>
      <c r="II364" t="s">
        <v>303</v>
      </c>
      <c r="IK364" t="s">
        <v>324</v>
      </c>
      <c r="IL364" t="s">
        <v>303</v>
      </c>
      <c r="IM364" t="s">
        <v>303</v>
      </c>
      <c r="IN364" t="s">
        <v>303</v>
      </c>
      <c r="IO364" t="s">
        <v>303</v>
      </c>
      <c r="IP364" t="s">
        <v>303</v>
      </c>
      <c r="IQ364" t="s">
        <v>303</v>
      </c>
      <c r="IR364" t="s">
        <v>303</v>
      </c>
      <c r="IS364" t="s">
        <v>303</v>
      </c>
      <c r="IT364" t="s">
        <v>303</v>
      </c>
      <c r="IU364" t="s">
        <v>303</v>
      </c>
      <c r="IV364" t="s">
        <v>303</v>
      </c>
      <c r="IW364" t="s">
        <v>303</v>
      </c>
      <c r="IX364" t="s">
        <v>303</v>
      </c>
      <c r="IY364" t="s">
        <v>303</v>
      </c>
      <c r="IZ364" t="s">
        <v>303</v>
      </c>
      <c r="JA364" t="s">
        <v>303</v>
      </c>
      <c r="JB364" t="s">
        <v>303</v>
      </c>
      <c r="JC364" t="s">
        <v>303</v>
      </c>
      <c r="JD364" t="s">
        <v>303</v>
      </c>
      <c r="JE364" t="s">
        <v>303</v>
      </c>
      <c r="JF364" t="s">
        <v>303</v>
      </c>
      <c r="JG364" t="s">
        <v>303</v>
      </c>
      <c r="JH364" t="s">
        <v>303</v>
      </c>
      <c r="JK364" t="s">
        <v>303</v>
      </c>
      <c r="JL364" t="s">
        <v>303</v>
      </c>
      <c r="JM364" t="s">
        <v>303</v>
      </c>
      <c r="JN364" t="s">
        <v>303</v>
      </c>
      <c r="JO364" t="s">
        <v>303</v>
      </c>
      <c r="JP364" t="s">
        <v>303</v>
      </c>
      <c r="JQ364" t="s">
        <v>303</v>
      </c>
      <c r="JR364" t="s">
        <v>303</v>
      </c>
      <c r="JS364" t="s">
        <v>303</v>
      </c>
      <c r="JT364" t="s">
        <v>303</v>
      </c>
      <c r="JU364" t="s">
        <v>303</v>
      </c>
      <c r="JV364" t="s">
        <v>303</v>
      </c>
      <c r="JW364" t="s">
        <v>303</v>
      </c>
      <c r="JX364" t="s">
        <v>303</v>
      </c>
      <c r="JY364" t="s">
        <v>303</v>
      </c>
      <c r="JZ364" t="s">
        <v>303</v>
      </c>
      <c r="KA364" t="s">
        <v>303</v>
      </c>
      <c r="KB364" t="s">
        <v>303</v>
      </c>
      <c r="KC364" t="s">
        <v>303</v>
      </c>
      <c r="KD364" t="s">
        <v>303</v>
      </c>
      <c r="KE364" t="s">
        <v>303</v>
      </c>
      <c r="KF364" t="s">
        <v>303</v>
      </c>
      <c r="KG364" t="s">
        <v>303</v>
      </c>
      <c r="KJ364" t="s">
        <v>303</v>
      </c>
      <c r="KK364" t="s">
        <v>303</v>
      </c>
      <c r="KL364" t="s">
        <v>303</v>
      </c>
      <c r="KM364" t="s">
        <v>303</v>
      </c>
      <c r="KN364" t="s">
        <v>303</v>
      </c>
      <c r="KO364" t="s">
        <v>303</v>
      </c>
      <c r="KP364" t="s">
        <v>303</v>
      </c>
      <c r="KQ364" t="s">
        <v>303</v>
      </c>
      <c r="KR364" t="s">
        <v>303</v>
      </c>
      <c r="KS364" t="s">
        <v>303</v>
      </c>
      <c r="KT364" t="s">
        <v>303</v>
      </c>
      <c r="KU364" t="s">
        <v>303</v>
      </c>
      <c r="KV364" t="s">
        <v>303</v>
      </c>
      <c r="KW364" t="s">
        <v>303</v>
      </c>
      <c r="KX364" t="s">
        <v>307</v>
      </c>
      <c r="LB364" t="s">
        <v>307</v>
      </c>
      <c r="LI364" t="s">
        <v>303</v>
      </c>
      <c r="LJ364" t="s">
        <v>303</v>
      </c>
      <c r="LK364" t="s">
        <v>303</v>
      </c>
      <c r="LL364" t="s">
        <v>303</v>
      </c>
      <c r="LM364" t="s">
        <v>303</v>
      </c>
      <c r="LN364" t="s">
        <v>303</v>
      </c>
      <c r="LO364" t="s">
        <v>303</v>
      </c>
      <c r="LP364" t="s">
        <v>303</v>
      </c>
      <c r="LQ364" t="s">
        <v>303</v>
      </c>
      <c r="LT364" t="s">
        <v>303</v>
      </c>
      <c r="LU364" t="s">
        <v>303</v>
      </c>
      <c r="LV364" t="s">
        <v>303</v>
      </c>
      <c r="LW364" t="s">
        <v>303</v>
      </c>
      <c r="LX364" t="s">
        <v>303</v>
      </c>
      <c r="LY364" t="s">
        <v>303</v>
      </c>
      <c r="LZ364" t="s">
        <v>303</v>
      </c>
      <c r="MA364" t="s">
        <v>303</v>
      </c>
      <c r="MB364" t="s">
        <v>303</v>
      </c>
      <c r="ME364" t="s">
        <v>307</v>
      </c>
      <c r="MF364" t="s">
        <v>303</v>
      </c>
      <c r="MG364" t="s">
        <v>303</v>
      </c>
      <c r="MH364" t="s">
        <v>303</v>
      </c>
      <c r="MI364" t="s">
        <v>303</v>
      </c>
      <c r="MJ364" t="s">
        <v>303</v>
      </c>
      <c r="MK364" t="s">
        <v>303</v>
      </c>
      <c r="ML364" t="s">
        <v>303</v>
      </c>
      <c r="MM364" t="s">
        <v>303</v>
      </c>
      <c r="MO364" t="s">
        <v>303</v>
      </c>
      <c r="MP364" t="s">
        <v>303</v>
      </c>
      <c r="MQ364" t="s">
        <v>303</v>
      </c>
      <c r="MR364" t="s">
        <v>303</v>
      </c>
      <c r="MS364" t="s">
        <v>303</v>
      </c>
      <c r="MU364" t="s">
        <v>307</v>
      </c>
      <c r="MV364" t="s">
        <v>303</v>
      </c>
      <c r="MW364" t="s">
        <v>303</v>
      </c>
      <c r="MX364" t="s">
        <v>303</v>
      </c>
      <c r="MY364" t="s">
        <v>303</v>
      </c>
      <c r="MZ364" t="s">
        <v>303</v>
      </c>
      <c r="NA364" t="s">
        <v>303</v>
      </c>
      <c r="NB364" t="s">
        <v>303</v>
      </c>
      <c r="NC364" t="s">
        <v>303</v>
      </c>
      <c r="NE364" t="s">
        <v>303</v>
      </c>
      <c r="NF364" t="s">
        <v>303</v>
      </c>
      <c r="NG364" t="s">
        <v>303</v>
      </c>
      <c r="NH364" t="s">
        <v>303</v>
      </c>
      <c r="NJ364" t="s">
        <v>325</v>
      </c>
    </row>
    <row r="365" spans="1:374" x14ac:dyDescent="0.25">
      <c r="A365">
        <v>3817.1</v>
      </c>
      <c r="B365" s="1">
        <v>34510</v>
      </c>
      <c r="C365" s="1">
        <v>40446</v>
      </c>
      <c r="D365">
        <v>195</v>
      </c>
      <c r="E365">
        <v>16.25</v>
      </c>
      <c r="F365" t="s">
        <v>337</v>
      </c>
      <c r="H365" t="s">
        <v>338</v>
      </c>
      <c r="I365" t="s">
        <v>300</v>
      </c>
      <c r="J365" t="s">
        <v>301</v>
      </c>
      <c r="K365" t="s">
        <v>302</v>
      </c>
      <c r="M365" t="s">
        <v>303</v>
      </c>
      <c r="N365" t="s">
        <v>303</v>
      </c>
      <c r="O365" t="s">
        <v>303</v>
      </c>
      <c r="P365" t="s">
        <v>303</v>
      </c>
      <c r="Q365" t="s">
        <v>303</v>
      </c>
      <c r="R365" t="s">
        <v>303</v>
      </c>
      <c r="T365" t="s">
        <v>304</v>
      </c>
      <c r="U365" t="s">
        <v>305</v>
      </c>
      <c r="W365" t="s">
        <v>306</v>
      </c>
      <c r="X365" t="s">
        <v>307</v>
      </c>
      <c r="AA365" t="s">
        <v>308</v>
      </c>
      <c r="AC365" t="s">
        <v>309</v>
      </c>
      <c r="AF365" t="s">
        <v>310</v>
      </c>
      <c r="AH365" t="s">
        <v>307</v>
      </c>
      <c r="AR365">
        <v>120</v>
      </c>
      <c r="AS365">
        <v>325</v>
      </c>
      <c r="AT365" t="s">
        <v>307</v>
      </c>
      <c r="AV365" t="s">
        <v>312</v>
      </c>
      <c r="AX365" t="s">
        <v>312</v>
      </c>
      <c r="AY365" t="s">
        <v>307</v>
      </c>
      <c r="AZ365" t="s">
        <v>359</v>
      </c>
      <c r="BA365" t="s">
        <v>303</v>
      </c>
      <c r="BB365" t="s">
        <v>303</v>
      </c>
      <c r="BC365" t="s">
        <v>303</v>
      </c>
      <c r="BD365" t="s">
        <v>303</v>
      </c>
      <c r="BE365" t="s">
        <v>303</v>
      </c>
      <c r="BF365" t="s">
        <v>303</v>
      </c>
      <c r="BG365" t="s">
        <v>303</v>
      </c>
      <c r="BH365" t="s">
        <v>303</v>
      </c>
      <c r="BI365" t="s">
        <v>303</v>
      </c>
      <c r="BJ365" t="s">
        <v>303</v>
      </c>
      <c r="BK365" t="s">
        <v>303</v>
      </c>
      <c r="BL365" t="s">
        <v>303</v>
      </c>
      <c r="BM365" t="s">
        <v>303</v>
      </c>
      <c r="BN365" t="s">
        <v>314</v>
      </c>
      <c r="BO365" t="s">
        <v>303</v>
      </c>
      <c r="BP365" t="s">
        <v>303</v>
      </c>
      <c r="BQ365" t="s">
        <v>303</v>
      </c>
      <c r="BR365" t="s">
        <v>303</v>
      </c>
      <c r="BS365" t="s">
        <v>303</v>
      </c>
      <c r="BT365" t="s">
        <v>303</v>
      </c>
      <c r="BU365" t="s">
        <v>303</v>
      </c>
      <c r="BV365" t="s">
        <v>303</v>
      </c>
      <c r="BW365" t="s">
        <v>314</v>
      </c>
      <c r="BX365" t="s">
        <v>303</v>
      </c>
      <c r="BY365" t="s">
        <v>303</v>
      </c>
      <c r="BZ365" t="s">
        <v>303</v>
      </c>
      <c r="CA365" t="s">
        <v>303</v>
      </c>
      <c r="CB365" t="s">
        <v>303</v>
      </c>
      <c r="CE365" t="s">
        <v>306</v>
      </c>
      <c r="CL365" t="s">
        <v>306</v>
      </c>
      <c r="CN365" t="s">
        <v>306</v>
      </c>
      <c r="CT365" t="s">
        <v>303</v>
      </c>
      <c r="CU365" t="s">
        <v>303</v>
      </c>
      <c r="CV365" t="s">
        <v>303</v>
      </c>
      <c r="CW365" t="s">
        <v>303</v>
      </c>
      <c r="DA365" t="s">
        <v>303</v>
      </c>
      <c r="DB365" t="s">
        <v>303</v>
      </c>
      <c r="DC365" t="s">
        <v>314</v>
      </c>
      <c r="DD365" t="s">
        <v>303</v>
      </c>
      <c r="DE365" t="s">
        <v>314</v>
      </c>
      <c r="DF365" t="s">
        <v>303</v>
      </c>
      <c r="DG365" t="s">
        <v>306</v>
      </c>
      <c r="DH365" t="s">
        <v>307</v>
      </c>
      <c r="DK365" t="s">
        <v>316</v>
      </c>
      <c r="DL365" t="s">
        <v>317</v>
      </c>
      <c r="DM365" t="s">
        <v>318</v>
      </c>
      <c r="DO365" t="s">
        <v>303</v>
      </c>
      <c r="DP365" t="s">
        <v>303</v>
      </c>
      <c r="DQ365" t="s">
        <v>303</v>
      </c>
      <c r="DR365" t="s">
        <v>303</v>
      </c>
      <c r="DS365" t="s">
        <v>314</v>
      </c>
      <c r="DT365" t="s">
        <v>303</v>
      </c>
      <c r="DU365" t="s">
        <v>303</v>
      </c>
      <c r="DV365" t="s">
        <v>303</v>
      </c>
      <c r="DW365" t="s">
        <v>314</v>
      </c>
      <c r="DX365" t="s">
        <v>303</v>
      </c>
      <c r="DY365" t="s">
        <v>303</v>
      </c>
      <c r="DZ365" t="s">
        <v>303</v>
      </c>
      <c r="EA365" t="s">
        <v>303</v>
      </c>
      <c r="EB365" t="s">
        <v>303</v>
      </c>
      <c r="ED365" t="s">
        <v>307</v>
      </c>
      <c r="EE365" t="s">
        <v>307</v>
      </c>
      <c r="EG365" t="s">
        <v>306</v>
      </c>
      <c r="EH365" t="s">
        <v>339</v>
      </c>
      <c r="EJ365" t="s">
        <v>306</v>
      </c>
      <c r="EK365" t="s">
        <v>361</v>
      </c>
      <c r="EL365" t="s">
        <v>342</v>
      </c>
      <c r="EM365" t="s">
        <v>307</v>
      </c>
      <c r="EN365" t="s">
        <v>303</v>
      </c>
      <c r="ER365" t="s">
        <v>306</v>
      </c>
      <c r="FK365" s="1">
        <v>35409</v>
      </c>
      <c r="FL365" t="s">
        <v>319</v>
      </c>
      <c r="FV365" t="s">
        <v>303</v>
      </c>
      <c r="FW365" t="s">
        <v>303</v>
      </c>
      <c r="FX365" t="s">
        <v>303</v>
      </c>
      <c r="FY365" t="s">
        <v>303</v>
      </c>
      <c r="GI365" t="s">
        <v>307</v>
      </c>
      <c r="GJ365" t="s">
        <v>307</v>
      </c>
      <c r="GQ365" t="s">
        <v>303</v>
      </c>
      <c r="GR365" t="s">
        <v>303</v>
      </c>
      <c r="GS365" t="s">
        <v>303</v>
      </c>
      <c r="GT365" t="s">
        <v>303</v>
      </c>
      <c r="GU365" t="s">
        <v>303</v>
      </c>
      <c r="GV365" t="s">
        <v>303</v>
      </c>
      <c r="GW365" t="s">
        <v>303</v>
      </c>
      <c r="GX365" t="s">
        <v>303</v>
      </c>
      <c r="GY365" t="s">
        <v>303</v>
      </c>
      <c r="HB365" t="s">
        <v>303</v>
      </c>
      <c r="HC365" t="s">
        <v>303</v>
      </c>
      <c r="HD365" t="s">
        <v>303</v>
      </c>
      <c r="HE365" t="s">
        <v>303</v>
      </c>
      <c r="HF365" t="s">
        <v>303</v>
      </c>
      <c r="HG365" t="s">
        <v>303</v>
      </c>
      <c r="HH365" t="s">
        <v>303</v>
      </c>
      <c r="HI365" t="s">
        <v>303</v>
      </c>
      <c r="HJ365" t="s">
        <v>303</v>
      </c>
      <c r="HM365" t="s">
        <v>303</v>
      </c>
      <c r="HN365" t="s">
        <v>303</v>
      </c>
      <c r="HO365" t="s">
        <v>303</v>
      </c>
      <c r="HP365" t="s">
        <v>303</v>
      </c>
      <c r="HQ365" t="s">
        <v>303</v>
      </c>
      <c r="HR365" t="s">
        <v>303</v>
      </c>
      <c r="HS365" t="s">
        <v>303</v>
      </c>
      <c r="HT365" t="s">
        <v>303</v>
      </c>
      <c r="HU365" t="s">
        <v>303</v>
      </c>
      <c r="HX365" t="s">
        <v>306</v>
      </c>
      <c r="HY365" t="s">
        <v>322</v>
      </c>
      <c r="HZ365" t="s">
        <v>323</v>
      </c>
      <c r="IA365" t="s">
        <v>314</v>
      </c>
      <c r="IB365" t="s">
        <v>303</v>
      </c>
      <c r="IC365" t="s">
        <v>303</v>
      </c>
      <c r="ID365" t="s">
        <v>303</v>
      </c>
      <c r="IE365" t="s">
        <v>303</v>
      </c>
      <c r="IF365" t="s">
        <v>303</v>
      </c>
      <c r="IG365" t="s">
        <v>303</v>
      </c>
      <c r="IH365" t="s">
        <v>303</v>
      </c>
      <c r="II365" t="s">
        <v>303</v>
      </c>
      <c r="IK365" t="s">
        <v>324</v>
      </c>
      <c r="IL365" t="s">
        <v>303</v>
      </c>
      <c r="IM365" t="s">
        <v>303</v>
      </c>
      <c r="IN365" t="s">
        <v>303</v>
      </c>
      <c r="IO365" t="s">
        <v>303</v>
      </c>
      <c r="IP365" t="s">
        <v>303</v>
      </c>
      <c r="IQ365" t="s">
        <v>303</v>
      </c>
      <c r="IR365" t="s">
        <v>303</v>
      </c>
      <c r="IS365" t="s">
        <v>303</v>
      </c>
      <c r="IT365" t="s">
        <v>303</v>
      </c>
      <c r="IU365" t="s">
        <v>303</v>
      </c>
      <c r="IV365" t="s">
        <v>303</v>
      </c>
      <c r="IW365" t="s">
        <v>303</v>
      </c>
      <c r="IX365" t="s">
        <v>303</v>
      </c>
      <c r="IY365" t="s">
        <v>303</v>
      </c>
      <c r="IZ365" t="s">
        <v>303</v>
      </c>
      <c r="JA365" t="s">
        <v>303</v>
      </c>
      <c r="JB365" t="s">
        <v>303</v>
      </c>
      <c r="JC365" t="s">
        <v>303</v>
      </c>
      <c r="JD365" t="s">
        <v>303</v>
      </c>
      <c r="JE365" t="s">
        <v>303</v>
      </c>
      <c r="JF365" t="s">
        <v>303</v>
      </c>
      <c r="JG365" t="s">
        <v>303</v>
      </c>
      <c r="JH365" t="s">
        <v>303</v>
      </c>
      <c r="JK365" t="s">
        <v>303</v>
      </c>
      <c r="JL365" t="s">
        <v>303</v>
      </c>
      <c r="JM365" t="s">
        <v>303</v>
      </c>
      <c r="JN365" t="s">
        <v>303</v>
      </c>
      <c r="JO365" t="s">
        <v>303</v>
      </c>
      <c r="JP365" t="s">
        <v>303</v>
      </c>
      <c r="JQ365" t="s">
        <v>303</v>
      </c>
      <c r="JR365" t="s">
        <v>303</v>
      </c>
      <c r="JS365" t="s">
        <v>303</v>
      </c>
      <c r="JT365" t="s">
        <v>303</v>
      </c>
      <c r="JU365" t="s">
        <v>303</v>
      </c>
      <c r="JV365" t="s">
        <v>303</v>
      </c>
      <c r="JW365" t="s">
        <v>303</v>
      </c>
      <c r="JX365" t="s">
        <v>303</v>
      </c>
      <c r="JY365" t="s">
        <v>303</v>
      </c>
      <c r="JZ365" t="s">
        <v>303</v>
      </c>
      <c r="KA365" t="s">
        <v>303</v>
      </c>
      <c r="KB365" t="s">
        <v>303</v>
      </c>
      <c r="KC365" t="s">
        <v>303</v>
      </c>
      <c r="KD365" t="s">
        <v>303</v>
      </c>
      <c r="KE365" t="s">
        <v>303</v>
      </c>
      <c r="KF365" t="s">
        <v>303</v>
      </c>
      <c r="KG365" t="s">
        <v>303</v>
      </c>
      <c r="KJ365" t="s">
        <v>303</v>
      </c>
      <c r="KK365" t="s">
        <v>303</v>
      </c>
      <c r="KL365" t="s">
        <v>303</v>
      </c>
      <c r="KM365" t="s">
        <v>303</v>
      </c>
      <c r="KN365" t="s">
        <v>303</v>
      </c>
      <c r="KO365" t="s">
        <v>303</v>
      </c>
      <c r="KP365" t="s">
        <v>303</v>
      </c>
      <c r="KQ365" t="s">
        <v>303</v>
      </c>
      <c r="KR365" t="s">
        <v>303</v>
      </c>
      <c r="KS365" t="s">
        <v>303</v>
      </c>
      <c r="KT365" t="s">
        <v>303</v>
      </c>
      <c r="KU365" t="s">
        <v>303</v>
      </c>
      <c r="KV365" t="s">
        <v>303</v>
      </c>
      <c r="KW365" t="s">
        <v>303</v>
      </c>
      <c r="KX365" t="s">
        <v>307</v>
      </c>
      <c r="LB365" t="s">
        <v>307</v>
      </c>
      <c r="LI365" t="s">
        <v>303</v>
      </c>
      <c r="LJ365" t="s">
        <v>303</v>
      </c>
      <c r="LK365" t="s">
        <v>303</v>
      </c>
      <c r="LL365" t="s">
        <v>303</v>
      </c>
      <c r="LM365" t="s">
        <v>303</v>
      </c>
      <c r="LN365" t="s">
        <v>303</v>
      </c>
      <c r="LO365" t="s">
        <v>303</v>
      </c>
      <c r="LP365" t="s">
        <v>303</v>
      </c>
      <c r="LQ365" t="s">
        <v>303</v>
      </c>
      <c r="LT365" t="s">
        <v>303</v>
      </c>
      <c r="LU365" t="s">
        <v>303</v>
      </c>
      <c r="LV365" t="s">
        <v>303</v>
      </c>
      <c r="LW365" t="s">
        <v>303</v>
      </c>
      <c r="LX365" t="s">
        <v>303</v>
      </c>
      <c r="LY365" t="s">
        <v>303</v>
      </c>
      <c r="LZ365" t="s">
        <v>303</v>
      </c>
      <c r="MA365" t="s">
        <v>303</v>
      </c>
      <c r="MB365" t="s">
        <v>303</v>
      </c>
      <c r="ME365" t="s">
        <v>307</v>
      </c>
      <c r="MF365" t="s">
        <v>303</v>
      </c>
      <c r="MG365" t="s">
        <v>303</v>
      </c>
      <c r="MH365" t="s">
        <v>303</v>
      </c>
      <c r="MI365" t="s">
        <v>303</v>
      </c>
      <c r="MJ365" t="s">
        <v>303</v>
      </c>
      <c r="MK365" t="s">
        <v>303</v>
      </c>
      <c r="ML365" t="s">
        <v>303</v>
      </c>
      <c r="MM365" t="s">
        <v>303</v>
      </c>
      <c r="MO365" t="s">
        <v>303</v>
      </c>
      <c r="MP365" t="s">
        <v>303</v>
      </c>
      <c r="MQ365" t="s">
        <v>303</v>
      </c>
      <c r="MR365" t="s">
        <v>303</v>
      </c>
      <c r="MS365" t="s">
        <v>303</v>
      </c>
      <c r="MU365" t="s">
        <v>307</v>
      </c>
      <c r="MV365" t="s">
        <v>303</v>
      </c>
      <c r="MW365" t="s">
        <v>303</v>
      </c>
      <c r="MX365" t="s">
        <v>303</v>
      </c>
      <c r="MY365" t="s">
        <v>303</v>
      </c>
      <c r="MZ365" t="s">
        <v>303</v>
      </c>
      <c r="NA365" t="s">
        <v>303</v>
      </c>
      <c r="NB365" t="s">
        <v>303</v>
      </c>
      <c r="NC365" t="s">
        <v>303</v>
      </c>
      <c r="NE365" t="s">
        <v>303</v>
      </c>
      <c r="NF365" t="s">
        <v>303</v>
      </c>
      <c r="NG365" t="s">
        <v>303</v>
      </c>
      <c r="NH365" t="s">
        <v>303</v>
      </c>
      <c r="NJ365" t="s">
        <v>325</v>
      </c>
    </row>
    <row r="366" spans="1:374" x14ac:dyDescent="0.25">
      <c r="A366">
        <v>3818</v>
      </c>
      <c r="B366" s="1">
        <v>36841</v>
      </c>
      <c r="C366" s="1">
        <v>39828</v>
      </c>
      <c r="D366">
        <v>98</v>
      </c>
      <c r="E366">
        <v>8.17</v>
      </c>
      <c r="F366" t="s">
        <v>337</v>
      </c>
      <c r="H366" t="s">
        <v>338</v>
      </c>
      <c r="I366" t="s">
        <v>28</v>
      </c>
      <c r="J366" t="s">
        <v>326</v>
      </c>
      <c r="K366" t="s">
        <v>327</v>
      </c>
      <c r="M366" t="s">
        <v>303</v>
      </c>
      <c r="N366" t="s">
        <v>303</v>
      </c>
      <c r="O366" t="s">
        <v>303</v>
      </c>
      <c r="P366" t="s">
        <v>303</v>
      </c>
      <c r="Q366" t="s">
        <v>303</v>
      </c>
      <c r="R366" t="s">
        <v>303</v>
      </c>
      <c r="T366" t="s">
        <v>304</v>
      </c>
      <c r="U366" t="s">
        <v>305</v>
      </c>
      <c r="W366" t="s">
        <v>306</v>
      </c>
      <c r="X366" t="s">
        <v>307</v>
      </c>
      <c r="AA366" t="s">
        <v>308</v>
      </c>
      <c r="AC366" t="s">
        <v>28</v>
      </c>
      <c r="AD366">
        <v>7</v>
      </c>
      <c r="AF366" t="s">
        <v>310</v>
      </c>
      <c r="AH366" t="s">
        <v>306</v>
      </c>
      <c r="AI366" t="s">
        <v>306</v>
      </c>
      <c r="AJ366" t="s">
        <v>307</v>
      </c>
      <c r="AK366" t="s">
        <v>307</v>
      </c>
      <c r="AL366" t="s">
        <v>307</v>
      </c>
      <c r="AM366" t="s">
        <v>307</v>
      </c>
      <c r="AN366" t="s">
        <v>307</v>
      </c>
      <c r="AO366" t="s">
        <v>307</v>
      </c>
      <c r="AP366" t="s">
        <v>319</v>
      </c>
      <c r="AQ366" t="s">
        <v>525</v>
      </c>
      <c r="AR366">
        <v>10</v>
      </c>
      <c r="AS366">
        <v>71</v>
      </c>
      <c r="AT366" t="s">
        <v>306</v>
      </c>
      <c r="AV366" t="s">
        <v>311</v>
      </c>
      <c r="AX366">
        <v>103</v>
      </c>
      <c r="AY366" t="s">
        <v>306</v>
      </c>
      <c r="AZ366" t="s">
        <v>313</v>
      </c>
      <c r="BA366" t="s">
        <v>303</v>
      </c>
      <c r="BB366" t="s">
        <v>303</v>
      </c>
      <c r="BC366" t="s">
        <v>303</v>
      </c>
      <c r="BD366" t="s">
        <v>303</v>
      </c>
      <c r="BE366" t="s">
        <v>303</v>
      </c>
      <c r="BF366" t="s">
        <v>303</v>
      </c>
      <c r="BG366" t="s">
        <v>303</v>
      </c>
      <c r="BH366" t="s">
        <v>303</v>
      </c>
      <c r="BI366" t="s">
        <v>303</v>
      </c>
      <c r="BJ366" t="s">
        <v>303</v>
      </c>
      <c r="BK366" t="s">
        <v>303</v>
      </c>
      <c r="BL366" t="s">
        <v>303</v>
      </c>
      <c r="BM366" t="s">
        <v>303</v>
      </c>
      <c r="BN366" t="s">
        <v>314</v>
      </c>
      <c r="BO366" t="s">
        <v>303</v>
      </c>
      <c r="BP366" t="s">
        <v>314</v>
      </c>
      <c r="BQ366" t="s">
        <v>303</v>
      </c>
      <c r="BR366" t="s">
        <v>303</v>
      </c>
      <c r="BS366" t="s">
        <v>303</v>
      </c>
      <c r="BT366" t="s">
        <v>303</v>
      </c>
      <c r="BU366" t="s">
        <v>303</v>
      </c>
      <c r="BV366" t="s">
        <v>303</v>
      </c>
      <c r="BW366" t="s">
        <v>303</v>
      </c>
      <c r="BX366" t="s">
        <v>303</v>
      </c>
      <c r="BY366" t="s">
        <v>303</v>
      </c>
      <c r="BZ366" t="s">
        <v>303</v>
      </c>
      <c r="CA366" t="s">
        <v>303</v>
      </c>
      <c r="CB366" t="s">
        <v>303</v>
      </c>
      <c r="CE366" t="s">
        <v>306</v>
      </c>
      <c r="CN366" t="s">
        <v>306</v>
      </c>
      <c r="CT366" t="s">
        <v>303</v>
      </c>
      <c r="CU366" t="s">
        <v>303</v>
      </c>
      <c r="CV366" t="s">
        <v>303</v>
      </c>
      <c r="CW366" t="s">
        <v>303</v>
      </c>
      <c r="DA366" t="s">
        <v>303</v>
      </c>
      <c r="DB366" t="s">
        <v>303</v>
      </c>
      <c r="DC366" t="s">
        <v>303</v>
      </c>
      <c r="DD366" t="s">
        <v>303</v>
      </c>
      <c r="DE366" t="s">
        <v>303</v>
      </c>
      <c r="DF366" t="s">
        <v>314</v>
      </c>
      <c r="DG366" t="s">
        <v>306</v>
      </c>
      <c r="DH366" t="s">
        <v>307</v>
      </c>
      <c r="DK366" t="s">
        <v>316</v>
      </c>
      <c r="DL366" t="s">
        <v>317</v>
      </c>
      <c r="DM366" t="s">
        <v>318</v>
      </c>
      <c r="DO366" t="s">
        <v>303</v>
      </c>
      <c r="DP366" t="s">
        <v>303</v>
      </c>
      <c r="DQ366" t="s">
        <v>303</v>
      </c>
      <c r="DR366" t="s">
        <v>303</v>
      </c>
      <c r="DS366" t="s">
        <v>303</v>
      </c>
      <c r="DT366" t="s">
        <v>303</v>
      </c>
      <c r="DU366" t="s">
        <v>303</v>
      </c>
      <c r="DV366" t="s">
        <v>303</v>
      </c>
      <c r="DW366" t="s">
        <v>314</v>
      </c>
      <c r="DX366" t="s">
        <v>303</v>
      </c>
      <c r="DY366" t="s">
        <v>303</v>
      </c>
      <c r="DZ366" t="s">
        <v>303</v>
      </c>
      <c r="EA366" t="s">
        <v>303</v>
      </c>
      <c r="EB366" t="s">
        <v>303</v>
      </c>
      <c r="ED366" t="s">
        <v>307</v>
      </c>
      <c r="EE366" t="s">
        <v>307</v>
      </c>
      <c r="EG366" t="s">
        <v>307</v>
      </c>
      <c r="EJ366" t="s">
        <v>306</v>
      </c>
      <c r="EK366" t="s">
        <v>361</v>
      </c>
      <c r="EL366" t="s">
        <v>342</v>
      </c>
      <c r="EM366" t="s">
        <v>307</v>
      </c>
      <c r="EN366" t="s">
        <v>303</v>
      </c>
      <c r="FV366" t="s">
        <v>303</v>
      </c>
      <c r="FW366" t="s">
        <v>303</v>
      </c>
      <c r="FX366" t="s">
        <v>303</v>
      </c>
      <c r="FY366" t="s">
        <v>303</v>
      </c>
      <c r="GI366" t="s">
        <v>306</v>
      </c>
      <c r="GJ366" t="s">
        <v>307</v>
      </c>
      <c r="GQ366" t="s">
        <v>303</v>
      </c>
      <c r="GR366" t="s">
        <v>303</v>
      </c>
      <c r="GS366" t="s">
        <v>303</v>
      </c>
      <c r="GT366" t="s">
        <v>303</v>
      </c>
      <c r="GU366" t="s">
        <v>303</v>
      </c>
      <c r="GV366" t="s">
        <v>303</v>
      </c>
      <c r="GW366" t="s">
        <v>303</v>
      </c>
      <c r="GX366" t="s">
        <v>303</v>
      </c>
      <c r="GY366" t="s">
        <v>303</v>
      </c>
      <c r="HB366" t="s">
        <v>303</v>
      </c>
      <c r="HC366" t="s">
        <v>303</v>
      </c>
      <c r="HD366" t="s">
        <v>303</v>
      </c>
      <c r="HE366" t="s">
        <v>303</v>
      </c>
      <c r="HF366" t="s">
        <v>303</v>
      </c>
      <c r="HG366" t="s">
        <v>303</v>
      </c>
      <c r="HH366" t="s">
        <v>303</v>
      </c>
      <c r="HI366" t="s">
        <v>303</v>
      </c>
      <c r="HJ366" t="s">
        <v>303</v>
      </c>
      <c r="HM366" t="s">
        <v>303</v>
      </c>
      <c r="HN366" t="s">
        <v>303</v>
      </c>
      <c r="HO366" t="s">
        <v>303</v>
      </c>
      <c r="HP366" t="s">
        <v>303</v>
      </c>
      <c r="HQ366" t="s">
        <v>303</v>
      </c>
      <c r="HR366" t="s">
        <v>303</v>
      </c>
      <c r="HS366" t="s">
        <v>303</v>
      </c>
      <c r="HT366" t="s">
        <v>303</v>
      </c>
      <c r="HU366" t="s">
        <v>303</v>
      </c>
      <c r="HX366" t="s">
        <v>306</v>
      </c>
      <c r="HY366" t="s">
        <v>322</v>
      </c>
      <c r="HZ366" t="s">
        <v>323</v>
      </c>
      <c r="IA366" t="s">
        <v>314</v>
      </c>
      <c r="IB366" t="s">
        <v>303</v>
      </c>
      <c r="IC366" t="s">
        <v>303</v>
      </c>
      <c r="ID366" t="s">
        <v>303</v>
      </c>
      <c r="IE366" t="s">
        <v>303</v>
      </c>
      <c r="IF366" t="s">
        <v>303</v>
      </c>
      <c r="IG366" t="s">
        <v>303</v>
      </c>
      <c r="IH366" t="s">
        <v>303</v>
      </c>
      <c r="II366" t="s">
        <v>303</v>
      </c>
      <c r="IK366" t="s">
        <v>324</v>
      </c>
      <c r="IL366" t="s">
        <v>314</v>
      </c>
      <c r="IM366" t="s">
        <v>303</v>
      </c>
      <c r="IN366" t="s">
        <v>314</v>
      </c>
      <c r="IO366" t="s">
        <v>314</v>
      </c>
      <c r="IP366" t="s">
        <v>303</v>
      </c>
      <c r="IQ366" t="s">
        <v>303</v>
      </c>
      <c r="IR366" t="s">
        <v>303</v>
      </c>
      <c r="IS366" t="s">
        <v>303</v>
      </c>
      <c r="IT366" t="s">
        <v>303</v>
      </c>
      <c r="IU366" t="s">
        <v>303</v>
      </c>
      <c r="IV366" t="s">
        <v>303</v>
      </c>
      <c r="IW366" t="s">
        <v>303</v>
      </c>
      <c r="IX366" t="s">
        <v>303</v>
      </c>
      <c r="IY366" t="s">
        <v>303</v>
      </c>
      <c r="IZ366" t="s">
        <v>303</v>
      </c>
      <c r="JA366" t="s">
        <v>303</v>
      </c>
      <c r="JB366" t="s">
        <v>303</v>
      </c>
      <c r="JC366" t="s">
        <v>303</v>
      </c>
      <c r="JD366" t="s">
        <v>303</v>
      </c>
      <c r="JE366" t="s">
        <v>303</v>
      </c>
      <c r="JF366" t="s">
        <v>303</v>
      </c>
      <c r="JG366" t="s">
        <v>303</v>
      </c>
      <c r="JH366" t="s">
        <v>303</v>
      </c>
      <c r="JK366" t="s">
        <v>303</v>
      </c>
      <c r="JL366" t="s">
        <v>303</v>
      </c>
      <c r="JM366" t="s">
        <v>303</v>
      </c>
      <c r="JN366" t="s">
        <v>303</v>
      </c>
      <c r="JO366" t="s">
        <v>303</v>
      </c>
      <c r="JP366" t="s">
        <v>303</v>
      </c>
      <c r="JQ366" t="s">
        <v>303</v>
      </c>
      <c r="JR366" t="s">
        <v>303</v>
      </c>
      <c r="JS366" t="s">
        <v>303</v>
      </c>
      <c r="JT366" t="s">
        <v>303</v>
      </c>
      <c r="JU366" t="s">
        <v>303</v>
      </c>
      <c r="JV366" t="s">
        <v>303</v>
      </c>
      <c r="JW366" t="s">
        <v>303</v>
      </c>
      <c r="JX366" t="s">
        <v>303</v>
      </c>
      <c r="JY366" t="s">
        <v>303</v>
      </c>
      <c r="JZ366" t="s">
        <v>303</v>
      </c>
      <c r="KA366" t="s">
        <v>303</v>
      </c>
      <c r="KB366" t="s">
        <v>303</v>
      </c>
      <c r="KC366" t="s">
        <v>303</v>
      </c>
      <c r="KD366" t="s">
        <v>303</v>
      </c>
      <c r="KE366" t="s">
        <v>303</v>
      </c>
      <c r="KF366" t="s">
        <v>303</v>
      </c>
      <c r="KG366" t="s">
        <v>303</v>
      </c>
      <c r="KJ366" t="s">
        <v>303</v>
      </c>
      <c r="KK366" t="s">
        <v>303</v>
      </c>
      <c r="KL366" t="s">
        <v>303</v>
      </c>
      <c r="KM366" t="s">
        <v>303</v>
      </c>
      <c r="KN366" t="s">
        <v>303</v>
      </c>
      <c r="KO366" t="s">
        <v>303</v>
      </c>
      <c r="KP366" t="s">
        <v>303</v>
      </c>
      <c r="KQ366" t="s">
        <v>303</v>
      </c>
      <c r="KR366" t="s">
        <v>303</v>
      </c>
      <c r="KS366" t="s">
        <v>303</v>
      </c>
      <c r="KT366" t="s">
        <v>303</v>
      </c>
      <c r="KU366" t="s">
        <v>303</v>
      </c>
      <c r="KV366" t="s">
        <v>303</v>
      </c>
      <c r="KW366" t="s">
        <v>303</v>
      </c>
      <c r="KX366" t="s">
        <v>307</v>
      </c>
      <c r="LB366" t="s">
        <v>307</v>
      </c>
      <c r="LI366" t="s">
        <v>303</v>
      </c>
      <c r="LJ366" t="s">
        <v>303</v>
      </c>
      <c r="LK366" t="s">
        <v>303</v>
      </c>
      <c r="LL366" t="s">
        <v>303</v>
      </c>
      <c r="LM366" t="s">
        <v>303</v>
      </c>
      <c r="LN366" t="s">
        <v>303</v>
      </c>
      <c r="LO366" t="s">
        <v>303</v>
      </c>
      <c r="LP366" t="s">
        <v>303</v>
      </c>
      <c r="LQ366" t="s">
        <v>303</v>
      </c>
      <c r="LT366" t="s">
        <v>303</v>
      </c>
      <c r="LU366" t="s">
        <v>303</v>
      </c>
      <c r="LV366" t="s">
        <v>303</v>
      </c>
      <c r="LW366" t="s">
        <v>303</v>
      </c>
      <c r="LX366" t="s">
        <v>303</v>
      </c>
      <c r="LY366" t="s">
        <v>303</v>
      </c>
      <c r="LZ366" t="s">
        <v>303</v>
      </c>
      <c r="MA366" t="s">
        <v>303</v>
      </c>
      <c r="MB366" t="s">
        <v>303</v>
      </c>
      <c r="ME366" t="s">
        <v>307</v>
      </c>
      <c r="MF366" t="s">
        <v>303</v>
      </c>
      <c r="MG366" t="s">
        <v>303</v>
      </c>
      <c r="MH366" t="s">
        <v>303</v>
      </c>
      <c r="MI366" t="s">
        <v>303</v>
      </c>
      <c r="MJ366" t="s">
        <v>303</v>
      </c>
      <c r="MK366" t="s">
        <v>303</v>
      </c>
      <c r="ML366" t="s">
        <v>303</v>
      </c>
      <c r="MM366" t="s">
        <v>303</v>
      </c>
      <c r="MO366" t="s">
        <v>303</v>
      </c>
      <c r="MP366" t="s">
        <v>303</v>
      </c>
      <c r="MQ366" t="s">
        <v>303</v>
      </c>
      <c r="MR366" t="s">
        <v>303</v>
      </c>
      <c r="MS366" t="s">
        <v>303</v>
      </c>
      <c r="MU366" t="s">
        <v>307</v>
      </c>
      <c r="MV366" t="s">
        <v>303</v>
      </c>
      <c r="MW366" t="s">
        <v>303</v>
      </c>
      <c r="MX366" t="s">
        <v>303</v>
      </c>
      <c r="MY366" t="s">
        <v>303</v>
      </c>
      <c r="MZ366" t="s">
        <v>303</v>
      </c>
      <c r="NA366" t="s">
        <v>303</v>
      </c>
      <c r="NB366" t="s">
        <v>303</v>
      </c>
      <c r="NC366" t="s">
        <v>303</v>
      </c>
      <c r="NE366" t="s">
        <v>303</v>
      </c>
      <c r="NF366" t="s">
        <v>303</v>
      </c>
      <c r="NG366" t="s">
        <v>303</v>
      </c>
      <c r="NH366" t="s">
        <v>303</v>
      </c>
      <c r="NJ366" t="s">
        <v>325</v>
      </c>
    </row>
    <row r="367" spans="1:374" x14ac:dyDescent="0.25">
      <c r="A367">
        <v>3818.1</v>
      </c>
      <c r="B367" s="1">
        <v>36841</v>
      </c>
      <c r="C367" s="1">
        <v>40065</v>
      </c>
      <c r="D367">
        <v>106</v>
      </c>
      <c r="E367">
        <v>8.83</v>
      </c>
      <c r="F367" t="s">
        <v>337</v>
      </c>
      <c r="H367" t="s">
        <v>338</v>
      </c>
      <c r="I367" t="s">
        <v>28</v>
      </c>
      <c r="J367" t="s">
        <v>301</v>
      </c>
      <c r="K367" t="s">
        <v>302</v>
      </c>
      <c r="M367" t="s">
        <v>303</v>
      </c>
      <c r="N367" t="s">
        <v>303</v>
      </c>
      <c r="O367" t="s">
        <v>303</v>
      </c>
      <c r="P367" t="s">
        <v>303</v>
      </c>
      <c r="Q367" t="s">
        <v>303</v>
      </c>
      <c r="R367" t="s">
        <v>303</v>
      </c>
      <c r="T367" t="s">
        <v>304</v>
      </c>
      <c r="U367" t="s">
        <v>305</v>
      </c>
      <c r="W367" t="s">
        <v>306</v>
      </c>
      <c r="X367" t="s">
        <v>307</v>
      </c>
      <c r="AA367" t="s">
        <v>308</v>
      </c>
      <c r="AC367" t="s">
        <v>28</v>
      </c>
      <c r="AD367">
        <v>7</v>
      </c>
      <c r="AF367" t="s">
        <v>310</v>
      </c>
      <c r="AH367" t="s">
        <v>307</v>
      </c>
      <c r="AR367">
        <v>69</v>
      </c>
      <c r="AS367">
        <v>180</v>
      </c>
      <c r="AT367" t="s">
        <v>306</v>
      </c>
      <c r="AV367" t="s">
        <v>311</v>
      </c>
      <c r="AX367">
        <v>75</v>
      </c>
      <c r="AY367" t="s">
        <v>306</v>
      </c>
      <c r="AZ367" t="s">
        <v>313</v>
      </c>
      <c r="BA367" t="s">
        <v>303</v>
      </c>
      <c r="BB367" t="s">
        <v>303</v>
      </c>
      <c r="BC367" t="s">
        <v>303</v>
      </c>
      <c r="BD367" t="s">
        <v>303</v>
      </c>
      <c r="BE367" t="s">
        <v>303</v>
      </c>
      <c r="BF367" t="s">
        <v>303</v>
      </c>
      <c r="BG367" t="s">
        <v>303</v>
      </c>
      <c r="BH367" t="s">
        <v>303</v>
      </c>
      <c r="BI367" t="s">
        <v>303</v>
      </c>
      <c r="BJ367" t="s">
        <v>303</v>
      </c>
      <c r="BK367" t="s">
        <v>303</v>
      </c>
      <c r="BL367" t="s">
        <v>303</v>
      </c>
      <c r="BM367" t="s">
        <v>303</v>
      </c>
      <c r="BN367" t="s">
        <v>314</v>
      </c>
      <c r="BO367" t="s">
        <v>303</v>
      </c>
      <c r="BP367" t="s">
        <v>303</v>
      </c>
      <c r="BQ367" t="s">
        <v>303</v>
      </c>
      <c r="BR367" t="s">
        <v>303</v>
      </c>
      <c r="BS367" t="s">
        <v>303</v>
      </c>
      <c r="BT367" t="s">
        <v>303</v>
      </c>
      <c r="BU367" t="s">
        <v>303</v>
      </c>
      <c r="BV367" t="s">
        <v>303</v>
      </c>
      <c r="BW367" t="s">
        <v>314</v>
      </c>
      <c r="BX367" t="s">
        <v>303</v>
      </c>
      <c r="BY367" t="s">
        <v>303</v>
      </c>
      <c r="BZ367" t="s">
        <v>303</v>
      </c>
      <c r="CA367" t="s">
        <v>303</v>
      </c>
      <c r="CB367" t="s">
        <v>303</v>
      </c>
      <c r="CE367" t="s">
        <v>306</v>
      </c>
      <c r="CN367" t="s">
        <v>306</v>
      </c>
      <c r="CT367" t="s">
        <v>303</v>
      </c>
      <c r="CU367" t="s">
        <v>303</v>
      </c>
      <c r="CV367" t="s">
        <v>303</v>
      </c>
      <c r="CW367" t="s">
        <v>303</v>
      </c>
      <c r="DA367" t="s">
        <v>303</v>
      </c>
      <c r="DB367" t="s">
        <v>303</v>
      </c>
      <c r="DC367" t="s">
        <v>303</v>
      </c>
      <c r="DD367" t="s">
        <v>303</v>
      </c>
      <c r="DE367" t="s">
        <v>303</v>
      </c>
      <c r="DF367" t="s">
        <v>314</v>
      </c>
      <c r="DG367" t="s">
        <v>306</v>
      </c>
      <c r="DH367" t="s">
        <v>307</v>
      </c>
      <c r="DK367" t="s">
        <v>316</v>
      </c>
      <c r="DL367" t="s">
        <v>317</v>
      </c>
      <c r="DM367" t="s">
        <v>318</v>
      </c>
      <c r="DO367" t="s">
        <v>303</v>
      </c>
      <c r="DP367" t="s">
        <v>303</v>
      </c>
      <c r="DQ367" t="s">
        <v>303</v>
      </c>
      <c r="DR367" t="s">
        <v>303</v>
      </c>
      <c r="DS367" t="s">
        <v>303</v>
      </c>
      <c r="DT367" t="s">
        <v>303</v>
      </c>
      <c r="DU367" t="s">
        <v>303</v>
      </c>
      <c r="DV367" t="s">
        <v>303</v>
      </c>
      <c r="DW367" t="s">
        <v>314</v>
      </c>
      <c r="DX367" t="s">
        <v>303</v>
      </c>
      <c r="DY367" t="s">
        <v>303</v>
      </c>
      <c r="DZ367" t="s">
        <v>303</v>
      </c>
      <c r="EA367" t="s">
        <v>303</v>
      </c>
      <c r="EB367" t="s">
        <v>303</v>
      </c>
      <c r="ED367" t="s">
        <v>307</v>
      </c>
      <c r="EE367" t="s">
        <v>307</v>
      </c>
      <c r="EG367" t="s">
        <v>306</v>
      </c>
      <c r="EH367" s="2" t="s">
        <v>319</v>
      </c>
      <c r="EI367" s="2" t="s">
        <v>360</v>
      </c>
      <c r="EJ367" t="s">
        <v>306</v>
      </c>
      <c r="EK367" t="s">
        <v>361</v>
      </c>
      <c r="EL367" t="s">
        <v>342</v>
      </c>
      <c r="EM367" t="s">
        <v>307</v>
      </c>
      <c r="EN367" t="s">
        <v>303</v>
      </c>
      <c r="FV367" t="s">
        <v>303</v>
      </c>
      <c r="FW367" t="s">
        <v>303</v>
      </c>
      <c r="FX367" t="s">
        <v>303</v>
      </c>
      <c r="FY367" t="s">
        <v>303</v>
      </c>
      <c r="GI367" t="s">
        <v>307</v>
      </c>
      <c r="GJ367" t="s">
        <v>307</v>
      </c>
      <c r="GQ367" t="s">
        <v>303</v>
      </c>
      <c r="GR367" t="s">
        <v>303</v>
      </c>
      <c r="GS367" t="s">
        <v>303</v>
      </c>
      <c r="GT367" t="s">
        <v>303</v>
      </c>
      <c r="GU367" t="s">
        <v>303</v>
      </c>
      <c r="GV367" t="s">
        <v>303</v>
      </c>
      <c r="GW367" t="s">
        <v>303</v>
      </c>
      <c r="GX367" t="s">
        <v>303</v>
      </c>
      <c r="GY367" t="s">
        <v>303</v>
      </c>
      <c r="HB367" t="s">
        <v>303</v>
      </c>
      <c r="HC367" t="s">
        <v>303</v>
      </c>
      <c r="HD367" t="s">
        <v>303</v>
      </c>
      <c r="HE367" t="s">
        <v>303</v>
      </c>
      <c r="HF367" t="s">
        <v>303</v>
      </c>
      <c r="HG367" t="s">
        <v>303</v>
      </c>
      <c r="HH367" t="s">
        <v>303</v>
      </c>
      <c r="HI367" t="s">
        <v>303</v>
      </c>
      <c r="HJ367" t="s">
        <v>303</v>
      </c>
      <c r="HM367" t="s">
        <v>303</v>
      </c>
      <c r="HN367" t="s">
        <v>303</v>
      </c>
      <c r="HO367" t="s">
        <v>303</v>
      </c>
      <c r="HP367" t="s">
        <v>303</v>
      </c>
      <c r="HQ367" t="s">
        <v>303</v>
      </c>
      <c r="HR367" t="s">
        <v>303</v>
      </c>
      <c r="HS367" t="s">
        <v>303</v>
      </c>
      <c r="HT367" t="s">
        <v>303</v>
      </c>
      <c r="HU367" t="s">
        <v>303</v>
      </c>
      <c r="HX367" t="s">
        <v>306</v>
      </c>
      <c r="HY367" t="s">
        <v>322</v>
      </c>
      <c r="HZ367" t="s">
        <v>323</v>
      </c>
      <c r="IA367" t="s">
        <v>314</v>
      </c>
      <c r="IB367" t="s">
        <v>303</v>
      </c>
      <c r="IC367" t="s">
        <v>303</v>
      </c>
      <c r="ID367" t="s">
        <v>303</v>
      </c>
      <c r="IE367" t="s">
        <v>303</v>
      </c>
      <c r="IF367" t="s">
        <v>303</v>
      </c>
      <c r="IG367" t="s">
        <v>303</v>
      </c>
      <c r="IH367" t="s">
        <v>303</v>
      </c>
      <c r="II367" t="s">
        <v>303</v>
      </c>
      <c r="IK367" t="s">
        <v>324</v>
      </c>
      <c r="IL367" t="s">
        <v>314</v>
      </c>
      <c r="IM367" t="s">
        <v>303</v>
      </c>
      <c r="IN367" t="s">
        <v>314</v>
      </c>
      <c r="IO367" t="s">
        <v>314</v>
      </c>
      <c r="IP367" t="s">
        <v>303</v>
      </c>
      <c r="IQ367" t="s">
        <v>303</v>
      </c>
      <c r="IR367" t="s">
        <v>303</v>
      </c>
      <c r="IS367" t="s">
        <v>303</v>
      </c>
      <c r="IT367" t="s">
        <v>303</v>
      </c>
      <c r="IU367" t="s">
        <v>303</v>
      </c>
      <c r="IV367" t="s">
        <v>303</v>
      </c>
      <c r="IW367" t="s">
        <v>303</v>
      </c>
      <c r="IX367" t="s">
        <v>303</v>
      </c>
      <c r="IY367" t="s">
        <v>303</v>
      </c>
      <c r="IZ367" t="s">
        <v>303</v>
      </c>
      <c r="JA367" t="s">
        <v>303</v>
      </c>
      <c r="JB367" t="s">
        <v>303</v>
      </c>
      <c r="JC367" t="s">
        <v>303</v>
      </c>
      <c r="JD367" t="s">
        <v>303</v>
      </c>
      <c r="JE367" t="s">
        <v>303</v>
      </c>
      <c r="JF367" t="s">
        <v>303</v>
      </c>
      <c r="JG367" t="s">
        <v>303</v>
      </c>
      <c r="JH367" t="s">
        <v>303</v>
      </c>
      <c r="JK367" t="s">
        <v>303</v>
      </c>
      <c r="JL367" t="s">
        <v>303</v>
      </c>
      <c r="JM367" t="s">
        <v>303</v>
      </c>
      <c r="JN367" t="s">
        <v>303</v>
      </c>
      <c r="JO367" t="s">
        <v>303</v>
      </c>
      <c r="JP367" t="s">
        <v>303</v>
      </c>
      <c r="JQ367" t="s">
        <v>303</v>
      </c>
      <c r="JR367" t="s">
        <v>303</v>
      </c>
      <c r="JS367" t="s">
        <v>303</v>
      </c>
      <c r="JT367" t="s">
        <v>303</v>
      </c>
      <c r="JU367" t="s">
        <v>303</v>
      </c>
      <c r="JV367" t="s">
        <v>303</v>
      </c>
      <c r="JW367" t="s">
        <v>303</v>
      </c>
      <c r="JX367" t="s">
        <v>303</v>
      </c>
      <c r="JY367" t="s">
        <v>303</v>
      </c>
      <c r="JZ367" t="s">
        <v>303</v>
      </c>
      <c r="KA367" t="s">
        <v>303</v>
      </c>
      <c r="KB367" t="s">
        <v>303</v>
      </c>
      <c r="KC367" t="s">
        <v>303</v>
      </c>
      <c r="KD367" t="s">
        <v>303</v>
      </c>
      <c r="KE367" t="s">
        <v>303</v>
      </c>
      <c r="KF367" t="s">
        <v>303</v>
      </c>
      <c r="KG367" t="s">
        <v>303</v>
      </c>
      <c r="KJ367" t="s">
        <v>303</v>
      </c>
      <c r="KK367" t="s">
        <v>303</v>
      </c>
      <c r="KL367" t="s">
        <v>303</v>
      </c>
      <c r="KM367" t="s">
        <v>303</v>
      </c>
      <c r="KN367" t="s">
        <v>303</v>
      </c>
      <c r="KO367" t="s">
        <v>303</v>
      </c>
      <c r="KP367" t="s">
        <v>303</v>
      </c>
      <c r="KQ367" t="s">
        <v>303</v>
      </c>
      <c r="KR367" t="s">
        <v>303</v>
      </c>
      <c r="KS367" t="s">
        <v>303</v>
      </c>
      <c r="KT367" t="s">
        <v>303</v>
      </c>
      <c r="KU367" t="s">
        <v>303</v>
      </c>
      <c r="KV367" t="s">
        <v>303</v>
      </c>
      <c r="KW367" t="s">
        <v>303</v>
      </c>
      <c r="KX367" t="s">
        <v>307</v>
      </c>
      <c r="LB367" t="s">
        <v>307</v>
      </c>
      <c r="LI367" t="s">
        <v>303</v>
      </c>
      <c r="LJ367" t="s">
        <v>303</v>
      </c>
      <c r="LK367" t="s">
        <v>303</v>
      </c>
      <c r="LL367" t="s">
        <v>303</v>
      </c>
      <c r="LM367" t="s">
        <v>303</v>
      </c>
      <c r="LN367" t="s">
        <v>303</v>
      </c>
      <c r="LO367" t="s">
        <v>303</v>
      </c>
      <c r="LP367" t="s">
        <v>303</v>
      </c>
      <c r="LQ367" t="s">
        <v>303</v>
      </c>
      <c r="LT367" t="s">
        <v>303</v>
      </c>
      <c r="LU367" t="s">
        <v>303</v>
      </c>
      <c r="LV367" t="s">
        <v>303</v>
      </c>
      <c r="LW367" t="s">
        <v>303</v>
      </c>
      <c r="LX367" t="s">
        <v>303</v>
      </c>
      <c r="LY367" t="s">
        <v>303</v>
      </c>
      <c r="LZ367" t="s">
        <v>303</v>
      </c>
      <c r="MA367" t="s">
        <v>303</v>
      </c>
      <c r="MB367" t="s">
        <v>303</v>
      </c>
      <c r="ME367" t="s">
        <v>307</v>
      </c>
      <c r="MF367" t="s">
        <v>303</v>
      </c>
      <c r="MG367" t="s">
        <v>303</v>
      </c>
      <c r="MH367" t="s">
        <v>303</v>
      </c>
      <c r="MI367" t="s">
        <v>303</v>
      </c>
      <c r="MJ367" t="s">
        <v>303</v>
      </c>
      <c r="MK367" t="s">
        <v>303</v>
      </c>
      <c r="ML367" t="s">
        <v>303</v>
      </c>
      <c r="MM367" t="s">
        <v>303</v>
      </c>
      <c r="MO367" t="s">
        <v>303</v>
      </c>
      <c r="MP367" t="s">
        <v>303</v>
      </c>
      <c r="MQ367" t="s">
        <v>303</v>
      </c>
      <c r="MR367" t="s">
        <v>303</v>
      </c>
      <c r="MS367" t="s">
        <v>303</v>
      </c>
      <c r="MU367" t="s">
        <v>307</v>
      </c>
      <c r="MV367" t="s">
        <v>303</v>
      </c>
      <c r="MW367" t="s">
        <v>303</v>
      </c>
      <c r="MX367" t="s">
        <v>303</v>
      </c>
      <c r="MY367" t="s">
        <v>303</v>
      </c>
      <c r="MZ367" t="s">
        <v>303</v>
      </c>
      <c r="NA367" t="s">
        <v>303</v>
      </c>
      <c r="NB367" t="s">
        <v>303</v>
      </c>
      <c r="NC367" t="s">
        <v>303</v>
      </c>
      <c r="NE367" t="s">
        <v>303</v>
      </c>
      <c r="NF367" t="s">
        <v>303</v>
      </c>
      <c r="NG367" t="s">
        <v>303</v>
      </c>
      <c r="NH367" t="s">
        <v>303</v>
      </c>
      <c r="NJ367" t="s">
        <v>325</v>
      </c>
    </row>
    <row r="368" spans="1:374" x14ac:dyDescent="0.25">
      <c r="A368">
        <v>3818.2</v>
      </c>
      <c r="B368" s="1">
        <v>36841</v>
      </c>
      <c r="C368" s="1">
        <v>40436</v>
      </c>
      <c r="D368">
        <v>118</v>
      </c>
      <c r="E368">
        <v>9.83</v>
      </c>
      <c r="F368" t="s">
        <v>337</v>
      </c>
      <c r="H368" t="s">
        <v>338</v>
      </c>
      <c r="I368" t="s">
        <v>28</v>
      </c>
      <c r="J368" t="s">
        <v>301</v>
      </c>
      <c r="K368" t="s">
        <v>302</v>
      </c>
      <c r="M368" t="s">
        <v>303</v>
      </c>
      <c r="N368" t="s">
        <v>303</v>
      </c>
      <c r="O368" t="s">
        <v>303</v>
      </c>
      <c r="P368" t="s">
        <v>303</v>
      </c>
      <c r="Q368" t="s">
        <v>303</v>
      </c>
      <c r="R368" t="s">
        <v>303</v>
      </c>
      <c r="T368" t="s">
        <v>304</v>
      </c>
      <c r="U368" t="s">
        <v>305</v>
      </c>
      <c r="W368" t="s">
        <v>306</v>
      </c>
      <c r="X368" t="s">
        <v>307</v>
      </c>
      <c r="AA368" t="s">
        <v>308</v>
      </c>
      <c r="AC368" t="s">
        <v>350</v>
      </c>
      <c r="AF368" t="s">
        <v>310</v>
      </c>
      <c r="AH368" t="s">
        <v>307</v>
      </c>
      <c r="AR368">
        <v>25</v>
      </c>
      <c r="AS368">
        <v>270</v>
      </c>
      <c r="AT368" t="s">
        <v>306</v>
      </c>
      <c r="AV368" t="s">
        <v>311</v>
      </c>
      <c r="AX368" t="s">
        <v>312</v>
      </c>
      <c r="AY368" t="s">
        <v>307</v>
      </c>
      <c r="AZ368" t="s">
        <v>359</v>
      </c>
      <c r="BA368" t="s">
        <v>303</v>
      </c>
      <c r="BB368" t="s">
        <v>303</v>
      </c>
      <c r="BC368" t="s">
        <v>303</v>
      </c>
      <c r="BD368" t="s">
        <v>303</v>
      </c>
      <c r="BE368" t="s">
        <v>303</v>
      </c>
      <c r="BF368" t="s">
        <v>303</v>
      </c>
      <c r="BG368" t="s">
        <v>303</v>
      </c>
      <c r="BH368" t="s">
        <v>303</v>
      </c>
      <c r="BI368" t="s">
        <v>303</v>
      </c>
      <c r="BJ368" t="s">
        <v>303</v>
      </c>
      <c r="BK368" t="s">
        <v>303</v>
      </c>
      <c r="BL368" t="s">
        <v>303</v>
      </c>
      <c r="BM368" t="s">
        <v>303</v>
      </c>
      <c r="BN368" t="s">
        <v>314</v>
      </c>
      <c r="BO368" t="s">
        <v>314</v>
      </c>
      <c r="BP368" t="s">
        <v>303</v>
      </c>
      <c r="BQ368" t="s">
        <v>303</v>
      </c>
      <c r="BR368" t="s">
        <v>303</v>
      </c>
      <c r="BS368" t="s">
        <v>303</v>
      </c>
      <c r="BT368" t="s">
        <v>303</v>
      </c>
      <c r="BU368" t="s">
        <v>303</v>
      </c>
      <c r="BV368" t="s">
        <v>303</v>
      </c>
      <c r="BW368" t="s">
        <v>314</v>
      </c>
      <c r="BX368" t="s">
        <v>303</v>
      </c>
      <c r="BY368" t="s">
        <v>303</v>
      </c>
      <c r="BZ368" t="s">
        <v>303</v>
      </c>
      <c r="CA368" t="s">
        <v>303</v>
      </c>
      <c r="CB368" t="s">
        <v>303</v>
      </c>
      <c r="CE368" t="s">
        <v>306</v>
      </c>
      <c r="CN368" t="s">
        <v>306</v>
      </c>
      <c r="CT368" t="s">
        <v>303</v>
      </c>
      <c r="CU368" t="s">
        <v>303</v>
      </c>
      <c r="CV368" t="s">
        <v>303</v>
      </c>
      <c r="CW368" t="s">
        <v>303</v>
      </c>
      <c r="DA368" t="s">
        <v>303</v>
      </c>
      <c r="DB368" t="s">
        <v>303</v>
      </c>
      <c r="DC368" t="s">
        <v>303</v>
      </c>
      <c r="DD368" t="s">
        <v>303</v>
      </c>
      <c r="DE368" t="s">
        <v>303</v>
      </c>
      <c r="DF368" t="s">
        <v>314</v>
      </c>
      <c r="DG368" t="s">
        <v>306</v>
      </c>
      <c r="DH368" t="s">
        <v>307</v>
      </c>
      <c r="DK368" t="s">
        <v>316</v>
      </c>
      <c r="DL368" t="s">
        <v>317</v>
      </c>
      <c r="DM368" t="s">
        <v>318</v>
      </c>
      <c r="DO368" t="s">
        <v>303</v>
      </c>
      <c r="DP368" t="s">
        <v>303</v>
      </c>
      <c r="DQ368" t="s">
        <v>303</v>
      </c>
      <c r="DR368" t="s">
        <v>303</v>
      </c>
      <c r="DS368" t="s">
        <v>303</v>
      </c>
      <c r="DT368" t="s">
        <v>303</v>
      </c>
      <c r="DU368" t="s">
        <v>303</v>
      </c>
      <c r="DV368" t="s">
        <v>303</v>
      </c>
      <c r="DW368" t="s">
        <v>314</v>
      </c>
      <c r="DX368" t="s">
        <v>303</v>
      </c>
      <c r="DY368" t="s">
        <v>303</v>
      </c>
      <c r="DZ368" t="s">
        <v>303</v>
      </c>
      <c r="EA368" t="s">
        <v>303</v>
      </c>
      <c r="EB368" t="s">
        <v>303</v>
      </c>
      <c r="ED368" t="s">
        <v>307</v>
      </c>
      <c r="EE368" t="s">
        <v>307</v>
      </c>
      <c r="EG368" t="s">
        <v>306</v>
      </c>
      <c r="EH368" s="2" t="s">
        <v>319</v>
      </c>
      <c r="EI368" s="2" t="s">
        <v>360</v>
      </c>
      <c r="EJ368" t="s">
        <v>306</v>
      </c>
      <c r="EK368" t="s">
        <v>361</v>
      </c>
      <c r="EL368" t="s">
        <v>342</v>
      </c>
      <c r="EM368" t="s">
        <v>307</v>
      </c>
      <c r="EN368" t="s">
        <v>303</v>
      </c>
      <c r="FV368" t="s">
        <v>303</v>
      </c>
      <c r="FW368" t="s">
        <v>303</v>
      </c>
      <c r="FX368" t="s">
        <v>303</v>
      </c>
      <c r="FY368" t="s">
        <v>303</v>
      </c>
      <c r="GI368" t="s">
        <v>307</v>
      </c>
      <c r="GJ368" t="s">
        <v>307</v>
      </c>
      <c r="GQ368" t="s">
        <v>303</v>
      </c>
      <c r="GR368" t="s">
        <v>303</v>
      </c>
      <c r="GS368" t="s">
        <v>303</v>
      </c>
      <c r="GT368" t="s">
        <v>303</v>
      </c>
      <c r="GU368" t="s">
        <v>303</v>
      </c>
      <c r="GV368" t="s">
        <v>303</v>
      </c>
      <c r="GW368" t="s">
        <v>303</v>
      </c>
      <c r="GX368" t="s">
        <v>303</v>
      </c>
      <c r="GY368" t="s">
        <v>303</v>
      </c>
      <c r="HB368" t="s">
        <v>303</v>
      </c>
      <c r="HC368" t="s">
        <v>303</v>
      </c>
      <c r="HD368" t="s">
        <v>303</v>
      </c>
      <c r="HE368" t="s">
        <v>303</v>
      </c>
      <c r="HF368" t="s">
        <v>303</v>
      </c>
      <c r="HG368" t="s">
        <v>303</v>
      </c>
      <c r="HH368" t="s">
        <v>303</v>
      </c>
      <c r="HI368" t="s">
        <v>303</v>
      </c>
      <c r="HJ368" t="s">
        <v>303</v>
      </c>
      <c r="HM368" t="s">
        <v>303</v>
      </c>
      <c r="HN368" t="s">
        <v>303</v>
      </c>
      <c r="HO368" t="s">
        <v>303</v>
      </c>
      <c r="HP368" t="s">
        <v>303</v>
      </c>
      <c r="HQ368" t="s">
        <v>303</v>
      </c>
      <c r="HR368" t="s">
        <v>303</v>
      </c>
      <c r="HS368" t="s">
        <v>303</v>
      </c>
      <c r="HT368" t="s">
        <v>303</v>
      </c>
      <c r="HU368" t="s">
        <v>303</v>
      </c>
      <c r="HX368" t="s">
        <v>306</v>
      </c>
      <c r="HY368" t="s">
        <v>322</v>
      </c>
      <c r="HZ368" t="s">
        <v>323</v>
      </c>
      <c r="IA368" t="s">
        <v>314</v>
      </c>
      <c r="IB368" t="s">
        <v>303</v>
      </c>
      <c r="IC368" t="s">
        <v>303</v>
      </c>
      <c r="ID368" t="s">
        <v>303</v>
      </c>
      <c r="IE368" t="s">
        <v>303</v>
      </c>
      <c r="IF368" t="s">
        <v>303</v>
      </c>
      <c r="IG368" t="s">
        <v>303</v>
      </c>
      <c r="IH368" t="s">
        <v>303</v>
      </c>
      <c r="II368" t="s">
        <v>303</v>
      </c>
      <c r="IK368" t="s">
        <v>324</v>
      </c>
      <c r="IL368" t="s">
        <v>314</v>
      </c>
      <c r="IM368" t="s">
        <v>303</v>
      </c>
      <c r="IN368" t="s">
        <v>314</v>
      </c>
      <c r="IO368" t="s">
        <v>314</v>
      </c>
      <c r="IP368" t="s">
        <v>303</v>
      </c>
      <c r="IQ368" t="s">
        <v>303</v>
      </c>
      <c r="IR368" t="s">
        <v>303</v>
      </c>
      <c r="IS368" t="s">
        <v>303</v>
      </c>
      <c r="IT368" t="s">
        <v>303</v>
      </c>
      <c r="IU368" t="s">
        <v>303</v>
      </c>
      <c r="IV368" t="s">
        <v>303</v>
      </c>
      <c r="IW368" t="s">
        <v>303</v>
      </c>
      <c r="IX368" t="s">
        <v>303</v>
      </c>
      <c r="IY368" t="s">
        <v>303</v>
      </c>
      <c r="IZ368" t="s">
        <v>303</v>
      </c>
      <c r="JA368" t="s">
        <v>303</v>
      </c>
      <c r="JB368" t="s">
        <v>303</v>
      </c>
      <c r="JC368" t="s">
        <v>303</v>
      </c>
      <c r="JD368" t="s">
        <v>303</v>
      </c>
      <c r="JE368" t="s">
        <v>303</v>
      </c>
      <c r="JF368" t="s">
        <v>303</v>
      </c>
      <c r="JG368" t="s">
        <v>303</v>
      </c>
      <c r="JH368" t="s">
        <v>303</v>
      </c>
      <c r="JK368" t="s">
        <v>303</v>
      </c>
      <c r="JL368" t="s">
        <v>303</v>
      </c>
      <c r="JM368" t="s">
        <v>303</v>
      </c>
      <c r="JN368" t="s">
        <v>303</v>
      </c>
      <c r="JO368" t="s">
        <v>303</v>
      </c>
      <c r="JP368" t="s">
        <v>303</v>
      </c>
      <c r="JQ368" t="s">
        <v>303</v>
      </c>
      <c r="JR368" t="s">
        <v>303</v>
      </c>
      <c r="JS368" t="s">
        <v>303</v>
      </c>
      <c r="JT368" t="s">
        <v>303</v>
      </c>
      <c r="JU368" t="s">
        <v>303</v>
      </c>
      <c r="JV368" t="s">
        <v>303</v>
      </c>
      <c r="JW368" t="s">
        <v>303</v>
      </c>
      <c r="JX368" t="s">
        <v>303</v>
      </c>
      <c r="JY368" t="s">
        <v>303</v>
      </c>
      <c r="JZ368" t="s">
        <v>303</v>
      </c>
      <c r="KA368" t="s">
        <v>303</v>
      </c>
      <c r="KB368" t="s">
        <v>303</v>
      </c>
      <c r="KC368" t="s">
        <v>303</v>
      </c>
      <c r="KD368" t="s">
        <v>303</v>
      </c>
      <c r="KE368" t="s">
        <v>303</v>
      </c>
      <c r="KF368" t="s">
        <v>303</v>
      </c>
      <c r="KG368" t="s">
        <v>303</v>
      </c>
      <c r="KJ368" t="s">
        <v>303</v>
      </c>
      <c r="KK368" t="s">
        <v>303</v>
      </c>
      <c r="KL368" t="s">
        <v>303</v>
      </c>
      <c r="KM368" t="s">
        <v>303</v>
      </c>
      <c r="KN368" t="s">
        <v>303</v>
      </c>
      <c r="KO368" t="s">
        <v>303</v>
      </c>
      <c r="KP368" t="s">
        <v>303</v>
      </c>
      <c r="KQ368" t="s">
        <v>303</v>
      </c>
      <c r="KR368" t="s">
        <v>303</v>
      </c>
      <c r="KS368" t="s">
        <v>303</v>
      </c>
      <c r="KT368" t="s">
        <v>303</v>
      </c>
      <c r="KU368" t="s">
        <v>303</v>
      </c>
      <c r="KV368" t="s">
        <v>303</v>
      </c>
      <c r="KW368" t="s">
        <v>303</v>
      </c>
      <c r="KX368" t="s">
        <v>307</v>
      </c>
      <c r="LB368" t="s">
        <v>307</v>
      </c>
      <c r="LI368" t="s">
        <v>303</v>
      </c>
      <c r="LJ368" t="s">
        <v>303</v>
      </c>
      <c r="LK368" t="s">
        <v>303</v>
      </c>
      <c r="LL368" t="s">
        <v>303</v>
      </c>
      <c r="LM368" t="s">
        <v>303</v>
      </c>
      <c r="LN368" t="s">
        <v>303</v>
      </c>
      <c r="LO368" t="s">
        <v>303</v>
      </c>
      <c r="LP368" t="s">
        <v>303</v>
      </c>
      <c r="LQ368" t="s">
        <v>303</v>
      </c>
      <c r="LT368" t="s">
        <v>303</v>
      </c>
      <c r="LU368" t="s">
        <v>303</v>
      </c>
      <c r="LV368" t="s">
        <v>303</v>
      </c>
      <c r="LW368" t="s">
        <v>303</v>
      </c>
      <c r="LX368" t="s">
        <v>303</v>
      </c>
      <c r="LY368" t="s">
        <v>303</v>
      </c>
      <c r="LZ368" t="s">
        <v>303</v>
      </c>
      <c r="MA368" t="s">
        <v>303</v>
      </c>
      <c r="MB368" t="s">
        <v>303</v>
      </c>
      <c r="ME368" t="s">
        <v>307</v>
      </c>
      <c r="MF368" t="s">
        <v>303</v>
      </c>
      <c r="MG368" t="s">
        <v>303</v>
      </c>
      <c r="MH368" t="s">
        <v>303</v>
      </c>
      <c r="MI368" t="s">
        <v>303</v>
      </c>
      <c r="MJ368" t="s">
        <v>303</v>
      </c>
      <c r="MK368" t="s">
        <v>303</v>
      </c>
      <c r="ML368" t="s">
        <v>303</v>
      </c>
      <c r="MM368" t="s">
        <v>303</v>
      </c>
      <c r="MO368" t="s">
        <v>303</v>
      </c>
      <c r="MP368" t="s">
        <v>303</v>
      </c>
      <c r="MQ368" t="s">
        <v>303</v>
      </c>
      <c r="MR368" t="s">
        <v>303</v>
      </c>
      <c r="MS368" t="s">
        <v>303</v>
      </c>
      <c r="MU368" t="s">
        <v>307</v>
      </c>
      <c r="MV368" t="s">
        <v>303</v>
      </c>
      <c r="MW368" t="s">
        <v>303</v>
      </c>
      <c r="MX368" t="s">
        <v>303</v>
      </c>
      <c r="MY368" t="s">
        <v>303</v>
      </c>
      <c r="MZ368" t="s">
        <v>303</v>
      </c>
      <c r="NA368" t="s">
        <v>303</v>
      </c>
      <c r="NB368" t="s">
        <v>303</v>
      </c>
      <c r="NC368" t="s">
        <v>303</v>
      </c>
      <c r="NE368" t="s">
        <v>303</v>
      </c>
      <c r="NF368" t="s">
        <v>303</v>
      </c>
      <c r="NG368" t="s">
        <v>303</v>
      </c>
      <c r="NH368" t="s">
        <v>303</v>
      </c>
      <c r="NJ368" t="s">
        <v>325</v>
      </c>
    </row>
    <row r="369" spans="1:374" x14ac:dyDescent="0.25">
      <c r="A369">
        <v>3820</v>
      </c>
      <c r="B369" s="1">
        <v>39771</v>
      </c>
      <c r="C369" s="1">
        <v>40450</v>
      </c>
      <c r="D369">
        <v>22</v>
      </c>
      <c r="E369">
        <v>1.83</v>
      </c>
      <c r="F369" t="s">
        <v>337</v>
      </c>
      <c r="H369" t="s">
        <v>299</v>
      </c>
      <c r="I369" t="s">
        <v>300</v>
      </c>
      <c r="J369" t="s">
        <v>301</v>
      </c>
      <c r="K369" t="s">
        <v>302</v>
      </c>
      <c r="M369" t="s">
        <v>303</v>
      </c>
      <c r="N369" t="s">
        <v>303</v>
      </c>
      <c r="O369" t="s">
        <v>303</v>
      </c>
      <c r="P369" t="s">
        <v>303</v>
      </c>
      <c r="Q369" t="s">
        <v>303</v>
      </c>
      <c r="R369" t="s">
        <v>303</v>
      </c>
      <c r="T369" t="s">
        <v>304</v>
      </c>
      <c r="U369" t="s">
        <v>305</v>
      </c>
      <c r="W369" t="s">
        <v>306</v>
      </c>
      <c r="X369" t="s">
        <v>307</v>
      </c>
      <c r="AA369" t="s">
        <v>308</v>
      </c>
      <c r="AC369" t="s">
        <v>350</v>
      </c>
      <c r="AF369" t="s">
        <v>310</v>
      </c>
      <c r="AH369" t="s">
        <v>307</v>
      </c>
      <c r="AR369">
        <v>100</v>
      </c>
      <c r="AS369">
        <v>160</v>
      </c>
      <c r="AT369" t="s">
        <v>307</v>
      </c>
      <c r="AV369" t="s">
        <v>311</v>
      </c>
      <c r="AX369">
        <v>22</v>
      </c>
      <c r="AY369" t="s">
        <v>306</v>
      </c>
      <c r="AZ369" t="s">
        <v>313</v>
      </c>
      <c r="BA369" t="s">
        <v>303</v>
      </c>
      <c r="BB369" t="s">
        <v>303</v>
      </c>
      <c r="BC369" t="s">
        <v>303</v>
      </c>
      <c r="BD369" t="s">
        <v>303</v>
      </c>
      <c r="BE369" t="s">
        <v>303</v>
      </c>
      <c r="BF369" t="s">
        <v>303</v>
      </c>
      <c r="BG369" t="s">
        <v>303</v>
      </c>
      <c r="BH369" t="s">
        <v>303</v>
      </c>
      <c r="BI369" t="s">
        <v>303</v>
      </c>
      <c r="BJ369" t="s">
        <v>303</v>
      </c>
      <c r="BK369" t="s">
        <v>303</v>
      </c>
      <c r="BL369" t="s">
        <v>303</v>
      </c>
      <c r="BM369" t="s">
        <v>303</v>
      </c>
      <c r="BN369" t="s">
        <v>314</v>
      </c>
      <c r="BO369" t="s">
        <v>314</v>
      </c>
      <c r="BP369" t="s">
        <v>303</v>
      </c>
      <c r="BQ369" t="s">
        <v>303</v>
      </c>
      <c r="BR369" t="s">
        <v>303</v>
      </c>
      <c r="BS369" t="s">
        <v>303</v>
      </c>
      <c r="BT369" t="s">
        <v>303</v>
      </c>
      <c r="BU369" t="s">
        <v>303</v>
      </c>
      <c r="BV369" t="s">
        <v>303</v>
      </c>
      <c r="BW369" t="s">
        <v>314</v>
      </c>
      <c r="BX369" t="s">
        <v>303</v>
      </c>
      <c r="BY369" t="s">
        <v>303</v>
      </c>
      <c r="BZ369" t="s">
        <v>303</v>
      </c>
      <c r="CA369" t="s">
        <v>303</v>
      </c>
      <c r="CB369" t="s">
        <v>303</v>
      </c>
      <c r="CR369" t="s">
        <v>306</v>
      </c>
      <c r="CS369" t="s">
        <v>306</v>
      </c>
      <c r="CT369" t="s">
        <v>303</v>
      </c>
      <c r="CU369" t="s">
        <v>303</v>
      </c>
      <c r="CV369" t="s">
        <v>303</v>
      </c>
      <c r="CW369" t="s">
        <v>303</v>
      </c>
      <c r="CZ369" t="s">
        <v>362</v>
      </c>
      <c r="DA369" t="s">
        <v>314</v>
      </c>
      <c r="DB369" t="s">
        <v>303</v>
      </c>
      <c r="DC369" t="s">
        <v>303</v>
      </c>
      <c r="DD369" t="s">
        <v>303</v>
      </c>
      <c r="DE369" t="s">
        <v>314</v>
      </c>
      <c r="DF369" t="s">
        <v>303</v>
      </c>
      <c r="DG369" t="s">
        <v>306</v>
      </c>
      <c r="DH369" t="s">
        <v>307</v>
      </c>
      <c r="DK369" t="s">
        <v>307</v>
      </c>
      <c r="DL369" t="s">
        <v>317</v>
      </c>
      <c r="DM369" t="s">
        <v>363</v>
      </c>
      <c r="DO369" t="s">
        <v>314</v>
      </c>
      <c r="DP369" t="s">
        <v>303</v>
      </c>
      <c r="DQ369" t="s">
        <v>303</v>
      </c>
      <c r="DR369" t="s">
        <v>303</v>
      </c>
      <c r="DS369" t="s">
        <v>303</v>
      </c>
      <c r="DT369" t="s">
        <v>303</v>
      </c>
      <c r="DU369" t="s">
        <v>303</v>
      </c>
      <c r="DV369" t="s">
        <v>303</v>
      </c>
      <c r="DW369" t="s">
        <v>314</v>
      </c>
      <c r="DX369" t="s">
        <v>303</v>
      </c>
      <c r="DY369" t="s">
        <v>303</v>
      </c>
      <c r="DZ369" t="s">
        <v>303</v>
      </c>
      <c r="EA369" t="s">
        <v>303</v>
      </c>
      <c r="EB369" t="s">
        <v>303</v>
      </c>
      <c r="ED369" t="s">
        <v>307</v>
      </c>
      <c r="EE369" t="s">
        <v>307</v>
      </c>
      <c r="EG369" t="s">
        <v>306</v>
      </c>
      <c r="EH369" s="2" t="s">
        <v>319</v>
      </c>
      <c r="EI369" s="2" t="s">
        <v>360</v>
      </c>
      <c r="EJ369" t="s">
        <v>306</v>
      </c>
      <c r="EK369" t="s">
        <v>331</v>
      </c>
      <c r="EL369" t="s">
        <v>342</v>
      </c>
      <c r="EM369" t="s">
        <v>307</v>
      </c>
      <c r="EN369" t="s">
        <v>303</v>
      </c>
      <c r="EX369" t="s">
        <v>306</v>
      </c>
      <c r="FV369" t="s">
        <v>303</v>
      </c>
      <c r="FW369" t="s">
        <v>303</v>
      </c>
      <c r="FX369" t="s">
        <v>303</v>
      </c>
      <c r="FY369" t="s">
        <v>303</v>
      </c>
      <c r="GF369" s="1">
        <v>40276</v>
      </c>
      <c r="GI369" t="s">
        <v>307</v>
      </c>
      <c r="GJ369" t="s">
        <v>307</v>
      </c>
      <c r="GQ369" t="s">
        <v>303</v>
      </c>
      <c r="GR369" t="s">
        <v>303</v>
      </c>
      <c r="GS369" t="s">
        <v>303</v>
      </c>
      <c r="GT369" t="s">
        <v>303</v>
      </c>
      <c r="GU369" t="s">
        <v>303</v>
      </c>
      <c r="GV369" t="s">
        <v>303</v>
      </c>
      <c r="GW369" t="s">
        <v>303</v>
      </c>
      <c r="GX369" t="s">
        <v>303</v>
      </c>
      <c r="GY369" t="s">
        <v>303</v>
      </c>
      <c r="HB369" t="s">
        <v>303</v>
      </c>
      <c r="HC369" t="s">
        <v>303</v>
      </c>
      <c r="HD369" t="s">
        <v>303</v>
      </c>
      <c r="HE369" t="s">
        <v>303</v>
      </c>
      <c r="HF369" t="s">
        <v>303</v>
      </c>
      <c r="HG369" t="s">
        <v>303</v>
      </c>
      <c r="HH369" t="s">
        <v>303</v>
      </c>
      <c r="HI369" t="s">
        <v>303</v>
      </c>
      <c r="HJ369" t="s">
        <v>303</v>
      </c>
      <c r="HM369" t="s">
        <v>303</v>
      </c>
      <c r="HN369" t="s">
        <v>303</v>
      </c>
      <c r="HO369" t="s">
        <v>303</v>
      </c>
      <c r="HP369" t="s">
        <v>303</v>
      </c>
      <c r="HQ369" t="s">
        <v>303</v>
      </c>
      <c r="HR369" t="s">
        <v>303</v>
      </c>
      <c r="HS369" t="s">
        <v>303</v>
      </c>
      <c r="HT369" t="s">
        <v>303</v>
      </c>
      <c r="HU369" t="s">
        <v>303</v>
      </c>
      <c r="HX369" t="s">
        <v>306</v>
      </c>
      <c r="HY369" t="s">
        <v>322</v>
      </c>
      <c r="HZ369" t="s">
        <v>335</v>
      </c>
      <c r="IA369" t="s">
        <v>303</v>
      </c>
      <c r="IB369" t="s">
        <v>303</v>
      </c>
      <c r="IC369" t="s">
        <v>303</v>
      </c>
      <c r="ID369" t="s">
        <v>303</v>
      </c>
      <c r="IE369" t="s">
        <v>303</v>
      </c>
      <c r="IF369" t="s">
        <v>303</v>
      </c>
      <c r="IG369" t="s">
        <v>303</v>
      </c>
      <c r="IH369" t="s">
        <v>303</v>
      </c>
      <c r="II369" t="s">
        <v>303</v>
      </c>
      <c r="IL369" t="s">
        <v>303</v>
      </c>
      <c r="IM369" t="s">
        <v>303</v>
      </c>
      <c r="IN369" t="s">
        <v>303</v>
      </c>
      <c r="IO369" t="s">
        <v>303</v>
      </c>
      <c r="IP369" t="s">
        <v>303</v>
      </c>
      <c r="IQ369" t="s">
        <v>303</v>
      </c>
      <c r="IR369" t="s">
        <v>303</v>
      </c>
      <c r="IS369" t="s">
        <v>303</v>
      </c>
      <c r="IT369" t="s">
        <v>303</v>
      </c>
      <c r="IU369" t="s">
        <v>303</v>
      </c>
      <c r="IV369" t="s">
        <v>303</v>
      </c>
      <c r="IW369" t="s">
        <v>303</v>
      </c>
      <c r="IX369" t="s">
        <v>303</v>
      </c>
      <c r="IY369" t="s">
        <v>303</v>
      </c>
      <c r="IZ369" t="s">
        <v>303</v>
      </c>
      <c r="JA369" t="s">
        <v>303</v>
      </c>
      <c r="JB369" t="s">
        <v>303</v>
      </c>
      <c r="JC369" t="s">
        <v>303</v>
      </c>
      <c r="JD369" t="s">
        <v>303</v>
      </c>
      <c r="JE369" t="s">
        <v>303</v>
      </c>
      <c r="JF369" t="s">
        <v>303</v>
      </c>
      <c r="JG369" t="s">
        <v>303</v>
      </c>
      <c r="JH369" t="s">
        <v>303</v>
      </c>
      <c r="JK369" t="s">
        <v>303</v>
      </c>
      <c r="JL369" t="s">
        <v>303</v>
      </c>
      <c r="JM369" t="s">
        <v>303</v>
      </c>
      <c r="JN369" t="s">
        <v>303</v>
      </c>
      <c r="JO369" t="s">
        <v>303</v>
      </c>
      <c r="JP369" t="s">
        <v>303</v>
      </c>
      <c r="JQ369" t="s">
        <v>303</v>
      </c>
      <c r="JR369" t="s">
        <v>303</v>
      </c>
      <c r="JS369" t="s">
        <v>303</v>
      </c>
      <c r="JT369" t="s">
        <v>303</v>
      </c>
      <c r="JU369" t="s">
        <v>303</v>
      </c>
      <c r="JV369" t="s">
        <v>303</v>
      </c>
      <c r="JW369" t="s">
        <v>303</v>
      </c>
      <c r="JX369" t="s">
        <v>303</v>
      </c>
      <c r="JY369" t="s">
        <v>303</v>
      </c>
      <c r="JZ369" t="s">
        <v>303</v>
      </c>
      <c r="KA369" t="s">
        <v>303</v>
      </c>
      <c r="KB369" t="s">
        <v>303</v>
      </c>
      <c r="KC369" t="s">
        <v>303</v>
      </c>
      <c r="KD369" t="s">
        <v>303</v>
      </c>
      <c r="KE369" t="s">
        <v>303</v>
      </c>
      <c r="KF369" t="s">
        <v>303</v>
      </c>
      <c r="KG369" t="s">
        <v>303</v>
      </c>
      <c r="KJ369" t="s">
        <v>303</v>
      </c>
      <c r="KK369" t="s">
        <v>303</v>
      </c>
      <c r="KL369" t="s">
        <v>303</v>
      </c>
      <c r="KM369" t="s">
        <v>303</v>
      </c>
      <c r="KN369" t="s">
        <v>303</v>
      </c>
      <c r="KO369" t="s">
        <v>303</v>
      </c>
      <c r="KP369" t="s">
        <v>303</v>
      </c>
      <c r="KQ369" t="s">
        <v>303</v>
      </c>
      <c r="KR369" t="s">
        <v>303</v>
      </c>
      <c r="KS369" t="s">
        <v>303</v>
      </c>
      <c r="KT369" t="s">
        <v>303</v>
      </c>
      <c r="KU369" t="s">
        <v>303</v>
      </c>
      <c r="KV369" t="s">
        <v>303</v>
      </c>
      <c r="KW369" t="s">
        <v>303</v>
      </c>
      <c r="KX369" t="s">
        <v>307</v>
      </c>
      <c r="LB369" t="s">
        <v>307</v>
      </c>
      <c r="LI369" t="s">
        <v>303</v>
      </c>
      <c r="LJ369" t="s">
        <v>303</v>
      </c>
      <c r="LK369" t="s">
        <v>303</v>
      </c>
      <c r="LL369" t="s">
        <v>303</v>
      </c>
      <c r="LM369" t="s">
        <v>303</v>
      </c>
      <c r="LN369" t="s">
        <v>303</v>
      </c>
      <c r="LO369" t="s">
        <v>303</v>
      </c>
      <c r="LP369" t="s">
        <v>303</v>
      </c>
      <c r="LQ369" t="s">
        <v>303</v>
      </c>
      <c r="LT369" t="s">
        <v>303</v>
      </c>
      <c r="LU369" t="s">
        <v>303</v>
      </c>
      <c r="LV369" t="s">
        <v>303</v>
      </c>
      <c r="LW369" t="s">
        <v>303</v>
      </c>
      <c r="LX369" t="s">
        <v>303</v>
      </c>
      <c r="LY369" t="s">
        <v>303</v>
      </c>
      <c r="LZ369" t="s">
        <v>303</v>
      </c>
      <c r="MA369" t="s">
        <v>303</v>
      </c>
      <c r="MB369" t="s">
        <v>303</v>
      </c>
      <c r="ME369" t="s">
        <v>307</v>
      </c>
      <c r="MF369" t="s">
        <v>303</v>
      </c>
      <c r="MG369" t="s">
        <v>303</v>
      </c>
      <c r="MH369" t="s">
        <v>303</v>
      </c>
      <c r="MI369" t="s">
        <v>303</v>
      </c>
      <c r="MJ369" t="s">
        <v>303</v>
      </c>
      <c r="MK369" t="s">
        <v>303</v>
      </c>
      <c r="ML369" t="s">
        <v>303</v>
      </c>
      <c r="MM369" t="s">
        <v>303</v>
      </c>
      <c r="MO369" t="s">
        <v>303</v>
      </c>
      <c r="MP369" t="s">
        <v>303</v>
      </c>
      <c r="MQ369" t="s">
        <v>303</v>
      </c>
      <c r="MR369" t="s">
        <v>303</v>
      </c>
      <c r="MS369" t="s">
        <v>303</v>
      </c>
      <c r="MU369" t="s">
        <v>307</v>
      </c>
      <c r="MV369" t="s">
        <v>303</v>
      </c>
      <c r="MW369" t="s">
        <v>303</v>
      </c>
      <c r="MX369" t="s">
        <v>303</v>
      </c>
      <c r="MY369" t="s">
        <v>303</v>
      </c>
      <c r="MZ369" t="s">
        <v>303</v>
      </c>
      <c r="NA369" t="s">
        <v>303</v>
      </c>
      <c r="NB369" t="s">
        <v>303</v>
      </c>
      <c r="NC369" t="s">
        <v>303</v>
      </c>
      <c r="NE369" t="s">
        <v>303</v>
      </c>
      <c r="NF369" t="s">
        <v>303</v>
      </c>
      <c r="NG369" t="s">
        <v>303</v>
      </c>
      <c r="NH369" t="s">
        <v>303</v>
      </c>
      <c r="NJ369" t="s">
        <v>325</v>
      </c>
    </row>
    <row r="370" spans="1:374" x14ac:dyDescent="0.25">
      <c r="A370">
        <v>3825</v>
      </c>
      <c r="B370" s="1">
        <v>36937</v>
      </c>
      <c r="C370" s="1">
        <v>39982</v>
      </c>
      <c r="D370">
        <v>100</v>
      </c>
      <c r="E370">
        <v>8.33</v>
      </c>
      <c r="F370" t="s">
        <v>297</v>
      </c>
      <c r="G370" t="s">
        <v>378</v>
      </c>
      <c r="H370" t="s">
        <v>299</v>
      </c>
      <c r="I370" t="s">
        <v>379</v>
      </c>
      <c r="J370" t="s">
        <v>326</v>
      </c>
      <c r="K370" t="s">
        <v>327</v>
      </c>
      <c r="M370" t="s">
        <v>303</v>
      </c>
      <c r="N370" t="s">
        <v>303</v>
      </c>
      <c r="O370" t="s">
        <v>303</v>
      </c>
      <c r="P370" t="s">
        <v>303</v>
      </c>
      <c r="Q370" t="s">
        <v>303</v>
      </c>
      <c r="R370" t="s">
        <v>303</v>
      </c>
      <c r="T370" t="s">
        <v>304</v>
      </c>
      <c r="U370" t="s">
        <v>305</v>
      </c>
      <c r="W370" t="s">
        <v>306</v>
      </c>
      <c r="X370" t="s">
        <v>307</v>
      </c>
      <c r="AA370" t="s">
        <v>308</v>
      </c>
      <c r="AC370" t="s">
        <v>309</v>
      </c>
      <c r="AF370" t="s">
        <v>310</v>
      </c>
      <c r="AH370" t="s">
        <v>306</v>
      </c>
      <c r="AI370" t="s">
        <v>306</v>
      </c>
      <c r="AJ370" t="s">
        <v>307</v>
      </c>
      <c r="AK370" t="s">
        <v>307</v>
      </c>
      <c r="AL370" t="s">
        <v>307</v>
      </c>
      <c r="AM370" t="s">
        <v>307</v>
      </c>
      <c r="AN370" t="s">
        <v>307</v>
      </c>
      <c r="AO370" t="s">
        <v>307</v>
      </c>
      <c r="AP370" t="s">
        <v>319</v>
      </c>
      <c r="AQ370" t="s">
        <v>352</v>
      </c>
      <c r="AR370">
        <v>1</v>
      </c>
      <c r="AS370">
        <v>547</v>
      </c>
      <c r="AT370" t="s">
        <v>307</v>
      </c>
      <c r="AV370" t="s">
        <v>311</v>
      </c>
      <c r="AX370" t="s">
        <v>311</v>
      </c>
      <c r="AY370" t="s">
        <v>359</v>
      </c>
      <c r="AZ370" t="s">
        <v>313</v>
      </c>
      <c r="BA370" t="s">
        <v>303</v>
      </c>
      <c r="BB370" t="s">
        <v>303</v>
      </c>
      <c r="BC370" t="s">
        <v>303</v>
      </c>
      <c r="BD370" t="s">
        <v>303</v>
      </c>
      <c r="BE370" t="s">
        <v>303</v>
      </c>
      <c r="BF370" t="s">
        <v>303</v>
      </c>
      <c r="BG370" t="s">
        <v>303</v>
      </c>
      <c r="BH370" t="s">
        <v>303</v>
      </c>
      <c r="BI370" t="s">
        <v>303</v>
      </c>
      <c r="BJ370" t="s">
        <v>303</v>
      </c>
      <c r="BK370" t="s">
        <v>303</v>
      </c>
      <c r="BL370" t="s">
        <v>303</v>
      </c>
      <c r="BM370" t="s">
        <v>303</v>
      </c>
      <c r="BN370" t="s">
        <v>314</v>
      </c>
      <c r="BO370" t="s">
        <v>314</v>
      </c>
      <c r="BP370" t="s">
        <v>303</v>
      </c>
      <c r="BQ370" t="s">
        <v>303</v>
      </c>
      <c r="BR370" t="s">
        <v>303</v>
      </c>
      <c r="BS370" t="s">
        <v>303</v>
      </c>
      <c r="BT370" t="s">
        <v>303</v>
      </c>
      <c r="BU370" t="s">
        <v>303</v>
      </c>
      <c r="BV370" t="s">
        <v>303</v>
      </c>
      <c r="BW370" t="s">
        <v>303</v>
      </c>
      <c r="BX370" t="s">
        <v>303</v>
      </c>
      <c r="BY370" t="s">
        <v>303</v>
      </c>
      <c r="BZ370" t="s">
        <v>303</v>
      </c>
      <c r="CA370" t="s">
        <v>303</v>
      </c>
      <c r="CB370" t="s">
        <v>303</v>
      </c>
      <c r="CJ370" t="s">
        <v>306</v>
      </c>
      <c r="CM370" t="s">
        <v>306</v>
      </c>
      <c r="CS370" t="s">
        <v>306</v>
      </c>
      <c r="CT370" t="s">
        <v>303</v>
      </c>
      <c r="CU370" t="s">
        <v>303</v>
      </c>
      <c r="CV370" t="s">
        <v>303</v>
      </c>
      <c r="CW370" t="s">
        <v>303</v>
      </c>
      <c r="CZ370" t="s">
        <v>557</v>
      </c>
      <c r="DA370" t="s">
        <v>314</v>
      </c>
      <c r="DB370" t="s">
        <v>303</v>
      </c>
      <c r="DC370" t="s">
        <v>303</v>
      </c>
      <c r="DD370" t="s">
        <v>303</v>
      </c>
      <c r="DE370" t="s">
        <v>314</v>
      </c>
      <c r="DF370" t="s">
        <v>303</v>
      </c>
      <c r="DG370" t="s">
        <v>306</v>
      </c>
      <c r="DH370" t="s">
        <v>306</v>
      </c>
      <c r="DK370" t="s">
        <v>306</v>
      </c>
      <c r="DL370" t="s">
        <v>306</v>
      </c>
      <c r="DO370" t="s">
        <v>303</v>
      </c>
      <c r="DP370" t="s">
        <v>303</v>
      </c>
      <c r="DQ370" t="s">
        <v>303</v>
      </c>
      <c r="DR370" t="s">
        <v>303</v>
      </c>
      <c r="DS370" t="s">
        <v>303</v>
      </c>
      <c r="DT370" t="s">
        <v>303</v>
      </c>
      <c r="DU370" t="s">
        <v>303</v>
      </c>
      <c r="DV370" t="s">
        <v>303</v>
      </c>
      <c r="DW370" t="s">
        <v>314</v>
      </c>
      <c r="DX370" t="s">
        <v>303</v>
      </c>
      <c r="DY370" t="s">
        <v>303</v>
      </c>
      <c r="DZ370" t="s">
        <v>303</v>
      </c>
      <c r="EA370" t="s">
        <v>303</v>
      </c>
      <c r="EB370" t="s">
        <v>303</v>
      </c>
      <c r="ED370" t="s">
        <v>307</v>
      </c>
      <c r="EE370" t="s">
        <v>307</v>
      </c>
      <c r="EG370" t="s">
        <v>359</v>
      </c>
      <c r="EJ370" t="s">
        <v>306</v>
      </c>
      <c r="EK370" t="s">
        <v>331</v>
      </c>
      <c r="EL370" t="s">
        <v>345</v>
      </c>
      <c r="EM370" t="s">
        <v>307</v>
      </c>
      <c r="EN370" t="s">
        <v>303</v>
      </c>
      <c r="ES370" t="s">
        <v>306</v>
      </c>
      <c r="FO370">
        <v>2</v>
      </c>
      <c r="FP370" s="1">
        <v>37966</v>
      </c>
      <c r="FV370" t="s">
        <v>303</v>
      </c>
      <c r="FW370" t="s">
        <v>303</v>
      </c>
      <c r="FX370" t="s">
        <v>303</v>
      </c>
      <c r="FY370" t="s">
        <v>303</v>
      </c>
      <c r="GI370" t="s">
        <v>307</v>
      </c>
      <c r="GJ370" t="s">
        <v>307</v>
      </c>
      <c r="GQ370" t="s">
        <v>303</v>
      </c>
      <c r="GR370" t="s">
        <v>303</v>
      </c>
      <c r="GS370" t="s">
        <v>303</v>
      </c>
      <c r="GT370" t="s">
        <v>303</v>
      </c>
      <c r="GU370" t="s">
        <v>303</v>
      </c>
      <c r="GV370" t="s">
        <v>303</v>
      </c>
      <c r="GW370" t="s">
        <v>303</v>
      </c>
      <c r="GX370" t="s">
        <v>303</v>
      </c>
      <c r="GY370" t="s">
        <v>303</v>
      </c>
      <c r="HB370" t="s">
        <v>303</v>
      </c>
      <c r="HC370" t="s">
        <v>303</v>
      </c>
      <c r="HD370" t="s">
        <v>303</v>
      </c>
      <c r="HE370" t="s">
        <v>303</v>
      </c>
      <c r="HF370" t="s">
        <v>303</v>
      </c>
      <c r="HG370" t="s">
        <v>303</v>
      </c>
      <c r="HH370" t="s">
        <v>303</v>
      </c>
      <c r="HI370" t="s">
        <v>303</v>
      </c>
      <c r="HJ370" t="s">
        <v>303</v>
      </c>
      <c r="HM370" t="s">
        <v>303</v>
      </c>
      <c r="HN370" t="s">
        <v>303</v>
      </c>
      <c r="HO370" t="s">
        <v>303</v>
      </c>
      <c r="HP370" t="s">
        <v>303</v>
      </c>
      <c r="HQ370" t="s">
        <v>303</v>
      </c>
      <c r="HR370" t="s">
        <v>303</v>
      </c>
      <c r="HS370" t="s">
        <v>303</v>
      </c>
      <c r="HT370" t="s">
        <v>303</v>
      </c>
      <c r="HU370" t="s">
        <v>303</v>
      </c>
      <c r="HX370" t="s">
        <v>306</v>
      </c>
      <c r="HY370" t="s">
        <v>322</v>
      </c>
      <c r="HZ370" t="s">
        <v>323</v>
      </c>
      <c r="IA370" t="s">
        <v>303</v>
      </c>
      <c r="IB370" t="s">
        <v>303</v>
      </c>
      <c r="IC370" t="s">
        <v>303</v>
      </c>
      <c r="ID370" t="s">
        <v>303</v>
      </c>
      <c r="IE370" t="s">
        <v>314</v>
      </c>
      <c r="IF370" t="s">
        <v>303</v>
      </c>
      <c r="IG370" t="s">
        <v>303</v>
      </c>
      <c r="IH370" t="s">
        <v>303</v>
      </c>
      <c r="II370" t="s">
        <v>303</v>
      </c>
      <c r="IK370" t="s">
        <v>377</v>
      </c>
      <c r="IL370" t="s">
        <v>314</v>
      </c>
      <c r="IM370" t="s">
        <v>303</v>
      </c>
      <c r="IN370" t="s">
        <v>303</v>
      </c>
      <c r="IO370" t="s">
        <v>303</v>
      </c>
      <c r="IP370" t="s">
        <v>303</v>
      </c>
      <c r="IQ370" t="s">
        <v>303</v>
      </c>
      <c r="IR370" t="s">
        <v>303</v>
      </c>
      <c r="IS370" t="s">
        <v>303</v>
      </c>
      <c r="IT370" t="s">
        <v>303</v>
      </c>
      <c r="IU370" t="s">
        <v>303</v>
      </c>
      <c r="IV370" t="s">
        <v>303</v>
      </c>
      <c r="IW370" t="s">
        <v>303</v>
      </c>
      <c r="IX370" t="s">
        <v>303</v>
      </c>
      <c r="IY370" t="s">
        <v>303</v>
      </c>
      <c r="IZ370" t="s">
        <v>303</v>
      </c>
      <c r="JA370" t="s">
        <v>303</v>
      </c>
      <c r="JB370" t="s">
        <v>303</v>
      </c>
      <c r="JC370" t="s">
        <v>303</v>
      </c>
      <c r="JD370" t="s">
        <v>303</v>
      </c>
      <c r="JE370" t="s">
        <v>303</v>
      </c>
      <c r="JF370" t="s">
        <v>314</v>
      </c>
      <c r="JG370" t="s">
        <v>303</v>
      </c>
      <c r="JH370" t="s">
        <v>303</v>
      </c>
      <c r="JI370" t="s">
        <v>414</v>
      </c>
      <c r="JJ370" t="s">
        <v>324</v>
      </c>
      <c r="JK370" t="s">
        <v>303</v>
      </c>
      <c r="JL370" t="s">
        <v>303</v>
      </c>
      <c r="JM370" t="s">
        <v>303</v>
      </c>
      <c r="JN370" t="s">
        <v>303</v>
      </c>
      <c r="JO370" t="s">
        <v>303</v>
      </c>
      <c r="JP370" t="s">
        <v>303</v>
      </c>
      <c r="JQ370" t="s">
        <v>303</v>
      </c>
      <c r="JR370" t="s">
        <v>303</v>
      </c>
      <c r="JS370" t="s">
        <v>303</v>
      </c>
      <c r="JT370" t="s">
        <v>303</v>
      </c>
      <c r="JU370" t="s">
        <v>303</v>
      </c>
      <c r="JV370" t="s">
        <v>303</v>
      </c>
      <c r="JW370" t="s">
        <v>303</v>
      </c>
      <c r="JX370" t="s">
        <v>303</v>
      </c>
      <c r="JY370" t="s">
        <v>303</v>
      </c>
      <c r="JZ370" t="s">
        <v>303</v>
      </c>
      <c r="KA370" t="s">
        <v>303</v>
      </c>
      <c r="KB370" t="s">
        <v>303</v>
      </c>
      <c r="KC370" t="s">
        <v>303</v>
      </c>
      <c r="KD370" t="s">
        <v>303</v>
      </c>
      <c r="KE370" t="s">
        <v>303</v>
      </c>
      <c r="KF370" t="s">
        <v>303</v>
      </c>
      <c r="KG370" t="s">
        <v>303</v>
      </c>
      <c r="KJ370" t="s">
        <v>303</v>
      </c>
      <c r="KK370" t="s">
        <v>303</v>
      </c>
      <c r="KL370" t="s">
        <v>303</v>
      </c>
      <c r="KM370" t="s">
        <v>303</v>
      </c>
      <c r="KN370" t="s">
        <v>303</v>
      </c>
      <c r="KO370" t="s">
        <v>303</v>
      </c>
      <c r="KP370" t="s">
        <v>303</v>
      </c>
      <c r="KQ370" t="s">
        <v>303</v>
      </c>
      <c r="KR370" t="s">
        <v>303</v>
      </c>
      <c r="KS370" t="s">
        <v>303</v>
      </c>
      <c r="KT370" t="s">
        <v>303</v>
      </c>
      <c r="KU370" t="s">
        <v>303</v>
      </c>
      <c r="KV370" t="s">
        <v>303</v>
      </c>
      <c r="KW370" t="s">
        <v>303</v>
      </c>
      <c r="KX370" t="s">
        <v>307</v>
      </c>
      <c r="LB370" t="s">
        <v>307</v>
      </c>
      <c r="LI370" t="s">
        <v>303</v>
      </c>
      <c r="LJ370" t="s">
        <v>303</v>
      </c>
      <c r="LK370" t="s">
        <v>303</v>
      </c>
      <c r="LL370" t="s">
        <v>303</v>
      </c>
      <c r="LM370" t="s">
        <v>303</v>
      </c>
      <c r="LN370" t="s">
        <v>303</v>
      </c>
      <c r="LO370" t="s">
        <v>303</v>
      </c>
      <c r="LP370" t="s">
        <v>303</v>
      </c>
      <c r="LQ370" t="s">
        <v>303</v>
      </c>
      <c r="LT370" t="s">
        <v>303</v>
      </c>
      <c r="LU370" t="s">
        <v>303</v>
      </c>
      <c r="LV370" t="s">
        <v>303</v>
      </c>
      <c r="LW370" t="s">
        <v>303</v>
      </c>
      <c r="LX370" t="s">
        <v>303</v>
      </c>
      <c r="LY370" t="s">
        <v>303</v>
      </c>
      <c r="LZ370" t="s">
        <v>303</v>
      </c>
      <c r="MA370" t="s">
        <v>303</v>
      </c>
      <c r="MB370" t="s">
        <v>303</v>
      </c>
      <c r="ME370" t="s">
        <v>307</v>
      </c>
      <c r="MF370" t="s">
        <v>303</v>
      </c>
      <c r="MG370" t="s">
        <v>303</v>
      </c>
      <c r="MH370" t="s">
        <v>303</v>
      </c>
      <c r="MI370" t="s">
        <v>303</v>
      </c>
      <c r="MJ370" t="s">
        <v>303</v>
      </c>
      <c r="MK370" t="s">
        <v>303</v>
      </c>
      <c r="ML370" t="s">
        <v>303</v>
      </c>
      <c r="MM370" t="s">
        <v>303</v>
      </c>
      <c r="MO370" t="s">
        <v>303</v>
      </c>
      <c r="MP370" t="s">
        <v>303</v>
      </c>
      <c r="MQ370" t="s">
        <v>303</v>
      </c>
      <c r="MR370" t="s">
        <v>303</v>
      </c>
      <c r="MS370" t="s">
        <v>303</v>
      </c>
      <c r="MU370" t="s">
        <v>307</v>
      </c>
      <c r="MV370" t="s">
        <v>303</v>
      </c>
      <c r="MW370" t="s">
        <v>303</v>
      </c>
      <c r="MX370" t="s">
        <v>303</v>
      </c>
      <c r="MY370" t="s">
        <v>303</v>
      </c>
      <c r="MZ370" t="s">
        <v>303</v>
      </c>
      <c r="NA370" t="s">
        <v>303</v>
      </c>
      <c r="NB370" t="s">
        <v>303</v>
      </c>
      <c r="NC370" t="s">
        <v>303</v>
      </c>
      <c r="NE370" t="s">
        <v>303</v>
      </c>
      <c r="NF370" t="s">
        <v>303</v>
      </c>
      <c r="NG370" t="s">
        <v>303</v>
      </c>
      <c r="NH370" t="s">
        <v>303</v>
      </c>
      <c r="NJ370" t="s">
        <v>325</v>
      </c>
    </row>
    <row r="371" spans="1:374" x14ac:dyDescent="0.25">
      <c r="A371">
        <v>3830</v>
      </c>
      <c r="B371" s="1">
        <v>32712</v>
      </c>
      <c r="C371" s="1">
        <v>40148</v>
      </c>
      <c r="D371">
        <v>245</v>
      </c>
      <c r="E371">
        <v>20.420000000000002</v>
      </c>
      <c r="F371" t="s">
        <v>297</v>
      </c>
      <c r="G371" t="s">
        <v>298</v>
      </c>
      <c r="H371" t="s">
        <v>338</v>
      </c>
      <c r="I371" t="s">
        <v>28</v>
      </c>
      <c r="J371" t="s">
        <v>301</v>
      </c>
      <c r="K371" t="s">
        <v>302</v>
      </c>
      <c r="M371" t="s">
        <v>303</v>
      </c>
      <c r="N371" t="s">
        <v>303</v>
      </c>
      <c r="O371" t="s">
        <v>303</v>
      </c>
      <c r="P371" t="s">
        <v>303</v>
      </c>
      <c r="Q371" t="s">
        <v>303</v>
      </c>
      <c r="R371" t="s">
        <v>303</v>
      </c>
      <c r="T371" t="s">
        <v>304</v>
      </c>
      <c r="U371" t="s">
        <v>305</v>
      </c>
      <c r="W371" t="s">
        <v>306</v>
      </c>
      <c r="X371" t="s">
        <v>307</v>
      </c>
      <c r="AA371" t="s">
        <v>308</v>
      </c>
      <c r="AC371" t="s">
        <v>309</v>
      </c>
      <c r="AF371" t="s">
        <v>310</v>
      </c>
      <c r="AH371" t="s">
        <v>307</v>
      </c>
      <c r="AR371">
        <v>115</v>
      </c>
      <c r="AS371">
        <v>377</v>
      </c>
      <c r="AT371" t="s">
        <v>307</v>
      </c>
      <c r="AV371" t="s">
        <v>311</v>
      </c>
      <c r="AX371" t="s">
        <v>312</v>
      </c>
      <c r="AY371" t="s">
        <v>307</v>
      </c>
      <c r="AZ371" t="s">
        <v>313</v>
      </c>
      <c r="BA371" t="s">
        <v>303</v>
      </c>
      <c r="BB371" t="s">
        <v>303</v>
      </c>
      <c r="BC371" t="s">
        <v>303</v>
      </c>
      <c r="BD371" t="s">
        <v>303</v>
      </c>
      <c r="BE371" t="s">
        <v>303</v>
      </c>
      <c r="BF371" t="s">
        <v>303</v>
      </c>
      <c r="BG371" t="s">
        <v>303</v>
      </c>
      <c r="BH371" t="s">
        <v>303</v>
      </c>
      <c r="BI371" t="s">
        <v>303</v>
      </c>
      <c r="BJ371" t="s">
        <v>303</v>
      </c>
      <c r="BK371" t="s">
        <v>303</v>
      </c>
      <c r="BL371" t="s">
        <v>303</v>
      </c>
      <c r="BM371" t="s">
        <v>303</v>
      </c>
      <c r="BN371" t="s">
        <v>314</v>
      </c>
      <c r="BO371" t="s">
        <v>303</v>
      </c>
      <c r="BP371" t="s">
        <v>303</v>
      </c>
      <c r="BQ371" t="s">
        <v>303</v>
      </c>
      <c r="BR371" t="s">
        <v>303</v>
      </c>
      <c r="BS371" t="s">
        <v>303</v>
      </c>
      <c r="BT371" t="s">
        <v>303</v>
      </c>
      <c r="BU371" t="s">
        <v>303</v>
      </c>
      <c r="BV371" t="s">
        <v>303</v>
      </c>
      <c r="BW371" t="s">
        <v>314</v>
      </c>
      <c r="BX371" t="s">
        <v>303</v>
      </c>
      <c r="BY371" t="s">
        <v>303</v>
      </c>
      <c r="BZ371" t="s">
        <v>303</v>
      </c>
      <c r="CA371" t="s">
        <v>303</v>
      </c>
      <c r="CB371" t="s">
        <v>303</v>
      </c>
      <c r="CE371" t="s">
        <v>306</v>
      </c>
      <c r="CF371" t="s">
        <v>306</v>
      </c>
      <c r="CN371" t="s">
        <v>306</v>
      </c>
      <c r="CT371" t="s">
        <v>303</v>
      </c>
      <c r="CU371" t="s">
        <v>303</v>
      </c>
      <c r="CV371" t="s">
        <v>303</v>
      </c>
      <c r="CW371" t="s">
        <v>303</v>
      </c>
      <c r="DA371" t="s">
        <v>303</v>
      </c>
      <c r="DB371" t="s">
        <v>303</v>
      </c>
      <c r="DC371" t="s">
        <v>314</v>
      </c>
      <c r="DD371" t="s">
        <v>303</v>
      </c>
      <c r="DE371" t="s">
        <v>314</v>
      </c>
      <c r="DF371" t="s">
        <v>303</v>
      </c>
      <c r="DG371" t="s">
        <v>306</v>
      </c>
      <c r="DH371" t="s">
        <v>307</v>
      </c>
      <c r="DK371" t="s">
        <v>316</v>
      </c>
      <c r="DL371" t="s">
        <v>317</v>
      </c>
      <c r="DM371" t="s">
        <v>318</v>
      </c>
      <c r="DO371" t="s">
        <v>303</v>
      </c>
      <c r="DP371" t="s">
        <v>303</v>
      </c>
      <c r="DQ371" t="s">
        <v>303</v>
      </c>
      <c r="DR371" t="s">
        <v>303</v>
      </c>
      <c r="DS371" t="s">
        <v>303</v>
      </c>
      <c r="DT371" t="s">
        <v>303</v>
      </c>
      <c r="DU371" t="s">
        <v>303</v>
      </c>
      <c r="DV371" t="s">
        <v>303</v>
      </c>
      <c r="DW371" t="s">
        <v>314</v>
      </c>
      <c r="DX371" t="s">
        <v>303</v>
      </c>
      <c r="DY371" t="s">
        <v>303</v>
      </c>
      <c r="DZ371" t="s">
        <v>303</v>
      </c>
      <c r="EA371" t="s">
        <v>303</v>
      </c>
      <c r="EB371" t="s">
        <v>303</v>
      </c>
      <c r="ED371" t="s">
        <v>307</v>
      </c>
      <c r="EE371" t="s">
        <v>307</v>
      </c>
      <c r="EG371" t="s">
        <v>307</v>
      </c>
      <c r="EJ371" t="s">
        <v>306</v>
      </c>
      <c r="EK371" t="s">
        <v>361</v>
      </c>
      <c r="EL371" t="s">
        <v>342</v>
      </c>
      <c r="EM371" t="s">
        <v>307</v>
      </c>
      <c r="EN371" t="s">
        <v>303</v>
      </c>
      <c r="FV371" t="s">
        <v>303</v>
      </c>
      <c r="FW371" t="s">
        <v>303</v>
      </c>
      <c r="FX371" t="s">
        <v>303</v>
      </c>
      <c r="FY371" t="s">
        <v>303</v>
      </c>
      <c r="GI371" t="s">
        <v>307</v>
      </c>
      <c r="GJ371" t="s">
        <v>307</v>
      </c>
      <c r="GQ371" t="s">
        <v>303</v>
      </c>
      <c r="GR371" t="s">
        <v>303</v>
      </c>
      <c r="GS371" t="s">
        <v>303</v>
      </c>
      <c r="GT371" t="s">
        <v>303</v>
      </c>
      <c r="GU371" t="s">
        <v>303</v>
      </c>
      <c r="GV371" t="s">
        <v>303</v>
      </c>
      <c r="GW371" t="s">
        <v>303</v>
      </c>
      <c r="GX371" t="s">
        <v>303</v>
      </c>
      <c r="GY371" t="s">
        <v>303</v>
      </c>
      <c r="HB371" t="s">
        <v>303</v>
      </c>
      <c r="HC371" t="s">
        <v>303</v>
      </c>
      <c r="HD371" t="s">
        <v>303</v>
      </c>
      <c r="HE371" t="s">
        <v>303</v>
      </c>
      <c r="HF371" t="s">
        <v>303</v>
      </c>
      <c r="HG371" t="s">
        <v>303</v>
      </c>
      <c r="HH371" t="s">
        <v>303</v>
      </c>
      <c r="HI371" t="s">
        <v>303</v>
      </c>
      <c r="HJ371" t="s">
        <v>303</v>
      </c>
      <c r="HM371" t="s">
        <v>303</v>
      </c>
      <c r="HN371" t="s">
        <v>303</v>
      </c>
      <c r="HO371" t="s">
        <v>303</v>
      </c>
      <c r="HP371" t="s">
        <v>303</v>
      </c>
      <c r="HQ371" t="s">
        <v>303</v>
      </c>
      <c r="HR371" t="s">
        <v>303</v>
      </c>
      <c r="HS371" t="s">
        <v>303</v>
      </c>
      <c r="HT371" t="s">
        <v>303</v>
      </c>
      <c r="HU371" t="s">
        <v>303</v>
      </c>
      <c r="HX371" t="s">
        <v>306</v>
      </c>
      <c r="HY371" t="s">
        <v>322</v>
      </c>
      <c r="HZ371" t="s">
        <v>323</v>
      </c>
      <c r="IA371" t="s">
        <v>314</v>
      </c>
      <c r="IB371" t="s">
        <v>303</v>
      </c>
      <c r="IC371" t="s">
        <v>303</v>
      </c>
      <c r="ID371" t="s">
        <v>303</v>
      </c>
      <c r="IE371" t="s">
        <v>303</v>
      </c>
      <c r="IF371" t="s">
        <v>303</v>
      </c>
      <c r="IG371" t="s">
        <v>303</v>
      </c>
      <c r="IH371" t="s">
        <v>303</v>
      </c>
      <c r="II371" t="s">
        <v>303</v>
      </c>
      <c r="IK371" t="s">
        <v>324</v>
      </c>
      <c r="IL371" t="s">
        <v>314</v>
      </c>
      <c r="IM371" t="s">
        <v>303</v>
      </c>
      <c r="IN371" t="s">
        <v>314</v>
      </c>
      <c r="IO371" t="s">
        <v>303</v>
      </c>
      <c r="IP371" t="s">
        <v>303</v>
      </c>
      <c r="IQ371" t="s">
        <v>303</v>
      </c>
      <c r="IR371" t="s">
        <v>303</v>
      </c>
      <c r="IS371" t="s">
        <v>303</v>
      </c>
      <c r="IT371" t="s">
        <v>303</v>
      </c>
      <c r="IU371" t="s">
        <v>314</v>
      </c>
      <c r="IV371" t="s">
        <v>303</v>
      </c>
      <c r="IW371" t="s">
        <v>303</v>
      </c>
      <c r="IX371" t="s">
        <v>303</v>
      </c>
      <c r="IY371" t="s">
        <v>303</v>
      </c>
      <c r="IZ371" t="s">
        <v>303</v>
      </c>
      <c r="JA371" t="s">
        <v>303</v>
      </c>
      <c r="JB371" t="s">
        <v>303</v>
      </c>
      <c r="JC371" t="s">
        <v>303</v>
      </c>
      <c r="JD371" t="s">
        <v>303</v>
      </c>
      <c r="JE371" t="s">
        <v>303</v>
      </c>
      <c r="JF371" t="s">
        <v>303</v>
      </c>
      <c r="JG371" t="s">
        <v>303</v>
      </c>
      <c r="JH371" t="s">
        <v>303</v>
      </c>
      <c r="JK371" t="s">
        <v>303</v>
      </c>
      <c r="JL371" t="s">
        <v>303</v>
      </c>
      <c r="JM371" t="s">
        <v>303</v>
      </c>
      <c r="JN371" t="s">
        <v>303</v>
      </c>
      <c r="JO371" t="s">
        <v>303</v>
      </c>
      <c r="JP371" t="s">
        <v>303</v>
      </c>
      <c r="JQ371" t="s">
        <v>303</v>
      </c>
      <c r="JR371" t="s">
        <v>303</v>
      </c>
      <c r="JS371" t="s">
        <v>303</v>
      </c>
      <c r="JT371" t="s">
        <v>303</v>
      </c>
      <c r="JU371" t="s">
        <v>303</v>
      </c>
      <c r="JV371" t="s">
        <v>303</v>
      </c>
      <c r="JW371" t="s">
        <v>303</v>
      </c>
      <c r="JX371" t="s">
        <v>303</v>
      </c>
      <c r="JY371" t="s">
        <v>303</v>
      </c>
      <c r="JZ371" t="s">
        <v>303</v>
      </c>
      <c r="KA371" t="s">
        <v>303</v>
      </c>
      <c r="KB371" t="s">
        <v>303</v>
      </c>
      <c r="KC371" t="s">
        <v>303</v>
      </c>
      <c r="KD371" t="s">
        <v>303</v>
      </c>
      <c r="KE371" t="s">
        <v>303</v>
      </c>
      <c r="KF371" t="s">
        <v>303</v>
      </c>
      <c r="KG371" t="s">
        <v>303</v>
      </c>
      <c r="KJ371" t="s">
        <v>303</v>
      </c>
      <c r="KK371" t="s">
        <v>303</v>
      </c>
      <c r="KL371" t="s">
        <v>303</v>
      </c>
      <c r="KM371" t="s">
        <v>303</v>
      </c>
      <c r="KN371" t="s">
        <v>303</v>
      </c>
      <c r="KO371" t="s">
        <v>303</v>
      </c>
      <c r="KP371" t="s">
        <v>303</v>
      </c>
      <c r="KQ371" t="s">
        <v>303</v>
      </c>
      <c r="KR371" t="s">
        <v>303</v>
      </c>
      <c r="KS371" t="s">
        <v>303</v>
      </c>
      <c r="KT371" t="s">
        <v>303</v>
      </c>
      <c r="KU371" t="s">
        <v>303</v>
      </c>
      <c r="KV371" t="s">
        <v>303</v>
      </c>
      <c r="KW371" t="s">
        <v>303</v>
      </c>
      <c r="KX371" t="s">
        <v>307</v>
      </c>
      <c r="LB371" t="s">
        <v>307</v>
      </c>
      <c r="LI371" t="s">
        <v>303</v>
      </c>
      <c r="LJ371" t="s">
        <v>303</v>
      </c>
      <c r="LK371" t="s">
        <v>303</v>
      </c>
      <c r="LL371" t="s">
        <v>303</v>
      </c>
      <c r="LM371" t="s">
        <v>303</v>
      </c>
      <c r="LN371" t="s">
        <v>303</v>
      </c>
      <c r="LO371" t="s">
        <v>303</v>
      </c>
      <c r="LP371" t="s">
        <v>303</v>
      </c>
      <c r="LQ371" t="s">
        <v>303</v>
      </c>
      <c r="LT371" t="s">
        <v>303</v>
      </c>
      <c r="LU371" t="s">
        <v>303</v>
      </c>
      <c r="LV371" t="s">
        <v>303</v>
      </c>
      <c r="LW371" t="s">
        <v>303</v>
      </c>
      <c r="LX371" t="s">
        <v>303</v>
      </c>
      <c r="LY371" t="s">
        <v>303</v>
      </c>
      <c r="LZ371" t="s">
        <v>303</v>
      </c>
      <c r="MA371" t="s">
        <v>303</v>
      </c>
      <c r="MB371" t="s">
        <v>303</v>
      </c>
      <c r="ME371" t="s">
        <v>307</v>
      </c>
      <c r="MF371" t="s">
        <v>303</v>
      </c>
      <c r="MG371" t="s">
        <v>303</v>
      </c>
      <c r="MH371" t="s">
        <v>303</v>
      </c>
      <c r="MI371" t="s">
        <v>303</v>
      </c>
      <c r="MJ371" t="s">
        <v>303</v>
      </c>
      <c r="MK371" t="s">
        <v>303</v>
      </c>
      <c r="ML371" t="s">
        <v>303</v>
      </c>
      <c r="MM371" t="s">
        <v>303</v>
      </c>
      <c r="MO371" t="s">
        <v>303</v>
      </c>
      <c r="MP371" t="s">
        <v>303</v>
      </c>
      <c r="MQ371" t="s">
        <v>303</v>
      </c>
      <c r="MR371" t="s">
        <v>303</v>
      </c>
      <c r="MS371" t="s">
        <v>303</v>
      </c>
      <c r="MU371" t="s">
        <v>307</v>
      </c>
      <c r="MV371" t="s">
        <v>303</v>
      </c>
      <c r="MW371" t="s">
        <v>303</v>
      </c>
      <c r="MX371" t="s">
        <v>303</v>
      </c>
      <c r="MY371" t="s">
        <v>303</v>
      </c>
      <c r="MZ371" t="s">
        <v>303</v>
      </c>
      <c r="NA371" t="s">
        <v>303</v>
      </c>
      <c r="NB371" t="s">
        <v>303</v>
      </c>
      <c r="NC371" t="s">
        <v>303</v>
      </c>
      <c r="NE371" t="s">
        <v>303</v>
      </c>
      <c r="NF371" t="s">
        <v>303</v>
      </c>
      <c r="NG371" t="s">
        <v>303</v>
      </c>
      <c r="NH371" t="s">
        <v>303</v>
      </c>
      <c r="NJ371" t="s">
        <v>325</v>
      </c>
    </row>
    <row r="372" spans="1:374" x14ac:dyDescent="0.25">
      <c r="A372">
        <v>3835</v>
      </c>
      <c r="B372" s="1">
        <v>33222</v>
      </c>
      <c r="C372" s="1">
        <v>40184</v>
      </c>
      <c r="D372">
        <v>229</v>
      </c>
      <c r="E372">
        <v>19.079999999999998</v>
      </c>
      <c r="F372" t="s">
        <v>297</v>
      </c>
      <c r="G372" t="s">
        <v>298</v>
      </c>
      <c r="H372" t="s">
        <v>299</v>
      </c>
      <c r="I372" t="s">
        <v>300</v>
      </c>
      <c r="J372" t="s">
        <v>301</v>
      </c>
      <c r="K372" t="s">
        <v>302</v>
      </c>
      <c r="M372" t="s">
        <v>303</v>
      </c>
      <c r="N372" t="s">
        <v>303</v>
      </c>
      <c r="O372" t="s">
        <v>303</v>
      </c>
      <c r="P372" t="s">
        <v>303</v>
      </c>
      <c r="Q372" t="s">
        <v>303</v>
      </c>
      <c r="R372" t="s">
        <v>303</v>
      </c>
      <c r="T372" t="s">
        <v>304</v>
      </c>
      <c r="U372" t="s">
        <v>305</v>
      </c>
      <c r="W372" t="s">
        <v>306</v>
      </c>
      <c r="X372" t="s">
        <v>307</v>
      </c>
      <c r="AA372" t="s">
        <v>308</v>
      </c>
      <c r="AC372" t="s">
        <v>309</v>
      </c>
      <c r="AE372" t="s">
        <v>328</v>
      </c>
      <c r="AF372" t="s">
        <v>310</v>
      </c>
      <c r="AH372" t="s">
        <v>307</v>
      </c>
      <c r="AR372">
        <v>0</v>
      </c>
      <c r="AS372">
        <v>300</v>
      </c>
      <c r="AT372" t="s">
        <v>307</v>
      </c>
      <c r="AV372" t="s">
        <v>311</v>
      </c>
      <c r="AX372" t="s">
        <v>312</v>
      </c>
      <c r="AY372" t="s">
        <v>307</v>
      </c>
      <c r="AZ372" t="s">
        <v>558</v>
      </c>
      <c r="BA372" t="s">
        <v>303</v>
      </c>
      <c r="BB372" t="s">
        <v>303</v>
      </c>
      <c r="BC372" t="s">
        <v>303</v>
      </c>
      <c r="BD372" t="s">
        <v>303</v>
      </c>
      <c r="BE372" t="s">
        <v>303</v>
      </c>
      <c r="BF372" t="s">
        <v>303</v>
      </c>
      <c r="BG372" t="s">
        <v>303</v>
      </c>
      <c r="BH372" t="s">
        <v>303</v>
      </c>
      <c r="BI372" t="s">
        <v>303</v>
      </c>
      <c r="BJ372" t="s">
        <v>303</v>
      </c>
      <c r="BK372" t="s">
        <v>303</v>
      </c>
      <c r="BL372" t="s">
        <v>303</v>
      </c>
      <c r="BM372" t="s">
        <v>303</v>
      </c>
      <c r="BN372" t="s">
        <v>314</v>
      </c>
      <c r="BO372" t="s">
        <v>303</v>
      </c>
      <c r="BP372" t="s">
        <v>303</v>
      </c>
      <c r="BQ372" t="s">
        <v>303</v>
      </c>
      <c r="BR372" t="s">
        <v>303</v>
      </c>
      <c r="BS372" t="s">
        <v>303</v>
      </c>
      <c r="BT372" t="s">
        <v>303</v>
      </c>
      <c r="BU372" t="s">
        <v>303</v>
      </c>
      <c r="BV372" t="s">
        <v>303</v>
      </c>
      <c r="BW372" t="s">
        <v>314</v>
      </c>
      <c r="BX372" t="s">
        <v>303</v>
      </c>
      <c r="BY372" t="s">
        <v>303</v>
      </c>
      <c r="BZ372" t="s">
        <v>303</v>
      </c>
      <c r="CA372" t="s">
        <v>303</v>
      </c>
      <c r="CB372" t="s">
        <v>303</v>
      </c>
      <c r="CE372" t="s">
        <v>306</v>
      </c>
      <c r="CS372" t="s">
        <v>306</v>
      </c>
      <c r="CT372" t="s">
        <v>303</v>
      </c>
      <c r="CU372" t="s">
        <v>303</v>
      </c>
      <c r="CV372" t="s">
        <v>303</v>
      </c>
      <c r="CW372" t="s">
        <v>303</v>
      </c>
      <c r="CZ372" t="s">
        <v>559</v>
      </c>
      <c r="DA372" t="s">
        <v>314</v>
      </c>
      <c r="DB372" t="s">
        <v>303</v>
      </c>
      <c r="DC372" t="s">
        <v>303</v>
      </c>
      <c r="DD372" t="s">
        <v>303</v>
      </c>
      <c r="DE372" t="s">
        <v>314</v>
      </c>
      <c r="DF372" t="s">
        <v>303</v>
      </c>
      <c r="DG372" t="s">
        <v>306</v>
      </c>
      <c r="DH372" t="s">
        <v>307</v>
      </c>
      <c r="DK372" t="s">
        <v>316</v>
      </c>
      <c r="DL372" t="s">
        <v>317</v>
      </c>
      <c r="DM372" t="s">
        <v>318</v>
      </c>
      <c r="DO372" t="s">
        <v>303</v>
      </c>
      <c r="DP372" t="s">
        <v>303</v>
      </c>
      <c r="DQ372" t="s">
        <v>303</v>
      </c>
      <c r="DR372" t="s">
        <v>314</v>
      </c>
      <c r="DS372" t="s">
        <v>303</v>
      </c>
      <c r="DT372" t="s">
        <v>303</v>
      </c>
      <c r="DU372" t="s">
        <v>303</v>
      </c>
      <c r="DV372" t="s">
        <v>303</v>
      </c>
      <c r="DW372" t="s">
        <v>303</v>
      </c>
      <c r="DX372" t="s">
        <v>303</v>
      </c>
      <c r="DY372" t="s">
        <v>303</v>
      </c>
      <c r="DZ372" t="s">
        <v>303</v>
      </c>
      <c r="EA372" t="s">
        <v>303</v>
      </c>
      <c r="EB372" t="s">
        <v>303</v>
      </c>
      <c r="ED372" t="s">
        <v>307</v>
      </c>
      <c r="EE372" t="s">
        <v>307</v>
      </c>
      <c r="EG372" t="s">
        <v>359</v>
      </c>
      <c r="EJ372" t="s">
        <v>307</v>
      </c>
      <c r="EN372" t="s">
        <v>303</v>
      </c>
      <c r="FV372" t="s">
        <v>303</v>
      </c>
      <c r="FW372" t="s">
        <v>303</v>
      </c>
      <c r="FX372" t="s">
        <v>303</v>
      </c>
      <c r="FY372" t="s">
        <v>303</v>
      </c>
      <c r="GI372" t="s">
        <v>306</v>
      </c>
      <c r="GJ372" t="s">
        <v>307</v>
      </c>
      <c r="GQ372" t="s">
        <v>303</v>
      </c>
      <c r="GR372" t="s">
        <v>303</v>
      </c>
      <c r="GS372" t="s">
        <v>303</v>
      </c>
      <c r="GT372" t="s">
        <v>303</v>
      </c>
      <c r="GU372" t="s">
        <v>303</v>
      </c>
      <c r="GV372" t="s">
        <v>303</v>
      </c>
      <c r="GW372" t="s">
        <v>303</v>
      </c>
      <c r="GX372" t="s">
        <v>303</v>
      </c>
      <c r="GY372" t="s">
        <v>303</v>
      </c>
      <c r="HB372" t="s">
        <v>303</v>
      </c>
      <c r="HC372" t="s">
        <v>303</v>
      </c>
      <c r="HD372" t="s">
        <v>303</v>
      </c>
      <c r="HE372" t="s">
        <v>303</v>
      </c>
      <c r="HF372" t="s">
        <v>303</v>
      </c>
      <c r="HG372" t="s">
        <v>303</v>
      </c>
      <c r="HH372" t="s">
        <v>303</v>
      </c>
      <c r="HI372" t="s">
        <v>303</v>
      </c>
      <c r="HJ372" t="s">
        <v>303</v>
      </c>
      <c r="HM372" t="s">
        <v>303</v>
      </c>
      <c r="HN372" t="s">
        <v>303</v>
      </c>
      <c r="HO372" t="s">
        <v>303</v>
      </c>
      <c r="HP372" t="s">
        <v>303</v>
      </c>
      <c r="HQ372" t="s">
        <v>303</v>
      </c>
      <c r="HR372" t="s">
        <v>303</v>
      </c>
      <c r="HS372" t="s">
        <v>303</v>
      </c>
      <c r="HT372" t="s">
        <v>303</v>
      </c>
      <c r="HU372" t="s">
        <v>303</v>
      </c>
      <c r="HX372" t="s">
        <v>306</v>
      </c>
      <c r="HY372" t="s">
        <v>322</v>
      </c>
      <c r="HZ372" t="s">
        <v>323</v>
      </c>
      <c r="IA372" t="s">
        <v>303</v>
      </c>
      <c r="IB372" t="s">
        <v>303</v>
      </c>
      <c r="IC372" t="s">
        <v>303</v>
      </c>
      <c r="ID372" t="s">
        <v>303</v>
      </c>
      <c r="IE372" t="s">
        <v>303</v>
      </c>
      <c r="IF372" t="s">
        <v>314</v>
      </c>
      <c r="IG372" t="s">
        <v>303</v>
      </c>
      <c r="IH372" t="s">
        <v>303</v>
      </c>
      <c r="II372" t="s">
        <v>303</v>
      </c>
      <c r="IK372" t="s">
        <v>324</v>
      </c>
      <c r="IL372" t="s">
        <v>314</v>
      </c>
      <c r="IM372" t="s">
        <v>303</v>
      </c>
      <c r="IN372" t="s">
        <v>303</v>
      </c>
      <c r="IO372" t="s">
        <v>314</v>
      </c>
      <c r="IP372" t="s">
        <v>303</v>
      </c>
      <c r="IQ372" t="s">
        <v>303</v>
      </c>
      <c r="IR372" t="s">
        <v>303</v>
      </c>
      <c r="IS372" t="s">
        <v>303</v>
      </c>
      <c r="IT372" t="s">
        <v>303</v>
      </c>
      <c r="IU372" t="s">
        <v>303</v>
      </c>
      <c r="IV372" t="s">
        <v>303</v>
      </c>
      <c r="IW372" t="s">
        <v>303</v>
      </c>
      <c r="IX372" t="s">
        <v>303</v>
      </c>
      <c r="IY372" t="s">
        <v>303</v>
      </c>
      <c r="IZ372" t="s">
        <v>303</v>
      </c>
      <c r="JA372" t="s">
        <v>303</v>
      </c>
      <c r="JB372" t="s">
        <v>303</v>
      </c>
      <c r="JC372" t="s">
        <v>303</v>
      </c>
      <c r="JD372" t="s">
        <v>303</v>
      </c>
      <c r="JE372" t="s">
        <v>303</v>
      </c>
      <c r="JF372" t="s">
        <v>314</v>
      </c>
      <c r="JG372" t="s">
        <v>303</v>
      </c>
      <c r="JH372" t="s">
        <v>303</v>
      </c>
      <c r="JI372" t="s">
        <v>381</v>
      </c>
      <c r="JJ372" t="s">
        <v>324</v>
      </c>
      <c r="JK372" t="s">
        <v>303</v>
      </c>
      <c r="JL372" t="s">
        <v>303</v>
      </c>
      <c r="JM372" t="s">
        <v>303</v>
      </c>
      <c r="JN372" t="s">
        <v>303</v>
      </c>
      <c r="JO372" t="s">
        <v>303</v>
      </c>
      <c r="JP372" t="s">
        <v>303</v>
      </c>
      <c r="JQ372" t="s">
        <v>303</v>
      </c>
      <c r="JR372" t="s">
        <v>303</v>
      </c>
      <c r="JS372" t="s">
        <v>303</v>
      </c>
      <c r="JT372" t="s">
        <v>303</v>
      </c>
      <c r="JU372" t="s">
        <v>303</v>
      </c>
      <c r="JV372" t="s">
        <v>303</v>
      </c>
      <c r="JW372" t="s">
        <v>303</v>
      </c>
      <c r="JX372" t="s">
        <v>303</v>
      </c>
      <c r="JY372" t="s">
        <v>303</v>
      </c>
      <c r="JZ372" t="s">
        <v>303</v>
      </c>
      <c r="KA372" t="s">
        <v>303</v>
      </c>
      <c r="KB372" t="s">
        <v>303</v>
      </c>
      <c r="KC372" t="s">
        <v>303</v>
      </c>
      <c r="KD372" t="s">
        <v>303</v>
      </c>
      <c r="KE372" t="s">
        <v>303</v>
      </c>
      <c r="KF372" t="s">
        <v>303</v>
      </c>
      <c r="KG372" t="s">
        <v>303</v>
      </c>
      <c r="KJ372" t="s">
        <v>303</v>
      </c>
      <c r="KK372" t="s">
        <v>303</v>
      </c>
      <c r="KL372" t="s">
        <v>303</v>
      </c>
      <c r="KM372" t="s">
        <v>303</v>
      </c>
      <c r="KN372" t="s">
        <v>303</v>
      </c>
      <c r="KO372" t="s">
        <v>303</v>
      </c>
      <c r="KP372" t="s">
        <v>303</v>
      </c>
      <c r="KQ372" t="s">
        <v>303</v>
      </c>
      <c r="KR372" t="s">
        <v>303</v>
      </c>
      <c r="KS372" t="s">
        <v>303</v>
      </c>
      <c r="KT372" t="s">
        <v>303</v>
      </c>
      <c r="KU372" t="s">
        <v>303</v>
      </c>
      <c r="KV372" t="s">
        <v>303</v>
      </c>
      <c r="KW372" t="s">
        <v>303</v>
      </c>
      <c r="KX372" t="s">
        <v>307</v>
      </c>
      <c r="LB372" t="s">
        <v>307</v>
      </c>
      <c r="LI372" t="s">
        <v>303</v>
      </c>
      <c r="LJ372" t="s">
        <v>303</v>
      </c>
      <c r="LK372" t="s">
        <v>303</v>
      </c>
      <c r="LL372" t="s">
        <v>303</v>
      </c>
      <c r="LM372" t="s">
        <v>303</v>
      </c>
      <c r="LN372" t="s">
        <v>303</v>
      </c>
      <c r="LO372" t="s">
        <v>303</v>
      </c>
      <c r="LP372" t="s">
        <v>303</v>
      </c>
      <c r="LQ372" t="s">
        <v>303</v>
      </c>
      <c r="LT372" t="s">
        <v>303</v>
      </c>
      <c r="LU372" t="s">
        <v>303</v>
      </c>
      <c r="LV372" t="s">
        <v>303</v>
      </c>
      <c r="LW372" t="s">
        <v>303</v>
      </c>
      <c r="LX372" t="s">
        <v>303</v>
      </c>
      <c r="LY372" t="s">
        <v>303</v>
      </c>
      <c r="LZ372" t="s">
        <v>303</v>
      </c>
      <c r="MA372" t="s">
        <v>303</v>
      </c>
      <c r="MB372" t="s">
        <v>303</v>
      </c>
      <c r="ME372" t="s">
        <v>307</v>
      </c>
      <c r="MF372" t="s">
        <v>303</v>
      </c>
      <c r="MG372" t="s">
        <v>303</v>
      </c>
      <c r="MH372" t="s">
        <v>303</v>
      </c>
      <c r="MI372" t="s">
        <v>303</v>
      </c>
      <c r="MJ372" t="s">
        <v>303</v>
      </c>
      <c r="MK372" t="s">
        <v>303</v>
      </c>
      <c r="ML372" t="s">
        <v>303</v>
      </c>
      <c r="MM372" t="s">
        <v>303</v>
      </c>
      <c r="MO372" t="s">
        <v>303</v>
      </c>
      <c r="MP372" t="s">
        <v>303</v>
      </c>
      <c r="MQ372" t="s">
        <v>303</v>
      </c>
      <c r="MR372" t="s">
        <v>303</v>
      </c>
      <c r="MS372" t="s">
        <v>303</v>
      </c>
      <c r="MU372" t="s">
        <v>307</v>
      </c>
      <c r="MV372" t="s">
        <v>303</v>
      </c>
      <c r="MW372" t="s">
        <v>303</v>
      </c>
      <c r="MX372" t="s">
        <v>303</v>
      </c>
      <c r="MY372" t="s">
        <v>303</v>
      </c>
      <c r="MZ372" t="s">
        <v>303</v>
      </c>
      <c r="NA372" t="s">
        <v>303</v>
      </c>
      <c r="NB372" t="s">
        <v>303</v>
      </c>
      <c r="NC372" t="s">
        <v>303</v>
      </c>
      <c r="NE372" t="s">
        <v>303</v>
      </c>
      <c r="NF372" t="s">
        <v>303</v>
      </c>
      <c r="NG372" t="s">
        <v>303</v>
      </c>
      <c r="NH372" t="s">
        <v>303</v>
      </c>
      <c r="NJ372" t="s">
        <v>325</v>
      </c>
    </row>
    <row r="373" spans="1:374" x14ac:dyDescent="0.25">
      <c r="A373">
        <v>3836</v>
      </c>
      <c r="B373" s="1">
        <v>38763</v>
      </c>
      <c r="C373" s="1">
        <v>40010</v>
      </c>
      <c r="D373">
        <v>41</v>
      </c>
      <c r="E373">
        <v>3.42</v>
      </c>
      <c r="F373" t="s">
        <v>337</v>
      </c>
      <c r="H373" t="s">
        <v>338</v>
      </c>
      <c r="I373" t="s">
        <v>28</v>
      </c>
      <c r="J373" t="s">
        <v>326</v>
      </c>
      <c r="K373" t="s">
        <v>327</v>
      </c>
      <c r="M373" t="s">
        <v>303</v>
      </c>
      <c r="N373" t="s">
        <v>303</v>
      </c>
      <c r="O373" t="s">
        <v>303</v>
      </c>
      <c r="P373" t="s">
        <v>303</v>
      </c>
      <c r="Q373" t="s">
        <v>303</v>
      </c>
      <c r="R373" t="s">
        <v>303</v>
      </c>
      <c r="T373" t="s">
        <v>304</v>
      </c>
      <c r="U373" t="s">
        <v>305</v>
      </c>
      <c r="W373" t="s">
        <v>306</v>
      </c>
      <c r="X373" t="s">
        <v>307</v>
      </c>
      <c r="AA373" t="s">
        <v>308</v>
      </c>
      <c r="AC373" t="s">
        <v>350</v>
      </c>
      <c r="AF373" t="s">
        <v>310</v>
      </c>
      <c r="AH373" t="s">
        <v>306</v>
      </c>
      <c r="AI373" t="s">
        <v>306</v>
      </c>
      <c r="AJ373" t="s">
        <v>307</v>
      </c>
      <c r="AK373" t="s">
        <v>307</v>
      </c>
      <c r="AL373" t="s">
        <v>307</v>
      </c>
      <c r="AM373" t="s">
        <v>307</v>
      </c>
      <c r="AN373" t="s">
        <v>307</v>
      </c>
      <c r="AO373" t="s">
        <v>307</v>
      </c>
      <c r="AP373" t="s">
        <v>319</v>
      </c>
      <c r="AQ373" t="s">
        <v>329</v>
      </c>
      <c r="AR373">
        <v>100</v>
      </c>
      <c r="AS373">
        <v>152</v>
      </c>
      <c r="AT373" t="s">
        <v>307</v>
      </c>
      <c r="AV373" t="s">
        <v>311</v>
      </c>
      <c r="AX373">
        <v>19</v>
      </c>
      <c r="AY373" t="s">
        <v>306</v>
      </c>
      <c r="AZ373" t="s">
        <v>313</v>
      </c>
      <c r="BA373" t="s">
        <v>303</v>
      </c>
      <c r="BB373" t="s">
        <v>303</v>
      </c>
      <c r="BC373" t="s">
        <v>303</v>
      </c>
      <c r="BD373" t="s">
        <v>303</v>
      </c>
      <c r="BE373" t="s">
        <v>303</v>
      </c>
      <c r="BF373" t="s">
        <v>303</v>
      </c>
      <c r="BG373" t="s">
        <v>303</v>
      </c>
      <c r="BH373" t="s">
        <v>303</v>
      </c>
      <c r="BI373" t="s">
        <v>303</v>
      </c>
      <c r="BJ373" t="s">
        <v>303</v>
      </c>
      <c r="BK373" t="s">
        <v>303</v>
      </c>
      <c r="BL373" t="s">
        <v>303</v>
      </c>
      <c r="BM373" t="s">
        <v>303</v>
      </c>
      <c r="BN373" t="s">
        <v>314</v>
      </c>
      <c r="BO373" t="s">
        <v>314</v>
      </c>
      <c r="BP373" t="s">
        <v>303</v>
      </c>
      <c r="BQ373" t="s">
        <v>303</v>
      </c>
      <c r="BR373" t="s">
        <v>303</v>
      </c>
      <c r="BS373" t="s">
        <v>303</v>
      </c>
      <c r="BT373" t="s">
        <v>303</v>
      </c>
      <c r="BU373" t="s">
        <v>303</v>
      </c>
      <c r="BV373" t="s">
        <v>303</v>
      </c>
      <c r="BW373" t="s">
        <v>303</v>
      </c>
      <c r="BX373" t="s">
        <v>303</v>
      </c>
      <c r="BY373" t="s">
        <v>303</v>
      </c>
      <c r="BZ373" t="s">
        <v>303</v>
      </c>
      <c r="CA373" t="s">
        <v>303</v>
      </c>
      <c r="CB373" t="s">
        <v>303</v>
      </c>
      <c r="CE373" t="s">
        <v>306</v>
      </c>
      <c r="CN373" t="s">
        <v>306</v>
      </c>
      <c r="CR373" t="s">
        <v>306</v>
      </c>
      <c r="CT373" t="s">
        <v>303</v>
      </c>
      <c r="CU373" t="s">
        <v>303</v>
      </c>
      <c r="CV373" t="s">
        <v>303</v>
      </c>
      <c r="CW373" t="s">
        <v>303</v>
      </c>
      <c r="DA373" t="s">
        <v>303</v>
      </c>
      <c r="DB373" t="s">
        <v>303</v>
      </c>
      <c r="DC373" t="s">
        <v>303</v>
      </c>
      <c r="DD373" t="s">
        <v>314</v>
      </c>
      <c r="DE373" t="s">
        <v>314</v>
      </c>
      <c r="DF373" t="s">
        <v>303</v>
      </c>
      <c r="DG373" t="s">
        <v>306</v>
      </c>
      <c r="DH373" t="s">
        <v>307</v>
      </c>
      <c r="DK373" t="s">
        <v>316</v>
      </c>
      <c r="DL373" t="s">
        <v>317</v>
      </c>
      <c r="DM373" t="s">
        <v>318</v>
      </c>
      <c r="DO373" t="s">
        <v>314</v>
      </c>
      <c r="DP373" t="s">
        <v>303</v>
      </c>
      <c r="DQ373" t="s">
        <v>303</v>
      </c>
      <c r="DR373" t="s">
        <v>303</v>
      </c>
      <c r="DS373" t="s">
        <v>303</v>
      </c>
      <c r="DT373" t="s">
        <v>303</v>
      </c>
      <c r="DU373" t="s">
        <v>303</v>
      </c>
      <c r="DV373" t="s">
        <v>303</v>
      </c>
      <c r="DW373" t="s">
        <v>314</v>
      </c>
      <c r="DX373" t="s">
        <v>303</v>
      </c>
      <c r="DY373" t="s">
        <v>303</v>
      </c>
      <c r="DZ373" t="s">
        <v>303</v>
      </c>
      <c r="EA373" t="s">
        <v>303</v>
      </c>
      <c r="EB373" t="s">
        <v>303</v>
      </c>
      <c r="ED373" t="s">
        <v>307</v>
      </c>
      <c r="EE373" t="s">
        <v>307</v>
      </c>
      <c r="EG373" t="s">
        <v>306</v>
      </c>
      <c r="EH373" s="2" t="s">
        <v>319</v>
      </c>
      <c r="EI373" s="2" t="s">
        <v>360</v>
      </c>
      <c r="EJ373" t="s">
        <v>306</v>
      </c>
      <c r="EK373" t="s">
        <v>331</v>
      </c>
      <c r="EL373" t="s">
        <v>345</v>
      </c>
      <c r="EM373" t="s">
        <v>307</v>
      </c>
      <c r="EN373" t="s">
        <v>303</v>
      </c>
      <c r="EX373" t="s">
        <v>306</v>
      </c>
      <c r="FV373" t="s">
        <v>303</v>
      </c>
      <c r="FW373" t="s">
        <v>303</v>
      </c>
      <c r="FX373" t="s">
        <v>303</v>
      </c>
      <c r="FY373" t="s">
        <v>303</v>
      </c>
      <c r="GF373" s="1">
        <v>39478</v>
      </c>
      <c r="GI373" t="s">
        <v>307</v>
      </c>
      <c r="GJ373" t="s">
        <v>307</v>
      </c>
      <c r="GQ373" t="s">
        <v>303</v>
      </c>
      <c r="GR373" t="s">
        <v>303</v>
      </c>
      <c r="GS373" t="s">
        <v>303</v>
      </c>
      <c r="GT373" t="s">
        <v>303</v>
      </c>
      <c r="GU373" t="s">
        <v>303</v>
      </c>
      <c r="GV373" t="s">
        <v>303</v>
      </c>
      <c r="GW373" t="s">
        <v>303</v>
      </c>
      <c r="GX373" t="s">
        <v>303</v>
      </c>
      <c r="GY373" t="s">
        <v>303</v>
      </c>
      <c r="HB373" t="s">
        <v>303</v>
      </c>
      <c r="HC373" t="s">
        <v>303</v>
      </c>
      <c r="HD373" t="s">
        <v>303</v>
      </c>
      <c r="HE373" t="s">
        <v>303</v>
      </c>
      <c r="HF373" t="s">
        <v>303</v>
      </c>
      <c r="HG373" t="s">
        <v>303</v>
      </c>
      <c r="HH373" t="s">
        <v>303</v>
      </c>
      <c r="HI373" t="s">
        <v>303</v>
      </c>
      <c r="HJ373" t="s">
        <v>303</v>
      </c>
      <c r="HM373" t="s">
        <v>303</v>
      </c>
      <c r="HN373" t="s">
        <v>303</v>
      </c>
      <c r="HO373" t="s">
        <v>303</v>
      </c>
      <c r="HP373" t="s">
        <v>303</v>
      </c>
      <c r="HQ373" t="s">
        <v>303</v>
      </c>
      <c r="HR373" t="s">
        <v>303</v>
      </c>
      <c r="HS373" t="s">
        <v>303</v>
      </c>
      <c r="HT373" t="s">
        <v>303</v>
      </c>
      <c r="HU373" t="s">
        <v>303</v>
      </c>
      <c r="HX373" t="s">
        <v>306</v>
      </c>
      <c r="HY373" t="s">
        <v>322</v>
      </c>
      <c r="HZ373" t="s">
        <v>323</v>
      </c>
      <c r="IA373" t="s">
        <v>314</v>
      </c>
      <c r="IB373" t="s">
        <v>303</v>
      </c>
      <c r="IC373" t="s">
        <v>303</v>
      </c>
      <c r="ID373" t="s">
        <v>303</v>
      </c>
      <c r="IE373" t="s">
        <v>303</v>
      </c>
      <c r="IF373" t="s">
        <v>303</v>
      </c>
      <c r="IG373" t="s">
        <v>303</v>
      </c>
      <c r="IH373" t="s">
        <v>303</v>
      </c>
      <c r="II373" t="s">
        <v>303</v>
      </c>
      <c r="IK373" t="s">
        <v>324</v>
      </c>
      <c r="IL373" t="s">
        <v>303</v>
      </c>
      <c r="IM373" t="s">
        <v>303</v>
      </c>
      <c r="IN373" t="s">
        <v>303</v>
      </c>
      <c r="IO373" t="s">
        <v>303</v>
      </c>
      <c r="IP373" t="s">
        <v>303</v>
      </c>
      <c r="IQ373" t="s">
        <v>303</v>
      </c>
      <c r="IR373" t="s">
        <v>303</v>
      </c>
      <c r="IS373" t="s">
        <v>303</v>
      </c>
      <c r="IT373" t="s">
        <v>303</v>
      </c>
      <c r="IU373" t="s">
        <v>303</v>
      </c>
      <c r="IV373" t="s">
        <v>303</v>
      </c>
      <c r="IW373" t="s">
        <v>303</v>
      </c>
      <c r="IX373" t="s">
        <v>303</v>
      </c>
      <c r="IY373" t="s">
        <v>303</v>
      </c>
      <c r="IZ373" t="s">
        <v>303</v>
      </c>
      <c r="JA373" t="s">
        <v>303</v>
      </c>
      <c r="JB373" t="s">
        <v>303</v>
      </c>
      <c r="JC373" t="s">
        <v>303</v>
      </c>
      <c r="JD373" t="s">
        <v>303</v>
      </c>
      <c r="JE373" t="s">
        <v>303</v>
      </c>
      <c r="JF373" t="s">
        <v>303</v>
      </c>
      <c r="JG373" t="s">
        <v>303</v>
      </c>
      <c r="JH373" t="s">
        <v>303</v>
      </c>
      <c r="JK373" t="s">
        <v>303</v>
      </c>
      <c r="JL373" t="s">
        <v>303</v>
      </c>
      <c r="JM373" t="s">
        <v>303</v>
      </c>
      <c r="JN373" t="s">
        <v>303</v>
      </c>
      <c r="JO373" t="s">
        <v>303</v>
      </c>
      <c r="JP373" t="s">
        <v>303</v>
      </c>
      <c r="JQ373" t="s">
        <v>303</v>
      </c>
      <c r="JR373" t="s">
        <v>303</v>
      </c>
      <c r="JS373" t="s">
        <v>303</v>
      </c>
      <c r="JT373" t="s">
        <v>303</v>
      </c>
      <c r="JU373" t="s">
        <v>303</v>
      </c>
      <c r="JV373" t="s">
        <v>303</v>
      </c>
      <c r="JW373" t="s">
        <v>303</v>
      </c>
      <c r="JX373" t="s">
        <v>303</v>
      </c>
      <c r="JY373" t="s">
        <v>303</v>
      </c>
      <c r="JZ373" t="s">
        <v>303</v>
      </c>
      <c r="KA373" t="s">
        <v>303</v>
      </c>
      <c r="KB373" t="s">
        <v>303</v>
      </c>
      <c r="KC373" t="s">
        <v>303</v>
      </c>
      <c r="KD373" t="s">
        <v>303</v>
      </c>
      <c r="KE373" t="s">
        <v>303</v>
      </c>
      <c r="KF373" t="s">
        <v>303</v>
      </c>
      <c r="KG373" t="s">
        <v>303</v>
      </c>
      <c r="KJ373" t="s">
        <v>303</v>
      </c>
      <c r="KK373" t="s">
        <v>303</v>
      </c>
      <c r="KL373" t="s">
        <v>303</v>
      </c>
      <c r="KM373" t="s">
        <v>303</v>
      </c>
      <c r="KN373" t="s">
        <v>303</v>
      </c>
      <c r="KO373" t="s">
        <v>303</v>
      </c>
      <c r="KP373" t="s">
        <v>303</v>
      </c>
      <c r="KQ373" t="s">
        <v>303</v>
      </c>
      <c r="KR373" t="s">
        <v>303</v>
      </c>
      <c r="KS373" t="s">
        <v>303</v>
      </c>
      <c r="KT373" t="s">
        <v>303</v>
      </c>
      <c r="KU373" t="s">
        <v>303</v>
      </c>
      <c r="KV373" t="s">
        <v>303</v>
      </c>
      <c r="KW373" t="s">
        <v>303</v>
      </c>
      <c r="KX373" t="s">
        <v>307</v>
      </c>
      <c r="LB373" t="s">
        <v>307</v>
      </c>
      <c r="LI373" t="s">
        <v>303</v>
      </c>
      <c r="LJ373" t="s">
        <v>303</v>
      </c>
      <c r="LK373" t="s">
        <v>303</v>
      </c>
      <c r="LL373" t="s">
        <v>303</v>
      </c>
      <c r="LM373" t="s">
        <v>303</v>
      </c>
      <c r="LN373" t="s">
        <v>303</v>
      </c>
      <c r="LO373" t="s">
        <v>303</v>
      </c>
      <c r="LP373" t="s">
        <v>303</v>
      </c>
      <c r="LQ373" t="s">
        <v>303</v>
      </c>
      <c r="LT373" t="s">
        <v>303</v>
      </c>
      <c r="LU373" t="s">
        <v>303</v>
      </c>
      <c r="LV373" t="s">
        <v>303</v>
      </c>
      <c r="LW373" t="s">
        <v>303</v>
      </c>
      <c r="LX373" t="s">
        <v>303</v>
      </c>
      <c r="LY373" t="s">
        <v>303</v>
      </c>
      <c r="LZ373" t="s">
        <v>303</v>
      </c>
      <c r="MA373" t="s">
        <v>303</v>
      </c>
      <c r="MB373" t="s">
        <v>303</v>
      </c>
      <c r="ME373" t="s">
        <v>307</v>
      </c>
      <c r="MF373" t="s">
        <v>303</v>
      </c>
      <c r="MG373" t="s">
        <v>303</v>
      </c>
      <c r="MH373" t="s">
        <v>303</v>
      </c>
      <c r="MI373" t="s">
        <v>303</v>
      </c>
      <c r="MJ373" t="s">
        <v>303</v>
      </c>
      <c r="MK373" t="s">
        <v>303</v>
      </c>
      <c r="ML373" t="s">
        <v>303</v>
      </c>
      <c r="MM373" t="s">
        <v>303</v>
      </c>
      <c r="MO373" t="s">
        <v>303</v>
      </c>
      <c r="MP373" t="s">
        <v>303</v>
      </c>
      <c r="MQ373" t="s">
        <v>303</v>
      </c>
      <c r="MR373" t="s">
        <v>303</v>
      </c>
      <c r="MS373" t="s">
        <v>303</v>
      </c>
      <c r="MU373" t="s">
        <v>307</v>
      </c>
      <c r="MV373" t="s">
        <v>303</v>
      </c>
      <c r="MW373" t="s">
        <v>303</v>
      </c>
      <c r="MX373" t="s">
        <v>303</v>
      </c>
      <c r="MY373" t="s">
        <v>303</v>
      </c>
      <c r="MZ373" t="s">
        <v>303</v>
      </c>
      <c r="NA373" t="s">
        <v>303</v>
      </c>
      <c r="NB373" t="s">
        <v>303</v>
      </c>
      <c r="NC373" t="s">
        <v>303</v>
      </c>
      <c r="NE373" t="s">
        <v>303</v>
      </c>
      <c r="NF373" t="s">
        <v>303</v>
      </c>
      <c r="NG373" t="s">
        <v>303</v>
      </c>
      <c r="NH373" t="s">
        <v>303</v>
      </c>
      <c r="NJ373" t="s">
        <v>325</v>
      </c>
    </row>
    <row r="374" spans="1:374" x14ac:dyDescent="0.25">
      <c r="A374">
        <v>3836.1</v>
      </c>
      <c r="B374" s="1">
        <v>38763</v>
      </c>
      <c r="C374" s="1">
        <v>40128</v>
      </c>
      <c r="D374">
        <v>45</v>
      </c>
      <c r="E374">
        <v>3.75</v>
      </c>
      <c r="F374" t="s">
        <v>337</v>
      </c>
      <c r="H374" t="s">
        <v>338</v>
      </c>
      <c r="I374" t="s">
        <v>28</v>
      </c>
      <c r="J374" t="s">
        <v>301</v>
      </c>
      <c r="K374" t="s">
        <v>302</v>
      </c>
      <c r="M374" t="s">
        <v>303</v>
      </c>
      <c r="N374" t="s">
        <v>303</v>
      </c>
      <c r="O374" t="s">
        <v>303</v>
      </c>
      <c r="P374" t="s">
        <v>303</v>
      </c>
      <c r="Q374" t="s">
        <v>303</v>
      </c>
      <c r="R374" t="s">
        <v>303</v>
      </c>
      <c r="T374" t="s">
        <v>304</v>
      </c>
      <c r="U374" t="s">
        <v>305</v>
      </c>
      <c r="W374" t="s">
        <v>306</v>
      </c>
      <c r="X374" t="s">
        <v>307</v>
      </c>
      <c r="AA374" t="s">
        <v>308</v>
      </c>
      <c r="AC374" t="s">
        <v>350</v>
      </c>
      <c r="AF374" t="s">
        <v>310</v>
      </c>
      <c r="AH374" t="s">
        <v>307</v>
      </c>
      <c r="AR374">
        <v>6</v>
      </c>
      <c r="AS374">
        <v>180</v>
      </c>
      <c r="AT374" t="s">
        <v>307</v>
      </c>
      <c r="AV374" t="s">
        <v>311</v>
      </c>
      <c r="AX374">
        <v>28</v>
      </c>
      <c r="AY374" t="s">
        <v>306</v>
      </c>
      <c r="AZ374" t="s">
        <v>313</v>
      </c>
      <c r="BA374" t="s">
        <v>303</v>
      </c>
      <c r="BB374" t="s">
        <v>303</v>
      </c>
      <c r="BC374" t="s">
        <v>303</v>
      </c>
      <c r="BD374" t="s">
        <v>303</v>
      </c>
      <c r="BE374" t="s">
        <v>303</v>
      </c>
      <c r="BF374" t="s">
        <v>303</v>
      </c>
      <c r="BG374" t="s">
        <v>303</v>
      </c>
      <c r="BH374" t="s">
        <v>303</v>
      </c>
      <c r="BI374" t="s">
        <v>303</v>
      </c>
      <c r="BJ374" t="s">
        <v>303</v>
      </c>
      <c r="BK374" t="s">
        <v>303</v>
      </c>
      <c r="BL374" t="s">
        <v>303</v>
      </c>
      <c r="BM374" t="s">
        <v>303</v>
      </c>
      <c r="BN374" t="s">
        <v>314</v>
      </c>
      <c r="BO374" t="s">
        <v>303</v>
      </c>
      <c r="BP374" t="s">
        <v>303</v>
      </c>
      <c r="BQ374" t="s">
        <v>303</v>
      </c>
      <c r="BR374" t="s">
        <v>303</v>
      </c>
      <c r="BS374" t="s">
        <v>303</v>
      </c>
      <c r="BT374" t="s">
        <v>303</v>
      </c>
      <c r="BU374" t="s">
        <v>303</v>
      </c>
      <c r="BV374" t="s">
        <v>303</v>
      </c>
      <c r="BW374" t="s">
        <v>314</v>
      </c>
      <c r="BX374" t="s">
        <v>303</v>
      </c>
      <c r="BY374" t="s">
        <v>303</v>
      </c>
      <c r="BZ374" t="s">
        <v>303</v>
      </c>
      <c r="CA374" t="s">
        <v>303</v>
      </c>
      <c r="CB374" t="s">
        <v>303</v>
      </c>
      <c r="CE374" t="s">
        <v>306</v>
      </c>
      <c r="CN374" t="s">
        <v>306</v>
      </c>
      <c r="CR374" t="s">
        <v>306</v>
      </c>
      <c r="CT374" t="s">
        <v>303</v>
      </c>
      <c r="CU374" t="s">
        <v>303</v>
      </c>
      <c r="CV374" t="s">
        <v>303</v>
      </c>
      <c r="CW374" t="s">
        <v>303</v>
      </c>
      <c r="DA374" t="s">
        <v>303</v>
      </c>
      <c r="DB374" t="s">
        <v>303</v>
      </c>
      <c r="DC374" t="s">
        <v>303</v>
      </c>
      <c r="DD374" t="s">
        <v>314</v>
      </c>
      <c r="DE374" t="s">
        <v>314</v>
      </c>
      <c r="DF374" t="s">
        <v>303</v>
      </c>
      <c r="DG374" t="s">
        <v>306</v>
      </c>
      <c r="DH374" t="s">
        <v>307</v>
      </c>
      <c r="DK374" t="s">
        <v>316</v>
      </c>
      <c r="DL374" t="s">
        <v>317</v>
      </c>
      <c r="DM374" t="s">
        <v>318</v>
      </c>
      <c r="DO374" t="s">
        <v>314</v>
      </c>
      <c r="DP374" t="s">
        <v>303</v>
      </c>
      <c r="DQ374" t="s">
        <v>303</v>
      </c>
      <c r="DR374" t="s">
        <v>303</v>
      </c>
      <c r="DS374" t="s">
        <v>303</v>
      </c>
      <c r="DT374" t="s">
        <v>303</v>
      </c>
      <c r="DU374" t="s">
        <v>303</v>
      </c>
      <c r="DV374" t="s">
        <v>303</v>
      </c>
      <c r="DW374" t="s">
        <v>314</v>
      </c>
      <c r="DX374" t="s">
        <v>303</v>
      </c>
      <c r="DY374" t="s">
        <v>303</v>
      </c>
      <c r="DZ374" t="s">
        <v>303</v>
      </c>
      <c r="EA374" t="s">
        <v>303</v>
      </c>
      <c r="EB374" t="s">
        <v>303</v>
      </c>
      <c r="ED374" t="s">
        <v>307</v>
      </c>
      <c r="EE374" t="s">
        <v>307</v>
      </c>
      <c r="EG374" t="s">
        <v>306</v>
      </c>
      <c r="EH374" t="s">
        <v>319</v>
      </c>
      <c r="EI374" t="s">
        <v>329</v>
      </c>
      <c r="EJ374" t="s">
        <v>306</v>
      </c>
      <c r="EK374" t="s">
        <v>331</v>
      </c>
      <c r="EL374" t="s">
        <v>342</v>
      </c>
      <c r="EM374" t="s">
        <v>307</v>
      </c>
      <c r="EN374" t="s">
        <v>303</v>
      </c>
      <c r="EX374" t="s">
        <v>306</v>
      </c>
      <c r="FV374" t="s">
        <v>303</v>
      </c>
      <c r="FW374" t="s">
        <v>303</v>
      </c>
      <c r="FX374" t="s">
        <v>303</v>
      </c>
      <c r="FY374" t="s">
        <v>303</v>
      </c>
      <c r="GF374" s="1">
        <v>39478</v>
      </c>
      <c r="GI374" t="s">
        <v>307</v>
      </c>
      <c r="GJ374" t="s">
        <v>307</v>
      </c>
      <c r="GQ374" t="s">
        <v>303</v>
      </c>
      <c r="GR374" t="s">
        <v>303</v>
      </c>
      <c r="GS374" t="s">
        <v>303</v>
      </c>
      <c r="GT374" t="s">
        <v>303</v>
      </c>
      <c r="GU374" t="s">
        <v>303</v>
      </c>
      <c r="GV374" t="s">
        <v>303</v>
      </c>
      <c r="GW374" t="s">
        <v>303</v>
      </c>
      <c r="GX374" t="s">
        <v>303</v>
      </c>
      <c r="GY374" t="s">
        <v>303</v>
      </c>
      <c r="HB374" t="s">
        <v>303</v>
      </c>
      <c r="HC374" t="s">
        <v>303</v>
      </c>
      <c r="HD374" t="s">
        <v>303</v>
      </c>
      <c r="HE374" t="s">
        <v>303</v>
      </c>
      <c r="HF374" t="s">
        <v>303</v>
      </c>
      <c r="HG374" t="s">
        <v>303</v>
      </c>
      <c r="HH374" t="s">
        <v>303</v>
      </c>
      <c r="HI374" t="s">
        <v>303</v>
      </c>
      <c r="HJ374" t="s">
        <v>303</v>
      </c>
      <c r="HM374" t="s">
        <v>303</v>
      </c>
      <c r="HN374" t="s">
        <v>303</v>
      </c>
      <c r="HO374" t="s">
        <v>303</v>
      </c>
      <c r="HP374" t="s">
        <v>303</v>
      </c>
      <c r="HQ374" t="s">
        <v>303</v>
      </c>
      <c r="HR374" t="s">
        <v>303</v>
      </c>
      <c r="HS374" t="s">
        <v>303</v>
      </c>
      <c r="HT374" t="s">
        <v>303</v>
      </c>
      <c r="HU374" t="s">
        <v>303</v>
      </c>
      <c r="HX374" t="s">
        <v>306</v>
      </c>
      <c r="HY374" t="s">
        <v>322</v>
      </c>
      <c r="HZ374" t="s">
        <v>323</v>
      </c>
      <c r="IA374" t="s">
        <v>303</v>
      </c>
      <c r="IB374" t="s">
        <v>303</v>
      </c>
      <c r="IC374" t="s">
        <v>303</v>
      </c>
      <c r="ID374" t="s">
        <v>303</v>
      </c>
      <c r="IE374" t="s">
        <v>314</v>
      </c>
      <c r="IF374" t="s">
        <v>303</v>
      </c>
      <c r="IG374" t="s">
        <v>303</v>
      </c>
      <c r="IH374" t="s">
        <v>303</v>
      </c>
      <c r="II374" t="s">
        <v>303</v>
      </c>
      <c r="IK374" t="s">
        <v>324</v>
      </c>
      <c r="IL374" t="s">
        <v>314</v>
      </c>
      <c r="IM374" t="s">
        <v>303</v>
      </c>
      <c r="IN374" t="s">
        <v>303</v>
      </c>
      <c r="IO374" t="s">
        <v>314</v>
      </c>
      <c r="IP374" t="s">
        <v>303</v>
      </c>
      <c r="IQ374" t="s">
        <v>303</v>
      </c>
      <c r="IR374" t="s">
        <v>303</v>
      </c>
      <c r="IS374" t="s">
        <v>303</v>
      </c>
      <c r="IT374" t="s">
        <v>303</v>
      </c>
      <c r="IU374" t="s">
        <v>303</v>
      </c>
      <c r="IV374" t="s">
        <v>303</v>
      </c>
      <c r="IW374" t="s">
        <v>303</v>
      </c>
      <c r="IX374" t="s">
        <v>303</v>
      </c>
      <c r="IY374" t="s">
        <v>303</v>
      </c>
      <c r="IZ374" t="s">
        <v>303</v>
      </c>
      <c r="JA374" t="s">
        <v>303</v>
      </c>
      <c r="JB374" t="s">
        <v>303</v>
      </c>
      <c r="JC374" t="s">
        <v>303</v>
      </c>
      <c r="JD374" t="s">
        <v>303</v>
      </c>
      <c r="JE374" t="s">
        <v>303</v>
      </c>
      <c r="JF374" t="s">
        <v>303</v>
      </c>
      <c r="JG374" t="s">
        <v>303</v>
      </c>
      <c r="JH374" t="s">
        <v>303</v>
      </c>
      <c r="JK374" t="s">
        <v>303</v>
      </c>
      <c r="JL374" t="s">
        <v>303</v>
      </c>
      <c r="JM374" t="s">
        <v>303</v>
      </c>
      <c r="JN374" t="s">
        <v>303</v>
      </c>
      <c r="JO374" t="s">
        <v>303</v>
      </c>
      <c r="JP374" t="s">
        <v>303</v>
      </c>
      <c r="JQ374" t="s">
        <v>303</v>
      </c>
      <c r="JR374" t="s">
        <v>303</v>
      </c>
      <c r="JS374" t="s">
        <v>303</v>
      </c>
      <c r="JT374" t="s">
        <v>303</v>
      </c>
      <c r="JU374" t="s">
        <v>303</v>
      </c>
      <c r="JV374" t="s">
        <v>303</v>
      </c>
      <c r="JW374" t="s">
        <v>303</v>
      </c>
      <c r="JX374" t="s">
        <v>303</v>
      </c>
      <c r="JY374" t="s">
        <v>303</v>
      </c>
      <c r="JZ374" t="s">
        <v>303</v>
      </c>
      <c r="KA374" t="s">
        <v>303</v>
      </c>
      <c r="KB374" t="s">
        <v>303</v>
      </c>
      <c r="KC374" t="s">
        <v>303</v>
      </c>
      <c r="KD374" t="s">
        <v>303</v>
      </c>
      <c r="KE374" t="s">
        <v>303</v>
      </c>
      <c r="KF374" t="s">
        <v>303</v>
      </c>
      <c r="KG374" t="s">
        <v>303</v>
      </c>
      <c r="KJ374" t="s">
        <v>303</v>
      </c>
      <c r="KK374" t="s">
        <v>303</v>
      </c>
      <c r="KL374" t="s">
        <v>303</v>
      </c>
      <c r="KM374" t="s">
        <v>303</v>
      </c>
      <c r="KN374" t="s">
        <v>303</v>
      </c>
      <c r="KO374" t="s">
        <v>303</v>
      </c>
      <c r="KP374" t="s">
        <v>303</v>
      </c>
      <c r="KQ374" t="s">
        <v>303</v>
      </c>
      <c r="KR374" t="s">
        <v>303</v>
      </c>
      <c r="KS374" t="s">
        <v>303</v>
      </c>
      <c r="KT374" t="s">
        <v>303</v>
      </c>
      <c r="KU374" t="s">
        <v>303</v>
      </c>
      <c r="KV374" t="s">
        <v>303</v>
      </c>
      <c r="KW374" t="s">
        <v>303</v>
      </c>
      <c r="KX374" t="s">
        <v>307</v>
      </c>
      <c r="LB374" t="s">
        <v>307</v>
      </c>
      <c r="LI374" t="s">
        <v>303</v>
      </c>
      <c r="LJ374" t="s">
        <v>303</v>
      </c>
      <c r="LK374" t="s">
        <v>303</v>
      </c>
      <c r="LL374" t="s">
        <v>303</v>
      </c>
      <c r="LM374" t="s">
        <v>303</v>
      </c>
      <c r="LN374" t="s">
        <v>303</v>
      </c>
      <c r="LO374" t="s">
        <v>303</v>
      </c>
      <c r="LP374" t="s">
        <v>303</v>
      </c>
      <c r="LQ374" t="s">
        <v>303</v>
      </c>
      <c r="LT374" t="s">
        <v>303</v>
      </c>
      <c r="LU374" t="s">
        <v>303</v>
      </c>
      <c r="LV374" t="s">
        <v>303</v>
      </c>
      <c r="LW374" t="s">
        <v>303</v>
      </c>
      <c r="LX374" t="s">
        <v>303</v>
      </c>
      <c r="LY374" t="s">
        <v>303</v>
      </c>
      <c r="LZ374" t="s">
        <v>303</v>
      </c>
      <c r="MA374" t="s">
        <v>303</v>
      </c>
      <c r="MB374" t="s">
        <v>303</v>
      </c>
      <c r="ME374" t="s">
        <v>307</v>
      </c>
      <c r="MF374" t="s">
        <v>303</v>
      </c>
      <c r="MG374" t="s">
        <v>303</v>
      </c>
      <c r="MH374" t="s">
        <v>303</v>
      </c>
      <c r="MI374" t="s">
        <v>303</v>
      </c>
      <c r="MJ374" t="s">
        <v>303</v>
      </c>
      <c r="MK374" t="s">
        <v>303</v>
      </c>
      <c r="ML374" t="s">
        <v>303</v>
      </c>
      <c r="MM374" t="s">
        <v>303</v>
      </c>
      <c r="MO374" t="s">
        <v>303</v>
      </c>
      <c r="MP374" t="s">
        <v>303</v>
      </c>
      <c r="MQ374" t="s">
        <v>303</v>
      </c>
      <c r="MR374" t="s">
        <v>303</v>
      </c>
      <c r="MS374" t="s">
        <v>303</v>
      </c>
      <c r="MU374" t="s">
        <v>307</v>
      </c>
      <c r="MV374" t="s">
        <v>303</v>
      </c>
      <c r="MW374" t="s">
        <v>303</v>
      </c>
      <c r="MX374" t="s">
        <v>303</v>
      </c>
      <c r="MY374" t="s">
        <v>303</v>
      </c>
      <c r="MZ374" t="s">
        <v>303</v>
      </c>
      <c r="NA374" t="s">
        <v>303</v>
      </c>
      <c r="NB374" t="s">
        <v>303</v>
      </c>
      <c r="NC374" t="s">
        <v>303</v>
      </c>
      <c r="NE374" t="s">
        <v>303</v>
      </c>
      <c r="NF374" t="s">
        <v>303</v>
      </c>
      <c r="NG374" t="s">
        <v>303</v>
      </c>
      <c r="NH374" t="s">
        <v>303</v>
      </c>
      <c r="NJ374" t="s">
        <v>325</v>
      </c>
    </row>
    <row r="375" spans="1:374" x14ac:dyDescent="0.25">
      <c r="A375">
        <v>3836.2</v>
      </c>
      <c r="B375" s="1">
        <v>38763</v>
      </c>
      <c r="C375" s="1">
        <v>40305</v>
      </c>
      <c r="D375">
        <v>51</v>
      </c>
      <c r="E375">
        <v>4.25</v>
      </c>
      <c r="F375" t="s">
        <v>337</v>
      </c>
      <c r="H375" t="s">
        <v>338</v>
      </c>
      <c r="I375" t="s">
        <v>28</v>
      </c>
      <c r="J375" t="s">
        <v>301</v>
      </c>
      <c r="K375" t="s">
        <v>302</v>
      </c>
      <c r="M375" t="s">
        <v>303</v>
      </c>
      <c r="N375" t="s">
        <v>303</v>
      </c>
      <c r="O375" t="s">
        <v>303</v>
      </c>
      <c r="P375" t="s">
        <v>303</v>
      </c>
      <c r="Q375" t="s">
        <v>303</v>
      </c>
      <c r="R375" t="s">
        <v>303</v>
      </c>
      <c r="T375" t="s">
        <v>304</v>
      </c>
      <c r="U375" t="s">
        <v>305</v>
      </c>
      <c r="W375" t="s">
        <v>306</v>
      </c>
      <c r="X375" t="s">
        <v>307</v>
      </c>
      <c r="AA375" t="s">
        <v>308</v>
      </c>
      <c r="AC375" t="s">
        <v>350</v>
      </c>
      <c r="AF375" t="s">
        <v>310</v>
      </c>
      <c r="AH375" t="s">
        <v>307</v>
      </c>
      <c r="AR375">
        <v>9</v>
      </c>
      <c r="AS375">
        <v>333</v>
      </c>
      <c r="AT375" t="s">
        <v>307</v>
      </c>
      <c r="AV375" t="s">
        <v>311</v>
      </c>
      <c r="AX375">
        <v>50</v>
      </c>
      <c r="AY375" t="s">
        <v>306</v>
      </c>
      <c r="AZ375" t="s">
        <v>313</v>
      </c>
      <c r="BA375" t="s">
        <v>303</v>
      </c>
      <c r="BB375" t="s">
        <v>303</v>
      </c>
      <c r="BC375" t="s">
        <v>303</v>
      </c>
      <c r="BD375" t="s">
        <v>303</v>
      </c>
      <c r="BE375" t="s">
        <v>303</v>
      </c>
      <c r="BF375" t="s">
        <v>303</v>
      </c>
      <c r="BG375" t="s">
        <v>303</v>
      </c>
      <c r="BH375" t="s">
        <v>303</v>
      </c>
      <c r="BI375" t="s">
        <v>303</v>
      </c>
      <c r="BJ375" t="s">
        <v>303</v>
      </c>
      <c r="BK375" t="s">
        <v>303</v>
      </c>
      <c r="BL375" t="s">
        <v>303</v>
      </c>
      <c r="BM375" t="s">
        <v>303</v>
      </c>
      <c r="BN375" t="s">
        <v>314</v>
      </c>
      <c r="BO375" t="s">
        <v>303</v>
      </c>
      <c r="BP375" t="s">
        <v>303</v>
      </c>
      <c r="BQ375" t="s">
        <v>303</v>
      </c>
      <c r="BR375" t="s">
        <v>303</v>
      </c>
      <c r="BS375" t="s">
        <v>303</v>
      </c>
      <c r="BT375" t="s">
        <v>303</v>
      </c>
      <c r="BU375" t="s">
        <v>303</v>
      </c>
      <c r="BV375" t="s">
        <v>303</v>
      </c>
      <c r="BW375" t="s">
        <v>314</v>
      </c>
      <c r="BX375" t="s">
        <v>303</v>
      </c>
      <c r="BY375" t="s">
        <v>303</v>
      </c>
      <c r="BZ375" t="s">
        <v>303</v>
      </c>
      <c r="CA375" t="s">
        <v>303</v>
      </c>
      <c r="CB375" t="s">
        <v>303</v>
      </c>
      <c r="CE375" t="s">
        <v>306</v>
      </c>
      <c r="CN375" t="s">
        <v>306</v>
      </c>
      <c r="CR375" t="s">
        <v>306</v>
      </c>
      <c r="CT375" t="s">
        <v>303</v>
      </c>
      <c r="CU375" t="s">
        <v>303</v>
      </c>
      <c r="CV375" t="s">
        <v>303</v>
      </c>
      <c r="CW375" t="s">
        <v>303</v>
      </c>
      <c r="DA375" t="s">
        <v>303</v>
      </c>
      <c r="DB375" t="s">
        <v>303</v>
      </c>
      <c r="DC375" t="s">
        <v>303</v>
      </c>
      <c r="DD375" t="s">
        <v>314</v>
      </c>
      <c r="DE375" t="s">
        <v>314</v>
      </c>
      <c r="DF375" t="s">
        <v>303</v>
      </c>
      <c r="DG375" t="s">
        <v>306</v>
      </c>
      <c r="DH375" t="s">
        <v>307</v>
      </c>
      <c r="DK375" t="s">
        <v>316</v>
      </c>
      <c r="DL375" t="s">
        <v>317</v>
      </c>
      <c r="DM375" t="s">
        <v>318</v>
      </c>
      <c r="DO375" t="s">
        <v>314</v>
      </c>
      <c r="DP375" t="s">
        <v>303</v>
      </c>
      <c r="DQ375" t="s">
        <v>303</v>
      </c>
      <c r="DR375" t="s">
        <v>303</v>
      </c>
      <c r="DS375" t="s">
        <v>303</v>
      </c>
      <c r="DT375" t="s">
        <v>303</v>
      </c>
      <c r="DU375" t="s">
        <v>303</v>
      </c>
      <c r="DV375" t="s">
        <v>303</v>
      </c>
      <c r="DW375" t="s">
        <v>314</v>
      </c>
      <c r="DX375" t="s">
        <v>303</v>
      </c>
      <c r="DY375" t="s">
        <v>303</v>
      </c>
      <c r="DZ375" t="s">
        <v>303</v>
      </c>
      <c r="EA375" t="s">
        <v>303</v>
      </c>
      <c r="EB375" t="s">
        <v>303</v>
      </c>
      <c r="ED375" t="s">
        <v>307</v>
      </c>
      <c r="EE375" t="s">
        <v>307</v>
      </c>
      <c r="EG375" t="s">
        <v>306</v>
      </c>
      <c r="EH375" t="s">
        <v>319</v>
      </c>
      <c r="EI375" t="s">
        <v>329</v>
      </c>
      <c r="EJ375" t="s">
        <v>306</v>
      </c>
      <c r="EK375" t="s">
        <v>340</v>
      </c>
      <c r="EN375" t="s">
        <v>303</v>
      </c>
      <c r="EX375" t="s">
        <v>306</v>
      </c>
      <c r="FV375" t="s">
        <v>303</v>
      </c>
      <c r="FW375" t="s">
        <v>303</v>
      </c>
      <c r="FX375" t="s">
        <v>303</v>
      </c>
      <c r="FY375" t="s">
        <v>303</v>
      </c>
      <c r="GF375" s="1">
        <v>39478</v>
      </c>
      <c r="GI375" t="s">
        <v>307</v>
      </c>
      <c r="GJ375" t="s">
        <v>307</v>
      </c>
      <c r="GQ375" t="s">
        <v>303</v>
      </c>
      <c r="GR375" t="s">
        <v>303</v>
      </c>
      <c r="GS375" t="s">
        <v>303</v>
      </c>
      <c r="GT375" t="s">
        <v>303</v>
      </c>
      <c r="GU375" t="s">
        <v>303</v>
      </c>
      <c r="GV375" t="s">
        <v>303</v>
      </c>
      <c r="GW375" t="s">
        <v>303</v>
      </c>
      <c r="GX375" t="s">
        <v>303</v>
      </c>
      <c r="GY375" t="s">
        <v>303</v>
      </c>
      <c r="HB375" t="s">
        <v>303</v>
      </c>
      <c r="HC375" t="s">
        <v>303</v>
      </c>
      <c r="HD375" t="s">
        <v>303</v>
      </c>
      <c r="HE375" t="s">
        <v>303</v>
      </c>
      <c r="HF375" t="s">
        <v>303</v>
      </c>
      <c r="HG375" t="s">
        <v>303</v>
      </c>
      <c r="HH375" t="s">
        <v>303</v>
      </c>
      <c r="HI375" t="s">
        <v>303</v>
      </c>
      <c r="HJ375" t="s">
        <v>303</v>
      </c>
      <c r="HM375" t="s">
        <v>303</v>
      </c>
      <c r="HN375" t="s">
        <v>303</v>
      </c>
      <c r="HO375" t="s">
        <v>303</v>
      </c>
      <c r="HP375" t="s">
        <v>303</v>
      </c>
      <c r="HQ375" t="s">
        <v>303</v>
      </c>
      <c r="HR375" t="s">
        <v>303</v>
      </c>
      <c r="HS375" t="s">
        <v>303</v>
      </c>
      <c r="HT375" t="s">
        <v>303</v>
      </c>
      <c r="HU375" t="s">
        <v>303</v>
      </c>
      <c r="HX375" t="s">
        <v>306</v>
      </c>
      <c r="HY375" t="s">
        <v>322</v>
      </c>
      <c r="HZ375" t="s">
        <v>323</v>
      </c>
      <c r="IA375" t="s">
        <v>303</v>
      </c>
      <c r="IB375" t="s">
        <v>303</v>
      </c>
      <c r="IC375" t="s">
        <v>303</v>
      </c>
      <c r="ID375" t="s">
        <v>303</v>
      </c>
      <c r="IE375" t="s">
        <v>314</v>
      </c>
      <c r="IF375" t="s">
        <v>303</v>
      </c>
      <c r="IG375" t="s">
        <v>303</v>
      </c>
      <c r="IH375" t="s">
        <v>303</v>
      </c>
      <c r="II375" t="s">
        <v>303</v>
      </c>
      <c r="IK375" t="s">
        <v>324</v>
      </c>
      <c r="IL375" t="s">
        <v>314</v>
      </c>
      <c r="IM375" t="s">
        <v>303</v>
      </c>
      <c r="IN375" t="s">
        <v>303</v>
      </c>
      <c r="IO375" t="s">
        <v>314</v>
      </c>
      <c r="IP375" t="s">
        <v>303</v>
      </c>
      <c r="IQ375" t="s">
        <v>303</v>
      </c>
      <c r="IR375" t="s">
        <v>303</v>
      </c>
      <c r="IS375" t="s">
        <v>303</v>
      </c>
      <c r="IT375" t="s">
        <v>303</v>
      </c>
      <c r="IU375" t="s">
        <v>303</v>
      </c>
      <c r="IV375" t="s">
        <v>303</v>
      </c>
      <c r="IW375" t="s">
        <v>303</v>
      </c>
      <c r="IX375" t="s">
        <v>303</v>
      </c>
      <c r="IY375" t="s">
        <v>303</v>
      </c>
      <c r="IZ375" t="s">
        <v>303</v>
      </c>
      <c r="JA375" t="s">
        <v>303</v>
      </c>
      <c r="JB375" t="s">
        <v>303</v>
      </c>
      <c r="JC375" t="s">
        <v>303</v>
      </c>
      <c r="JD375" t="s">
        <v>303</v>
      </c>
      <c r="JE375" t="s">
        <v>303</v>
      </c>
      <c r="JF375" t="s">
        <v>303</v>
      </c>
      <c r="JG375" t="s">
        <v>303</v>
      </c>
      <c r="JH375" t="s">
        <v>303</v>
      </c>
      <c r="JK375" t="s">
        <v>303</v>
      </c>
      <c r="JL375" t="s">
        <v>303</v>
      </c>
      <c r="JM375" t="s">
        <v>303</v>
      </c>
      <c r="JN375" t="s">
        <v>303</v>
      </c>
      <c r="JO375" t="s">
        <v>303</v>
      </c>
      <c r="JP375" t="s">
        <v>303</v>
      </c>
      <c r="JQ375" t="s">
        <v>303</v>
      </c>
      <c r="JR375" t="s">
        <v>303</v>
      </c>
      <c r="JS375" t="s">
        <v>303</v>
      </c>
      <c r="JT375" t="s">
        <v>303</v>
      </c>
      <c r="JU375" t="s">
        <v>303</v>
      </c>
      <c r="JV375" t="s">
        <v>303</v>
      </c>
      <c r="JW375" t="s">
        <v>303</v>
      </c>
      <c r="JX375" t="s">
        <v>303</v>
      </c>
      <c r="JY375" t="s">
        <v>303</v>
      </c>
      <c r="JZ375" t="s">
        <v>303</v>
      </c>
      <c r="KA375" t="s">
        <v>303</v>
      </c>
      <c r="KB375" t="s">
        <v>303</v>
      </c>
      <c r="KC375" t="s">
        <v>303</v>
      </c>
      <c r="KD375" t="s">
        <v>303</v>
      </c>
      <c r="KE375" t="s">
        <v>303</v>
      </c>
      <c r="KF375" t="s">
        <v>303</v>
      </c>
      <c r="KG375" t="s">
        <v>303</v>
      </c>
      <c r="KJ375" t="s">
        <v>303</v>
      </c>
      <c r="KK375" t="s">
        <v>303</v>
      </c>
      <c r="KL375" t="s">
        <v>303</v>
      </c>
      <c r="KM375" t="s">
        <v>303</v>
      </c>
      <c r="KN375" t="s">
        <v>303</v>
      </c>
      <c r="KO375" t="s">
        <v>303</v>
      </c>
      <c r="KP375" t="s">
        <v>303</v>
      </c>
      <c r="KQ375" t="s">
        <v>303</v>
      </c>
      <c r="KR375" t="s">
        <v>303</v>
      </c>
      <c r="KS375" t="s">
        <v>303</v>
      </c>
      <c r="KT375" t="s">
        <v>303</v>
      </c>
      <c r="KU375" t="s">
        <v>303</v>
      </c>
      <c r="KV375" t="s">
        <v>303</v>
      </c>
      <c r="KW375" t="s">
        <v>303</v>
      </c>
      <c r="KX375" t="s">
        <v>307</v>
      </c>
      <c r="LB375" t="s">
        <v>307</v>
      </c>
      <c r="LI375" t="s">
        <v>303</v>
      </c>
      <c r="LJ375" t="s">
        <v>303</v>
      </c>
      <c r="LK375" t="s">
        <v>303</v>
      </c>
      <c r="LL375" t="s">
        <v>303</v>
      </c>
      <c r="LM375" t="s">
        <v>303</v>
      </c>
      <c r="LN375" t="s">
        <v>303</v>
      </c>
      <c r="LO375" t="s">
        <v>303</v>
      </c>
      <c r="LP375" t="s">
        <v>303</v>
      </c>
      <c r="LQ375" t="s">
        <v>303</v>
      </c>
      <c r="LT375" t="s">
        <v>303</v>
      </c>
      <c r="LU375" t="s">
        <v>303</v>
      </c>
      <c r="LV375" t="s">
        <v>303</v>
      </c>
      <c r="LW375" t="s">
        <v>303</v>
      </c>
      <c r="LX375" t="s">
        <v>303</v>
      </c>
      <c r="LY375" t="s">
        <v>303</v>
      </c>
      <c r="LZ375" t="s">
        <v>303</v>
      </c>
      <c r="MA375" t="s">
        <v>303</v>
      </c>
      <c r="MB375" t="s">
        <v>303</v>
      </c>
      <c r="ME375" t="s">
        <v>306</v>
      </c>
      <c r="MF375" t="s">
        <v>314</v>
      </c>
      <c r="MG375" t="s">
        <v>303</v>
      </c>
      <c r="MH375" t="s">
        <v>303</v>
      </c>
      <c r="MI375" t="s">
        <v>303</v>
      </c>
      <c r="MJ375" t="s">
        <v>303</v>
      </c>
      <c r="MK375" t="s">
        <v>303</v>
      </c>
      <c r="ML375" t="s">
        <v>303</v>
      </c>
      <c r="MM375" t="s">
        <v>303</v>
      </c>
      <c r="MO375" t="s">
        <v>303</v>
      </c>
      <c r="MP375" t="s">
        <v>314</v>
      </c>
      <c r="MQ375" t="s">
        <v>303</v>
      </c>
      <c r="MR375" t="s">
        <v>303</v>
      </c>
      <c r="MS375" t="s">
        <v>303</v>
      </c>
      <c r="MU375" t="s">
        <v>307</v>
      </c>
      <c r="MV375" t="s">
        <v>303</v>
      </c>
      <c r="MW375" t="s">
        <v>303</v>
      </c>
      <c r="MX375" t="s">
        <v>303</v>
      </c>
      <c r="MY375" t="s">
        <v>303</v>
      </c>
      <c r="MZ375" t="s">
        <v>303</v>
      </c>
      <c r="NA375" t="s">
        <v>303</v>
      </c>
      <c r="NB375" t="s">
        <v>303</v>
      </c>
      <c r="NC375" t="s">
        <v>303</v>
      </c>
      <c r="NE375" t="s">
        <v>303</v>
      </c>
      <c r="NF375" t="s">
        <v>303</v>
      </c>
      <c r="NG375" t="s">
        <v>303</v>
      </c>
      <c r="NH375" t="s">
        <v>303</v>
      </c>
      <c r="NJ375" t="s">
        <v>325</v>
      </c>
    </row>
    <row r="376" spans="1:374" x14ac:dyDescent="0.25">
      <c r="A376">
        <v>3836.3</v>
      </c>
      <c r="B376" s="1">
        <v>38763</v>
      </c>
      <c r="C376" s="1">
        <v>40458</v>
      </c>
      <c r="D376">
        <v>56</v>
      </c>
      <c r="E376">
        <v>4.67</v>
      </c>
      <c r="F376" t="s">
        <v>337</v>
      </c>
      <c r="H376" t="s">
        <v>338</v>
      </c>
      <c r="I376" t="s">
        <v>28</v>
      </c>
      <c r="J376" t="s">
        <v>326</v>
      </c>
      <c r="K376" t="s">
        <v>327</v>
      </c>
      <c r="M376" t="s">
        <v>303</v>
      </c>
      <c r="N376" t="s">
        <v>303</v>
      </c>
      <c r="O376" t="s">
        <v>303</v>
      </c>
      <c r="P376" t="s">
        <v>303</v>
      </c>
      <c r="Q376" t="s">
        <v>303</v>
      </c>
      <c r="R376" t="s">
        <v>303</v>
      </c>
      <c r="T376" t="s">
        <v>304</v>
      </c>
      <c r="U376" t="s">
        <v>305</v>
      </c>
      <c r="W376" t="s">
        <v>306</v>
      </c>
      <c r="X376" t="s">
        <v>307</v>
      </c>
      <c r="AA376" t="s">
        <v>308</v>
      </c>
      <c r="AC376" t="s">
        <v>350</v>
      </c>
      <c r="AF376" t="s">
        <v>310</v>
      </c>
      <c r="AH376" t="s">
        <v>306</v>
      </c>
      <c r="AI376" t="s">
        <v>307</v>
      </c>
      <c r="AJ376" t="s">
        <v>307</v>
      </c>
      <c r="AK376" t="s">
        <v>307</v>
      </c>
      <c r="AL376" t="s">
        <v>307</v>
      </c>
      <c r="AM376" t="s">
        <v>307</v>
      </c>
      <c r="AN376" t="s">
        <v>307</v>
      </c>
      <c r="AO376" t="s">
        <v>307</v>
      </c>
      <c r="AR376">
        <v>82</v>
      </c>
      <c r="AS376">
        <v>370</v>
      </c>
      <c r="AT376" t="s">
        <v>306</v>
      </c>
      <c r="AV376" t="s">
        <v>311</v>
      </c>
      <c r="AX376" t="s">
        <v>311</v>
      </c>
      <c r="AY376" t="s">
        <v>306</v>
      </c>
      <c r="AZ376">
        <v>3</v>
      </c>
      <c r="BA376" t="s">
        <v>303</v>
      </c>
      <c r="BB376" t="s">
        <v>303</v>
      </c>
      <c r="BC376" t="s">
        <v>303</v>
      </c>
      <c r="BD376" t="s">
        <v>303</v>
      </c>
      <c r="BE376" t="s">
        <v>303</v>
      </c>
      <c r="BF376" t="s">
        <v>303</v>
      </c>
      <c r="BG376" t="s">
        <v>303</v>
      </c>
      <c r="BH376" t="s">
        <v>303</v>
      </c>
      <c r="BI376" t="s">
        <v>303</v>
      </c>
      <c r="BJ376" t="s">
        <v>303</v>
      </c>
      <c r="BK376" t="s">
        <v>303</v>
      </c>
      <c r="BL376" t="s">
        <v>303</v>
      </c>
      <c r="BM376" t="s">
        <v>303</v>
      </c>
      <c r="BN376" t="s">
        <v>314</v>
      </c>
      <c r="BO376" t="s">
        <v>314</v>
      </c>
      <c r="BP376" t="s">
        <v>303</v>
      </c>
      <c r="BQ376" t="s">
        <v>303</v>
      </c>
      <c r="BR376" t="s">
        <v>303</v>
      </c>
      <c r="BS376" t="s">
        <v>303</v>
      </c>
      <c r="BT376" t="s">
        <v>314</v>
      </c>
      <c r="BU376" t="s">
        <v>303</v>
      </c>
      <c r="BV376" t="s">
        <v>303</v>
      </c>
      <c r="BW376" t="s">
        <v>303</v>
      </c>
      <c r="BX376" t="s">
        <v>303</v>
      </c>
      <c r="BY376" t="s">
        <v>303</v>
      </c>
      <c r="BZ376" t="s">
        <v>303</v>
      </c>
      <c r="CA376" t="s">
        <v>303</v>
      </c>
      <c r="CB376" t="s">
        <v>303</v>
      </c>
      <c r="CE376" t="s">
        <v>306</v>
      </c>
      <c r="CN376" t="s">
        <v>306</v>
      </c>
      <c r="CR376" t="s">
        <v>306</v>
      </c>
      <c r="CT376" t="s">
        <v>303</v>
      </c>
      <c r="CU376" t="s">
        <v>303</v>
      </c>
      <c r="CV376" t="s">
        <v>303</v>
      </c>
      <c r="CW376" t="s">
        <v>303</v>
      </c>
      <c r="DA376" t="s">
        <v>303</v>
      </c>
      <c r="DB376" t="s">
        <v>303</v>
      </c>
      <c r="DC376" t="s">
        <v>303</v>
      </c>
      <c r="DD376" t="s">
        <v>314</v>
      </c>
      <c r="DE376" t="s">
        <v>314</v>
      </c>
      <c r="DF376" t="s">
        <v>303</v>
      </c>
      <c r="DG376" t="s">
        <v>306</v>
      </c>
      <c r="DH376" t="s">
        <v>307</v>
      </c>
      <c r="DK376" t="s">
        <v>316</v>
      </c>
      <c r="DL376" t="s">
        <v>317</v>
      </c>
      <c r="DM376" t="s">
        <v>318</v>
      </c>
      <c r="DO376" t="s">
        <v>303</v>
      </c>
      <c r="DP376" t="s">
        <v>303</v>
      </c>
      <c r="DQ376" t="s">
        <v>303</v>
      </c>
      <c r="DR376" t="s">
        <v>303</v>
      </c>
      <c r="DS376" t="s">
        <v>303</v>
      </c>
      <c r="DT376" t="s">
        <v>303</v>
      </c>
      <c r="DU376" t="s">
        <v>303</v>
      </c>
      <c r="DV376" t="s">
        <v>314</v>
      </c>
      <c r="DW376" t="s">
        <v>314</v>
      </c>
      <c r="DX376" t="s">
        <v>303</v>
      </c>
      <c r="DY376" t="s">
        <v>303</v>
      </c>
      <c r="DZ376" t="s">
        <v>303</v>
      </c>
      <c r="EA376" t="s">
        <v>303</v>
      </c>
      <c r="EB376" t="s">
        <v>303</v>
      </c>
      <c r="ED376" t="s">
        <v>307</v>
      </c>
      <c r="EE376" t="s">
        <v>307</v>
      </c>
      <c r="EG376" t="s">
        <v>306</v>
      </c>
      <c r="EH376" t="s">
        <v>319</v>
      </c>
      <c r="EI376" t="s">
        <v>329</v>
      </c>
      <c r="EJ376" t="s">
        <v>306</v>
      </c>
      <c r="EK376" t="s">
        <v>340</v>
      </c>
      <c r="EN376" t="s">
        <v>303</v>
      </c>
      <c r="EX376" t="s">
        <v>306</v>
      </c>
      <c r="FV376" t="s">
        <v>303</v>
      </c>
      <c r="FW376" t="s">
        <v>303</v>
      </c>
      <c r="FX376" t="s">
        <v>303</v>
      </c>
      <c r="FY376" t="s">
        <v>303</v>
      </c>
      <c r="GF376" s="1">
        <v>39478</v>
      </c>
      <c r="GI376" t="s">
        <v>307</v>
      </c>
      <c r="GJ376" t="s">
        <v>307</v>
      </c>
      <c r="GQ376" t="s">
        <v>303</v>
      </c>
      <c r="GR376" t="s">
        <v>303</v>
      </c>
      <c r="GS376" t="s">
        <v>303</v>
      </c>
      <c r="GT376" t="s">
        <v>303</v>
      </c>
      <c r="GU376" t="s">
        <v>303</v>
      </c>
      <c r="GV376" t="s">
        <v>303</v>
      </c>
      <c r="GW376" t="s">
        <v>303</v>
      </c>
      <c r="GX376" t="s">
        <v>303</v>
      </c>
      <c r="GY376" t="s">
        <v>303</v>
      </c>
      <c r="HB376" t="s">
        <v>303</v>
      </c>
      <c r="HC376" t="s">
        <v>303</v>
      </c>
      <c r="HD376" t="s">
        <v>303</v>
      </c>
      <c r="HE376" t="s">
        <v>303</v>
      </c>
      <c r="HF376" t="s">
        <v>303</v>
      </c>
      <c r="HG376" t="s">
        <v>303</v>
      </c>
      <c r="HH376" t="s">
        <v>303</v>
      </c>
      <c r="HI376" t="s">
        <v>303</v>
      </c>
      <c r="HJ376" t="s">
        <v>303</v>
      </c>
      <c r="HM376" t="s">
        <v>303</v>
      </c>
      <c r="HN376" t="s">
        <v>303</v>
      </c>
      <c r="HO376" t="s">
        <v>303</v>
      </c>
      <c r="HP376" t="s">
        <v>303</v>
      </c>
      <c r="HQ376" t="s">
        <v>303</v>
      </c>
      <c r="HR376" t="s">
        <v>303</v>
      </c>
      <c r="HS376" t="s">
        <v>303</v>
      </c>
      <c r="HT376" t="s">
        <v>303</v>
      </c>
      <c r="HU376" t="s">
        <v>303</v>
      </c>
      <c r="HX376" t="s">
        <v>306</v>
      </c>
      <c r="HY376" t="s">
        <v>322</v>
      </c>
      <c r="HZ376" t="s">
        <v>323</v>
      </c>
      <c r="IA376" t="s">
        <v>314</v>
      </c>
      <c r="IB376" t="s">
        <v>303</v>
      </c>
      <c r="IC376" t="s">
        <v>303</v>
      </c>
      <c r="ID376" t="s">
        <v>303</v>
      </c>
      <c r="IE376" t="s">
        <v>303</v>
      </c>
      <c r="IF376" t="s">
        <v>303</v>
      </c>
      <c r="IG376" t="s">
        <v>303</v>
      </c>
      <c r="IH376" t="s">
        <v>303</v>
      </c>
      <c r="II376" t="s">
        <v>303</v>
      </c>
      <c r="IK376" t="s">
        <v>324</v>
      </c>
      <c r="IL376" t="s">
        <v>314</v>
      </c>
      <c r="IM376" t="s">
        <v>303</v>
      </c>
      <c r="IN376" t="s">
        <v>314</v>
      </c>
      <c r="IO376" t="s">
        <v>314</v>
      </c>
      <c r="IP376" t="s">
        <v>303</v>
      </c>
      <c r="IQ376" t="s">
        <v>303</v>
      </c>
      <c r="IR376" t="s">
        <v>303</v>
      </c>
      <c r="IS376" t="s">
        <v>303</v>
      </c>
      <c r="IT376" t="s">
        <v>303</v>
      </c>
      <c r="IU376" t="s">
        <v>303</v>
      </c>
      <c r="IV376" t="s">
        <v>303</v>
      </c>
      <c r="IW376" t="s">
        <v>303</v>
      </c>
      <c r="IX376" t="s">
        <v>303</v>
      </c>
      <c r="IY376" t="s">
        <v>303</v>
      </c>
      <c r="IZ376" t="s">
        <v>303</v>
      </c>
      <c r="JA376" t="s">
        <v>303</v>
      </c>
      <c r="JB376" t="s">
        <v>303</v>
      </c>
      <c r="JC376" t="s">
        <v>303</v>
      </c>
      <c r="JD376" t="s">
        <v>303</v>
      </c>
      <c r="JE376" t="s">
        <v>303</v>
      </c>
      <c r="JF376" t="s">
        <v>303</v>
      </c>
      <c r="JG376" t="s">
        <v>303</v>
      </c>
      <c r="JH376" t="s">
        <v>303</v>
      </c>
      <c r="JK376" t="s">
        <v>303</v>
      </c>
      <c r="JL376" t="s">
        <v>303</v>
      </c>
      <c r="JM376" t="s">
        <v>303</v>
      </c>
      <c r="JN376" t="s">
        <v>303</v>
      </c>
      <c r="JO376" t="s">
        <v>303</v>
      </c>
      <c r="JP376" t="s">
        <v>303</v>
      </c>
      <c r="JQ376" t="s">
        <v>303</v>
      </c>
      <c r="JR376" t="s">
        <v>303</v>
      </c>
      <c r="JS376" t="s">
        <v>303</v>
      </c>
      <c r="JT376" t="s">
        <v>303</v>
      </c>
      <c r="JU376" t="s">
        <v>303</v>
      </c>
      <c r="JV376" t="s">
        <v>303</v>
      </c>
      <c r="JW376" t="s">
        <v>303</v>
      </c>
      <c r="JX376" t="s">
        <v>303</v>
      </c>
      <c r="JY376" t="s">
        <v>303</v>
      </c>
      <c r="JZ376" t="s">
        <v>303</v>
      </c>
      <c r="KA376" t="s">
        <v>303</v>
      </c>
      <c r="KB376" t="s">
        <v>303</v>
      </c>
      <c r="KC376" t="s">
        <v>303</v>
      </c>
      <c r="KD376" t="s">
        <v>303</v>
      </c>
      <c r="KE376" t="s">
        <v>303</v>
      </c>
      <c r="KF376" t="s">
        <v>303</v>
      </c>
      <c r="KG376" t="s">
        <v>303</v>
      </c>
      <c r="KJ376" t="s">
        <v>303</v>
      </c>
      <c r="KK376" t="s">
        <v>303</v>
      </c>
      <c r="KL376" t="s">
        <v>303</v>
      </c>
      <c r="KM376" t="s">
        <v>303</v>
      </c>
      <c r="KN376" t="s">
        <v>303</v>
      </c>
      <c r="KO376" t="s">
        <v>303</v>
      </c>
      <c r="KP376" t="s">
        <v>303</v>
      </c>
      <c r="KQ376" t="s">
        <v>303</v>
      </c>
      <c r="KR376" t="s">
        <v>303</v>
      </c>
      <c r="KS376" t="s">
        <v>303</v>
      </c>
      <c r="KT376" t="s">
        <v>303</v>
      </c>
      <c r="KU376" t="s">
        <v>303</v>
      </c>
      <c r="KV376" t="s">
        <v>303</v>
      </c>
      <c r="KW376" t="s">
        <v>303</v>
      </c>
      <c r="KX376" t="s">
        <v>307</v>
      </c>
      <c r="LB376" t="s">
        <v>307</v>
      </c>
      <c r="LI376" t="s">
        <v>303</v>
      </c>
      <c r="LJ376" t="s">
        <v>303</v>
      </c>
      <c r="LK376" t="s">
        <v>303</v>
      </c>
      <c r="LL376" t="s">
        <v>303</v>
      </c>
      <c r="LM376" t="s">
        <v>303</v>
      </c>
      <c r="LN376" t="s">
        <v>303</v>
      </c>
      <c r="LO376" t="s">
        <v>303</v>
      </c>
      <c r="LP376" t="s">
        <v>303</v>
      </c>
      <c r="LQ376" t="s">
        <v>303</v>
      </c>
      <c r="LT376" t="s">
        <v>303</v>
      </c>
      <c r="LU376" t="s">
        <v>303</v>
      </c>
      <c r="LV376" t="s">
        <v>303</v>
      </c>
      <c r="LW376" t="s">
        <v>303</v>
      </c>
      <c r="LX376" t="s">
        <v>303</v>
      </c>
      <c r="LY376" t="s">
        <v>303</v>
      </c>
      <c r="LZ376" t="s">
        <v>303</v>
      </c>
      <c r="MA376" t="s">
        <v>303</v>
      </c>
      <c r="MB376" t="s">
        <v>303</v>
      </c>
      <c r="ME376" t="s">
        <v>307</v>
      </c>
      <c r="MF376" t="s">
        <v>303</v>
      </c>
      <c r="MG376" t="s">
        <v>303</v>
      </c>
      <c r="MH376" t="s">
        <v>303</v>
      </c>
      <c r="MI376" t="s">
        <v>303</v>
      </c>
      <c r="MJ376" t="s">
        <v>303</v>
      </c>
      <c r="MK376" t="s">
        <v>303</v>
      </c>
      <c r="ML376" t="s">
        <v>303</v>
      </c>
      <c r="MM376" t="s">
        <v>303</v>
      </c>
      <c r="MO376" t="s">
        <v>303</v>
      </c>
      <c r="MP376" t="s">
        <v>303</v>
      </c>
      <c r="MQ376" t="s">
        <v>303</v>
      </c>
      <c r="MR376" t="s">
        <v>303</v>
      </c>
      <c r="MS376" t="s">
        <v>303</v>
      </c>
      <c r="MU376" t="s">
        <v>307</v>
      </c>
      <c r="MV376" t="s">
        <v>303</v>
      </c>
      <c r="MW376" t="s">
        <v>303</v>
      </c>
      <c r="MX376" t="s">
        <v>303</v>
      </c>
      <c r="MY376" t="s">
        <v>303</v>
      </c>
      <c r="MZ376" t="s">
        <v>303</v>
      </c>
      <c r="NA376" t="s">
        <v>303</v>
      </c>
      <c r="NB376" t="s">
        <v>303</v>
      </c>
      <c r="NC376" t="s">
        <v>303</v>
      </c>
      <c r="NE376" t="s">
        <v>303</v>
      </c>
      <c r="NF376" t="s">
        <v>303</v>
      </c>
      <c r="NG376" t="s">
        <v>303</v>
      </c>
      <c r="NH376" t="s">
        <v>303</v>
      </c>
      <c r="NJ376" t="s">
        <v>325</v>
      </c>
    </row>
    <row r="377" spans="1:374" x14ac:dyDescent="0.25">
      <c r="A377">
        <v>3837</v>
      </c>
      <c r="B377" s="1">
        <v>40386</v>
      </c>
      <c r="C377" s="1">
        <v>40444</v>
      </c>
      <c r="D377">
        <v>2</v>
      </c>
      <c r="E377">
        <v>0.17</v>
      </c>
      <c r="F377" t="s">
        <v>297</v>
      </c>
      <c r="G377" t="s">
        <v>343</v>
      </c>
      <c r="H377" t="s">
        <v>299</v>
      </c>
      <c r="I377" t="s">
        <v>28</v>
      </c>
      <c r="J377" t="s">
        <v>326</v>
      </c>
      <c r="K377" t="s">
        <v>327</v>
      </c>
      <c r="M377" t="s">
        <v>303</v>
      </c>
      <c r="N377" t="s">
        <v>303</v>
      </c>
      <c r="O377" t="s">
        <v>303</v>
      </c>
      <c r="P377" t="s">
        <v>303</v>
      </c>
      <c r="Q377" t="s">
        <v>303</v>
      </c>
      <c r="R377" t="s">
        <v>303</v>
      </c>
      <c r="T377" t="s">
        <v>304</v>
      </c>
      <c r="U377" t="s">
        <v>305</v>
      </c>
      <c r="W377" t="s">
        <v>306</v>
      </c>
      <c r="X377" t="s">
        <v>307</v>
      </c>
      <c r="AA377" t="s">
        <v>308</v>
      </c>
      <c r="AC377" t="s">
        <v>350</v>
      </c>
      <c r="AE377" t="s">
        <v>538</v>
      </c>
      <c r="AF377" t="s">
        <v>310</v>
      </c>
      <c r="AH377" t="s">
        <v>306</v>
      </c>
      <c r="AI377" t="s">
        <v>306</v>
      </c>
      <c r="AJ377" t="s">
        <v>307</v>
      </c>
      <c r="AK377" t="s">
        <v>307</v>
      </c>
      <c r="AL377" t="s">
        <v>307</v>
      </c>
      <c r="AM377" t="s">
        <v>307</v>
      </c>
      <c r="AN377" t="s">
        <v>307</v>
      </c>
      <c r="AO377" t="s">
        <v>307</v>
      </c>
      <c r="AP377" t="s">
        <v>321</v>
      </c>
      <c r="AQ377" t="s">
        <v>344</v>
      </c>
      <c r="AR377">
        <v>3</v>
      </c>
      <c r="AS377">
        <v>53</v>
      </c>
      <c r="AT377" t="s">
        <v>307</v>
      </c>
      <c r="AV377" t="s">
        <v>311</v>
      </c>
      <c r="AX377" t="s">
        <v>311</v>
      </c>
      <c r="AY377" t="s">
        <v>359</v>
      </c>
      <c r="AZ377" t="s">
        <v>420</v>
      </c>
      <c r="BA377" t="s">
        <v>303</v>
      </c>
      <c r="BB377" t="s">
        <v>303</v>
      </c>
      <c r="BC377" t="s">
        <v>303</v>
      </c>
      <c r="BD377" t="s">
        <v>303</v>
      </c>
      <c r="BE377" t="s">
        <v>303</v>
      </c>
      <c r="BF377" t="s">
        <v>303</v>
      </c>
      <c r="BG377" t="s">
        <v>303</v>
      </c>
      <c r="BH377" t="s">
        <v>303</v>
      </c>
      <c r="BI377" t="s">
        <v>303</v>
      </c>
      <c r="BJ377" t="s">
        <v>303</v>
      </c>
      <c r="BK377" t="s">
        <v>303</v>
      </c>
      <c r="BL377" t="s">
        <v>303</v>
      </c>
      <c r="BM377" t="s">
        <v>303</v>
      </c>
      <c r="BN377" t="s">
        <v>314</v>
      </c>
      <c r="BO377" t="s">
        <v>314</v>
      </c>
      <c r="BP377" t="s">
        <v>303</v>
      </c>
      <c r="BQ377" t="s">
        <v>303</v>
      </c>
      <c r="BR377" t="s">
        <v>303</v>
      </c>
      <c r="BS377" t="s">
        <v>303</v>
      </c>
      <c r="BT377" t="s">
        <v>303</v>
      </c>
      <c r="BU377" t="s">
        <v>303</v>
      </c>
      <c r="BV377" t="s">
        <v>303</v>
      </c>
      <c r="BW377" t="s">
        <v>303</v>
      </c>
      <c r="BX377" t="s">
        <v>303</v>
      </c>
      <c r="BY377" t="s">
        <v>303</v>
      </c>
      <c r="BZ377" t="s">
        <v>303</v>
      </c>
      <c r="CA377" t="s">
        <v>303</v>
      </c>
      <c r="CB377" t="s">
        <v>303</v>
      </c>
      <c r="CE377" t="s">
        <v>306</v>
      </c>
      <c r="CN377" t="s">
        <v>306</v>
      </c>
      <c r="CT377" t="s">
        <v>303</v>
      </c>
      <c r="CU377" t="s">
        <v>303</v>
      </c>
      <c r="CV377" t="s">
        <v>303</v>
      </c>
      <c r="CW377" t="s">
        <v>303</v>
      </c>
      <c r="DA377" t="s">
        <v>303</v>
      </c>
      <c r="DB377" t="s">
        <v>314</v>
      </c>
      <c r="DC377" t="s">
        <v>303</v>
      </c>
      <c r="DD377" t="s">
        <v>303</v>
      </c>
      <c r="DE377" t="s">
        <v>314</v>
      </c>
      <c r="DF377" t="s">
        <v>303</v>
      </c>
      <c r="DG377" t="s">
        <v>306</v>
      </c>
      <c r="DH377" t="s">
        <v>307</v>
      </c>
      <c r="DJ377" t="s">
        <v>306</v>
      </c>
      <c r="DK377" t="s">
        <v>316</v>
      </c>
      <c r="DL377" t="s">
        <v>317</v>
      </c>
      <c r="DM377" t="s">
        <v>318</v>
      </c>
      <c r="DO377" t="s">
        <v>303</v>
      </c>
      <c r="DP377" t="s">
        <v>303</v>
      </c>
      <c r="DQ377" t="s">
        <v>303</v>
      </c>
      <c r="DR377" t="s">
        <v>303</v>
      </c>
      <c r="DS377" t="s">
        <v>303</v>
      </c>
      <c r="DT377" t="s">
        <v>303</v>
      </c>
      <c r="DU377" t="s">
        <v>303</v>
      </c>
      <c r="DV377" t="s">
        <v>303</v>
      </c>
      <c r="DW377" t="s">
        <v>314</v>
      </c>
      <c r="DX377" t="s">
        <v>303</v>
      </c>
      <c r="DY377" t="s">
        <v>303</v>
      </c>
      <c r="DZ377" t="s">
        <v>303</v>
      </c>
      <c r="EA377" t="s">
        <v>303</v>
      </c>
      <c r="EB377" t="s">
        <v>303</v>
      </c>
      <c r="ED377" t="s">
        <v>307</v>
      </c>
      <c r="EE377" t="s">
        <v>307</v>
      </c>
      <c r="EG377" t="s">
        <v>359</v>
      </c>
      <c r="EJ377" t="s">
        <v>306</v>
      </c>
      <c r="EK377" t="s">
        <v>331</v>
      </c>
      <c r="EL377" t="s">
        <v>349</v>
      </c>
      <c r="EM377" t="s">
        <v>307</v>
      </c>
      <c r="EN377" t="s">
        <v>303</v>
      </c>
      <c r="FV377" t="s">
        <v>303</v>
      </c>
      <c r="FW377" t="s">
        <v>303</v>
      </c>
      <c r="FX377" t="s">
        <v>303</v>
      </c>
      <c r="FY377" t="s">
        <v>303</v>
      </c>
      <c r="GI377" t="s">
        <v>307</v>
      </c>
      <c r="GJ377" t="s">
        <v>307</v>
      </c>
      <c r="GQ377" t="s">
        <v>303</v>
      </c>
      <c r="GR377" t="s">
        <v>303</v>
      </c>
      <c r="GS377" t="s">
        <v>303</v>
      </c>
      <c r="GT377" t="s">
        <v>303</v>
      </c>
      <c r="GU377" t="s">
        <v>303</v>
      </c>
      <c r="GV377" t="s">
        <v>303</v>
      </c>
      <c r="GW377" t="s">
        <v>303</v>
      </c>
      <c r="GX377" t="s">
        <v>303</v>
      </c>
      <c r="GY377" t="s">
        <v>303</v>
      </c>
      <c r="HB377" t="s">
        <v>303</v>
      </c>
      <c r="HC377" t="s">
        <v>303</v>
      </c>
      <c r="HD377" t="s">
        <v>303</v>
      </c>
      <c r="HE377" t="s">
        <v>303</v>
      </c>
      <c r="HF377" t="s">
        <v>303</v>
      </c>
      <c r="HG377" t="s">
        <v>303</v>
      </c>
      <c r="HH377" t="s">
        <v>303</v>
      </c>
      <c r="HI377" t="s">
        <v>303</v>
      </c>
      <c r="HJ377" t="s">
        <v>303</v>
      </c>
      <c r="HM377" t="s">
        <v>303</v>
      </c>
      <c r="HN377" t="s">
        <v>303</v>
      </c>
      <c r="HO377" t="s">
        <v>303</v>
      </c>
      <c r="HP377" t="s">
        <v>303</v>
      </c>
      <c r="HQ377" t="s">
        <v>303</v>
      </c>
      <c r="HR377" t="s">
        <v>303</v>
      </c>
      <c r="HS377" t="s">
        <v>303</v>
      </c>
      <c r="HT377" t="s">
        <v>303</v>
      </c>
      <c r="HU377" t="s">
        <v>303</v>
      </c>
      <c r="HX377" t="s">
        <v>306</v>
      </c>
      <c r="HY377" t="s">
        <v>322</v>
      </c>
      <c r="HZ377" t="s">
        <v>323</v>
      </c>
      <c r="IA377" t="s">
        <v>303</v>
      </c>
      <c r="IB377" t="s">
        <v>303</v>
      </c>
      <c r="IC377" t="s">
        <v>303</v>
      </c>
      <c r="ID377" t="s">
        <v>303</v>
      </c>
      <c r="IE377" t="s">
        <v>314</v>
      </c>
      <c r="IF377" t="s">
        <v>303</v>
      </c>
      <c r="IG377" t="s">
        <v>303</v>
      </c>
      <c r="IH377" t="s">
        <v>303</v>
      </c>
      <c r="II377" t="s">
        <v>303</v>
      </c>
      <c r="IK377" t="s">
        <v>324</v>
      </c>
      <c r="IL377" t="s">
        <v>314</v>
      </c>
      <c r="IM377" t="s">
        <v>303</v>
      </c>
      <c r="IN377" t="s">
        <v>303</v>
      </c>
      <c r="IO377" t="s">
        <v>303</v>
      </c>
      <c r="IP377" t="s">
        <v>303</v>
      </c>
      <c r="IQ377" t="s">
        <v>303</v>
      </c>
      <c r="IR377" t="s">
        <v>303</v>
      </c>
      <c r="IS377" t="s">
        <v>303</v>
      </c>
      <c r="IT377" t="s">
        <v>303</v>
      </c>
      <c r="IU377" t="s">
        <v>303</v>
      </c>
      <c r="IV377" t="s">
        <v>303</v>
      </c>
      <c r="IW377" t="s">
        <v>303</v>
      </c>
      <c r="IX377" t="s">
        <v>303</v>
      </c>
      <c r="IY377" t="s">
        <v>303</v>
      </c>
      <c r="IZ377" t="s">
        <v>303</v>
      </c>
      <c r="JA377" t="s">
        <v>303</v>
      </c>
      <c r="JB377" t="s">
        <v>303</v>
      </c>
      <c r="JC377" t="s">
        <v>303</v>
      </c>
      <c r="JD377" t="s">
        <v>303</v>
      </c>
      <c r="JE377" t="s">
        <v>303</v>
      </c>
      <c r="JF377" t="s">
        <v>303</v>
      </c>
      <c r="JG377" t="s">
        <v>303</v>
      </c>
      <c r="JH377" t="s">
        <v>303</v>
      </c>
      <c r="JK377" t="s">
        <v>303</v>
      </c>
      <c r="JL377" t="s">
        <v>303</v>
      </c>
      <c r="JM377" t="s">
        <v>303</v>
      </c>
      <c r="JN377" t="s">
        <v>303</v>
      </c>
      <c r="JO377" t="s">
        <v>303</v>
      </c>
      <c r="JP377" t="s">
        <v>303</v>
      </c>
      <c r="JQ377" t="s">
        <v>303</v>
      </c>
      <c r="JR377" t="s">
        <v>303</v>
      </c>
      <c r="JS377" t="s">
        <v>303</v>
      </c>
      <c r="JT377" t="s">
        <v>303</v>
      </c>
      <c r="JU377" t="s">
        <v>303</v>
      </c>
      <c r="JV377" t="s">
        <v>303</v>
      </c>
      <c r="JW377" t="s">
        <v>303</v>
      </c>
      <c r="JX377" t="s">
        <v>303</v>
      </c>
      <c r="JY377" t="s">
        <v>303</v>
      </c>
      <c r="JZ377" t="s">
        <v>303</v>
      </c>
      <c r="KA377" t="s">
        <v>303</v>
      </c>
      <c r="KB377" t="s">
        <v>303</v>
      </c>
      <c r="KC377" t="s">
        <v>303</v>
      </c>
      <c r="KD377" t="s">
        <v>303</v>
      </c>
      <c r="KE377" t="s">
        <v>303</v>
      </c>
      <c r="KF377" t="s">
        <v>303</v>
      </c>
      <c r="KG377" t="s">
        <v>303</v>
      </c>
      <c r="KJ377" t="s">
        <v>303</v>
      </c>
      <c r="KK377" t="s">
        <v>303</v>
      </c>
      <c r="KL377" t="s">
        <v>303</v>
      </c>
      <c r="KM377" t="s">
        <v>303</v>
      </c>
      <c r="KN377" t="s">
        <v>303</v>
      </c>
      <c r="KO377" t="s">
        <v>303</v>
      </c>
      <c r="KP377" t="s">
        <v>303</v>
      </c>
      <c r="KQ377" t="s">
        <v>303</v>
      </c>
      <c r="KR377" t="s">
        <v>303</v>
      </c>
      <c r="KS377" t="s">
        <v>303</v>
      </c>
      <c r="KT377" t="s">
        <v>303</v>
      </c>
      <c r="KU377" t="s">
        <v>303</v>
      </c>
      <c r="KV377" t="s">
        <v>303</v>
      </c>
      <c r="KW377" t="s">
        <v>303</v>
      </c>
      <c r="KX377" t="s">
        <v>307</v>
      </c>
      <c r="LB377" t="s">
        <v>307</v>
      </c>
      <c r="LI377" t="s">
        <v>303</v>
      </c>
      <c r="LJ377" t="s">
        <v>303</v>
      </c>
      <c r="LK377" t="s">
        <v>303</v>
      </c>
      <c r="LL377" t="s">
        <v>303</v>
      </c>
      <c r="LM377" t="s">
        <v>303</v>
      </c>
      <c r="LN377" t="s">
        <v>303</v>
      </c>
      <c r="LO377" t="s">
        <v>303</v>
      </c>
      <c r="LP377" t="s">
        <v>303</v>
      </c>
      <c r="LQ377" t="s">
        <v>303</v>
      </c>
      <c r="LT377" t="s">
        <v>303</v>
      </c>
      <c r="LU377" t="s">
        <v>303</v>
      </c>
      <c r="LV377" t="s">
        <v>303</v>
      </c>
      <c r="LW377" t="s">
        <v>303</v>
      </c>
      <c r="LX377" t="s">
        <v>303</v>
      </c>
      <c r="LY377" t="s">
        <v>303</v>
      </c>
      <c r="LZ377" t="s">
        <v>303</v>
      </c>
      <c r="MA377" t="s">
        <v>303</v>
      </c>
      <c r="MB377" t="s">
        <v>303</v>
      </c>
      <c r="ME377" t="s">
        <v>306</v>
      </c>
      <c r="MF377" t="s">
        <v>303</v>
      </c>
      <c r="MG377" t="s">
        <v>314</v>
      </c>
      <c r="MH377" t="s">
        <v>303</v>
      </c>
      <c r="MI377" t="s">
        <v>303</v>
      </c>
      <c r="MJ377" t="s">
        <v>303</v>
      </c>
      <c r="MK377" t="s">
        <v>303</v>
      </c>
      <c r="ML377" t="s">
        <v>303</v>
      </c>
      <c r="MM377" t="s">
        <v>303</v>
      </c>
      <c r="MO377" t="s">
        <v>303</v>
      </c>
      <c r="MP377" t="s">
        <v>314</v>
      </c>
      <c r="MQ377" t="s">
        <v>303</v>
      </c>
      <c r="MR377" t="s">
        <v>303</v>
      </c>
      <c r="MS377" t="s">
        <v>303</v>
      </c>
      <c r="MU377" t="s">
        <v>307</v>
      </c>
      <c r="MV377" t="s">
        <v>303</v>
      </c>
      <c r="MW377" t="s">
        <v>303</v>
      </c>
      <c r="MX377" t="s">
        <v>303</v>
      </c>
      <c r="MY377" t="s">
        <v>303</v>
      </c>
      <c r="MZ377" t="s">
        <v>303</v>
      </c>
      <c r="NA377" t="s">
        <v>303</v>
      </c>
      <c r="NB377" t="s">
        <v>303</v>
      </c>
      <c r="NC377" t="s">
        <v>303</v>
      </c>
      <c r="NE377" t="s">
        <v>303</v>
      </c>
      <c r="NF377" t="s">
        <v>303</v>
      </c>
      <c r="NG377" t="s">
        <v>303</v>
      </c>
      <c r="NH377" t="s">
        <v>303</v>
      </c>
      <c r="NJ377" t="s">
        <v>325</v>
      </c>
    </row>
    <row r="378" spans="1:374" x14ac:dyDescent="0.25">
      <c r="A378">
        <v>3838</v>
      </c>
      <c r="B378" s="1">
        <v>37113</v>
      </c>
      <c r="C378" s="1">
        <v>40367</v>
      </c>
      <c r="D378">
        <v>107</v>
      </c>
      <c r="E378">
        <v>8.92</v>
      </c>
      <c r="F378" t="s">
        <v>337</v>
      </c>
      <c r="H378" t="s">
        <v>299</v>
      </c>
      <c r="I378" t="s">
        <v>300</v>
      </c>
      <c r="J378" t="s">
        <v>326</v>
      </c>
      <c r="K378" t="s">
        <v>327</v>
      </c>
      <c r="M378" t="s">
        <v>303</v>
      </c>
      <c r="N378" t="s">
        <v>303</v>
      </c>
      <c r="O378" t="s">
        <v>303</v>
      </c>
      <c r="P378" t="s">
        <v>303</v>
      </c>
      <c r="Q378" t="s">
        <v>303</v>
      </c>
      <c r="R378" t="s">
        <v>303</v>
      </c>
      <c r="T378" t="s">
        <v>304</v>
      </c>
      <c r="U378" t="s">
        <v>305</v>
      </c>
      <c r="W378" t="s">
        <v>306</v>
      </c>
      <c r="X378" t="s">
        <v>307</v>
      </c>
      <c r="AA378" t="s">
        <v>308</v>
      </c>
      <c r="AC378" t="s">
        <v>28</v>
      </c>
      <c r="AD378">
        <v>7</v>
      </c>
      <c r="AF378" t="s">
        <v>310</v>
      </c>
      <c r="AH378" t="s">
        <v>306</v>
      </c>
      <c r="AI378" t="s">
        <v>307</v>
      </c>
      <c r="AJ378" t="s">
        <v>307</v>
      </c>
      <c r="AK378" t="s">
        <v>307</v>
      </c>
      <c r="AL378" t="s">
        <v>307</v>
      </c>
      <c r="AM378" t="s">
        <v>307</v>
      </c>
      <c r="AN378" t="s">
        <v>307</v>
      </c>
      <c r="AO378" t="s">
        <v>307</v>
      </c>
      <c r="AR378">
        <v>115</v>
      </c>
      <c r="AS378">
        <v>144</v>
      </c>
      <c r="AT378" t="s">
        <v>307</v>
      </c>
      <c r="AV378">
        <v>38</v>
      </c>
      <c r="AX378">
        <v>11</v>
      </c>
      <c r="AY378" t="s">
        <v>306</v>
      </c>
      <c r="AZ378" t="s">
        <v>313</v>
      </c>
      <c r="BA378" t="s">
        <v>303</v>
      </c>
      <c r="BB378" t="s">
        <v>303</v>
      </c>
      <c r="BC378" t="s">
        <v>303</v>
      </c>
      <c r="BD378" t="s">
        <v>303</v>
      </c>
      <c r="BE378" t="s">
        <v>303</v>
      </c>
      <c r="BF378" t="s">
        <v>303</v>
      </c>
      <c r="BG378" t="s">
        <v>303</v>
      </c>
      <c r="BH378" t="s">
        <v>303</v>
      </c>
      <c r="BI378" t="s">
        <v>303</v>
      </c>
      <c r="BJ378" t="s">
        <v>303</v>
      </c>
      <c r="BK378" t="s">
        <v>303</v>
      </c>
      <c r="BL378" t="s">
        <v>303</v>
      </c>
      <c r="BM378" t="s">
        <v>303</v>
      </c>
      <c r="BN378" t="s">
        <v>314</v>
      </c>
      <c r="BO378" t="s">
        <v>314</v>
      </c>
      <c r="BP378" t="s">
        <v>314</v>
      </c>
      <c r="BQ378" t="s">
        <v>303</v>
      </c>
      <c r="BR378" t="s">
        <v>303</v>
      </c>
      <c r="BS378" t="s">
        <v>303</v>
      </c>
      <c r="BT378" t="s">
        <v>303</v>
      </c>
      <c r="BU378" t="s">
        <v>303</v>
      </c>
      <c r="BV378" t="s">
        <v>303</v>
      </c>
      <c r="BW378" t="s">
        <v>314</v>
      </c>
      <c r="BX378" t="s">
        <v>303</v>
      </c>
      <c r="BY378" t="s">
        <v>303</v>
      </c>
      <c r="BZ378" t="s">
        <v>303</v>
      </c>
      <c r="CA378" t="s">
        <v>303</v>
      </c>
      <c r="CB378" t="s">
        <v>303</v>
      </c>
      <c r="CE378" t="s">
        <v>306</v>
      </c>
      <c r="CN378" t="s">
        <v>306</v>
      </c>
      <c r="CT378" t="s">
        <v>303</v>
      </c>
      <c r="CU378" t="s">
        <v>303</v>
      </c>
      <c r="CV378" t="s">
        <v>303</v>
      </c>
      <c r="CW378" t="s">
        <v>303</v>
      </c>
      <c r="DA378" t="s">
        <v>303</v>
      </c>
      <c r="DB378" t="s">
        <v>303</v>
      </c>
      <c r="DC378" t="s">
        <v>303</v>
      </c>
      <c r="DD378" t="s">
        <v>303</v>
      </c>
      <c r="DE378" t="s">
        <v>303</v>
      </c>
      <c r="DF378" t="s">
        <v>314</v>
      </c>
      <c r="DG378" t="s">
        <v>306</v>
      </c>
      <c r="DH378" t="s">
        <v>307</v>
      </c>
      <c r="DK378" t="s">
        <v>316</v>
      </c>
      <c r="DL378" t="s">
        <v>317</v>
      </c>
      <c r="DM378" t="s">
        <v>318</v>
      </c>
      <c r="DO378" t="s">
        <v>303</v>
      </c>
      <c r="DP378" t="s">
        <v>303</v>
      </c>
      <c r="DQ378" t="s">
        <v>303</v>
      </c>
      <c r="DR378" t="s">
        <v>303</v>
      </c>
      <c r="DS378" t="s">
        <v>303</v>
      </c>
      <c r="DT378" t="s">
        <v>303</v>
      </c>
      <c r="DU378" t="s">
        <v>303</v>
      </c>
      <c r="DV378" t="s">
        <v>303</v>
      </c>
      <c r="DW378" t="s">
        <v>314</v>
      </c>
      <c r="DX378" t="s">
        <v>303</v>
      </c>
      <c r="DY378" t="s">
        <v>303</v>
      </c>
      <c r="DZ378" t="s">
        <v>303</v>
      </c>
      <c r="EA378" t="s">
        <v>303</v>
      </c>
      <c r="EB378" t="s">
        <v>303</v>
      </c>
      <c r="ED378" t="s">
        <v>307</v>
      </c>
      <c r="EE378" t="s">
        <v>307</v>
      </c>
      <c r="EG378" t="s">
        <v>359</v>
      </c>
      <c r="EJ378" t="s">
        <v>359</v>
      </c>
      <c r="EN378" t="s">
        <v>303</v>
      </c>
      <c r="FV378" t="s">
        <v>303</v>
      </c>
      <c r="FW378" t="s">
        <v>303</v>
      </c>
      <c r="FX378" t="s">
        <v>303</v>
      </c>
      <c r="FY378" t="s">
        <v>303</v>
      </c>
      <c r="GI378" t="s">
        <v>306</v>
      </c>
      <c r="GJ378" t="s">
        <v>307</v>
      </c>
      <c r="GQ378" t="s">
        <v>303</v>
      </c>
      <c r="GR378" t="s">
        <v>303</v>
      </c>
      <c r="GS378" t="s">
        <v>303</v>
      </c>
      <c r="GT378" t="s">
        <v>303</v>
      </c>
      <c r="GU378" t="s">
        <v>303</v>
      </c>
      <c r="GV378" t="s">
        <v>303</v>
      </c>
      <c r="GW378" t="s">
        <v>303</v>
      </c>
      <c r="GX378" t="s">
        <v>303</v>
      </c>
      <c r="GY378" t="s">
        <v>303</v>
      </c>
      <c r="HB378" t="s">
        <v>303</v>
      </c>
      <c r="HC378" t="s">
        <v>303</v>
      </c>
      <c r="HD378" t="s">
        <v>303</v>
      </c>
      <c r="HE378" t="s">
        <v>303</v>
      </c>
      <c r="HF378" t="s">
        <v>303</v>
      </c>
      <c r="HG378" t="s">
        <v>303</v>
      </c>
      <c r="HH378" t="s">
        <v>303</v>
      </c>
      <c r="HI378" t="s">
        <v>303</v>
      </c>
      <c r="HJ378" t="s">
        <v>303</v>
      </c>
      <c r="HM378" t="s">
        <v>303</v>
      </c>
      <c r="HN378" t="s">
        <v>303</v>
      </c>
      <c r="HO378" t="s">
        <v>303</v>
      </c>
      <c r="HP378" t="s">
        <v>303</v>
      </c>
      <c r="HQ378" t="s">
        <v>303</v>
      </c>
      <c r="HR378" t="s">
        <v>303</v>
      </c>
      <c r="HS378" t="s">
        <v>303</v>
      </c>
      <c r="HT378" t="s">
        <v>303</v>
      </c>
      <c r="HU378" t="s">
        <v>303</v>
      </c>
      <c r="HX378" t="s">
        <v>306</v>
      </c>
      <c r="HY378" t="s">
        <v>322</v>
      </c>
      <c r="HZ378" t="s">
        <v>323</v>
      </c>
      <c r="IA378" t="s">
        <v>303</v>
      </c>
      <c r="IB378" t="s">
        <v>303</v>
      </c>
      <c r="IC378" t="s">
        <v>303</v>
      </c>
      <c r="ID378" t="s">
        <v>314</v>
      </c>
      <c r="IE378" t="s">
        <v>303</v>
      </c>
      <c r="IF378" t="s">
        <v>303</v>
      </c>
      <c r="IG378" t="s">
        <v>303</v>
      </c>
      <c r="IH378" t="s">
        <v>303</v>
      </c>
      <c r="II378" t="s">
        <v>303</v>
      </c>
      <c r="IK378" t="s">
        <v>324</v>
      </c>
      <c r="IL378" t="s">
        <v>303</v>
      </c>
      <c r="IM378" t="s">
        <v>303</v>
      </c>
      <c r="IN378" t="s">
        <v>303</v>
      </c>
      <c r="IO378" t="s">
        <v>303</v>
      </c>
      <c r="IP378" t="s">
        <v>303</v>
      </c>
      <c r="IQ378" t="s">
        <v>303</v>
      </c>
      <c r="IR378" t="s">
        <v>303</v>
      </c>
      <c r="IS378" t="s">
        <v>303</v>
      </c>
      <c r="IT378" t="s">
        <v>303</v>
      </c>
      <c r="IU378" t="s">
        <v>303</v>
      </c>
      <c r="IV378" t="s">
        <v>303</v>
      </c>
      <c r="IW378" t="s">
        <v>303</v>
      </c>
      <c r="IX378" t="s">
        <v>303</v>
      </c>
      <c r="IY378" t="s">
        <v>303</v>
      </c>
      <c r="IZ378" t="s">
        <v>303</v>
      </c>
      <c r="JA378" t="s">
        <v>303</v>
      </c>
      <c r="JB378" t="s">
        <v>303</v>
      </c>
      <c r="JC378" t="s">
        <v>303</v>
      </c>
      <c r="JD378" t="s">
        <v>303</v>
      </c>
      <c r="JE378" t="s">
        <v>303</v>
      </c>
      <c r="JF378" t="s">
        <v>303</v>
      </c>
      <c r="JG378" t="s">
        <v>303</v>
      </c>
      <c r="JH378" t="s">
        <v>303</v>
      </c>
      <c r="JK378" t="s">
        <v>303</v>
      </c>
      <c r="JL378" t="s">
        <v>303</v>
      </c>
      <c r="JM378" t="s">
        <v>303</v>
      </c>
      <c r="JN378" t="s">
        <v>303</v>
      </c>
      <c r="JO378" t="s">
        <v>303</v>
      </c>
      <c r="JP378" t="s">
        <v>303</v>
      </c>
      <c r="JQ378" t="s">
        <v>303</v>
      </c>
      <c r="JR378" t="s">
        <v>303</v>
      </c>
      <c r="JS378" t="s">
        <v>303</v>
      </c>
      <c r="JT378" t="s">
        <v>303</v>
      </c>
      <c r="JU378" t="s">
        <v>303</v>
      </c>
      <c r="JV378" t="s">
        <v>303</v>
      </c>
      <c r="JW378" t="s">
        <v>303</v>
      </c>
      <c r="JX378" t="s">
        <v>303</v>
      </c>
      <c r="JY378" t="s">
        <v>303</v>
      </c>
      <c r="JZ378" t="s">
        <v>303</v>
      </c>
      <c r="KA378" t="s">
        <v>303</v>
      </c>
      <c r="KB378" t="s">
        <v>303</v>
      </c>
      <c r="KC378" t="s">
        <v>303</v>
      </c>
      <c r="KD378" t="s">
        <v>303</v>
      </c>
      <c r="KE378" t="s">
        <v>303</v>
      </c>
      <c r="KF378" t="s">
        <v>303</v>
      </c>
      <c r="KG378" t="s">
        <v>303</v>
      </c>
      <c r="KJ378" t="s">
        <v>303</v>
      </c>
      <c r="KK378" t="s">
        <v>303</v>
      </c>
      <c r="KL378" t="s">
        <v>303</v>
      </c>
      <c r="KM378" t="s">
        <v>303</v>
      </c>
      <c r="KN378" t="s">
        <v>303</v>
      </c>
      <c r="KO378" t="s">
        <v>303</v>
      </c>
      <c r="KP378" t="s">
        <v>303</v>
      </c>
      <c r="KQ378" t="s">
        <v>303</v>
      </c>
      <c r="KR378" t="s">
        <v>303</v>
      </c>
      <c r="KS378" t="s">
        <v>303</v>
      </c>
      <c r="KT378" t="s">
        <v>303</v>
      </c>
      <c r="KU378" t="s">
        <v>303</v>
      </c>
      <c r="KV378" t="s">
        <v>303</v>
      </c>
      <c r="KW378" t="s">
        <v>303</v>
      </c>
      <c r="KX378" t="s">
        <v>307</v>
      </c>
      <c r="LB378" t="s">
        <v>307</v>
      </c>
      <c r="LI378" t="s">
        <v>303</v>
      </c>
      <c r="LJ378" t="s">
        <v>303</v>
      </c>
      <c r="LK378" t="s">
        <v>303</v>
      </c>
      <c r="LL378" t="s">
        <v>303</v>
      </c>
      <c r="LM378" t="s">
        <v>303</v>
      </c>
      <c r="LN378" t="s">
        <v>303</v>
      </c>
      <c r="LO378" t="s">
        <v>303</v>
      </c>
      <c r="LP378" t="s">
        <v>303</v>
      </c>
      <c r="LQ378" t="s">
        <v>303</v>
      </c>
      <c r="LT378" t="s">
        <v>303</v>
      </c>
      <c r="LU378" t="s">
        <v>303</v>
      </c>
      <c r="LV378" t="s">
        <v>303</v>
      </c>
      <c r="LW378" t="s">
        <v>303</v>
      </c>
      <c r="LX378" t="s">
        <v>303</v>
      </c>
      <c r="LY378" t="s">
        <v>303</v>
      </c>
      <c r="LZ378" t="s">
        <v>303</v>
      </c>
      <c r="MA378" t="s">
        <v>303</v>
      </c>
      <c r="MB378" t="s">
        <v>303</v>
      </c>
      <c r="ME378" t="s">
        <v>307</v>
      </c>
      <c r="MF378" t="s">
        <v>303</v>
      </c>
      <c r="MG378" t="s">
        <v>303</v>
      </c>
      <c r="MH378" t="s">
        <v>303</v>
      </c>
      <c r="MI378" t="s">
        <v>303</v>
      </c>
      <c r="MJ378" t="s">
        <v>303</v>
      </c>
      <c r="MK378" t="s">
        <v>303</v>
      </c>
      <c r="ML378" t="s">
        <v>303</v>
      </c>
      <c r="MM378" t="s">
        <v>303</v>
      </c>
      <c r="MO378" t="s">
        <v>303</v>
      </c>
      <c r="MP378" t="s">
        <v>303</v>
      </c>
      <c r="MQ378" t="s">
        <v>303</v>
      </c>
      <c r="MR378" t="s">
        <v>303</v>
      </c>
      <c r="MS378" t="s">
        <v>303</v>
      </c>
      <c r="MU378" t="s">
        <v>307</v>
      </c>
      <c r="MV378" t="s">
        <v>303</v>
      </c>
      <c r="MW378" t="s">
        <v>303</v>
      </c>
      <c r="MX378" t="s">
        <v>303</v>
      </c>
      <c r="MY378" t="s">
        <v>303</v>
      </c>
      <c r="MZ378" t="s">
        <v>303</v>
      </c>
      <c r="NA378" t="s">
        <v>303</v>
      </c>
      <c r="NB378" t="s">
        <v>303</v>
      </c>
      <c r="NC378" t="s">
        <v>303</v>
      </c>
      <c r="NE378" t="s">
        <v>303</v>
      </c>
      <c r="NF378" t="s">
        <v>303</v>
      </c>
      <c r="NG378" t="s">
        <v>303</v>
      </c>
      <c r="NH378" t="s">
        <v>303</v>
      </c>
      <c r="NJ378" t="s">
        <v>325</v>
      </c>
    </row>
    <row r="379" spans="1:374" x14ac:dyDescent="0.25">
      <c r="A379">
        <v>3839</v>
      </c>
      <c r="B379" s="1">
        <v>35169</v>
      </c>
      <c r="C379" s="1">
        <v>40304</v>
      </c>
      <c r="D379">
        <v>169</v>
      </c>
      <c r="E379">
        <v>14.08</v>
      </c>
      <c r="F379" t="s">
        <v>297</v>
      </c>
      <c r="G379" t="s">
        <v>298</v>
      </c>
      <c r="H379" t="s">
        <v>299</v>
      </c>
      <c r="I379" t="s">
        <v>300</v>
      </c>
      <c r="J379" t="s">
        <v>326</v>
      </c>
      <c r="K379" t="s">
        <v>327</v>
      </c>
      <c r="M379" t="s">
        <v>303</v>
      </c>
      <c r="N379" t="s">
        <v>303</v>
      </c>
      <c r="O379" t="s">
        <v>303</v>
      </c>
      <c r="P379" t="s">
        <v>303</v>
      </c>
      <c r="Q379" t="s">
        <v>303</v>
      </c>
      <c r="R379" t="s">
        <v>303</v>
      </c>
      <c r="T379" t="s">
        <v>304</v>
      </c>
      <c r="U379" t="s">
        <v>305</v>
      </c>
      <c r="W379" t="s">
        <v>306</v>
      </c>
      <c r="X379" t="s">
        <v>307</v>
      </c>
      <c r="AA379" t="s">
        <v>308</v>
      </c>
      <c r="AC379" t="s">
        <v>28</v>
      </c>
      <c r="AD379">
        <v>9</v>
      </c>
      <c r="AF379" t="s">
        <v>310</v>
      </c>
      <c r="AH379" t="s">
        <v>307</v>
      </c>
      <c r="AR379">
        <v>160</v>
      </c>
      <c r="AS379">
        <v>334</v>
      </c>
      <c r="AT379" t="s">
        <v>307</v>
      </c>
      <c r="AV379" t="s">
        <v>311</v>
      </c>
      <c r="AX379">
        <v>69</v>
      </c>
      <c r="AY379" t="s">
        <v>306</v>
      </c>
      <c r="AZ379" t="s">
        <v>313</v>
      </c>
      <c r="BA379" t="s">
        <v>303</v>
      </c>
      <c r="BB379" t="s">
        <v>303</v>
      </c>
      <c r="BC379" t="s">
        <v>303</v>
      </c>
      <c r="BD379" t="s">
        <v>303</v>
      </c>
      <c r="BE379" t="s">
        <v>303</v>
      </c>
      <c r="BF379" t="s">
        <v>303</v>
      </c>
      <c r="BG379" t="s">
        <v>303</v>
      </c>
      <c r="BH379" t="s">
        <v>303</v>
      </c>
      <c r="BI379" t="s">
        <v>303</v>
      </c>
      <c r="BJ379" t="s">
        <v>303</v>
      </c>
      <c r="BK379" t="s">
        <v>303</v>
      </c>
      <c r="BL379" t="s">
        <v>303</v>
      </c>
      <c r="BM379" t="s">
        <v>303</v>
      </c>
      <c r="BN379" t="s">
        <v>314</v>
      </c>
      <c r="BO379" t="s">
        <v>314</v>
      </c>
      <c r="BP379" t="s">
        <v>303</v>
      </c>
      <c r="BQ379" t="s">
        <v>303</v>
      </c>
      <c r="BR379" t="s">
        <v>303</v>
      </c>
      <c r="BS379" t="s">
        <v>303</v>
      </c>
      <c r="BT379" t="s">
        <v>314</v>
      </c>
      <c r="BU379" t="s">
        <v>303</v>
      </c>
      <c r="BV379" t="s">
        <v>303</v>
      </c>
      <c r="BW379" t="s">
        <v>314</v>
      </c>
      <c r="BX379" t="s">
        <v>303</v>
      </c>
      <c r="BY379" t="s">
        <v>303</v>
      </c>
      <c r="BZ379" t="s">
        <v>303</v>
      </c>
      <c r="CA379" t="s">
        <v>303</v>
      </c>
      <c r="CB379" t="s">
        <v>303</v>
      </c>
      <c r="CE379" t="s">
        <v>306</v>
      </c>
      <c r="CN379" t="s">
        <v>306</v>
      </c>
      <c r="CR379" t="s">
        <v>306</v>
      </c>
      <c r="CT379" t="s">
        <v>303</v>
      </c>
      <c r="CU379" t="s">
        <v>303</v>
      </c>
      <c r="CV379" t="s">
        <v>303</v>
      </c>
      <c r="CW379" t="s">
        <v>303</v>
      </c>
      <c r="DA379" t="s">
        <v>303</v>
      </c>
      <c r="DB379" t="s">
        <v>303</v>
      </c>
      <c r="DC379" t="s">
        <v>303</v>
      </c>
      <c r="DD379" t="s">
        <v>303</v>
      </c>
      <c r="DE379" t="s">
        <v>303</v>
      </c>
      <c r="DF379" t="s">
        <v>314</v>
      </c>
      <c r="DG379" t="s">
        <v>306</v>
      </c>
      <c r="DH379" t="s">
        <v>307</v>
      </c>
      <c r="DK379" t="s">
        <v>316</v>
      </c>
      <c r="DL379" t="s">
        <v>317</v>
      </c>
      <c r="DM379" t="s">
        <v>318</v>
      </c>
      <c r="DO379" t="s">
        <v>303</v>
      </c>
      <c r="DP379" t="s">
        <v>303</v>
      </c>
      <c r="DQ379" t="s">
        <v>303</v>
      </c>
      <c r="DR379" t="s">
        <v>303</v>
      </c>
      <c r="DS379" t="s">
        <v>303</v>
      </c>
      <c r="DT379" t="s">
        <v>303</v>
      </c>
      <c r="DU379" t="s">
        <v>303</v>
      </c>
      <c r="DV379" t="s">
        <v>303</v>
      </c>
      <c r="DW379" t="s">
        <v>303</v>
      </c>
      <c r="DX379" t="s">
        <v>303</v>
      </c>
      <c r="DY379" t="s">
        <v>303</v>
      </c>
      <c r="DZ379" t="s">
        <v>303</v>
      </c>
      <c r="EA379" t="s">
        <v>303</v>
      </c>
      <c r="EB379" t="s">
        <v>314</v>
      </c>
      <c r="EC379" t="s">
        <v>560</v>
      </c>
      <c r="ED379" t="s">
        <v>307</v>
      </c>
      <c r="EE379" t="s">
        <v>307</v>
      </c>
      <c r="EG379" t="s">
        <v>307</v>
      </c>
      <c r="EJ379" t="s">
        <v>306</v>
      </c>
      <c r="EK379" t="s">
        <v>340</v>
      </c>
      <c r="EN379" t="s">
        <v>303</v>
      </c>
      <c r="EX379" t="s">
        <v>306</v>
      </c>
      <c r="FV379" t="s">
        <v>303</v>
      </c>
      <c r="FW379" t="s">
        <v>303</v>
      </c>
      <c r="FX379" t="s">
        <v>303</v>
      </c>
      <c r="FY379" t="s">
        <v>303</v>
      </c>
      <c r="GF379" s="1">
        <v>38386</v>
      </c>
      <c r="GI379" t="s">
        <v>307</v>
      </c>
      <c r="GJ379" t="s">
        <v>307</v>
      </c>
      <c r="GQ379" t="s">
        <v>303</v>
      </c>
      <c r="GR379" t="s">
        <v>303</v>
      </c>
      <c r="GS379" t="s">
        <v>303</v>
      </c>
      <c r="GT379" t="s">
        <v>303</v>
      </c>
      <c r="GU379" t="s">
        <v>303</v>
      </c>
      <c r="GV379" t="s">
        <v>303</v>
      </c>
      <c r="GW379" t="s">
        <v>303</v>
      </c>
      <c r="GX379" t="s">
        <v>303</v>
      </c>
      <c r="GY379" t="s">
        <v>303</v>
      </c>
      <c r="HB379" t="s">
        <v>303</v>
      </c>
      <c r="HC379" t="s">
        <v>303</v>
      </c>
      <c r="HD379" t="s">
        <v>303</v>
      </c>
      <c r="HE379" t="s">
        <v>303</v>
      </c>
      <c r="HF379" t="s">
        <v>303</v>
      </c>
      <c r="HG379" t="s">
        <v>303</v>
      </c>
      <c r="HH379" t="s">
        <v>303</v>
      </c>
      <c r="HI379" t="s">
        <v>303</v>
      </c>
      <c r="HJ379" t="s">
        <v>303</v>
      </c>
      <c r="HM379" t="s">
        <v>303</v>
      </c>
      <c r="HN379" t="s">
        <v>303</v>
      </c>
      <c r="HO379" t="s">
        <v>303</v>
      </c>
      <c r="HP379" t="s">
        <v>303</v>
      </c>
      <c r="HQ379" t="s">
        <v>303</v>
      </c>
      <c r="HR379" t="s">
        <v>303</v>
      </c>
      <c r="HS379" t="s">
        <v>303</v>
      </c>
      <c r="HT379" t="s">
        <v>303</v>
      </c>
      <c r="HU379" t="s">
        <v>303</v>
      </c>
      <c r="HX379" t="s">
        <v>306</v>
      </c>
      <c r="HY379" t="s">
        <v>322</v>
      </c>
      <c r="HZ379" t="s">
        <v>323</v>
      </c>
      <c r="IA379" t="s">
        <v>314</v>
      </c>
      <c r="IB379" t="s">
        <v>303</v>
      </c>
      <c r="IC379" t="s">
        <v>303</v>
      </c>
      <c r="ID379" t="s">
        <v>303</v>
      </c>
      <c r="IE379" t="s">
        <v>303</v>
      </c>
      <c r="IF379" t="s">
        <v>303</v>
      </c>
      <c r="IG379" t="s">
        <v>303</v>
      </c>
      <c r="IH379" t="s">
        <v>303</v>
      </c>
      <c r="II379" t="s">
        <v>303</v>
      </c>
      <c r="IK379" t="s">
        <v>324</v>
      </c>
      <c r="IL379" t="s">
        <v>303</v>
      </c>
      <c r="IM379" t="s">
        <v>303</v>
      </c>
      <c r="IN379" t="s">
        <v>303</v>
      </c>
      <c r="IO379" t="s">
        <v>303</v>
      </c>
      <c r="IP379" t="s">
        <v>303</v>
      </c>
      <c r="IQ379" t="s">
        <v>303</v>
      </c>
      <c r="IR379" t="s">
        <v>303</v>
      </c>
      <c r="IS379" t="s">
        <v>303</v>
      </c>
      <c r="IT379" t="s">
        <v>303</v>
      </c>
      <c r="IU379" t="s">
        <v>303</v>
      </c>
      <c r="IV379" t="s">
        <v>303</v>
      </c>
      <c r="IW379" t="s">
        <v>303</v>
      </c>
      <c r="IX379" t="s">
        <v>303</v>
      </c>
      <c r="IY379" t="s">
        <v>303</v>
      </c>
      <c r="IZ379" t="s">
        <v>303</v>
      </c>
      <c r="JA379" t="s">
        <v>303</v>
      </c>
      <c r="JB379" t="s">
        <v>303</v>
      </c>
      <c r="JC379" t="s">
        <v>303</v>
      </c>
      <c r="JD379" t="s">
        <v>303</v>
      </c>
      <c r="JE379" t="s">
        <v>303</v>
      </c>
      <c r="JF379" t="s">
        <v>303</v>
      </c>
      <c r="JG379" t="s">
        <v>303</v>
      </c>
      <c r="JH379" t="s">
        <v>303</v>
      </c>
      <c r="JK379" t="s">
        <v>303</v>
      </c>
      <c r="JL379" t="s">
        <v>303</v>
      </c>
      <c r="JM379" t="s">
        <v>303</v>
      </c>
      <c r="JN379" t="s">
        <v>303</v>
      </c>
      <c r="JO379" t="s">
        <v>303</v>
      </c>
      <c r="JP379" t="s">
        <v>303</v>
      </c>
      <c r="JQ379" t="s">
        <v>303</v>
      </c>
      <c r="JR379" t="s">
        <v>303</v>
      </c>
      <c r="JS379" t="s">
        <v>303</v>
      </c>
      <c r="JT379" t="s">
        <v>303</v>
      </c>
      <c r="JU379" t="s">
        <v>303</v>
      </c>
      <c r="JV379" t="s">
        <v>303</v>
      </c>
      <c r="JW379" t="s">
        <v>303</v>
      </c>
      <c r="JX379" t="s">
        <v>303</v>
      </c>
      <c r="JY379" t="s">
        <v>303</v>
      </c>
      <c r="JZ379" t="s">
        <v>303</v>
      </c>
      <c r="KA379" t="s">
        <v>303</v>
      </c>
      <c r="KB379" t="s">
        <v>303</v>
      </c>
      <c r="KC379" t="s">
        <v>303</v>
      </c>
      <c r="KD379" t="s">
        <v>303</v>
      </c>
      <c r="KE379" t="s">
        <v>303</v>
      </c>
      <c r="KF379" t="s">
        <v>303</v>
      </c>
      <c r="KG379" t="s">
        <v>303</v>
      </c>
      <c r="KJ379" t="s">
        <v>303</v>
      </c>
      <c r="KK379" t="s">
        <v>303</v>
      </c>
      <c r="KL379" t="s">
        <v>303</v>
      </c>
      <c r="KM379" t="s">
        <v>303</v>
      </c>
      <c r="KN379" t="s">
        <v>303</v>
      </c>
      <c r="KO379" t="s">
        <v>303</v>
      </c>
      <c r="KP379" t="s">
        <v>303</v>
      </c>
      <c r="KQ379" t="s">
        <v>303</v>
      </c>
      <c r="KR379" t="s">
        <v>303</v>
      </c>
      <c r="KS379" t="s">
        <v>303</v>
      </c>
      <c r="KT379" t="s">
        <v>303</v>
      </c>
      <c r="KU379" t="s">
        <v>303</v>
      </c>
      <c r="KV379" t="s">
        <v>303</v>
      </c>
      <c r="KW379" t="s">
        <v>303</v>
      </c>
      <c r="KX379" t="s">
        <v>307</v>
      </c>
      <c r="LB379" t="s">
        <v>307</v>
      </c>
      <c r="LI379" t="s">
        <v>303</v>
      </c>
      <c r="LJ379" t="s">
        <v>303</v>
      </c>
      <c r="LK379" t="s">
        <v>303</v>
      </c>
      <c r="LL379" t="s">
        <v>303</v>
      </c>
      <c r="LM379" t="s">
        <v>303</v>
      </c>
      <c r="LN379" t="s">
        <v>303</v>
      </c>
      <c r="LO379" t="s">
        <v>303</v>
      </c>
      <c r="LP379" t="s">
        <v>303</v>
      </c>
      <c r="LQ379" t="s">
        <v>303</v>
      </c>
      <c r="LT379" t="s">
        <v>303</v>
      </c>
      <c r="LU379" t="s">
        <v>303</v>
      </c>
      <c r="LV379" t="s">
        <v>303</v>
      </c>
      <c r="LW379" t="s">
        <v>303</v>
      </c>
      <c r="LX379" t="s">
        <v>303</v>
      </c>
      <c r="LY379" t="s">
        <v>303</v>
      </c>
      <c r="LZ379" t="s">
        <v>303</v>
      </c>
      <c r="MA379" t="s">
        <v>303</v>
      </c>
      <c r="MB379" t="s">
        <v>303</v>
      </c>
      <c r="ME379" t="s">
        <v>307</v>
      </c>
      <c r="MF379" t="s">
        <v>303</v>
      </c>
      <c r="MG379" t="s">
        <v>303</v>
      </c>
      <c r="MH379" t="s">
        <v>303</v>
      </c>
      <c r="MI379" t="s">
        <v>303</v>
      </c>
      <c r="MJ379" t="s">
        <v>303</v>
      </c>
      <c r="MK379" t="s">
        <v>303</v>
      </c>
      <c r="ML379" t="s">
        <v>303</v>
      </c>
      <c r="MM379" t="s">
        <v>303</v>
      </c>
      <c r="MO379" t="s">
        <v>303</v>
      </c>
      <c r="MP379" t="s">
        <v>303</v>
      </c>
      <c r="MQ379" t="s">
        <v>303</v>
      </c>
      <c r="MR379" t="s">
        <v>303</v>
      </c>
      <c r="MS379" t="s">
        <v>303</v>
      </c>
      <c r="MU379" t="s">
        <v>307</v>
      </c>
      <c r="MV379" t="s">
        <v>303</v>
      </c>
      <c r="MW379" t="s">
        <v>303</v>
      </c>
      <c r="MX379" t="s">
        <v>303</v>
      </c>
      <c r="MY379" t="s">
        <v>303</v>
      </c>
      <c r="MZ379" t="s">
        <v>303</v>
      </c>
      <c r="NA379" t="s">
        <v>303</v>
      </c>
      <c r="NB379" t="s">
        <v>303</v>
      </c>
      <c r="NC379" t="s">
        <v>303</v>
      </c>
      <c r="NE379" t="s">
        <v>303</v>
      </c>
      <c r="NF379" t="s">
        <v>303</v>
      </c>
      <c r="NG379" t="s">
        <v>303</v>
      </c>
      <c r="NH379" t="s">
        <v>303</v>
      </c>
      <c r="NJ379" t="s">
        <v>325</v>
      </c>
    </row>
    <row r="380" spans="1:374" x14ac:dyDescent="0.25">
      <c r="A380">
        <v>3851</v>
      </c>
      <c r="B380" s="1">
        <v>35299</v>
      </c>
      <c r="C380" s="1">
        <v>40382</v>
      </c>
      <c r="D380">
        <v>167</v>
      </c>
      <c r="E380">
        <v>13.92</v>
      </c>
      <c r="F380" t="s">
        <v>297</v>
      </c>
      <c r="G380" t="s">
        <v>298</v>
      </c>
      <c r="H380" t="s">
        <v>338</v>
      </c>
      <c r="I380" t="s">
        <v>28</v>
      </c>
      <c r="J380" t="s">
        <v>301</v>
      </c>
      <c r="K380" t="s">
        <v>302</v>
      </c>
      <c r="M380" t="s">
        <v>303</v>
      </c>
      <c r="N380" t="s">
        <v>303</v>
      </c>
      <c r="O380" t="s">
        <v>303</v>
      </c>
      <c r="P380" t="s">
        <v>303</v>
      </c>
      <c r="Q380" t="s">
        <v>303</v>
      </c>
      <c r="R380" t="s">
        <v>303</v>
      </c>
      <c r="T380" t="s">
        <v>406</v>
      </c>
      <c r="U380" t="s">
        <v>305</v>
      </c>
      <c r="W380" t="s">
        <v>306</v>
      </c>
      <c r="X380" t="s">
        <v>307</v>
      </c>
      <c r="AA380" t="s">
        <v>308</v>
      </c>
      <c r="AC380" t="s">
        <v>309</v>
      </c>
      <c r="AF380" t="s">
        <v>310</v>
      </c>
      <c r="AH380" t="s">
        <v>307</v>
      </c>
      <c r="AR380">
        <v>200</v>
      </c>
      <c r="AS380">
        <v>500</v>
      </c>
      <c r="AT380" t="s">
        <v>307</v>
      </c>
      <c r="AV380" t="s">
        <v>311</v>
      </c>
      <c r="AX380" t="s">
        <v>312</v>
      </c>
      <c r="AY380" t="s">
        <v>307</v>
      </c>
      <c r="AZ380" t="s">
        <v>313</v>
      </c>
      <c r="BA380" t="s">
        <v>303</v>
      </c>
      <c r="BB380" t="s">
        <v>303</v>
      </c>
      <c r="BC380" t="s">
        <v>303</v>
      </c>
      <c r="BD380" t="s">
        <v>303</v>
      </c>
      <c r="BE380" t="s">
        <v>303</v>
      </c>
      <c r="BF380" t="s">
        <v>303</v>
      </c>
      <c r="BG380" t="s">
        <v>303</v>
      </c>
      <c r="BH380" t="s">
        <v>303</v>
      </c>
      <c r="BI380" t="s">
        <v>303</v>
      </c>
      <c r="BJ380" t="s">
        <v>303</v>
      </c>
      <c r="BK380" t="s">
        <v>303</v>
      </c>
      <c r="BL380" t="s">
        <v>303</v>
      </c>
      <c r="BM380" t="s">
        <v>303</v>
      </c>
      <c r="BN380" t="s">
        <v>314</v>
      </c>
      <c r="BO380" t="s">
        <v>303</v>
      </c>
      <c r="BP380" t="s">
        <v>303</v>
      </c>
      <c r="BQ380" t="s">
        <v>303</v>
      </c>
      <c r="BR380" t="s">
        <v>303</v>
      </c>
      <c r="BS380" t="s">
        <v>303</v>
      </c>
      <c r="BT380" t="s">
        <v>303</v>
      </c>
      <c r="BU380" t="s">
        <v>303</v>
      </c>
      <c r="BV380" t="s">
        <v>303</v>
      </c>
      <c r="BW380" t="s">
        <v>314</v>
      </c>
      <c r="BX380" t="s">
        <v>303</v>
      </c>
      <c r="BY380" t="s">
        <v>303</v>
      </c>
      <c r="BZ380" t="s">
        <v>303</v>
      </c>
      <c r="CA380" t="s">
        <v>303</v>
      </c>
      <c r="CB380" t="s">
        <v>303</v>
      </c>
      <c r="CE380" t="s">
        <v>306</v>
      </c>
      <c r="CN380" t="s">
        <v>306</v>
      </c>
      <c r="CT380" t="s">
        <v>303</v>
      </c>
      <c r="CU380" t="s">
        <v>303</v>
      </c>
      <c r="CV380" t="s">
        <v>303</v>
      </c>
      <c r="CW380" t="s">
        <v>303</v>
      </c>
      <c r="DA380" t="s">
        <v>303</v>
      </c>
      <c r="DB380" t="s">
        <v>303</v>
      </c>
      <c r="DC380" t="s">
        <v>303</v>
      </c>
      <c r="DD380" t="s">
        <v>303</v>
      </c>
      <c r="DE380" t="s">
        <v>303</v>
      </c>
      <c r="DF380" t="s">
        <v>314</v>
      </c>
      <c r="DG380" t="s">
        <v>306</v>
      </c>
      <c r="DH380" t="s">
        <v>307</v>
      </c>
      <c r="DK380" t="s">
        <v>316</v>
      </c>
      <c r="DL380" t="s">
        <v>317</v>
      </c>
      <c r="DM380" t="s">
        <v>318</v>
      </c>
      <c r="DO380" t="s">
        <v>303</v>
      </c>
      <c r="DP380" t="s">
        <v>303</v>
      </c>
      <c r="DQ380" t="s">
        <v>303</v>
      </c>
      <c r="DR380" t="s">
        <v>314</v>
      </c>
      <c r="DS380" t="s">
        <v>303</v>
      </c>
      <c r="DT380" t="s">
        <v>303</v>
      </c>
      <c r="DU380" t="s">
        <v>303</v>
      </c>
      <c r="DV380" t="s">
        <v>303</v>
      </c>
      <c r="DW380" t="s">
        <v>314</v>
      </c>
      <c r="DX380" t="s">
        <v>303</v>
      </c>
      <c r="DY380" t="s">
        <v>303</v>
      </c>
      <c r="DZ380" t="s">
        <v>303</v>
      </c>
      <c r="EA380" t="s">
        <v>303</v>
      </c>
      <c r="EB380" t="s">
        <v>303</v>
      </c>
      <c r="ED380" t="s">
        <v>307</v>
      </c>
      <c r="EE380" t="s">
        <v>307</v>
      </c>
      <c r="EG380" t="s">
        <v>359</v>
      </c>
      <c r="EJ380" t="s">
        <v>307</v>
      </c>
      <c r="EN380" t="s">
        <v>314</v>
      </c>
      <c r="FV380" t="s">
        <v>303</v>
      </c>
      <c r="FW380" t="s">
        <v>303</v>
      </c>
      <c r="FX380" t="s">
        <v>303</v>
      </c>
      <c r="FY380" t="s">
        <v>303</v>
      </c>
      <c r="GI380" t="s">
        <v>307</v>
      </c>
      <c r="GJ380" t="s">
        <v>307</v>
      </c>
      <c r="GQ380" t="s">
        <v>303</v>
      </c>
      <c r="GR380" t="s">
        <v>303</v>
      </c>
      <c r="GS380" t="s">
        <v>303</v>
      </c>
      <c r="GT380" t="s">
        <v>303</v>
      </c>
      <c r="GU380" t="s">
        <v>303</v>
      </c>
      <c r="GV380" t="s">
        <v>303</v>
      </c>
      <c r="GW380" t="s">
        <v>303</v>
      </c>
      <c r="GX380" t="s">
        <v>303</v>
      </c>
      <c r="GY380" t="s">
        <v>303</v>
      </c>
      <c r="HB380" t="s">
        <v>303</v>
      </c>
      <c r="HC380" t="s">
        <v>303</v>
      </c>
      <c r="HD380" t="s">
        <v>303</v>
      </c>
      <c r="HE380" t="s">
        <v>303</v>
      </c>
      <c r="HF380" t="s">
        <v>303</v>
      </c>
      <c r="HG380" t="s">
        <v>303</v>
      </c>
      <c r="HH380" t="s">
        <v>303</v>
      </c>
      <c r="HI380" t="s">
        <v>303</v>
      </c>
      <c r="HJ380" t="s">
        <v>303</v>
      </c>
      <c r="HM380" t="s">
        <v>303</v>
      </c>
      <c r="HN380" t="s">
        <v>303</v>
      </c>
      <c r="HO380" t="s">
        <v>303</v>
      </c>
      <c r="HP380" t="s">
        <v>303</v>
      </c>
      <c r="HQ380" t="s">
        <v>303</v>
      </c>
      <c r="HR380" t="s">
        <v>303</v>
      </c>
      <c r="HS380" t="s">
        <v>303</v>
      </c>
      <c r="HT380" t="s">
        <v>303</v>
      </c>
      <c r="HU380" t="s">
        <v>303</v>
      </c>
      <c r="HX380" t="s">
        <v>306</v>
      </c>
      <c r="HY380" t="s">
        <v>322</v>
      </c>
      <c r="HZ380" t="s">
        <v>323</v>
      </c>
      <c r="IA380" t="s">
        <v>303</v>
      </c>
      <c r="IB380" t="s">
        <v>314</v>
      </c>
      <c r="IC380" t="s">
        <v>303</v>
      </c>
      <c r="ID380" t="s">
        <v>303</v>
      </c>
      <c r="IE380" t="s">
        <v>303</v>
      </c>
      <c r="IF380" t="s">
        <v>303</v>
      </c>
      <c r="IG380" t="s">
        <v>303</v>
      </c>
      <c r="IH380" t="s">
        <v>303</v>
      </c>
      <c r="II380" t="s">
        <v>303</v>
      </c>
      <c r="IK380" t="s">
        <v>324</v>
      </c>
      <c r="IL380" t="s">
        <v>303</v>
      </c>
      <c r="IM380" t="s">
        <v>314</v>
      </c>
      <c r="IN380" t="s">
        <v>314</v>
      </c>
      <c r="IO380" t="s">
        <v>303</v>
      </c>
      <c r="IP380" t="s">
        <v>303</v>
      </c>
      <c r="IQ380" t="s">
        <v>303</v>
      </c>
      <c r="IR380" t="s">
        <v>303</v>
      </c>
      <c r="IS380" t="s">
        <v>303</v>
      </c>
      <c r="IT380" t="s">
        <v>303</v>
      </c>
      <c r="IU380" t="s">
        <v>303</v>
      </c>
      <c r="IV380" t="s">
        <v>303</v>
      </c>
      <c r="IW380" t="s">
        <v>303</v>
      </c>
      <c r="IX380" t="s">
        <v>303</v>
      </c>
      <c r="IY380" t="s">
        <v>303</v>
      </c>
      <c r="IZ380" t="s">
        <v>303</v>
      </c>
      <c r="JA380" t="s">
        <v>303</v>
      </c>
      <c r="JB380" t="s">
        <v>303</v>
      </c>
      <c r="JC380" t="s">
        <v>303</v>
      </c>
      <c r="JD380" t="s">
        <v>303</v>
      </c>
      <c r="JE380" t="s">
        <v>303</v>
      </c>
      <c r="JF380" t="s">
        <v>314</v>
      </c>
      <c r="JG380" t="s">
        <v>303</v>
      </c>
      <c r="JH380" t="s">
        <v>303</v>
      </c>
      <c r="JI380" t="s">
        <v>381</v>
      </c>
      <c r="JJ380" t="s">
        <v>324</v>
      </c>
      <c r="JK380" t="s">
        <v>303</v>
      </c>
      <c r="JL380" t="s">
        <v>314</v>
      </c>
      <c r="JM380" t="s">
        <v>314</v>
      </c>
      <c r="JN380" t="s">
        <v>303</v>
      </c>
      <c r="JO380" t="s">
        <v>303</v>
      </c>
      <c r="JP380" t="s">
        <v>303</v>
      </c>
      <c r="JQ380" t="s">
        <v>303</v>
      </c>
      <c r="JR380" t="s">
        <v>303</v>
      </c>
      <c r="JS380" t="s">
        <v>303</v>
      </c>
      <c r="JT380" t="s">
        <v>303</v>
      </c>
      <c r="JU380" t="s">
        <v>303</v>
      </c>
      <c r="JV380" t="s">
        <v>303</v>
      </c>
      <c r="JW380" t="s">
        <v>303</v>
      </c>
      <c r="JX380" t="s">
        <v>303</v>
      </c>
      <c r="JY380" t="s">
        <v>303</v>
      </c>
      <c r="JZ380" t="s">
        <v>303</v>
      </c>
      <c r="KA380" t="s">
        <v>303</v>
      </c>
      <c r="KB380" t="s">
        <v>303</v>
      </c>
      <c r="KC380" t="s">
        <v>303</v>
      </c>
      <c r="KD380" t="s">
        <v>303</v>
      </c>
      <c r="KE380" t="s">
        <v>303</v>
      </c>
      <c r="KF380" t="s">
        <v>303</v>
      </c>
      <c r="KG380" t="s">
        <v>303</v>
      </c>
      <c r="KJ380" t="s">
        <v>303</v>
      </c>
      <c r="KK380" t="s">
        <v>303</v>
      </c>
      <c r="KL380" t="s">
        <v>303</v>
      </c>
      <c r="KM380" t="s">
        <v>303</v>
      </c>
      <c r="KN380" t="s">
        <v>303</v>
      </c>
      <c r="KO380" t="s">
        <v>303</v>
      </c>
      <c r="KP380" t="s">
        <v>303</v>
      </c>
      <c r="KQ380" t="s">
        <v>303</v>
      </c>
      <c r="KR380" t="s">
        <v>303</v>
      </c>
      <c r="KS380" t="s">
        <v>303</v>
      </c>
      <c r="KT380" t="s">
        <v>303</v>
      </c>
      <c r="KU380" t="s">
        <v>303</v>
      </c>
      <c r="KV380" t="s">
        <v>303</v>
      </c>
      <c r="KW380" t="s">
        <v>303</v>
      </c>
      <c r="KX380" t="s">
        <v>307</v>
      </c>
      <c r="LB380" t="s">
        <v>307</v>
      </c>
      <c r="LI380" t="s">
        <v>303</v>
      </c>
      <c r="LJ380" t="s">
        <v>303</v>
      </c>
      <c r="LK380" t="s">
        <v>303</v>
      </c>
      <c r="LL380" t="s">
        <v>303</v>
      </c>
      <c r="LM380" t="s">
        <v>303</v>
      </c>
      <c r="LN380" t="s">
        <v>303</v>
      </c>
      <c r="LO380" t="s">
        <v>303</v>
      </c>
      <c r="LP380" t="s">
        <v>303</v>
      </c>
      <c r="LQ380" t="s">
        <v>303</v>
      </c>
      <c r="LT380" t="s">
        <v>303</v>
      </c>
      <c r="LU380" t="s">
        <v>303</v>
      </c>
      <c r="LV380" t="s">
        <v>303</v>
      </c>
      <c r="LW380" t="s">
        <v>303</v>
      </c>
      <c r="LX380" t="s">
        <v>303</v>
      </c>
      <c r="LY380" t="s">
        <v>303</v>
      </c>
      <c r="LZ380" t="s">
        <v>303</v>
      </c>
      <c r="MA380" t="s">
        <v>303</v>
      </c>
      <c r="MB380" t="s">
        <v>303</v>
      </c>
      <c r="ME380" t="s">
        <v>307</v>
      </c>
      <c r="MF380" t="s">
        <v>303</v>
      </c>
      <c r="MG380" t="s">
        <v>303</v>
      </c>
      <c r="MH380" t="s">
        <v>303</v>
      </c>
      <c r="MI380" t="s">
        <v>303</v>
      </c>
      <c r="MJ380" t="s">
        <v>303</v>
      </c>
      <c r="MK380" t="s">
        <v>303</v>
      </c>
      <c r="ML380" t="s">
        <v>303</v>
      </c>
      <c r="MM380" t="s">
        <v>303</v>
      </c>
      <c r="MO380" t="s">
        <v>303</v>
      </c>
      <c r="MP380" t="s">
        <v>303</v>
      </c>
      <c r="MQ380" t="s">
        <v>303</v>
      </c>
      <c r="MR380" t="s">
        <v>303</v>
      </c>
      <c r="MS380" t="s">
        <v>303</v>
      </c>
      <c r="MU380" t="s">
        <v>307</v>
      </c>
      <c r="MV380" t="s">
        <v>303</v>
      </c>
      <c r="MW380" t="s">
        <v>303</v>
      </c>
      <c r="MX380" t="s">
        <v>303</v>
      </c>
      <c r="MY380" t="s">
        <v>303</v>
      </c>
      <c r="MZ380" t="s">
        <v>303</v>
      </c>
      <c r="NA380" t="s">
        <v>303</v>
      </c>
      <c r="NB380" t="s">
        <v>303</v>
      </c>
      <c r="NC380" t="s">
        <v>303</v>
      </c>
      <c r="NE380" t="s">
        <v>303</v>
      </c>
      <c r="NF380" t="s">
        <v>303</v>
      </c>
      <c r="NG380" t="s">
        <v>303</v>
      </c>
      <c r="NH380" t="s">
        <v>303</v>
      </c>
      <c r="NJ380" t="s">
        <v>325</v>
      </c>
    </row>
    <row r="381" spans="1:374" x14ac:dyDescent="0.25">
      <c r="A381">
        <v>3858</v>
      </c>
      <c r="B381" s="1">
        <v>39017</v>
      </c>
      <c r="C381" s="1">
        <v>40122</v>
      </c>
      <c r="D381">
        <v>37</v>
      </c>
      <c r="E381">
        <v>3.08</v>
      </c>
      <c r="F381" t="s">
        <v>337</v>
      </c>
      <c r="H381" t="s">
        <v>338</v>
      </c>
      <c r="I381" t="s">
        <v>28</v>
      </c>
      <c r="J381" t="s">
        <v>326</v>
      </c>
      <c r="K381" t="s">
        <v>327</v>
      </c>
      <c r="M381" t="s">
        <v>303</v>
      </c>
      <c r="N381" t="s">
        <v>303</v>
      </c>
      <c r="O381" t="s">
        <v>303</v>
      </c>
      <c r="P381" t="s">
        <v>303</v>
      </c>
      <c r="Q381" t="s">
        <v>303</v>
      </c>
      <c r="R381" t="s">
        <v>303</v>
      </c>
      <c r="T381" t="s">
        <v>304</v>
      </c>
      <c r="U381" t="s">
        <v>305</v>
      </c>
      <c r="W381" t="s">
        <v>306</v>
      </c>
      <c r="X381" t="s">
        <v>307</v>
      </c>
      <c r="AA381" t="s">
        <v>308</v>
      </c>
      <c r="AC381" t="s">
        <v>28</v>
      </c>
      <c r="AD381">
        <v>7</v>
      </c>
      <c r="AF381" t="s">
        <v>310</v>
      </c>
      <c r="AH381" t="s">
        <v>306</v>
      </c>
      <c r="AI381" t="s">
        <v>307</v>
      </c>
      <c r="AJ381" t="s">
        <v>307</v>
      </c>
      <c r="AK381" t="s">
        <v>307</v>
      </c>
      <c r="AL381" t="s">
        <v>307</v>
      </c>
      <c r="AM381" t="s">
        <v>307</v>
      </c>
      <c r="AN381" t="s">
        <v>307</v>
      </c>
      <c r="AO381" t="s">
        <v>307</v>
      </c>
      <c r="AR381">
        <v>60</v>
      </c>
      <c r="AS381">
        <v>90</v>
      </c>
      <c r="AT381" t="s">
        <v>307</v>
      </c>
      <c r="AV381" t="s">
        <v>311</v>
      </c>
      <c r="AX381">
        <v>30</v>
      </c>
      <c r="AY381" t="s">
        <v>306</v>
      </c>
      <c r="AZ381" t="s">
        <v>313</v>
      </c>
      <c r="BA381" t="s">
        <v>303</v>
      </c>
      <c r="BB381" t="s">
        <v>303</v>
      </c>
      <c r="BC381" t="s">
        <v>303</v>
      </c>
      <c r="BD381" t="s">
        <v>303</v>
      </c>
      <c r="BE381" t="s">
        <v>303</v>
      </c>
      <c r="BF381" t="s">
        <v>303</v>
      </c>
      <c r="BG381" t="s">
        <v>303</v>
      </c>
      <c r="BH381" t="s">
        <v>303</v>
      </c>
      <c r="BI381" t="s">
        <v>303</v>
      </c>
      <c r="BJ381" t="s">
        <v>303</v>
      </c>
      <c r="BK381" t="s">
        <v>303</v>
      </c>
      <c r="BL381" t="s">
        <v>303</v>
      </c>
      <c r="BM381" t="s">
        <v>303</v>
      </c>
      <c r="BN381" t="s">
        <v>314</v>
      </c>
      <c r="BO381" t="s">
        <v>314</v>
      </c>
      <c r="BP381" t="s">
        <v>314</v>
      </c>
      <c r="BQ381" t="s">
        <v>303</v>
      </c>
      <c r="BR381" t="s">
        <v>303</v>
      </c>
      <c r="BS381" t="s">
        <v>303</v>
      </c>
      <c r="BT381" t="s">
        <v>314</v>
      </c>
      <c r="BU381" t="s">
        <v>303</v>
      </c>
      <c r="BV381" t="s">
        <v>303</v>
      </c>
      <c r="BW381" t="s">
        <v>303</v>
      </c>
      <c r="BX381" t="s">
        <v>303</v>
      </c>
      <c r="BY381" t="s">
        <v>303</v>
      </c>
      <c r="BZ381" t="s">
        <v>303</v>
      </c>
      <c r="CA381" t="s">
        <v>303</v>
      </c>
      <c r="CB381" t="s">
        <v>303</v>
      </c>
      <c r="CE381" t="s">
        <v>306</v>
      </c>
      <c r="CN381" t="s">
        <v>306</v>
      </c>
      <c r="CT381" t="s">
        <v>303</v>
      </c>
      <c r="CU381" t="s">
        <v>303</v>
      </c>
      <c r="CV381" t="s">
        <v>303</v>
      </c>
      <c r="CW381" t="s">
        <v>303</v>
      </c>
      <c r="DA381" t="s">
        <v>314</v>
      </c>
      <c r="DB381" t="s">
        <v>303</v>
      </c>
      <c r="DC381" t="s">
        <v>303</v>
      </c>
      <c r="DD381" t="s">
        <v>303</v>
      </c>
      <c r="DE381" t="s">
        <v>314</v>
      </c>
      <c r="DF381" t="s">
        <v>303</v>
      </c>
      <c r="DG381" t="s">
        <v>306</v>
      </c>
      <c r="DH381" t="s">
        <v>307</v>
      </c>
      <c r="DK381" t="s">
        <v>316</v>
      </c>
      <c r="DL381" t="s">
        <v>317</v>
      </c>
      <c r="DM381" t="s">
        <v>318</v>
      </c>
      <c r="DO381" t="s">
        <v>314</v>
      </c>
      <c r="DP381" t="s">
        <v>303</v>
      </c>
      <c r="DQ381" t="s">
        <v>303</v>
      </c>
      <c r="DR381" t="s">
        <v>303</v>
      </c>
      <c r="DS381" t="s">
        <v>303</v>
      </c>
      <c r="DT381" t="s">
        <v>303</v>
      </c>
      <c r="DU381" t="s">
        <v>303</v>
      </c>
      <c r="DV381" t="s">
        <v>303</v>
      </c>
      <c r="DW381" t="s">
        <v>314</v>
      </c>
      <c r="DX381" t="s">
        <v>303</v>
      </c>
      <c r="DY381" t="s">
        <v>303</v>
      </c>
      <c r="DZ381" t="s">
        <v>303</v>
      </c>
      <c r="EA381" t="s">
        <v>303</v>
      </c>
      <c r="EB381" t="s">
        <v>303</v>
      </c>
      <c r="ED381" t="s">
        <v>307</v>
      </c>
      <c r="EE381" t="s">
        <v>307</v>
      </c>
      <c r="EG381" t="s">
        <v>307</v>
      </c>
      <c r="EJ381" t="s">
        <v>306</v>
      </c>
      <c r="EK381" t="s">
        <v>340</v>
      </c>
      <c r="EN381" t="s">
        <v>303</v>
      </c>
      <c r="FV381" t="s">
        <v>303</v>
      </c>
      <c r="FW381" t="s">
        <v>303</v>
      </c>
      <c r="FX381" t="s">
        <v>303</v>
      </c>
      <c r="FY381" t="s">
        <v>303</v>
      </c>
      <c r="GI381" t="s">
        <v>307</v>
      </c>
      <c r="GJ381" t="s">
        <v>307</v>
      </c>
      <c r="GQ381" t="s">
        <v>303</v>
      </c>
      <c r="GR381" t="s">
        <v>303</v>
      </c>
      <c r="GS381" t="s">
        <v>303</v>
      </c>
      <c r="GT381" t="s">
        <v>303</v>
      </c>
      <c r="GU381" t="s">
        <v>303</v>
      </c>
      <c r="GV381" t="s">
        <v>303</v>
      </c>
      <c r="GW381" t="s">
        <v>303</v>
      </c>
      <c r="GX381" t="s">
        <v>303</v>
      </c>
      <c r="GY381" t="s">
        <v>303</v>
      </c>
      <c r="HB381" t="s">
        <v>303</v>
      </c>
      <c r="HC381" t="s">
        <v>303</v>
      </c>
      <c r="HD381" t="s">
        <v>303</v>
      </c>
      <c r="HE381" t="s">
        <v>303</v>
      </c>
      <c r="HF381" t="s">
        <v>303</v>
      </c>
      <c r="HG381" t="s">
        <v>303</v>
      </c>
      <c r="HH381" t="s">
        <v>303</v>
      </c>
      <c r="HI381" t="s">
        <v>303</v>
      </c>
      <c r="HJ381" t="s">
        <v>303</v>
      </c>
      <c r="HM381" t="s">
        <v>303</v>
      </c>
      <c r="HN381" t="s">
        <v>303</v>
      </c>
      <c r="HO381" t="s">
        <v>303</v>
      </c>
      <c r="HP381" t="s">
        <v>303</v>
      </c>
      <c r="HQ381" t="s">
        <v>303</v>
      </c>
      <c r="HR381" t="s">
        <v>303</v>
      </c>
      <c r="HS381" t="s">
        <v>303</v>
      </c>
      <c r="HT381" t="s">
        <v>303</v>
      </c>
      <c r="HU381" t="s">
        <v>303</v>
      </c>
      <c r="HX381" t="s">
        <v>306</v>
      </c>
      <c r="HY381" t="s">
        <v>322</v>
      </c>
      <c r="HZ381" t="s">
        <v>323</v>
      </c>
      <c r="IA381" t="s">
        <v>314</v>
      </c>
      <c r="IB381" t="s">
        <v>303</v>
      </c>
      <c r="IC381" t="s">
        <v>303</v>
      </c>
      <c r="ID381" t="s">
        <v>303</v>
      </c>
      <c r="IE381" t="s">
        <v>303</v>
      </c>
      <c r="IF381" t="s">
        <v>303</v>
      </c>
      <c r="IG381" t="s">
        <v>303</v>
      </c>
      <c r="IH381" t="s">
        <v>303</v>
      </c>
      <c r="II381" t="s">
        <v>303</v>
      </c>
      <c r="IK381" t="s">
        <v>324</v>
      </c>
      <c r="IL381" t="s">
        <v>314</v>
      </c>
      <c r="IM381" t="s">
        <v>303</v>
      </c>
      <c r="IN381" t="s">
        <v>314</v>
      </c>
      <c r="IO381" t="s">
        <v>314</v>
      </c>
      <c r="IP381" t="s">
        <v>303</v>
      </c>
      <c r="IQ381" t="s">
        <v>303</v>
      </c>
      <c r="IR381" t="s">
        <v>303</v>
      </c>
      <c r="IS381" t="s">
        <v>303</v>
      </c>
      <c r="IT381" t="s">
        <v>303</v>
      </c>
      <c r="IU381" t="s">
        <v>303</v>
      </c>
      <c r="IV381" t="s">
        <v>303</v>
      </c>
      <c r="IW381" t="s">
        <v>303</v>
      </c>
      <c r="IX381" t="s">
        <v>303</v>
      </c>
      <c r="IY381" t="s">
        <v>303</v>
      </c>
      <c r="IZ381" t="s">
        <v>303</v>
      </c>
      <c r="JA381" t="s">
        <v>303</v>
      </c>
      <c r="JB381" t="s">
        <v>303</v>
      </c>
      <c r="JC381" t="s">
        <v>303</v>
      </c>
      <c r="JD381" t="s">
        <v>303</v>
      </c>
      <c r="JE381" t="s">
        <v>303</v>
      </c>
      <c r="JF381" t="s">
        <v>303</v>
      </c>
      <c r="JG381" t="s">
        <v>303</v>
      </c>
      <c r="JH381" t="s">
        <v>303</v>
      </c>
      <c r="JK381" t="s">
        <v>303</v>
      </c>
      <c r="JL381" t="s">
        <v>303</v>
      </c>
      <c r="JM381" t="s">
        <v>303</v>
      </c>
      <c r="JN381" t="s">
        <v>303</v>
      </c>
      <c r="JO381" t="s">
        <v>303</v>
      </c>
      <c r="JP381" t="s">
        <v>303</v>
      </c>
      <c r="JQ381" t="s">
        <v>303</v>
      </c>
      <c r="JR381" t="s">
        <v>303</v>
      </c>
      <c r="JS381" t="s">
        <v>303</v>
      </c>
      <c r="JT381" t="s">
        <v>303</v>
      </c>
      <c r="JU381" t="s">
        <v>303</v>
      </c>
      <c r="JV381" t="s">
        <v>303</v>
      </c>
      <c r="JW381" t="s">
        <v>303</v>
      </c>
      <c r="JX381" t="s">
        <v>303</v>
      </c>
      <c r="JY381" t="s">
        <v>303</v>
      </c>
      <c r="JZ381" t="s">
        <v>303</v>
      </c>
      <c r="KA381" t="s">
        <v>303</v>
      </c>
      <c r="KB381" t="s">
        <v>303</v>
      </c>
      <c r="KC381" t="s">
        <v>303</v>
      </c>
      <c r="KD381" t="s">
        <v>303</v>
      </c>
      <c r="KE381" t="s">
        <v>303</v>
      </c>
      <c r="KF381" t="s">
        <v>303</v>
      </c>
      <c r="KG381" t="s">
        <v>303</v>
      </c>
      <c r="KJ381" t="s">
        <v>303</v>
      </c>
      <c r="KK381" t="s">
        <v>303</v>
      </c>
      <c r="KL381" t="s">
        <v>303</v>
      </c>
      <c r="KM381" t="s">
        <v>303</v>
      </c>
      <c r="KN381" t="s">
        <v>303</v>
      </c>
      <c r="KO381" t="s">
        <v>303</v>
      </c>
      <c r="KP381" t="s">
        <v>303</v>
      </c>
      <c r="KQ381" t="s">
        <v>303</v>
      </c>
      <c r="KR381" t="s">
        <v>303</v>
      </c>
      <c r="KS381" t="s">
        <v>303</v>
      </c>
      <c r="KT381" t="s">
        <v>303</v>
      </c>
      <c r="KU381" t="s">
        <v>303</v>
      </c>
      <c r="KV381" t="s">
        <v>303</v>
      </c>
      <c r="KW381" t="s">
        <v>303</v>
      </c>
      <c r="KX381" t="s">
        <v>307</v>
      </c>
      <c r="LB381" t="s">
        <v>307</v>
      </c>
      <c r="LI381" t="s">
        <v>303</v>
      </c>
      <c r="LJ381" t="s">
        <v>303</v>
      </c>
      <c r="LK381" t="s">
        <v>303</v>
      </c>
      <c r="LL381" t="s">
        <v>303</v>
      </c>
      <c r="LM381" t="s">
        <v>303</v>
      </c>
      <c r="LN381" t="s">
        <v>303</v>
      </c>
      <c r="LO381" t="s">
        <v>303</v>
      </c>
      <c r="LP381" t="s">
        <v>303</v>
      </c>
      <c r="LQ381" t="s">
        <v>303</v>
      </c>
      <c r="LT381" t="s">
        <v>303</v>
      </c>
      <c r="LU381" t="s">
        <v>303</v>
      </c>
      <c r="LV381" t="s">
        <v>303</v>
      </c>
      <c r="LW381" t="s">
        <v>303</v>
      </c>
      <c r="LX381" t="s">
        <v>303</v>
      </c>
      <c r="LY381" t="s">
        <v>303</v>
      </c>
      <c r="LZ381" t="s">
        <v>303</v>
      </c>
      <c r="MA381" t="s">
        <v>303</v>
      </c>
      <c r="MB381" t="s">
        <v>303</v>
      </c>
      <c r="ME381" t="s">
        <v>306</v>
      </c>
      <c r="MF381" t="s">
        <v>314</v>
      </c>
      <c r="MG381" t="s">
        <v>303</v>
      </c>
      <c r="MH381" t="s">
        <v>303</v>
      </c>
      <c r="MI381" t="s">
        <v>303</v>
      </c>
      <c r="MJ381" t="s">
        <v>303</v>
      </c>
      <c r="MK381" t="s">
        <v>303</v>
      </c>
      <c r="ML381" t="s">
        <v>303</v>
      </c>
      <c r="MM381" t="s">
        <v>303</v>
      </c>
      <c r="MO381" t="s">
        <v>303</v>
      </c>
      <c r="MP381" t="s">
        <v>314</v>
      </c>
      <c r="MQ381" t="s">
        <v>303</v>
      </c>
      <c r="MR381" t="s">
        <v>303</v>
      </c>
      <c r="MS381" t="s">
        <v>303</v>
      </c>
      <c r="MU381" t="s">
        <v>307</v>
      </c>
      <c r="MV381" t="s">
        <v>303</v>
      </c>
      <c r="MW381" t="s">
        <v>303</v>
      </c>
      <c r="MX381" t="s">
        <v>303</v>
      </c>
      <c r="MY381" t="s">
        <v>303</v>
      </c>
      <c r="MZ381" t="s">
        <v>303</v>
      </c>
      <c r="NA381" t="s">
        <v>303</v>
      </c>
      <c r="NB381" t="s">
        <v>303</v>
      </c>
      <c r="NC381" t="s">
        <v>303</v>
      </c>
      <c r="NE381" t="s">
        <v>303</v>
      </c>
      <c r="NF381" t="s">
        <v>303</v>
      </c>
      <c r="NG381" t="s">
        <v>303</v>
      </c>
      <c r="NH381" t="s">
        <v>303</v>
      </c>
      <c r="NJ381" t="s">
        <v>325</v>
      </c>
    </row>
    <row r="382" spans="1:374" x14ac:dyDescent="0.25">
      <c r="A382">
        <v>3858.1</v>
      </c>
      <c r="B382" s="1">
        <v>39017</v>
      </c>
      <c r="C382" s="1">
        <v>40506</v>
      </c>
      <c r="D382">
        <v>49</v>
      </c>
      <c r="E382">
        <v>4.08</v>
      </c>
      <c r="F382" t="s">
        <v>337</v>
      </c>
      <c r="H382" t="s">
        <v>338</v>
      </c>
      <c r="I382" t="s">
        <v>28</v>
      </c>
      <c r="J382" t="s">
        <v>301</v>
      </c>
      <c r="K382" t="s">
        <v>302</v>
      </c>
      <c r="M382" t="s">
        <v>303</v>
      </c>
      <c r="N382" t="s">
        <v>303</v>
      </c>
      <c r="O382" t="s">
        <v>303</v>
      </c>
      <c r="P382" t="s">
        <v>303</v>
      </c>
      <c r="Q382" t="s">
        <v>303</v>
      </c>
      <c r="R382" t="s">
        <v>303</v>
      </c>
      <c r="T382" t="s">
        <v>304</v>
      </c>
      <c r="U382" t="s">
        <v>305</v>
      </c>
      <c r="W382" t="s">
        <v>306</v>
      </c>
      <c r="X382" t="s">
        <v>307</v>
      </c>
      <c r="AA382" t="s">
        <v>308</v>
      </c>
      <c r="AC382" t="s">
        <v>28</v>
      </c>
      <c r="AD382">
        <v>7</v>
      </c>
      <c r="AF382" t="s">
        <v>310</v>
      </c>
      <c r="AH382" t="s">
        <v>307</v>
      </c>
      <c r="AR382">
        <v>35</v>
      </c>
      <c r="AS382">
        <v>247</v>
      </c>
      <c r="AT382" t="s">
        <v>307</v>
      </c>
      <c r="AV382" t="s">
        <v>311</v>
      </c>
      <c r="AX382">
        <v>64</v>
      </c>
      <c r="AY382" t="s">
        <v>306</v>
      </c>
      <c r="AZ382" t="s">
        <v>313</v>
      </c>
      <c r="BA382" t="s">
        <v>303</v>
      </c>
      <c r="BB382" t="s">
        <v>303</v>
      </c>
      <c r="BC382" t="s">
        <v>303</v>
      </c>
      <c r="BD382" t="s">
        <v>303</v>
      </c>
      <c r="BE382" t="s">
        <v>303</v>
      </c>
      <c r="BF382" t="s">
        <v>303</v>
      </c>
      <c r="BG382" t="s">
        <v>303</v>
      </c>
      <c r="BH382" t="s">
        <v>303</v>
      </c>
      <c r="BI382" t="s">
        <v>303</v>
      </c>
      <c r="BJ382" t="s">
        <v>303</v>
      </c>
      <c r="BK382" t="s">
        <v>303</v>
      </c>
      <c r="BL382" t="s">
        <v>303</v>
      </c>
      <c r="BM382" t="s">
        <v>303</v>
      </c>
      <c r="BN382" t="s">
        <v>314</v>
      </c>
      <c r="BO382" t="s">
        <v>314</v>
      </c>
      <c r="BP382" t="s">
        <v>303</v>
      </c>
      <c r="BQ382" t="s">
        <v>303</v>
      </c>
      <c r="BR382" t="s">
        <v>303</v>
      </c>
      <c r="BS382" t="s">
        <v>303</v>
      </c>
      <c r="BT382" t="s">
        <v>303</v>
      </c>
      <c r="BU382" t="s">
        <v>303</v>
      </c>
      <c r="BV382" t="s">
        <v>303</v>
      </c>
      <c r="BW382" t="s">
        <v>314</v>
      </c>
      <c r="BX382" t="s">
        <v>303</v>
      </c>
      <c r="BY382" t="s">
        <v>303</v>
      </c>
      <c r="BZ382" t="s">
        <v>303</v>
      </c>
      <c r="CA382" t="s">
        <v>303</v>
      </c>
      <c r="CB382" t="s">
        <v>303</v>
      </c>
      <c r="CE382" t="s">
        <v>306</v>
      </c>
      <c r="CN382" t="s">
        <v>306</v>
      </c>
      <c r="CT382" t="s">
        <v>303</v>
      </c>
      <c r="CU382" t="s">
        <v>303</v>
      </c>
      <c r="CV382" t="s">
        <v>303</v>
      </c>
      <c r="CW382" t="s">
        <v>303</v>
      </c>
      <c r="DA382" t="s">
        <v>314</v>
      </c>
      <c r="DB382" t="s">
        <v>303</v>
      </c>
      <c r="DC382" t="s">
        <v>303</v>
      </c>
      <c r="DD382" t="s">
        <v>303</v>
      </c>
      <c r="DE382" t="s">
        <v>314</v>
      </c>
      <c r="DF382" t="s">
        <v>303</v>
      </c>
      <c r="DG382" t="s">
        <v>306</v>
      </c>
      <c r="DH382" t="s">
        <v>307</v>
      </c>
      <c r="DK382" t="s">
        <v>316</v>
      </c>
      <c r="DL382" t="s">
        <v>317</v>
      </c>
      <c r="DM382" t="s">
        <v>318</v>
      </c>
      <c r="DO382" t="s">
        <v>314</v>
      </c>
      <c r="DP382" t="s">
        <v>303</v>
      </c>
      <c r="DQ382" t="s">
        <v>303</v>
      </c>
      <c r="DR382" t="s">
        <v>303</v>
      </c>
      <c r="DS382" t="s">
        <v>303</v>
      </c>
      <c r="DT382" t="s">
        <v>303</v>
      </c>
      <c r="DU382" t="s">
        <v>303</v>
      </c>
      <c r="DV382" t="s">
        <v>303</v>
      </c>
      <c r="DW382" t="s">
        <v>303</v>
      </c>
      <c r="DX382" t="s">
        <v>303</v>
      </c>
      <c r="DY382" t="s">
        <v>303</v>
      </c>
      <c r="DZ382" t="s">
        <v>303</v>
      </c>
      <c r="EA382" t="s">
        <v>303</v>
      </c>
      <c r="EB382" t="s">
        <v>303</v>
      </c>
      <c r="ED382" t="s">
        <v>307</v>
      </c>
      <c r="EE382" t="s">
        <v>307</v>
      </c>
      <c r="EG382" t="s">
        <v>307</v>
      </c>
      <c r="EJ382" t="s">
        <v>306</v>
      </c>
      <c r="EK382" t="s">
        <v>340</v>
      </c>
      <c r="EN382" t="s">
        <v>303</v>
      </c>
      <c r="FV382" t="s">
        <v>303</v>
      </c>
      <c r="FW382" t="s">
        <v>303</v>
      </c>
      <c r="FX382" t="s">
        <v>303</v>
      </c>
      <c r="FY382" t="s">
        <v>303</v>
      </c>
      <c r="GI382" t="s">
        <v>307</v>
      </c>
      <c r="GJ382" t="s">
        <v>307</v>
      </c>
      <c r="GQ382" t="s">
        <v>303</v>
      </c>
      <c r="GR382" t="s">
        <v>303</v>
      </c>
      <c r="GS382" t="s">
        <v>303</v>
      </c>
      <c r="GT382" t="s">
        <v>303</v>
      </c>
      <c r="GU382" t="s">
        <v>303</v>
      </c>
      <c r="GV382" t="s">
        <v>303</v>
      </c>
      <c r="GW382" t="s">
        <v>303</v>
      </c>
      <c r="GX382" t="s">
        <v>303</v>
      </c>
      <c r="GY382" t="s">
        <v>303</v>
      </c>
      <c r="HB382" t="s">
        <v>303</v>
      </c>
      <c r="HC382" t="s">
        <v>303</v>
      </c>
      <c r="HD382" t="s">
        <v>303</v>
      </c>
      <c r="HE382" t="s">
        <v>303</v>
      </c>
      <c r="HF382" t="s">
        <v>303</v>
      </c>
      <c r="HG382" t="s">
        <v>303</v>
      </c>
      <c r="HH382" t="s">
        <v>303</v>
      </c>
      <c r="HI382" t="s">
        <v>303</v>
      </c>
      <c r="HJ382" t="s">
        <v>303</v>
      </c>
      <c r="HM382" t="s">
        <v>303</v>
      </c>
      <c r="HN382" t="s">
        <v>303</v>
      </c>
      <c r="HO382" t="s">
        <v>303</v>
      </c>
      <c r="HP382" t="s">
        <v>303</v>
      </c>
      <c r="HQ382" t="s">
        <v>303</v>
      </c>
      <c r="HR382" t="s">
        <v>303</v>
      </c>
      <c r="HS382" t="s">
        <v>303</v>
      </c>
      <c r="HT382" t="s">
        <v>303</v>
      </c>
      <c r="HU382" t="s">
        <v>303</v>
      </c>
      <c r="HX382" t="s">
        <v>306</v>
      </c>
      <c r="HY382" t="s">
        <v>322</v>
      </c>
      <c r="HZ382" t="s">
        <v>323</v>
      </c>
      <c r="IA382" t="s">
        <v>314</v>
      </c>
      <c r="IB382" t="s">
        <v>303</v>
      </c>
      <c r="IC382" t="s">
        <v>303</v>
      </c>
      <c r="ID382" t="s">
        <v>303</v>
      </c>
      <c r="IE382" t="s">
        <v>303</v>
      </c>
      <c r="IF382" t="s">
        <v>303</v>
      </c>
      <c r="IG382" t="s">
        <v>303</v>
      </c>
      <c r="IH382" t="s">
        <v>303</v>
      </c>
      <c r="II382" t="s">
        <v>303</v>
      </c>
      <c r="IK382" t="s">
        <v>324</v>
      </c>
      <c r="IL382" t="s">
        <v>314</v>
      </c>
      <c r="IM382" t="s">
        <v>303</v>
      </c>
      <c r="IN382" t="s">
        <v>314</v>
      </c>
      <c r="IO382" t="s">
        <v>314</v>
      </c>
      <c r="IP382" t="s">
        <v>303</v>
      </c>
      <c r="IQ382" t="s">
        <v>303</v>
      </c>
      <c r="IR382" t="s">
        <v>303</v>
      </c>
      <c r="IS382" t="s">
        <v>303</v>
      </c>
      <c r="IT382" t="s">
        <v>303</v>
      </c>
      <c r="IU382" t="s">
        <v>303</v>
      </c>
      <c r="IV382" t="s">
        <v>303</v>
      </c>
      <c r="IW382" t="s">
        <v>303</v>
      </c>
      <c r="IX382" t="s">
        <v>303</v>
      </c>
      <c r="IY382" t="s">
        <v>303</v>
      </c>
      <c r="IZ382" t="s">
        <v>303</v>
      </c>
      <c r="JA382" t="s">
        <v>303</v>
      </c>
      <c r="JB382" t="s">
        <v>303</v>
      </c>
      <c r="JC382" t="s">
        <v>303</v>
      </c>
      <c r="JD382" t="s">
        <v>314</v>
      </c>
      <c r="JE382" t="s">
        <v>303</v>
      </c>
      <c r="JF382" t="s">
        <v>303</v>
      </c>
      <c r="JG382" t="s">
        <v>303</v>
      </c>
      <c r="JH382" t="s">
        <v>303</v>
      </c>
      <c r="JJ382" t="s">
        <v>324</v>
      </c>
      <c r="JK382" t="s">
        <v>314</v>
      </c>
      <c r="JL382" t="s">
        <v>314</v>
      </c>
      <c r="JM382" t="s">
        <v>303</v>
      </c>
      <c r="JN382" t="s">
        <v>303</v>
      </c>
      <c r="JO382" t="s">
        <v>303</v>
      </c>
      <c r="JP382" t="s">
        <v>303</v>
      </c>
      <c r="JQ382" t="s">
        <v>303</v>
      </c>
      <c r="JR382" t="s">
        <v>303</v>
      </c>
      <c r="JS382" t="s">
        <v>303</v>
      </c>
      <c r="JT382" t="s">
        <v>303</v>
      </c>
      <c r="JU382" t="s">
        <v>303</v>
      </c>
      <c r="JV382" t="s">
        <v>303</v>
      </c>
      <c r="JW382" t="s">
        <v>303</v>
      </c>
      <c r="JX382" t="s">
        <v>303</v>
      </c>
      <c r="JY382" t="s">
        <v>303</v>
      </c>
      <c r="JZ382" t="s">
        <v>303</v>
      </c>
      <c r="KA382" t="s">
        <v>303</v>
      </c>
      <c r="KB382" t="s">
        <v>303</v>
      </c>
      <c r="KC382" t="s">
        <v>303</v>
      </c>
      <c r="KD382" t="s">
        <v>303</v>
      </c>
      <c r="KE382" t="s">
        <v>303</v>
      </c>
      <c r="KF382" t="s">
        <v>303</v>
      </c>
      <c r="KG382" t="s">
        <v>303</v>
      </c>
      <c r="KJ382" t="s">
        <v>303</v>
      </c>
      <c r="KK382" t="s">
        <v>303</v>
      </c>
      <c r="KL382" t="s">
        <v>303</v>
      </c>
      <c r="KM382" t="s">
        <v>303</v>
      </c>
      <c r="KN382" t="s">
        <v>303</v>
      </c>
      <c r="KO382" t="s">
        <v>303</v>
      </c>
      <c r="KP382" t="s">
        <v>303</v>
      </c>
      <c r="KQ382" t="s">
        <v>303</v>
      </c>
      <c r="KR382" t="s">
        <v>303</v>
      </c>
      <c r="KS382" t="s">
        <v>303</v>
      </c>
      <c r="KT382" t="s">
        <v>303</v>
      </c>
      <c r="KU382" t="s">
        <v>303</v>
      </c>
      <c r="KV382" t="s">
        <v>303</v>
      </c>
      <c r="KW382" t="s">
        <v>303</v>
      </c>
      <c r="KX382" t="s">
        <v>307</v>
      </c>
      <c r="LB382" t="s">
        <v>307</v>
      </c>
      <c r="LI382" t="s">
        <v>303</v>
      </c>
      <c r="LJ382" t="s">
        <v>303</v>
      </c>
      <c r="LK382" t="s">
        <v>303</v>
      </c>
      <c r="LL382" t="s">
        <v>303</v>
      </c>
      <c r="LM382" t="s">
        <v>303</v>
      </c>
      <c r="LN382" t="s">
        <v>303</v>
      </c>
      <c r="LO382" t="s">
        <v>303</v>
      </c>
      <c r="LP382" t="s">
        <v>303</v>
      </c>
      <c r="LQ382" t="s">
        <v>303</v>
      </c>
      <c r="LT382" t="s">
        <v>303</v>
      </c>
      <c r="LU382" t="s">
        <v>303</v>
      </c>
      <c r="LV382" t="s">
        <v>303</v>
      </c>
      <c r="LW382" t="s">
        <v>303</v>
      </c>
      <c r="LX382" t="s">
        <v>303</v>
      </c>
      <c r="LY382" t="s">
        <v>303</v>
      </c>
      <c r="LZ382" t="s">
        <v>303</v>
      </c>
      <c r="MA382" t="s">
        <v>303</v>
      </c>
      <c r="MB382" t="s">
        <v>303</v>
      </c>
      <c r="ME382" t="s">
        <v>306</v>
      </c>
      <c r="MF382" t="s">
        <v>314</v>
      </c>
      <c r="MG382" t="s">
        <v>303</v>
      </c>
      <c r="MH382" t="s">
        <v>303</v>
      </c>
      <c r="MI382" t="s">
        <v>303</v>
      </c>
      <c r="MJ382" t="s">
        <v>303</v>
      </c>
      <c r="MK382" t="s">
        <v>303</v>
      </c>
      <c r="ML382" t="s">
        <v>303</v>
      </c>
      <c r="MM382" t="s">
        <v>303</v>
      </c>
      <c r="MO382" t="s">
        <v>303</v>
      </c>
      <c r="MP382" t="s">
        <v>314</v>
      </c>
      <c r="MQ382" t="s">
        <v>303</v>
      </c>
      <c r="MR382" t="s">
        <v>303</v>
      </c>
      <c r="MS382" t="s">
        <v>303</v>
      </c>
      <c r="MU382" t="s">
        <v>307</v>
      </c>
      <c r="MV382" t="s">
        <v>303</v>
      </c>
      <c r="MW382" t="s">
        <v>303</v>
      </c>
      <c r="MX382" t="s">
        <v>303</v>
      </c>
      <c r="MY382" t="s">
        <v>303</v>
      </c>
      <c r="MZ382" t="s">
        <v>303</v>
      </c>
      <c r="NA382" t="s">
        <v>303</v>
      </c>
      <c r="NB382" t="s">
        <v>303</v>
      </c>
      <c r="NC382" t="s">
        <v>303</v>
      </c>
      <c r="NE382" t="s">
        <v>303</v>
      </c>
      <c r="NF382" t="s">
        <v>303</v>
      </c>
      <c r="NG382" t="s">
        <v>303</v>
      </c>
      <c r="NH382" t="s">
        <v>303</v>
      </c>
      <c r="NJ382" t="s">
        <v>325</v>
      </c>
    </row>
    <row r="383" spans="1:374" x14ac:dyDescent="0.25">
      <c r="A383">
        <v>3862</v>
      </c>
      <c r="B383" s="1">
        <v>34047</v>
      </c>
      <c r="C383" s="1">
        <v>39854</v>
      </c>
      <c r="D383">
        <v>191</v>
      </c>
      <c r="E383">
        <v>15.92</v>
      </c>
      <c r="F383" t="s">
        <v>337</v>
      </c>
      <c r="H383" t="s">
        <v>338</v>
      </c>
      <c r="I383" t="s">
        <v>379</v>
      </c>
      <c r="J383" t="s">
        <v>301</v>
      </c>
      <c r="K383" t="s">
        <v>302</v>
      </c>
      <c r="M383" t="s">
        <v>303</v>
      </c>
      <c r="N383" t="s">
        <v>303</v>
      </c>
      <c r="O383" t="s">
        <v>303</v>
      </c>
      <c r="P383" t="s">
        <v>303</v>
      </c>
      <c r="Q383" t="s">
        <v>303</v>
      </c>
      <c r="R383" t="s">
        <v>303</v>
      </c>
      <c r="T383" t="s">
        <v>304</v>
      </c>
      <c r="U383" t="s">
        <v>305</v>
      </c>
      <c r="W383" t="s">
        <v>306</v>
      </c>
      <c r="X383" t="s">
        <v>307</v>
      </c>
      <c r="AA383" t="s">
        <v>308</v>
      </c>
      <c r="AC383" t="s">
        <v>309</v>
      </c>
      <c r="AF383" t="s">
        <v>310</v>
      </c>
      <c r="AH383" t="s">
        <v>307</v>
      </c>
      <c r="AR383">
        <v>50</v>
      </c>
      <c r="AS383">
        <v>626</v>
      </c>
      <c r="AT383" t="s">
        <v>307</v>
      </c>
      <c r="AV383" t="s">
        <v>312</v>
      </c>
      <c r="AX383" t="s">
        <v>312</v>
      </c>
      <c r="AY383" t="s">
        <v>307</v>
      </c>
      <c r="AZ383" t="s">
        <v>313</v>
      </c>
      <c r="BA383" t="s">
        <v>303</v>
      </c>
      <c r="BB383" t="s">
        <v>303</v>
      </c>
      <c r="BC383" t="s">
        <v>303</v>
      </c>
      <c r="BD383" t="s">
        <v>303</v>
      </c>
      <c r="BE383" t="s">
        <v>303</v>
      </c>
      <c r="BF383" t="s">
        <v>303</v>
      </c>
      <c r="BG383" t="s">
        <v>303</v>
      </c>
      <c r="BH383" t="s">
        <v>303</v>
      </c>
      <c r="BI383" t="s">
        <v>303</v>
      </c>
      <c r="BJ383" t="s">
        <v>303</v>
      </c>
      <c r="BK383" t="s">
        <v>303</v>
      </c>
      <c r="BL383" t="s">
        <v>303</v>
      </c>
      <c r="BM383" t="s">
        <v>303</v>
      </c>
      <c r="BN383" t="s">
        <v>314</v>
      </c>
      <c r="BO383" t="s">
        <v>314</v>
      </c>
      <c r="BP383" t="s">
        <v>303</v>
      </c>
      <c r="BQ383" t="s">
        <v>303</v>
      </c>
      <c r="BR383" t="s">
        <v>303</v>
      </c>
      <c r="BS383" t="s">
        <v>303</v>
      </c>
      <c r="BT383" t="s">
        <v>303</v>
      </c>
      <c r="BU383" t="s">
        <v>303</v>
      </c>
      <c r="BV383" t="s">
        <v>303</v>
      </c>
      <c r="BW383" t="s">
        <v>303</v>
      </c>
      <c r="BX383" t="s">
        <v>303</v>
      </c>
      <c r="BY383" t="s">
        <v>303</v>
      </c>
      <c r="BZ383" t="s">
        <v>303</v>
      </c>
      <c r="CA383" t="s">
        <v>303</v>
      </c>
      <c r="CB383" t="s">
        <v>303</v>
      </c>
      <c r="CE383" t="s">
        <v>306</v>
      </c>
      <c r="CN383" t="s">
        <v>306</v>
      </c>
      <c r="CR383" t="s">
        <v>306</v>
      </c>
      <c r="CT383" t="s">
        <v>303</v>
      </c>
      <c r="CU383" t="s">
        <v>303</v>
      </c>
      <c r="CV383" t="s">
        <v>303</v>
      </c>
      <c r="CW383" t="s">
        <v>303</v>
      </c>
      <c r="DA383" t="s">
        <v>303</v>
      </c>
      <c r="DB383" t="s">
        <v>314</v>
      </c>
      <c r="DC383" t="s">
        <v>303</v>
      </c>
      <c r="DD383" t="s">
        <v>303</v>
      </c>
      <c r="DE383" t="s">
        <v>314</v>
      </c>
      <c r="DF383" t="s">
        <v>303</v>
      </c>
      <c r="DG383" t="s">
        <v>306</v>
      </c>
      <c r="DH383" t="s">
        <v>307</v>
      </c>
      <c r="DK383" t="s">
        <v>316</v>
      </c>
      <c r="DL383" t="s">
        <v>317</v>
      </c>
      <c r="DM383" t="s">
        <v>318</v>
      </c>
      <c r="DO383" t="s">
        <v>314</v>
      </c>
      <c r="DP383" t="s">
        <v>303</v>
      </c>
      <c r="DQ383" t="s">
        <v>303</v>
      </c>
      <c r="DR383" t="s">
        <v>303</v>
      </c>
      <c r="DS383" t="s">
        <v>303</v>
      </c>
      <c r="DT383" t="s">
        <v>303</v>
      </c>
      <c r="DU383" t="s">
        <v>303</v>
      </c>
      <c r="DV383" t="s">
        <v>303</v>
      </c>
      <c r="DW383" t="s">
        <v>314</v>
      </c>
      <c r="DX383" t="s">
        <v>303</v>
      </c>
      <c r="DY383" t="s">
        <v>303</v>
      </c>
      <c r="DZ383" t="s">
        <v>303</v>
      </c>
      <c r="EA383" t="s">
        <v>303</v>
      </c>
      <c r="EB383" t="s">
        <v>303</v>
      </c>
      <c r="ED383" t="s">
        <v>307</v>
      </c>
      <c r="EE383" t="s">
        <v>307</v>
      </c>
      <c r="EG383" t="s">
        <v>359</v>
      </c>
      <c r="EJ383" t="s">
        <v>307</v>
      </c>
      <c r="EN383" t="s">
        <v>303</v>
      </c>
      <c r="EX383" t="s">
        <v>306</v>
      </c>
      <c r="FV383" t="s">
        <v>303</v>
      </c>
      <c r="FW383" t="s">
        <v>303</v>
      </c>
      <c r="FX383" t="s">
        <v>303</v>
      </c>
      <c r="FY383" t="s">
        <v>303</v>
      </c>
      <c r="GF383" s="1">
        <v>35728</v>
      </c>
      <c r="GI383" t="s">
        <v>307</v>
      </c>
      <c r="GJ383" t="s">
        <v>307</v>
      </c>
      <c r="GQ383" t="s">
        <v>303</v>
      </c>
      <c r="GR383" t="s">
        <v>303</v>
      </c>
      <c r="GS383" t="s">
        <v>303</v>
      </c>
      <c r="GT383" t="s">
        <v>303</v>
      </c>
      <c r="GU383" t="s">
        <v>303</v>
      </c>
      <c r="GV383" t="s">
        <v>303</v>
      </c>
      <c r="GW383" t="s">
        <v>303</v>
      </c>
      <c r="GX383" t="s">
        <v>303</v>
      </c>
      <c r="GY383" t="s">
        <v>303</v>
      </c>
      <c r="HB383" t="s">
        <v>303</v>
      </c>
      <c r="HC383" t="s">
        <v>303</v>
      </c>
      <c r="HD383" t="s">
        <v>303</v>
      </c>
      <c r="HE383" t="s">
        <v>303</v>
      </c>
      <c r="HF383" t="s">
        <v>303</v>
      </c>
      <c r="HG383" t="s">
        <v>303</v>
      </c>
      <c r="HH383" t="s">
        <v>303</v>
      </c>
      <c r="HI383" t="s">
        <v>303</v>
      </c>
      <c r="HJ383" t="s">
        <v>303</v>
      </c>
      <c r="HM383" t="s">
        <v>303</v>
      </c>
      <c r="HN383" t="s">
        <v>303</v>
      </c>
      <c r="HO383" t="s">
        <v>303</v>
      </c>
      <c r="HP383" t="s">
        <v>303</v>
      </c>
      <c r="HQ383" t="s">
        <v>303</v>
      </c>
      <c r="HR383" t="s">
        <v>303</v>
      </c>
      <c r="HS383" t="s">
        <v>303</v>
      </c>
      <c r="HT383" t="s">
        <v>303</v>
      </c>
      <c r="HU383" t="s">
        <v>303</v>
      </c>
      <c r="HX383" t="s">
        <v>306</v>
      </c>
      <c r="HY383" t="s">
        <v>322</v>
      </c>
      <c r="HZ383" t="s">
        <v>323</v>
      </c>
      <c r="IA383" t="s">
        <v>303</v>
      </c>
      <c r="IB383" t="s">
        <v>303</v>
      </c>
      <c r="IC383" t="s">
        <v>314</v>
      </c>
      <c r="ID383" t="s">
        <v>303</v>
      </c>
      <c r="IE383" t="s">
        <v>303</v>
      </c>
      <c r="IF383" t="s">
        <v>303</v>
      </c>
      <c r="IG383" t="s">
        <v>303</v>
      </c>
      <c r="IH383" t="s">
        <v>303</v>
      </c>
      <c r="II383" t="s">
        <v>303</v>
      </c>
      <c r="IK383" t="s">
        <v>377</v>
      </c>
      <c r="IL383" t="s">
        <v>303</v>
      </c>
      <c r="IM383" t="s">
        <v>303</v>
      </c>
      <c r="IN383" t="s">
        <v>303</v>
      </c>
      <c r="IO383" t="s">
        <v>303</v>
      </c>
      <c r="IP383" t="s">
        <v>303</v>
      </c>
      <c r="IQ383" t="s">
        <v>303</v>
      </c>
      <c r="IR383" t="s">
        <v>303</v>
      </c>
      <c r="IS383" t="s">
        <v>314</v>
      </c>
      <c r="IT383" t="s">
        <v>314</v>
      </c>
      <c r="IU383" t="s">
        <v>303</v>
      </c>
      <c r="IV383" t="s">
        <v>314</v>
      </c>
      <c r="IW383" t="s">
        <v>303</v>
      </c>
      <c r="IX383" t="s">
        <v>303</v>
      </c>
      <c r="IY383" t="s">
        <v>303</v>
      </c>
      <c r="IZ383" t="s">
        <v>303</v>
      </c>
      <c r="JA383" t="s">
        <v>303</v>
      </c>
      <c r="JB383" t="s">
        <v>303</v>
      </c>
      <c r="JC383" t="s">
        <v>303</v>
      </c>
      <c r="JD383" t="s">
        <v>303</v>
      </c>
      <c r="JE383" t="s">
        <v>303</v>
      </c>
      <c r="JF383" t="s">
        <v>303</v>
      </c>
      <c r="JG383" t="s">
        <v>303</v>
      </c>
      <c r="JH383" t="s">
        <v>303</v>
      </c>
      <c r="JK383" t="s">
        <v>303</v>
      </c>
      <c r="JL383" t="s">
        <v>303</v>
      </c>
      <c r="JM383" t="s">
        <v>303</v>
      </c>
      <c r="JN383" t="s">
        <v>303</v>
      </c>
      <c r="JO383" t="s">
        <v>303</v>
      </c>
      <c r="JP383" t="s">
        <v>303</v>
      </c>
      <c r="JQ383" t="s">
        <v>303</v>
      </c>
      <c r="JR383" t="s">
        <v>303</v>
      </c>
      <c r="JS383" t="s">
        <v>303</v>
      </c>
      <c r="JT383" t="s">
        <v>303</v>
      </c>
      <c r="JU383" t="s">
        <v>303</v>
      </c>
      <c r="JV383" t="s">
        <v>303</v>
      </c>
      <c r="JW383" t="s">
        <v>303</v>
      </c>
      <c r="JX383" t="s">
        <v>303</v>
      </c>
      <c r="JY383" t="s">
        <v>303</v>
      </c>
      <c r="JZ383" t="s">
        <v>303</v>
      </c>
      <c r="KA383" t="s">
        <v>303</v>
      </c>
      <c r="KB383" t="s">
        <v>303</v>
      </c>
      <c r="KC383" t="s">
        <v>303</v>
      </c>
      <c r="KD383" t="s">
        <v>303</v>
      </c>
      <c r="KE383" t="s">
        <v>303</v>
      </c>
      <c r="KF383" t="s">
        <v>303</v>
      </c>
      <c r="KG383" t="s">
        <v>303</v>
      </c>
      <c r="KJ383" t="s">
        <v>303</v>
      </c>
      <c r="KK383" t="s">
        <v>303</v>
      </c>
      <c r="KL383" t="s">
        <v>303</v>
      </c>
      <c r="KM383" t="s">
        <v>303</v>
      </c>
      <c r="KN383" t="s">
        <v>303</v>
      </c>
      <c r="KO383" t="s">
        <v>303</v>
      </c>
      <c r="KP383" t="s">
        <v>303</v>
      </c>
      <c r="KQ383" t="s">
        <v>303</v>
      </c>
      <c r="KR383" t="s">
        <v>303</v>
      </c>
      <c r="KS383" t="s">
        <v>303</v>
      </c>
      <c r="KT383" t="s">
        <v>303</v>
      </c>
      <c r="KU383" t="s">
        <v>303</v>
      </c>
      <c r="KV383" t="s">
        <v>303</v>
      </c>
      <c r="KW383" t="s">
        <v>303</v>
      </c>
      <c r="KX383" t="s">
        <v>307</v>
      </c>
      <c r="LB383" t="s">
        <v>307</v>
      </c>
      <c r="LI383" t="s">
        <v>303</v>
      </c>
      <c r="LJ383" t="s">
        <v>303</v>
      </c>
      <c r="LK383" t="s">
        <v>303</v>
      </c>
      <c r="LL383" t="s">
        <v>303</v>
      </c>
      <c r="LM383" t="s">
        <v>303</v>
      </c>
      <c r="LN383" t="s">
        <v>303</v>
      </c>
      <c r="LO383" t="s">
        <v>303</v>
      </c>
      <c r="LP383" t="s">
        <v>303</v>
      </c>
      <c r="LQ383" t="s">
        <v>303</v>
      </c>
      <c r="LT383" t="s">
        <v>303</v>
      </c>
      <c r="LU383" t="s">
        <v>303</v>
      </c>
      <c r="LV383" t="s">
        <v>303</v>
      </c>
      <c r="LW383" t="s">
        <v>303</v>
      </c>
      <c r="LX383" t="s">
        <v>303</v>
      </c>
      <c r="LY383" t="s">
        <v>303</v>
      </c>
      <c r="LZ383" t="s">
        <v>303</v>
      </c>
      <c r="MA383" t="s">
        <v>303</v>
      </c>
      <c r="MB383" t="s">
        <v>303</v>
      </c>
      <c r="ME383" t="s">
        <v>307</v>
      </c>
      <c r="MF383" t="s">
        <v>303</v>
      </c>
      <c r="MG383" t="s">
        <v>303</v>
      </c>
      <c r="MH383" t="s">
        <v>303</v>
      </c>
      <c r="MI383" t="s">
        <v>303</v>
      </c>
      <c r="MJ383" t="s">
        <v>303</v>
      </c>
      <c r="MK383" t="s">
        <v>303</v>
      </c>
      <c r="ML383" t="s">
        <v>303</v>
      </c>
      <c r="MM383" t="s">
        <v>303</v>
      </c>
      <c r="MO383" t="s">
        <v>303</v>
      </c>
      <c r="MP383" t="s">
        <v>303</v>
      </c>
      <c r="MQ383" t="s">
        <v>303</v>
      </c>
      <c r="MR383" t="s">
        <v>303</v>
      </c>
      <c r="MS383" t="s">
        <v>303</v>
      </c>
      <c r="MU383" t="s">
        <v>307</v>
      </c>
      <c r="MV383" t="s">
        <v>303</v>
      </c>
      <c r="MW383" t="s">
        <v>303</v>
      </c>
      <c r="MX383" t="s">
        <v>303</v>
      </c>
      <c r="MY383" t="s">
        <v>303</v>
      </c>
      <c r="MZ383" t="s">
        <v>303</v>
      </c>
      <c r="NA383" t="s">
        <v>303</v>
      </c>
      <c r="NB383" t="s">
        <v>303</v>
      </c>
      <c r="NC383" t="s">
        <v>303</v>
      </c>
      <c r="NE383" t="s">
        <v>303</v>
      </c>
      <c r="NF383" t="s">
        <v>303</v>
      </c>
      <c r="NG383" t="s">
        <v>303</v>
      </c>
      <c r="NH383" t="s">
        <v>303</v>
      </c>
      <c r="NJ383" t="s">
        <v>325</v>
      </c>
    </row>
    <row r="384" spans="1:374" x14ac:dyDescent="0.25">
      <c r="A384">
        <v>3864</v>
      </c>
      <c r="B384" s="1">
        <v>35565</v>
      </c>
      <c r="C384" s="1">
        <v>39889</v>
      </c>
      <c r="D384">
        <v>142</v>
      </c>
      <c r="E384">
        <v>11.83</v>
      </c>
      <c r="F384" t="s">
        <v>337</v>
      </c>
      <c r="H384" t="s">
        <v>299</v>
      </c>
      <c r="I384" t="s">
        <v>300</v>
      </c>
      <c r="J384" t="s">
        <v>326</v>
      </c>
      <c r="K384" t="s">
        <v>327</v>
      </c>
      <c r="M384" t="s">
        <v>303</v>
      </c>
      <c r="N384" t="s">
        <v>303</v>
      </c>
      <c r="O384" t="s">
        <v>303</v>
      </c>
      <c r="P384" t="s">
        <v>303</v>
      </c>
      <c r="Q384" t="s">
        <v>303</v>
      </c>
      <c r="R384" t="s">
        <v>303</v>
      </c>
      <c r="T384" t="s">
        <v>304</v>
      </c>
      <c r="U384" t="s">
        <v>305</v>
      </c>
      <c r="W384" t="s">
        <v>306</v>
      </c>
      <c r="X384" t="s">
        <v>307</v>
      </c>
      <c r="AA384" t="s">
        <v>308</v>
      </c>
      <c r="AC384" t="s">
        <v>309</v>
      </c>
      <c r="AF384" t="s">
        <v>310</v>
      </c>
      <c r="AH384" t="s">
        <v>306</v>
      </c>
      <c r="AI384" t="s">
        <v>307</v>
      </c>
      <c r="AJ384" t="s">
        <v>307</v>
      </c>
      <c r="AK384" t="s">
        <v>307</v>
      </c>
      <c r="AL384" t="s">
        <v>307</v>
      </c>
      <c r="AM384" t="s">
        <v>307</v>
      </c>
      <c r="AN384" t="s">
        <v>307</v>
      </c>
      <c r="AO384" t="s">
        <v>307</v>
      </c>
      <c r="AR384">
        <v>120</v>
      </c>
      <c r="AS384">
        <v>481</v>
      </c>
      <c r="AT384" t="s">
        <v>307</v>
      </c>
      <c r="AV384" t="s">
        <v>312</v>
      </c>
      <c r="AX384" t="s">
        <v>312</v>
      </c>
      <c r="AY384" t="s">
        <v>307</v>
      </c>
      <c r="AZ384" t="s">
        <v>313</v>
      </c>
      <c r="BA384" t="s">
        <v>303</v>
      </c>
      <c r="BB384" t="s">
        <v>303</v>
      </c>
      <c r="BC384" t="s">
        <v>303</v>
      </c>
      <c r="BD384" t="s">
        <v>303</v>
      </c>
      <c r="BE384" t="s">
        <v>303</v>
      </c>
      <c r="BF384" t="s">
        <v>303</v>
      </c>
      <c r="BG384" t="s">
        <v>303</v>
      </c>
      <c r="BH384" t="s">
        <v>303</v>
      </c>
      <c r="BI384" t="s">
        <v>303</v>
      </c>
      <c r="BJ384" t="s">
        <v>303</v>
      </c>
      <c r="BK384" t="s">
        <v>303</v>
      </c>
      <c r="BL384" t="s">
        <v>303</v>
      </c>
      <c r="BM384" t="s">
        <v>303</v>
      </c>
      <c r="BN384" t="s">
        <v>314</v>
      </c>
      <c r="BO384" t="s">
        <v>303</v>
      </c>
      <c r="BP384" t="s">
        <v>303</v>
      </c>
      <c r="BQ384" t="s">
        <v>303</v>
      </c>
      <c r="BR384" t="s">
        <v>303</v>
      </c>
      <c r="BS384" t="s">
        <v>303</v>
      </c>
      <c r="BT384" t="s">
        <v>303</v>
      </c>
      <c r="BU384" t="s">
        <v>303</v>
      </c>
      <c r="BV384" t="s">
        <v>303</v>
      </c>
      <c r="BW384" t="s">
        <v>303</v>
      </c>
      <c r="BX384" t="s">
        <v>303</v>
      </c>
      <c r="BY384" t="s">
        <v>303</v>
      </c>
      <c r="BZ384" t="s">
        <v>314</v>
      </c>
      <c r="CA384" t="s">
        <v>303</v>
      </c>
      <c r="CB384" t="s">
        <v>303</v>
      </c>
      <c r="CC384" t="s">
        <v>371</v>
      </c>
      <c r="CE384" t="s">
        <v>306</v>
      </c>
      <c r="CN384" t="s">
        <v>306</v>
      </c>
      <c r="CT384" t="s">
        <v>303</v>
      </c>
      <c r="CU384" t="s">
        <v>303</v>
      </c>
      <c r="CV384" t="s">
        <v>303</v>
      </c>
      <c r="CW384" t="s">
        <v>303</v>
      </c>
      <c r="DA384" t="s">
        <v>303</v>
      </c>
      <c r="DB384" t="s">
        <v>303</v>
      </c>
      <c r="DC384" t="s">
        <v>303</v>
      </c>
      <c r="DD384" t="s">
        <v>303</v>
      </c>
      <c r="DE384" t="s">
        <v>303</v>
      </c>
      <c r="DF384" t="s">
        <v>314</v>
      </c>
      <c r="DG384" t="s">
        <v>306</v>
      </c>
      <c r="DH384" t="s">
        <v>307</v>
      </c>
      <c r="DK384" t="s">
        <v>316</v>
      </c>
      <c r="DL384" t="s">
        <v>317</v>
      </c>
      <c r="DM384" t="s">
        <v>318</v>
      </c>
      <c r="DO384" t="s">
        <v>303</v>
      </c>
      <c r="DP384" t="s">
        <v>303</v>
      </c>
      <c r="DQ384" t="s">
        <v>303</v>
      </c>
      <c r="DR384" t="s">
        <v>303</v>
      </c>
      <c r="DS384" t="s">
        <v>314</v>
      </c>
      <c r="DT384" t="s">
        <v>303</v>
      </c>
      <c r="DU384" t="s">
        <v>303</v>
      </c>
      <c r="DV384" t="s">
        <v>303</v>
      </c>
      <c r="DW384" t="s">
        <v>314</v>
      </c>
      <c r="DX384" t="s">
        <v>303</v>
      </c>
      <c r="DY384" t="s">
        <v>303</v>
      </c>
      <c r="DZ384" t="s">
        <v>303</v>
      </c>
      <c r="EA384" t="s">
        <v>303</v>
      </c>
      <c r="EB384" t="s">
        <v>303</v>
      </c>
      <c r="ED384" t="s">
        <v>307</v>
      </c>
      <c r="EE384" t="s">
        <v>307</v>
      </c>
      <c r="EG384" t="s">
        <v>307</v>
      </c>
      <c r="EJ384" t="s">
        <v>307</v>
      </c>
      <c r="EN384" t="s">
        <v>303</v>
      </c>
      <c r="FV384" t="s">
        <v>303</v>
      </c>
      <c r="FW384" t="s">
        <v>303</v>
      </c>
      <c r="FX384" t="s">
        <v>303</v>
      </c>
      <c r="FY384" t="s">
        <v>303</v>
      </c>
      <c r="GI384" t="s">
        <v>307</v>
      </c>
      <c r="GJ384" t="s">
        <v>307</v>
      </c>
      <c r="GQ384" t="s">
        <v>303</v>
      </c>
      <c r="GR384" t="s">
        <v>303</v>
      </c>
      <c r="GS384" t="s">
        <v>303</v>
      </c>
      <c r="GT384" t="s">
        <v>303</v>
      </c>
      <c r="GU384" t="s">
        <v>303</v>
      </c>
      <c r="GV384" t="s">
        <v>303</v>
      </c>
      <c r="GW384" t="s">
        <v>303</v>
      </c>
      <c r="GX384" t="s">
        <v>303</v>
      </c>
      <c r="GY384" t="s">
        <v>303</v>
      </c>
      <c r="HB384" t="s">
        <v>303</v>
      </c>
      <c r="HC384" t="s">
        <v>303</v>
      </c>
      <c r="HD384" t="s">
        <v>303</v>
      </c>
      <c r="HE384" t="s">
        <v>303</v>
      </c>
      <c r="HF384" t="s">
        <v>303</v>
      </c>
      <c r="HG384" t="s">
        <v>303</v>
      </c>
      <c r="HH384" t="s">
        <v>303</v>
      </c>
      <c r="HI384" t="s">
        <v>303</v>
      </c>
      <c r="HJ384" t="s">
        <v>303</v>
      </c>
      <c r="HM384" t="s">
        <v>303</v>
      </c>
      <c r="HN384" t="s">
        <v>303</v>
      </c>
      <c r="HO384" t="s">
        <v>303</v>
      </c>
      <c r="HP384" t="s">
        <v>303</v>
      </c>
      <c r="HQ384" t="s">
        <v>303</v>
      </c>
      <c r="HR384" t="s">
        <v>303</v>
      </c>
      <c r="HS384" t="s">
        <v>303</v>
      </c>
      <c r="HT384" t="s">
        <v>303</v>
      </c>
      <c r="HU384" t="s">
        <v>303</v>
      </c>
      <c r="HX384" t="s">
        <v>306</v>
      </c>
      <c r="HY384" t="s">
        <v>322</v>
      </c>
      <c r="HZ384" t="s">
        <v>323</v>
      </c>
      <c r="IA384" t="s">
        <v>314</v>
      </c>
      <c r="IB384" t="s">
        <v>303</v>
      </c>
      <c r="IC384" t="s">
        <v>303</v>
      </c>
      <c r="ID384" t="s">
        <v>303</v>
      </c>
      <c r="IE384" t="s">
        <v>303</v>
      </c>
      <c r="IF384" t="s">
        <v>303</v>
      </c>
      <c r="IG384" t="s">
        <v>303</v>
      </c>
      <c r="IH384" t="s">
        <v>303</v>
      </c>
      <c r="II384" t="s">
        <v>303</v>
      </c>
      <c r="IK384" t="s">
        <v>324</v>
      </c>
      <c r="IL384" t="s">
        <v>303</v>
      </c>
      <c r="IM384" t="s">
        <v>303</v>
      </c>
      <c r="IN384" t="s">
        <v>303</v>
      </c>
      <c r="IO384" t="s">
        <v>303</v>
      </c>
      <c r="IP384" t="s">
        <v>303</v>
      </c>
      <c r="IQ384" t="s">
        <v>303</v>
      </c>
      <c r="IR384" t="s">
        <v>303</v>
      </c>
      <c r="IS384" t="s">
        <v>303</v>
      </c>
      <c r="IT384" t="s">
        <v>303</v>
      </c>
      <c r="IU384" t="s">
        <v>303</v>
      </c>
      <c r="IV384" t="s">
        <v>303</v>
      </c>
      <c r="IW384" t="s">
        <v>303</v>
      </c>
      <c r="IX384" t="s">
        <v>303</v>
      </c>
      <c r="IY384" t="s">
        <v>303</v>
      </c>
      <c r="IZ384" t="s">
        <v>303</v>
      </c>
      <c r="JA384" t="s">
        <v>303</v>
      </c>
      <c r="JB384" t="s">
        <v>303</v>
      </c>
      <c r="JC384" t="s">
        <v>303</v>
      </c>
      <c r="JD384" t="s">
        <v>303</v>
      </c>
      <c r="JE384" t="s">
        <v>303</v>
      </c>
      <c r="JF384" t="s">
        <v>303</v>
      </c>
      <c r="JG384" t="s">
        <v>303</v>
      </c>
      <c r="JH384" t="s">
        <v>303</v>
      </c>
      <c r="JK384" t="s">
        <v>303</v>
      </c>
      <c r="JL384" t="s">
        <v>303</v>
      </c>
      <c r="JM384" t="s">
        <v>303</v>
      </c>
      <c r="JN384" t="s">
        <v>303</v>
      </c>
      <c r="JO384" t="s">
        <v>303</v>
      </c>
      <c r="JP384" t="s">
        <v>303</v>
      </c>
      <c r="JQ384" t="s">
        <v>303</v>
      </c>
      <c r="JR384" t="s">
        <v>303</v>
      </c>
      <c r="JS384" t="s">
        <v>303</v>
      </c>
      <c r="JT384" t="s">
        <v>303</v>
      </c>
      <c r="JU384" t="s">
        <v>303</v>
      </c>
      <c r="JV384" t="s">
        <v>303</v>
      </c>
      <c r="JW384" t="s">
        <v>303</v>
      </c>
      <c r="JX384" t="s">
        <v>303</v>
      </c>
      <c r="JY384" t="s">
        <v>303</v>
      </c>
      <c r="JZ384" t="s">
        <v>303</v>
      </c>
      <c r="KA384" t="s">
        <v>303</v>
      </c>
      <c r="KB384" t="s">
        <v>303</v>
      </c>
      <c r="KC384" t="s">
        <v>303</v>
      </c>
      <c r="KD384" t="s">
        <v>303</v>
      </c>
      <c r="KE384" t="s">
        <v>303</v>
      </c>
      <c r="KF384" t="s">
        <v>303</v>
      </c>
      <c r="KG384" t="s">
        <v>303</v>
      </c>
      <c r="KJ384" t="s">
        <v>303</v>
      </c>
      <c r="KK384" t="s">
        <v>303</v>
      </c>
      <c r="KL384" t="s">
        <v>303</v>
      </c>
      <c r="KM384" t="s">
        <v>303</v>
      </c>
      <c r="KN384" t="s">
        <v>303</v>
      </c>
      <c r="KO384" t="s">
        <v>303</v>
      </c>
      <c r="KP384" t="s">
        <v>303</v>
      </c>
      <c r="KQ384" t="s">
        <v>303</v>
      </c>
      <c r="KR384" t="s">
        <v>303</v>
      </c>
      <c r="KS384" t="s">
        <v>303</v>
      </c>
      <c r="KT384" t="s">
        <v>303</v>
      </c>
      <c r="KU384" t="s">
        <v>303</v>
      </c>
      <c r="KV384" t="s">
        <v>303</v>
      </c>
      <c r="KW384" t="s">
        <v>303</v>
      </c>
      <c r="KX384" t="s">
        <v>307</v>
      </c>
      <c r="LB384" t="s">
        <v>307</v>
      </c>
      <c r="LI384" t="s">
        <v>303</v>
      </c>
      <c r="LJ384" t="s">
        <v>303</v>
      </c>
      <c r="LK384" t="s">
        <v>303</v>
      </c>
      <c r="LL384" t="s">
        <v>303</v>
      </c>
      <c r="LM384" t="s">
        <v>303</v>
      </c>
      <c r="LN384" t="s">
        <v>303</v>
      </c>
      <c r="LO384" t="s">
        <v>303</v>
      </c>
      <c r="LP384" t="s">
        <v>303</v>
      </c>
      <c r="LQ384" t="s">
        <v>303</v>
      </c>
      <c r="LT384" t="s">
        <v>303</v>
      </c>
      <c r="LU384" t="s">
        <v>303</v>
      </c>
      <c r="LV384" t="s">
        <v>303</v>
      </c>
      <c r="LW384" t="s">
        <v>303</v>
      </c>
      <c r="LX384" t="s">
        <v>303</v>
      </c>
      <c r="LY384" t="s">
        <v>303</v>
      </c>
      <c r="LZ384" t="s">
        <v>303</v>
      </c>
      <c r="MA384" t="s">
        <v>303</v>
      </c>
      <c r="MB384" t="s">
        <v>303</v>
      </c>
      <c r="ME384" t="s">
        <v>307</v>
      </c>
      <c r="MF384" t="s">
        <v>303</v>
      </c>
      <c r="MG384" t="s">
        <v>303</v>
      </c>
      <c r="MH384" t="s">
        <v>303</v>
      </c>
      <c r="MI384" t="s">
        <v>303</v>
      </c>
      <c r="MJ384" t="s">
        <v>303</v>
      </c>
      <c r="MK384" t="s">
        <v>303</v>
      </c>
      <c r="ML384" t="s">
        <v>303</v>
      </c>
      <c r="MM384" t="s">
        <v>303</v>
      </c>
      <c r="MO384" t="s">
        <v>303</v>
      </c>
      <c r="MP384" t="s">
        <v>303</v>
      </c>
      <c r="MQ384" t="s">
        <v>303</v>
      </c>
      <c r="MR384" t="s">
        <v>303</v>
      </c>
      <c r="MS384" t="s">
        <v>303</v>
      </c>
      <c r="MU384" t="s">
        <v>307</v>
      </c>
      <c r="MV384" t="s">
        <v>303</v>
      </c>
      <c r="MW384" t="s">
        <v>303</v>
      </c>
      <c r="MX384" t="s">
        <v>303</v>
      </c>
      <c r="MY384" t="s">
        <v>303</v>
      </c>
      <c r="MZ384" t="s">
        <v>303</v>
      </c>
      <c r="NA384" t="s">
        <v>303</v>
      </c>
      <c r="NB384" t="s">
        <v>303</v>
      </c>
      <c r="NC384" t="s">
        <v>303</v>
      </c>
      <c r="NE384" t="s">
        <v>303</v>
      </c>
      <c r="NF384" t="s">
        <v>303</v>
      </c>
      <c r="NG384" t="s">
        <v>303</v>
      </c>
      <c r="NH384" t="s">
        <v>303</v>
      </c>
      <c r="NJ384" t="s">
        <v>325</v>
      </c>
    </row>
    <row r="385" spans="1:374" x14ac:dyDescent="0.25">
      <c r="A385">
        <v>3864.1</v>
      </c>
      <c r="B385" s="1">
        <v>35565</v>
      </c>
      <c r="C385" s="1">
        <v>40036</v>
      </c>
      <c r="D385">
        <v>147</v>
      </c>
      <c r="E385">
        <v>12.25</v>
      </c>
      <c r="F385" t="s">
        <v>337</v>
      </c>
      <c r="H385" t="s">
        <v>299</v>
      </c>
      <c r="I385" t="s">
        <v>300</v>
      </c>
      <c r="J385" t="s">
        <v>301</v>
      </c>
      <c r="K385" t="s">
        <v>302</v>
      </c>
      <c r="M385" t="s">
        <v>303</v>
      </c>
      <c r="N385" t="s">
        <v>303</v>
      </c>
      <c r="O385" t="s">
        <v>303</v>
      </c>
      <c r="P385" t="s">
        <v>303</v>
      </c>
      <c r="Q385" t="s">
        <v>303</v>
      </c>
      <c r="R385" t="s">
        <v>303</v>
      </c>
      <c r="T385" t="s">
        <v>304</v>
      </c>
      <c r="U385" t="s">
        <v>305</v>
      </c>
      <c r="W385" t="s">
        <v>306</v>
      </c>
      <c r="X385" t="s">
        <v>307</v>
      </c>
      <c r="AA385" t="s">
        <v>308</v>
      </c>
      <c r="AC385" t="s">
        <v>309</v>
      </c>
      <c r="AF385" t="s">
        <v>310</v>
      </c>
      <c r="AH385" t="s">
        <v>307</v>
      </c>
      <c r="AR385">
        <v>27</v>
      </c>
      <c r="AS385">
        <v>475</v>
      </c>
      <c r="AT385" t="s">
        <v>307</v>
      </c>
      <c r="AV385" t="s">
        <v>311</v>
      </c>
      <c r="AX385">
        <v>20</v>
      </c>
      <c r="AY385" t="s">
        <v>306</v>
      </c>
      <c r="AZ385" t="s">
        <v>313</v>
      </c>
      <c r="BA385" t="s">
        <v>303</v>
      </c>
      <c r="BB385" t="s">
        <v>303</v>
      </c>
      <c r="BC385" t="s">
        <v>303</v>
      </c>
      <c r="BD385" t="s">
        <v>303</v>
      </c>
      <c r="BE385" t="s">
        <v>303</v>
      </c>
      <c r="BF385" t="s">
        <v>303</v>
      </c>
      <c r="BG385" t="s">
        <v>303</v>
      </c>
      <c r="BH385" t="s">
        <v>303</v>
      </c>
      <c r="BI385" t="s">
        <v>303</v>
      </c>
      <c r="BJ385" t="s">
        <v>303</v>
      </c>
      <c r="BK385" t="s">
        <v>303</v>
      </c>
      <c r="BL385" t="s">
        <v>303</v>
      </c>
      <c r="BM385" t="s">
        <v>303</v>
      </c>
      <c r="BN385" t="s">
        <v>314</v>
      </c>
      <c r="BO385" t="s">
        <v>303</v>
      </c>
      <c r="BP385" t="s">
        <v>303</v>
      </c>
      <c r="BQ385" t="s">
        <v>303</v>
      </c>
      <c r="BR385" t="s">
        <v>303</v>
      </c>
      <c r="BS385" t="s">
        <v>303</v>
      </c>
      <c r="BT385" t="s">
        <v>303</v>
      </c>
      <c r="BU385" t="s">
        <v>303</v>
      </c>
      <c r="BV385" t="s">
        <v>303</v>
      </c>
      <c r="BW385" t="s">
        <v>303</v>
      </c>
      <c r="BX385" t="s">
        <v>303</v>
      </c>
      <c r="BY385" t="s">
        <v>303</v>
      </c>
      <c r="BZ385" t="s">
        <v>303</v>
      </c>
      <c r="CA385" t="s">
        <v>303</v>
      </c>
      <c r="CB385" t="s">
        <v>314</v>
      </c>
      <c r="CE385" t="s">
        <v>306</v>
      </c>
      <c r="CN385" t="s">
        <v>306</v>
      </c>
      <c r="CT385" t="s">
        <v>303</v>
      </c>
      <c r="CU385" t="s">
        <v>303</v>
      </c>
      <c r="CV385" t="s">
        <v>303</v>
      </c>
      <c r="CW385" t="s">
        <v>303</v>
      </c>
      <c r="DA385" t="s">
        <v>303</v>
      </c>
      <c r="DB385" t="s">
        <v>303</v>
      </c>
      <c r="DC385" t="s">
        <v>303</v>
      </c>
      <c r="DD385" t="s">
        <v>303</v>
      </c>
      <c r="DE385" t="s">
        <v>303</v>
      </c>
      <c r="DF385" t="s">
        <v>314</v>
      </c>
      <c r="DG385" t="s">
        <v>306</v>
      </c>
      <c r="DH385" t="s">
        <v>307</v>
      </c>
      <c r="DK385" t="s">
        <v>316</v>
      </c>
      <c r="DL385" t="s">
        <v>317</v>
      </c>
      <c r="DM385" t="s">
        <v>318</v>
      </c>
      <c r="DO385" t="s">
        <v>303</v>
      </c>
      <c r="DP385" t="s">
        <v>303</v>
      </c>
      <c r="DQ385" t="s">
        <v>303</v>
      </c>
      <c r="DR385" t="s">
        <v>303</v>
      </c>
      <c r="DS385" t="s">
        <v>314</v>
      </c>
      <c r="DT385" t="s">
        <v>303</v>
      </c>
      <c r="DU385" t="s">
        <v>303</v>
      </c>
      <c r="DV385" t="s">
        <v>303</v>
      </c>
      <c r="DW385" t="s">
        <v>314</v>
      </c>
      <c r="DX385" t="s">
        <v>303</v>
      </c>
      <c r="DY385" t="s">
        <v>303</v>
      </c>
      <c r="DZ385" t="s">
        <v>303</v>
      </c>
      <c r="EA385" t="s">
        <v>303</v>
      </c>
      <c r="EB385" t="s">
        <v>303</v>
      </c>
      <c r="ED385" t="s">
        <v>307</v>
      </c>
      <c r="EE385" t="s">
        <v>307</v>
      </c>
      <c r="EG385" t="s">
        <v>307</v>
      </c>
      <c r="EJ385" t="s">
        <v>307</v>
      </c>
      <c r="EN385" t="s">
        <v>303</v>
      </c>
      <c r="FV385" t="s">
        <v>303</v>
      </c>
      <c r="FW385" t="s">
        <v>303</v>
      </c>
      <c r="FX385" t="s">
        <v>303</v>
      </c>
      <c r="FY385" t="s">
        <v>303</v>
      </c>
      <c r="GI385" t="s">
        <v>307</v>
      </c>
      <c r="GJ385" t="s">
        <v>307</v>
      </c>
      <c r="GQ385" t="s">
        <v>303</v>
      </c>
      <c r="GR385" t="s">
        <v>303</v>
      </c>
      <c r="GS385" t="s">
        <v>303</v>
      </c>
      <c r="GT385" t="s">
        <v>303</v>
      </c>
      <c r="GU385" t="s">
        <v>303</v>
      </c>
      <c r="GV385" t="s">
        <v>303</v>
      </c>
      <c r="GW385" t="s">
        <v>303</v>
      </c>
      <c r="GX385" t="s">
        <v>303</v>
      </c>
      <c r="GY385" t="s">
        <v>303</v>
      </c>
      <c r="HB385" t="s">
        <v>303</v>
      </c>
      <c r="HC385" t="s">
        <v>303</v>
      </c>
      <c r="HD385" t="s">
        <v>303</v>
      </c>
      <c r="HE385" t="s">
        <v>303</v>
      </c>
      <c r="HF385" t="s">
        <v>303</v>
      </c>
      <c r="HG385" t="s">
        <v>303</v>
      </c>
      <c r="HH385" t="s">
        <v>303</v>
      </c>
      <c r="HI385" t="s">
        <v>303</v>
      </c>
      <c r="HJ385" t="s">
        <v>303</v>
      </c>
      <c r="HM385" t="s">
        <v>303</v>
      </c>
      <c r="HN385" t="s">
        <v>303</v>
      </c>
      <c r="HO385" t="s">
        <v>303</v>
      </c>
      <c r="HP385" t="s">
        <v>303</v>
      </c>
      <c r="HQ385" t="s">
        <v>303</v>
      </c>
      <c r="HR385" t="s">
        <v>303</v>
      </c>
      <c r="HS385" t="s">
        <v>303</v>
      </c>
      <c r="HT385" t="s">
        <v>303</v>
      </c>
      <c r="HU385" t="s">
        <v>303</v>
      </c>
      <c r="HX385" t="s">
        <v>306</v>
      </c>
      <c r="HY385" t="s">
        <v>322</v>
      </c>
      <c r="HZ385" t="s">
        <v>323</v>
      </c>
      <c r="IA385" t="s">
        <v>314</v>
      </c>
      <c r="IB385" t="s">
        <v>303</v>
      </c>
      <c r="IC385" t="s">
        <v>303</v>
      </c>
      <c r="ID385" t="s">
        <v>303</v>
      </c>
      <c r="IE385" t="s">
        <v>303</v>
      </c>
      <c r="IF385" t="s">
        <v>303</v>
      </c>
      <c r="IG385" t="s">
        <v>303</v>
      </c>
      <c r="IH385" t="s">
        <v>303</v>
      </c>
      <c r="II385" t="s">
        <v>303</v>
      </c>
      <c r="IK385" t="s">
        <v>324</v>
      </c>
      <c r="IL385" t="s">
        <v>314</v>
      </c>
      <c r="IM385" t="s">
        <v>303</v>
      </c>
      <c r="IN385" t="s">
        <v>303</v>
      </c>
      <c r="IO385" t="s">
        <v>303</v>
      </c>
      <c r="IP385" t="s">
        <v>303</v>
      </c>
      <c r="IQ385" t="s">
        <v>303</v>
      </c>
      <c r="IR385" t="s">
        <v>303</v>
      </c>
      <c r="IS385" t="s">
        <v>303</v>
      </c>
      <c r="IT385" t="s">
        <v>303</v>
      </c>
      <c r="IU385" t="s">
        <v>303</v>
      </c>
      <c r="IV385" t="s">
        <v>303</v>
      </c>
      <c r="IW385" t="s">
        <v>303</v>
      </c>
      <c r="IX385" t="s">
        <v>303</v>
      </c>
      <c r="IY385" t="s">
        <v>303</v>
      </c>
      <c r="IZ385" t="s">
        <v>303</v>
      </c>
      <c r="JA385" t="s">
        <v>303</v>
      </c>
      <c r="JB385" t="s">
        <v>303</v>
      </c>
      <c r="JC385" t="s">
        <v>303</v>
      </c>
      <c r="JD385" t="s">
        <v>303</v>
      </c>
      <c r="JE385" t="s">
        <v>303</v>
      </c>
      <c r="JF385" t="s">
        <v>303</v>
      </c>
      <c r="JG385" t="s">
        <v>303</v>
      </c>
      <c r="JH385" t="s">
        <v>303</v>
      </c>
      <c r="JK385" t="s">
        <v>303</v>
      </c>
      <c r="JL385" t="s">
        <v>303</v>
      </c>
      <c r="JM385" t="s">
        <v>303</v>
      </c>
      <c r="JN385" t="s">
        <v>303</v>
      </c>
      <c r="JO385" t="s">
        <v>303</v>
      </c>
      <c r="JP385" t="s">
        <v>303</v>
      </c>
      <c r="JQ385" t="s">
        <v>303</v>
      </c>
      <c r="JR385" t="s">
        <v>303</v>
      </c>
      <c r="JS385" t="s">
        <v>303</v>
      </c>
      <c r="JT385" t="s">
        <v>303</v>
      </c>
      <c r="JU385" t="s">
        <v>303</v>
      </c>
      <c r="JV385" t="s">
        <v>303</v>
      </c>
      <c r="JW385" t="s">
        <v>303</v>
      </c>
      <c r="JX385" t="s">
        <v>303</v>
      </c>
      <c r="JY385" t="s">
        <v>303</v>
      </c>
      <c r="JZ385" t="s">
        <v>303</v>
      </c>
      <c r="KA385" t="s">
        <v>303</v>
      </c>
      <c r="KB385" t="s">
        <v>303</v>
      </c>
      <c r="KC385" t="s">
        <v>303</v>
      </c>
      <c r="KD385" t="s">
        <v>303</v>
      </c>
      <c r="KE385" t="s">
        <v>303</v>
      </c>
      <c r="KF385" t="s">
        <v>303</v>
      </c>
      <c r="KG385" t="s">
        <v>303</v>
      </c>
      <c r="KJ385" t="s">
        <v>303</v>
      </c>
      <c r="KK385" t="s">
        <v>303</v>
      </c>
      <c r="KL385" t="s">
        <v>303</v>
      </c>
      <c r="KM385" t="s">
        <v>303</v>
      </c>
      <c r="KN385" t="s">
        <v>303</v>
      </c>
      <c r="KO385" t="s">
        <v>303</v>
      </c>
      <c r="KP385" t="s">
        <v>303</v>
      </c>
      <c r="KQ385" t="s">
        <v>303</v>
      </c>
      <c r="KR385" t="s">
        <v>303</v>
      </c>
      <c r="KS385" t="s">
        <v>303</v>
      </c>
      <c r="KT385" t="s">
        <v>303</v>
      </c>
      <c r="KU385" t="s">
        <v>303</v>
      </c>
      <c r="KV385" t="s">
        <v>303</v>
      </c>
      <c r="KW385" t="s">
        <v>303</v>
      </c>
      <c r="KX385" t="s">
        <v>307</v>
      </c>
      <c r="LB385" t="s">
        <v>307</v>
      </c>
      <c r="LI385" t="s">
        <v>303</v>
      </c>
      <c r="LJ385" t="s">
        <v>303</v>
      </c>
      <c r="LK385" t="s">
        <v>303</v>
      </c>
      <c r="LL385" t="s">
        <v>303</v>
      </c>
      <c r="LM385" t="s">
        <v>303</v>
      </c>
      <c r="LN385" t="s">
        <v>303</v>
      </c>
      <c r="LO385" t="s">
        <v>303</v>
      </c>
      <c r="LP385" t="s">
        <v>303</v>
      </c>
      <c r="LQ385" t="s">
        <v>303</v>
      </c>
      <c r="LT385" t="s">
        <v>303</v>
      </c>
      <c r="LU385" t="s">
        <v>303</v>
      </c>
      <c r="LV385" t="s">
        <v>303</v>
      </c>
      <c r="LW385" t="s">
        <v>303</v>
      </c>
      <c r="LX385" t="s">
        <v>303</v>
      </c>
      <c r="LY385" t="s">
        <v>303</v>
      </c>
      <c r="LZ385" t="s">
        <v>303</v>
      </c>
      <c r="MA385" t="s">
        <v>303</v>
      </c>
      <c r="MB385" t="s">
        <v>303</v>
      </c>
      <c r="ME385" t="s">
        <v>307</v>
      </c>
      <c r="MF385" t="s">
        <v>303</v>
      </c>
      <c r="MG385" t="s">
        <v>303</v>
      </c>
      <c r="MH385" t="s">
        <v>303</v>
      </c>
      <c r="MI385" t="s">
        <v>303</v>
      </c>
      <c r="MJ385" t="s">
        <v>303</v>
      </c>
      <c r="MK385" t="s">
        <v>303</v>
      </c>
      <c r="ML385" t="s">
        <v>303</v>
      </c>
      <c r="MM385" t="s">
        <v>303</v>
      </c>
      <c r="MO385" t="s">
        <v>303</v>
      </c>
      <c r="MP385" t="s">
        <v>303</v>
      </c>
      <c r="MQ385" t="s">
        <v>303</v>
      </c>
      <c r="MR385" t="s">
        <v>303</v>
      </c>
      <c r="MS385" t="s">
        <v>303</v>
      </c>
      <c r="MU385" t="s">
        <v>307</v>
      </c>
      <c r="MV385" t="s">
        <v>303</v>
      </c>
      <c r="MW385" t="s">
        <v>303</v>
      </c>
      <c r="MX385" t="s">
        <v>303</v>
      </c>
      <c r="MY385" t="s">
        <v>303</v>
      </c>
      <c r="MZ385" t="s">
        <v>303</v>
      </c>
      <c r="NA385" t="s">
        <v>303</v>
      </c>
      <c r="NB385" t="s">
        <v>303</v>
      </c>
      <c r="NC385" t="s">
        <v>303</v>
      </c>
      <c r="NE385" t="s">
        <v>303</v>
      </c>
      <c r="NF385" t="s">
        <v>303</v>
      </c>
      <c r="NG385" t="s">
        <v>303</v>
      </c>
      <c r="NH385" t="s">
        <v>303</v>
      </c>
      <c r="NJ385" t="s">
        <v>325</v>
      </c>
    </row>
    <row r="386" spans="1:374" x14ac:dyDescent="0.25">
      <c r="A386">
        <v>3864.2</v>
      </c>
      <c r="B386" s="1">
        <v>35565</v>
      </c>
      <c r="C386" s="1">
        <v>40309</v>
      </c>
      <c r="D386">
        <v>156</v>
      </c>
      <c r="E386">
        <v>13</v>
      </c>
      <c r="F386" t="s">
        <v>337</v>
      </c>
      <c r="H386" t="s">
        <v>299</v>
      </c>
      <c r="I386" t="s">
        <v>300</v>
      </c>
      <c r="J386" t="s">
        <v>301</v>
      </c>
      <c r="K386" t="s">
        <v>302</v>
      </c>
      <c r="M386" t="s">
        <v>303</v>
      </c>
      <c r="N386" t="s">
        <v>303</v>
      </c>
      <c r="O386" t="s">
        <v>303</v>
      </c>
      <c r="P386" t="s">
        <v>303</v>
      </c>
      <c r="Q386" t="s">
        <v>303</v>
      </c>
      <c r="R386" t="s">
        <v>303</v>
      </c>
      <c r="T386" t="s">
        <v>304</v>
      </c>
      <c r="U386" t="s">
        <v>305</v>
      </c>
      <c r="W386" t="s">
        <v>306</v>
      </c>
      <c r="X386" t="s">
        <v>307</v>
      </c>
      <c r="AA386" t="s">
        <v>308</v>
      </c>
      <c r="AC386" t="s">
        <v>309</v>
      </c>
      <c r="AF386" t="s">
        <v>310</v>
      </c>
      <c r="AH386" t="s">
        <v>307</v>
      </c>
      <c r="AR386">
        <v>37</v>
      </c>
      <c r="AS386">
        <v>500</v>
      </c>
      <c r="AT386" t="s">
        <v>307</v>
      </c>
      <c r="AV386">
        <v>109</v>
      </c>
      <c r="AX386">
        <v>25</v>
      </c>
      <c r="AY386" t="s">
        <v>306</v>
      </c>
      <c r="AZ386" t="s">
        <v>313</v>
      </c>
      <c r="BA386" t="s">
        <v>303</v>
      </c>
      <c r="BB386" t="s">
        <v>303</v>
      </c>
      <c r="BC386" t="s">
        <v>303</v>
      </c>
      <c r="BD386" t="s">
        <v>303</v>
      </c>
      <c r="BE386" t="s">
        <v>303</v>
      </c>
      <c r="BF386" t="s">
        <v>303</v>
      </c>
      <c r="BG386" t="s">
        <v>303</v>
      </c>
      <c r="BH386" t="s">
        <v>303</v>
      </c>
      <c r="BI386" t="s">
        <v>303</v>
      </c>
      <c r="BJ386" t="s">
        <v>303</v>
      </c>
      <c r="BK386" t="s">
        <v>303</v>
      </c>
      <c r="BL386" t="s">
        <v>303</v>
      </c>
      <c r="BM386" t="s">
        <v>303</v>
      </c>
      <c r="BN386" t="s">
        <v>314</v>
      </c>
      <c r="BO386" t="s">
        <v>303</v>
      </c>
      <c r="BP386" t="s">
        <v>303</v>
      </c>
      <c r="BQ386" t="s">
        <v>303</v>
      </c>
      <c r="BR386" t="s">
        <v>303</v>
      </c>
      <c r="BS386" t="s">
        <v>303</v>
      </c>
      <c r="BT386" t="s">
        <v>303</v>
      </c>
      <c r="BU386" t="s">
        <v>303</v>
      </c>
      <c r="BV386" t="s">
        <v>303</v>
      </c>
      <c r="BW386" t="s">
        <v>303</v>
      </c>
      <c r="BX386" t="s">
        <v>303</v>
      </c>
      <c r="BY386" t="s">
        <v>303</v>
      </c>
      <c r="BZ386" t="s">
        <v>314</v>
      </c>
      <c r="CA386" t="s">
        <v>303</v>
      </c>
      <c r="CB386" t="s">
        <v>303</v>
      </c>
      <c r="CC386" t="s">
        <v>371</v>
      </c>
      <c r="CE386" t="s">
        <v>306</v>
      </c>
      <c r="CN386" t="s">
        <v>306</v>
      </c>
      <c r="CT386" t="s">
        <v>303</v>
      </c>
      <c r="CU386" t="s">
        <v>303</v>
      </c>
      <c r="CV386" t="s">
        <v>303</v>
      </c>
      <c r="CW386" t="s">
        <v>303</v>
      </c>
      <c r="DA386" t="s">
        <v>303</v>
      </c>
      <c r="DB386" t="s">
        <v>303</v>
      </c>
      <c r="DC386" t="s">
        <v>303</v>
      </c>
      <c r="DD386" t="s">
        <v>303</v>
      </c>
      <c r="DE386" t="s">
        <v>303</v>
      </c>
      <c r="DF386" t="s">
        <v>314</v>
      </c>
      <c r="DG386" t="s">
        <v>306</v>
      </c>
      <c r="DH386" t="s">
        <v>307</v>
      </c>
      <c r="DK386" t="s">
        <v>316</v>
      </c>
      <c r="DL386" t="s">
        <v>317</v>
      </c>
      <c r="DM386" t="s">
        <v>318</v>
      </c>
      <c r="DO386" t="s">
        <v>303</v>
      </c>
      <c r="DP386" t="s">
        <v>303</v>
      </c>
      <c r="DQ386" t="s">
        <v>303</v>
      </c>
      <c r="DR386" t="s">
        <v>303</v>
      </c>
      <c r="DS386" t="s">
        <v>314</v>
      </c>
      <c r="DT386" t="s">
        <v>303</v>
      </c>
      <c r="DU386" t="s">
        <v>303</v>
      </c>
      <c r="DV386" t="s">
        <v>303</v>
      </c>
      <c r="DW386" t="s">
        <v>314</v>
      </c>
      <c r="DX386" t="s">
        <v>303</v>
      </c>
      <c r="DY386" t="s">
        <v>303</v>
      </c>
      <c r="DZ386" t="s">
        <v>303</v>
      </c>
      <c r="EA386" t="s">
        <v>303</v>
      </c>
      <c r="EB386" t="s">
        <v>303</v>
      </c>
      <c r="ED386" t="s">
        <v>307</v>
      </c>
      <c r="EE386" t="s">
        <v>307</v>
      </c>
      <c r="EG386" t="s">
        <v>307</v>
      </c>
      <c r="EJ386" t="s">
        <v>307</v>
      </c>
      <c r="EN386" t="s">
        <v>303</v>
      </c>
      <c r="FV386" t="s">
        <v>303</v>
      </c>
      <c r="FW386" t="s">
        <v>303</v>
      </c>
      <c r="FX386" t="s">
        <v>303</v>
      </c>
      <c r="FY386" t="s">
        <v>303</v>
      </c>
      <c r="GI386" t="s">
        <v>307</v>
      </c>
      <c r="GJ386" t="s">
        <v>307</v>
      </c>
      <c r="GQ386" t="s">
        <v>303</v>
      </c>
      <c r="GR386" t="s">
        <v>303</v>
      </c>
      <c r="GS386" t="s">
        <v>303</v>
      </c>
      <c r="GT386" t="s">
        <v>303</v>
      </c>
      <c r="GU386" t="s">
        <v>303</v>
      </c>
      <c r="GV386" t="s">
        <v>303</v>
      </c>
      <c r="GW386" t="s">
        <v>303</v>
      </c>
      <c r="GX386" t="s">
        <v>303</v>
      </c>
      <c r="GY386" t="s">
        <v>303</v>
      </c>
      <c r="HB386" t="s">
        <v>303</v>
      </c>
      <c r="HC386" t="s">
        <v>303</v>
      </c>
      <c r="HD386" t="s">
        <v>303</v>
      </c>
      <c r="HE386" t="s">
        <v>303</v>
      </c>
      <c r="HF386" t="s">
        <v>303</v>
      </c>
      <c r="HG386" t="s">
        <v>303</v>
      </c>
      <c r="HH386" t="s">
        <v>303</v>
      </c>
      <c r="HI386" t="s">
        <v>303</v>
      </c>
      <c r="HJ386" t="s">
        <v>303</v>
      </c>
      <c r="HM386" t="s">
        <v>303</v>
      </c>
      <c r="HN386" t="s">
        <v>303</v>
      </c>
      <c r="HO386" t="s">
        <v>303</v>
      </c>
      <c r="HP386" t="s">
        <v>303</v>
      </c>
      <c r="HQ386" t="s">
        <v>303</v>
      </c>
      <c r="HR386" t="s">
        <v>303</v>
      </c>
      <c r="HS386" t="s">
        <v>303</v>
      </c>
      <c r="HT386" t="s">
        <v>303</v>
      </c>
      <c r="HU386" t="s">
        <v>303</v>
      </c>
      <c r="HX386" t="s">
        <v>306</v>
      </c>
      <c r="HY386" t="s">
        <v>322</v>
      </c>
      <c r="HZ386" t="s">
        <v>323</v>
      </c>
      <c r="IA386" t="s">
        <v>314</v>
      </c>
      <c r="IB386" t="s">
        <v>303</v>
      </c>
      <c r="IC386" t="s">
        <v>303</v>
      </c>
      <c r="ID386" t="s">
        <v>303</v>
      </c>
      <c r="IE386" t="s">
        <v>303</v>
      </c>
      <c r="IF386" t="s">
        <v>303</v>
      </c>
      <c r="IG386" t="s">
        <v>303</v>
      </c>
      <c r="IH386" t="s">
        <v>303</v>
      </c>
      <c r="II386" t="s">
        <v>303</v>
      </c>
      <c r="IK386" t="s">
        <v>324</v>
      </c>
      <c r="IL386" t="s">
        <v>303</v>
      </c>
      <c r="IM386" t="s">
        <v>303</v>
      </c>
      <c r="IN386" t="s">
        <v>303</v>
      </c>
      <c r="IO386" t="s">
        <v>303</v>
      </c>
      <c r="IP386" t="s">
        <v>303</v>
      </c>
      <c r="IQ386" t="s">
        <v>303</v>
      </c>
      <c r="IR386" t="s">
        <v>303</v>
      </c>
      <c r="IS386" t="s">
        <v>303</v>
      </c>
      <c r="IT386" t="s">
        <v>303</v>
      </c>
      <c r="IU386" t="s">
        <v>303</v>
      </c>
      <c r="IV386" t="s">
        <v>303</v>
      </c>
      <c r="IW386" t="s">
        <v>303</v>
      </c>
      <c r="IX386" t="s">
        <v>303</v>
      </c>
      <c r="IY386" t="s">
        <v>303</v>
      </c>
      <c r="IZ386" t="s">
        <v>303</v>
      </c>
      <c r="JA386" t="s">
        <v>303</v>
      </c>
      <c r="JB386" t="s">
        <v>303</v>
      </c>
      <c r="JC386" t="s">
        <v>303</v>
      </c>
      <c r="JD386" t="s">
        <v>303</v>
      </c>
      <c r="JE386" t="s">
        <v>303</v>
      </c>
      <c r="JF386" t="s">
        <v>303</v>
      </c>
      <c r="JG386" t="s">
        <v>303</v>
      </c>
      <c r="JH386" t="s">
        <v>303</v>
      </c>
      <c r="JK386" t="s">
        <v>303</v>
      </c>
      <c r="JL386" t="s">
        <v>303</v>
      </c>
      <c r="JM386" t="s">
        <v>303</v>
      </c>
      <c r="JN386" t="s">
        <v>303</v>
      </c>
      <c r="JO386" t="s">
        <v>303</v>
      </c>
      <c r="JP386" t="s">
        <v>303</v>
      </c>
      <c r="JQ386" t="s">
        <v>303</v>
      </c>
      <c r="JR386" t="s">
        <v>303</v>
      </c>
      <c r="JS386" t="s">
        <v>303</v>
      </c>
      <c r="JT386" t="s">
        <v>303</v>
      </c>
      <c r="JU386" t="s">
        <v>303</v>
      </c>
      <c r="JV386" t="s">
        <v>303</v>
      </c>
      <c r="JW386" t="s">
        <v>303</v>
      </c>
      <c r="JX386" t="s">
        <v>303</v>
      </c>
      <c r="JY386" t="s">
        <v>303</v>
      </c>
      <c r="JZ386" t="s">
        <v>303</v>
      </c>
      <c r="KA386" t="s">
        <v>303</v>
      </c>
      <c r="KB386" t="s">
        <v>303</v>
      </c>
      <c r="KC386" t="s">
        <v>303</v>
      </c>
      <c r="KD386" t="s">
        <v>303</v>
      </c>
      <c r="KE386" t="s">
        <v>303</v>
      </c>
      <c r="KF386" t="s">
        <v>303</v>
      </c>
      <c r="KG386" t="s">
        <v>303</v>
      </c>
      <c r="KJ386" t="s">
        <v>303</v>
      </c>
      <c r="KK386" t="s">
        <v>303</v>
      </c>
      <c r="KL386" t="s">
        <v>303</v>
      </c>
      <c r="KM386" t="s">
        <v>303</v>
      </c>
      <c r="KN386" t="s">
        <v>303</v>
      </c>
      <c r="KO386" t="s">
        <v>303</v>
      </c>
      <c r="KP386" t="s">
        <v>303</v>
      </c>
      <c r="KQ386" t="s">
        <v>303</v>
      </c>
      <c r="KR386" t="s">
        <v>303</v>
      </c>
      <c r="KS386" t="s">
        <v>303</v>
      </c>
      <c r="KT386" t="s">
        <v>303</v>
      </c>
      <c r="KU386" t="s">
        <v>303</v>
      </c>
      <c r="KV386" t="s">
        <v>303</v>
      </c>
      <c r="KW386" t="s">
        <v>303</v>
      </c>
      <c r="KX386" t="s">
        <v>307</v>
      </c>
      <c r="LB386" t="s">
        <v>307</v>
      </c>
      <c r="LI386" t="s">
        <v>303</v>
      </c>
      <c r="LJ386" t="s">
        <v>303</v>
      </c>
      <c r="LK386" t="s">
        <v>303</v>
      </c>
      <c r="LL386" t="s">
        <v>303</v>
      </c>
      <c r="LM386" t="s">
        <v>303</v>
      </c>
      <c r="LN386" t="s">
        <v>303</v>
      </c>
      <c r="LO386" t="s">
        <v>303</v>
      </c>
      <c r="LP386" t="s">
        <v>303</v>
      </c>
      <c r="LQ386" t="s">
        <v>303</v>
      </c>
      <c r="LT386" t="s">
        <v>303</v>
      </c>
      <c r="LU386" t="s">
        <v>303</v>
      </c>
      <c r="LV386" t="s">
        <v>303</v>
      </c>
      <c r="LW386" t="s">
        <v>303</v>
      </c>
      <c r="LX386" t="s">
        <v>303</v>
      </c>
      <c r="LY386" t="s">
        <v>303</v>
      </c>
      <c r="LZ386" t="s">
        <v>303</v>
      </c>
      <c r="MA386" t="s">
        <v>303</v>
      </c>
      <c r="MB386" t="s">
        <v>303</v>
      </c>
      <c r="ME386" t="s">
        <v>307</v>
      </c>
      <c r="MF386" t="s">
        <v>303</v>
      </c>
      <c r="MG386" t="s">
        <v>303</v>
      </c>
      <c r="MH386" t="s">
        <v>303</v>
      </c>
      <c r="MI386" t="s">
        <v>303</v>
      </c>
      <c r="MJ386" t="s">
        <v>303</v>
      </c>
      <c r="MK386" t="s">
        <v>303</v>
      </c>
      <c r="ML386" t="s">
        <v>303</v>
      </c>
      <c r="MM386" t="s">
        <v>303</v>
      </c>
      <c r="MO386" t="s">
        <v>303</v>
      </c>
      <c r="MP386" t="s">
        <v>303</v>
      </c>
      <c r="MQ386" t="s">
        <v>303</v>
      </c>
      <c r="MR386" t="s">
        <v>303</v>
      </c>
      <c r="MS386" t="s">
        <v>303</v>
      </c>
      <c r="MU386" t="s">
        <v>307</v>
      </c>
      <c r="MV386" t="s">
        <v>303</v>
      </c>
      <c r="MW386" t="s">
        <v>303</v>
      </c>
      <c r="MX386" t="s">
        <v>303</v>
      </c>
      <c r="MY386" t="s">
        <v>303</v>
      </c>
      <c r="MZ386" t="s">
        <v>303</v>
      </c>
      <c r="NA386" t="s">
        <v>303</v>
      </c>
      <c r="NB386" t="s">
        <v>303</v>
      </c>
      <c r="NC386" t="s">
        <v>303</v>
      </c>
      <c r="NE386" t="s">
        <v>303</v>
      </c>
      <c r="NF386" t="s">
        <v>303</v>
      </c>
      <c r="NG386" t="s">
        <v>303</v>
      </c>
      <c r="NH386" t="s">
        <v>303</v>
      </c>
      <c r="NJ386" t="s">
        <v>325</v>
      </c>
    </row>
    <row r="387" spans="1:374" x14ac:dyDescent="0.25">
      <c r="A387">
        <v>3865.1</v>
      </c>
      <c r="B387" s="1">
        <v>36196</v>
      </c>
      <c r="C387" s="1">
        <v>40242</v>
      </c>
      <c r="D387">
        <v>133</v>
      </c>
      <c r="E387">
        <v>11.08</v>
      </c>
      <c r="F387" t="s">
        <v>337</v>
      </c>
      <c r="H387" t="s">
        <v>299</v>
      </c>
      <c r="I387" t="s">
        <v>379</v>
      </c>
      <c r="J387" t="s">
        <v>301</v>
      </c>
      <c r="K387" t="s">
        <v>302</v>
      </c>
      <c r="M387" t="s">
        <v>303</v>
      </c>
      <c r="N387" t="s">
        <v>303</v>
      </c>
      <c r="O387" t="s">
        <v>303</v>
      </c>
      <c r="P387" t="s">
        <v>303</v>
      </c>
      <c r="Q387" t="s">
        <v>303</v>
      </c>
      <c r="R387" t="s">
        <v>303</v>
      </c>
      <c r="T387" t="s">
        <v>304</v>
      </c>
      <c r="U387" t="s">
        <v>305</v>
      </c>
      <c r="W387" t="s">
        <v>306</v>
      </c>
      <c r="X387" t="s">
        <v>307</v>
      </c>
      <c r="AA387" t="s">
        <v>308</v>
      </c>
      <c r="AC387" t="s">
        <v>309</v>
      </c>
      <c r="AF387" t="s">
        <v>310</v>
      </c>
      <c r="AH387" t="s">
        <v>307</v>
      </c>
      <c r="AR387">
        <v>150</v>
      </c>
      <c r="AS387">
        <v>300</v>
      </c>
      <c r="AT387" t="s">
        <v>307</v>
      </c>
      <c r="AV387" t="s">
        <v>311</v>
      </c>
      <c r="AX387" t="s">
        <v>312</v>
      </c>
      <c r="AY387" t="s">
        <v>307</v>
      </c>
      <c r="AZ387" t="s">
        <v>313</v>
      </c>
      <c r="BA387" t="s">
        <v>303</v>
      </c>
      <c r="BB387" t="s">
        <v>303</v>
      </c>
      <c r="BC387" t="s">
        <v>303</v>
      </c>
      <c r="BD387" t="s">
        <v>303</v>
      </c>
      <c r="BE387" t="s">
        <v>303</v>
      </c>
      <c r="BF387" t="s">
        <v>303</v>
      </c>
      <c r="BG387" t="s">
        <v>303</v>
      </c>
      <c r="BH387" t="s">
        <v>303</v>
      </c>
      <c r="BI387" t="s">
        <v>303</v>
      </c>
      <c r="BJ387" t="s">
        <v>303</v>
      </c>
      <c r="BK387" t="s">
        <v>303</v>
      </c>
      <c r="BL387" t="s">
        <v>303</v>
      </c>
      <c r="BM387" t="s">
        <v>303</v>
      </c>
      <c r="BN387" t="s">
        <v>314</v>
      </c>
      <c r="BO387" t="s">
        <v>303</v>
      </c>
      <c r="BP387" t="s">
        <v>303</v>
      </c>
      <c r="BQ387" t="s">
        <v>303</v>
      </c>
      <c r="BR387" t="s">
        <v>303</v>
      </c>
      <c r="BS387" t="s">
        <v>303</v>
      </c>
      <c r="BT387" t="s">
        <v>303</v>
      </c>
      <c r="BU387" t="s">
        <v>303</v>
      </c>
      <c r="BV387" t="s">
        <v>303</v>
      </c>
      <c r="BW387" t="s">
        <v>314</v>
      </c>
      <c r="BX387" t="s">
        <v>303</v>
      </c>
      <c r="BY387" t="s">
        <v>303</v>
      </c>
      <c r="BZ387" t="s">
        <v>303</v>
      </c>
      <c r="CA387" t="s">
        <v>303</v>
      </c>
      <c r="CB387" t="s">
        <v>303</v>
      </c>
      <c r="CE387" t="s">
        <v>306</v>
      </c>
      <c r="CN387" t="s">
        <v>306</v>
      </c>
      <c r="CR387" t="s">
        <v>306</v>
      </c>
      <c r="CT387" t="s">
        <v>303</v>
      </c>
      <c r="CU387" t="s">
        <v>303</v>
      </c>
      <c r="CV387" t="s">
        <v>303</v>
      </c>
      <c r="CW387" t="s">
        <v>303</v>
      </c>
      <c r="DA387" t="s">
        <v>314</v>
      </c>
      <c r="DB387" t="s">
        <v>303</v>
      </c>
      <c r="DC387" t="s">
        <v>303</v>
      </c>
      <c r="DD387" t="s">
        <v>303</v>
      </c>
      <c r="DE387" t="s">
        <v>314</v>
      </c>
      <c r="DF387" t="s">
        <v>303</v>
      </c>
      <c r="DG387" t="s">
        <v>306</v>
      </c>
      <c r="DH387" t="s">
        <v>307</v>
      </c>
      <c r="DK387" t="s">
        <v>316</v>
      </c>
      <c r="DL387" t="s">
        <v>317</v>
      </c>
      <c r="DM387" t="s">
        <v>318</v>
      </c>
      <c r="DO387" t="s">
        <v>303</v>
      </c>
      <c r="DP387" t="s">
        <v>303</v>
      </c>
      <c r="DQ387" t="s">
        <v>303</v>
      </c>
      <c r="DR387" t="s">
        <v>314</v>
      </c>
      <c r="DS387" t="s">
        <v>303</v>
      </c>
      <c r="DT387" t="s">
        <v>303</v>
      </c>
      <c r="DU387" t="s">
        <v>303</v>
      </c>
      <c r="DV387" t="s">
        <v>303</v>
      </c>
      <c r="DW387" t="s">
        <v>314</v>
      </c>
      <c r="DX387" t="s">
        <v>303</v>
      </c>
      <c r="DY387" t="s">
        <v>303</v>
      </c>
      <c r="DZ387" t="s">
        <v>303</v>
      </c>
      <c r="EA387" t="s">
        <v>303</v>
      </c>
      <c r="EB387" t="s">
        <v>303</v>
      </c>
      <c r="ED387" t="s">
        <v>307</v>
      </c>
      <c r="EE387" t="s">
        <v>307</v>
      </c>
      <c r="EG387" t="s">
        <v>306</v>
      </c>
      <c r="EH387" t="s">
        <v>319</v>
      </c>
      <c r="EI387" t="s">
        <v>320</v>
      </c>
      <c r="EJ387" t="s">
        <v>306</v>
      </c>
      <c r="EK387" t="s">
        <v>361</v>
      </c>
      <c r="EL387" t="s">
        <v>342</v>
      </c>
      <c r="EM387" t="s">
        <v>307</v>
      </c>
      <c r="EN387" t="s">
        <v>303</v>
      </c>
      <c r="ER387" t="s">
        <v>306</v>
      </c>
      <c r="EU387" t="s">
        <v>306</v>
      </c>
      <c r="EX387" t="s">
        <v>306</v>
      </c>
      <c r="FK387" s="1">
        <v>39918</v>
      </c>
      <c r="FL387" t="s">
        <v>319</v>
      </c>
      <c r="FS387" s="1">
        <v>39918</v>
      </c>
      <c r="FV387" t="s">
        <v>314</v>
      </c>
      <c r="FW387" t="s">
        <v>303</v>
      </c>
      <c r="FX387" t="s">
        <v>314</v>
      </c>
      <c r="FY387" t="s">
        <v>303</v>
      </c>
      <c r="GF387" s="1">
        <v>38934</v>
      </c>
      <c r="GI387" t="s">
        <v>307</v>
      </c>
      <c r="GJ387" t="s">
        <v>307</v>
      </c>
      <c r="GQ387" t="s">
        <v>303</v>
      </c>
      <c r="GR387" t="s">
        <v>303</v>
      </c>
      <c r="GS387" t="s">
        <v>303</v>
      </c>
      <c r="GT387" t="s">
        <v>303</v>
      </c>
      <c r="GU387" t="s">
        <v>303</v>
      </c>
      <c r="GV387" t="s">
        <v>303</v>
      </c>
      <c r="GW387" t="s">
        <v>303</v>
      </c>
      <c r="GX387" t="s">
        <v>303</v>
      </c>
      <c r="GY387" t="s">
        <v>303</v>
      </c>
      <c r="HB387" t="s">
        <v>303</v>
      </c>
      <c r="HC387" t="s">
        <v>303</v>
      </c>
      <c r="HD387" t="s">
        <v>303</v>
      </c>
      <c r="HE387" t="s">
        <v>303</v>
      </c>
      <c r="HF387" t="s">
        <v>303</v>
      </c>
      <c r="HG387" t="s">
        <v>303</v>
      </c>
      <c r="HH387" t="s">
        <v>303</v>
      </c>
      <c r="HI387" t="s">
        <v>303</v>
      </c>
      <c r="HJ387" t="s">
        <v>303</v>
      </c>
      <c r="HM387" t="s">
        <v>303</v>
      </c>
      <c r="HN387" t="s">
        <v>303</v>
      </c>
      <c r="HO387" t="s">
        <v>303</v>
      </c>
      <c r="HP387" t="s">
        <v>303</v>
      </c>
      <c r="HQ387" t="s">
        <v>303</v>
      </c>
      <c r="HR387" t="s">
        <v>303</v>
      </c>
      <c r="HS387" t="s">
        <v>303</v>
      </c>
      <c r="HT387" t="s">
        <v>303</v>
      </c>
      <c r="HU387" t="s">
        <v>303</v>
      </c>
      <c r="HX387" t="s">
        <v>306</v>
      </c>
      <c r="HY387" t="s">
        <v>322</v>
      </c>
      <c r="HZ387" t="s">
        <v>323</v>
      </c>
      <c r="IA387" t="s">
        <v>303</v>
      </c>
      <c r="IB387" t="s">
        <v>303</v>
      </c>
      <c r="IC387" t="s">
        <v>303</v>
      </c>
      <c r="ID387" t="s">
        <v>303</v>
      </c>
      <c r="IE387" t="s">
        <v>314</v>
      </c>
      <c r="IF387" t="s">
        <v>303</v>
      </c>
      <c r="IG387" t="s">
        <v>303</v>
      </c>
      <c r="IH387" t="s">
        <v>303</v>
      </c>
      <c r="II387" t="s">
        <v>303</v>
      </c>
      <c r="IK387" t="s">
        <v>324</v>
      </c>
      <c r="IL387" t="s">
        <v>314</v>
      </c>
      <c r="IM387" t="s">
        <v>303</v>
      </c>
      <c r="IN387" t="s">
        <v>303</v>
      </c>
      <c r="IO387" t="s">
        <v>303</v>
      </c>
      <c r="IP387" t="s">
        <v>303</v>
      </c>
      <c r="IQ387" t="s">
        <v>303</v>
      </c>
      <c r="IR387" t="s">
        <v>303</v>
      </c>
      <c r="IS387" t="s">
        <v>303</v>
      </c>
      <c r="IT387" t="s">
        <v>303</v>
      </c>
      <c r="IU387" t="s">
        <v>303</v>
      </c>
      <c r="IV387" t="s">
        <v>303</v>
      </c>
      <c r="IW387" t="s">
        <v>303</v>
      </c>
      <c r="IX387" t="s">
        <v>303</v>
      </c>
      <c r="IY387" t="s">
        <v>303</v>
      </c>
      <c r="IZ387" t="s">
        <v>303</v>
      </c>
      <c r="JA387" t="s">
        <v>303</v>
      </c>
      <c r="JB387" t="s">
        <v>303</v>
      </c>
      <c r="JC387" t="s">
        <v>303</v>
      </c>
      <c r="JD387" t="s">
        <v>303</v>
      </c>
      <c r="JE387" t="s">
        <v>303</v>
      </c>
      <c r="JF387" t="s">
        <v>314</v>
      </c>
      <c r="JG387" t="s">
        <v>303</v>
      </c>
      <c r="JH387" t="s">
        <v>303</v>
      </c>
      <c r="JI387" t="s">
        <v>381</v>
      </c>
      <c r="JJ387" t="s">
        <v>324</v>
      </c>
      <c r="JK387" t="s">
        <v>303</v>
      </c>
      <c r="JL387" t="s">
        <v>303</v>
      </c>
      <c r="JM387" t="s">
        <v>303</v>
      </c>
      <c r="JN387" t="s">
        <v>303</v>
      </c>
      <c r="JO387" t="s">
        <v>303</v>
      </c>
      <c r="JP387" t="s">
        <v>303</v>
      </c>
      <c r="JQ387" t="s">
        <v>303</v>
      </c>
      <c r="JR387" t="s">
        <v>303</v>
      </c>
      <c r="JS387" t="s">
        <v>303</v>
      </c>
      <c r="JT387" t="s">
        <v>303</v>
      </c>
      <c r="JU387" t="s">
        <v>303</v>
      </c>
      <c r="JV387" t="s">
        <v>303</v>
      </c>
      <c r="JW387" t="s">
        <v>303</v>
      </c>
      <c r="JX387" t="s">
        <v>303</v>
      </c>
      <c r="JY387" t="s">
        <v>303</v>
      </c>
      <c r="JZ387" t="s">
        <v>303</v>
      </c>
      <c r="KA387" t="s">
        <v>303</v>
      </c>
      <c r="KB387" t="s">
        <v>303</v>
      </c>
      <c r="KC387" t="s">
        <v>303</v>
      </c>
      <c r="KD387" t="s">
        <v>303</v>
      </c>
      <c r="KE387" t="s">
        <v>303</v>
      </c>
      <c r="KF387" t="s">
        <v>303</v>
      </c>
      <c r="KG387" t="s">
        <v>303</v>
      </c>
      <c r="KJ387" t="s">
        <v>303</v>
      </c>
      <c r="KK387" t="s">
        <v>303</v>
      </c>
      <c r="KL387" t="s">
        <v>303</v>
      </c>
      <c r="KM387" t="s">
        <v>303</v>
      </c>
      <c r="KN387" t="s">
        <v>303</v>
      </c>
      <c r="KO387" t="s">
        <v>303</v>
      </c>
      <c r="KP387" t="s">
        <v>303</v>
      </c>
      <c r="KQ387" t="s">
        <v>303</v>
      </c>
      <c r="KR387" t="s">
        <v>303</v>
      </c>
      <c r="KS387" t="s">
        <v>303</v>
      </c>
      <c r="KT387" t="s">
        <v>303</v>
      </c>
      <c r="KU387" t="s">
        <v>303</v>
      </c>
      <c r="KV387" t="s">
        <v>303</v>
      </c>
      <c r="KW387" t="s">
        <v>303</v>
      </c>
      <c r="KX387" t="s">
        <v>307</v>
      </c>
      <c r="LB387" t="s">
        <v>307</v>
      </c>
      <c r="LI387" t="s">
        <v>303</v>
      </c>
      <c r="LJ387" t="s">
        <v>303</v>
      </c>
      <c r="LK387" t="s">
        <v>303</v>
      </c>
      <c r="LL387" t="s">
        <v>303</v>
      </c>
      <c r="LM387" t="s">
        <v>303</v>
      </c>
      <c r="LN387" t="s">
        <v>303</v>
      </c>
      <c r="LO387" t="s">
        <v>303</v>
      </c>
      <c r="LP387" t="s">
        <v>303</v>
      </c>
      <c r="LQ387" t="s">
        <v>303</v>
      </c>
      <c r="LT387" t="s">
        <v>303</v>
      </c>
      <c r="LU387" t="s">
        <v>303</v>
      </c>
      <c r="LV387" t="s">
        <v>303</v>
      </c>
      <c r="LW387" t="s">
        <v>303</v>
      </c>
      <c r="LX387" t="s">
        <v>303</v>
      </c>
      <c r="LY387" t="s">
        <v>303</v>
      </c>
      <c r="LZ387" t="s">
        <v>303</v>
      </c>
      <c r="MA387" t="s">
        <v>303</v>
      </c>
      <c r="MB387" t="s">
        <v>303</v>
      </c>
      <c r="ME387" t="s">
        <v>307</v>
      </c>
      <c r="MF387" t="s">
        <v>303</v>
      </c>
      <c r="MG387" t="s">
        <v>303</v>
      </c>
      <c r="MH387" t="s">
        <v>303</v>
      </c>
      <c r="MI387" t="s">
        <v>303</v>
      </c>
      <c r="MJ387" t="s">
        <v>303</v>
      </c>
      <c r="MK387" t="s">
        <v>303</v>
      </c>
      <c r="ML387" t="s">
        <v>303</v>
      </c>
      <c r="MM387" t="s">
        <v>303</v>
      </c>
      <c r="MO387" t="s">
        <v>303</v>
      </c>
      <c r="MP387" t="s">
        <v>303</v>
      </c>
      <c r="MQ387" t="s">
        <v>303</v>
      </c>
      <c r="MR387" t="s">
        <v>303</v>
      </c>
      <c r="MS387" t="s">
        <v>303</v>
      </c>
      <c r="MU387" t="s">
        <v>307</v>
      </c>
      <c r="MV387" t="s">
        <v>303</v>
      </c>
      <c r="MW387" t="s">
        <v>303</v>
      </c>
      <c r="MX387" t="s">
        <v>303</v>
      </c>
      <c r="MY387" t="s">
        <v>303</v>
      </c>
      <c r="MZ387" t="s">
        <v>303</v>
      </c>
      <c r="NA387" t="s">
        <v>303</v>
      </c>
      <c r="NB387" t="s">
        <v>303</v>
      </c>
      <c r="NC387" t="s">
        <v>303</v>
      </c>
      <c r="NE387" t="s">
        <v>303</v>
      </c>
      <c r="NF387" t="s">
        <v>303</v>
      </c>
      <c r="NG387" t="s">
        <v>303</v>
      </c>
      <c r="NH387" t="s">
        <v>303</v>
      </c>
      <c r="NJ387" t="s">
        <v>325</v>
      </c>
    </row>
    <row r="388" spans="1:374" x14ac:dyDescent="0.25">
      <c r="A388">
        <v>3866</v>
      </c>
      <c r="B388" s="1">
        <v>33541</v>
      </c>
      <c r="C388" s="1">
        <v>40345</v>
      </c>
      <c r="D388">
        <v>224</v>
      </c>
      <c r="E388">
        <v>18.670000000000002</v>
      </c>
      <c r="F388" t="s">
        <v>337</v>
      </c>
      <c r="H388" t="s">
        <v>299</v>
      </c>
      <c r="I388" t="s">
        <v>300</v>
      </c>
      <c r="J388" t="s">
        <v>301</v>
      </c>
      <c r="K388" t="s">
        <v>302</v>
      </c>
      <c r="M388" t="s">
        <v>303</v>
      </c>
      <c r="N388" t="s">
        <v>303</v>
      </c>
      <c r="O388" t="s">
        <v>303</v>
      </c>
      <c r="P388" t="s">
        <v>303</v>
      </c>
      <c r="Q388" t="s">
        <v>303</v>
      </c>
      <c r="R388" t="s">
        <v>303</v>
      </c>
      <c r="T388" t="s">
        <v>304</v>
      </c>
      <c r="U388" t="s">
        <v>305</v>
      </c>
      <c r="W388" t="s">
        <v>306</v>
      </c>
      <c r="X388" t="s">
        <v>307</v>
      </c>
      <c r="AA388" t="s">
        <v>308</v>
      </c>
      <c r="AC388" t="s">
        <v>309</v>
      </c>
      <c r="AF388" t="s">
        <v>310</v>
      </c>
      <c r="AH388" t="s">
        <v>307</v>
      </c>
      <c r="AR388">
        <v>240</v>
      </c>
      <c r="AS388">
        <v>500</v>
      </c>
      <c r="AT388" t="s">
        <v>307</v>
      </c>
      <c r="AV388" t="s">
        <v>311</v>
      </c>
      <c r="AX388" t="s">
        <v>312</v>
      </c>
      <c r="AY388" t="s">
        <v>307</v>
      </c>
      <c r="AZ388" t="s">
        <v>359</v>
      </c>
      <c r="BA388" t="s">
        <v>303</v>
      </c>
      <c r="BB388" t="s">
        <v>303</v>
      </c>
      <c r="BC388" t="s">
        <v>303</v>
      </c>
      <c r="BD388" t="s">
        <v>303</v>
      </c>
      <c r="BE388" t="s">
        <v>303</v>
      </c>
      <c r="BF388" t="s">
        <v>303</v>
      </c>
      <c r="BG388" t="s">
        <v>303</v>
      </c>
      <c r="BH388" t="s">
        <v>303</v>
      </c>
      <c r="BI388" t="s">
        <v>303</v>
      </c>
      <c r="BJ388" t="s">
        <v>303</v>
      </c>
      <c r="BK388" t="s">
        <v>303</v>
      </c>
      <c r="BL388" t="s">
        <v>303</v>
      </c>
      <c r="BM388" t="s">
        <v>303</v>
      </c>
      <c r="BN388" t="s">
        <v>314</v>
      </c>
      <c r="BO388" t="s">
        <v>303</v>
      </c>
      <c r="BP388" t="s">
        <v>303</v>
      </c>
      <c r="BQ388" t="s">
        <v>303</v>
      </c>
      <c r="BR388" t="s">
        <v>303</v>
      </c>
      <c r="BS388" t="s">
        <v>303</v>
      </c>
      <c r="BT388" t="s">
        <v>303</v>
      </c>
      <c r="BU388" t="s">
        <v>303</v>
      </c>
      <c r="BV388" t="s">
        <v>303</v>
      </c>
      <c r="BW388" t="s">
        <v>314</v>
      </c>
      <c r="BX388" t="s">
        <v>303</v>
      </c>
      <c r="BY388" t="s">
        <v>303</v>
      </c>
      <c r="BZ388" t="s">
        <v>314</v>
      </c>
      <c r="CA388" t="s">
        <v>303</v>
      </c>
      <c r="CB388" t="s">
        <v>303</v>
      </c>
      <c r="CC388" t="s">
        <v>371</v>
      </c>
      <c r="CE388" t="s">
        <v>306</v>
      </c>
      <c r="CS388" t="s">
        <v>306</v>
      </c>
      <c r="CT388" t="s">
        <v>303</v>
      </c>
      <c r="CU388" t="s">
        <v>303</v>
      </c>
      <c r="CV388" t="s">
        <v>303</v>
      </c>
      <c r="CW388" t="s">
        <v>303</v>
      </c>
      <c r="CZ388" t="s">
        <v>561</v>
      </c>
      <c r="DA388" t="s">
        <v>303</v>
      </c>
      <c r="DB388" t="s">
        <v>303</v>
      </c>
      <c r="DC388" t="s">
        <v>303</v>
      </c>
      <c r="DD388" t="s">
        <v>303</v>
      </c>
      <c r="DE388" t="s">
        <v>303</v>
      </c>
      <c r="DF388" t="s">
        <v>314</v>
      </c>
      <c r="DG388" t="s">
        <v>306</v>
      </c>
      <c r="DH388" t="s">
        <v>307</v>
      </c>
      <c r="DK388" t="s">
        <v>316</v>
      </c>
      <c r="DL388" t="s">
        <v>317</v>
      </c>
      <c r="DM388" t="s">
        <v>318</v>
      </c>
      <c r="DO388" t="s">
        <v>303</v>
      </c>
      <c r="DP388" t="s">
        <v>303</v>
      </c>
      <c r="DQ388" t="s">
        <v>303</v>
      </c>
      <c r="DR388" t="s">
        <v>303</v>
      </c>
      <c r="DS388" t="s">
        <v>303</v>
      </c>
      <c r="DT388" t="s">
        <v>303</v>
      </c>
      <c r="DU388" t="s">
        <v>303</v>
      </c>
      <c r="DV388" t="s">
        <v>303</v>
      </c>
      <c r="DW388" t="s">
        <v>314</v>
      </c>
      <c r="DX388" t="s">
        <v>303</v>
      </c>
      <c r="DY388" t="s">
        <v>303</v>
      </c>
      <c r="DZ388" t="s">
        <v>303</v>
      </c>
      <c r="EA388" t="s">
        <v>303</v>
      </c>
      <c r="EB388" t="s">
        <v>303</v>
      </c>
      <c r="ED388" t="s">
        <v>307</v>
      </c>
      <c r="EE388" t="s">
        <v>307</v>
      </c>
      <c r="EG388" t="s">
        <v>307</v>
      </c>
      <c r="EJ388" t="s">
        <v>306</v>
      </c>
      <c r="EK388" t="s">
        <v>361</v>
      </c>
      <c r="EL388" t="s">
        <v>342</v>
      </c>
      <c r="EM388" t="s">
        <v>307</v>
      </c>
      <c r="EN388" t="s">
        <v>303</v>
      </c>
      <c r="FV388" t="s">
        <v>303</v>
      </c>
      <c r="FW388" t="s">
        <v>303</v>
      </c>
      <c r="FX388" t="s">
        <v>303</v>
      </c>
      <c r="FY388" t="s">
        <v>303</v>
      </c>
      <c r="GI388" t="s">
        <v>307</v>
      </c>
      <c r="GJ388" t="s">
        <v>307</v>
      </c>
      <c r="GQ388" t="s">
        <v>303</v>
      </c>
      <c r="GR388" t="s">
        <v>303</v>
      </c>
      <c r="GS388" t="s">
        <v>303</v>
      </c>
      <c r="GT388" t="s">
        <v>303</v>
      </c>
      <c r="GU388" t="s">
        <v>303</v>
      </c>
      <c r="GV388" t="s">
        <v>303</v>
      </c>
      <c r="GW388" t="s">
        <v>303</v>
      </c>
      <c r="GX388" t="s">
        <v>303</v>
      </c>
      <c r="GY388" t="s">
        <v>303</v>
      </c>
      <c r="HB388" t="s">
        <v>303</v>
      </c>
      <c r="HC388" t="s">
        <v>303</v>
      </c>
      <c r="HD388" t="s">
        <v>303</v>
      </c>
      <c r="HE388" t="s">
        <v>303</v>
      </c>
      <c r="HF388" t="s">
        <v>303</v>
      </c>
      <c r="HG388" t="s">
        <v>303</v>
      </c>
      <c r="HH388" t="s">
        <v>303</v>
      </c>
      <c r="HI388" t="s">
        <v>303</v>
      </c>
      <c r="HJ388" t="s">
        <v>303</v>
      </c>
      <c r="HM388" t="s">
        <v>303</v>
      </c>
      <c r="HN388" t="s">
        <v>303</v>
      </c>
      <c r="HO388" t="s">
        <v>303</v>
      </c>
      <c r="HP388" t="s">
        <v>303</v>
      </c>
      <c r="HQ388" t="s">
        <v>303</v>
      </c>
      <c r="HR388" t="s">
        <v>303</v>
      </c>
      <c r="HS388" t="s">
        <v>303</v>
      </c>
      <c r="HT388" t="s">
        <v>303</v>
      </c>
      <c r="HU388" t="s">
        <v>303</v>
      </c>
      <c r="HX388" t="s">
        <v>306</v>
      </c>
      <c r="HY388" t="s">
        <v>322</v>
      </c>
      <c r="HZ388" t="s">
        <v>323</v>
      </c>
      <c r="IA388" t="s">
        <v>314</v>
      </c>
      <c r="IB388" t="s">
        <v>303</v>
      </c>
      <c r="IC388" t="s">
        <v>303</v>
      </c>
      <c r="ID388" t="s">
        <v>303</v>
      </c>
      <c r="IE388" t="s">
        <v>303</v>
      </c>
      <c r="IF388" t="s">
        <v>303</v>
      </c>
      <c r="IG388" t="s">
        <v>303</v>
      </c>
      <c r="IH388" t="s">
        <v>303</v>
      </c>
      <c r="II388" t="s">
        <v>303</v>
      </c>
      <c r="IK388" t="s">
        <v>324</v>
      </c>
      <c r="IL388" t="s">
        <v>303</v>
      </c>
      <c r="IM388" t="s">
        <v>303</v>
      </c>
      <c r="IN388" t="s">
        <v>303</v>
      </c>
      <c r="IO388" t="s">
        <v>303</v>
      </c>
      <c r="IP388" t="s">
        <v>303</v>
      </c>
      <c r="IQ388" t="s">
        <v>303</v>
      </c>
      <c r="IR388" t="s">
        <v>303</v>
      </c>
      <c r="IS388" t="s">
        <v>303</v>
      </c>
      <c r="IT388" t="s">
        <v>303</v>
      </c>
      <c r="IU388" t="s">
        <v>303</v>
      </c>
      <c r="IV388" t="s">
        <v>303</v>
      </c>
      <c r="IW388" t="s">
        <v>303</v>
      </c>
      <c r="IX388" t="s">
        <v>303</v>
      </c>
      <c r="IY388" t="s">
        <v>303</v>
      </c>
      <c r="IZ388" t="s">
        <v>303</v>
      </c>
      <c r="JA388" t="s">
        <v>303</v>
      </c>
      <c r="JB388" t="s">
        <v>303</v>
      </c>
      <c r="JC388" t="s">
        <v>303</v>
      </c>
      <c r="JD388" t="s">
        <v>303</v>
      </c>
      <c r="JE388" t="s">
        <v>303</v>
      </c>
      <c r="JF388" t="s">
        <v>303</v>
      </c>
      <c r="JG388" t="s">
        <v>303</v>
      </c>
      <c r="JH388" t="s">
        <v>303</v>
      </c>
      <c r="JK388" t="s">
        <v>303</v>
      </c>
      <c r="JL388" t="s">
        <v>303</v>
      </c>
      <c r="JM388" t="s">
        <v>303</v>
      </c>
      <c r="JN388" t="s">
        <v>303</v>
      </c>
      <c r="JO388" t="s">
        <v>303</v>
      </c>
      <c r="JP388" t="s">
        <v>303</v>
      </c>
      <c r="JQ388" t="s">
        <v>303</v>
      </c>
      <c r="JR388" t="s">
        <v>303</v>
      </c>
      <c r="JS388" t="s">
        <v>303</v>
      </c>
      <c r="JT388" t="s">
        <v>303</v>
      </c>
      <c r="JU388" t="s">
        <v>303</v>
      </c>
      <c r="JV388" t="s">
        <v>303</v>
      </c>
      <c r="JW388" t="s">
        <v>303</v>
      </c>
      <c r="JX388" t="s">
        <v>303</v>
      </c>
      <c r="JY388" t="s">
        <v>303</v>
      </c>
      <c r="JZ388" t="s">
        <v>303</v>
      </c>
      <c r="KA388" t="s">
        <v>303</v>
      </c>
      <c r="KB388" t="s">
        <v>303</v>
      </c>
      <c r="KC388" t="s">
        <v>303</v>
      </c>
      <c r="KD388" t="s">
        <v>303</v>
      </c>
      <c r="KE388" t="s">
        <v>303</v>
      </c>
      <c r="KF388" t="s">
        <v>303</v>
      </c>
      <c r="KG388" t="s">
        <v>303</v>
      </c>
      <c r="KJ388" t="s">
        <v>303</v>
      </c>
      <c r="KK388" t="s">
        <v>303</v>
      </c>
      <c r="KL388" t="s">
        <v>303</v>
      </c>
      <c r="KM388" t="s">
        <v>303</v>
      </c>
      <c r="KN388" t="s">
        <v>303</v>
      </c>
      <c r="KO388" t="s">
        <v>303</v>
      </c>
      <c r="KP388" t="s">
        <v>303</v>
      </c>
      <c r="KQ388" t="s">
        <v>303</v>
      </c>
      <c r="KR388" t="s">
        <v>303</v>
      </c>
      <c r="KS388" t="s">
        <v>303</v>
      </c>
      <c r="KT388" t="s">
        <v>303</v>
      </c>
      <c r="KU388" t="s">
        <v>303</v>
      </c>
      <c r="KV388" t="s">
        <v>303</v>
      </c>
      <c r="KW388" t="s">
        <v>303</v>
      </c>
      <c r="KX388" t="s">
        <v>306</v>
      </c>
      <c r="KY388" t="s">
        <v>307</v>
      </c>
      <c r="KZ388" t="s">
        <v>307</v>
      </c>
      <c r="LA388" t="s">
        <v>307</v>
      </c>
      <c r="LB388" t="s">
        <v>307</v>
      </c>
      <c r="LI388" t="s">
        <v>303</v>
      </c>
      <c r="LJ388" t="s">
        <v>303</v>
      </c>
      <c r="LK388" t="s">
        <v>303</v>
      </c>
      <c r="LL388" t="s">
        <v>303</v>
      </c>
      <c r="LM388" t="s">
        <v>303</v>
      </c>
      <c r="LN388" t="s">
        <v>303</v>
      </c>
      <c r="LO388" t="s">
        <v>303</v>
      </c>
      <c r="LP388" t="s">
        <v>303</v>
      </c>
      <c r="LQ388" t="s">
        <v>303</v>
      </c>
      <c r="LT388" t="s">
        <v>303</v>
      </c>
      <c r="LU388" t="s">
        <v>303</v>
      </c>
      <c r="LV388" t="s">
        <v>303</v>
      </c>
      <c r="LW388" t="s">
        <v>303</v>
      </c>
      <c r="LX388" t="s">
        <v>303</v>
      </c>
      <c r="LY388" t="s">
        <v>303</v>
      </c>
      <c r="LZ388" t="s">
        <v>303</v>
      </c>
      <c r="MA388" t="s">
        <v>303</v>
      </c>
      <c r="MB388" t="s">
        <v>303</v>
      </c>
      <c r="ME388" t="s">
        <v>307</v>
      </c>
      <c r="MF388" t="s">
        <v>303</v>
      </c>
      <c r="MG388" t="s">
        <v>303</v>
      </c>
      <c r="MH388" t="s">
        <v>303</v>
      </c>
      <c r="MI388" t="s">
        <v>303</v>
      </c>
      <c r="MJ388" t="s">
        <v>303</v>
      </c>
      <c r="MK388" t="s">
        <v>303</v>
      </c>
      <c r="ML388" t="s">
        <v>303</v>
      </c>
      <c r="MM388" t="s">
        <v>303</v>
      </c>
      <c r="MO388" t="s">
        <v>303</v>
      </c>
      <c r="MP388" t="s">
        <v>303</v>
      </c>
      <c r="MQ388" t="s">
        <v>303</v>
      </c>
      <c r="MR388" t="s">
        <v>303</v>
      </c>
      <c r="MS388" t="s">
        <v>303</v>
      </c>
      <c r="MU388" t="s">
        <v>306</v>
      </c>
      <c r="MV388" t="s">
        <v>314</v>
      </c>
      <c r="MW388" t="s">
        <v>303</v>
      </c>
      <c r="MX388" t="s">
        <v>303</v>
      </c>
      <c r="MY388" t="s">
        <v>303</v>
      </c>
      <c r="MZ388" t="s">
        <v>303</v>
      </c>
      <c r="NA388" t="s">
        <v>303</v>
      </c>
      <c r="NB388" t="s">
        <v>303</v>
      </c>
      <c r="NC388" t="s">
        <v>303</v>
      </c>
      <c r="NE388" t="s">
        <v>303</v>
      </c>
      <c r="NF388" t="s">
        <v>314</v>
      </c>
      <c r="NG388" t="s">
        <v>303</v>
      </c>
      <c r="NH388" t="s">
        <v>303</v>
      </c>
      <c r="NI388" t="s">
        <v>562</v>
      </c>
      <c r="NJ388" t="s">
        <v>325</v>
      </c>
    </row>
    <row r="389" spans="1:374" x14ac:dyDescent="0.25">
      <c r="A389">
        <v>3868</v>
      </c>
      <c r="B389" s="1">
        <v>38483</v>
      </c>
      <c r="C389" s="1">
        <v>39837</v>
      </c>
      <c r="D389">
        <v>44</v>
      </c>
      <c r="E389">
        <v>3.67</v>
      </c>
      <c r="F389" t="s">
        <v>337</v>
      </c>
      <c r="H389" t="s">
        <v>299</v>
      </c>
      <c r="I389" t="s">
        <v>300</v>
      </c>
      <c r="J389" t="s">
        <v>301</v>
      </c>
      <c r="K389" t="s">
        <v>302</v>
      </c>
      <c r="M389" t="s">
        <v>303</v>
      </c>
      <c r="N389" t="s">
        <v>303</v>
      </c>
      <c r="O389" t="s">
        <v>303</v>
      </c>
      <c r="P389" t="s">
        <v>303</v>
      </c>
      <c r="Q389" t="s">
        <v>303</v>
      </c>
      <c r="R389" t="s">
        <v>303</v>
      </c>
      <c r="T389" t="s">
        <v>304</v>
      </c>
      <c r="U389" t="s">
        <v>305</v>
      </c>
      <c r="W389" t="s">
        <v>306</v>
      </c>
      <c r="X389" t="s">
        <v>307</v>
      </c>
      <c r="AA389" t="s">
        <v>308</v>
      </c>
      <c r="AC389" t="s">
        <v>28</v>
      </c>
      <c r="AD389">
        <v>7</v>
      </c>
      <c r="AF389" t="s">
        <v>310</v>
      </c>
      <c r="AH389" t="s">
        <v>307</v>
      </c>
      <c r="AR389">
        <v>10</v>
      </c>
      <c r="AS389">
        <v>127</v>
      </c>
      <c r="AT389" t="s">
        <v>306</v>
      </c>
      <c r="AV389" t="s">
        <v>311</v>
      </c>
      <c r="AX389" t="s">
        <v>311</v>
      </c>
      <c r="AY389" t="s">
        <v>359</v>
      </c>
      <c r="AZ389" t="s">
        <v>313</v>
      </c>
      <c r="BA389" t="s">
        <v>303</v>
      </c>
      <c r="BB389" t="s">
        <v>303</v>
      </c>
      <c r="BC389" t="s">
        <v>303</v>
      </c>
      <c r="BD389" t="s">
        <v>303</v>
      </c>
      <c r="BE389" t="s">
        <v>303</v>
      </c>
      <c r="BF389" t="s">
        <v>303</v>
      </c>
      <c r="BG389" t="s">
        <v>303</v>
      </c>
      <c r="BH389" t="s">
        <v>303</v>
      </c>
      <c r="BI389" t="s">
        <v>303</v>
      </c>
      <c r="BJ389" t="s">
        <v>303</v>
      </c>
      <c r="BK389" t="s">
        <v>303</v>
      </c>
      <c r="BL389" t="s">
        <v>303</v>
      </c>
      <c r="BM389" t="s">
        <v>303</v>
      </c>
      <c r="BN389" t="s">
        <v>314</v>
      </c>
      <c r="BO389" t="s">
        <v>314</v>
      </c>
      <c r="BP389" t="s">
        <v>303</v>
      </c>
      <c r="BQ389" t="s">
        <v>303</v>
      </c>
      <c r="BR389" t="s">
        <v>303</v>
      </c>
      <c r="BS389" t="s">
        <v>303</v>
      </c>
      <c r="BT389" t="s">
        <v>303</v>
      </c>
      <c r="BU389" t="s">
        <v>303</v>
      </c>
      <c r="BV389" t="s">
        <v>303</v>
      </c>
      <c r="BW389" t="s">
        <v>303</v>
      </c>
      <c r="BX389" t="s">
        <v>303</v>
      </c>
      <c r="BY389" t="s">
        <v>303</v>
      </c>
      <c r="BZ389" t="s">
        <v>303</v>
      </c>
      <c r="CA389" t="s">
        <v>303</v>
      </c>
      <c r="CB389" t="s">
        <v>303</v>
      </c>
      <c r="CE389" t="s">
        <v>306</v>
      </c>
      <c r="CN389" t="s">
        <v>306</v>
      </c>
      <c r="CT389" t="s">
        <v>303</v>
      </c>
      <c r="CU389" t="s">
        <v>303</v>
      </c>
      <c r="CV389" t="s">
        <v>303</v>
      </c>
      <c r="CW389" t="s">
        <v>303</v>
      </c>
      <c r="DA389" t="s">
        <v>303</v>
      </c>
      <c r="DB389" t="s">
        <v>303</v>
      </c>
      <c r="DC389" t="s">
        <v>314</v>
      </c>
      <c r="DD389" t="s">
        <v>303</v>
      </c>
      <c r="DE389" t="s">
        <v>314</v>
      </c>
      <c r="DF389" t="s">
        <v>303</v>
      </c>
      <c r="DG389" t="s">
        <v>306</v>
      </c>
      <c r="DH389" t="s">
        <v>307</v>
      </c>
      <c r="DK389" t="s">
        <v>316</v>
      </c>
      <c r="DL389" t="s">
        <v>317</v>
      </c>
      <c r="DM389" t="s">
        <v>318</v>
      </c>
      <c r="DO389" t="s">
        <v>303</v>
      </c>
      <c r="DP389" t="s">
        <v>303</v>
      </c>
      <c r="DQ389" t="s">
        <v>303</v>
      </c>
      <c r="DR389" t="s">
        <v>303</v>
      </c>
      <c r="DS389" t="s">
        <v>303</v>
      </c>
      <c r="DT389" t="s">
        <v>303</v>
      </c>
      <c r="DU389" t="s">
        <v>303</v>
      </c>
      <c r="DV389" t="s">
        <v>303</v>
      </c>
      <c r="DW389" t="s">
        <v>314</v>
      </c>
      <c r="DX389" t="s">
        <v>303</v>
      </c>
      <c r="DY389" t="s">
        <v>303</v>
      </c>
      <c r="DZ389" t="s">
        <v>303</v>
      </c>
      <c r="EA389" t="s">
        <v>303</v>
      </c>
      <c r="EB389" t="s">
        <v>303</v>
      </c>
      <c r="ED389" t="s">
        <v>307</v>
      </c>
      <c r="EE389" t="s">
        <v>307</v>
      </c>
      <c r="EG389" t="s">
        <v>307</v>
      </c>
      <c r="EJ389" t="s">
        <v>306</v>
      </c>
      <c r="EK389" t="s">
        <v>340</v>
      </c>
      <c r="EN389" t="s">
        <v>303</v>
      </c>
      <c r="FV389" t="s">
        <v>303</v>
      </c>
      <c r="FW389" t="s">
        <v>303</v>
      </c>
      <c r="FX389" t="s">
        <v>303</v>
      </c>
      <c r="FY389" t="s">
        <v>303</v>
      </c>
      <c r="GI389" t="s">
        <v>307</v>
      </c>
      <c r="GJ389" t="s">
        <v>307</v>
      </c>
      <c r="GQ389" t="s">
        <v>303</v>
      </c>
      <c r="GR389" t="s">
        <v>303</v>
      </c>
      <c r="GS389" t="s">
        <v>303</v>
      </c>
      <c r="GT389" t="s">
        <v>303</v>
      </c>
      <c r="GU389" t="s">
        <v>303</v>
      </c>
      <c r="GV389" t="s">
        <v>303</v>
      </c>
      <c r="GW389" t="s">
        <v>303</v>
      </c>
      <c r="GX389" t="s">
        <v>303</v>
      </c>
      <c r="GY389" t="s">
        <v>303</v>
      </c>
      <c r="HB389" t="s">
        <v>303</v>
      </c>
      <c r="HC389" t="s">
        <v>303</v>
      </c>
      <c r="HD389" t="s">
        <v>303</v>
      </c>
      <c r="HE389" t="s">
        <v>303</v>
      </c>
      <c r="HF389" t="s">
        <v>303</v>
      </c>
      <c r="HG389" t="s">
        <v>303</v>
      </c>
      <c r="HH389" t="s">
        <v>303</v>
      </c>
      <c r="HI389" t="s">
        <v>303</v>
      </c>
      <c r="HJ389" t="s">
        <v>303</v>
      </c>
      <c r="HM389" t="s">
        <v>303</v>
      </c>
      <c r="HN389" t="s">
        <v>303</v>
      </c>
      <c r="HO389" t="s">
        <v>303</v>
      </c>
      <c r="HP389" t="s">
        <v>303</v>
      </c>
      <c r="HQ389" t="s">
        <v>303</v>
      </c>
      <c r="HR389" t="s">
        <v>303</v>
      </c>
      <c r="HS389" t="s">
        <v>303</v>
      </c>
      <c r="HT389" t="s">
        <v>303</v>
      </c>
      <c r="HU389" t="s">
        <v>303</v>
      </c>
      <c r="HX389" t="s">
        <v>306</v>
      </c>
      <c r="HY389" t="s">
        <v>322</v>
      </c>
      <c r="HZ389" t="s">
        <v>323</v>
      </c>
      <c r="IA389" t="s">
        <v>314</v>
      </c>
      <c r="IB389" t="s">
        <v>303</v>
      </c>
      <c r="IC389" t="s">
        <v>303</v>
      </c>
      <c r="ID389" t="s">
        <v>303</v>
      </c>
      <c r="IE389" t="s">
        <v>303</v>
      </c>
      <c r="IF389" t="s">
        <v>303</v>
      </c>
      <c r="IG389" t="s">
        <v>303</v>
      </c>
      <c r="IH389" t="s">
        <v>303</v>
      </c>
      <c r="II389" t="s">
        <v>303</v>
      </c>
      <c r="IK389" t="s">
        <v>324</v>
      </c>
      <c r="IL389" t="s">
        <v>303</v>
      </c>
      <c r="IM389" t="s">
        <v>303</v>
      </c>
      <c r="IN389" t="s">
        <v>303</v>
      </c>
      <c r="IO389" t="s">
        <v>303</v>
      </c>
      <c r="IP389" t="s">
        <v>303</v>
      </c>
      <c r="IQ389" t="s">
        <v>303</v>
      </c>
      <c r="IR389" t="s">
        <v>303</v>
      </c>
      <c r="IS389" t="s">
        <v>303</v>
      </c>
      <c r="IT389" t="s">
        <v>303</v>
      </c>
      <c r="IU389" t="s">
        <v>303</v>
      </c>
      <c r="IV389" t="s">
        <v>303</v>
      </c>
      <c r="IW389" t="s">
        <v>303</v>
      </c>
      <c r="IX389" t="s">
        <v>303</v>
      </c>
      <c r="IY389" t="s">
        <v>303</v>
      </c>
      <c r="IZ389" t="s">
        <v>303</v>
      </c>
      <c r="JA389" t="s">
        <v>303</v>
      </c>
      <c r="JB389" t="s">
        <v>303</v>
      </c>
      <c r="JC389" t="s">
        <v>303</v>
      </c>
      <c r="JD389" t="s">
        <v>303</v>
      </c>
      <c r="JE389" t="s">
        <v>303</v>
      </c>
      <c r="JF389" t="s">
        <v>303</v>
      </c>
      <c r="JG389" t="s">
        <v>303</v>
      </c>
      <c r="JH389" t="s">
        <v>303</v>
      </c>
      <c r="JK389" t="s">
        <v>303</v>
      </c>
      <c r="JL389" t="s">
        <v>303</v>
      </c>
      <c r="JM389" t="s">
        <v>303</v>
      </c>
      <c r="JN389" t="s">
        <v>303</v>
      </c>
      <c r="JO389" t="s">
        <v>303</v>
      </c>
      <c r="JP389" t="s">
        <v>303</v>
      </c>
      <c r="JQ389" t="s">
        <v>303</v>
      </c>
      <c r="JR389" t="s">
        <v>303</v>
      </c>
      <c r="JS389" t="s">
        <v>303</v>
      </c>
      <c r="JT389" t="s">
        <v>303</v>
      </c>
      <c r="JU389" t="s">
        <v>303</v>
      </c>
      <c r="JV389" t="s">
        <v>303</v>
      </c>
      <c r="JW389" t="s">
        <v>303</v>
      </c>
      <c r="JX389" t="s">
        <v>303</v>
      </c>
      <c r="JY389" t="s">
        <v>303</v>
      </c>
      <c r="JZ389" t="s">
        <v>303</v>
      </c>
      <c r="KA389" t="s">
        <v>303</v>
      </c>
      <c r="KB389" t="s">
        <v>303</v>
      </c>
      <c r="KC389" t="s">
        <v>303</v>
      </c>
      <c r="KD389" t="s">
        <v>303</v>
      </c>
      <c r="KE389" t="s">
        <v>303</v>
      </c>
      <c r="KF389" t="s">
        <v>303</v>
      </c>
      <c r="KG389" t="s">
        <v>303</v>
      </c>
      <c r="KJ389" t="s">
        <v>303</v>
      </c>
      <c r="KK389" t="s">
        <v>303</v>
      </c>
      <c r="KL389" t="s">
        <v>303</v>
      </c>
      <c r="KM389" t="s">
        <v>303</v>
      </c>
      <c r="KN389" t="s">
        <v>303</v>
      </c>
      <c r="KO389" t="s">
        <v>303</v>
      </c>
      <c r="KP389" t="s">
        <v>303</v>
      </c>
      <c r="KQ389" t="s">
        <v>303</v>
      </c>
      <c r="KR389" t="s">
        <v>303</v>
      </c>
      <c r="KS389" t="s">
        <v>303</v>
      </c>
      <c r="KT389" t="s">
        <v>303</v>
      </c>
      <c r="KU389" t="s">
        <v>303</v>
      </c>
      <c r="KV389" t="s">
        <v>303</v>
      </c>
      <c r="KW389" t="s">
        <v>303</v>
      </c>
      <c r="KX389" t="s">
        <v>307</v>
      </c>
      <c r="LB389" t="s">
        <v>307</v>
      </c>
      <c r="LI389" t="s">
        <v>303</v>
      </c>
      <c r="LJ389" t="s">
        <v>303</v>
      </c>
      <c r="LK389" t="s">
        <v>303</v>
      </c>
      <c r="LL389" t="s">
        <v>303</v>
      </c>
      <c r="LM389" t="s">
        <v>303</v>
      </c>
      <c r="LN389" t="s">
        <v>303</v>
      </c>
      <c r="LO389" t="s">
        <v>303</v>
      </c>
      <c r="LP389" t="s">
        <v>303</v>
      </c>
      <c r="LQ389" t="s">
        <v>303</v>
      </c>
      <c r="LT389" t="s">
        <v>303</v>
      </c>
      <c r="LU389" t="s">
        <v>303</v>
      </c>
      <c r="LV389" t="s">
        <v>303</v>
      </c>
      <c r="LW389" t="s">
        <v>303</v>
      </c>
      <c r="LX389" t="s">
        <v>303</v>
      </c>
      <c r="LY389" t="s">
        <v>303</v>
      </c>
      <c r="LZ389" t="s">
        <v>303</v>
      </c>
      <c r="MA389" t="s">
        <v>303</v>
      </c>
      <c r="MB389" t="s">
        <v>303</v>
      </c>
      <c r="ME389" t="s">
        <v>307</v>
      </c>
      <c r="MF389" t="s">
        <v>303</v>
      </c>
      <c r="MG389" t="s">
        <v>303</v>
      </c>
      <c r="MH389" t="s">
        <v>303</v>
      </c>
      <c r="MI389" t="s">
        <v>303</v>
      </c>
      <c r="MJ389" t="s">
        <v>303</v>
      </c>
      <c r="MK389" t="s">
        <v>303</v>
      </c>
      <c r="ML389" t="s">
        <v>303</v>
      </c>
      <c r="MM389" t="s">
        <v>303</v>
      </c>
      <c r="MO389" t="s">
        <v>303</v>
      </c>
      <c r="MP389" t="s">
        <v>303</v>
      </c>
      <c r="MQ389" t="s">
        <v>303</v>
      </c>
      <c r="MR389" t="s">
        <v>303</v>
      </c>
      <c r="MS389" t="s">
        <v>303</v>
      </c>
      <c r="MU389" t="s">
        <v>307</v>
      </c>
      <c r="MV389" t="s">
        <v>303</v>
      </c>
      <c r="MW389" t="s">
        <v>303</v>
      </c>
      <c r="MX389" t="s">
        <v>303</v>
      </c>
      <c r="MY389" t="s">
        <v>303</v>
      </c>
      <c r="MZ389" t="s">
        <v>303</v>
      </c>
      <c r="NA389" t="s">
        <v>303</v>
      </c>
      <c r="NB389" t="s">
        <v>303</v>
      </c>
      <c r="NC389" t="s">
        <v>303</v>
      </c>
      <c r="NE389" t="s">
        <v>303</v>
      </c>
      <c r="NF389" t="s">
        <v>303</v>
      </c>
      <c r="NG389" t="s">
        <v>303</v>
      </c>
      <c r="NH389" t="s">
        <v>303</v>
      </c>
      <c r="NJ389" t="s">
        <v>325</v>
      </c>
    </row>
    <row r="390" spans="1:374" x14ac:dyDescent="0.25">
      <c r="A390">
        <v>3868.2</v>
      </c>
      <c r="B390" s="1">
        <v>38483</v>
      </c>
      <c r="C390" s="1">
        <v>40155</v>
      </c>
      <c r="D390">
        <v>55</v>
      </c>
      <c r="E390">
        <v>4.58</v>
      </c>
      <c r="F390" t="s">
        <v>337</v>
      </c>
      <c r="H390" t="s">
        <v>299</v>
      </c>
      <c r="I390" t="s">
        <v>300</v>
      </c>
      <c r="J390" t="s">
        <v>326</v>
      </c>
      <c r="K390" t="s">
        <v>327</v>
      </c>
      <c r="M390" t="s">
        <v>303</v>
      </c>
      <c r="N390" t="s">
        <v>303</v>
      </c>
      <c r="O390" t="s">
        <v>303</v>
      </c>
      <c r="P390" t="s">
        <v>303</v>
      </c>
      <c r="Q390" t="s">
        <v>303</v>
      </c>
      <c r="R390" t="s">
        <v>303</v>
      </c>
      <c r="T390" t="s">
        <v>304</v>
      </c>
      <c r="U390" t="s">
        <v>305</v>
      </c>
      <c r="W390" t="s">
        <v>306</v>
      </c>
      <c r="X390" t="s">
        <v>307</v>
      </c>
      <c r="AA390" t="s">
        <v>308</v>
      </c>
      <c r="AC390" t="s">
        <v>28</v>
      </c>
      <c r="AD390">
        <v>7</v>
      </c>
      <c r="AF390" t="s">
        <v>310</v>
      </c>
      <c r="AH390" t="s">
        <v>306</v>
      </c>
      <c r="AI390" t="s">
        <v>307</v>
      </c>
      <c r="AJ390" t="s">
        <v>307</v>
      </c>
      <c r="AK390" t="s">
        <v>307</v>
      </c>
      <c r="AL390" t="s">
        <v>307</v>
      </c>
      <c r="AM390" t="s">
        <v>307</v>
      </c>
      <c r="AN390" t="s">
        <v>307</v>
      </c>
      <c r="AO390" t="s">
        <v>307</v>
      </c>
      <c r="AR390">
        <v>22</v>
      </c>
      <c r="AS390">
        <v>115</v>
      </c>
      <c r="AT390" t="s">
        <v>307</v>
      </c>
      <c r="AV390" t="s">
        <v>311</v>
      </c>
      <c r="AX390" t="s">
        <v>311</v>
      </c>
      <c r="AY390" t="s">
        <v>359</v>
      </c>
      <c r="AZ390" t="s">
        <v>313</v>
      </c>
      <c r="BA390" t="s">
        <v>303</v>
      </c>
      <c r="BB390" t="s">
        <v>303</v>
      </c>
      <c r="BC390" t="s">
        <v>303</v>
      </c>
      <c r="BD390" t="s">
        <v>303</v>
      </c>
      <c r="BE390" t="s">
        <v>303</v>
      </c>
      <c r="BF390" t="s">
        <v>303</v>
      </c>
      <c r="BG390" t="s">
        <v>303</v>
      </c>
      <c r="BH390" t="s">
        <v>303</v>
      </c>
      <c r="BI390" t="s">
        <v>303</v>
      </c>
      <c r="BJ390" t="s">
        <v>303</v>
      </c>
      <c r="BK390" t="s">
        <v>303</v>
      </c>
      <c r="BL390" t="s">
        <v>303</v>
      </c>
      <c r="BM390" t="s">
        <v>303</v>
      </c>
      <c r="BN390" t="s">
        <v>314</v>
      </c>
      <c r="BO390" t="s">
        <v>314</v>
      </c>
      <c r="BP390" t="s">
        <v>303</v>
      </c>
      <c r="BQ390" t="s">
        <v>303</v>
      </c>
      <c r="BR390" t="s">
        <v>303</v>
      </c>
      <c r="BS390" t="s">
        <v>303</v>
      </c>
      <c r="BT390" t="s">
        <v>303</v>
      </c>
      <c r="BU390" t="s">
        <v>303</v>
      </c>
      <c r="BV390" t="s">
        <v>303</v>
      </c>
      <c r="BW390" t="s">
        <v>303</v>
      </c>
      <c r="BX390" t="s">
        <v>303</v>
      </c>
      <c r="BY390" t="s">
        <v>303</v>
      </c>
      <c r="BZ390" t="s">
        <v>303</v>
      </c>
      <c r="CA390" t="s">
        <v>303</v>
      </c>
      <c r="CB390" t="s">
        <v>303</v>
      </c>
      <c r="CE390" t="s">
        <v>306</v>
      </c>
      <c r="CN390" t="s">
        <v>306</v>
      </c>
      <c r="CT390" t="s">
        <v>303</v>
      </c>
      <c r="CU390" t="s">
        <v>303</v>
      </c>
      <c r="CV390" t="s">
        <v>303</v>
      </c>
      <c r="CW390" t="s">
        <v>303</v>
      </c>
      <c r="DA390" t="s">
        <v>303</v>
      </c>
      <c r="DB390" t="s">
        <v>303</v>
      </c>
      <c r="DC390" t="s">
        <v>314</v>
      </c>
      <c r="DD390" t="s">
        <v>303</v>
      </c>
      <c r="DE390" t="s">
        <v>314</v>
      </c>
      <c r="DF390" t="s">
        <v>303</v>
      </c>
      <c r="DG390" t="s">
        <v>306</v>
      </c>
      <c r="DH390" t="s">
        <v>307</v>
      </c>
      <c r="DK390" t="s">
        <v>316</v>
      </c>
      <c r="DL390" t="s">
        <v>317</v>
      </c>
      <c r="DM390" t="s">
        <v>318</v>
      </c>
      <c r="DO390" t="s">
        <v>303</v>
      </c>
      <c r="DP390" t="s">
        <v>303</v>
      </c>
      <c r="DQ390" t="s">
        <v>303</v>
      </c>
      <c r="DR390" t="s">
        <v>303</v>
      </c>
      <c r="DS390" t="s">
        <v>303</v>
      </c>
      <c r="DT390" t="s">
        <v>303</v>
      </c>
      <c r="DU390" t="s">
        <v>303</v>
      </c>
      <c r="DV390" t="s">
        <v>303</v>
      </c>
      <c r="DW390" t="s">
        <v>314</v>
      </c>
      <c r="DX390" t="s">
        <v>303</v>
      </c>
      <c r="DY390" t="s">
        <v>303</v>
      </c>
      <c r="DZ390" t="s">
        <v>303</v>
      </c>
      <c r="EA390" t="s">
        <v>303</v>
      </c>
      <c r="EB390" t="s">
        <v>303</v>
      </c>
      <c r="ED390" t="s">
        <v>307</v>
      </c>
      <c r="EE390" t="s">
        <v>307</v>
      </c>
      <c r="EG390" t="s">
        <v>307</v>
      </c>
      <c r="EJ390" t="s">
        <v>306</v>
      </c>
      <c r="EK390" t="s">
        <v>340</v>
      </c>
      <c r="EN390" t="s">
        <v>303</v>
      </c>
      <c r="FV390" t="s">
        <v>303</v>
      </c>
      <c r="FW390" t="s">
        <v>303</v>
      </c>
      <c r="FX390" t="s">
        <v>303</v>
      </c>
      <c r="FY390" t="s">
        <v>303</v>
      </c>
      <c r="GI390" t="s">
        <v>307</v>
      </c>
      <c r="GJ390" t="s">
        <v>307</v>
      </c>
      <c r="GQ390" t="s">
        <v>303</v>
      </c>
      <c r="GR390" t="s">
        <v>303</v>
      </c>
      <c r="GS390" t="s">
        <v>303</v>
      </c>
      <c r="GT390" t="s">
        <v>303</v>
      </c>
      <c r="GU390" t="s">
        <v>303</v>
      </c>
      <c r="GV390" t="s">
        <v>303</v>
      </c>
      <c r="GW390" t="s">
        <v>303</v>
      </c>
      <c r="GX390" t="s">
        <v>303</v>
      </c>
      <c r="GY390" t="s">
        <v>303</v>
      </c>
      <c r="HB390" t="s">
        <v>303</v>
      </c>
      <c r="HC390" t="s">
        <v>303</v>
      </c>
      <c r="HD390" t="s">
        <v>303</v>
      </c>
      <c r="HE390" t="s">
        <v>303</v>
      </c>
      <c r="HF390" t="s">
        <v>303</v>
      </c>
      <c r="HG390" t="s">
        <v>303</v>
      </c>
      <c r="HH390" t="s">
        <v>303</v>
      </c>
      <c r="HI390" t="s">
        <v>303</v>
      </c>
      <c r="HJ390" t="s">
        <v>303</v>
      </c>
      <c r="HM390" t="s">
        <v>303</v>
      </c>
      <c r="HN390" t="s">
        <v>303</v>
      </c>
      <c r="HO390" t="s">
        <v>303</v>
      </c>
      <c r="HP390" t="s">
        <v>303</v>
      </c>
      <c r="HQ390" t="s">
        <v>303</v>
      </c>
      <c r="HR390" t="s">
        <v>303</v>
      </c>
      <c r="HS390" t="s">
        <v>303</v>
      </c>
      <c r="HT390" t="s">
        <v>303</v>
      </c>
      <c r="HU390" t="s">
        <v>303</v>
      </c>
      <c r="HX390" t="s">
        <v>306</v>
      </c>
      <c r="HY390" t="s">
        <v>322</v>
      </c>
      <c r="HZ390" t="s">
        <v>323</v>
      </c>
      <c r="IA390" t="s">
        <v>303</v>
      </c>
      <c r="IB390" t="s">
        <v>314</v>
      </c>
      <c r="IC390" t="s">
        <v>303</v>
      </c>
      <c r="ID390" t="s">
        <v>303</v>
      </c>
      <c r="IE390" t="s">
        <v>303</v>
      </c>
      <c r="IF390" t="s">
        <v>303</v>
      </c>
      <c r="IG390" t="s">
        <v>303</v>
      </c>
      <c r="IH390" t="s">
        <v>303</v>
      </c>
      <c r="II390" t="s">
        <v>303</v>
      </c>
      <c r="IK390" t="s">
        <v>324</v>
      </c>
      <c r="IL390" t="s">
        <v>303</v>
      </c>
      <c r="IM390" t="s">
        <v>314</v>
      </c>
      <c r="IN390" t="s">
        <v>314</v>
      </c>
      <c r="IO390" t="s">
        <v>303</v>
      </c>
      <c r="IP390" t="s">
        <v>303</v>
      </c>
      <c r="IQ390" t="s">
        <v>303</v>
      </c>
      <c r="IR390" t="s">
        <v>303</v>
      </c>
      <c r="IS390" t="s">
        <v>303</v>
      </c>
      <c r="IT390" t="s">
        <v>303</v>
      </c>
      <c r="IU390" t="s">
        <v>303</v>
      </c>
      <c r="IV390" t="s">
        <v>303</v>
      </c>
      <c r="IW390" t="s">
        <v>303</v>
      </c>
      <c r="IX390" t="s">
        <v>303</v>
      </c>
      <c r="IY390" t="s">
        <v>303</v>
      </c>
      <c r="IZ390" t="s">
        <v>303</v>
      </c>
      <c r="JA390" t="s">
        <v>303</v>
      </c>
      <c r="JB390" t="s">
        <v>303</v>
      </c>
      <c r="JC390" t="s">
        <v>303</v>
      </c>
      <c r="JD390" t="s">
        <v>303</v>
      </c>
      <c r="JE390" t="s">
        <v>303</v>
      </c>
      <c r="JF390" t="s">
        <v>303</v>
      </c>
      <c r="JG390" t="s">
        <v>303</v>
      </c>
      <c r="JH390" t="s">
        <v>303</v>
      </c>
      <c r="JK390" t="s">
        <v>303</v>
      </c>
      <c r="JL390" t="s">
        <v>303</v>
      </c>
      <c r="JM390" t="s">
        <v>303</v>
      </c>
      <c r="JN390" t="s">
        <v>303</v>
      </c>
      <c r="JO390" t="s">
        <v>303</v>
      </c>
      <c r="JP390" t="s">
        <v>303</v>
      </c>
      <c r="JQ390" t="s">
        <v>303</v>
      </c>
      <c r="JR390" t="s">
        <v>303</v>
      </c>
      <c r="JS390" t="s">
        <v>303</v>
      </c>
      <c r="JT390" t="s">
        <v>303</v>
      </c>
      <c r="JU390" t="s">
        <v>303</v>
      </c>
      <c r="JV390" t="s">
        <v>303</v>
      </c>
      <c r="JW390" t="s">
        <v>303</v>
      </c>
      <c r="JX390" t="s">
        <v>303</v>
      </c>
      <c r="JY390" t="s">
        <v>303</v>
      </c>
      <c r="JZ390" t="s">
        <v>303</v>
      </c>
      <c r="KA390" t="s">
        <v>303</v>
      </c>
      <c r="KB390" t="s">
        <v>303</v>
      </c>
      <c r="KC390" t="s">
        <v>303</v>
      </c>
      <c r="KD390" t="s">
        <v>303</v>
      </c>
      <c r="KE390" t="s">
        <v>303</v>
      </c>
      <c r="KF390" t="s">
        <v>303</v>
      </c>
      <c r="KG390" t="s">
        <v>303</v>
      </c>
      <c r="KJ390" t="s">
        <v>303</v>
      </c>
      <c r="KK390" t="s">
        <v>303</v>
      </c>
      <c r="KL390" t="s">
        <v>303</v>
      </c>
      <c r="KM390" t="s">
        <v>303</v>
      </c>
      <c r="KN390" t="s">
        <v>303</v>
      </c>
      <c r="KO390" t="s">
        <v>303</v>
      </c>
      <c r="KP390" t="s">
        <v>303</v>
      </c>
      <c r="KQ390" t="s">
        <v>303</v>
      </c>
      <c r="KR390" t="s">
        <v>303</v>
      </c>
      <c r="KS390" t="s">
        <v>303</v>
      </c>
      <c r="KT390" t="s">
        <v>303</v>
      </c>
      <c r="KU390" t="s">
        <v>303</v>
      </c>
      <c r="KV390" t="s">
        <v>303</v>
      </c>
      <c r="KW390" t="s">
        <v>303</v>
      </c>
      <c r="KX390" t="s">
        <v>307</v>
      </c>
      <c r="LB390" t="s">
        <v>307</v>
      </c>
      <c r="LI390" t="s">
        <v>303</v>
      </c>
      <c r="LJ390" t="s">
        <v>303</v>
      </c>
      <c r="LK390" t="s">
        <v>303</v>
      </c>
      <c r="LL390" t="s">
        <v>303</v>
      </c>
      <c r="LM390" t="s">
        <v>303</v>
      </c>
      <c r="LN390" t="s">
        <v>303</v>
      </c>
      <c r="LO390" t="s">
        <v>303</v>
      </c>
      <c r="LP390" t="s">
        <v>303</v>
      </c>
      <c r="LQ390" t="s">
        <v>303</v>
      </c>
      <c r="LT390" t="s">
        <v>303</v>
      </c>
      <c r="LU390" t="s">
        <v>303</v>
      </c>
      <c r="LV390" t="s">
        <v>303</v>
      </c>
      <c r="LW390" t="s">
        <v>303</v>
      </c>
      <c r="LX390" t="s">
        <v>303</v>
      </c>
      <c r="LY390" t="s">
        <v>303</v>
      </c>
      <c r="LZ390" t="s">
        <v>303</v>
      </c>
      <c r="MA390" t="s">
        <v>303</v>
      </c>
      <c r="MB390" t="s">
        <v>303</v>
      </c>
      <c r="ME390" t="s">
        <v>307</v>
      </c>
      <c r="MF390" t="s">
        <v>303</v>
      </c>
      <c r="MG390" t="s">
        <v>303</v>
      </c>
      <c r="MH390" t="s">
        <v>303</v>
      </c>
      <c r="MI390" t="s">
        <v>303</v>
      </c>
      <c r="MJ390" t="s">
        <v>303</v>
      </c>
      <c r="MK390" t="s">
        <v>303</v>
      </c>
      <c r="ML390" t="s">
        <v>303</v>
      </c>
      <c r="MM390" t="s">
        <v>303</v>
      </c>
      <c r="MO390" t="s">
        <v>303</v>
      </c>
      <c r="MP390" t="s">
        <v>303</v>
      </c>
      <c r="MQ390" t="s">
        <v>303</v>
      </c>
      <c r="MR390" t="s">
        <v>303</v>
      </c>
      <c r="MS390" t="s">
        <v>303</v>
      </c>
      <c r="MU390" t="s">
        <v>307</v>
      </c>
      <c r="MV390" t="s">
        <v>303</v>
      </c>
      <c r="MW390" t="s">
        <v>303</v>
      </c>
      <c r="MX390" t="s">
        <v>303</v>
      </c>
      <c r="MY390" t="s">
        <v>303</v>
      </c>
      <c r="MZ390" t="s">
        <v>303</v>
      </c>
      <c r="NA390" t="s">
        <v>303</v>
      </c>
      <c r="NB390" t="s">
        <v>303</v>
      </c>
      <c r="NC390" t="s">
        <v>303</v>
      </c>
      <c r="NE390" t="s">
        <v>303</v>
      </c>
      <c r="NF390" t="s">
        <v>303</v>
      </c>
      <c r="NG390" t="s">
        <v>303</v>
      </c>
      <c r="NH390" t="s">
        <v>303</v>
      </c>
      <c r="NJ390" t="s">
        <v>325</v>
      </c>
    </row>
    <row r="391" spans="1:374" x14ac:dyDescent="0.25">
      <c r="A391">
        <v>3868.3</v>
      </c>
      <c r="B391" s="1">
        <v>38483</v>
      </c>
      <c r="C391" s="1">
        <v>40549</v>
      </c>
      <c r="D391">
        <v>68</v>
      </c>
      <c r="E391">
        <v>5.67</v>
      </c>
      <c r="F391" t="s">
        <v>337</v>
      </c>
      <c r="H391" t="s">
        <v>299</v>
      </c>
      <c r="I391" t="s">
        <v>300</v>
      </c>
      <c r="J391" t="s">
        <v>301</v>
      </c>
      <c r="K391" t="s">
        <v>302</v>
      </c>
      <c r="M391" t="s">
        <v>303</v>
      </c>
      <c r="N391" t="s">
        <v>303</v>
      </c>
      <c r="O391" t="s">
        <v>303</v>
      </c>
      <c r="P391" t="s">
        <v>303</v>
      </c>
      <c r="Q391" t="s">
        <v>303</v>
      </c>
      <c r="R391" t="s">
        <v>303</v>
      </c>
      <c r="T391" t="s">
        <v>304</v>
      </c>
      <c r="U391" t="s">
        <v>305</v>
      </c>
      <c r="W391" t="s">
        <v>306</v>
      </c>
      <c r="X391" t="s">
        <v>307</v>
      </c>
      <c r="AA391" t="s">
        <v>308</v>
      </c>
      <c r="AC391" t="s">
        <v>28</v>
      </c>
      <c r="AD391">
        <v>7</v>
      </c>
      <c r="AF391" t="s">
        <v>310</v>
      </c>
      <c r="AH391" t="s">
        <v>307</v>
      </c>
      <c r="AR391">
        <v>130</v>
      </c>
      <c r="AS391">
        <v>339</v>
      </c>
      <c r="AT391" t="s">
        <v>307</v>
      </c>
      <c r="AV391" t="s">
        <v>311</v>
      </c>
      <c r="AW391">
        <v>58</v>
      </c>
      <c r="AX391">
        <v>70</v>
      </c>
      <c r="AY391" t="s">
        <v>306</v>
      </c>
      <c r="AZ391" t="s">
        <v>558</v>
      </c>
      <c r="BA391" t="s">
        <v>303</v>
      </c>
      <c r="BB391" t="s">
        <v>303</v>
      </c>
      <c r="BC391" t="s">
        <v>303</v>
      </c>
      <c r="BD391" t="s">
        <v>303</v>
      </c>
      <c r="BE391" t="s">
        <v>303</v>
      </c>
      <c r="BF391" t="s">
        <v>303</v>
      </c>
      <c r="BG391" t="s">
        <v>303</v>
      </c>
      <c r="BH391" t="s">
        <v>303</v>
      </c>
      <c r="BI391" t="s">
        <v>303</v>
      </c>
      <c r="BJ391" t="s">
        <v>303</v>
      </c>
      <c r="BK391" t="s">
        <v>303</v>
      </c>
      <c r="BL391" t="s">
        <v>303</v>
      </c>
      <c r="BM391" t="s">
        <v>303</v>
      </c>
      <c r="BN391" t="s">
        <v>314</v>
      </c>
      <c r="BO391" t="s">
        <v>303</v>
      </c>
      <c r="BP391" t="s">
        <v>303</v>
      </c>
      <c r="BQ391" t="s">
        <v>303</v>
      </c>
      <c r="BR391" t="s">
        <v>303</v>
      </c>
      <c r="BS391" t="s">
        <v>303</v>
      </c>
      <c r="BT391" t="s">
        <v>303</v>
      </c>
      <c r="BU391" t="s">
        <v>303</v>
      </c>
      <c r="BV391" t="s">
        <v>303</v>
      </c>
      <c r="BW391" t="s">
        <v>314</v>
      </c>
      <c r="BX391" t="s">
        <v>303</v>
      </c>
      <c r="BY391" t="s">
        <v>303</v>
      </c>
      <c r="BZ391" t="s">
        <v>303</v>
      </c>
      <c r="CA391" t="s">
        <v>303</v>
      </c>
      <c r="CB391" t="s">
        <v>303</v>
      </c>
      <c r="CE391" t="s">
        <v>306</v>
      </c>
      <c r="CN391" t="s">
        <v>306</v>
      </c>
      <c r="CR391" t="s">
        <v>306</v>
      </c>
      <c r="CT391" t="s">
        <v>303</v>
      </c>
      <c r="CU391" t="s">
        <v>303</v>
      </c>
      <c r="CV391" t="s">
        <v>303</v>
      </c>
      <c r="CW391" t="s">
        <v>303</v>
      </c>
      <c r="DA391" t="s">
        <v>303</v>
      </c>
      <c r="DB391" t="s">
        <v>303</v>
      </c>
      <c r="DC391" t="s">
        <v>314</v>
      </c>
      <c r="DD391" t="s">
        <v>303</v>
      </c>
      <c r="DE391" t="s">
        <v>314</v>
      </c>
      <c r="DF391" t="s">
        <v>303</v>
      </c>
      <c r="DG391" t="s">
        <v>306</v>
      </c>
      <c r="DH391" t="s">
        <v>307</v>
      </c>
      <c r="DK391" t="s">
        <v>316</v>
      </c>
      <c r="DL391" t="s">
        <v>317</v>
      </c>
      <c r="DM391" t="s">
        <v>318</v>
      </c>
      <c r="DO391" t="s">
        <v>303</v>
      </c>
      <c r="DP391" t="s">
        <v>303</v>
      </c>
      <c r="DQ391" t="s">
        <v>303</v>
      </c>
      <c r="DR391" t="s">
        <v>303</v>
      </c>
      <c r="DS391" t="s">
        <v>303</v>
      </c>
      <c r="DT391" t="s">
        <v>303</v>
      </c>
      <c r="DU391" t="s">
        <v>303</v>
      </c>
      <c r="DV391" t="s">
        <v>303</v>
      </c>
      <c r="DW391" t="s">
        <v>314</v>
      </c>
      <c r="DX391" t="s">
        <v>303</v>
      </c>
      <c r="DY391" t="s">
        <v>303</v>
      </c>
      <c r="DZ391" t="s">
        <v>303</v>
      </c>
      <c r="EA391" t="s">
        <v>303</v>
      </c>
      <c r="EB391" t="s">
        <v>303</v>
      </c>
      <c r="ED391" t="s">
        <v>307</v>
      </c>
      <c r="EE391" t="s">
        <v>307</v>
      </c>
      <c r="EG391" t="s">
        <v>307</v>
      </c>
      <c r="EJ391" t="s">
        <v>306</v>
      </c>
      <c r="EK391" t="s">
        <v>340</v>
      </c>
      <c r="EN391" t="s">
        <v>303</v>
      </c>
      <c r="EX391" t="s">
        <v>306</v>
      </c>
      <c r="FV391" t="s">
        <v>303</v>
      </c>
      <c r="FW391" t="s">
        <v>303</v>
      </c>
      <c r="FX391" t="s">
        <v>303</v>
      </c>
      <c r="FY391" t="s">
        <v>303</v>
      </c>
      <c r="GF391" s="1">
        <v>40185</v>
      </c>
      <c r="GI391" t="s">
        <v>307</v>
      </c>
      <c r="GJ391" t="s">
        <v>307</v>
      </c>
      <c r="GQ391" t="s">
        <v>303</v>
      </c>
      <c r="GR391" t="s">
        <v>303</v>
      </c>
      <c r="GS391" t="s">
        <v>303</v>
      </c>
      <c r="GT391" t="s">
        <v>303</v>
      </c>
      <c r="GU391" t="s">
        <v>303</v>
      </c>
      <c r="GV391" t="s">
        <v>303</v>
      </c>
      <c r="GW391" t="s">
        <v>303</v>
      </c>
      <c r="GX391" t="s">
        <v>303</v>
      </c>
      <c r="GY391" t="s">
        <v>303</v>
      </c>
      <c r="HB391" t="s">
        <v>303</v>
      </c>
      <c r="HC391" t="s">
        <v>303</v>
      </c>
      <c r="HD391" t="s">
        <v>303</v>
      </c>
      <c r="HE391" t="s">
        <v>303</v>
      </c>
      <c r="HF391" t="s">
        <v>303</v>
      </c>
      <c r="HG391" t="s">
        <v>303</v>
      </c>
      <c r="HH391" t="s">
        <v>303</v>
      </c>
      <c r="HI391" t="s">
        <v>303</v>
      </c>
      <c r="HJ391" t="s">
        <v>303</v>
      </c>
      <c r="HM391" t="s">
        <v>303</v>
      </c>
      <c r="HN391" t="s">
        <v>303</v>
      </c>
      <c r="HO391" t="s">
        <v>303</v>
      </c>
      <c r="HP391" t="s">
        <v>303</v>
      </c>
      <c r="HQ391" t="s">
        <v>303</v>
      </c>
      <c r="HR391" t="s">
        <v>303</v>
      </c>
      <c r="HS391" t="s">
        <v>303</v>
      </c>
      <c r="HT391" t="s">
        <v>303</v>
      </c>
      <c r="HU391" t="s">
        <v>303</v>
      </c>
      <c r="HX391" t="s">
        <v>306</v>
      </c>
      <c r="HY391" t="s">
        <v>323</v>
      </c>
      <c r="HZ391" t="s">
        <v>323</v>
      </c>
      <c r="IA391" t="s">
        <v>314</v>
      </c>
      <c r="IB391" t="s">
        <v>303</v>
      </c>
      <c r="IC391" t="s">
        <v>303</v>
      </c>
      <c r="ID391" t="s">
        <v>303</v>
      </c>
      <c r="IE391" t="s">
        <v>303</v>
      </c>
      <c r="IF391" t="s">
        <v>303</v>
      </c>
      <c r="IG391" t="s">
        <v>303</v>
      </c>
      <c r="IH391" t="s">
        <v>303</v>
      </c>
      <c r="II391" t="s">
        <v>303</v>
      </c>
      <c r="IK391" t="s">
        <v>324</v>
      </c>
      <c r="IL391" t="s">
        <v>303</v>
      </c>
      <c r="IM391" t="s">
        <v>303</v>
      </c>
      <c r="IN391" t="s">
        <v>303</v>
      </c>
      <c r="IO391" t="s">
        <v>303</v>
      </c>
      <c r="IP391" t="s">
        <v>303</v>
      </c>
      <c r="IQ391" t="s">
        <v>303</v>
      </c>
      <c r="IR391" t="s">
        <v>303</v>
      </c>
      <c r="IS391" t="s">
        <v>303</v>
      </c>
      <c r="IT391" t="s">
        <v>303</v>
      </c>
      <c r="IU391" t="s">
        <v>303</v>
      </c>
      <c r="IV391" t="s">
        <v>303</v>
      </c>
      <c r="IW391" t="s">
        <v>303</v>
      </c>
      <c r="IX391" t="s">
        <v>303</v>
      </c>
      <c r="IY391" t="s">
        <v>303</v>
      </c>
      <c r="IZ391" t="s">
        <v>303</v>
      </c>
      <c r="JA391" t="s">
        <v>303</v>
      </c>
      <c r="JB391" t="s">
        <v>303</v>
      </c>
      <c r="JC391" t="s">
        <v>303</v>
      </c>
      <c r="JD391" t="s">
        <v>303</v>
      </c>
      <c r="JE391" t="s">
        <v>303</v>
      </c>
      <c r="JF391" t="s">
        <v>303</v>
      </c>
      <c r="JG391" t="s">
        <v>303</v>
      </c>
      <c r="JH391" t="s">
        <v>303</v>
      </c>
      <c r="JK391" t="s">
        <v>303</v>
      </c>
      <c r="JL391" t="s">
        <v>303</v>
      </c>
      <c r="JM391" t="s">
        <v>303</v>
      </c>
      <c r="JN391" t="s">
        <v>303</v>
      </c>
      <c r="JO391" t="s">
        <v>303</v>
      </c>
      <c r="JP391" t="s">
        <v>303</v>
      </c>
      <c r="JQ391" t="s">
        <v>303</v>
      </c>
      <c r="JR391" t="s">
        <v>303</v>
      </c>
      <c r="JS391" t="s">
        <v>303</v>
      </c>
      <c r="JT391" t="s">
        <v>303</v>
      </c>
      <c r="JU391" t="s">
        <v>303</v>
      </c>
      <c r="JV391" t="s">
        <v>303</v>
      </c>
      <c r="JW391" t="s">
        <v>303</v>
      </c>
      <c r="JX391" t="s">
        <v>303</v>
      </c>
      <c r="JY391" t="s">
        <v>303</v>
      </c>
      <c r="JZ391" t="s">
        <v>303</v>
      </c>
      <c r="KA391" t="s">
        <v>303</v>
      </c>
      <c r="KB391" t="s">
        <v>303</v>
      </c>
      <c r="KC391" t="s">
        <v>303</v>
      </c>
      <c r="KD391" t="s">
        <v>303</v>
      </c>
      <c r="KE391" t="s">
        <v>303</v>
      </c>
      <c r="KF391" t="s">
        <v>303</v>
      </c>
      <c r="KG391" t="s">
        <v>303</v>
      </c>
      <c r="KJ391" t="s">
        <v>303</v>
      </c>
      <c r="KK391" t="s">
        <v>303</v>
      </c>
      <c r="KL391" t="s">
        <v>303</v>
      </c>
      <c r="KM391" t="s">
        <v>303</v>
      </c>
      <c r="KN391" t="s">
        <v>303</v>
      </c>
      <c r="KO391" t="s">
        <v>303</v>
      </c>
      <c r="KP391" t="s">
        <v>303</v>
      </c>
      <c r="KQ391" t="s">
        <v>303</v>
      </c>
      <c r="KR391" t="s">
        <v>303</v>
      </c>
      <c r="KS391" t="s">
        <v>303</v>
      </c>
      <c r="KT391" t="s">
        <v>303</v>
      </c>
      <c r="KU391" t="s">
        <v>303</v>
      </c>
      <c r="KV391" t="s">
        <v>303</v>
      </c>
      <c r="KW391" t="s">
        <v>303</v>
      </c>
      <c r="KX391" t="s">
        <v>307</v>
      </c>
      <c r="LB391" t="s">
        <v>307</v>
      </c>
      <c r="LI391" t="s">
        <v>303</v>
      </c>
      <c r="LJ391" t="s">
        <v>303</v>
      </c>
      <c r="LK391" t="s">
        <v>303</v>
      </c>
      <c r="LL391" t="s">
        <v>303</v>
      </c>
      <c r="LM391" t="s">
        <v>303</v>
      </c>
      <c r="LN391" t="s">
        <v>303</v>
      </c>
      <c r="LO391" t="s">
        <v>303</v>
      </c>
      <c r="LP391" t="s">
        <v>303</v>
      </c>
      <c r="LQ391" t="s">
        <v>303</v>
      </c>
      <c r="LT391" t="s">
        <v>303</v>
      </c>
      <c r="LU391" t="s">
        <v>303</v>
      </c>
      <c r="LV391" t="s">
        <v>303</v>
      </c>
      <c r="LW391" t="s">
        <v>303</v>
      </c>
      <c r="LX391" t="s">
        <v>303</v>
      </c>
      <c r="LY391" t="s">
        <v>303</v>
      </c>
      <c r="LZ391" t="s">
        <v>303</v>
      </c>
      <c r="MA391" t="s">
        <v>303</v>
      </c>
      <c r="MB391" t="s">
        <v>303</v>
      </c>
      <c r="ME391" t="s">
        <v>307</v>
      </c>
      <c r="MF391" t="s">
        <v>303</v>
      </c>
      <c r="MG391" t="s">
        <v>303</v>
      </c>
      <c r="MH391" t="s">
        <v>303</v>
      </c>
      <c r="MI391" t="s">
        <v>303</v>
      </c>
      <c r="MJ391" t="s">
        <v>303</v>
      </c>
      <c r="MK391" t="s">
        <v>303</v>
      </c>
      <c r="ML391" t="s">
        <v>303</v>
      </c>
      <c r="MM391" t="s">
        <v>303</v>
      </c>
      <c r="MO391" t="s">
        <v>303</v>
      </c>
      <c r="MP391" t="s">
        <v>303</v>
      </c>
      <c r="MQ391" t="s">
        <v>303</v>
      </c>
      <c r="MR391" t="s">
        <v>303</v>
      </c>
      <c r="MS391" t="s">
        <v>303</v>
      </c>
      <c r="MU391" t="s">
        <v>307</v>
      </c>
      <c r="MV391" t="s">
        <v>303</v>
      </c>
      <c r="MW391" t="s">
        <v>303</v>
      </c>
      <c r="MX391" t="s">
        <v>303</v>
      </c>
      <c r="MY391" t="s">
        <v>303</v>
      </c>
      <c r="MZ391" t="s">
        <v>303</v>
      </c>
      <c r="NA391" t="s">
        <v>303</v>
      </c>
      <c r="NB391" t="s">
        <v>303</v>
      </c>
      <c r="NC391" t="s">
        <v>303</v>
      </c>
      <c r="NE391" t="s">
        <v>303</v>
      </c>
      <c r="NF391" t="s">
        <v>303</v>
      </c>
      <c r="NG391" t="s">
        <v>303</v>
      </c>
      <c r="NH391" t="s">
        <v>303</v>
      </c>
      <c r="NJ391" t="s">
        <v>325</v>
      </c>
    </row>
    <row r="392" spans="1:374" x14ac:dyDescent="0.25">
      <c r="A392">
        <v>3869</v>
      </c>
      <c r="B392" s="1">
        <v>38007</v>
      </c>
      <c r="C392" s="1">
        <v>40033</v>
      </c>
      <c r="D392">
        <v>67</v>
      </c>
      <c r="E392">
        <v>5.58</v>
      </c>
      <c r="F392" t="s">
        <v>297</v>
      </c>
      <c r="G392" t="s">
        <v>298</v>
      </c>
      <c r="H392" t="s">
        <v>299</v>
      </c>
      <c r="I392" t="s">
        <v>300</v>
      </c>
      <c r="J392" t="s">
        <v>301</v>
      </c>
      <c r="K392" t="s">
        <v>302</v>
      </c>
      <c r="M392" t="s">
        <v>303</v>
      </c>
      <c r="N392" t="s">
        <v>303</v>
      </c>
      <c r="O392" t="s">
        <v>303</v>
      </c>
      <c r="P392" t="s">
        <v>303</v>
      </c>
      <c r="Q392" t="s">
        <v>303</v>
      </c>
      <c r="R392" t="s">
        <v>303</v>
      </c>
      <c r="T392" t="s">
        <v>304</v>
      </c>
      <c r="U392" t="s">
        <v>305</v>
      </c>
      <c r="W392" t="s">
        <v>306</v>
      </c>
      <c r="X392" t="s">
        <v>307</v>
      </c>
      <c r="AA392" t="s">
        <v>308</v>
      </c>
      <c r="AC392" t="s">
        <v>28</v>
      </c>
      <c r="AD392">
        <v>7</v>
      </c>
      <c r="AF392" t="s">
        <v>310</v>
      </c>
      <c r="AH392" t="s">
        <v>307</v>
      </c>
      <c r="AR392">
        <v>60</v>
      </c>
      <c r="AS392">
        <v>164</v>
      </c>
      <c r="AT392" t="s">
        <v>307</v>
      </c>
      <c r="AV392" t="s">
        <v>311</v>
      </c>
      <c r="AX392">
        <v>30</v>
      </c>
      <c r="AY392" t="s">
        <v>306</v>
      </c>
      <c r="AZ392" t="s">
        <v>313</v>
      </c>
      <c r="BA392" t="s">
        <v>303</v>
      </c>
      <c r="BB392" t="s">
        <v>303</v>
      </c>
      <c r="BC392" t="s">
        <v>303</v>
      </c>
      <c r="BD392" t="s">
        <v>303</v>
      </c>
      <c r="BE392" t="s">
        <v>303</v>
      </c>
      <c r="BF392" t="s">
        <v>303</v>
      </c>
      <c r="BG392" t="s">
        <v>303</v>
      </c>
      <c r="BH392" t="s">
        <v>303</v>
      </c>
      <c r="BI392" t="s">
        <v>303</v>
      </c>
      <c r="BJ392" t="s">
        <v>303</v>
      </c>
      <c r="BK392" t="s">
        <v>303</v>
      </c>
      <c r="BL392" t="s">
        <v>303</v>
      </c>
      <c r="BM392" t="s">
        <v>303</v>
      </c>
      <c r="BN392" t="s">
        <v>314</v>
      </c>
      <c r="BO392" t="s">
        <v>303</v>
      </c>
      <c r="BP392" t="s">
        <v>303</v>
      </c>
      <c r="BQ392" t="s">
        <v>303</v>
      </c>
      <c r="BR392" t="s">
        <v>303</v>
      </c>
      <c r="BS392" t="s">
        <v>303</v>
      </c>
      <c r="BT392" t="s">
        <v>303</v>
      </c>
      <c r="BU392" t="s">
        <v>303</v>
      </c>
      <c r="BV392" t="s">
        <v>303</v>
      </c>
      <c r="BW392" t="s">
        <v>314</v>
      </c>
      <c r="BX392" t="s">
        <v>303</v>
      </c>
      <c r="BY392" t="s">
        <v>303</v>
      </c>
      <c r="BZ392" t="s">
        <v>303</v>
      </c>
      <c r="CA392" t="s">
        <v>303</v>
      </c>
      <c r="CB392" t="s">
        <v>303</v>
      </c>
      <c r="CE392" t="s">
        <v>306</v>
      </c>
      <c r="CN392" t="s">
        <v>306</v>
      </c>
      <c r="CT392" t="s">
        <v>303</v>
      </c>
      <c r="CU392" t="s">
        <v>303</v>
      </c>
      <c r="CV392" t="s">
        <v>303</v>
      </c>
      <c r="CW392" t="s">
        <v>303</v>
      </c>
      <c r="DA392" t="s">
        <v>303</v>
      </c>
      <c r="DB392" t="s">
        <v>303</v>
      </c>
      <c r="DC392" t="s">
        <v>314</v>
      </c>
      <c r="DD392" t="s">
        <v>303</v>
      </c>
      <c r="DE392" t="s">
        <v>314</v>
      </c>
      <c r="DF392" t="s">
        <v>303</v>
      </c>
      <c r="DG392" t="s">
        <v>306</v>
      </c>
      <c r="DH392" t="s">
        <v>307</v>
      </c>
      <c r="DK392" t="s">
        <v>316</v>
      </c>
      <c r="DL392" t="s">
        <v>317</v>
      </c>
      <c r="DM392" t="s">
        <v>318</v>
      </c>
      <c r="DO392" t="s">
        <v>303</v>
      </c>
      <c r="DP392" t="s">
        <v>303</v>
      </c>
      <c r="DQ392" t="s">
        <v>303</v>
      </c>
      <c r="DR392" t="s">
        <v>303</v>
      </c>
      <c r="DS392" t="s">
        <v>314</v>
      </c>
      <c r="DT392" t="s">
        <v>303</v>
      </c>
      <c r="DU392" t="s">
        <v>303</v>
      </c>
      <c r="DV392" t="s">
        <v>303</v>
      </c>
      <c r="DW392" t="s">
        <v>314</v>
      </c>
      <c r="DX392" t="s">
        <v>303</v>
      </c>
      <c r="DY392" t="s">
        <v>303</v>
      </c>
      <c r="DZ392" t="s">
        <v>303</v>
      </c>
      <c r="EA392" t="s">
        <v>303</v>
      </c>
      <c r="EB392" t="s">
        <v>303</v>
      </c>
      <c r="ED392" t="s">
        <v>307</v>
      </c>
      <c r="EE392" t="s">
        <v>307</v>
      </c>
      <c r="EG392" t="s">
        <v>307</v>
      </c>
      <c r="EJ392" t="s">
        <v>306</v>
      </c>
      <c r="EK392" t="s">
        <v>340</v>
      </c>
      <c r="EN392" t="s">
        <v>303</v>
      </c>
      <c r="FV392" t="s">
        <v>303</v>
      </c>
      <c r="FW392" t="s">
        <v>303</v>
      </c>
      <c r="FX392" t="s">
        <v>303</v>
      </c>
      <c r="FY392" t="s">
        <v>303</v>
      </c>
      <c r="GI392" t="s">
        <v>306</v>
      </c>
      <c r="GJ392" t="s">
        <v>306</v>
      </c>
      <c r="GK392" t="s">
        <v>306</v>
      </c>
      <c r="GL392" t="s">
        <v>298</v>
      </c>
      <c r="GM392" s="1">
        <v>40009</v>
      </c>
      <c r="GN392" t="s">
        <v>333</v>
      </c>
      <c r="GO392" s="1">
        <v>40009</v>
      </c>
      <c r="GP392" t="s">
        <v>333</v>
      </c>
      <c r="GQ392" t="s">
        <v>314</v>
      </c>
      <c r="GR392" t="s">
        <v>303</v>
      </c>
      <c r="GS392" t="s">
        <v>303</v>
      </c>
      <c r="GT392" t="s">
        <v>303</v>
      </c>
      <c r="GU392" t="s">
        <v>303</v>
      </c>
      <c r="GV392" t="s">
        <v>303</v>
      </c>
      <c r="GW392" t="s">
        <v>303</v>
      </c>
      <c r="GX392" t="s">
        <v>303</v>
      </c>
      <c r="GY392" t="s">
        <v>303</v>
      </c>
      <c r="HA392" t="s">
        <v>334</v>
      </c>
      <c r="HB392" t="s">
        <v>303</v>
      </c>
      <c r="HC392" t="s">
        <v>303</v>
      </c>
      <c r="HD392" t="s">
        <v>303</v>
      </c>
      <c r="HE392" t="s">
        <v>303</v>
      </c>
      <c r="HF392" t="s">
        <v>303</v>
      </c>
      <c r="HG392" t="s">
        <v>303</v>
      </c>
      <c r="HH392" t="s">
        <v>303</v>
      </c>
      <c r="HI392" t="s">
        <v>303</v>
      </c>
      <c r="HJ392" t="s">
        <v>303</v>
      </c>
      <c r="HM392" t="s">
        <v>303</v>
      </c>
      <c r="HN392" t="s">
        <v>303</v>
      </c>
      <c r="HO392" t="s">
        <v>303</v>
      </c>
      <c r="HP392" t="s">
        <v>303</v>
      </c>
      <c r="HQ392" t="s">
        <v>303</v>
      </c>
      <c r="HR392" t="s">
        <v>303</v>
      </c>
      <c r="HS392" t="s">
        <v>303</v>
      </c>
      <c r="HT392" t="s">
        <v>303</v>
      </c>
      <c r="HU392" t="s">
        <v>303</v>
      </c>
      <c r="HX392" t="s">
        <v>306</v>
      </c>
      <c r="HY392" t="s">
        <v>322</v>
      </c>
      <c r="HZ392" t="s">
        <v>323</v>
      </c>
      <c r="IA392" t="s">
        <v>303</v>
      </c>
      <c r="IB392" t="s">
        <v>303</v>
      </c>
      <c r="IC392" t="s">
        <v>303</v>
      </c>
      <c r="ID392" t="s">
        <v>314</v>
      </c>
      <c r="IE392" t="s">
        <v>303</v>
      </c>
      <c r="IF392" t="s">
        <v>303</v>
      </c>
      <c r="IG392" t="s">
        <v>303</v>
      </c>
      <c r="IH392" t="s">
        <v>303</v>
      </c>
      <c r="II392" t="s">
        <v>303</v>
      </c>
      <c r="IK392" t="s">
        <v>324</v>
      </c>
      <c r="IL392" t="s">
        <v>303</v>
      </c>
      <c r="IM392" t="s">
        <v>303</v>
      </c>
      <c r="IN392" t="s">
        <v>303</v>
      </c>
      <c r="IO392" t="s">
        <v>303</v>
      </c>
      <c r="IP392" t="s">
        <v>303</v>
      </c>
      <c r="IQ392" t="s">
        <v>303</v>
      </c>
      <c r="IR392" t="s">
        <v>303</v>
      </c>
      <c r="IS392" t="s">
        <v>303</v>
      </c>
      <c r="IT392" t="s">
        <v>303</v>
      </c>
      <c r="IU392" t="s">
        <v>303</v>
      </c>
      <c r="IV392" t="s">
        <v>303</v>
      </c>
      <c r="IW392" t="s">
        <v>303</v>
      </c>
      <c r="IX392" t="s">
        <v>303</v>
      </c>
      <c r="IY392" t="s">
        <v>303</v>
      </c>
      <c r="IZ392" t="s">
        <v>303</v>
      </c>
      <c r="JA392" t="s">
        <v>303</v>
      </c>
      <c r="JB392" t="s">
        <v>303</v>
      </c>
      <c r="JC392" t="s">
        <v>303</v>
      </c>
      <c r="JD392" t="s">
        <v>303</v>
      </c>
      <c r="JE392" t="s">
        <v>303</v>
      </c>
      <c r="JF392" t="s">
        <v>303</v>
      </c>
      <c r="JG392" t="s">
        <v>303</v>
      </c>
      <c r="JH392" t="s">
        <v>303</v>
      </c>
      <c r="JK392" t="s">
        <v>303</v>
      </c>
      <c r="JL392" t="s">
        <v>303</v>
      </c>
      <c r="JM392" t="s">
        <v>303</v>
      </c>
      <c r="JN392" t="s">
        <v>303</v>
      </c>
      <c r="JO392" t="s">
        <v>303</v>
      </c>
      <c r="JP392" t="s">
        <v>303</v>
      </c>
      <c r="JQ392" t="s">
        <v>303</v>
      </c>
      <c r="JR392" t="s">
        <v>303</v>
      </c>
      <c r="JS392" t="s">
        <v>303</v>
      </c>
      <c r="JT392" t="s">
        <v>303</v>
      </c>
      <c r="JU392" t="s">
        <v>303</v>
      </c>
      <c r="JV392" t="s">
        <v>303</v>
      </c>
      <c r="JW392" t="s">
        <v>303</v>
      </c>
      <c r="JX392" t="s">
        <v>303</v>
      </c>
      <c r="JY392" t="s">
        <v>303</v>
      </c>
      <c r="JZ392" t="s">
        <v>303</v>
      </c>
      <c r="KA392" t="s">
        <v>303</v>
      </c>
      <c r="KB392" t="s">
        <v>303</v>
      </c>
      <c r="KC392" t="s">
        <v>303</v>
      </c>
      <c r="KD392" t="s">
        <v>303</v>
      </c>
      <c r="KE392" t="s">
        <v>303</v>
      </c>
      <c r="KF392" t="s">
        <v>303</v>
      </c>
      <c r="KG392" t="s">
        <v>303</v>
      </c>
      <c r="KJ392" t="s">
        <v>303</v>
      </c>
      <c r="KK392" t="s">
        <v>303</v>
      </c>
      <c r="KL392" t="s">
        <v>303</v>
      </c>
      <c r="KM392" t="s">
        <v>303</v>
      </c>
      <c r="KN392" t="s">
        <v>303</v>
      </c>
      <c r="KO392" t="s">
        <v>303</v>
      </c>
      <c r="KP392" t="s">
        <v>303</v>
      </c>
      <c r="KQ392" t="s">
        <v>303</v>
      </c>
      <c r="KR392" t="s">
        <v>303</v>
      </c>
      <c r="KS392" t="s">
        <v>303</v>
      </c>
      <c r="KT392" t="s">
        <v>303</v>
      </c>
      <c r="KU392" t="s">
        <v>303</v>
      </c>
      <c r="KV392" t="s">
        <v>303</v>
      </c>
      <c r="KW392" t="s">
        <v>303</v>
      </c>
      <c r="KX392" t="s">
        <v>307</v>
      </c>
      <c r="LB392" t="s">
        <v>307</v>
      </c>
      <c r="LI392" t="s">
        <v>303</v>
      </c>
      <c r="LJ392" t="s">
        <v>303</v>
      </c>
      <c r="LK392" t="s">
        <v>303</v>
      </c>
      <c r="LL392" t="s">
        <v>303</v>
      </c>
      <c r="LM392" t="s">
        <v>303</v>
      </c>
      <c r="LN392" t="s">
        <v>303</v>
      </c>
      <c r="LO392" t="s">
        <v>303</v>
      </c>
      <c r="LP392" t="s">
        <v>303</v>
      </c>
      <c r="LQ392" t="s">
        <v>303</v>
      </c>
      <c r="LT392" t="s">
        <v>303</v>
      </c>
      <c r="LU392" t="s">
        <v>303</v>
      </c>
      <c r="LV392" t="s">
        <v>303</v>
      </c>
      <c r="LW392" t="s">
        <v>303</v>
      </c>
      <c r="LX392" t="s">
        <v>303</v>
      </c>
      <c r="LY392" t="s">
        <v>303</v>
      </c>
      <c r="LZ392" t="s">
        <v>303</v>
      </c>
      <c r="MA392" t="s">
        <v>303</v>
      </c>
      <c r="MB392" t="s">
        <v>303</v>
      </c>
      <c r="ME392" t="s">
        <v>307</v>
      </c>
      <c r="MF392" t="s">
        <v>303</v>
      </c>
      <c r="MG392" t="s">
        <v>303</v>
      </c>
      <c r="MH392" t="s">
        <v>303</v>
      </c>
      <c r="MI392" t="s">
        <v>303</v>
      </c>
      <c r="MJ392" t="s">
        <v>303</v>
      </c>
      <c r="MK392" t="s">
        <v>303</v>
      </c>
      <c r="ML392" t="s">
        <v>303</v>
      </c>
      <c r="MM392" t="s">
        <v>303</v>
      </c>
      <c r="MO392" t="s">
        <v>303</v>
      </c>
      <c r="MP392" t="s">
        <v>303</v>
      </c>
      <c r="MQ392" t="s">
        <v>303</v>
      </c>
      <c r="MR392" t="s">
        <v>303</v>
      </c>
      <c r="MS392" t="s">
        <v>303</v>
      </c>
      <c r="MU392" t="s">
        <v>307</v>
      </c>
      <c r="MV392" t="s">
        <v>303</v>
      </c>
      <c r="MW392" t="s">
        <v>303</v>
      </c>
      <c r="MX392" t="s">
        <v>303</v>
      </c>
      <c r="MY392" t="s">
        <v>303</v>
      </c>
      <c r="MZ392" t="s">
        <v>303</v>
      </c>
      <c r="NA392" t="s">
        <v>303</v>
      </c>
      <c r="NB392" t="s">
        <v>303</v>
      </c>
      <c r="NC392" t="s">
        <v>303</v>
      </c>
      <c r="NE392" t="s">
        <v>303</v>
      </c>
      <c r="NF392" t="s">
        <v>303</v>
      </c>
      <c r="NG392" t="s">
        <v>303</v>
      </c>
      <c r="NH392" t="s">
        <v>303</v>
      </c>
      <c r="NJ392" t="s">
        <v>325</v>
      </c>
    </row>
    <row r="393" spans="1:374" x14ac:dyDescent="0.25">
      <c r="A393">
        <v>3869.1</v>
      </c>
      <c r="B393" s="1">
        <v>38007</v>
      </c>
      <c r="C393" s="1">
        <v>40226</v>
      </c>
      <c r="D393">
        <v>73</v>
      </c>
      <c r="E393">
        <v>6.08</v>
      </c>
      <c r="F393" t="s">
        <v>297</v>
      </c>
      <c r="G393" t="s">
        <v>298</v>
      </c>
      <c r="H393" t="s">
        <v>299</v>
      </c>
      <c r="I393" t="s">
        <v>300</v>
      </c>
      <c r="J393" t="s">
        <v>301</v>
      </c>
      <c r="K393" t="s">
        <v>302</v>
      </c>
      <c r="M393" t="s">
        <v>303</v>
      </c>
      <c r="N393" t="s">
        <v>303</v>
      </c>
      <c r="O393" t="s">
        <v>303</v>
      </c>
      <c r="P393" t="s">
        <v>303</v>
      </c>
      <c r="Q393" t="s">
        <v>303</v>
      </c>
      <c r="R393" t="s">
        <v>303</v>
      </c>
      <c r="T393" t="s">
        <v>304</v>
      </c>
      <c r="U393" t="s">
        <v>305</v>
      </c>
      <c r="W393" t="s">
        <v>306</v>
      </c>
      <c r="X393" t="s">
        <v>307</v>
      </c>
      <c r="AA393" t="s">
        <v>308</v>
      </c>
      <c r="AC393" t="s">
        <v>28</v>
      </c>
      <c r="AD393">
        <v>7</v>
      </c>
      <c r="AF393" t="s">
        <v>310</v>
      </c>
      <c r="AH393" t="s">
        <v>307</v>
      </c>
      <c r="AR393">
        <v>130</v>
      </c>
      <c r="AS393">
        <v>252</v>
      </c>
      <c r="AT393" t="s">
        <v>307</v>
      </c>
      <c r="AV393" t="s">
        <v>311</v>
      </c>
      <c r="AX393">
        <v>27</v>
      </c>
      <c r="AY393" t="s">
        <v>306</v>
      </c>
      <c r="AZ393" t="s">
        <v>313</v>
      </c>
      <c r="BA393" t="s">
        <v>303</v>
      </c>
      <c r="BB393" t="s">
        <v>303</v>
      </c>
      <c r="BC393" t="s">
        <v>303</v>
      </c>
      <c r="BD393" t="s">
        <v>303</v>
      </c>
      <c r="BE393" t="s">
        <v>303</v>
      </c>
      <c r="BF393" t="s">
        <v>303</v>
      </c>
      <c r="BG393" t="s">
        <v>303</v>
      </c>
      <c r="BH393" t="s">
        <v>303</v>
      </c>
      <c r="BI393" t="s">
        <v>303</v>
      </c>
      <c r="BJ393" t="s">
        <v>303</v>
      </c>
      <c r="BK393" t="s">
        <v>303</v>
      </c>
      <c r="BL393" t="s">
        <v>303</v>
      </c>
      <c r="BM393" t="s">
        <v>303</v>
      </c>
      <c r="BN393" t="s">
        <v>314</v>
      </c>
      <c r="BO393" t="s">
        <v>303</v>
      </c>
      <c r="BP393" t="s">
        <v>303</v>
      </c>
      <c r="BQ393" t="s">
        <v>303</v>
      </c>
      <c r="BR393" t="s">
        <v>303</v>
      </c>
      <c r="BS393" t="s">
        <v>303</v>
      </c>
      <c r="BT393" t="s">
        <v>303</v>
      </c>
      <c r="BU393" t="s">
        <v>303</v>
      </c>
      <c r="BV393" t="s">
        <v>303</v>
      </c>
      <c r="BW393" t="s">
        <v>314</v>
      </c>
      <c r="BX393" t="s">
        <v>303</v>
      </c>
      <c r="BY393" t="s">
        <v>303</v>
      </c>
      <c r="BZ393" t="s">
        <v>303</v>
      </c>
      <c r="CA393" t="s">
        <v>303</v>
      </c>
      <c r="CB393" t="s">
        <v>303</v>
      </c>
      <c r="CE393" t="s">
        <v>306</v>
      </c>
      <c r="CN393" t="s">
        <v>306</v>
      </c>
      <c r="CT393" t="s">
        <v>303</v>
      </c>
      <c r="CU393" t="s">
        <v>303</v>
      </c>
      <c r="CV393" t="s">
        <v>303</v>
      </c>
      <c r="CW393" t="s">
        <v>303</v>
      </c>
      <c r="DA393" t="s">
        <v>303</v>
      </c>
      <c r="DB393" t="s">
        <v>303</v>
      </c>
      <c r="DC393" t="s">
        <v>314</v>
      </c>
      <c r="DD393" t="s">
        <v>303</v>
      </c>
      <c r="DE393" t="s">
        <v>314</v>
      </c>
      <c r="DF393" t="s">
        <v>303</v>
      </c>
      <c r="DG393" t="s">
        <v>306</v>
      </c>
      <c r="DH393" t="s">
        <v>307</v>
      </c>
      <c r="DK393" t="s">
        <v>316</v>
      </c>
      <c r="DL393" t="s">
        <v>317</v>
      </c>
      <c r="DM393" t="s">
        <v>318</v>
      </c>
      <c r="DO393" t="s">
        <v>303</v>
      </c>
      <c r="DP393" t="s">
        <v>303</v>
      </c>
      <c r="DQ393" t="s">
        <v>303</v>
      </c>
      <c r="DR393" t="s">
        <v>303</v>
      </c>
      <c r="DS393" t="s">
        <v>314</v>
      </c>
      <c r="DT393" t="s">
        <v>303</v>
      </c>
      <c r="DU393" t="s">
        <v>303</v>
      </c>
      <c r="DV393" t="s">
        <v>303</v>
      </c>
      <c r="DW393" t="s">
        <v>314</v>
      </c>
      <c r="DX393" t="s">
        <v>303</v>
      </c>
      <c r="DY393" t="s">
        <v>303</v>
      </c>
      <c r="DZ393" t="s">
        <v>303</v>
      </c>
      <c r="EA393" t="s">
        <v>303</v>
      </c>
      <c r="EB393" t="s">
        <v>303</v>
      </c>
      <c r="ED393" t="s">
        <v>307</v>
      </c>
      <c r="EE393" t="s">
        <v>307</v>
      </c>
      <c r="EG393" t="s">
        <v>307</v>
      </c>
      <c r="EJ393" t="s">
        <v>306</v>
      </c>
      <c r="EK393" t="s">
        <v>340</v>
      </c>
      <c r="EN393" t="s">
        <v>303</v>
      </c>
      <c r="FV393" t="s">
        <v>303</v>
      </c>
      <c r="FW393" t="s">
        <v>303</v>
      </c>
      <c r="FX393" t="s">
        <v>303</v>
      </c>
      <c r="FY393" t="s">
        <v>303</v>
      </c>
      <c r="GI393" t="s">
        <v>307</v>
      </c>
      <c r="GJ393" t="s">
        <v>307</v>
      </c>
      <c r="GQ393" t="s">
        <v>303</v>
      </c>
      <c r="GR393" t="s">
        <v>303</v>
      </c>
      <c r="GS393" t="s">
        <v>303</v>
      </c>
      <c r="GT393" t="s">
        <v>303</v>
      </c>
      <c r="GU393" t="s">
        <v>303</v>
      </c>
      <c r="GV393" t="s">
        <v>303</v>
      </c>
      <c r="GW393" t="s">
        <v>303</v>
      </c>
      <c r="GX393" t="s">
        <v>303</v>
      </c>
      <c r="GY393" t="s">
        <v>303</v>
      </c>
      <c r="HB393" t="s">
        <v>303</v>
      </c>
      <c r="HC393" t="s">
        <v>303</v>
      </c>
      <c r="HD393" t="s">
        <v>303</v>
      </c>
      <c r="HE393" t="s">
        <v>303</v>
      </c>
      <c r="HF393" t="s">
        <v>303</v>
      </c>
      <c r="HG393" t="s">
        <v>303</v>
      </c>
      <c r="HH393" t="s">
        <v>303</v>
      </c>
      <c r="HI393" t="s">
        <v>303</v>
      </c>
      <c r="HJ393" t="s">
        <v>303</v>
      </c>
      <c r="HM393" t="s">
        <v>303</v>
      </c>
      <c r="HN393" t="s">
        <v>303</v>
      </c>
      <c r="HO393" t="s">
        <v>303</v>
      </c>
      <c r="HP393" t="s">
        <v>303</v>
      </c>
      <c r="HQ393" t="s">
        <v>303</v>
      </c>
      <c r="HR393" t="s">
        <v>303</v>
      </c>
      <c r="HS393" t="s">
        <v>303</v>
      </c>
      <c r="HT393" t="s">
        <v>303</v>
      </c>
      <c r="HU393" t="s">
        <v>303</v>
      </c>
      <c r="HX393" t="s">
        <v>306</v>
      </c>
      <c r="HY393" t="s">
        <v>322</v>
      </c>
      <c r="HZ393" t="s">
        <v>323</v>
      </c>
      <c r="IA393" t="s">
        <v>303</v>
      </c>
      <c r="IB393" t="s">
        <v>303</v>
      </c>
      <c r="IC393" t="s">
        <v>303</v>
      </c>
      <c r="ID393" t="s">
        <v>314</v>
      </c>
      <c r="IE393" t="s">
        <v>303</v>
      </c>
      <c r="IF393" t="s">
        <v>303</v>
      </c>
      <c r="IG393" t="s">
        <v>303</v>
      </c>
      <c r="IH393" t="s">
        <v>303</v>
      </c>
      <c r="II393" t="s">
        <v>303</v>
      </c>
      <c r="IK393" t="s">
        <v>324</v>
      </c>
      <c r="IL393" t="s">
        <v>303</v>
      </c>
      <c r="IM393" t="s">
        <v>303</v>
      </c>
      <c r="IN393" t="s">
        <v>303</v>
      </c>
      <c r="IO393" t="s">
        <v>303</v>
      </c>
      <c r="IP393" t="s">
        <v>303</v>
      </c>
      <c r="IQ393" t="s">
        <v>303</v>
      </c>
      <c r="IR393" t="s">
        <v>303</v>
      </c>
      <c r="IS393" t="s">
        <v>303</v>
      </c>
      <c r="IT393" t="s">
        <v>303</v>
      </c>
      <c r="IU393" t="s">
        <v>303</v>
      </c>
      <c r="IV393" t="s">
        <v>303</v>
      </c>
      <c r="IW393" t="s">
        <v>303</v>
      </c>
      <c r="IX393" t="s">
        <v>303</v>
      </c>
      <c r="IY393" t="s">
        <v>303</v>
      </c>
      <c r="IZ393" t="s">
        <v>303</v>
      </c>
      <c r="JA393" t="s">
        <v>303</v>
      </c>
      <c r="JB393" t="s">
        <v>303</v>
      </c>
      <c r="JC393" t="s">
        <v>303</v>
      </c>
      <c r="JD393" t="s">
        <v>303</v>
      </c>
      <c r="JE393" t="s">
        <v>303</v>
      </c>
      <c r="JF393" t="s">
        <v>303</v>
      </c>
      <c r="JG393" t="s">
        <v>303</v>
      </c>
      <c r="JH393" t="s">
        <v>303</v>
      </c>
      <c r="JK393" t="s">
        <v>303</v>
      </c>
      <c r="JL393" t="s">
        <v>303</v>
      </c>
      <c r="JM393" t="s">
        <v>303</v>
      </c>
      <c r="JN393" t="s">
        <v>303</v>
      </c>
      <c r="JO393" t="s">
        <v>303</v>
      </c>
      <c r="JP393" t="s">
        <v>303</v>
      </c>
      <c r="JQ393" t="s">
        <v>303</v>
      </c>
      <c r="JR393" t="s">
        <v>303</v>
      </c>
      <c r="JS393" t="s">
        <v>303</v>
      </c>
      <c r="JT393" t="s">
        <v>303</v>
      </c>
      <c r="JU393" t="s">
        <v>303</v>
      </c>
      <c r="JV393" t="s">
        <v>303</v>
      </c>
      <c r="JW393" t="s">
        <v>303</v>
      </c>
      <c r="JX393" t="s">
        <v>303</v>
      </c>
      <c r="JY393" t="s">
        <v>303</v>
      </c>
      <c r="JZ393" t="s">
        <v>303</v>
      </c>
      <c r="KA393" t="s">
        <v>303</v>
      </c>
      <c r="KB393" t="s">
        <v>303</v>
      </c>
      <c r="KC393" t="s">
        <v>303</v>
      </c>
      <c r="KD393" t="s">
        <v>303</v>
      </c>
      <c r="KE393" t="s">
        <v>303</v>
      </c>
      <c r="KF393" t="s">
        <v>303</v>
      </c>
      <c r="KG393" t="s">
        <v>303</v>
      </c>
      <c r="KJ393" t="s">
        <v>303</v>
      </c>
      <c r="KK393" t="s">
        <v>303</v>
      </c>
      <c r="KL393" t="s">
        <v>303</v>
      </c>
      <c r="KM393" t="s">
        <v>303</v>
      </c>
      <c r="KN393" t="s">
        <v>303</v>
      </c>
      <c r="KO393" t="s">
        <v>303</v>
      </c>
      <c r="KP393" t="s">
        <v>303</v>
      </c>
      <c r="KQ393" t="s">
        <v>303</v>
      </c>
      <c r="KR393" t="s">
        <v>303</v>
      </c>
      <c r="KS393" t="s">
        <v>303</v>
      </c>
      <c r="KT393" t="s">
        <v>303</v>
      </c>
      <c r="KU393" t="s">
        <v>303</v>
      </c>
      <c r="KV393" t="s">
        <v>303</v>
      </c>
      <c r="KW393" t="s">
        <v>303</v>
      </c>
      <c r="KX393" t="s">
        <v>307</v>
      </c>
      <c r="LB393" t="s">
        <v>307</v>
      </c>
      <c r="LI393" t="s">
        <v>303</v>
      </c>
      <c r="LJ393" t="s">
        <v>303</v>
      </c>
      <c r="LK393" t="s">
        <v>303</v>
      </c>
      <c r="LL393" t="s">
        <v>303</v>
      </c>
      <c r="LM393" t="s">
        <v>303</v>
      </c>
      <c r="LN393" t="s">
        <v>303</v>
      </c>
      <c r="LO393" t="s">
        <v>303</v>
      </c>
      <c r="LP393" t="s">
        <v>303</v>
      </c>
      <c r="LQ393" t="s">
        <v>303</v>
      </c>
      <c r="LT393" t="s">
        <v>303</v>
      </c>
      <c r="LU393" t="s">
        <v>303</v>
      </c>
      <c r="LV393" t="s">
        <v>303</v>
      </c>
      <c r="LW393" t="s">
        <v>303</v>
      </c>
      <c r="LX393" t="s">
        <v>303</v>
      </c>
      <c r="LY393" t="s">
        <v>303</v>
      </c>
      <c r="LZ393" t="s">
        <v>303</v>
      </c>
      <c r="MA393" t="s">
        <v>303</v>
      </c>
      <c r="MB393" t="s">
        <v>303</v>
      </c>
      <c r="ME393" t="s">
        <v>307</v>
      </c>
      <c r="MF393" t="s">
        <v>303</v>
      </c>
      <c r="MG393" t="s">
        <v>303</v>
      </c>
      <c r="MH393" t="s">
        <v>303</v>
      </c>
      <c r="MI393" t="s">
        <v>303</v>
      </c>
      <c r="MJ393" t="s">
        <v>303</v>
      </c>
      <c r="MK393" t="s">
        <v>303</v>
      </c>
      <c r="ML393" t="s">
        <v>303</v>
      </c>
      <c r="MM393" t="s">
        <v>303</v>
      </c>
      <c r="MO393" t="s">
        <v>303</v>
      </c>
      <c r="MP393" t="s">
        <v>303</v>
      </c>
      <c r="MQ393" t="s">
        <v>303</v>
      </c>
      <c r="MR393" t="s">
        <v>303</v>
      </c>
      <c r="MS393" t="s">
        <v>303</v>
      </c>
      <c r="MU393" t="s">
        <v>307</v>
      </c>
      <c r="MV393" t="s">
        <v>303</v>
      </c>
      <c r="MW393" t="s">
        <v>303</v>
      </c>
      <c r="MX393" t="s">
        <v>303</v>
      </c>
      <c r="MY393" t="s">
        <v>303</v>
      </c>
      <c r="MZ393" t="s">
        <v>303</v>
      </c>
      <c r="NA393" t="s">
        <v>303</v>
      </c>
      <c r="NB393" t="s">
        <v>303</v>
      </c>
      <c r="NC393" t="s">
        <v>303</v>
      </c>
      <c r="NE393" t="s">
        <v>303</v>
      </c>
      <c r="NF393" t="s">
        <v>303</v>
      </c>
      <c r="NG393" t="s">
        <v>303</v>
      </c>
      <c r="NH393" t="s">
        <v>303</v>
      </c>
      <c r="NJ393" t="s">
        <v>325</v>
      </c>
    </row>
    <row r="394" spans="1:374" x14ac:dyDescent="0.25">
      <c r="A394">
        <v>3872</v>
      </c>
      <c r="B394" s="1">
        <v>37195</v>
      </c>
      <c r="C394" s="1">
        <v>39912</v>
      </c>
      <c r="D394">
        <v>89</v>
      </c>
      <c r="E394">
        <v>7.42</v>
      </c>
      <c r="F394" t="s">
        <v>337</v>
      </c>
      <c r="H394" t="s">
        <v>299</v>
      </c>
      <c r="I394" t="s">
        <v>379</v>
      </c>
      <c r="J394" t="s">
        <v>326</v>
      </c>
      <c r="K394" t="s">
        <v>327</v>
      </c>
      <c r="M394" t="s">
        <v>303</v>
      </c>
      <c r="N394" t="s">
        <v>303</v>
      </c>
      <c r="O394" t="s">
        <v>303</v>
      </c>
      <c r="P394" t="s">
        <v>303</v>
      </c>
      <c r="Q394" t="s">
        <v>303</v>
      </c>
      <c r="R394" t="s">
        <v>303</v>
      </c>
      <c r="T394" t="s">
        <v>304</v>
      </c>
      <c r="U394" t="s">
        <v>305</v>
      </c>
      <c r="W394" t="s">
        <v>306</v>
      </c>
      <c r="X394" t="s">
        <v>307</v>
      </c>
      <c r="AA394" t="s">
        <v>308</v>
      </c>
      <c r="AC394" t="s">
        <v>28</v>
      </c>
      <c r="AD394">
        <v>7</v>
      </c>
      <c r="AF394" t="s">
        <v>310</v>
      </c>
      <c r="AH394" t="s">
        <v>306</v>
      </c>
      <c r="AI394" t="s">
        <v>307</v>
      </c>
      <c r="AJ394" t="s">
        <v>307</v>
      </c>
      <c r="AK394" t="s">
        <v>307</v>
      </c>
      <c r="AL394" t="s">
        <v>307</v>
      </c>
      <c r="AM394" t="s">
        <v>307</v>
      </c>
      <c r="AN394" t="s">
        <v>307</v>
      </c>
      <c r="AO394" t="s">
        <v>307</v>
      </c>
      <c r="AR394">
        <v>0</v>
      </c>
      <c r="AS394">
        <v>130</v>
      </c>
      <c r="AT394" t="s">
        <v>307</v>
      </c>
      <c r="AV394" t="s">
        <v>311</v>
      </c>
      <c r="AX394" t="s">
        <v>311</v>
      </c>
      <c r="AY394" t="s">
        <v>307</v>
      </c>
      <c r="AZ394" t="s">
        <v>313</v>
      </c>
      <c r="BA394" t="s">
        <v>303</v>
      </c>
      <c r="BB394" t="s">
        <v>303</v>
      </c>
      <c r="BC394" t="s">
        <v>303</v>
      </c>
      <c r="BD394" t="s">
        <v>303</v>
      </c>
      <c r="BE394" t="s">
        <v>303</v>
      </c>
      <c r="BF394" t="s">
        <v>303</v>
      </c>
      <c r="BG394" t="s">
        <v>303</v>
      </c>
      <c r="BH394" t="s">
        <v>303</v>
      </c>
      <c r="BI394" t="s">
        <v>303</v>
      </c>
      <c r="BJ394" t="s">
        <v>303</v>
      </c>
      <c r="BK394" t="s">
        <v>303</v>
      </c>
      <c r="BL394" t="s">
        <v>303</v>
      </c>
      <c r="BM394" t="s">
        <v>303</v>
      </c>
      <c r="BN394" t="s">
        <v>314</v>
      </c>
      <c r="BO394" t="s">
        <v>303</v>
      </c>
      <c r="BP394" t="s">
        <v>303</v>
      </c>
      <c r="BQ394" t="s">
        <v>303</v>
      </c>
      <c r="BR394" t="s">
        <v>303</v>
      </c>
      <c r="BS394" t="s">
        <v>303</v>
      </c>
      <c r="BT394" t="s">
        <v>303</v>
      </c>
      <c r="BU394" t="s">
        <v>303</v>
      </c>
      <c r="BV394" t="s">
        <v>303</v>
      </c>
      <c r="BW394" t="s">
        <v>314</v>
      </c>
      <c r="BX394" t="s">
        <v>303</v>
      </c>
      <c r="BY394" t="s">
        <v>303</v>
      </c>
      <c r="BZ394" t="s">
        <v>303</v>
      </c>
      <c r="CA394" t="s">
        <v>303</v>
      </c>
      <c r="CB394" t="s">
        <v>303</v>
      </c>
      <c r="CE394" t="s">
        <v>306</v>
      </c>
      <c r="CM394" t="s">
        <v>306</v>
      </c>
      <c r="CS394" t="s">
        <v>306</v>
      </c>
      <c r="CT394" t="s">
        <v>303</v>
      </c>
      <c r="CU394" t="s">
        <v>303</v>
      </c>
      <c r="CV394" t="s">
        <v>303</v>
      </c>
      <c r="CW394" t="s">
        <v>303</v>
      </c>
      <c r="CZ394" t="s">
        <v>400</v>
      </c>
      <c r="DA394" t="s">
        <v>303</v>
      </c>
      <c r="DB394" t="s">
        <v>303</v>
      </c>
      <c r="DC394" t="s">
        <v>314</v>
      </c>
      <c r="DD394" t="s">
        <v>303</v>
      </c>
      <c r="DE394" t="s">
        <v>314</v>
      </c>
      <c r="DF394" t="s">
        <v>303</v>
      </c>
      <c r="DG394" t="s">
        <v>306</v>
      </c>
      <c r="DH394" t="s">
        <v>307</v>
      </c>
      <c r="DK394" t="s">
        <v>316</v>
      </c>
      <c r="DL394" t="s">
        <v>317</v>
      </c>
      <c r="DM394" t="s">
        <v>318</v>
      </c>
      <c r="DO394" t="s">
        <v>303</v>
      </c>
      <c r="DP394" t="s">
        <v>303</v>
      </c>
      <c r="DQ394" t="s">
        <v>303</v>
      </c>
      <c r="DR394" t="s">
        <v>314</v>
      </c>
      <c r="DS394" t="s">
        <v>303</v>
      </c>
      <c r="DT394" t="s">
        <v>303</v>
      </c>
      <c r="DU394" t="s">
        <v>303</v>
      </c>
      <c r="DV394" t="s">
        <v>303</v>
      </c>
      <c r="DW394" t="s">
        <v>303</v>
      </c>
      <c r="DX394" t="s">
        <v>303</v>
      </c>
      <c r="DY394" t="s">
        <v>303</v>
      </c>
      <c r="DZ394" t="s">
        <v>303</v>
      </c>
      <c r="EA394" t="s">
        <v>303</v>
      </c>
      <c r="EB394" t="s">
        <v>303</v>
      </c>
      <c r="ED394" t="s">
        <v>307</v>
      </c>
      <c r="EE394" t="s">
        <v>307</v>
      </c>
      <c r="EG394" t="s">
        <v>306</v>
      </c>
      <c r="EH394" t="s">
        <v>321</v>
      </c>
      <c r="EI394" t="s">
        <v>329</v>
      </c>
      <c r="EJ394" t="s">
        <v>306</v>
      </c>
      <c r="EK394" t="s">
        <v>361</v>
      </c>
      <c r="EL394" t="s">
        <v>342</v>
      </c>
      <c r="EM394" t="s">
        <v>306</v>
      </c>
      <c r="EN394" t="s">
        <v>303</v>
      </c>
      <c r="EO394" t="s">
        <v>306</v>
      </c>
      <c r="EU394" t="s">
        <v>306</v>
      </c>
      <c r="EY394" s="1">
        <v>39721</v>
      </c>
      <c r="EZ394" t="s">
        <v>319</v>
      </c>
      <c r="FS394" t="s">
        <v>355</v>
      </c>
      <c r="FV394" t="s">
        <v>303</v>
      </c>
      <c r="FW394" t="s">
        <v>314</v>
      </c>
      <c r="FX394" t="s">
        <v>314</v>
      </c>
      <c r="FY394" t="s">
        <v>303</v>
      </c>
      <c r="GI394" t="s">
        <v>307</v>
      </c>
      <c r="GJ394" t="s">
        <v>307</v>
      </c>
      <c r="GQ394" t="s">
        <v>303</v>
      </c>
      <c r="GR394" t="s">
        <v>303</v>
      </c>
      <c r="GS394" t="s">
        <v>303</v>
      </c>
      <c r="GT394" t="s">
        <v>303</v>
      </c>
      <c r="GU394" t="s">
        <v>303</v>
      </c>
      <c r="GV394" t="s">
        <v>303</v>
      </c>
      <c r="GW394" t="s">
        <v>303</v>
      </c>
      <c r="GX394" t="s">
        <v>303</v>
      </c>
      <c r="GY394" t="s">
        <v>303</v>
      </c>
      <c r="HB394" t="s">
        <v>303</v>
      </c>
      <c r="HC394" t="s">
        <v>303</v>
      </c>
      <c r="HD394" t="s">
        <v>303</v>
      </c>
      <c r="HE394" t="s">
        <v>303</v>
      </c>
      <c r="HF394" t="s">
        <v>303</v>
      </c>
      <c r="HG394" t="s">
        <v>303</v>
      </c>
      <c r="HH394" t="s">
        <v>303</v>
      </c>
      <c r="HI394" t="s">
        <v>303</v>
      </c>
      <c r="HJ394" t="s">
        <v>303</v>
      </c>
      <c r="HM394" t="s">
        <v>303</v>
      </c>
      <c r="HN394" t="s">
        <v>303</v>
      </c>
      <c r="HO394" t="s">
        <v>303</v>
      </c>
      <c r="HP394" t="s">
        <v>303</v>
      </c>
      <c r="HQ394" t="s">
        <v>303</v>
      </c>
      <c r="HR394" t="s">
        <v>303</v>
      </c>
      <c r="HS394" t="s">
        <v>303</v>
      </c>
      <c r="HT394" t="s">
        <v>303</v>
      </c>
      <c r="HU394" t="s">
        <v>303</v>
      </c>
      <c r="HX394" t="s">
        <v>306</v>
      </c>
      <c r="HY394" t="s">
        <v>322</v>
      </c>
      <c r="HZ394" t="s">
        <v>323</v>
      </c>
      <c r="IA394" t="s">
        <v>303</v>
      </c>
      <c r="IB394" t="s">
        <v>303</v>
      </c>
      <c r="IC394" t="s">
        <v>303</v>
      </c>
      <c r="ID394" t="s">
        <v>303</v>
      </c>
      <c r="IE394" t="s">
        <v>314</v>
      </c>
      <c r="IF394" t="s">
        <v>303</v>
      </c>
      <c r="IG394" t="s">
        <v>303</v>
      </c>
      <c r="IH394" t="s">
        <v>303</v>
      </c>
      <c r="II394" t="s">
        <v>303</v>
      </c>
      <c r="IK394" t="s">
        <v>324</v>
      </c>
      <c r="IL394" t="s">
        <v>314</v>
      </c>
      <c r="IM394" t="s">
        <v>314</v>
      </c>
      <c r="IN394" t="s">
        <v>314</v>
      </c>
      <c r="IO394" t="s">
        <v>314</v>
      </c>
      <c r="IP394" t="s">
        <v>303</v>
      </c>
      <c r="IQ394" t="s">
        <v>303</v>
      </c>
      <c r="IR394" t="s">
        <v>303</v>
      </c>
      <c r="IS394" t="s">
        <v>303</v>
      </c>
      <c r="IT394" t="s">
        <v>303</v>
      </c>
      <c r="IU394" t="s">
        <v>314</v>
      </c>
      <c r="IV394" t="s">
        <v>303</v>
      </c>
      <c r="IW394" t="s">
        <v>303</v>
      </c>
      <c r="IX394" t="s">
        <v>303</v>
      </c>
      <c r="IY394" t="s">
        <v>303</v>
      </c>
      <c r="IZ394" t="s">
        <v>303</v>
      </c>
      <c r="JA394" t="s">
        <v>303</v>
      </c>
      <c r="JB394" t="s">
        <v>303</v>
      </c>
      <c r="JC394" t="s">
        <v>303</v>
      </c>
      <c r="JD394" t="s">
        <v>303</v>
      </c>
      <c r="JE394" t="s">
        <v>303</v>
      </c>
      <c r="JF394" t="s">
        <v>303</v>
      </c>
      <c r="JG394" t="s">
        <v>303</v>
      </c>
      <c r="JH394" t="s">
        <v>303</v>
      </c>
      <c r="JK394" t="s">
        <v>303</v>
      </c>
      <c r="JL394" t="s">
        <v>303</v>
      </c>
      <c r="JM394" t="s">
        <v>303</v>
      </c>
      <c r="JN394" t="s">
        <v>303</v>
      </c>
      <c r="JO394" t="s">
        <v>303</v>
      </c>
      <c r="JP394" t="s">
        <v>303</v>
      </c>
      <c r="JQ394" t="s">
        <v>303</v>
      </c>
      <c r="JR394" t="s">
        <v>303</v>
      </c>
      <c r="JS394" t="s">
        <v>303</v>
      </c>
      <c r="JT394" t="s">
        <v>303</v>
      </c>
      <c r="JU394" t="s">
        <v>303</v>
      </c>
      <c r="JV394" t="s">
        <v>303</v>
      </c>
      <c r="JW394" t="s">
        <v>303</v>
      </c>
      <c r="JX394" t="s">
        <v>303</v>
      </c>
      <c r="JY394" t="s">
        <v>303</v>
      </c>
      <c r="JZ394" t="s">
        <v>303</v>
      </c>
      <c r="KA394" t="s">
        <v>303</v>
      </c>
      <c r="KB394" t="s">
        <v>303</v>
      </c>
      <c r="KC394" t="s">
        <v>303</v>
      </c>
      <c r="KD394" t="s">
        <v>303</v>
      </c>
      <c r="KE394" t="s">
        <v>303</v>
      </c>
      <c r="KF394" t="s">
        <v>303</v>
      </c>
      <c r="KG394" t="s">
        <v>303</v>
      </c>
      <c r="KJ394" t="s">
        <v>303</v>
      </c>
      <c r="KK394" t="s">
        <v>303</v>
      </c>
      <c r="KL394" t="s">
        <v>303</v>
      </c>
      <c r="KM394" t="s">
        <v>303</v>
      </c>
      <c r="KN394" t="s">
        <v>303</v>
      </c>
      <c r="KO394" t="s">
        <v>303</v>
      </c>
      <c r="KP394" t="s">
        <v>303</v>
      </c>
      <c r="KQ394" t="s">
        <v>303</v>
      </c>
      <c r="KR394" t="s">
        <v>303</v>
      </c>
      <c r="KS394" t="s">
        <v>303</v>
      </c>
      <c r="KT394" t="s">
        <v>303</v>
      </c>
      <c r="KU394" t="s">
        <v>303</v>
      </c>
      <c r="KV394" t="s">
        <v>303</v>
      </c>
      <c r="KW394" t="s">
        <v>303</v>
      </c>
      <c r="KX394" t="s">
        <v>307</v>
      </c>
      <c r="LB394" t="s">
        <v>307</v>
      </c>
      <c r="LI394" t="s">
        <v>303</v>
      </c>
      <c r="LJ394" t="s">
        <v>303</v>
      </c>
      <c r="LK394" t="s">
        <v>303</v>
      </c>
      <c r="LL394" t="s">
        <v>303</v>
      </c>
      <c r="LM394" t="s">
        <v>303</v>
      </c>
      <c r="LN394" t="s">
        <v>303</v>
      </c>
      <c r="LO394" t="s">
        <v>303</v>
      </c>
      <c r="LP394" t="s">
        <v>303</v>
      </c>
      <c r="LQ394" t="s">
        <v>303</v>
      </c>
      <c r="LT394" t="s">
        <v>303</v>
      </c>
      <c r="LU394" t="s">
        <v>303</v>
      </c>
      <c r="LV394" t="s">
        <v>303</v>
      </c>
      <c r="LW394" t="s">
        <v>303</v>
      </c>
      <c r="LX394" t="s">
        <v>303</v>
      </c>
      <c r="LY394" t="s">
        <v>303</v>
      </c>
      <c r="LZ394" t="s">
        <v>303</v>
      </c>
      <c r="MA394" t="s">
        <v>303</v>
      </c>
      <c r="MB394" t="s">
        <v>303</v>
      </c>
      <c r="ME394" t="s">
        <v>306</v>
      </c>
      <c r="MF394" t="s">
        <v>303</v>
      </c>
      <c r="MG394" t="s">
        <v>303</v>
      </c>
      <c r="MH394" t="s">
        <v>303</v>
      </c>
      <c r="MI394" t="s">
        <v>314</v>
      </c>
      <c r="MJ394" t="s">
        <v>303</v>
      </c>
      <c r="MK394" t="s">
        <v>303</v>
      </c>
      <c r="ML394" t="s">
        <v>303</v>
      </c>
      <c r="MM394" t="s">
        <v>303</v>
      </c>
      <c r="MO394" t="s">
        <v>303</v>
      </c>
      <c r="MP394" t="s">
        <v>314</v>
      </c>
      <c r="MQ394" t="s">
        <v>303</v>
      </c>
      <c r="MR394" t="s">
        <v>303</v>
      </c>
      <c r="MS394" t="s">
        <v>303</v>
      </c>
      <c r="MU394" t="s">
        <v>307</v>
      </c>
      <c r="MV394" t="s">
        <v>303</v>
      </c>
      <c r="MW394" t="s">
        <v>303</v>
      </c>
      <c r="MX394" t="s">
        <v>303</v>
      </c>
      <c r="MY394" t="s">
        <v>303</v>
      </c>
      <c r="MZ394" t="s">
        <v>303</v>
      </c>
      <c r="NA394" t="s">
        <v>303</v>
      </c>
      <c r="NB394" t="s">
        <v>303</v>
      </c>
      <c r="NC394" t="s">
        <v>303</v>
      </c>
      <c r="NE394" t="s">
        <v>303</v>
      </c>
      <c r="NF394" t="s">
        <v>303</v>
      </c>
      <c r="NG394" t="s">
        <v>303</v>
      </c>
      <c r="NH394" t="s">
        <v>303</v>
      </c>
      <c r="NJ394" t="s">
        <v>325</v>
      </c>
    </row>
    <row r="395" spans="1:374" x14ac:dyDescent="0.25">
      <c r="A395">
        <v>3872.1</v>
      </c>
      <c r="B395" s="1">
        <v>37195</v>
      </c>
      <c r="C395" s="1">
        <v>40345</v>
      </c>
      <c r="D395">
        <v>103</v>
      </c>
      <c r="E395">
        <v>8.58</v>
      </c>
      <c r="F395" t="s">
        <v>337</v>
      </c>
      <c r="H395" t="s">
        <v>299</v>
      </c>
      <c r="I395" t="s">
        <v>379</v>
      </c>
      <c r="J395" t="s">
        <v>301</v>
      </c>
      <c r="K395" t="s">
        <v>302</v>
      </c>
      <c r="M395" t="s">
        <v>303</v>
      </c>
      <c r="N395" t="s">
        <v>303</v>
      </c>
      <c r="O395" t="s">
        <v>303</v>
      </c>
      <c r="P395" t="s">
        <v>303</v>
      </c>
      <c r="Q395" t="s">
        <v>303</v>
      </c>
      <c r="R395" t="s">
        <v>303</v>
      </c>
      <c r="T395" t="s">
        <v>304</v>
      </c>
      <c r="U395" t="s">
        <v>305</v>
      </c>
      <c r="W395" t="s">
        <v>306</v>
      </c>
      <c r="X395" t="s">
        <v>307</v>
      </c>
      <c r="AA395" t="s">
        <v>308</v>
      </c>
      <c r="AC395" t="s">
        <v>28</v>
      </c>
      <c r="AD395">
        <v>7</v>
      </c>
      <c r="AF395" t="s">
        <v>310</v>
      </c>
      <c r="AH395" t="s">
        <v>307</v>
      </c>
      <c r="AR395">
        <v>20</v>
      </c>
      <c r="AS395">
        <v>160</v>
      </c>
      <c r="AT395" t="s">
        <v>307</v>
      </c>
      <c r="AV395" t="s">
        <v>311</v>
      </c>
      <c r="AX395">
        <v>23</v>
      </c>
      <c r="AY395" t="s">
        <v>306</v>
      </c>
      <c r="AZ395" t="s">
        <v>313</v>
      </c>
      <c r="BA395" t="s">
        <v>303</v>
      </c>
      <c r="BB395" t="s">
        <v>303</v>
      </c>
      <c r="BC395" t="s">
        <v>303</v>
      </c>
      <c r="BD395" t="s">
        <v>303</v>
      </c>
      <c r="BE395" t="s">
        <v>303</v>
      </c>
      <c r="BF395" t="s">
        <v>303</v>
      </c>
      <c r="BG395" t="s">
        <v>303</v>
      </c>
      <c r="BH395" t="s">
        <v>303</v>
      </c>
      <c r="BI395" t="s">
        <v>303</v>
      </c>
      <c r="BJ395" t="s">
        <v>303</v>
      </c>
      <c r="BK395" t="s">
        <v>303</v>
      </c>
      <c r="BL395" t="s">
        <v>303</v>
      </c>
      <c r="BM395" t="s">
        <v>303</v>
      </c>
      <c r="BN395" t="s">
        <v>314</v>
      </c>
      <c r="BO395" t="s">
        <v>303</v>
      </c>
      <c r="BP395" t="s">
        <v>303</v>
      </c>
      <c r="BQ395" t="s">
        <v>303</v>
      </c>
      <c r="BR395" t="s">
        <v>303</v>
      </c>
      <c r="BS395" t="s">
        <v>303</v>
      </c>
      <c r="BT395" t="s">
        <v>303</v>
      </c>
      <c r="BU395" t="s">
        <v>303</v>
      </c>
      <c r="BV395" t="s">
        <v>303</v>
      </c>
      <c r="BW395" t="s">
        <v>314</v>
      </c>
      <c r="BX395" t="s">
        <v>303</v>
      </c>
      <c r="BY395" t="s">
        <v>303</v>
      </c>
      <c r="BZ395" t="s">
        <v>303</v>
      </c>
      <c r="CA395" t="s">
        <v>303</v>
      </c>
      <c r="CB395" t="s">
        <v>303</v>
      </c>
      <c r="CE395" t="s">
        <v>306</v>
      </c>
      <c r="CM395" t="s">
        <v>306</v>
      </c>
      <c r="CS395" t="s">
        <v>306</v>
      </c>
      <c r="CT395" t="s">
        <v>303</v>
      </c>
      <c r="CU395" t="s">
        <v>303</v>
      </c>
      <c r="CV395" t="s">
        <v>303</v>
      </c>
      <c r="CW395" t="s">
        <v>303</v>
      </c>
      <c r="CZ395" t="s">
        <v>400</v>
      </c>
      <c r="DA395" t="s">
        <v>303</v>
      </c>
      <c r="DB395" t="s">
        <v>303</v>
      </c>
      <c r="DC395" t="s">
        <v>314</v>
      </c>
      <c r="DD395" t="s">
        <v>303</v>
      </c>
      <c r="DE395" t="s">
        <v>314</v>
      </c>
      <c r="DF395" t="s">
        <v>303</v>
      </c>
      <c r="DG395" t="s">
        <v>306</v>
      </c>
      <c r="DH395" t="s">
        <v>307</v>
      </c>
      <c r="DK395" t="s">
        <v>316</v>
      </c>
      <c r="DL395" t="s">
        <v>317</v>
      </c>
      <c r="DM395" t="s">
        <v>318</v>
      </c>
      <c r="DO395" t="s">
        <v>303</v>
      </c>
      <c r="DP395" t="s">
        <v>303</v>
      </c>
      <c r="DQ395" t="s">
        <v>303</v>
      </c>
      <c r="DR395" t="s">
        <v>314</v>
      </c>
      <c r="DS395" t="s">
        <v>303</v>
      </c>
      <c r="DT395" t="s">
        <v>303</v>
      </c>
      <c r="DU395" t="s">
        <v>303</v>
      </c>
      <c r="DV395" t="s">
        <v>303</v>
      </c>
      <c r="DW395" t="s">
        <v>303</v>
      </c>
      <c r="DX395" t="s">
        <v>303</v>
      </c>
      <c r="DY395" t="s">
        <v>303</v>
      </c>
      <c r="DZ395" t="s">
        <v>303</v>
      </c>
      <c r="EA395" t="s">
        <v>303</v>
      </c>
      <c r="EB395" t="s">
        <v>303</v>
      </c>
      <c r="ED395" t="s">
        <v>307</v>
      </c>
      <c r="EE395" t="s">
        <v>307</v>
      </c>
      <c r="EG395" t="s">
        <v>306</v>
      </c>
      <c r="EH395" t="s">
        <v>321</v>
      </c>
      <c r="EI395" t="s">
        <v>329</v>
      </c>
      <c r="EJ395" t="s">
        <v>306</v>
      </c>
      <c r="EK395" t="s">
        <v>361</v>
      </c>
      <c r="EL395" t="s">
        <v>342</v>
      </c>
      <c r="EM395" t="s">
        <v>306</v>
      </c>
      <c r="EN395" t="s">
        <v>303</v>
      </c>
      <c r="EO395" t="s">
        <v>306</v>
      </c>
      <c r="EU395" t="s">
        <v>306</v>
      </c>
      <c r="EY395" s="1">
        <v>39721</v>
      </c>
      <c r="EZ395" t="s">
        <v>319</v>
      </c>
      <c r="FS395" t="s">
        <v>355</v>
      </c>
      <c r="FV395" t="s">
        <v>303</v>
      </c>
      <c r="FW395" t="s">
        <v>314</v>
      </c>
      <c r="FX395" t="s">
        <v>314</v>
      </c>
      <c r="FY395" t="s">
        <v>303</v>
      </c>
      <c r="GI395" t="s">
        <v>307</v>
      </c>
      <c r="GJ395" t="s">
        <v>307</v>
      </c>
      <c r="GQ395" t="s">
        <v>303</v>
      </c>
      <c r="GR395" t="s">
        <v>303</v>
      </c>
      <c r="GS395" t="s">
        <v>303</v>
      </c>
      <c r="GT395" t="s">
        <v>303</v>
      </c>
      <c r="GU395" t="s">
        <v>303</v>
      </c>
      <c r="GV395" t="s">
        <v>303</v>
      </c>
      <c r="GW395" t="s">
        <v>303</v>
      </c>
      <c r="GX395" t="s">
        <v>303</v>
      </c>
      <c r="GY395" t="s">
        <v>303</v>
      </c>
      <c r="HB395" t="s">
        <v>303</v>
      </c>
      <c r="HC395" t="s">
        <v>303</v>
      </c>
      <c r="HD395" t="s">
        <v>303</v>
      </c>
      <c r="HE395" t="s">
        <v>303</v>
      </c>
      <c r="HF395" t="s">
        <v>303</v>
      </c>
      <c r="HG395" t="s">
        <v>303</v>
      </c>
      <c r="HH395" t="s">
        <v>303</v>
      </c>
      <c r="HI395" t="s">
        <v>303</v>
      </c>
      <c r="HJ395" t="s">
        <v>303</v>
      </c>
      <c r="HM395" t="s">
        <v>303</v>
      </c>
      <c r="HN395" t="s">
        <v>303</v>
      </c>
      <c r="HO395" t="s">
        <v>303</v>
      </c>
      <c r="HP395" t="s">
        <v>303</v>
      </c>
      <c r="HQ395" t="s">
        <v>303</v>
      </c>
      <c r="HR395" t="s">
        <v>303</v>
      </c>
      <c r="HS395" t="s">
        <v>303</v>
      </c>
      <c r="HT395" t="s">
        <v>303</v>
      </c>
      <c r="HU395" t="s">
        <v>303</v>
      </c>
      <c r="HX395" t="s">
        <v>306</v>
      </c>
      <c r="HY395" t="s">
        <v>322</v>
      </c>
      <c r="HZ395" t="s">
        <v>323</v>
      </c>
      <c r="IA395" t="s">
        <v>314</v>
      </c>
      <c r="IB395" t="s">
        <v>303</v>
      </c>
      <c r="IC395" t="s">
        <v>303</v>
      </c>
      <c r="ID395" t="s">
        <v>303</v>
      </c>
      <c r="IE395" t="s">
        <v>303</v>
      </c>
      <c r="IF395" t="s">
        <v>303</v>
      </c>
      <c r="IG395" t="s">
        <v>303</v>
      </c>
      <c r="IH395" t="s">
        <v>303</v>
      </c>
      <c r="II395" t="s">
        <v>303</v>
      </c>
      <c r="IK395" t="s">
        <v>324</v>
      </c>
      <c r="IL395" t="s">
        <v>314</v>
      </c>
      <c r="IM395" t="s">
        <v>303</v>
      </c>
      <c r="IN395" t="s">
        <v>314</v>
      </c>
      <c r="IO395" t="s">
        <v>314</v>
      </c>
      <c r="IP395" t="s">
        <v>303</v>
      </c>
      <c r="IQ395" t="s">
        <v>303</v>
      </c>
      <c r="IR395" t="s">
        <v>303</v>
      </c>
      <c r="IS395" t="s">
        <v>303</v>
      </c>
      <c r="IT395" t="s">
        <v>303</v>
      </c>
      <c r="IU395" t="s">
        <v>314</v>
      </c>
      <c r="IV395" t="s">
        <v>303</v>
      </c>
      <c r="IW395" t="s">
        <v>303</v>
      </c>
      <c r="IX395" t="s">
        <v>303</v>
      </c>
      <c r="IY395" t="s">
        <v>303</v>
      </c>
      <c r="IZ395" t="s">
        <v>303</v>
      </c>
      <c r="JA395" t="s">
        <v>303</v>
      </c>
      <c r="JB395" t="s">
        <v>303</v>
      </c>
      <c r="JC395" t="s">
        <v>303</v>
      </c>
      <c r="JD395" t="s">
        <v>303</v>
      </c>
      <c r="JE395" t="s">
        <v>303</v>
      </c>
      <c r="JF395" t="s">
        <v>303</v>
      </c>
      <c r="JG395" t="s">
        <v>303</v>
      </c>
      <c r="JH395" t="s">
        <v>303</v>
      </c>
      <c r="JK395" t="s">
        <v>303</v>
      </c>
      <c r="JL395" t="s">
        <v>303</v>
      </c>
      <c r="JM395" t="s">
        <v>303</v>
      </c>
      <c r="JN395" t="s">
        <v>303</v>
      </c>
      <c r="JO395" t="s">
        <v>303</v>
      </c>
      <c r="JP395" t="s">
        <v>303</v>
      </c>
      <c r="JQ395" t="s">
        <v>303</v>
      </c>
      <c r="JR395" t="s">
        <v>303</v>
      </c>
      <c r="JS395" t="s">
        <v>303</v>
      </c>
      <c r="JT395" t="s">
        <v>303</v>
      </c>
      <c r="JU395" t="s">
        <v>303</v>
      </c>
      <c r="JV395" t="s">
        <v>303</v>
      </c>
      <c r="JW395" t="s">
        <v>303</v>
      </c>
      <c r="JX395" t="s">
        <v>303</v>
      </c>
      <c r="JY395" t="s">
        <v>303</v>
      </c>
      <c r="JZ395" t="s">
        <v>303</v>
      </c>
      <c r="KA395" t="s">
        <v>303</v>
      </c>
      <c r="KB395" t="s">
        <v>303</v>
      </c>
      <c r="KC395" t="s">
        <v>303</v>
      </c>
      <c r="KD395" t="s">
        <v>303</v>
      </c>
      <c r="KE395" t="s">
        <v>303</v>
      </c>
      <c r="KF395" t="s">
        <v>303</v>
      </c>
      <c r="KG395" t="s">
        <v>303</v>
      </c>
      <c r="KJ395" t="s">
        <v>303</v>
      </c>
      <c r="KK395" t="s">
        <v>303</v>
      </c>
      <c r="KL395" t="s">
        <v>303</v>
      </c>
      <c r="KM395" t="s">
        <v>303</v>
      </c>
      <c r="KN395" t="s">
        <v>303</v>
      </c>
      <c r="KO395" t="s">
        <v>303</v>
      </c>
      <c r="KP395" t="s">
        <v>303</v>
      </c>
      <c r="KQ395" t="s">
        <v>303</v>
      </c>
      <c r="KR395" t="s">
        <v>303</v>
      </c>
      <c r="KS395" t="s">
        <v>303</v>
      </c>
      <c r="KT395" t="s">
        <v>303</v>
      </c>
      <c r="KU395" t="s">
        <v>303</v>
      </c>
      <c r="KV395" t="s">
        <v>303</v>
      </c>
      <c r="KW395" t="s">
        <v>303</v>
      </c>
      <c r="KX395" t="s">
        <v>307</v>
      </c>
      <c r="LB395" t="s">
        <v>307</v>
      </c>
      <c r="LI395" t="s">
        <v>303</v>
      </c>
      <c r="LJ395" t="s">
        <v>303</v>
      </c>
      <c r="LK395" t="s">
        <v>303</v>
      </c>
      <c r="LL395" t="s">
        <v>303</v>
      </c>
      <c r="LM395" t="s">
        <v>303</v>
      </c>
      <c r="LN395" t="s">
        <v>303</v>
      </c>
      <c r="LO395" t="s">
        <v>303</v>
      </c>
      <c r="LP395" t="s">
        <v>303</v>
      </c>
      <c r="LQ395" t="s">
        <v>303</v>
      </c>
      <c r="LT395" t="s">
        <v>303</v>
      </c>
      <c r="LU395" t="s">
        <v>303</v>
      </c>
      <c r="LV395" t="s">
        <v>303</v>
      </c>
      <c r="LW395" t="s">
        <v>303</v>
      </c>
      <c r="LX395" t="s">
        <v>303</v>
      </c>
      <c r="LY395" t="s">
        <v>303</v>
      </c>
      <c r="LZ395" t="s">
        <v>303</v>
      </c>
      <c r="MA395" t="s">
        <v>303</v>
      </c>
      <c r="MB395" t="s">
        <v>303</v>
      </c>
      <c r="ME395" t="s">
        <v>306</v>
      </c>
      <c r="MF395" t="s">
        <v>303</v>
      </c>
      <c r="MG395" t="s">
        <v>303</v>
      </c>
      <c r="MH395" t="s">
        <v>303</v>
      </c>
      <c r="MI395" t="s">
        <v>314</v>
      </c>
      <c r="MJ395" t="s">
        <v>303</v>
      </c>
      <c r="MK395" t="s">
        <v>303</v>
      </c>
      <c r="ML395" t="s">
        <v>303</v>
      </c>
      <c r="MM395" t="s">
        <v>303</v>
      </c>
      <c r="MO395" t="s">
        <v>303</v>
      </c>
      <c r="MP395" t="s">
        <v>314</v>
      </c>
      <c r="MQ395" t="s">
        <v>303</v>
      </c>
      <c r="MR395" t="s">
        <v>303</v>
      </c>
      <c r="MS395" t="s">
        <v>303</v>
      </c>
      <c r="MU395" t="s">
        <v>307</v>
      </c>
      <c r="MV395" t="s">
        <v>303</v>
      </c>
      <c r="MW395" t="s">
        <v>303</v>
      </c>
      <c r="MX395" t="s">
        <v>303</v>
      </c>
      <c r="MY395" t="s">
        <v>303</v>
      </c>
      <c r="MZ395" t="s">
        <v>303</v>
      </c>
      <c r="NA395" t="s">
        <v>303</v>
      </c>
      <c r="NB395" t="s">
        <v>303</v>
      </c>
      <c r="NC395" t="s">
        <v>303</v>
      </c>
      <c r="NE395" t="s">
        <v>303</v>
      </c>
      <c r="NF395" t="s">
        <v>303</v>
      </c>
      <c r="NG395" t="s">
        <v>303</v>
      </c>
      <c r="NH395" t="s">
        <v>303</v>
      </c>
      <c r="NJ395" t="s">
        <v>325</v>
      </c>
    </row>
    <row r="396" spans="1:374" x14ac:dyDescent="0.25">
      <c r="A396">
        <v>3876</v>
      </c>
      <c r="B396" s="1">
        <v>37047</v>
      </c>
      <c r="C396" s="1">
        <v>40551</v>
      </c>
      <c r="D396">
        <v>115</v>
      </c>
      <c r="E396">
        <v>9.58</v>
      </c>
      <c r="F396" t="s">
        <v>337</v>
      </c>
      <c r="H396" t="s">
        <v>299</v>
      </c>
      <c r="I396" t="s">
        <v>300</v>
      </c>
      <c r="J396" t="s">
        <v>301</v>
      </c>
      <c r="K396" t="s">
        <v>302</v>
      </c>
      <c r="M396" t="s">
        <v>303</v>
      </c>
      <c r="N396" t="s">
        <v>303</v>
      </c>
      <c r="O396" t="s">
        <v>303</v>
      </c>
      <c r="P396" t="s">
        <v>303</v>
      </c>
      <c r="Q396" t="s">
        <v>303</v>
      </c>
      <c r="R396" t="s">
        <v>303</v>
      </c>
      <c r="T396" t="s">
        <v>304</v>
      </c>
      <c r="U396" t="s">
        <v>305</v>
      </c>
      <c r="W396" t="s">
        <v>306</v>
      </c>
      <c r="X396" t="s">
        <v>307</v>
      </c>
      <c r="AA396" t="s">
        <v>308</v>
      </c>
      <c r="AC396" t="s">
        <v>309</v>
      </c>
      <c r="AF396" t="s">
        <v>310</v>
      </c>
      <c r="AH396" t="s">
        <v>307</v>
      </c>
      <c r="AR396">
        <v>100</v>
      </c>
      <c r="AS396">
        <v>330</v>
      </c>
      <c r="AT396" t="s">
        <v>307</v>
      </c>
      <c r="AV396" t="s">
        <v>311</v>
      </c>
      <c r="AW396">
        <v>24</v>
      </c>
      <c r="AX396">
        <v>40</v>
      </c>
      <c r="AY396" t="s">
        <v>306</v>
      </c>
      <c r="AZ396" t="s">
        <v>356</v>
      </c>
      <c r="BA396" t="s">
        <v>303</v>
      </c>
      <c r="BB396" t="s">
        <v>303</v>
      </c>
      <c r="BC396" t="s">
        <v>303</v>
      </c>
      <c r="BD396" t="s">
        <v>303</v>
      </c>
      <c r="BE396" t="s">
        <v>303</v>
      </c>
      <c r="BF396" t="s">
        <v>303</v>
      </c>
      <c r="BG396" t="s">
        <v>303</v>
      </c>
      <c r="BH396" t="s">
        <v>303</v>
      </c>
      <c r="BI396" t="s">
        <v>303</v>
      </c>
      <c r="BJ396" t="s">
        <v>303</v>
      </c>
      <c r="BK396" t="s">
        <v>303</v>
      </c>
      <c r="BL396" t="s">
        <v>303</v>
      </c>
      <c r="BM396" t="s">
        <v>303</v>
      </c>
      <c r="BN396" t="s">
        <v>314</v>
      </c>
      <c r="BO396" t="s">
        <v>303</v>
      </c>
      <c r="BP396" t="s">
        <v>303</v>
      </c>
      <c r="BQ396" t="s">
        <v>303</v>
      </c>
      <c r="BR396" t="s">
        <v>303</v>
      </c>
      <c r="BS396" t="s">
        <v>303</v>
      </c>
      <c r="BT396" t="s">
        <v>303</v>
      </c>
      <c r="BU396" t="s">
        <v>303</v>
      </c>
      <c r="BV396" t="s">
        <v>303</v>
      </c>
      <c r="BW396" t="s">
        <v>314</v>
      </c>
      <c r="BX396" t="s">
        <v>303</v>
      </c>
      <c r="BY396" t="s">
        <v>303</v>
      </c>
      <c r="BZ396" t="s">
        <v>303</v>
      </c>
      <c r="CA396" t="s">
        <v>303</v>
      </c>
      <c r="CB396" t="s">
        <v>303</v>
      </c>
      <c r="CE396" t="s">
        <v>306</v>
      </c>
      <c r="CN396" t="s">
        <v>306</v>
      </c>
      <c r="CT396" t="s">
        <v>303</v>
      </c>
      <c r="CU396" t="s">
        <v>303</v>
      </c>
      <c r="CV396" t="s">
        <v>303</v>
      </c>
      <c r="CW396" t="s">
        <v>303</v>
      </c>
      <c r="DA396" t="s">
        <v>303</v>
      </c>
      <c r="DB396" t="s">
        <v>303</v>
      </c>
      <c r="DC396" t="s">
        <v>303</v>
      </c>
      <c r="DD396" t="s">
        <v>303</v>
      </c>
      <c r="DE396" t="s">
        <v>303</v>
      </c>
      <c r="DF396" t="s">
        <v>314</v>
      </c>
      <c r="DG396" t="s">
        <v>306</v>
      </c>
      <c r="DH396" t="s">
        <v>307</v>
      </c>
      <c r="DK396" t="s">
        <v>316</v>
      </c>
      <c r="DL396" t="s">
        <v>317</v>
      </c>
      <c r="DM396" t="s">
        <v>318</v>
      </c>
      <c r="DO396" t="s">
        <v>303</v>
      </c>
      <c r="DP396" t="s">
        <v>303</v>
      </c>
      <c r="DQ396" t="s">
        <v>303</v>
      </c>
      <c r="DR396" t="s">
        <v>303</v>
      </c>
      <c r="DS396" t="s">
        <v>303</v>
      </c>
      <c r="DT396" t="s">
        <v>303</v>
      </c>
      <c r="DU396" t="s">
        <v>303</v>
      </c>
      <c r="DV396" t="s">
        <v>303</v>
      </c>
      <c r="DW396" t="s">
        <v>314</v>
      </c>
      <c r="DX396" t="s">
        <v>303</v>
      </c>
      <c r="DY396" t="s">
        <v>303</v>
      </c>
      <c r="DZ396" t="s">
        <v>303</v>
      </c>
      <c r="EA396" t="s">
        <v>303</v>
      </c>
      <c r="EB396" t="s">
        <v>303</v>
      </c>
      <c r="ED396" t="s">
        <v>307</v>
      </c>
      <c r="EE396" t="s">
        <v>307</v>
      </c>
      <c r="EG396" t="s">
        <v>307</v>
      </c>
      <c r="EJ396" t="s">
        <v>306</v>
      </c>
      <c r="EK396" t="s">
        <v>361</v>
      </c>
      <c r="EL396" t="s">
        <v>342</v>
      </c>
      <c r="EM396" t="s">
        <v>307</v>
      </c>
      <c r="EN396" t="s">
        <v>303</v>
      </c>
      <c r="FV396" t="s">
        <v>303</v>
      </c>
      <c r="FW396" t="s">
        <v>303</v>
      </c>
      <c r="FX396" t="s">
        <v>303</v>
      </c>
      <c r="FY396" t="s">
        <v>303</v>
      </c>
      <c r="GI396" t="s">
        <v>307</v>
      </c>
      <c r="GJ396" t="s">
        <v>307</v>
      </c>
      <c r="GQ396" t="s">
        <v>303</v>
      </c>
      <c r="GR396" t="s">
        <v>303</v>
      </c>
      <c r="GS396" t="s">
        <v>303</v>
      </c>
      <c r="GT396" t="s">
        <v>303</v>
      </c>
      <c r="GU396" t="s">
        <v>303</v>
      </c>
      <c r="GV396" t="s">
        <v>303</v>
      </c>
      <c r="GW396" t="s">
        <v>303</v>
      </c>
      <c r="GX396" t="s">
        <v>303</v>
      </c>
      <c r="GY396" t="s">
        <v>303</v>
      </c>
      <c r="HB396" t="s">
        <v>303</v>
      </c>
      <c r="HC396" t="s">
        <v>303</v>
      </c>
      <c r="HD396" t="s">
        <v>303</v>
      </c>
      <c r="HE396" t="s">
        <v>303</v>
      </c>
      <c r="HF396" t="s">
        <v>303</v>
      </c>
      <c r="HG396" t="s">
        <v>303</v>
      </c>
      <c r="HH396" t="s">
        <v>303</v>
      </c>
      <c r="HI396" t="s">
        <v>303</v>
      </c>
      <c r="HJ396" t="s">
        <v>303</v>
      </c>
      <c r="HM396" t="s">
        <v>303</v>
      </c>
      <c r="HN396" t="s">
        <v>303</v>
      </c>
      <c r="HO396" t="s">
        <v>303</v>
      </c>
      <c r="HP396" t="s">
        <v>303</v>
      </c>
      <c r="HQ396" t="s">
        <v>303</v>
      </c>
      <c r="HR396" t="s">
        <v>303</v>
      </c>
      <c r="HS396" t="s">
        <v>303</v>
      </c>
      <c r="HT396" t="s">
        <v>303</v>
      </c>
      <c r="HU396" t="s">
        <v>303</v>
      </c>
      <c r="HX396" t="s">
        <v>306</v>
      </c>
      <c r="HY396" t="s">
        <v>322</v>
      </c>
      <c r="HZ396" t="s">
        <v>323</v>
      </c>
      <c r="IA396" t="s">
        <v>314</v>
      </c>
      <c r="IB396" t="s">
        <v>303</v>
      </c>
      <c r="IC396" t="s">
        <v>303</v>
      </c>
      <c r="ID396" t="s">
        <v>303</v>
      </c>
      <c r="IE396" t="s">
        <v>303</v>
      </c>
      <c r="IF396" t="s">
        <v>303</v>
      </c>
      <c r="IG396" t="s">
        <v>303</v>
      </c>
      <c r="IH396" t="s">
        <v>303</v>
      </c>
      <c r="II396" t="s">
        <v>303</v>
      </c>
      <c r="IK396" t="s">
        <v>324</v>
      </c>
      <c r="IL396" t="s">
        <v>303</v>
      </c>
      <c r="IM396" t="s">
        <v>303</v>
      </c>
      <c r="IN396" t="s">
        <v>303</v>
      </c>
      <c r="IO396" t="s">
        <v>303</v>
      </c>
      <c r="IP396" t="s">
        <v>303</v>
      </c>
      <c r="IQ396" t="s">
        <v>303</v>
      </c>
      <c r="IR396" t="s">
        <v>303</v>
      </c>
      <c r="IS396" t="s">
        <v>303</v>
      </c>
      <c r="IT396" t="s">
        <v>303</v>
      </c>
      <c r="IU396" t="s">
        <v>303</v>
      </c>
      <c r="IV396" t="s">
        <v>303</v>
      </c>
      <c r="IW396" t="s">
        <v>303</v>
      </c>
      <c r="IX396" t="s">
        <v>303</v>
      </c>
      <c r="IY396" t="s">
        <v>303</v>
      </c>
      <c r="IZ396" t="s">
        <v>303</v>
      </c>
      <c r="JA396" t="s">
        <v>303</v>
      </c>
      <c r="JB396" t="s">
        <v>303</v>
      </c>
      <c r="JC396" t="s">
        <v>303</v>
      </c>
      <c r="JD396" t="s">
        <v>314</v>
      </c>
      <c r="JE396" t="s">
        <v>303</v>
      </c>
      <c r="JF396" t="s">
        <v>303</v>
      </c>
      <c r="JG396" t="s">
        <v>303</v>
      </c>
      <c r="JH396" t="s">
        <v>303</v>
      </c>
      <c r="JJ396" t="s">
        <v>377</v>
      </c>
      <c r="JK396" t="s">
        <v>303</v>
      </c>
      <c r="JL396" t="s">
        <v>303</v>
      </c>
      <c r="JM396" t="s">
        <v>303</v>
      </c>
      <c r="JN396" t="s">
        <v>303</v>
      </c>
      <c r="JO396" t="s">
        <v>303</v>
      </c>
      <c r="JP396" t="s">
        <v>303</v>
      </c>
      <c r="JQ396" t="s">
        <v>303</v>
      </c>
      <c r="JR396" t="s">
        <v>303</v>
      </c>
      <c r="JS396" t="s">
        <v>303</v>
      </c>
      <c r="JT396" t="s">
        <v>303</v>
      </c>
      <c r="JU396" t="s">
        <v>303</v>
      </c>
      <c r="JV396" t="s">
        <v>303</v>
      </c>
      <c r="JW396" t="s">
        <v>303</v>
      </c>
      <c r="JX396" t="s">
        <v>303</v>
      </c>
      <c r="JY396" t="s">
        <v>303</v>
      </c>
      <c r="JZ396" t="s">
        <v>303</v>
      </c>
      <c r="KA396" t="s">
        <v>303</v>
      </c>
      <c r="KB396" t="s">
        <v>303</v>
      </c>
      <c r="KC396" t="s">
        <v>303</v>
      </c>
      <c r="KD396" t="s">
        <v>303</v>
      </c>
      <c r="KE396" t="s">
        <v>303</v>
      </c>
      <c r="KF396" t="s">
        <v>303</v>
      </c>
      <c r="KG396" t="s">
        <v>303</v>
      </c>
      <c r="KJ396" t="s">
        <v>303</v>
      </c>
      <c r="KK396" t="s">
        <v>303</v>
      </c>
      <c r="KL396" t="s">
        <v>303</v>
      </c>
      <c r="KM396" t="s">
        <v>303</v>
      </c>
      <c r="KN396" t="s">
        <v>303</v>
      </c>
      <c r="KO396" t="s">
        <v>303</v>
      </c>
      <c r="KP396" t="s">
        <v>303</v>
      </c>
      <c r="KQ396" t="s">
        <v>303</v>
      </c>
      <c r="KR396" t="s">
        <v>303</v>
      </c>
      <c r="KS396" t="s">
        <v>303</v>
      </c>
      <c r="KT396" t="s">
        <v>303</v>
      </c>
      <c r="KU396" t="s">
        <v>303</v>
      </c>
      <c r="KV396" t="s">
        <v>303</v>
      </c>
      <c r="KW396" t="s">
        <v>303</v>
      </c>
      <c r="KX396" t="s">
        <v>307</v>
      </c>
      <c r="LB396" t="s">
        <v>307</v>
      </c>
      <c r="LI396" t="s">
        <v>303</v>
      </c>
      <c r="LJ396" t="s">
        <v>303</v>
      </c>
      <c r="LK396" t="s">
        <v>303</v>
      </c>
      <c r="LL396" t="s">
        <v>303</v>
      </c>
      <c r="LM396" t="s">
        <v>303</v>
      </c>
      <c r="LN396" t="s">
        <v>303</v>
      </c>
      <c r="LO396" t="s">
        <v>303</v>
      </c>
      <c r="LP396" t="s">
        <v>303</v>
      </c>
      <c r="LQ396" t="s">
        <v>303</v>
      </c>
      <c r="LT396" t="s">
        <v>303</v>
      </c>
      <c r="LU396" t="s">
        <v>303</v>
      </c>
      <c r="LV396" t="s">
        <v>303</v>
      </c>
      <c r="LW396" t="s">
        <v>303</v>
      </c>
      <c r="LX396" t="s">
        <v>303</v>
      </c>
      <c r="LY396" t="s">
        <v>303</v>
      </c>
      <c r="LZ396" t="s">
        <v>303</v>
      </c>
      <c r="MA396" t="s">
        <v>303</v>
      </c>
      <c r="MB396" t="s">
        <v>303</v>
      </c>
      <c r="ME396" t="s">
        <v>307</v>
      </c>
      <c r="MF396" t="s">
        <v>303</v>
      </c>
      <c r="MG396" t="s">
        <v>303</v>
      </c>
      <c r="MH396" t="s">
        <v>303</v>
      </c>
      <c r="MI396" t="s">
        <v>303</v>
      </c>
      <c r="MJ396" t="s">
        <v>303</v>
      </c>
      <c r="MK396" t="s">
        <v>303</v>
      </c>
      <c r="ML396" t="s">
        <v>303</v>
      </c>
      <c r="MM396" t="s">
        <v>303</v>
      </c>
      <c r="MO396" t="s">
        <v>303</v>
      </c>
      <c r="MP396" t="s">
        <v>303</v>
      </c>
      <c r="MQ396" t="s">
        <v>303</v>
      </c>
      <c r="MR396" t="s">
        <v>303</v>
      </c>
      <c r="MS396" t="s">
        <v>303</v>
      </c>
      <c r="MU396" t="s">
        <v>307</v>
      </c>
      <c r="MV396" t="s">
        <v>303</v>
      </c>
      <c r="MW396" t="s">
        <v>303</v>
      </c>
      <c r="MX396" t="s">
        <v>303</v>
      </c>
      <c r="MY396" t="s">
        <v>303</v>
      </c>
      <c r="MZ396" t="s">
        <v>303</v>
      </c>
      <c r="NA396" t="s">
        <v>303</v>
      </c>
      <c r="NB396" t="s">
        <v>303</v>
      </c>
      <c r="NC396" t="s">
        <v>303</v>
      </c>
      <c r="NE396" t="s">
        <v>303</v>
      </c>
      <c r="NF396" t="s">
        <v>303</v>
      </c>
      <c r="NG396" t="s">
        <v>303</v>
      </c>
      <c r="NH396" t="s">
        <v>303</v>
      </c>
      <c r="NJ396" t="s">
        <v>325</v>
      </c>
    </row>
    <row r="397" spans="1:374" x14ac:dyDescent="0.25">
      <c r="A397">
        <v>3877</v>
      </c>
      <c r="B397" s="1">
        <v>35447</v>
      </c>
      <c r="C397" s="1">
        <v>40551</v>
      </c>
      <c r="D397">
        <v>168</v>
      </c>
      <c r="E397">
        <v>14</v>
      </c>
      <c r="F397" t="s">
        <v>337</v>
      </c>
      <c r="H397" t="s">
        <v>299</v>
      </c>
      <c r="I397" t="s">
        <v>300</v>
      </c>
      <c r="J397" t="s">
        <v>301</v>
      </c>
      <c r="K397" t="s">
        <v>302</v>
      </c>
      <c r="M397" t="s">
        <v>303</v>
      </c>
      <c r="N397" t="s">
        <v>303</v>
      </c>
      <c r="O397" t="s">
        <v>303</v>
      </c>
      <c r="P397" t="s">
        <v>303</v>
      </c>
      <c r="Q397" t="s">
        <v>303</v>
      </c>
      <c r="R397" t="s">
        <v>303</v>
      </c>
      <c r="T397" t="s">
        <v>304</v>
      </c>
      <c r="U397" t="s">
        <v>305</v>
      </c>
      <c r="W397" t="s">
        <v>306</v>
      </c>
      <c r="X397" t="s">
        <v>307</v>
      </c>
      <c r="AA397" t="s">
        <v>308</v>
      </c>
      <c r="AC397" t="s">
        <v>309</v>
      </c>
      <c r="AF397" t="s">
        <v>310</v>
      </c>
      <c r="AH397" t="s">
        <v>307</v>
      </c>
      <c r="AR397">
        <v>40</v>
      </c>
      <c r="AS397">
        <v>300</v>
      </c>
      <c r="AT397" t="s">
        <v>307</v>
      </c>
      <c r="AV397" t="s">
        <v>311</v>
      </c>
      <c r="AX397" t="s">
        <v>311</v>
      </c>
      <c r="AY397" t="s">
        <v>307</v>
      </c>
      <c r="AZ397">
        <v>0</v>
      </c>
      <c r="BA397" t="s">
        <v>303</v>
      </c>
      <c r="BB397" t="s">
        <v>303</v>
      </c>
      <c r="BC397" t="s">
        <v>303</v>
      </c>
      <c r="BD397" t="s">
        <v>303</v>
      </c>
      <c r="BE397" t="s">
        <v>303</v>
      </c>
      <c r="BF397" t="s">
        <v>303</v>
      </c>
      <c r="BG397" t="s">
        <v>303</v>
      </c>
      <c r="BH397" t="s">
        <v>303</v>
      </c>
      <c r="BI397" t="s">
        <v>303</v>
      </c>
      <c r="BJ397" t="s">
        <v>303</v>
      </c>
      <c r="BK397" t="s">
        <v>303</v>
      </c>
      <c r="BL397" t="s">
        <v>303</v>
      </c>
      <c r="BM397" t="s">
        <v>303</v>
      </c>
      <c r="BN397" t="s">
        <v>314</v>
      </c>
      <c r="BO397" t="s">
        <v>303</v>
      </c>
      <c r="BP397" t="s">
        <v>303</v>
      </c>
      <c r="BQ397" t="s">
        <v>303</v>
      </c>
      <c r="BR397" t="s">
        <v>303</v>
      </c>
      <c r="BS397" t="s">
        <v>303</v>
      </c>
      <c r="BT397" t="s">
        <v>303</v>
      </c>
      <c r="BU397" t="s">
        <v>303</v>
      </c>
      <c r="BV397" t="s">
        <v>303</v>
      </c>
      <c r="BW397" t="s">
        <v>314</v>
      </c>
      <c r="BX397" t="s">
        <v>303</v>
      </c>
      <c r="BY397" t="s">
        <v>303</v>
      </c>
      <c r="BZ397" t="s">
        <v>314</v>
      </c>
      <c r="CA397" t="s">
        <v>303</v>
      </c>
      <c r="CB397" t="s">
        <v>314</v>
      </c>
      <c r="CC397" t="s">
        <v>371</v>
      </c>
      <c r="CE397" t="s">
        <v>306</v>
      </c>
      <c r="CN397" t="s">
        <v>306</v>
      </c>
      <c r="CR397" t="s">
        <v>306</v>
      </c>
      <c r="CT397" t="s">
        <v>303</v>
      </c>
      <c r="CU397" t="s">
        <v>303</v>
      </c>
      <c r="CV397" t="s">
        <v>303</v>
      </c>
      <c r="CW397" t="s">
        <v>303</v>
      </c>
      <c r="DA397" t="s">
        <v>314</v>
      </c>
      <c r="DB397" t="s">
        <v>303</v>
      </c>
      <c r="DC397" t="s">
        <v>303</v>
      </c>
      <c r="DD397" t="s">
        <v>303</v>
      </c>
      <c r="DE397" t="s">
        <v>314</v>
      </c>
      <c r="DF397" t="s">
        <v>303</v>
      </c>
      <c r="DG397" t="s">
        <v>306</v>
      </c>
      <c r="DH397" t="s">
        <v>307</v>
      </c>
      <c r="DK397" t="s">
        <v>316</v>
      </c>
      <c r="DL397" t="s">
        <v>317</v>
      </c>
      <c r="DM397" t="s">
        <v>318</v>
      </c>
      <c r="DO397" t="s">
        <v>303</v>
      </c>
      <c r="DP397" t="s">
        <v>303</v>
      </c>
      <c r="DQ397" t="s">
        <v>303</v>
      </c>
      <c r="DR397" t="s">
        <v>303</v>
      </c>
      <c r="DS397" t="s">
        <v>303</v>
      </c>
      <c r="DT397" t="s">
        <v>303</v>
      </c>
      <c r="DU397" t="s">
        <v>303</v>
      </c>
      <c r="DV397" t="s">
        <v>303</v>
      </c>
      <c r="DW397" t="s">
        <v>303</v>
      </c>
      <c r="DX397" t="s">
        <v>303</v>
      </c>
      <c r="DY397" t="s">
        <v>303</v>
      </c>
      <c r="DZ397" t="s">
        <v>303</v>
      </c>
      <c r="EA397" t="s">
        <v>303</v>
      </c>
      <c r="EB397" t="s">
        <v>314</v>
      </c>
      <c r="EC397" t="s">
        <v>357</v>
      </c>
      <c r="ED397" t="s">
        <v>307</v>
      </c>
      <c r="EE397" t="s">
        <v>307</v>
      </c>
      <c r="EG397" t="s">
        <v>306</v>
      </c>
      <c r="EH397" t="s">
        <v>319</v>
      </c>
      <c r="EI397" t="s">
        <v>360</v>
      </c>
      <c r="EJ397" t="s">
        <v>307</v>
      </c>
      <c r="EN397" t="s">
        <v>303</v>
      </c>
      <c r="EX397" t="s">
        <v>306</v>
      </c>
      <c r="FV397" t="s">
        <v>303</v>
      </c>
      <c r="FW397" t="s">
        <v>303</v>
      </c>
      <c r="FX397" t="s">
        <v>303</v>
      </c>
      <c r="FY397" t="s">
        <v>303</v>
      </c>
      <c r="GF397" s="1">
        <v>39422</v>
      </c>
      <c r="GI397" t="s">
        <v>307</v>
      </c>
      <c r="GJ397" t="s">
        <v>307</v>
      </c>
      <c r="GQ397" t="s">
        <v>303</v>
      </c>
      <c r="GR397" t="s">
        <v>303</v>
      </c>
      <c r="GS397" t="s">
        <v>303</v>
      </c>
      <c r="GT397" t="s">
        <v>303</v>
      </c>
      <c r="GU397" t="s">
        <v>303</v>
      </c>
      <c r="GV397" t="s">
        <v>303</v>
      </c>
      <c r="GW397" t="s">
        <v>303</v>
      </c>
      <c r="GX397" t="s">
        <v>303</v>
      </c>
      <c r="GY397" t="s">
        <v>303</v>
      </c>
      <c r="HB397" t="s">
        <v>303</v>
      </c>
      <c r="HC397" t="s">
        <v>303</v>
      </c>
      <c r="HD397" t="s">
        <v>303</v>
      </c>
      <c r="HE397" t="s">
        <v>303</v>
      </c>
      <c r="HF397" t="s">
        <v>303</v>
      </c>
      <c r="HG397" t="s">
        <v>303</v>
      </c>
      <c r="HH397" t="s">
        <v>303</v>
      </c>
      <c r="HI397" t="s">
        <v>303</v>
      </c>
      <c r="HJ397" t="s">
        <v>303</v>
      </c>
      <c r="HM397" t="s">
        <v>303</v>
      </c>
      <c r="HN397" t="s">
        <v>303</v>
      </c>
      <c r="HO397" t="s">
        <v>303</v>
      </c>
      <c r="HP397" t="s">
        <v>303</v>
      </c>
      <c r="HQ397" t="s">
        <v>303</v>
      </c>
      <c r="HR397" t="s">
        <v>303</v>
      </c>
      <c r="HS397" t="s">
        <v>303</v>
      </c>
      <c r="HT397" t="s">
        <v>303</v>
      </c>
      <c r="HU397" t="s">
        <v>303</v>
      </c>
      <c r="HX397" t="s">
        <v>306</v>
      </c>
      <c r="HY397" t="s">
        <v>322</v>
      </c>
      <c r="HZ397" t="s">
        <v>323</v>
      </c>
      <c r="IA397" t="s">
        <v>314</v>
      </c>
      <c r="IB397" t="s">
        <v>303</v>
      </c>
      <c r="IC397" t="s">
        <v>303</v>
      </c>
      <c r="ID397" t="s">
        <v>303</v>
      </c>
      <c r="IE397" t="s">
        <v>303</v>
      </c>
      <c r="IF397" t="s">
        <v>303</v>
      </c>
      <c r="IG397" t="s">
        <v>303</v>
      </c>
      <c r="IH397" t="s">
        <v>303</v>
      </c>
      <c r="II397" t="s">
        <v>303</v>
      </c>
      <c r="IK397" t="s">
        <v>324</v>
      </c>
      <c r="IL397" t="s">
        <v>303</v>
      </c>
      <c r="IM397" t="s">
        <v>303</v>
      </c>
      <c r="IN397" t="s">
        <v>303</v>
      </c>
      <c r="IO397" t="s">
        <v>303</v>
      </c>
      <c r="IP397" t="s">
        <v>303</v>
      </c>
      <c r="IQ397" t="s">
        <v>303</v>
      </c>
      <c r="IR397" t="s">
        <v>303</v>
      </c>
      <c r="IS397" t="s">
        <v>303</v>
      </c>
      <c r="IT397" t="s">
        <v>303</v>
      </c>
      <c r="IU397" t="s">
        <v>303</v>
      </c>
      <c r="IV397" t="s">
        <v>303</v>
      </c>
      <c r="IW397" t="s">
        <v>303</v>
      </c>
      <c r="IX397" t="s">
        <v>303</v>
      </c>
      <c r="IY397" t="s">
        <v>303</v>
      </c>
      <c r="IZ397" t="s">
        <v>303</v>
      </c>
      <c r="JA397" t="s">
        <v>303</v>
      </c>
      <c r="JB397" t="s">
        <v>303</v>
      </c>
      <c r="JC397" t="s">
        <v>303</v>
      </c>
      <c r="JD397" t="s">
        <v>303</v>
      </c>
      <c r="JE397" t="s">
        <v>303</v>
      </c>
      <c r="JF397" t="s">
        <v>303</v>
      </c>
      <c r="JG397" t="s">
        <v>303</v>
      </c>
      <c r="JH397" t="s">
        <v>303</v>
      </c>
      <c r="JK397" t="s">
        <v>303</v>
      </c>
      <c r="JL397" t="s">
        <v>303</v>
      </c>
      <c r="JM397" t="s">
        <v>303</v>
      </c>
      <c r="JN397" t="s">
        <v>303</v>
      </c>
      <c r="JO397" t="s">
        <v>303</v>
      </c>
      <c r="JP397" t="s">
        <v>303</v>
      </c>
      <c r="JQ397" t="s">
        <v>303</v>
      </c>
      <c r="JR397" t="s">
        <v>303</v>
      </c>
      <c r="JS397" t="s">
        <v>303</v>
      </c>
      <c r="JT397" t="s">
        <v>303</v>
      </c>
      <c r="JU397" t="s">
        <v>303</v>
      </c>
      <c r="JV397" t="s">
        <v>303</v>
      </c>
      <c r="JW397" t="s">
        <v>303</v>
      </c>
      <c r="JX397" t="s">
        <v>303</v>
      </c>
      <c r="JY397" t="s">
        <v>303</v>
      </c>
      <c r="JZ397" t="s">
        <v>303</v>
      </c>
      <c r="KA397" t="s">
        <v>303</v>
      </c>
      <c r="KB397" t="s">
        <v>303</v>
      </c>
      <c r="KC397" t="s">
        <v>303</v>
      </c>
      <c r="KD397" t="s">
        <v>303</v>
      </c>
      <c r="KE397" t="s">
        <v>303</v>
      </c>
      <c r="KF397" t="s">
        <v>303</v>
      </c>
      <c r="KG397" t="s">
        <v>303</v>
      </c>
      <c r="KJ397" t="s">
        <v>303</v>
      </c>
      <c r="KK397" t="s">
        <v>303</v>
      </c>
      <c r="KL397" t="s">
        <v>303</v>
      </c>
      <c r="KM397" t="s">
        <v>303</v>
      </c>
      <c r="KN397" t="s">
        <v>303</v>
      </c>
      <c r="KO397" t="s">
        <v>303</v>
      </c>
      <c r="KP397" t="s">
        <v>303</v>
      </c>
      <c r="KQ397" t="s">
        <v>303</v>
      </c>
      <c r="KR397" t="s">
        <v>303</v>
      </c>
      <c r="KS397" t="s">
        <v>303</v>
      </c>
      <c r="KT397" t="s">
        <v>303</v>
      </c>
      <c r="KU397" t="s">
        <v>303</v>
      </c>
      <c r="KV397" t="s">
        <v>303</v>
      </c>
      <c r="KW397" t="s">
        <v>303</v>
      </c>
      <c r="KX397" t="s">
        <v>307</v>
      </c>
      <c r="LB397" t="s">
        <v>307</v>
      </c>
      <c r="LI397" t="s">
        <v>303</v>
      </c>
      <c r="LJ397" t="s">
        <v>303</v>
      </c>
      <c r="LK397" t="s">
        <v>303</v>
      </c>
      <c r="LL397" t="s">
        <v>303</v>
      </c>
      <c r="LM397" t="s">
        <v>303</v>
      </c>
      <c r="LN397" t="s">
        <v>303</v>
      </c>
      <c r="LO397" t="s">
        <v>303</v>
      </c>
      <c r="LP397" t="s">
        <v>303</v>
      </c>
      <c r="LQ397" t="s">
        <v>303</v>
      </c>
      <c r="LT397" t="s">
        <v>303</v>
      </c>
      <c r="LU397" t="s">
        <v>303</v>
      </c>
      <c r="LV397" t="s">
        <v>303</v>
      </c>
      <c r="LW397" t="s">
        <v>303</v>
      </c>
      <c r="LX397" t="s">
        <v>303</v>
      </c>
      <c r="LY397" t="s">
        <v>303</v>
      </c>
      <c r="LZ397" t="s">
        <v>303</v>
      </c>
      <c r="MA397" t="s">
        <v>303</v>
      </c>
      <c r="MB397" t="s">
        <v>303</v>
      </c>
      <c r="ME397" t="s">
        <v>307</v>
      </c>
      <c r="MF397" t="s">
        <v>303</v>
      </c>
      <c r="MG397" t="s">
        <v>303</v>
      </c>
      <c r="MH397" t="s">
        <v>303</v>
      </c>
      <c r="MI397" t="s">
        <v>303</v>
      </c>
      <c r="MJ397" t="s">
        <v>303</v>
      </c>
      <c r="MK397" t="s">
        <v>303</v>
      </c>
      <c r="ML397" t="s">
        <v>303</v>
      </c>
      <c r="MM397" t="s">
        <v>303</v>
      </c>
      <c r="MO397" t="s">
        <v>303</v>
      </c>
      <c r="MP397" t="s">
        <v>303</v>
      </c>
      <c r="MQ397" t="s">
        <v>303</v>
      </c>
      <c r="MR397" t="s">
        <v>303</v>
      </c>
      <c r="MS397" t="s">
        <v>303</v>
      </c>
      <c r="MU397" t="s">
        <v>307</v>
      </c>
      <c r="MV397" t="s">
        <v>303</v>
      </c>
      <c r="MW397" t="s">
        <v>303</v>
      </c>
      <c r="MX397" t="s">
        <v>303</v>
      </c>
      <c r="MY397" t="s">
        <v>303</v>
      </c>
      <c r="MZ397" t="s">
        <v>303</v>
      </c>
      <c r="NA397" t="s">
        <v>303</v>
      </c>
      <c r="NB397" t="s">
        <v>303</v>
      </c>
      <c r="NC397" t="s">
        <v>303</v>
      </c>
      <c r="NE397" t="s">
        <v>303</v>
      </c>
      <c r="NF397" t="s">
        <v>303</v>
      </c>
      <c r="NG397" t="s">
        <v>303</v>
      </c>
      <c r="NH397" t="s">
        <v>303</v>
      </c>
      <c r="NJ397" t="s">
        <v>325</v>
      </c>
    </row>
    <row r="398" spans="1:374" x14ac:dyDescent="0.25">
      <c r="A398">
        <v>3878</v>
      </c>
      <c r="B398" s="1">
        <v>31439</v>
      </c>
      <c r="C398" s="1">
        <v>39984</v>
      </c>
      <c r="D398">
        <v>281</v>
      </c>
      <c r="E398">
        <v>23.42</v>
      </c>
      <c r="F398" t="s">
        <v>297</v>
      </c>
      <c r="G398" t="s">
        <v>298</v>
      </c>
      <c r="H398" t="s">
        <v>299</v>
      </c>
      <c r="I398" t="s">
        <v>379</v>
      </c>
      <c r="J398" t="s">
        <v>301</v>
      </c>
      <c r="K398" t="s">
        <v>302</v>
      </c>
      <c r="M398" t="s">
        <v>303</v>
      </c>
      <c r="N398" t="s">
        <v>303</v>
      </c>
      <c r="O398" t="s">
        <v>303</v>
      </c>
      <c r="P398" t="s">
        <v>303</v>
      </c>
      <c r="Q398" t="s">
        <v>303</v>
      </c>
      <c r="R398" t="s">
        <v>303</v>
      </c>
      <c r="T398" t="s">
        <v>304</v>
      </c>
      <c r="U398" t="s">
        <v>305</v>
      </c>
      <c r="W398" t="s">
        <v>306</v>
      </c>
      <c r="X398" t="s">
        <v>307</v>
      </c>
      <c r="AA398" t="s">
        <v>308</v>
      </c>
      <c r="AC398" t="s">
        <v>309</v>
      </c>
      <c r="AF398" t="s">
        <v>310</v>
      </c>
      <c r="AH398" t="s">
        <v>307</v>
      </c>
      <c r="AR398">
        <v>20</v>
      </c>
      <c r="AS398">
        <v>325</v>
      </c>
      <c r="AT398" t="s">
        <v>307</v>
      </c>
      <c r="AV398" t="s">
        <v>311</v>
      </c>
      <c r="AX398" t="s">
        <v>312</v>
      </c>
      <c r="AY398" t="s">
        <v>307</v>
      </c>
      <c r="AZ398" t="s">
        <v>313</v>
      </c>
      <c r="BA398" t="s">
        <v>303</v>
      </c>
      <c r="BB398" t="s">
        <v>303</v>
      </c>
      <c r="BC398" t="s">
        <v>303</v>
      </c>
      <c r="BD398" t="s">
        <v>303</v>
      </c>
      <c r="BE398" t="s">
        <v>303</v>
      </c>
      <c r="BF398" t="s">
        <v>303</v>
      </c>
      <c r="BG398" t="s">
        <v>303</v>
      </c>
      <c r="BH398" t="s">
        <v>303</v>
      </c>
      <c r="BI398" t="s">
        <v>303</v>
      </c>
      <c r="BJ398" t="s">
        <v>303</v>
      </c>
      <c r="BK398" t="s">
        <v>303</v>
      </c>
      <c r="BL398" t="s">
        <v>303</v>
      </c>
      <c r="BM398" t="s">
        <v>303</v>
      </c>
      <c r="BN398" t="s">
        <v>314</v>
      </c>
      <c r="BO398" t="s">
        <v>303</v>
      </c>
      <c r="BP398" t="s">
        <v>303</v>
      </c>
      <c r="BQ398" t="s">
        <v>303</v>
      </c>
      <c r="BR398" t="s">
        <v>303</v>
      </c>
      <c r="BS398" t="s">
        <v>303</v>
      </c>
      <c r="BT398" t="s">
        <v>303</v>
      </c>
      <c r="BU398" t="s">
        <v>303</v>
      </c>
      <c r="BV398" t="s">
        <v>303</v>
      </c>
      <c r="BW398" t="s">
        <v>314</v>
      </c>
      <c r="BX398" t="s">
        <v>303</v>
      </c>
      <c r="BY398" t="s">
        <v>303</v>
      </c>
      <c r="BZ398" t="s">
        <v>303</v>
      </c>
      <c r="CA398" t="s">
        <v>303</v>
      </c>
      <c r="CB398" t="s">
        <v>303</v>
      </c>
      <c r="CE398" t="s">
        <v>306</v>
      </c>
      <c r="CT398" t="s">
        <v>303</v>
      </c>
      <c r="CU398" t="s">
        <v>303</v>
      </c>
      <c r="CV398" t="s">
        <v>303</v>
      </c>
      <c r="CW398" t="s">
        <v>303</v>
      </c>
      <c r="DA398" t="s">
        <v>303</v>
      </c>
      <c r="DB398" t="s">
        <v>303</v>
      </c>
      <c r="DC398" t="s">
        <v>303</v>
      </c>
      <c r="DD398" t="s">
        <v>303</v>
      </c>
      <c r="DE398" t="s">
        <v>303</v>
      </c>
      <c r="DF398" t="s">
        <v>314</v>
      </c>
      <c r="DG398" t="s">
        <v>306</v>
      </c>
      <c r="DH398" t="s">
        <v>306</v>
      </c>
      <c r="DK398" t="s">
        <v>316</v>
      </c>
      <c r="DL398" t="s">
        <v>317</v>
      </c>
      <c r="DM398" t="s">
        <v>318</v>
      </c>
      <c r="DO398" t="s">
        <v>303</v>
      </c>
      <c r="DP398" t="s">
        <v>303</v>
      </c>
      <c r="DQ398" t="s">
        <v>303</v>
      </c>
      <c r="DR398" t="s">
        <v>303</v>
      </c>
      <c r="DS398" t="s">
        <v>303</v>
      </c>
      <c r="DT398" t="s">
        <v>303</v>
      </c>
      <c r="DU398" t="s">
        <v>314</v>
      </c>
      <c r="DV398" t="s">
        <v>303</v>
      </c>
      <c r="DW398" t="s">
        <v>314</v>
      </c>
      <c r="DX398" t="s">
        <v>303</v>
      </c>
      <c r="DY398" t="s">
        <v>303</v>
      </c>
      <c r="DZ398" t="s">
        <v>303</v>
      </c>
      <c r="EA398" t="s">
        <v>303</v>
      </c>
      <c r="EB398" t="s">
        <v>303</v>
      </c>
      <c r="ED398" t="s">
        <v>307</v>
      </c>
      <c r="EE398" t="s">
        <v>307</v>
      </c>
      <c r="EG398" t="s">
        <v>307</v>
      </c>
      <c r="EJ398" t="s">
        <v>307</v>
      </c>
      <c r="EN398" t="s">
        <v>303</v>
      </c>
      <c r="FV398" t="s">
        <v>303</v>
      </c>
      <c r="FW398" t="s">
        <v>303</v>
      </c>
      <c r="FX398" t="s">
        <v>303</v>
      </c>
      <c r="FY398" t="s">
        <v>303</v>
      </c>
      <c r="GI398" t="s">
        <v>307</v>
      </c>
      <c r="GJ398" t="s">
        <v>307</v>
      </c>
      <c r="GQ398" t="s">
        <v>303</v>
      </c>
      <c r="GR398" t="s">
        <v>303</v>
      </c>
      <c r="GS398" t="s">
        <v>303</v>
      </c>
      <c r="GT398" t="s">
        <v>303</v>
      </c>
      <c r="GU398" t="s">
        <v>303</v>
      </c>
      <c r="GV398" t="s">
        <v>303</v>
      </c>
      <c r="GW398" t="s">
        <v>303</v>
      </c>
      <c r="GX398" t="s">
        <v>303</v>
      </c>
      <c r="GY398" t="s">
        <v>303</v>
      </c>
      <c r="HB398" t="s">
        <v>303</v>
      </c>
      <c r="HC398" t="s">
        <v>303</v>
      </c>
      <c r="HD398" t="s">
        <v>303</v>
      </c>
      <c r="HE398" t="s">
        <v>303</v>
      </c>
      <c r="HF398" t="s">
        <v>303</v>
      </c>
      <c r="HG398" t="s">
        <v>303</v>
      </c>
      <c r="HH398" t="s">
        <v>303</v>
      </c>
      <c r="HI398" t="s">
        <v>303</v>
      </c>
      <c r="HJ398" t="s">
        <v>303</v>
      </c>
      <c r="HM398" t="s">
        <v>303</v>
      </c>
      <c r="HN398" t="s">
        <v>303</v>
      </c>
      <c r="HO398" t="s">
        <v>303</v>
      </c>
      <c r="HP398" t="s">
        <v>303</v>
      </c>
      <c r="HQ398" t="s">
        <v>303</v>
      </c>
      <c r="HR398" t="s">
        <v>303</v>
      </c>
      <c r="HS398" t="s">
        <v>303</v>
      </c>
      <c r="HT398" t="s">
        <v>303</v>
      </c>
      <c r="HU398" t="s">
        <v>303</v>
      </c>
      <c r="HX398" t="s">
        <v>306</v>
      </c>
      <c r="HY398" t="s">
        <v>322</v>
      </c>
      <c r="HZ398" t="s">
        <v>323</v>
      </c>
      <c r="IA398" t="s">
        <v>314</v>
      </c>
      <c r="IB398" t="s">
        <v>303</v>
      </c>
      <c r="IC398" t="s">
        <v>303</v>
      </c>
      <c r="ID398" t="s">
        <v>303</v>
      </c>
      <c r="IE398" t="s">
        <v>303</v>
      </c>
      <c r="IF398" t="s">
        <v>303</v>
      </c>
      <c r="IG398" t="s">
        <v>303</v>
      </c>
      <c r="IH398" t="s">
        <v>303</v>
      </c>
      <c r="II398" t="s">
        <v>303</v>
      </c>
      <c r="IK398" t="s">
        <v>324</v>
      </c>
      <c r="IL398" t="s">
        <v>303</v>
      </c>
      <c r="IM398" t="s">
        <v>303</v>
      </c>
      <c r="IN398" t="s">
        <v>303</v>
      </c>
      <c r="IO398" t="s">
        <v>303</v>
      </c>
      <c r="IP398" t="s">
        <v>303</v>
      </c>
      <c r="IQ398" t="s">
        <v>303</v>
      </c>
      <c r="IR398" t="s">
        <v>303</v>
      </c>
      <c r="IS398" t="s">
        <v>303</v>
      </c>
      <c r="IT398" t="s">
        <v>303</v>
      </c>
      <c r="IU398" t="s">
        <v>303</v>
      </c>
      <c r="IV398" t="s">
        <v>303</v>
      </c>
      <c r="IW398" t="s">
        <v>303</v>
      </c>
      <c r="IX398" t="s">
        <v>303</v>
      </c>
      <c r="IY398" t="s">
        <v>303</v>
      </c>
      <c r="IZ398" t="s">
        <v>303</v>
      </c>
      <c r="JA398" t="s">
        <v>303</v>
      </c>
      <c r="JB398" t="s">
        <v>303</v>
      </c>
      <c r="JC398" t="s">
        <v>303</v>
      </c>
      <c r="JD398" t="s">
        <v>303</v>
      </c>
      <c r="JE398" t="s">
        <v>303</v>
      </c>
      <c r="JF398" t="s">
        <v>303</v>
      </c>
      <c r="JG398" t="s">
        <v>303</v>
      </c>
      <c r="JH398" t="s">
        <v>303</v>
      </c>
      <c r="JK398" t="s">
        <v>303</v>
      </c>
      <c r="JL398" t="s">
        <v>303</v>
      </c>
      <c r="JM398" t="s">
        <v>303</v>
      </c>
      <c r="JN398" t="s">
        <v>303</v>
      </c>
      <c r="JO398" t="s">
        <v>303</v>
      </c>
      <c r="JP398" t="s">
        <v>303</v>
      </c>
      <c r="JQ398" t="s">
        <v>303</v>
      </c>
      <c r="JR398" t="s">
        <v>303</v>
      </c>
      <c r="JS398" t="s">
        <v>303</v>
      </c>
      <c r="JT398" t="s">
        <v>303</v>
      </c>
      <c r="JU398" t="s">
        <v>303</v>
      </c>
      <c r="JV398" t="s">
        <v>303</v>
      </c>
      <c r="JW398" t="s">
        <v>303</v>
      </c>
      <c r="JX398" t="s">
        <v>303</v>
      </c>
      <c r="JY398" t="s">
        <v>303</v>
      </c>
      <c r="JZ398" t="s">
        <v>303</v>
      </c>
      <c r="KA398" t="s">
        <v>303</v>
      </c>
      <c r="KB398" t="s">
        <v>303</v>
      </c>
      <c r="KC398" t="s">
        <v>303</v>
      </c>
      <c r="KD398" t="s">
        <v>303</v>
      </c>
      <c r="KE398" t="s">
        <v>303</v>
      </c>
      <c r="KF398" t="s">
        <v>303</v>
      </c>
      <c r="KG398" t="s">
        <v>303</v>
      </c>
      <c r="KJ398" t="s">
        <v>303</v>
      </c>
      <c r="KK398" t="s">
        <v>303</v>
      </c>
      <c r="KL398" t="s">
        <v>303</v>
      </c>
      <c r="KM398" t="s">
        <v>303</v>
      </c>
      <c r="KN398" t="s">
        <v>303</v>
      </c>
      <c r="KO398" t="s">
        <v>303</v>
      </c>
      <c r="KP398" t="s">
        <v>303</v>
      </c>
      <c r="KQ398" t="s">
        <v>303</v>
      </c>
      <c r="KR398" t="s">
        <v>303</v>
      </c>
      <c r="KS398" t="s">
        <v>303</v>
      </c>
      <c r="KT398" t="s">
        <v>303</v>
      </c>
      <c r="KU398" t="s">
        <v>303</v>
      </c>
      <c r="KV398" t="s">
        <v>303</v>
      </c>
      <c r="KW398" t="s">
        <v>303</v>
      </c>
      <c r="KX398" t="s">
        <v>307</v>
      </c>
      <c r="LB398" t="s">
        <v>307</v>
      </c>
      <c r="LI398" t="s">
        <v>303</v>
      </c>
      <c r="LJ398" t="s">
        <v>303</v>
      </c>
      <c r="LK398" t="s">
        <v>303</v>
      </c>
      <c r="LL398" t="s">
        <v>303</v>
      </c>
      <c r="LM398" t="s">
        <v>303</v>
      </c>
      <c r="LN398" t="s">
        <v>303</v>
      </c>
      <c r="LO398" t="s">
        <v>303</v>
      </c>
      <c r="LP398" t="s">
        <v>303</v>
      </c>
      <c r="LQ398" t="s">
        <v>303</v>
      </c>
      <c r="LT398" t="s">
        <v>303</v>
      </c>
      <c r="LU398" t="s">
        <v>303</v>
      </c>
      <c r="LV398" t="s">
        <v>303</v>
      </c>
      <c r="LW398" t="s">
        <v>303</v>
      </c>
      <c r="LX398" t="s">
        <v>303</v>
      </c>
      <c r="LY398" t="s">
        <v>303</v>
      </c>
      <c r="LZ398" t="s">
        <v>303</v>
      </c>
      <c r="MA398" t="s">
        <v>303</v>
      </c>
      <c r="MB398" t="s">
        <v>303</v>
      </c>
      <c r="ME398" t="s">
        <v>307</v>
      </c>
      <c r="MF398" t="s">
        <v>303</v>
      </c>
      <c r="MG398" t="s">
        <v>303</v>
      </c>
      <c r="MH398" t="s">
        <v>303</v>
      </c>
      <c r="MI398" t="s">
        <v>303</v>
      </c>
      <c r="MJ398" t="s">
        <v>303</v>
      </c>
      <c r="MK398" t="s">
        <v>303</v>
      </c>
      <c r="ML398" t="s">
        <v>303</v>
      </c>
      <c r="MM398" t="s">
        <v>303</v>
      </c>
      <c r="MO398" t="s">
        <v>303</v>
      </c>
      <c r="MP398" t="s">
        <v>303</v>
      </c>
      <c r="MQ398" t="s">
        <v>303</v>
      </c>
      <c r="MR398" t="s">
        <v>303</v>
      </c>
      <c r="MS398" t="s">
        <v>303</v>
      </c>
      <c r="MU398" t="s">
        <v>307</v>
      </c>
      <c r="MV398" t="s">
        <v>303</v>
      </c>
      <c r="MW398" t="s">
        <v>303</v>
      </c>
      <c r="MX398" t="s">
        <v>303</v>
      </c>
      <c r="MY398" t="s">
        <v>303</v>
      </c>
      <c r="MZ398" t="s">
        <v>303</v>
      </c>
      <c r="NA398" t="s">
        <v>303</v>
      </c>
      <c r="NB398" t="s">
        <v>303</v>
      </c>
      <c r="NC398" t="s">
        <v>303</v>
      </c>
      <c r="NE398" t="s">
        <v>303</v>
      </c>
      <c r="NF398" t="s">
        <v>303</v>
      </c>
      <c r="NG398" t="s">
        <v>303</v>
      </c>
      <c r="NH398" t="s">
        <v>303</v>
      </c>
      <c r="NJ398" t="s">
        <v>325</v>
      </c>
    </row>
    <row r="399" spans="1:374" x14ac:dyDescent="0.25">
      <c r="A399">
        <v>3879</v>
      </c>
      <c r="B399" s="1">
        <v>31783</v>
      </c>
      <c r="C399" s="1">
        <v>39941</v>
      </c>
      <c r="D399">
        <v>268</v>
      </c>
      <c r="E399">
        <v>22.33</v>
      </c>
      <c r="F399" t="s">
        <v>297</v>
      </c>
      <c r="G399" t="s">
        <v>298</v>
      </c>
      <c r="H399" t="s">
        <v>299</v>
      </c>
      <c r="I399" t="s">
        <v>385</v>
      </c>
      <c r="J399" t="s">
        <v>301</v>
      </c>
      <c r="K399" t="s">
        <v>302</v>
      </c>
      <c r="M399" t="s">
        <v>303</v>
      </c>
      <c r="N399" t="s">
        <v>303</v>
      </c>
      <c r="O399" t="s">
        <v>303</v>
      </c>
      <c r="P399" t="s">
        <v>303</v>
      </c>
      <c r="Q399" t="s">
        <v>303</v>
      </c>
      <c r="R399" t="s">
        <v>303</v>
      </c>
      <c r="T399" t="s">
        <v>304</v>
      </c>
      <c r="U399" t="s">
        <v>305</v>
      </c>
      <c r="W399" t="s">
        <v>306</v>
      </c>
      <c r="X399" t="s">
        <v>307</v>
      </c>
      <c r="AA399" t="s">
        <v>308</v>
      </c>
      <c r="AC399" t="s">
        <v>309</v>
      </c>
      <c r="AF399" t="s">
        <v>310</v>
      </c>
      <c r="AH399" t="s">
        <v>307</v>
      </c>
      <c r="AR399">
        <v>270</v>
      </c>
      <c r="AS399">
        <v>350</v>
      </c>
      <c r="AT399" t="s">
        <v>307</v>
      </c>
      <c r="AV399" t="s">
        <v>311</v>
      </c>
      <c r="AW399">
        <v>54</v>
      </c>
      <c r="AX399">
        <v>75</v>
      </c>
      <c r="AY399" t="s">
        <v>306</v>
      </c>
      <c r="AZ399" t="s">
        <v>313</v>
      </c>
      <c r="BA399" t="s">
        <v>303</v>
      </c>
      <c r="BB399" t="s">
        <v>303</v>
      </c>
      <c r="BC399" t="s">
        <v>303</v>
      </c>
      <c r="BD399" t="s">
        <v>303</v>
      </c>
      <c r="BE399" t="s">
        <v>303</v>
      </c>
      <c r="BF399" t="s">
        <v>303</v>
      </c>
      <c r="BG399" t="s">
        <v>303</v>
      </c>
      <c r="BH399" t="s">
        <v>303</v>
      </c>
      <c r="BI399" t="s">
        <v>303</v>
      </c>
      <c r="BJ399" t="s">
        <v>303</v>
      </c>
      <c r="BK399" t="s">
        <v>303</v>
      </c>
      <c r="BL399" t="s">
        <v>303</v>
      </c>
      <c r="BM399" t="s">
        <v>303</v>
      </c>
      <c r="BN399" t="s">
        <v>314</v>
      </c>
      <c r="BO399" t="s">
        <v>314</v>
      </c>
      <c r="BP399" t="s">
        <v>303</v>
      </c>
      <c r="BQ399" t="s">
        <v>303</v>
      </c>
      <c r="BR399" t="s">
        <v>303</v>
      </c>
      <c r="BS399" t="s">
        <v>303</v>
      </c>
      <c r="BT399" t="s">
        <v>303</v>
      </c>
      <c r="BU399" t="s">
        <v>303</v>
      </c>
      <c r="BV399" t="s">
        <v>303</v>
      </c>
      <c r="BW399" t="s">
        <v>303</v>
      </c>
      <c r="BX399" t="s">
        <v>303</v>
      </c>
      <c r="BY399" t="s">
        <v>303</v>
      </c>
      <c r="BZ399" t="s">
        <v>303</v>
      </c>
      <c r="CA399" t="s">
        <v>303</v>
      </c>
      <c r="CB399" t="s">
        <v>303</v>
      </c>
      <c r="CE399" t="s">
        <v>306</v>
      </c>
      <c r="CL399" t="s">
        <v>306</v>
      </c>
      <c r="CM399" t="s">
        <v>306</v>
      </c>
      <c r="CN399" t="s">
        <v>306</v>
      </c>
      <c r="CT399" t="s">
        <v>303</v>
      </c>
      <c r="CU399" t="s">
        <v>303</v>
      </c>
      <c r="CV399" t="s">
        <v>303</v>
      </c>
      <c r="CW399" t="s">
        <v>303</v>
      </c>
      <c r="DA399" t="s">
        <v>303</v>
      </c>
      <c r="DB399" t="s">
        <v>303</v>
      </c>
      <c r="DC399" t="s">
        <v>314</v>
      </c>
      <c r="DD399" t="s">
        <v>303</v>
      </c>
      <c r="DE399" t="s">
        <v>314</v>
      </c>
      <c r="DF399" t="s">
        <v>303</v>
      </c>
      <c r="DG399" t="s">
        <v>306</v>
      </c>
      <c r="DH399" t="s">
        <v>307</v>
      </c>
      <c r="DK399" t="s">
        <v>316</v>
      </c>
      <c r="DL399" t="s">
        <v>317</v>
      </c>
      <c r="DM399" t="s">
        <v>318</v>
      </c>
      <c r="DO399" t="s">
        <v>314</v>
      </c>
      <c r="DP399" t="s">
        <v>303</v>
      </c>
      <c r="DQ399" t="s">
        <v>303</v>
      </c>
      <c r="DR399" t="s">
        <v>303</v>
      </c>
      <c r="DS399" t="s">
        <v>303</v>
      </c>
      <c r="DT399" t="s">
        <v>314</v>
      </c>
      <c r="DU399" t="s">
        <v>303</v>
      </c>
      <c r="DV399" t="s">
        <v>303</v>
      </c>
      <c r="DW399" t="s">
        <v>314</v>
      </c>
      <c r="DX399" t="s">
        <v>303</v>
      </c>
      <c r="DY399" t="s">
        <v>303</v>
      </c>
      <c r="DZ399" t="s">
        <v>303</v>
      </c>
      <c r="EA399" t="s">
        <v>303</v>
      </c>
      <c r="EB399" t="s">
        <v>303</v>
      </c>
      <c r="ED399" t="s">
        <v>307</v>
      </c>
      <c r="EE399" t="s">
        <v>307</v>
      </c>
      <c r="EG399" t="s">
        <v>307</v>
      </c>
      <c r="EJ399" t="s">
        <v>306</v>
      </c>
      <c r="EK399" t="s">
        <v>331</v>
      </c>
      <c r="EL399" t="s">
        <v>345</v>
      </c>
      <c r="EM399" t="s">
        <v>307</v>
      </c>
      <c r="EN399" t="s">
        <v>314</v>
      </c>
      <c r="FV399" t="s">
        <v>303</v>
      </c>
      <c r="FW399" t="s">
        <v>303</v>
      </c>
      <c r="FX399" t="s">
        <v>303</v>
      </c>
      <c r="FY399" t="s">
        <v>303</v>
      </c>
      <c r="GI399" t="s">
        <v>307</v>
      </c>
      <c r="GJ399" t="s">
        <v>307</v>
      </c>
      <c r="GQ399" t="s">
        <v>303</v>
      </c>
      <c r="GR399" t="s">
        <v>303</v>
      </c>
      <c r="GS399" t="s">
        <v>303</v>
      </c>
      <c r="GT399" t="s">
        <v>303</v>
      </c>
      <c r="GU399" t="s">
        <v>303</v>
      </c>
      <c r="GV399" t="s">
        <v>303</v>
      </c>
      <c r="GW399" t="s">
        <v>303</v>
      </c>
      <c r="GX399" t="s">
        <v>303</v>
      </c>
      <c r="GY399" t="s">
        <v>303</v>
      </c>
      <c r="HB399" t="s">
        <v>303</v>
      </c>
      <c r="HC399" t="s">
        <v>303</v>
      </c>
      <c r="HD399" t="s">
        <v>303</v>
      </c>
      <c r="HE399" t="s">
        <v>303</v>
      </c>
      <c r="HF399" t="s">
        <v>303</v>
      </c>
      <c r="HG399" t="s">
        <v>303</v>
      </c>
      <c r="HH399" t="s">
        <v>303</v>
      </c>
      <c r="HI399" t="s">
        <v>303</v>
      </c>
      <c r="HJ399" t="s">
        <v>303</v>
      </c>
      <c r="HM399" t="s">
        <v>303</v>
      </c>
      <c r="HN399" t="s">
        <v>303</v>
      </c>
      <c r="HO399" t="s">
        <v>303</v>
      </c>
      <c r="HP399" t="s">
        <v>303</v>
      </c>
      <c r="HQ399" t="s">
        <v>303</v>
      </c>
      <c r="HR399" t="s">
        <v>303</v>
      </c>
      <c r="HS399" t="s">
        <v>303</v>
      </c>
      <c r="HT399" t="s">
        <v>303</v>
      </c>
      <c r="HU399" t="s">
        <v>303</v>
      </c>
      <c r="HX399" t="s">
        <v>306</v>
      </c>
      <c r="HY399" t="s">
        <v>322</v>
      </c>
      <c r="HZ399" t="s">
        <v>323</v>
      </c>
      <c r="IA399" t="s">
        <v>303</v>
      </c>
      <c r="IB399" t="s">
        <v>303</v>
      </c>
      <c r="IC399" t="s">
        <v>303</v>
      </c>
      <c r="ID399" t="s">
        <v>303</v>
      </c>
      <c r="IE399" t="s">
        <v>314</v>
      </c>
      <c r="IF399" t="s">
        <v>303</v>
      </c>
      <c r="IG399" t="s">
        <v>303</v>
      </c>
      <c r="IH399" t="s">
        <v>303</v>
      </c>
      <c r="II399" t="s">
        <v>303</v>
      </c>
      <c r="IK399" t="s">
        <v>324</v>
      </c>
      <c r="IL399" t="s">
        <v>314</v>
      </c>
      <c r="IM399" t="s">
        <v>314</v>
      </c>
      <c r="IN399" t="s">
        <v>303</v>
      </c>
      <c r="IO399" t="s">
        <v>303</v>
      </c>
      <c r="IP399" t="s">
        <v>303</v>
      </c>
      <c r="IQ399" t="s">
        <v>303</v>
      </c>
      <c r="IR399" t="s">
        <v>303</v>
      </c>
      <c r="IS399" t="s">
        <v>303</v>
      </c>
      <c r="IT399" t="s">
        <v>303</v>
      </c>
      <c r="IU399" t="s">
        <v>303</v>
      </c>
      <c r="IV399" t="s">
        <v>303</v>
      </c>
      <c r="IW399" t="s">
        <v>303</v>
      </c>
      <c r="IX399" t="s">
        <v>303</v>
      </c>
      <c r="IY399" t="s">
        <v>303</v>
      </c>
      <c r="IZ399" t="s">
        <v>303</v>
      </c>
      <c r="JA399" t="s">
        <v>303</v>
      </c>
      <c r="JB399" t="s">
        <v>303</v>
      </c>
      <c r="JC399" t="s">
        <v>303</v>
      </c>
      <c r="JD399" t="s">
        <v>303</v>
      </c>
      <c r="JE399" t="s">
        <v>303</v>
      </c>
      <c r="JF399" t="s">
        <v>303</v>
      </c>
      <c r="JG399" t="s">
        <v>303</v>
      </c>
      <c r="JH399" t="s">
        <v>303</v>
      </c>
      <c r="JK399" t="s">
        <v>303</v>
      </c>
      <c r="JL399" t="s">
        <v>303</v>
      </c>
      <c r="JM399" t="s">
        <v>303</v>
      </c>
      <c r="JN399" t="s">
        <v>303</v>
      </c>
      <c r="JO399" t="s">
        <v>303</v>
      </c>
      <c r="JP399" t="s">
        <v>303</v>
      </c>
      <c r="JQ399" t="s">
        <v>303</v>
      </c>
      <c r="JR399" t="s">
        <v>303</v>
      </c>
      <c r="JS399" t="s">
        <v>303</v>
      </c>
      <c r="JT399" t="s">
        <v>303</v>
      </c>
      <c r="JU399" t="s">
        <v>303</v>
      </c>
      <c r="JV399" t="s">
        <v>303</v>
      </c>
      <c r="JW399" t="s">
        <v>303</v>
      </c>
      <c r="JX399" t="s">
        <v>303</v>
      </c>
      <c r="JY399" t="s">
        <v>303</v>
      </c>
      <c r="JZ399" t="s">
        <v>303</v>
      </c>
      <c r="KA399" t="s">
        <v>303</v>
      </c>
      <c r="KB399" t="s">
        <v>303</v>
      </c>
      <c r="KC399" t="s">
        <v>303</v>
      </c>
      <c r="KD399" t="s">
        <v>303</v>
      </c>
      <c r="KE399" t="s">
        <v>303</v>
      </c>
      <c r="KF399" t="s">
        <v>303</v>
      </c>
      <c r="KG399" t="s">
        <v>303</v>
      </c>
      <c r="KJ399" t="s">
        <v>303</v>
      </c>
      <c r="KK399" t="s">
        <v>303</v>
      </c>
      <c r="KL399" t="s">
        <v>303</v>
      </c>
      <c r="KM399" t="s">
        <v>303</v>
      </c>
      <c r="KN399" t="s">
        <v>303</v>
      </c>
      <c r="KO399" t="s">
        <v>303</v>
      </c>
      <c r="KP399" t="s">
        <v>303</v>
      </c>
      <c r="KQ399" t="s">
        <v>303</v>
      </c>
      <c r="KR399" t="s">
        <v>303</v>
      </c>
      <c r="KS399" t="s">
        <v>303</v>
      </c>
      <c r="KT399" t="s">
        <v>303</v>
      </c>
      <c r="KU399" t="s">
        <v>303</v>
      </c>
      <c r="KV399" t="s">
        <v>303</v>
      </c>
      <c r="KW399" t="s">
        <v>303</v>
      </c>
      <c r="KX399" t="s">
        <v>307</v>
      </c>
      <c r="LB399" t="s">
        <v>307</v>
      </c>
      <c r="LI399" t="s">
        <v>303</v>
      </c>
      <c r="LJ399" t="s">
        <v>303</v>
      </c>
      <c r="LK399" t="s">
        <v>303</v>
      </c>
      <c r="LL399" t="s">
        <v>303</v>
      </c>
      <c r="LM399" t="s">
        <v>303</v>
      </c>
      <c r="LN399" t="s">
        <v>303</v>
      </c>
      <c r="LO399" t="s">
        <v>303</v>
      </c>
      <c r="LP399" t="s">
        <v>303</v>
      </c>
      <c r="LQ399" t="s">
        <v>303</v>
      </c>
      <c r="LT399" t="s">
        <v>303</v>
      </c>
      <c r="LU399" t="s">
        <v>303</v>
      </c>
      <c r="LV399" t="s">
        <v>303</v>
      </c>
      <c r="LW399" t="s">
        <v>303</v>
      </c>
      <c r="LX399" t="s">
        <v>303</v>
      </c>
      <c r="LY399" t="s">
        <v>303</v>
      </c>
      <c r="LZ399" t="s">
        <v>303</v>
      </c>
      <c r="MA399" t="s">
        <v>303</v>
      </c>
      <c r="MB399" t="s">
        <v>303</v>
      </c>
      <c r="ME399" t="s">
        <v>306</v>
      </c>
      <c r="MF399" t="s">
        <v>303</v>
      </c>
      <c r="MG399" t="s">
        <v>303</v>
      </c>
      <c r="MH399" t="s">
        <v>303</v>
      </c>
      <c r="MI399" t="s">
        <v>314</v>
      </c>
      <c r="MJ399" t="s">
        <v>303</v>
      </c>
      <c r="MK399" t="s">
        <v>303</v>
      </c>
      <c r="ML399" t="s">
        <v>303</v>
      </c>
      <c r="MM399" t="s">
        <v>303</v>
      </c>
      <c r="MO399" t="s">
        <v>303</v>
      </c>
      <c r="MP399" t="s">
        <v>314</v>
      </c>
      <c r="MQ399" t="s">
        <v>303</v>
      </c>
      <c r="MR399" t="s">
        <v>303</v>
      </c>
      <c r="MS399" t="s">
        <v>303</v>
      </c>
      <c r="MU399" t="s">
        <v>307</v>
      </c>
      <c r="MV399" t="s">
        <v>303</v>
      </c>
      <c r="MW399" t="s">
        <v>303</v>
      </c>
      <c r="MX399" t="s">
        <v>303</v>
      </c>
      <c r="MY399" t="s">
        <v>303</v>
      </c>
      <c r="MZ399" t="s">
        <v>303</v>
      </c>
      <c r="NA399" t="s">
        <v>303</v>
      </c>
      <c r="NB399" t="s">
        <v>303</v>
      </c>
      <c r="NC399" t="s">
        <v>303</v>
      </c>
      <c r="NE399" t="s">
        <v>303</v>
      </c>
      <c r="NF399" t="s">
        <v>303</v>
      </c>
      <c r="NG399" t="s">
        <v>303</v>
      </c>
      <c r="NH399" t="s">
        <v>303</v>
      </c>
      <c r="NJ399" t="s">
        <v>325</v>
      </c>
    </row>
    <row r="400" spans="1:374" x14ac:dyDescent="0.25">
      <c r="A400">
        <v>3880</v>
      </c>
      <c r="B400" s="1">
        <v>31043</v>
      </c>
      <c r="C400" s="1">
        <v>39961</v>
      </c>
      <c r="D400">
        <v>293</v>
      </c>
      <c r="E400">
        <v>24.42</v>
      </c>
      <c r="F400" t="s">
        <v>337</v>
      </c>
      <c r="H400" t="s">
        <v>338</v>
      </c>
      <c r="I400" t="s">
        <v>28</v>
      </c>
      <c r="J400" t="s">
        <v>326</v>
      </c>
      <c r="K400" t="s">
        <v>327</v>
      </c>
      <c r="M400" t="s">
        <v>303</v>
      </c>
      <c r="N400" t="s">
        <v>303</v>
      </c>
      <c r="O400" t="s">
        <v>303</v>
      </c>
      <c r="P400" t="s">
        <v>303</v>
      </c>
      <c r="Q400" t="s">
        <v>303</v>
      </c>
      <c r="R400" t="s">
        <v>303</v>
      </c>
      <c r="T400" t="s">
        <v>304</v>
      </c>
      <c r="U400" t="s">
        <v>305</v>
      </c>
      <c r="W400" t="s">
        <v>306</v>
      </c>
      <c r="X400" t="s">
        <v>307</v>
      </c>
      <c r="AA400" t="s">
        <v>308</v>
      </c>
      <c r="AC400" t="s">
        <v>309</v>
      </c>
      <c r="AF400" t="s">
        <v>310</v>
      </c>
      <c r="AH400" t="s">
        <v>306</v>
      </c>
      <c r="AI400" t="s">
        <v>306</v>
      </c>
      <c r="AJ400" t="s">
        <v>307</v>
      </c>
      <c r="AK400" t="s">
        <v>307</v>
      </c>
      <c r="AL400" t="s">
        <v>307</v>
      </c>
      <c r="AM400" t="s">
        <v>307</v>
      </c>
      <c r="AN400" t="s">
        <v>307</v>
      </c>
      <c r="AO400" t="s">
        <v>307</v>
      </c>
      <c r="AP400" t="s">
        <v>321</v>
      </c>
      <c r="AQ400" t="s">
        <v>525</v>
      </c>
      <c r="AR400">
        <v>126</v>
      </c>
      <c r="AS400">
        <v>170</v>
      </c>
      <c r="AT400" t="s">
        <v>307</v>
      </c>
      <c r="AV400" t="s">
        <v>311</v>
      </c>
      <c r="AX400">
        <v>7</v>
      </c>
      <c r="AY400" t="s">
        <v>306</v>
      </c>
      <c r="AZ400" t="s">
        <v>313</v>
      </c>
      <c r="BA400" t="s">
        <v>303</v>
      </c>
      <c r="BB400" t="s">
        <v>303</v>
      </c>
      <c r="BC400" t="s">
        <v>303</v>
      </c>
      <c r="BD400" t="s">
        <v>303</v>
      </c>
      <c r="BE400" t="s">
        <v>303</v>
      </c>
      <c r="BF400" t="s">
        <v>303</v>
      </c>
      <c r="BG400" t="s">
        <v>303</v>
      </c>
      <c r="BH400" t="s">
        <v>303</v>
      </c>
      <c r="BI400" t="s">
        <v>303</v>
      </c>
      <c r="BJ400" t="s">
        <v>303</v>
      </c>
      <c r="BK400" t="s">
        <v>303</v>
      </c>
      <c r="BL400" t="s">
        <v>303</v>
      </c>
      <c r="BM400" t="s">
        <v>303</v>
      </c>
      <c r="BN400" t="s">
        <v>314</v>
      </c>
      <c r="BO400" t="s">
        <v>303</v>
      </c>
      <c r="BP400" t="s">
        <v>303</v>
      </c>
      <c r="BQ400" t="s">
        <v>303</v>
      </c>
      <c r="BR400" t="s">
        <v>303</v>
      </c>
      <c r="BS400" t="s">
        <v>303</v>
      </c>
      <c r="BT400" t="s">
        <v>303</v>
      </c>
      <c r="BU400" t="s">
        <v>303</v>
      </c>
      <c r="BV400" t="s">
        <v>303</v>
      </c>
      <c r="BW400" t="s">
        <v>314</v>
      </c>
      <c r="BX400" t="s">
        <v>303</v>
      </c>
      <c r="BY400" t="s">
        <v>303</v>
      </c>
      <c r="BZ400" t="s">
        <v>303</v>
      </c>
      <c r="CA400" t="s">
        <v>303</v>
      </c>
      <c r="CB400" t="s">
        <v>303</v>
      </c>
      <c r="CE400" t="s">
        <v>306</v>
      </c>
      <c r="CK400" t="s">
        <v>306</v>
      </c>
      <c r="CM400" t="s">
        <v>306</v>
      </c>
      <c r="CO400" t="s">
        <v>306</v>
      </c>
      <c r="CR400" t="s">
        <v>306</v>
      </c>
      <c r="CS400" t="s">
        <v>306</v>
      </c>
      <c r="CT400" t="s">
        <v>303</v>
      </c>
      <c r="CU400" t="s">
        <v>314</v>
      </c>
      <c r="CV400" t="s">
        <v>303</v>
      </c>
      <c r="CW400" t="s">
        <v>303</v>
      </c>
      <c r="CZ400" t="s">
        <v>481</v>
      </c>
      <c r="DA400" t="s">
        <v>303</v>
      </c>
      <c r="DB400" t="s">
        <v>303</v>
      </c>
      <c r="DC400" t="s">
        <v>314</v>
      </c>
      <c r="DD400" t="s">
        <v>303</v>
      </c>
      <c r="DE400" t="s">
        <v>314</v>
      </c>
      <c r="DF400" t="s">
        <v>303</v>
      </c>
      <c r="DG400" t="s">
        <v>306</v>
      </c>
      <c r="DH400" t="s">
        <v>307</v>
      </c>
      <c r="DK400" t="s">
        <v>316</v>
      </c>
      <c r="DL400" t="s">
        <v>317</v>
      </c>
      <c r="DM400" t="s">
        <v>318</v>
      </c>
      <c r="DO400" t="s">
        <v>303</v>
      </c>
      <c r="DP400" t="s">
        <v>303</v>
      </c>
      <c r="DQ400" t="s">
        <v>303</v>
      </c>
      <c r="DR400" t="s">
        <v>303</v>
      </c>
      <c r="DS400" t="s">
        <v>303</v>
      </c>
      <c r="DT400" t="s">
        <v>303</v>
      </c>
      <c r="DU400" t="s">
        <v>303</v>
      </c>
      <c r="DV400" t="s">
        <v>303</v>
      </c>
      <c r="DW400" t="s">
        <v>303</v>
      </c>
      <c r="DX400" t="s">
        <v>303</v>
      </c>
      <c r="DY400" t="s">
        <v>303</v>
      </c>
      <c r="DZ400" t="s">
        <v>303</v>
      </c>
      <c r="EA400" t="s">
        <v>303</v>
      </c>
      <c r="EB400" t="s">
        <v>314</v>
      </c>
      <c r="EC400" t="s">
        <v>472</v>
      </c>
      <c r="ED400" t="s">
        <v>307</v>
      </c>
      <c r="EE400" t="s">
        <v>307</v>
      </c>
      <c r="EG400" t="s">
        <v>359</v>
      </c>
      <c r="EJ400" t="s">
        <v>306</v>
      </c>
      <c r="EK400" t="s">
        <v>361</v>
      </c>
      <c r="EL400" t="s">
        <v>342</v>
      </c>
      <c r="EM400" t="s">
        <v>307</v>
      </c>
      <c r="EN400" t="s">
        <v>303</v>
      </c>
      <c r="EP400" t="s">
        <v>306</v>
      </c>
      <c r="EU400" t="s">
        <v>306</v>
      </c>
      <c r="FC400" t="s">
        <v>355</v>
      </c>
      <c r="FD400" t="s">
        <v>319</v>
      </c>
      <c r="FS400" t="s">
        <v>355</v>
      </c>
      <c r="FV400" t="s">
        <v>303</v>
      </c>
      <c r="FW400" t="s">
        <v>303</v>
      </c>
      <c r="FX400" t="s">
        <v>314</v>
      </c>
      <c r="FY400" t="s">
        <v>303</v>
      </c>
      <c r="GI400" t="s">
        <v>307</v>
      </c>
      <c r="GJ400" t="s">
        <v>306</v>
      </c>
      <c r="GK400" t="s">
        <v>307</v>
      </c>
      <c r="GL400" t="s">
        <v>307</v>
      </c>
      <c r="GO400" s="1">
        <v>39952</v>
      </c>
      <c r="GP400" t="s">
        <v>333</v>
      </c>
      <c r="GQ400" t="s">
        <v>303</v>
      </c>
      <c r="GR400" t="s">
        <v>303</v>
      </c>
      <c r="GS400" t="s">
        <v>303</v>
      </c>
      <c r="GT400" t="s">
        <v>303</v>
      </c>
      <c r="GU400" t="s">
        <v>303</v>
      </c>
      <c r="GV400" t="s">
        <v>303</v>
      </c>
      <c r="GW400" t="s">
        <v>314</v>
      </c>
      <c r="GX400" t="s">
        <v>303</v>
      </c>
      <c r="GY400" t="s">
        <v>303</v>
      </c>
      <c r="GZ400" t="s">
        <v>563</v>
      </c>
      <c r="HA400" t="s">
        <v>431</v>
      </c>
      <c r="HB400" t="s">
        <v>303</v>
      </c>
      <c r="HC400" t="s">
        <v>303</v>
      </c>
      <c r="HD400" t="s">
        <v>303</v>
      </c>
      <c r="HE400" t="s">
        <v>303</v>
      </c>
      <c r="HF400" t="s">
        <v>303</v>
      </c>
      <c r="HG400" t="s">
        <v>303</v>
      </c>
      <c r="HH400" t="s">
        <v>303</v>
      </c>
      <c r="HI400" t="s">
        <v>303</v>
      </c>
      <c r="HJ400" t="s">
        <v>303</v>
      </c>
      <c r="HM400" t="s">
        <v>303</v>
      </c>
      <c r="HN400" t="s">
        <v>303</v>
      </c>
      <c r="HO400" t="s">
        <v>303</v>
      </c>
      <c r="HP400" t="s">
        <v>303</v>
      </c>
      <c r="HQ400" t="s">
        <v>303</v>
      </c>
      <c r="HR400" t="s">
        <v>303</v>
      </c>
      <c r="HS400" t="s">
        <v>303</v>
      </c>
      <c r="HT400" t="s">
        <v>303</v>
      </c>
      <c r="HU400" t="s">
        <v>303</v>
      </c>
      <c r="HX400" t="s">
        <v>306</v>
      </c>
      <c r="HY400" t="s">
        <v>322</v>
      </c>
      <c r="HZ400" t="s">
        <v>323</v>
      </c>
      <c r="IA400" t="s">
        <v>303</v>
      </c>
      <c r="IB400" t="s">
        <v>303</v>
      </c>
      <c r="IC400" t="s">
        <v>303</v>
      </c>
      <c r="ID400" t="s">
        <v>303</v>
      </c>
      <c r="IE400" t="s">
        <v>303</v>
      </c>
      <c r="IF400" t="s">
        <v>303</v>
      </c>
      <c r="IG400" t="s">
        <v>314</v>
      </c>
      <c r="IH400" t="s">
        <v>303</v>
      </c>
      <c r="II400" t="s">
        <v>303</v>
      </c>
      <c r="IJ400" t="s">
        <v>394</v>
      </c>
      <c r="IK400" t="s">
        <v>324</v>
      </c>
      <c r="IL400" t="s">
        <v>314</v>
      </c>
      <c r="IM400" t="s">
        <v>303</v>
      </c>
      <c r="IN400" t="s">
        <v>314</v>
      </c>
      <c r="IO400" t="s">
        <v>314</v>
      </c>
      <c r="IP400" t="s">
        <v>303</v>
      </c>
      <c r="IQ400" t="s">
        <v>314</v>
      </c>
      <c r="IR400" t="s">
        <v>303</v>
      </c>
      <c r="IS400" t="s">
        <v>303</v>
      </c>
      <c r="IT400" t="s">
        <v>303</v>
      </c>
      <c r="IU400" t="s">
        <v>314</v>
      </c>
      <c r="IV400" t="s">
        <v>303</v>
      </c>
      <c r="IW400" t="s">
        <v>303</v>
      </c>
      <c r="IX400" t="s">
        <v>303</v>
      </c>
      <c r="IY400" t="s">
        <v>303</v>
      </c>
      <c r="IZ400" t="s">
        <v>303</v>
      </c>
      <c r="JA400" t="s">
        <v>303</v>
      </c>
      <c r="JB400" t="s">
        <v>303</v>
      </c>
      <c r="JC400" t="s">
        <v>303</v>
      </c>
      <c r="JD400" t="s">
        <v>303</v>
      </c>
      <c r="JE400" t="s">
        <v>303</v>
      </c>
      <c r="JF400" t="s">
        <v>303</v>
      </c>
      <c r="JG400" t="s">
        <v>303</v>
      </c>
      <c r="JH400" t="s">
        <v>303</v>
      </c>
      <c r="JK400" t="s">
        <v>303</v>
      </c>
      <c r="JL400" t="s">
        <v>303</v>
      </c>
      <c r="JM400" t="s">
        <v>303</v>
      </c>
      <c r="JN400" t="s">
        <v>303</v>
      </c>
      <c r="JO400" t="s">
        <v>303</v>
      </c>
      <c r="JP400" t="s">
        <v>303</v>
      </c>
      <c r="JQ400" t="s">
        <v>303</v>
      </c>
      <c r="JR400" t="s">
        <v>303</v>
      </c>
      <c r="JS400" t="s">
        <v>303</v>
      </c>
      <c r="JT400" t="s">
        <v>303</v>
      </c>
      <c r="JU400" t="s">
        <v>303</v>
      </c>
      <c r="JV400" t="s">
        <v>303</v>
      </c>
      <c r="JW400" t="s">
        <v>303</v>
      </c>
      <c r="JX400" t="s">
        <v>303</v>
      </c>
      <c r="JY400" t="s">
        <v>303</v>
      </c>
      <c r="JZ400" t="s">
        <v>303</v>
      </c>
      <c r="KA400" t="s">
        <v>303</v>
      </c>
      <c r="KB400" t="s">
        <v>303</v>
      </c>
      <c r="KC400" t="s">
        <v>303</v>
      </c>
      <c r="KD400" t="s">
        <v>303</v>
      </c>
      <c r="KE400" t="s">
        <v>303</v>
      </c>
      <c r="KF400" t="s">
        <v>303</v>
      </c>
      <c r="KG400" t="s">
        <v>303</v>
      </c>
      <c r="KJ400" t="s">
        <v>303</v>
      </c>
      <c r="KK400" t="s">
        <v>303</v>
      </c>
      <c r="KL400" t="s">
        <v>303</v>
      </c>
      <c r="KM400" t="s">
        <v>303</v>
      </c>
      <c r="KN400" t="s">
        <v>303</v>
      </c>
      <c r="KO400" t="s">
        <v>303</v>
      </c>
      <c r="KP400" t="s">
        <v>303</v>
      </c>
      <c r="KQ400" t="s">
        <v>303</v>
      </c>
      <c r="KR400" t="s">
        <v>303</v>
      </c>
      <c r="KS400" t="s">
        <v>303</v>
      </c>
      <c r="KT400" t="s">
        <v>303</v>
      </c>
      <c r="KU400" t="s">
        <v>303</v>
      </c>
      <c r="KV400" t="s">
        <v>303</v>
      </c>
      <c r="KW400" t="s">
        <v>303</v>
      </c>
      <c r="KX400" t="s">
        <v>307</v>
      </c>
      <c r="LB400" t="s">
        <v>307</v>
      </c>
      <c r="LI400" t="s">
        <v>303</v>
      </c>
      <c r="LJ400" t="s">
        <v>303</v>
      </c>
      <c r="LK400" t="s">
        <v>303</v>
      </c>
      <c r="LL400" t="s">
        <v>303</v>
      </c>
      <c r="LM400" t="s">
        <v>303</v>
      </c>
      <c r="LN400" t="s">
        <v>303</v>
      </c>
      <c r="LO400" t="s">
        <v>303</v>
      </c>
      <c r="LP400" t="s">
        <v>303</v>
      </c>
      <c r="LQ400" t="s">
        <v>303</v>
      </c>
      <c r="LT400" t="s">
        <v>303</v>
      </c>
      <c r="LU400" t="s">
        <v>303</v>
      </c>
      <c r="LV400" t="s">
        <v>303</v>
      </c>
      <c r="LW400" t="s">
        <v>303</v>
      </c>
      <c r="LX400" t="s">
        <v>303</v>
      </c>
      <c r="LY400" t="s">
        <v>303</v>
      </c>
      <c r="LZ400" t="s">
        <v>303</v>
      </c>
      <c r="MA400" t="s">
        <v>303</v>
      </c>
      <c r="MB400" t="s">
        <v>303</v>
      </c>
      <c r="ME400" t="s">
        <v>306</v>
      </c>
      <c r="MF400" t="s">
        <v>314</v>
      </c>
      <c r="MG400" t="s">
        <v>303</v>
      </c>
      <c r="MH400" t="s">
        <v>303</v>
      </c>
      <c r="MI400" t="s">
        <v>303</v>
      </c>
      <c r="MJ400" t="s">
        <v>303</v>
      </c>
      <c r="MK400" t="s">
        <v>303</v>
      </c>
      <c r="ML400" t="s">
        <v>314</v>
      </c>
      <c r="MM400" t="s">
        <v>303</v>
      </c>
      <c r="MN400" t="s">
        <v>564</v>
      </c>
      <c r="MO400" t="s">
        <v>303</v>
      </c>
      <c r="MP400" t="s">
        <v>314</v>
      </c>
      <c r="MQ400" t="s">
        <v>303</v>
      </c>
      <c r="MR400" t="s">
        <v>303</v>
      </c>
      <c r="MS400" t="s">
        <v>303</v>
      </c>
      <c r="MT400" t="s">
        <v>565</v>
      </c>
      <c r="MU400" t="s">
        <v>307</v>
      </c>
      <c r="MV400" t="s">
        <v>303</v>
      </c>
      <c r="MW400" t="s">
        <v>303</v>
      </c>
      <c r="MX400" t="s">
        <v>303</v>
      </c>
      <c r="MY400" t="s">
        <v>303</v>
      </c>
      <c r="MZ400" t="s">
        <v>303</v>
      </c>
      <c r="NA400" t="s">
        <v>303</v>
      </c>
      <c r="NB400" t="s">
        <v>303</v>
      </c>
      <c r="NC400" t="s">
        <v>303</v>
      </c>
      <c r="NE400" t="s">
        <v>303</v>
      </c>
      <c r="NF400" t="s">
        <v>303</v>
      </c>
      <c r="NG400" t="s">
        <v>303</v>
      </c>
      <c r="NH400" t="s">
        <v>303</v>
      </c>
      <c r="NJ400" t="s">
        <v>325</v>
      </c>
    </row>
    <row r="401" spans="1:374" x14ac:dyDescent="0.25">
      <c r="A401">
        <v>3881</v>
      </c>
      <c r="B401" s="1">
        <v>31936</v>
      </c>
      <c r="C401" s="1">
        <v>39954</v>
      </c>
      <c r="D401">
        <v>263</v>
      </c>
      <c r="E401">
        <v>21.92</v>
      </c>
      <c r="F401" t="s">
        <v>297</v>
      </c>
      <c r="G401" t="s">
        <v>378</v>
      </c>
      <c r="H401" t="s">
        <v>299</v>
      </c>
      <c r="I401" t="s">
        <v>300</v>
      </c>
      <c r="J401" t="s">
        <v>326</v>
      </c>
      <c r="K401" t="s">
        <v>327</v>
      </c>
      <c r="M401" t="s">
        <v>303</v>
      </c>
      <c r="N401" t="s">
        <v>303</v>
      </c>
      <c r="O401" t="s">
        <v>303</v>
      </c>
      <c r="P401" t="s">
        <v>303</v>
      </c>
      <c r="Q401" t="s">
        <v>303</v>
      </c>
      <c r="R401" t="s">
        <v>303</v>
      </c>
      <c r="T401" t="s">
        <v>304</v>
      </c>
      <c r="U401" t="s">
        <v>305</v>
      </c>
      <c r="W401" t="s">
        <v>306</v>
      </c>
      <c r="X401" t="s">
        <v>307</v>
      </c>
      <c r="AA401" t="s">
        <v>308</v>
      </c>
      <c r="AC401" t="s">
        <v>309</v>
      </c>
      <c r="AF401" t="s">
        <v>310</v>
      </c>
      <c r="AH401" t="s">
        <v>306</v>
      </c>
      <c r="AI401" t="s">
        <v>307</v>
      </c>
      <c r="AJ401" t="s">
        <v>307</v>
      </c>
      <c r="AK401" t="s">
        <v>307</v>
      </c>
      <c r="AL401" t="s">
        <v>307</v>
      </c>
      <c r="AM401" t="s">
        <v>307</v>
      </c>
      <c r="AN401" t="s">
        <v>307</v>
      </c>
      <c r="AO401" t="s">
        <v>307</v>
      </c>
      <c r="AR401">
        <v>80</v>
      </c>
      <c r="AS401">
        <v>370</v>
      </c>
      <c r="AT401" t="s">
        <v>307</v>
      </c>
      <c r="AV401" t="s">
        <v>311</v>
      </c>
      <c r="AX401">
        <v>82</v>
      </c>
      <c r="AY401" t="s">
        <v>306</v>
      </c>
      <c r="AZ401" t="s">
        <v>313</v>
      </c>
      <c r="BA401" t="s">
        <v>303</v>
      </c>
      <c r="BB401" t="s">
        <v>303</v>
      </c>
      <c r="BC401" t="s">
        <v>303</v>
      </c>
      <c r="BD401" t="s">
        <v>303</v>
      </c>
      <c r="BE401" t="s">
        <v>303</v>
      </c>
      <c r="BF401" t="s">
        <v>303</v>
      </c>
      <c r="BG401" t="s">
        <v>303</v>
      </c>
      <c r="BH401" t="s">
        <v>303</v>
      </c>
      <c r="BI401" t="s">
        <v>303</v>
      </c>
      <c r="BJ401" t="s">
        <v>303</v>
      </c>
      <c r="BK401" t="s">
        <v>303</v>
      </c>
      <c r="BL401" t="s">
        <v>303</v>
      </c>
      <c r="BM401" t="s">
        <v>303</v>
      </c>
      <c r="BN401" t="s">
        <v>314</v>
      </c>
      <c r="BO401" t="s">
        <v>303</v>
      </c>
      <c r="BP401" t="s">
        <v>314</v>
      </c>
      <c r="BQ401" t="s">
        <v>303</v>
      </c>
      <c r="BR401" t="s">
        <v>303</v>
      </c>
      <c r="BS401" t="s">
        <v>303</v>
      </c>
      <c r="BT401" t="s">
        <v>303</v>
      </c>
      <c r="BU401" t="s">
        <v>303</v>
      </c>
      <c r="BV401" t="s">
        <v>303</v>
      </c>
      <c r="BW401" t="s">
        <v>314</v>
      </c>
      <c r="BX401" t="s">
        <v>303</v>
      </c>
      <c r="BY401" t="s">
        <v>303</v>
      </c>
      <c r="BZ401" t="s">
        <v>303</v>
      </c>
      <c r="CA401" t="s">
        <v>303</v>
      </c>
      <c r="CB401" t="s">
        <v>303</v>
      </c>
      <c r="CE401" t="s">
        <v>306</v>
      </c>
      <c r="CN401" t="s">
        <v>306</v>
      </c>
      <c r="CR401" t="s">
        <v>306</v>
      </c>
      <c r="CS401" t="s">
        <v>306</v>
      </c>
      <c r="CT401" t="s">
        <v>303</v>
      </c>
      <c r="CU401" t="s">
        <v>303</v>
      </c>
      <c r="CV401" t="s">
        <v>303</v>
      </c>
      <c r="CW401" t="s">
        <v>303</v>
      </c>
      <c r="CZ401" t="s">
        <v>354</v>
      </c>
      <c r="DA401" t="s">
        <v>303</v>
      </c>
      <c r="DB401" t="s">
        <v>303</v>
      </c>
      <c r="DC401" t="s">
        <v>303</v>
      </c>
      <c r="DD401" t="s">
        <v>303</v>
      </c>
      <c r="DE401" t="s">
        <v>303</v>
      </c>
      <c r="DF401" t="s">
        <v>314</v>
      </c>
      <c r="DG401" t="s">
        <v>306</v>
      </c>
      <c r="DH401" t="s">
        <v>307</v>
      </c>
      <c r="DK401" t="s">
        <v>316</v>
      </c>
      <c r="DL401" t="s">
        <v>317</v>
      </c>
      <c r="DM401" t="s">
        <v>318</v>
      </c>
      <c r="DO401" t="s">
        <v>303</v>
      </c>
      <c r="DP401" t="s">
        <v>303</v>
      </c>
      <c r="DQ401" t="s">
        <v>303</v>
      </c>
      <c r="DR401" t="s">
        <v>303</v>
      </c>
      <c r="DS401" t="s">
        <v>303</v>
      </c>
      <c r="DT401" t="s">
        <v>303</v>
      </c>
      <c r="DU401" t="s">
        <v>314</v>
      </c>
      <c r="DV401" t="s">
        <v>303</v>
      </c>
      <c r="DW401" t="s">
        <v>314</v>
      </c>
      <c r="DX401" t="s">
        <v>303</v>
      </c>
      <c r="DY401" t="s">
        <v>303</v>
      </c>
      <c r="DZ401" t="s">
        <v>303</v>
      </c>
      <c r="EA401" t="s">
        <v>303</v>
      </c>
      <c r="EB401" t="s">
        <v>303</v>
      </c>
      <c r="ED401" t="s">
        <v>307</v>
      </c>
      <c r="EE401" t="s">
        <v>307</v>
      </c>
      <c r="EG401" t="s">
        <v>359</v>
      </c>
      <c r="EJ401" t="s">
        <v>306</v>
      </c>
      <c r="EK401" t="s">
        <v>361</v>
      </c>
      <c r="EL401" t="s">
        <v>342</v>
      </c>
      <c r="EM401" t="s">
        <v>307</v>
      </c>
      <c r="EN401" t="s">
        <v>303</v>
      </c>
      <c r="EX401" t="s">
        <v>306</v>
      </c>
      <c r="FV401" t="s">
        <v>303</v>
      </c>
      <c r="FW401" t="s">
        <v>303</v>
      </c>
      <c r="FX401" t="s">
        <v>303</v>
      </c>
      <c r="FY401" t="s">
        <v>303</v>
      </c>
      <c r="GF401" s="1">
        <v>33320</v>
      </c>
      <c r="GG401" s="1">
        <v>35587</v>
      </c>
      <c r="GI401" t="s">
        <v>307</v>
      </c>
      <c r="GJ401" t="s">
        <v>307</v>
      </c>
      <c r="GQ401" t="s">
        <v>303</v>
      </c>
      <c r="GR401" t="s">
        <v>303</v>
      </c>
      <c r="GS401" t="s">
        <v>303</v>
      </c>
      <c r="GT401" t="s">
        <v>303</v>
      </c>
      <c r="GU401" t="s">
        <v>303</v>
      </c>
      <c r="GV401" t="s">
        <v>303</v>
      </c>
      <c r="GW401" t="s">
        <v>303</v>
      </c>
      <c r="GX401" t="s">
        <v>303</v>
      </c>
      <c r="GY401" t="s">
        <v>303</v>
      </c>
      <c r="HB401" t="s">
        <v>303</v>
      </c>
      <c r="HC401" t="s">
        <v>303</v>
      </c>
      <c r="HD401" t="s">
        <v>303</v>
      </c>
      <c r="HE401" t="s">
        <v>303</v>
      </c>
      <c r="HF401" t="s">
        <v>303</v>
      </c>
      <c r="HG401" t="s">
        <v>303</v>
      </c>
      <c r="HH401" t="s">
        <v>303</v>
      </c>
      <c r="HI401" t="s">
        <v>303</v>
      </c>
      <c r="HJ401" t="s">
        <v>303</v>
      </c>
      <c r="HM401" t="s">
        <v>303</v>
      </c>
      <c r="HN401" t="s">
        <v>303</v>
      </c>
      <c r="HO401" t="s">
        <v>303</v>
      </c>
      <c r="HP401" t="s">
        <v>303</v>
      </c>
      <c r="HQ401" t="s">
        <v>303</v>
      </c>
      <c r="HR401" t="s">
        <v>303</v>
      </c>
      <c r="HS401" t="s">
        <v>303</v>
      </c>
      <c r="HT401" t="s">
        <v>303</v>
      </c>
      <c r="HU401" t="s">
        <v>303</v>
      </c>
      <c r="HX401" t="s">
        <v>306</v>
      </c>
      <c r="HY401" t="s">
        <v>322</v>
      </c>
      <c r="HZ401" t="s">
        <v>335</v>
      </c>
      <c r="IA401" t="s">
        <v>303</v>
      </c>
      <c r="IB401" t="s">
        <v>303</v>
      </c>
      <c r="IC401" t="s">
        <v>303</v>
      </c>
      <c r="ID401" t="s">
        <v>303</v>
      </c>
      <c r="IE401" t="s">
        <v>303</v>
      </c>
      <c r="IF401" t="s">
        <v>303</v>
      </c>
      <c r="IG401" t="s">
        <v>303</v>
      </c>
      <c r="IH401" t="s">
        <v>303</v>
      </c>
      <c r="II401" t="s">
        <v>303</v>
      </c>
      <c r="IL401" t="s">
        <v>303</v>
      </c>
      <c r="IM401" t="s">
        <v>303</v>
      </c>
      <c r="IN401" t="s">
        <v>303</v>
      </c>
      <c r="IO401" t="s">
        <v>303</v>
      </c>
      <c r="IP401" t="s">
        <v>303</v>
      </c>
      <c r="IQ401" t="s">
        <v>303</v>
      </c>
      <c r="IR401" t="s">
        <v>303</v>
      </c>
      <c r="IS401" t="s">
        <v>303</v>
      </c>
      <c r="IT401" t="s">
        <v>303</v>
      </c>
      <c r="IU401" t="s">
        <v>303</v>
      </c>
      <c r="IV401" t="s">
        <v>303</v>
      </c>
      <c r="IW401" t="s">
        <v>303</v>
      </c>
      <c r="IX401" t="s">
        <v>303</v>
      </c>
      <c r="IY401" t="s">
        <v>303</v>
      </c>
      <c r="IZ401" t="s">
        <v>303</v>
      </c>
      <c r="JA401" t="s">
        <v>303</v>
      </c>
      <c r="JB401" t="s">
        <v>303</v>
      </c>
      <c r="JC401" t="s">
        <v>303</v>
      </c>
      <c r="JD401" t="s">
        <v>303</v>
      </c>
      <c r="JE401" t="s">
        <v>303</v>
      </c>
      <c r="JF401" t="s">
        <v>303</v>
      </c>
      <c r="JG401" t="s">
        <v>303</v>
      </c>
      <c r="JH401" t="s">
        <v>303</v>
      </c>
      <c r="JK401" t="s">
        <v>303</v>
      </c>
      <c r="JL401" t="s">
        <v>303</v>
      </c>
      <c r="JM401" t="s">
        <v>303</v>
      </c>
      <c r="JN401" t="s">
        <v>303</v>
      </c>
      <c r="JO401" t="s">
        <v>303</v>
      </c>
      <c r="JP401" t="s">
        <v>303</v>
      </c>
      <c r="JQ401" t="s">
        <v>303</v>
      </c>
      <c r="JR401" t="s">
        <v>303</v>
      </c>
      <c r="JS401" t="s">
        <v>303</v>
      </c>
      <c r="JT401" t="s">
        <v>303</v>
      </c>
      <c r="JU401" t="s">
        <v>303</v>
      </c>
      <c r="JV401" t="s">
        <v>303</v>
      </c>
      <c r="JW401" t="s">
        <v>303</v>
      </c>
      <c r="JX401" t="s">
        <v>303</v>
      </c>
      <c r="JY401" t="s">
        <v>303</v>
      </c>
      <c r="JZ401" t="s">
        <v>303</v>
      </c>
      <c r="KA401" t="s">
        <v>303</v>
      </c>
      <c r="KB401" t="s">
        <v>303</v>
      </c>
      <c r="KC401" t="s">
        <v>303</v>
      </c>
      <c r="KD401" t="s">
        <v>303</v>
      </c>
      <c r="KE401" t="s">
        <v>303</v>
      </c>
      <c r="KF401" t="s">
        <v>303</v>
      </c>
      <c r="KG401" t="s">
        <v>303</v>
      </c>
      <c r="KJ401" t="s">
        <v>303</v>
      </c>
      <c r="KK401" t="s">
        <v>303</v>
      </c>
      <c r="KL401" t="s">
        <v>303</v>
      </c>
      <c r="KM401" t="s">
        <v>303</v>
      </c>
      <c r="KN401" t="s">
        <v>303</v>
      </c>
      <c r="KO401" t="s">
        <v>303</v>
      </c>
      <c r="KP401" t="s">
        <v>303</v>
      </c>
      <c r="KQ401" t="s">
        <v>303</v>
      </c>
      <c r="KR401" t="s">
        <v>303</v>
      </c>
      <c r="KS401" t="s">
        <v>303</v>
      </c>
      <c r="KT401" t="s">
        <v>303</v>
      </c>
      <c r="KU401" t="s">
        <v>303</v>
      </c>
      <c r="KV401" t="s">
        <v>303</v>
      </c>
      <c r="KW401" t="s">
        <v>303</v>
      </c>
      <c r="KX401" t="s">
        <v>307</v>
      </c>
      <c r="LB401" t="s">
        <v>307</v>
      </c>
      <c r="LI401" t="s">
        <v>303</v>
      </c>
      <c r="LJ401" t="s">
        <v>303</v>
      </c>
      <c r="LK401" t="s">
        <v>303</v>
      </c>
      <c r="LL401" t="s">
        <v>303</v>
      </c>
      <c r="LM401" t="s">
        <v>303</v>
      </c>
      <c r="LN401" t="s">
        <v>303</v>
      </c>
      <c r="LO401" t="s">
        <v>303</v>
      </c>
      <c r="LP401" t="s">
        <v>303</v>
      </c>
      <c r="LQ401" t="s">
        <v>303</v>
      </c>
      <c r="LT401" t="s">
        <v>303</v>
      </c>
      <c r="LU401" t="s">
        <v>303</v>
      </c>
      <c r="LV401" t="s">
        <v>303</v>
      </c>
      <c r="LW401" t="s">
        <v>303</v>
      </c>
      <c r="LX401" t="s">
        <v>303</v>
      </c>
      <c r="LY401" t="s">
        <v>303</v>
      </c>
      <c r="LZ401" t="s">
        <v>303</v>
      </c>
      <c r="MA401" t="s">
        <v>303</v>
      </c>
      <c r="MB401" t="s">
        <v>303</v>
      </c>
      <c r="ME401" t="s">
        <v>306</v>
      </c>
      <c r="MF401" t="s">
        <v>314</v>
      </c>
      <c r="MG401" t="s">
        <v>303</v>
      </c>
      <c r="MH401" t="s">
        <v>303</v>
      </c>
      <c r="MI401" t="s">
        <v>303</v>
      </c>
      <c r="MJ401" t="s">
        <v>303</v>
      </c>
      <c r="MK401" t="s">
        <v>303</v>
      </c>
      <c r="ML401" t="s">
        <v>303</v>
      </c>
      <c r="MM401" t="s">
        <v>303</v>
      </c>
      <c r="MO401" t="s">
        <v>303</v>
      </c>
      <c r="MP401" t="s">
        <v>314</v>
      </c>
      <c r="MQ401" t="s">
        <v>303</v>
      </c>
      <c r="MR401" t="s">
        <v>303</v>
      </c>
      <c r="MS401" t="s">
        <v>303</v>
      </c>
      <c r="MU401" t="s">
        <v>307</v>
      </c>
      <c r="MV401" t="s">
        <v>303</v>
      </c>
      <c r="MW401" t="s">
        <v>303</v>
      </c>
      <c r="MX401" t="s">
        <v>303</v>
      </c>
      <c r="MY401" t="s">
        <v>303</v>
      </c>
      <c r="MZ401" t="s">
        <v>303</v>
      </c>
      <c r="NA401" t="s">
        <v>303</v>
      </c>
      <c r="NB401" t="s">
        <v>303</v>
      </c>
      <c r="NC401" t="s">
        <v>303</v>
      </c>
      <c r="NE401" t="s">
        <v>303</v>
      </c>
      <c r="NF401" t="s">
        <v>303</v>
      </c>
      <c r="NG401" t="s">
        <v>303</v>
      </c>
      <c r="NH401" t="s">
        <v>303</v>
      </c>
      <c r="NJ401" t="s">
        <v>325</v>
      </c>
    </row>
    <row r="402" spans="1:374" x14ac:dyDescent="0.25">
      <c r="A402">
        <v>3881.1</v>
      </c>
      <c r="B402" s="1">
        <v>31936</v>
      </c>
      <c r="C402" s="1">
        <v>40319</v>
      </c>
      <c r="D402">
        <v>275</v>
      </c>
      <c r="E402">
        <v>22.92</v>
      </c>
      <c r="F402" t="s">
        <v>297</v>
      </c>
      <c r="G402" t="s">
        <v>378</v>
      </c>
      <c r="H402" t="s">
        <v>299</v>
      </c>
      <c r="I402" t="s">
        <v>300</v>
      </c>
      <c r="J402" t="s">
        <v>301</v>
      </c>
      <c r="K402" t="s">
        <v>302</v>
      </c>
      <c r="M402" t="s">
        <v>303</v>
      </c>
      <c r="N402" t="s">
        <v>303</v>
      </c>
      <c r="O402" t="s">
        <v>303</v>
      </c>
      <c r="P402" t="s">
        <v>303</v>
      </c>
      <c r="Q402" t="s">
        <v>303</v>
      </c>
      <c r="R402" t="s">
        <v>303</v>
      </c>
      <c r="T402" t="s">
        <v>304</v>
      </c>
      <c r="U402" t="s">
        <v>305</v>
      </c>
      <c r="W402" t="s">
        <v>306</v>
      </c>
      <c r="X402" t="s">
        <v>307</v>
      </c>
      <c r="AA402" t="s">
        <v>308</v>
      </c>
      <c r="AC402" t="s">
        <v>309</v>
      </c>
      <c r="AF402" t="s">
        <v>310</v>
      </c>
      <c r="AH402" t="s">
        <v>307</v>
      </c>
      <c r="AR402">
        <v>100</v>
      </c>
      <c r="AS402">
        <v>445</v>
      </c>
      <c r="AT402" t="s">
        <v>307</v>
      </c>
      <c r="AV402" t="s">
        <v>312</v>
      </c>
      <c r="AX402" t="s">
        <v>312</v>
      </c>
      <c r="AY402" t="s">
        <v>307</v>
      </c>
      <c r="AZ402" t="s">
        <v>313</v>
      </c>
      <c r="BA402" t="s">
        <v>303</v>
      </c>
      <c r="BB402" t="s">
        <v>303</v>
      </c>
      <c r="BC402" t="s">
        <v>303</v>
      </c>
      <c r="BD402" t="s">
        <v>303</v>
      </c>
      <c r="BE402" t="s">
        <v>303</v>
      </c>
      <c r="BF402" t="s">
        <v>303</v>
      </c>
      <c r="BG402" t="s">
        <v>303</v>
      </c>
      <c r="BH402" t="s">
        <v>303</v>
      </c>
      <c r="BI402" t="s">
        <v>303</v>
      </c>
      <c r="BJ402" t="s">
        <v>303</v>
      </c>
      <c r="BK402" t="s">
        <v>303</v>
      </c>
      <c r="BL402" t="s">
        <v>303</v>
      </c>
      <c r="BM402" t="s">
        <v>303</v>
      </c>
      <c r="BN402" t="s">
        <v>314</v>
      </c>
      <c r="BO402" t="s">
        <v>303</v>
      </c>
      <c r="BP402" t="s">
        <v>303</v>
      </c>
      <c r="BQ402" t="s">
        <v>303</v>
      </c>
      <c r="BR402" t="s">
        <v>303</v>
      </c>
      <c r="BS402" t="s">
        <v>303</v>
      </c>
      <c r="BT402" t="s">
        <v>303</v>
      </c>
      <c r="BU402" t="s">
        <v>303</v>
      </c>
      <c r="BV402" t="s">
        <v>303</v>
      </c>
      <c r="BW402" t="s">
        <v>314</v>
      </c>
      <c r="BX402" t="s">
        <v>303</v>
      </c>
      <c r="BY402" t="s">
        <v>303</v>
      </c>
      <c r="BZ402" t="s">
        <v>303</v>
      </c>
      <c r="CA402" t="s">
        <v>303</v>
      </c>
      <c r="CB402" t="s">
        <v>303</v>
      </c>
      <c r="CE402" t="s">
        <v>306</v>
      </c>
      <c r="CN402" t="s">
        <v>306</v>
      </c>
      <c r="CR402" t="s">
        <v>306</v>
      </c>
      <c r="CS402" t="s">
        <v>306</v>
      </c>
      <c r="CT402" t="s">
        <v>303</v>
      </c>
      <c r="CU402" t="s">
        <v>303</v>
      </c>
      <c r="CV402" t="s">
        <v>303</v>
      </c>
      <c r="CW402" t="s">
        <v>303</v>
      </c>
      <c r="CZ402" t="s">
        <v>354</v>
      </c>
      <c r="DA402" t="s">
        <v>303</v>
      </c>
      <c r="DB402" t="s">
        <v>303</v>
      </c>
      <c r="DC402" t="s">
        <v>303</v>
      </c>
      <c r="DD402" t="s">
        <v>303</v>
      </c>
      <c r="DE402" t="s">
        <v>303</v>
      </c>
      <c r="DF402" t="s">
        <v>314</v>
      </c>
      <c r="DG402" t="s">
        <v>306</v>
      </c>
      <c r="DH402" t="s">
        <v>307</v>
      </c>
      <c r="DK402" t="s">
        <v>316</v>
      </c>
      <c r="DL402" t="s">
        <v>317</v>
      </c>
      <c r="DM402" t="s">
        <v>318</v>
      </c>
      <c r="DO402" t="s">
        <v>303</v>
      </c>
      <c r="DP402" t="s">
        <v>303</v>
      </c>
      <c r="DQ402" t="s">
        <v>303</v>
      </c>
      <c r="DR402" t="s">
        <v>303</v>
      </c>
      <c r="DS402" t="s">
        <v>303</v>
      </c>
      <c r="DT402" t="s">
        <v>303</v>
      </c>
      <c r="DU402" t="s">
        <v>314</v>
      </c>
      <c r="DV402" t="s">
        <v>303</v>
      </c>
      <c r="DW402" t="s">
        <v>314</v>
      </c>
      <c r="DX402" t="s">
        <v>303</v>
      </c>
      <c r="DY402" t="s">
        <v>303</v>
      </c>
      <c r="DZ402" t="s">
        <v>303</v>
      </c>
      <c r="EA402" t="s">
        <v>303</v>
      </c>
      <c r="EB402" t="s">
        <v>303</v>
      </c>
      <c r="ED402" t="s">
        <v>307</v>
      </c>
      <c r="EE402" t="s">
        <v>307</v>
      </c>
      <c r="EG402" t="s">
        <v>307</v>
      </c>
      <c r="EJ402" t="s">
        <v>306</v>
      </c>
      <c r="EK402" t="s">
        <v>331</v>
      </c>
      <c r="EL402" t="s">
        <v>342</v>
      </c>
      <c r="EM402" t="s">
        <v>307</v>
      </c>
      <c r="EN402" t="s">
        <v>303</v>
      </c>
      <c r="EX402" t="s">
        <v>306</v>
      </c>
      <c r="FV402" t="s">
        <v>303</v>
      </c>
      <c r="FW402" t="s">
        <v>303</v>
      </c>
      <c r="FX402" t="s">
        <v>303</v>
      </c>
      <c r="FY402" t="s">
        <v>303</v>
      </c>
      <c r="GF402" s="1">
        <v>33320</v>
      </c>
      <c r="GG402" s="1">
        <v>35587</v>
      </c>
      <c r="GI402" t="s">
        <v>307</v>
      </c>
      <c r="GJ402" t="s">
        <v>307</v>
      </c>
      <c r="GQ402" t="s">
        <v>303</v>
      </c>
      <c r="GR402" t="s">
        <v>303</v>
      </c>
      <c r="GS402" t="s">
        <v>303</v>
      </c>
      <c r="GT402" t="s">
        <v>303</v>
      </c>
      <c r="GU402" t="s">
        <v>303</v>
      </c>
      <c r="GV402" t="s">
        <v>303</v>
      </c>
      <c r="GW402" t="s">
        <v>303</v>
      </c>
      <c r="GX402" t="s">
        <v>303</v>
      </c>
      <c r="GY402" t="s">
        <v>303</v>
      </c>
      <c r="HB402" t="s">
        <v>303</v>
      </c>
      <c r="HC402" t="s">
        <v>303</v>
      </c>
      <c r="HD402" t="s">
        <v>303</v>
      </c>
      <c r="HE402" t="s">
        <v>303</v>
      </c>
      <c r="HF402" t="s">
        <v>303</v>
      </c>
      <c r="HG402" t="s">
        <v>303</v>
      </c>
      <c r="HH402" t="s">
        <v>303</v>
      </c>
      <c r="HI402" t="s">
        <v>303</v>
      </c>
      <c r="HJ402" t="s">
        <v>303</v>
      </c>
      <c r="HM402" t="s">
        <v>303</v>
      </c>
      <c r="HN402" t="s">
        <v>303</v>
      </c>
      <c r="HO402" t="s">
        <v>303</v>
      </c>
      <c r="HP402" t="s">
        <v>303</v>
      </c>
      <c r="HQ402" t="s">
        <v>303</v>
      </c>
      <c r="HR402" t="s">
        <v>303</v>
      </c>
      <c r="HS402" t="s">
        <v>303</v>
      </c>
      <c r="HT402" t="s">
        <v>303</v>
      </c>
      <c r="HU402" t="s">
        <v>303</v>
      </c>
      <c r="HX402" t="s">
        <v>306</v>
      </c>
      <c r="HY402" t="s">
        <v>322</v>
      </c>
      <c r="HZ402" t="s">
        <v>335</v>
      </c>
      <c r="IA402" t="s">
        <v>303</v>
      </c>
      <c r="IB402" t="s">
        <v>303</v>
      </c>
      <c r="IC402" t="s">
        <v>303</v>
      </c>
      <c r="ID402" t="s">
        <v>303</v>
      </c>
      <c r="IE402" t="s">
        <v>303</v>
      </c>
      <c r="IF402" t="s">
        <v>303</v>
      </c>
      <c r="IG402" t="s">
        <v>303</v>
      </c>
      <c r="IH402" t="s">
        <v>303</v>
      </c>
      <c r="II402" t="s">
        <v>303</v>
      </c>
      <c r="IL402" t="s">
        <v>303</v>
      </c>
      <c r="IM402" t="s">
        <v>303</v>
      </c>
      <c r="IN402" t="s">
        <v>303</v>
      </c>
      <c r="IO402" t="s">
        <v>303</v>
      </c>
      <c r="IP402" t="s">
        <v>303</v>
      </c>
      <c r="IQ402" t="s">
        <v>303</v>
      </c>
      <c r="IR402" t="s">
        <v>303</v>
      </c>
      <c r="IS402" t="s">
        <v>303</v>
      </c>
      <c r="IT402" t="s">
        <v>303</v>
      </c>
      <c r="IU402" t="s">
        <v>303</v>
      </c>
      <c r="IV402" t="s">
        <v>303</v>
      </c>
      <c r="IW402" t="s">
        <v>303</v>
      </c>
      <c r="IX402" t="s">
        <v>303</v>
      </c>
      <c r="IY402" t="s">
        <v>303</v>
      </c>
      <c r="IZ402" t="s">
        <v>303</v>
      </c>
      <c r="JA402" t="s">
        <v>303</v>
      </c>
      <c r="JB402" t="s">
        <v>303</v>
      </c>
      <c r="JC402" t="s">
        <v>303</v>
      </c>
      <c r="JD402" t="s">
        <v>303</v>
      </c>
      <c r="JE402" t="s">
        <v>303</v>
      </c>
      <c r="JF402" t="s">
        <v>303</v>
      </c>
      <c r="JG402" t="s">
        <v>303</v>
      </c>
      <c r="JH402" t="s">
        <v>303</v>
      </c>
      <c r="JK402" t="s">
        <v>303</v>
      </c>
      <c r="JL402" t="s">
        <v>303</v>
      </c>
      <c r="JM402" t="s">
        <v>303</v>
      </c>
      <c r="JN402" t="s">
        <v>303</v>
      </c>
      <c r="JO402" t="s">
        <v>303</v>
      </c>
      <c r="JP402" t="s">
        <v>303</v>
      </c>
      <c r="JQ402" t="s">
        <v>303</v>
      </c>
      <c r="JR402" t="s">
        <v>303</v>
      </c>
      <c r="JS402" t="s">
        <v>303</v>
      </c>
      <c r="JT402" t="s">
        <v>303</v>
      </c>
      <c r="JU402" t="s">
        <v>303</v>
      </c>
      <c r="JV402" t="s">
        <v>303</v>
      </c>
      <c r="JW402" t="s">
        <v>303</v>
      </c>
      <c r="JX402" t="s">
        <v>303</v>
      </c>
      <c r="JY402" t="s">
        <v>303</v>
      </c>
      <c r="JZ402" t="s">
        <v>303</v>
      </c>
      <c r="KA402" t="s">
        <v>303</v>
      </c>
      <c r="KB402" t="s">
        <v>303</v>
      </c>
      <c r="KC402" t="s">
        <v>303</v>
      </c>
      <c r="KD402" t="s">
        <v>303</v>
      </c>
      <c r="KE402" t="s">
        <v>303</v>
      </c>
      <c r="KF402" t="s">
        <v>303</v>
      </c>
      <c r="KG402" t="s">
        <v>303</v>
      </c>
      <c r="KJ402" t="s">
        <v>303</v>
      </c>
      <c r="KK402" t="s">
        <v>303</v>
      </c>
      <c r="KL402" t="s">
        <v>303</v>
      </c>
      <c r="KM402" t="s">
        <v>303</v>
      </c>
      <c r="KN402" t="s">
        <v>303</v>
      </c>
      <c r="KO402" t="s">
        <v>303</v>
      </c>
      <c r="KP402" t="s">
        <v>303</v>
      </c>
      <c r="KQ402" t="s">
        <v>303</v>
      </c>
      <c r="KR402" t="s">
        <v>303</v>
      </c>
      <c r="KS402" t="s">
        <v>303</v>
      </c>
      <c r="KT402" t="s">
        <v>303</v>
      </c>
      <c r="KU402" t="s">
        <v>303</v>
      </c>
      <c r="KV402" t="s">
        <v>303</v>
      </c>
      <c r="KW402" t="s">
        <v>303</v>
      </c>
      <c r="KX402" t="s">
        <v>307</v>
      </c>
      <c r="LB402" t="s">
        <v>307</v>
      </c>
      <c r="LI402" t="s">
        <v>303</v>
      </c>
      <c r="LJ402" t="s">
        <v>303</v>
      </c>
      <c r="LK402" t="s">
        <v>303</v>
      </c>
      <c r="LL402" t="s">
        <v>303</v>
      </c>
      <c r="LM402" t="s">
        <v>303</v>
      </c>
      <c r="LN402" t="s">
        <v>303</v>
      </c>
      <c r="LO402" t="s">
        <v>303</v>
      </c>
      <c r="LP402" t="s">
        <v>303</v>
      </c>
      <c r="LQ402" t="s">
        <v>303</v>
      </c>
      <c r="LT402" t="s">
        <v>303</v>
      </c>
      <c r="LU402" t="s">
        <v>303</v>
      </c>
      <c r="LV402" t="s">
        <v>303</v>
      </c>
      <c r="LW402" t="s">
        <v>303</v>
      </c>
      <c r="LX402" t="s">
        <v>303</v>
      </c>
      <c r="LY402" t="s">
        <v>303</v>
      </c>
      <c r="LZ402" t="s">
        <v>303</v>
      </c>
      <c r="MA402" t="s">
        <v>303</v>
      </c>
      <c r="MB402" t="s">
        <v>303</v>
      </c>
      <c r="ME402" t="s">
        <v>307</v>
      </c>
      <c r="MF402" t="s">
        <v>303</v>
      </c>
      <c r="MG402" t="s">
        <v>303</v>
      </c>
      <c r="MH402" t="s">
        <v>303</v>
      </c>
      <c r="MI402" t="s">
        <v>303</v>
      </c>
      <c r="MJ402" t="s">
        <v>303</v>
      </c>
      <c r="MK402" t="s">
        <v>303</v>
      </c>
      <c r="ML402" t="s">
        <v>303</v>
      </c>
      <c r="MM402" t="s">
        <v>303</v>
      </c>
      <c r="MO402" t="s">
        <v>303</v>
      </c>
      <c r="MP402" t="s">
        <v>303</v>
      </c>
      <c r="MQ402" t="s">
        <v>303</v>
      </c>
      <c r="MR402" t="s">
        <v>303</v>
      </c>
      <c r="MS402" t="s">
        <v>303</v>
      </c>
      <c r="MU402" t="s">
        <v>307</v>
      </c>
      <c r="MV402" t="s">
        <v>303</v>
      </c>
      <c r="MW402" t="s">
        <v>303</v>
      </c>
      <c r="MX402" t="s">
        <v>303</v>
      </c>
      <c r="MY402" t="s">
        <v>303</v>
      </c>
      <c r="MZ402" t="s">
        <v>303</v>
      </c>
      <c r="NA402" t="s">
        <v>303</v>
      </c>
      <c r="NB402" t="s">
        <v>303</v>
      </c>
      <c r="NC402" t="s">
        <v>303</v>
      </c>
      <c r="NE402" t="s">
        <v>303</v>
      </c>
      <c r="NF402" t="s">
        <v>303</v>
      </c>
      <c r="NG402" t="s">
        <v>303</v>
      </c>
      <c r="NH402" t="s">
        <v>303</v>
      </c>
      <c r="NJ402" t="s">
        <v>325</v>
      </c>
    </row>
    <row r="403" spans="1:374" x14ac:dyDescent="0.25">
      <c r="A403">
        <v>3882</v>
      </c>
      <c r="B403" s="1">
        <v>30714</v>
      </c>
      <c r="C403" s="1">
        <v>40422</v>
      </c>
      <c r="D403">
        <v>319</v>
      </c>
      <c r="E403">
        <v>26.58</v>
      </c>
      <c r="F403" t="s">
        <v>297</v>
      </c>
      <c r="G403" t="s">
        <v>298</v>
      </c>
      <c r="H403" t="s">
        <v>338</v>
      </c>
      <c r="I403" t="s">
        <v>28</v>
      </c>
      <c r="J403" t="s">
        <v>301</v>
      </c>
      <c r="K403" t="s">
        <v>302</v>
      </c>
      <c r="M403" t="s">
        <v>303</v>
      </c>
      <c r="N403" t="s">
        <v>303</v>
      </c>
      <c r="O403" t="s">
        <v>303</v>
      </c>
      <c r="P403" t="s">
        <v>303</v>
      </c>
      <c r="Q403" t="s">
        <v>303</v>
      </c>
      <c r="R403" t="s">
        <v>303</v>
      </c>
      <c r="T403" t="s">
        <v>304</v>
      </c>
      <c r="U403" t="s">
        <v>305</v>
      </c>
      <c r="W403" t="s">
        <v>306</v>
      </c>
      <c r="X403" t="s">
        <v>307</v>
      </c>
      <c r="AA403" t="s">
        <v>308</v>
      </c>
      <c r="AC403" t="s">
        <v>309</v>
      </c>
      <c r="AF403" t="s">
        <v>310</v>
      </c>
      <c r="AH403" t="s">
        <v>307</v>
      </c>
      <c r="AR403">
        <v>100</v>
      </c>
      <c r="AS403">
        <v>500</v>
      </c>
      <c r="AT403" t="s">
        <v>307</v>
      </c>
      <c r="AV403" t="s">
        <v>311</v>
      </c>
      <c r="AX403">
        <v>10</v>
      </c>
      <c r="AY403" t="s">
        <v>306</v>
      </c>
      <c r="AZ403" t="s">
        <v>313</v>
      </c>
      <c r="BA403" t="s">
        <v>303</v>
      </c>
      <c r="BB403" t="s">
        <v>303</v>
      </c>
      <c r="BC403" t="s">
        <v>303</v>
      </c>
      <c r="BD403" t="s">
        <v>303</v>
      </c>
      <c r="BE403" t="s">
        <v>303</v>
      </c>
      <c r="BF403" t="s">
        <v>303</v>
      </c>
      <c r="BG403" t="s">
        <v>303</v>
      </c>
      <c r="BH403" t="s">
        <v>303</v>
      </c>
      <c r="BI403" t="s">
        <v>303</v>
      </c>
      <c r="BJ403" t="s">
        <v>303</v>
      </c>
      <c r="BK403" t="s">
        <v>303</v>
      </c>
      <c r="BL403" t="s">
        <v>303</v>
      </c>
      <c r="BM403" t="s">
        <v>303</v>
      </c>
      <c r="BN403" t="s">
        <v>314</v>
      </c>
      <c r="BO403" t="s">
        <v>303</v>
      </c>
      <c r="BP403" t="s">
        <v>303</v>
      </c>
      <c r="BQ403" t="s">
        <v>303</v>
      </c>
      <c r="BR403" t="s">
        <v>303</v>
      </c>
      <c r="BS403" t="s">
        <v>303</v>
      </c>
      <c r="BT403" t="s">
        <v>303</v>
      </c>
      <c r="BU403" t="s">
        <v>303</v>
      </c>
      <c r="BV403" t="s">
        <v>303</v>
      </c>
      <c r="BW403" t="s">
        <v>314</v>
      </c>
      <c r="BX403" t="s">
        <v>303</v>
      </c>
      <c r="BY403" t="s">
        <v>303</v>
      </c>
      <c r="BZ403" t="s">
        <v>303</v>
      </c>
      <c r="CA403" t="s">
        <v>303</v>
      </c>
      <c r="CB403" t="s">
        <v>303</v>
      </c>
      <c r="CE403" t="s">
        <v>306</v>
      </c>
      <c r="CN403" t="s">
        <v>306</v>
      </c>
      <c r="CT403" t="s">
        <v>303</v>
      </c>
      <c r="CU403" t="s">
        <v>303</v>
      </c>
      <c r="CV403" t="s">
        <v>303</v>
      </c>
      <c r="CW403" t="s">
        <v>303</v>
      </c>
      <c r="DA403" t="s">
        <v>303</v>
      </c>
      <c r="DB403" t="s">
        <v>303</v>
      </c>
      <c r="DC403" t="s">
        <v>314</v>
      </c>
      <c r="DD403" t="s">
        <v>303</v>
      </c>
      <c r="DE403" t="s">
        <v>314</v>
      </c>
      <c r="DF403" t="s">
        <v>303</v>
      </c>
      <c r="DG403" t="s">
        <v>306</v>
      </c>
      <c r="DH403" t="s">
        <v>307</v>
      </c>
      <c r="DK403" t="s">
        <v>316</v>
      </c>
      <c r="DL403" t="s">
        <v>317</v>
      </c>
      <c r="DM403" t="s">
        <v>318</v>
      </c>
      <c r="DO403" t="s">
        <v>303</v>
      </c>
      <c r="DP403" t="s">
        <v>303</v>
      </c>
      <c r="DQ403" t="s">
        <v>303</v>
      </c>
      <c r="DR403" t="s">
        <v>314</v>
      </c>
      <c r="DS403" t="s">
        <v>303</v>
      </c>
      <c r="DT403" t="s">
        <v>303</v>
      </c>
      <c r="DU403" t="s">
        <v>303</v>
      </c>
      <c r="DV403" t="s">
        <v>303</v>
      </c>
      <c r="DW403" t="s">
        <v>314</v>
      </c>
      <c r="DX403" t="s">
        <v>303</v>
      </c>
      <c r="DY403" t="s">
        <v>303</v>
      </c>
      <c r="DZ403" t="s">
        <v>303</v>
      </c>
      <c r="EA403" t="s">
        <v>303</v>
      </c>
      <c r="EB403" t="s">
        <v>303</v>
      </c>
      <c r="ED403" t="s">
        <v>307</v>
      </c>
      <c r="EE403" t="s">
        <v>307</v>
      </c>
      <c r="EG403" t="s">
        <v>307</v>
      </c>
      <c r="EJ403" t="s">
        <v>306</v>
      </c>
      <c r="EK403" t="s">
        <v>340</v>
      </c>
      <c r="EN403" t="s">
        <v>303</v>
      </c>
      <c r="EU403" t="s">
        <v>306</v>
      </c>
      <c r="FS403" s="1">
        <v>38040</v>
      </c>
      <c r="FV403" t="s">
        <v>314</v>
      </c>
      <c r="FW403" t="s">
        <v>303</v>
      </c>
      <c r="FX403" t="s">
        <v>303</v>
      </c>
      <c r="FY403" t="s">
        <v>303</v>
      </c>
      <c r="GI403" t="s">
        <v>307</v>
      </c>
      <c r="GJ403" t="s">
        <v>307</v>
      </c>
      <c r="GQ403" t="s">
        <v>303</v>
      </c>
      <c r="GR403" t="s">
        <v>303</v>
      </c>
      <c r="GS403" t="s">
        <v>303</v>
      </c>
      <c r="GT403" t="s">
        <v>303</v>
      </c>
      <c r="GU403" t="s">
        <v>303</v>
      </c>
      <c r="GV403" t="s">
        <v>303</v>
      </c>
      <c r="GW403" t="s">
        <v>303</v>
      </c>
      <c r="GX403" t="s">
        <v>303</v>
      </c>
      <c r="GY403" t="s">
        <v>303</v>
      </c>
      <c r="HB403" t="s">
        <v>303</v>
      </c>
      <c r="HC403" t="s">
        <v>303</v>
      </c>
      <c r="HD403" t="s">
        <v>303</v>
      </c>
      <c r="HE403" t="s">
        <v>303</v>
      </c>
      <c r="HF403" t="s">
        <v>303</v>
      </c>
      <c r="HG403" t="s">
        <v>303</v>
      </c>
      <c r="HH403" t="s">
        <v>303</v>
      </c>
      <c r="HI403" t="s">
        <v>303</v>
      </c>
      <c r="HJ403" t="s">
        <v>303</v>
      </c>
      <c r="HM403" t="s">
        <v>303</v>
      </c>
      <c r="HN403" t="s">
        <v>303</v>
      </c>
      <c r="HO403" t="s">
        <v>303</v>
      </c>
      <c r="HP403" t="s">
        <v>303</v>
      </c>
      <c r="HQ403" t="s">
        <v>303</v>
      </c>
      <c r="HR403" t="s">
        <v>303</v>
      </c>
      <c r="HS403" t="s">
        <v>303</v>
      </c>
      <c r="HT403" t="s">
        <v>303</v>
      </c>
      <c r="HU403" t="s">
        <v>303</v>
      </c>
      <c r="HX403" t="s">
        <v>306</v>
      </c>
      <c r="HY403" t="s">
        <v>322</v>
      </c>
      <c r="HZ403" t="s">
        <v>323</v>
      </c>
      <c r="IA403" t="s">
        <v>303</v>
      </c>
      <c r="IB403" t="s">
        <v>303</v>
      </c>
      <c r="IC403" t="s">
        <v>303</v>
      </c>
      <c r="ID403" t="s">
        <v>303</v>
      </c>
      <c r="IE403" t="s">
        <v>303</v>
      </c>
      <c r="IF403" t="s">
        <v>303</v>
      </c>
      <c r="IG403" t="s">
        <v>314</v>
      </c>
      <c r="IH403" t="s">
        <v>303</v>
      </c>
      <c r="II403" t="s">
        <v>303</v>
      </c>
      <c r="IJ403" t="s">
        <v>394</v>
      </c>
      <c r="IK403" t="s">
        <v>324</v>
      </c>
      <c r="IL403" t="s">
        <v>314</v>
      </c>
      <c r="IM403" t="s">
        <v>303</v>
      </c>
      <c r="IN403" t="s">
        <v>303</v>
      </c>
      <c r="IO403" t="s">
        <v>303</v>
      </c>
      <c r="IP403" t="s">
        <v>303</v>
      </c>
      <c r="IQ403" t="s">
        <v>303</v>
      </c>
      <c r="IR403" t="s">
        <v>303</v>
      </c>
      <c r="IS403" t="s">
        <v>303</v>
      </c>
      <c r="IT403" t="s">
        <v>303</v>
      </c>
      <c r="IU403" t="s">
        <v>303</v>
      </c>
      <c r="IV403" t="s">
        <v>303</v>
      </c>
      <c r="IW403" t="s">
        <v>303</v>
      </c>
      <c r="IX403" t="s">
        <v>303</v>
      </c>
      <c r="IY403" t="s">
        <v>303</v>
      </c>
      <c r="IZ403" t="s">
        <v>303</v>
      </c>
      <c r="JA403" t="s">
        <v>303</v>
      </c>
      <c r="JB403" t="s">
        <v>303</v>
      </c>
      <c r="JC403" t="s">
        <v>303</v>
      </c>
      <c r="JD403" t="s">
        <v>303</v>
      </c>
      <c r="JE403" t="s">
        <v>303</v>
      </c>
      <c r="JF403" t="s">
        <v>303</v>
      </c>
      <c r="JG403" t="s">
        <v>303</v>
      </c>
      <c r="JH403" t="s">
        <v>303</v>
      </c>
      <c r="JK403" t="s">
        <v>303</v>
      </c>
      <c r="JL403" t="s">
        <v>303</v>
      </c>
      <c r="JM403" t="s">
        <v>303</v>
      </c>
      <c r="JN403" t="s">
        <v>303</v>
      </c>
      <c r="JO403" t="s">
        <v>303</v>
      </c>
      <c r="JP403" t="s">
        <v>303</v>
      </c>
      <c r="JQ403" t="s">
        <v>303</v>
      </c>
      <c r="JR403" t="s">
        <v>303</v>
      </c>
      <c r="JS403" t="s">
        <v>303</v>
      </c>
      <c r="JT403" t="s">
        <v>303</v>
      </c>
      <c r="JU403" t="s">
        <v>303</v>
      </c>
      <c r="JV403" t="s">
        <v>303</v>
      </c>
      <c r="JW403" t="s">
        <v>303</v>
      </c>
      <c r="JX403" t="s">
        <v>303</v>
      </c>
      <c r="JY403" t="s">
        <v>303</v>
      </c>
      <c r="JZ403" t="s">
        <v>303</v>
      </c>
      <c r="KA403" t="s">
        <v>303</v>
      </c>
      <c r="KB403" t="s">
        <v>303</v>
      </c>
      <c r="KC403" t="s">
        <v>303</v>
      </c>
      <c r="KD403" t="s">
        <v>303</v>
      </c>
      <c r="KE403" t="s">
        <v>303</v>
      </c>
      <c r="KF403" t="s">
        <v>303</v>
      </c>
      <c r="KG403" t="s">
        <v>303</v>
      </c>
      <c r="KJ403" t="s">
        <v>303</v>
      </c>
      <c r="KK403" t="s">
        <v>303</v>
      </c>
      <c r="KL403" t="s">
        <v>303</v>
      </c>
      <c r="KM403" t="s">
        <v>303</v>
      </c>
      <c r="KN403" t="s">
        <v>303</v>
      </c>
      <c r="KO403" t="s">
        <v>303</v>
      </c>
      <c r="KP403" t="s">
        <v>303</v>
      </c>
      <c r="KQ403" t="s">
        <v>303</v>
      </c>
      <c r="KR403" t="s">
        <v>303</v>
      </c>
      <c r="KS403" t="s">
        <v>303</v>
      </c>
      <c r="KT403" t="s">
        <v>303</v>
      </c>
      <c r="KU403" t="s">
        <v>303</v>
      </c>
      <c r="KV403" t="s">
        <v>303</v>
      </c>
      <c r="KW403" t="s">
        <v>303</v>
      </c>
      <c r="KX403" t="s">
        <v>307</v>
      </c>
      <c r="LB403" t="s">
        <v>307</v>
      </c>
      <c r="LI403" t="s">
        <v>303</v>
      </c>
      <c r="LJ403" t="s">
        <v>303</v>
      </c>
      <c r="LK403" t="s">
        <v>303</v>
      </c>
      <c r="LL403" t="s">
        <v>303</v>
      </c>
      <c r="LM403" t="s">
        <v>303</v>
      </c>
      <c r="LN403" t="s">
        <v>303</v>
      </c>
      <c r="LO403" t="s">
        <v>303</v>
      </c>
      <c r="LP403" t="s">
        <v>303</v>
      </c>
      <c r="LQ403" t="s">
        <v>303</v>
      </c>
      <c r="LT403" t="s">
        <v>303</v>
      </c>
      <c r="LU403" t="s">
        <v>303</v>
      </c>
      <c r="LV403" t="s">
        <v>303</v>
      </c>
      <c r="LW403" t="s">
        <v>303</v>
      </c>
      <c r="LX403" t="s">
        <v>303</v>
      </c>
      <c r="LY403" t="s">
        <v>303</v>
      </c>
      <c r="LZ403" t="s">
        <v>303</v>
      </c>
      <c r="MA403" t="s">
        <v>303</v>
      </c>
      <c r="MB403" t="s">
        <v>303</v>
      </c>
      <c r="ME403" t="s">
        <v>307</v>
      </c>
      <c r="MF403" t="s">
        <v>303</v>
      </c>
      <c r="MG403" t="s">
        <v>303</v>
      </c>
      <c r="MH403" t="s">
        <v>303</v>
      </c>
      <c r="MI403" t="s">
        <v>303</v>
      </c>
      <c r="MJ403" t="s">
        <v>303</v>
      </c>
      <c r="MK403" t="s">
        <v>303</v>
      </c>
      <c r="ML403" t="s">
        <v>303</v>
      </c>
      <c r="MM403" t="s">
        <v>303</v>
      </c>
      <c r="MO403" t="s">
        <v>303</v>
      </c>
      <c r="MP403" t="s">
        <v>303</v>
      </c>
      <c r="MQ403" t="s">
        <v>303</v>
      </c>
      <c r="MR403" t="s">
        <v>303</v>
      </c>
      <c r="MS403" t="s">
        <v>303</v>
      </c>
      <c r="MU403" t="s">
        <v>307</v>
      </c>
      <c r="MV403" t="s">
        <v>303</v>
      </c>
      <c r="MW403" t="s">
        <v>303</v>
      </c>
      <c r="MX403" t="s">
        <v>303</v>
      </c>
      <c r="MY403" t="s">
        <v>303</v>
      </c>
      <c r="MZ403" t="s">
        <v>303</v>
      </c>
      <c r="NA403" t="s">
        <v>303</v>
      </c>
      <c r="NB403" t="s">
        <v>303</v>
      </c>
      <c r="NC403" t="s">
        <v>303</v>
      </c>
      <c r="NE403" t="s">
        <v>303</v>
      </c>
      <c r="NF403" t="s">
        <v>303</v>
      </c>
      <c r="NG403" t="s">
        <v>303</v>
      </c>
      <c r="NH403" t="s">
        <v>303</v>
      </c>
      <c r="NJ403" t="s">
        <v>325</v>
      </c>
    </row>
  </sheetData>
  <sortState ref="A10:NJ403">
    <sortCondition ref="A10:A403"/>
  </sortState>
  <pageMargins left="0.75" right="0.75" top="1" bottom="1" header="0.5" footer="0.5"/>
  <ignoredErrors>
    <ignoredError sqref="GZ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F278"/>
  <sheetViews>
    <sheetView tabSelected="1" workbookViewId="0">
      <pane xSplit="1" topLeftCell="NM1" activePane="topRight" state="frozen"/>
      <selection pane="topRight" activeCell="NQ12" sqref="NQ12"/>
    </sheetView>
  </sheetViews>
  <sheetFormatPr defaultColWidth="11" defaultRowHeight="15.75" x14ac:dyDescent="0.25"/>
  <cols>
    <col min="139" max="139" width="11.625" customWidth="1"/>
    <col min="140" max="140" width="11.125" customWidth="1"/>
    <col min="242" max="371" width="11" customWidth="1"/>
    <col min="375" max="375" width="11.25" customWidth="1"/>
    <col min="376" max="376" width="10.875" customWidth="1"/>
    <col min="380" max="380" width="11" customWidth="1"/>
    <col min="381" max="381" width="10.75" customWidth="1"/>
    <col min="382" max="382" width="3.25" customWidth="1"/>
    <col min="383" max="383" width="11.625" customWidth="1"/>
    <col min="391" max="391" width="9.625" customWidth="1"/>
  </cols>
  <sheetData>
    <row r="1" spans="1:39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7" t="s">
        <v>4</v>
      </c>
      <c r="G1" s="7" t="s">
        <v>5</v>
      </c>
      <c r="H1" s="3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28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s="7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s="3" t="s">
        <v>79</v>
      </c>
      <c r="CB1" s="3" t="s">
        <v>80</v>
      </c>
      <c r="CC1" s="3" t="s">
        <v>81</v>
      </c>
      <c r="CD1" s="3" t="s">
        <v>36</v>
      </c>
      <c r="CE1" s="3" t="s">
        <v>34</v>
      </c>
      <c r="CF1" s="3" t="s">
        <v>35</v>
      </c>
      <c r="CG1" s="3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3" t="s">
        <v>90</v>
      </c>
      <c r="CP1" s="3" t="s">
        <v>28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s="3" t="s">
        <v>104</v>
      </c>
      <c r="DE1" s="6" t="s">
        <v>105</v>
      </c>
      <c r="DF1" t="s">
        <v>106</v>
      </c>
      <c r="DG1" s="3" t="s">
        <v>107</v>
      </c>
      <c r="DH1" t="s">
        <v>108</v>
      </c>
      <c r="DI1" t="s">
        <v>109</v>
      </c>
      <c r="DJ1" t="s">
        <v>110</v>
      </c>
      <c r="DK1" t="s">
        <v>96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s="3" t="s">
        <v>119</v>
      </c>
      <c r="DU1" s="3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s="3" t="s">
        <v>126</v>
      </c>
      <c r="EB1" s="3" t="s">
        <v>127</v>
      </c>
      <c r="EC1" t="s">
        <v>128</v>
      </c>
      <c r="ED1" t="s">
        <v>8</v>
      </c>
      <c r="EE1" s="7" t="s">
        <v>129</v>
      </c>
      <c r="EF1" s="7" t="s">
        <v>130</v>
      </c>
      <c r="EG1" s="7" t="s">
        <v>131</v>
      </c>
      <c r="EH1" s="6" t="s">
        <v>132</v>
      </c>
      <c r="EI1" s="9" t="s">
        <v>133</v>
      </c>
      <c r="EJ1" s="7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6" t="s">
        <v>143</v>
      </c>
      <c r="ET1" s="3" t="s">
        <v>144</v>
      </c>
      <c r="EU1" s="3" t="s">
        <v>145</v>
      </c>
      <c r="EV1" s="3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s="6" t="s">
        <v>170</v>
      </c>
      <c r="FU1" s="6" t="s">
        <v>171</v>
      </c>
      <c r="FV1" s="6" t="s">
        <v>172</v>
      </c>
      <c r="FW1" s="6" t="s">
        <v>601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s="6" t="s">
        <v>183</v>
      </c>
      <c r="GH1" t="s">
        <v>184</v>
      </c>
      <c r="GI1" s="3" t="s">
        <v>185</v>
      </c>
      <c r="GJ1" s="3" t="s">
        <v>186</v>
      </c>
      <c r="GK1" t="s">
        <v>187</v>
      </c>
      <c r="GL1" s="3" t="s">
        <v>188</v>
      </c>
      <c r="GM1" t="s">
        <v>189</v>
      </c>
      <c r="GN1" s="3" t="s">
        <v>190</v>
      </c>
      <c r="GO1" s="3" t="s">
        <v>191</v>
      </c>
      <c r="GP1" s="3" t="s">
        <v>192</v>
      </c>
      <c r="GQ1" s="3" t="s">
        <v>193</v>
      </c>
      <c r="GR1" s="3" t="s">
        <v>226</v>
      </c>
      <c r="GS1" s="3" t="s">
        <v>194</v>
      </c>
      <c r="GT1" s="3" t="s">
        <v>195</v>
      </c>
      <c r="GU1" s="3" t="s">
        <v>196</v>
      </c>
      <c r="GV1" s="3" t="s">
        <v>197</v>
      </c>
      <c r="GW1" s="3" t="s">
        <v>198</v>
      </c>
      <c r="GX1" s="3" t="s">
        <v>199</v>
      </c>
      <c r="GY1" s="10" t="s">
        <v>200</v>
      </c>
      <c r="GZ1" s="3" t="s">
        <v>201</v>
      </c>
      <c r="HA1" s="3" t="s">
        <v>202</v>
      </c>
      <c r="HB1" s="3" t="s">
        <v>203</v>
      </c>
      <c r="HC1" s="3" t="s">
        <v>204</v>
      </c>
      <c r="HD1" s="3" t="s">
        <v>205</v>
      </c>
      <c r="HE1" s="3" t="s">
        <v>206</v>
      </c>
      <c r="HF1" s="3" t="s">
        <v>207</v>
      </c>
      <c r="HG1" s="3" t="s">
        <v>208</v>
      </c>
      <c r="HH1" s="3" t="s">
        <v>209</v>
      </c>
      <c r="HI1" s="10" t="s">
        <v>210</v>
      </c>
      <c r="HJ1" s="10" t="s">
        <v>211</v>
      </c>
      <c r="HK1" s="3" t="s">
        <v>212</v>
      </c>
      <c r="HL1" s="3" t="s">
        <v>213</v>
      </c>
      <c r="HM1" s="3" t="s">
        <v>214</v>
      </c>
      <c r="HN1" s="3" t="s">
        <v>215</v>
      </c>
      <c r="HO1" s="3" t="s">
        <v>216</v>
      </c>
      <c r="HP1" s="3" t="s">
        <v>217</v>
      </c>
      <c r="HQ1" s="3" t="s">
        <v>218</v>
      </c>
      <c r="HR1" s="3" t="s">
        <v>219</v>
      </c>
      <c r="HS1" s="3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191</v>
      </c>
      <c r="HZ1" t="s">
        <v>192</v>
      </c>
      <c r="IA1" t="s">
        <v>193</v>
      </c>
      <c r="IB1" t="s">
        <v>226</v>
      </c>
      <c r="IC1" t="s">
        <v>194</v>
      </c>
      <c r="ID1" t="s">
        <v>195</v>
      </c>
      <c r="IE1" t="s">
        <v>196</v>
      </c>
      <c r="IF1" t="s">
        <v>197</v>
      </c>
      <c r="IG1" t="s">
        <v>198</v>
      </c>
      <c r="IH1" t="s">
        <v>199</v>
      </c>
      <c r="II1" t="s">
        <v>200</v>
      </c>
      <c r="IJ1" t="s">
        <v>227</v>
      </c>
      <c r="IK1" t="s">
        <v>228</v>
      </c>
      <c r="IL1" t="s">
        <v>229</v>
      </c>
      <c r="IM1" t="s">
        <v>230</v>
      </c>
      <c r="IN1" t="s">
        <v>231</v>
      </c>
      <c r="IO1" t="s">
        <v>232</v>
      </c>
      <c r="IP1" t="s">
        <v>233</v>
      </c>
      <c r="IQ1" t="s">
        <v>234</v>
      </c>
      <c r="IR1" t="s">
        <v>235</v>
      </c>
      <c r="IS1" t="s">
        <v>236</v>
      </c>
      <c r="IT1" t="s">
        <v>237</v>
      </c>
      <c r="IU1" t="s">
        <v>238</v>
      </c>
      <c r="IV1" t="s">
        <v>239</v>
      </c>
      <c r="IW1" t="s">
        <v>240</v>
      </c>
      <c r="IX1" t="s">
        <v>201</v>
      </c>
      <c r="IY1" t="s">
        <v>202</v>
      </c>
      <c r="IZ1" t="s">
        <v>203</v>
      </c>
      <c r="JA1" t="s">
        <v>204</v>
      </c>
      <c r="JB1" t="s">
        <v>205</v>
      </c>
      <c r="JC1" t="s">
        <v>206</v>
      </c>
      <c r="JD1" t="s">
        <v>207</v>
      </c>
      <c r="JE1" t="s">
        <v>208</v>
      </c>
      <c r="JF1" t="s">
        <v>209</v>
      </c>
      <c r="JG1" t="s">
        <v>210</v>
      </c>
      <c r="JH1" t="s">
        <v>211</v>
      </c>
      <c r="JI1" t="s">
        <v>241</v>
      </c>
      <c r="JJ1" t="s">
        <v>242</v>
      </c>
      <c r="JK1" t="s">
        <v>243</v>
      </c>
      <c r="JL1" t="s">
        <v>244</v>
      </c>
      <c r="JM1" t="s">
        <v>245</v>
      </c>
      <c r="JN1" t="s">
        <v>246</v>
      </c>
      <c r="JO1" t="s">
        <v>247</v>
      </c>
      <c r="JP1" t="s">
        <v>248</v>
      </c>
      <c r="JQ1" t="s">
        <v>249</v>
      </c>
      <c r="JR1" t="s">
        <v>250</v>
      </c>
      <c r="JS1" t="s">
        <v>251</v>
      </c>
      <c r="JT1" t="s">
        <v>252</v>
      </c>
      <c r="JU1" t="s">
        <v>253</v>
      </c>
      <c r="JV1" t="s">
        <v>254</v>
      </c>
      <c r="JW1" t="s">
        <v>212</v>
      </c>
      <c r="JX1" t="s">
        <v>213</v>
      </c>
      <c r="JY1" t="s">
        <v>214</v>
      </c>
      <c r="JZ1" t="s">
        <v>215</v>
      </c>
      <c r="KA1" t="s">
        <v>216</v>
      </c>
      <c r="KB1" t="s">
        <v>217</v>
      </c>
      <c r="KC1" t="s">
        <v>218</v>
      </c>
      <c r="KD1" t="s">
        <v>219</v>
      </c>
      <c r="KE1" t="s">
        <v>220</v>
      </c>
      <c r="KF1" t="s">
        <v>221</v>
      </c>
      <c r="KG1" t="s">
        <v>222</v>
      </c>
      <c r="KH1" t="s">
        <v>255</v>
      </c>
      <c r="KI1" t="s">
        <v>256</v>
      </c>
      <c r="KJ1" t="s">
        <v>257</v>
      </c>
      <c r="KK1" t="s">
        <v>258</v>
      </c>
      <c r="KL1" t="s">
        <v>259</v>
      </c>
      <c r="KM1" t="s">
        <v>260</v>
      </c>
      <c r="KN1" t="s">
        <v>261</v>
      </c>
      <c r="KO1" t="s">
        <v>262</v>
      </c>
      <c r="KP1" t="s">
        <v>263</v>
      </c>
      <c r="KQ1" t="s">
        <v>264</v>
      </c>
      <c r="KR1" t="s">
        <v>265</v>
      </c>
      <c r="KS1" t="s">
        <v>266</v>
      </c>
      <c r="KT1" t="s">
        <v>267</v>
      </c>
      <c r="KU1" t="s">
        <v>268</v>
      </c>
      <c r="KV1" t="s">
        <v>269</v>
      </c>
      <c r="KW1" t="s">
        <v>270</v>
      </c>
      <c r="KX1" t="s">
        <v>271</v>
      </c>
      <c r="KY1" t="s">
        <v>272</v>
      </c>
      <c r="KZ1" t="s">
        <v>273</v>
      </c>
      <c r="LA1" t="s">
        <v>185</v>
      </c>
      <c r="LB1" t="s">
        <v>186</v>
      </c>
      <c r="LC1" t="s">
        <v>274</v>
      </c>
      <c r="LD1" t="s">
        <v>188</v>
      </c>
      <c r="LE1" t="s">
        <v>275</v>
      </c>
      <c r="LF1" t="s">
        <v>190</v>
      </c>
      <c r="LG1" t="s">
        <v>191</v>
      </c>
      <c r="LH1" t="s">
        <v>192</v>
      </c>
      <c r="LI1" t="s">
        <v>193</v>
      </c>
      <c r="LJ1" t="s">
        <v>226</v>
      </c>
      <c r="LK1" t="s">
        <v>194</v>
      </c>
      <c r="LL1" t="s">
        <v>195</v>
      </c>
      <c r="LM1" t="s">
        <v>196</v>
      </c>
      <c r="LN1" t="s">
        <v>197</v>
      </c>
      <c r="LO1" t="s">
        <v>198</v>
      </c>
      <c r="LP1" t="s">
        <v>199</v>
      </c>
      <c r="LQ1" t="s">
        <v>200</v>
      </c>
      <c r="LR1" t="s">
        <v>201</v>
      </c>
      <c r="LS1" t="s">
        <v>202</v>
      </c>
      <c r="LT1" t="s">
        <v>203</v>
      </c>
      <c r="LU1" t="s">
        <v>204</v>
      </c>
      <c r="LV1" t="s">
        <v>205</v>
      </c>
      <c r="LW1" t="s">
        <v>206</v>
      </c>
      <c r="LX1" t="s">
        <v>207</v>
      </c>
      <c r="LY1" t="s">
        <v>208</v>
      </c>
      <c r="LZ1" t="s">
        <v>209</v>
      </c>
      <c r="MA1" t="s">
        <v>210</v>
      </c>
      <c r="MB1" t="s">
        <v>211</v>
      </c>
      <c r="MC1" s="6" t="s">
        <v>577</v>
      </c>
      <c r="MD1" s="3" t="s">
        <v>277</v>
      </c>
      <c r="ME1" s="3" t="s">
        <v>278</v>
      </c>
      <c r="MF1" s="3" t="s">
        <v>279</v>
      </c>
      <c r="MG1" s="3" t="s">
        <v>280</v>
      </c>
      <c r="MH1" s="3" t="s">
        <v>281</v>
      </c>
      <c r="MI1" s="3" t="s">
        <v>282</v>
      </c>
      <c r="MJ1" s="3" t="s">
        <v>283</v>
      </c>
      <c r="MK1" s="3" t="s">
        <v>284</v>
      </c>
      <c r="ML1" t="s">
        <v>285</v>
      </c>
      <c r="MM1" s="3" t="s">
        <v>286</v>
      </c>
      <c r="MN1" s="6" t="s">
        <v>287</v>
      </c>
      <c r="MO1" s="3" t="s">
        <v>288</v>
      </c>
      <c r="MP1" s="3" t="s">
        <v>289</v>
      </c>
      <c r="MQ1" s="3" t="s">
        <v>290</v>
      </c>
      <c r="MR1" t="s">
        <v>291</v>
      </c>
      <c r="MS1" s="3" t="s">
        <v>292</v>
      </c>
      <c r="MT1" t="s">
        <v>277</v>
      </c>
      <c r="MU1" t="s">
        <v>278</v>
      </c>
      <c r="MV1" t="s">
        <v>279</v>
      </c>
      <c r="MW1" t="s">
        <v>280</v>
      </c>
      <c r="MX1" t="s">
        <v>281</v>
      </c>
      <c r="MY1" t="s">
        <v>282</v>
      </c>
      <c r="MZ1" t="s">
        <v>283</v>
      </c>
      <c r="NA1" t="s">
        <v>284</v>
      </c>
      <c r="NB1" t="s">
        <v>285</v>
      </c>
      <c r="NC1" t="s">
        <v>293</v>
      </c>
      <c r="ND1" t="s">
        <v>288</v>
      </c>
      <c r="NE1" t="s">
        <v>289</v>
      </c>
      <c r="NF1" t="s">
        <v>290</v>
      </c>
      <c r="NG1" t="s">
        <v>294</v>
      </c>
      <c r="NH1" t="s">
        <v>295</v>
      </c>
      <c r="NI1" s="16" t="s">
        <v>603</v>
      </c>
      <c r="NJ1" s="16" t="s">
        <v>604</v>
      </c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</row>
    <row r="2" spans="1:396" x14ac:dyDescent="0.25">
      <c r="C2">
        <v>182</v>
      </c>
      <c r="D2">
        <v>319</v>
      </c>
      <c r="E2">
        <v>26.58</v>
      </c>
      <c r="F2">
        <f>COUNTIF(F10:F278, "Female")</f>
        <v>144</v>
      </c>
      <c r="G2">
        <f>COUNTIF(G$10:G$278,"Unknown")</f>
        <v>73</v>
      </c>
      <c r="H2">
        <f>COUNTIF(H$10:H$278,"Hispanic")</f>
        <v>85</v>
      </c>
      <c r="I2">
        <f>COUNTIF(I$10:I$278,"White")</f>
        <v>145</v>
      </c>
      <c r="AI2">
        <f t="shared" ref="AI2:AN2" si="0">COUNTIF(AI$10:AI$278,"Yes")</f>
        <v>3</v>
      </c>
      <c r="AJ2">
        <f t="shared" si="0"/>
        <v>0</v>
      </c>
      <c r="AK2">
        <f t="shared" si="0"/>
        <v>1</v>
      </c>
      <c r="AL2">
        <f t="shared" si="0"/>
        <v>0</v>
      </c>
      <c r="AM2">
        <f t="shared" si="0"/>
        <v>16</v>
      </c>
      <c r="AN2">
        <f t="shared" si="0"/>
        <v>4</v>
      </c>
      <c r="CA2">
        <f t="shared" ref="CA2:CP2" si="1">COUNTIF(CA$10:CA$278,"Yes")</f>
        <v>2</v>
      </c>
      <c r="CB2">
        <f t="shared" si="1"/>
        <v>250</v>
      </c>
      <c r="CC2">
        <f t="shared" si="1"/>
        <v>12</v>
      </c>
      <c r="CD2">
        <f t="shared" si="1"/>
        <v>6</v>
      </c>
      <c r="CE2">
        <f t="shared" si="1"/>
        <v>10</v>
      </c>
      <c r="CF2">
        <f t="shared" si="1"/>
        <v>4</v>
      </c>
      <c r="CG2">
        <f t="shared" si="1"/>
        <v>3</v>
      </c>
      <c r="CH2" s="2">
        <f>COUNTIF(CH$10:CH$278,"Yes")</f>
        <v>8</v>
      </c>
      <c r="CI2">
        <f t="shared" si="1"/>
        <v>20</v>
      </c>
      <c r="CJ2">
        <f t="shared" si="1"/>
        <v>55</v>
      </c>
      <c r="CK2">
        <f t="shared" si="1"/>
        <v>154</v>
      </c>
      <c r="CL2">
        <f t="shared" si="1"/>
        <v>37</v>
      </c>
      <c r="CM2">
        <f t="shared" si="1"/>
        <v>6</v>
      </c>
      <c r="CN2">
        <f t="shared" si="1"/>
        <v>1</v>
      </c>
      <c r="CO2">
        <f t="shared" si="1"/>
        <v>3</v>
      </c>
      <c r="CP2">
        <f t="shared" si="1"/>
        <v>68</v>
      </c>
      <c r="CQ2">
        <f>COUNTIF(CQ$10:CQ$278,"Checked")</f>
        <v>2</v>
      </c>
      <c r="CR2">
        <f>COUNTIF(CR$10:CR$278,"Checked")</f>
        <v>6</v>
      </c>
      <c r="CS2">
        <f>COUNTIF(CS$10:CS$278,"Checked")</f>
        <v>0</v>
      </c>
      <c r="CT2" s="2">
        <f>COUNTIF(CT$10:CT$278,"Checked")</f>
        <v>0</v>
      </c>
      <c r="CW2" s="5">
        <f>COUNTIF(CW$10:CW$278,"Bladder Exstrophy")</f>
        <v>3</v>
      </c>
      <c r="DD2">
        <f>COUNTIF(DD$10:DD$278,"Yes")</f>
        <v>269</v>
      </c>
      <c r="DE2">
        <f>COUNTIF(DE$10:DE$278,"Yes")</f>
        <v>29</v>
      </c>
      <c r="DG2">
        <f>COUNTIF(DG$10:DG$278,"Yes")</f>
        <v>3</v>
      </c>
      <c r="DT2">
        <f>COUNTIF(DT$10:DT$278,"Checked")</f>
        <v>146</v>
      </c>
      <c r="DU2">
        <f>COUNTIF(DU$10:DU$278,"Checked")</f>
        <v>6</v>
      </c>
      <c r="EA2">
        <f>COUNTIF(EA$10:EA$278,"Yes")</f>
        <v>0</v>
      </c>
      <c r="EB2">
        <f>COUNTIF(EB$10:EB$278,"Yes")</f>
        <v>0</v>
      </c>
      <c r="EE2">
        <f>COUNTIF(EE10:EE278, "Yes")</f>
        <v>90</v>
      </c>
      <c r="EF2">
        <f>COUNTIF(EF10:EF278, "Bilateral")</f>
        <v>11</v>
      </c>
      <c r="EH2">
        <f>COUNTIF(EH$10:EH$278,"Yes")</f>
        <v>169</v>
      </c>
      <c r="EI2">
        <f>COUNTIF(EI$10:EI$278,"bilateral")</f>
        <v>50</v>
      </c>
      <c r="EJ2">
        <f>COUNTIF(EJ$10:EJ$278,"mild")</f>
        <v>58</v>
      </c>
      <c r="EK2">
        <f>COUNTIF(EK$10:EK$278,"Yes")</f>
        <v>4</v>
      </c>
      <c r="EL2">
        <f>COUNTIF(EL$10:EL$278,"Checked")</f>
        <v>24</v>
      </c>
      <c r="EM2">
        <f t="shared" ref="EM2:EV2" si="2">COUNTIF(EM$10:EM$278,"Yes")</f>
        <v>1</v>
      </c>
      <c r="EN2">
        <f t="shared" si="2"/>
        <v>24</v>
      </c>
      <c r="EO2">
        <f t="shared" si="2"/>
        <v>3</v>
      </c>
      <c r="EP2">
        <f t="shared" si="2"/>
        <v>23</v>
      </c>
      <c r="EQ2">
        <f t="shared" si="2"/>
        <v>2</v>
      </c>
      <c r="ER2">
        <f t="shared" si="2"/>
        <v>4</v>
      </c>
      <c r="ES2">
        <f t="shared" si="2"/>
        <v>42</v>
      </c>
      <c r="ET2">
        <f t="shared" si="2"/>
        <v>4</v>
      </c>
      <c r="EU2">
        <f t="shared" si="2"/>
        <v>8</v>
      </c>
      <c r="EV2">
        <f t="shared" si="2"/>
        <v>100</v>
      </c>
      <c r="FT2">
        <f>COUNTIF(FT$10:FT$278,"Checked")</f>
        <v>28</v>
      </c>
      <c r="FU2">
        <f>COUNTIF(FU$10:FU$278,"Checked")</f>
        <v>6</v>
      </c>
      <c r="FV2">
        <f>COUNTIF(FV$10:FV$278,"Checked")</f>
        <v>25</v>
      </c>
      <c r="FW2">
        <f>COUNTIF(FW$10:FW$278,"Checked")</f>
        <v>42</v>
      </c>
      <c r="GG2">
        <f>COUNTIF(GG$10:GG$278,"Yes")</f>
        <v>33</v>
      </c>
      <c r="GI2">
        <f>COUNTIF(GI$10:GI$278,"Yes")</f>
        <v>13</v>
      </c>
      <c r="GJ2">
        <f>COUNTIF(GJ$10:GJ$278,"Yes")</f>
        <v>7</v>
      </c>
      <c r="GL2">
        <f>COUNTIF(GL$10:GL$278,"Positive")</f>
        <v>19</v>
      </c>
      <c r="GN2">
        <f>COUNTIF(GN$10:GN$278,"Positive")</f>
        <v>15</v>
      </c>
      <c r="GO2">
        <f t="shared" ref="GO2:GW2" si="3">COUNTIF(GO$10:GO$278,"Checked")</f>
        <v>9</v>
      </c>
      <c r="GP2">
        <f t="shared" si="3"/>
        <v>0</v>
      </c>
      <c r="GQ2">
        <f t="shared" si="3"/>
        <v>0</v>
      </c>
      <c r="GR2">
        <f t="shared" si="3"/>
        <v>1</v>
      </c>
      <c r="GS2">
        <f t="shared" si="3"/>
        <v>2</v>
      </c>
      <c r="GT2">
        <f t="shared" si="3"/>
        <v>1</v>
      </c>
      <c r="GU2">
        <f t="shared" si="3"/>
        <v>2</v>
      </c>
      <c r="GV2">
        <f t="shared" si="3"/>
        <v>0</v>
      </c>
      <c r="GW2">
        <f t="shared" si="3"/>
        <v>0</v>
      </c>
      <c r="GX2">
        <f>COUNTIF(GX$10:GX$278,"Enterobacter")</f>
        <v>0</v>
      </c>
      <c r="GZ2">
        <f t="shared" ref="GZ2:HH2" si="4">COUNTIF(GZ$10:GZ$278,"Checked")</f>
        <v>0</v>
      </c>
      <c r="HA2">
        <f t="shared" si="4"/>
        <v>2</v>
      </c>
      <c r="HB2">
        <f t="shared" si="4"/>
        <v>0</v>
      </c>
      <c r="HC2">
        <f t="shared" si="4"/>
        <v>0</v>
      </c>
      <c r="HD2">
        <f t="shared" si="4"/>
        <v>0</v>
      </c>
      <c r="HE2">
        <f t="shared" si="4"/>
        <v>0</v>
      </c>
      <c r="HF2">
        <f t="shared" si="4"/>
        <v>1</v>
      </c>
      <c r="HG2">
        <f t="shared" si="4"/>
        <v>0</v>
      </c>
      <c r="HH2">
        <f t="shared" si="4"/>
        <v>0</v>
      </c>
      <c r="HK2">
        <f t="shared" ref="HK2:HS2" si="5">COUNTIF(HK$10:HK$278,"Checked")</f>
        <v>0</v>
      </c>
      <c r="HL2">
        <f t="shared" si="5"/>
        <v>0</v>
      </c>
      <c r="HM2">
        <f t="shared" si="5"/>
        <v>0</v>
      </c>
      <c r="HN2">
        <f t="shared" si="5"/>
        <v>0</v>
      </c>
      <c r="HO2">
        <f t="shared" si="5"/>
        <v>0</v>
      </c>
      <c r="HP2">
        <f t="shared" si="5"/>
        <v>0</v>
      </c>
      <c r="HQ2">
        <f t="shared" si="5"/>
        <v>0</v>
      </c>
      <c r="HR2">
        <f t="shared" si="5"/>
        <v>0</v>
      </c>
      <c r="HS2">
        <f t="shared" si="5"/>
        <v>0</v>
      </c>
      <c r="HX2">
        <f>COUNTIF(HX10:HX278, "positive")</f>
        <v>207</v>
      </c>
      <c r="HY2">
        <f t="shared" ref="HY2:IG2" si="6">COUNTIF(HY$10:HY$278,"Checked")</f>
        <v>104</v>
      </c>
      <c r="HZ2">
        <f t="shared" si="6"/>
        <v>5</v>
      </c>
      <c r="IA2">
        <f t="shared" si="6"/>
        <v>6</v>
      </c>
      <c r="IB2">
        <f t="shared" si="6"/>
        <v>12</v>
      </c>
      <c r="IC2">
        <f t="shared" si="6"/>
        <v>28</v>
      </c>
      <c r="ID2">
        <f t="shared" si="6"/>
        <v>13</v>
      </c>
      <c r="IE2">
        <f t="shared" si="6"/>
        <v>32</v>
      </c>
      <c r="IF2">
        <f t="shared" si="6"/>
        <v>0</v>
      </c>
      <c r="IG2">
        <f t="shared" si="6"/>
        <v>7</v>
      </c>
      <c r="IH2">
        <f>SUM(HY2:IG2)</f>
        <v>207</v>
      </c>
      <c r="IJ2">
        <f t="shared" ref="IJ2:JF2" si="7">COUNTIF(IJ$10:IJ$278,"Checked")</f>
        <v>106</v>
      </c>
      <c r="IK2">
        <f t="shared" si="7"/>
        <v>36</v>
      </c>
      <c r="IL2">
        <f t="shared" si="7"/>
        <v>51</v>
      </c>
      <c r="IM2">
        <f t="shared" si="7"/>
        <v>56</v>
      </c>
      <c r="IN2">
        <f t="shared" si="7"/>
        <v>20</v>
      </c>
      <c r="IO2">
        <f t="shared" si="7"/>
        <v>17</v>
      </c>
      <c r="IP2">
        <f t="shared" si="7"/>
        <v>2</v>
      </c>
      <c r="IQ2">
        <f t="shared" si="7"/>
        <v>13</v>
      </c>
      <c r="IR2">
        <f t="shared" si="7"/>
        <v>11</v>
      </c>
      <c r="IS2">
        <f t="shared" si="7"/>
        <v>28</v>
      </c>
      <c r="IT2">
        <f t="shared" si="7"/>
        <v>11</v>
      </c>
      <c r="IU2">
        <f t="shared" si="7"/>
        <v>1</v>
      </c>
      <c r="IV2">
        <f t="shared" si="7"/>
        <v>0</v>
      </c>
      <c r="IW2">
        <f t="shared" si="7"/>
        <v>4</v>
      </c>
      <c r="IX2">
        <f t="shared" si="7"/>
        <v>0</v>
      </c>
      <c r="IY2">
        <f t="shared" si="7"/>
        <v>3</v>
      </c>
      <c r="IZ2">
        <f t="shared" si="7"/>
        <v>0</v>
      </c>
      <c r="JA2">
        <f t="shared" si="7"/>
        <v>1</v>
      </c>
      <c r="JB2">
        <f t="shared" si="7"/>
        <v>4</v>
      </c>
      <c r="JC2">
        <f t="shared" si="7"/>
        <v>2</v>
      </c>
      <c r="JD2">
        <f t="shared" si="7"/>
        <v>13</v>
      </c>
      <c r="JE2">
        <f t="shared" si="7"/>
        <v>0</v>
      </c>
      <c r="JF2">
        <f t="shared" si="7"/>
        <v>0</v>
      </c>
      <c r="JI2">
        <f t="shared" ref="JI2:KE2" si="8">COUNTIF(JI$10:JI$278,"Checked")</f>
        <v>7</v>
      </c>
      <c r="JJ2">
        <f t="shared" si="8"/>
        <v>4</v>
      </c>
      <c r="JK2">
        <f t="shared" si="8"/>
        <v>6</v>
      </c>
      <c r="JL2">
        <f t="shared" si="8"/>
        <v>3</v>
      </c>
      <c r="JM2">
        <f t="shared" si="8"/>
        <v>1</v>
      </c>
      <c r="JN2">
        <f t="shared" si="8"/>
        <v>1</v>
      </c>
      <c r="JO2">
        <f t="shared" si="8"/>
        <v>0</v>
      </c>
      <c r="JP2">
        <f t="shared" si="8"/>
        <v>0</v>
      </c>
      <c r="JQ2">
        <f t="shared" si="8"/>
        <v>0</v>
      </c>
      <c r="JR2">
        <f t="shared" si="8"/>
        <v>0</v>
      </c>
      <c r="JS2">
        <f t="shared" si="8"/>
        <v>1</v>
      </c>
      <c r="JT2">
        <f t="shared" si="8"/>
        <v>0</v>
      </c>
      <c r="JU2">
        <f t="shared" si="8"/>
        <v>1</v>
      </c>
      <c r="JV2">
        <f t="shared" si="8"/>
        <v>0</v>
      </c>
      <c r="JW2">
        <f t="shared" si="8"/>
        <v>0</v>
      </c>
      <c r="JX2">
        <f t="shared" si="8"/>
        <v>0</v>
      </c>
      <c r="JY2">
        <f t="shared" si="8"/>
        <v>0</v>
      </c>
      <c r="JZ2">
        <f t="shared" si="8"/>
        <v>0</v>
      </c>
      <c r="KA2">
        <f t="shared" si="8"/>
        <v>0</v>
      </c>
      <c r="KB2">
        <f t="shared" si="8"/>
        <v>0</v>
      </c>
      <c r="KC2">
        <f t="shared" si="8"/>
        <v>0</v>
      </c>
      <c r="KD2">
        <f t="shared" si="8"/>
        <v>0</v>
      </c>
      <c r="KE2">
        <f t="shared" si="8"/>
        <v>0</v>
      </c>
      <c r="KH2">
        <f t="shared" ref="KH2:KU2" si="9">COUNTIF(KH$10:KH$278,"Checked")</f>
        <v>0</v>
      </c>
      <c r="KI2">
        <f t="shared" si="9"/>
        <v>0</v>
      </c>
      <c r="KJ2">
        <f t="shared" si="9"/>
        <v>0</v>
      </c>
      <c r="KK2">
        <f t="shared" si="9"/>
        <v>0</v>
      </c>
      <c r="KL2">
        <f t="shared" si="9"/>
        <v>0</v>
      </c>
      <c r="KM2">
        <f t="shared" si="9"/>
        <v>0</v>
      </c>
      <c r="KN2">
        <f t="shared" si="9"/>
        <v>0</v>
      </c>
      <c r="KO2">
        <f t="shared" si="9"/>
        <v>0</v>
      </c>
      <c r="KP2">
        <f t="shared" si="9"/>
        <v>0</v>
      </c>
      <c r="KQ2">
        <f t="shared" si="9"/>
        <v>0</v>
      </c>
      <c r="KR2">
        <f t="shared" si="9"/>
        <v>0</v>
      </c>
      <c r="KS2">
        <f t="shared" si="9"/>
        <v>0</v>
      </c>
      <c r="KT2">
        <f t="shared" si="9"/>
        <v>0</v>
      </c>
      <c r="KU2">
        <f t="shared" si="9"/>
        <v>0</v>
      </c>
      <c r="MC2">
        <f>COUNTIF(MC$10:MC$278,"Yes")</f>
        <v>81</v>
      </c>
      <c r="MD2">
        <f t="shared" ref="MD2:MK2" si="10">COUNTIF(MD$10:MD$278,"Checked")</f>
        <v>38</v>
      </c>
      <c r="ME2">
        <f t="shared" si="10"/>
        <v>3</v>
      </c>
      <c r="MF2">
        <f t="shared" si="10"/>
        <v>2</v>
      </c>
      <c r="MG2">
        <f t="shared" si="10"/>
        <v>24</v>
      </c>
      <c r="MH2">
        <f t="shared" si="10"/>
        <v>5</v>
      </c>
      <c r="MI2">
        <f t="shared" si="10"/>
        <v>2</v>
      </c>
      <c r="MJ2">
        <f t="shared" si="10"/>
        <v>9</v>
      </c>
      <c r="MK2">
        <f t="shared" si="10"/>
        <v>1</v>
      </c>
      <c r="MM2">
        <f>COUNTIF(MM$10:MM$278,"Checked")</f>
        <v>1</v>
      </c>
      <c r="MN2">
        <f>COUNTIF(MN$10:MN$278,"Checked")</f>
        <v>72</v>
      </c>
      <c r="MO2">
        <f>COUNTIF(MO$10:MO$278,"Checked")</f>
        <v>9</v>
      </c>
      <c r="MP2">
        <f>COUNTIF(MP$10:MP$278,"Checked")</f>
        <v>0</v>
      </c>
      <c r="MQ2">
        <f>COUNTIF(MQ$10:MQ$278,"Checked")</f>
        <v>1</v>
      </c>
      <c r="MS2">
        <f>COUNTIF(MS$10:MS$278,"Yes")</f>
        <v>8</v>
      </c>
      <c r="NI2">
        <f t="shared" ref="NI2" si="11">COUNTIF(NI$10:NI$278,"Checked")</f>
        <v>103</v>
      </c>
      <c r="NJ2">
        <f>HY2+IX2+JW2</f>
        <v>104</v>
      </c>
      <c r="NK2">
        <f>HZ2+IY2+JX2</f>
        <v>8</v>
      </c>
      <c r="NL2">
        <f t="shared" ref="NL2:NR2" si="12">IA2+IZ2+JY2</f>
        <v>6</v>
      </c>
      <c r="NM2">
        <f t="shared" si="12"/>
        <v>13</v>
      </c>
      <c r="NN2">
        <f t="shared" si="12"/>
        <v>32</v>
      </c>
      <c r="NO2">
        <f t="shared" si="12"/>
        <v>15</v>
      </c>
      <c r="NP2">
        <f>IE2+JD2+KC2+IG2+JF2+KE2</f>
        <v>52</v>
      </c>
      <c r="NQ2">
        <f>SUM(NK2:NP2)</f>
        <v>126</v>
      </c>
      <c r="NS2">
        <f t="shared" ref="NS2:OF2" si="13">IJ2+JI2+KH2</f>
        <v>113</v>
      </c>
      <c r="NT2">
        <f t="shared" si="13"/>
        <v>40</v>
      </c>
      <c r="NU2">
        <f t="shared" si="13"/>
        <v>57</v>
      </c>
      <c r="NV2">
        <f t="shared" si="13"/>
        <v>59</v>
      </c>
      <c r="NW2">
        <f t="shared" si="13"/>
        <v>21</v>
      </c>
      <c r="NX2">
        <f t="shared" si="13"/>
        <v>18</v>
      </c>
      <c r="NY2">
        <f t="shared" si="13"/>
        <v>2</v>
      </c>
      <c r="NZ2">
        <f t="shared" si="13"/>
        <v>13</v>
      </c>
      <c r="OA2">
        <f t="shared" si="13"/>
        <v>11</v>
      </c>
      <c r="OB2">
        <f t="shared" si="13"/>
        <v>28</v>
      </c>
      <c r="OC2">
        <f t="shared" si="13"/>
        <v>12</v>
      </c>
      <c r="OD2">
        <f t="shared" si="13"/>
        <v>1</v>
      </c>
      <c r="OE2">
        <f t="shared" si="13"/>
        <v>1</v>
      </c>
      <c r="OF2">
        <f t="shared" si="13"/>
        <v>4</v>
      </c>
    </row>
    <row r="3" spans="1:396" x14ac:dyDescent="0.25">
      <c r="C3" t="s">
        <v>296</v>
      </c>
      <c r="D3">
        <v>1</v>
      </c>
      <c r="E3">
        <v>0.08</v>
      </c>
      <c r="F3">
        <f>COUNTIF(F10:F278, "Male")</f>
        <v>125</v>
      </c>
      <c r="G3">
        <f>COUNTIF(G$10:G$278,"Uncircumcised")</f>
        <v>33</v>
      </c>
      <c r="H3">
        <f>COUNTIF(H$10:H$278,"Non-Hispanic")</f>
        <v>184</v>
      </c>
      <c r="I3">
        <f>COUNTIF(I$10:I$278,"Other")</f>
        <v>84</v>
      </c>
      <c r="AI3">
        <f t="shared" ref="AI3:AN3" si="14">COUNTIF(AI$10:AI$278,"No")</f>
        <v>111</v>
      </c>
      <c r="AJ3">
        <f t="shared" si="14"/>
        <v>114</v>
      </c>
      <c r="AK3">
        <f t="shared" si="14"/>
        <v>113</v>
      </c>
      <c r="AL3">
        <f t="shared" si="14"/>
        <v>114</v>
      </c>
      <c r="AM3">
        <f t="shared" si="14"/>
        <v>98</v>
      </c>
      <c r="AN3">
        <f t="shared" si="14"/>
        <v>110</v>
      </c>
      <c r="CA3">
        <f t="shared" ref="CA3:CP3" si="15">COUNTIF(CA$10:CA$278,"No")</f>
        <v>101</v>
      </c>
      <c r="CB3">
        <f t="shared" si="15"/>
        <v>8</v>
      </c>
      <c r="CC3">
        <f t="shared" si="15"/>
        <v>98</v>
      </c>
      <c r="CD3">
        <f t="shared" si="15"/>
        <v>103</v>
      </c>
      <c r="CE3">
        <f t="shared" si="15"/>
        <v>97</v>
      </c>
      <c r="CF3">
        <f t="shared" si="15"/>
        <v>103</v>
      </c>
      <c r="CG3">
        <f t="shared" si="15"/>
        <v>102</v>
      </c>
      <c r="CH3">
        <f>COUNTIF(CH$10:CH$278,"No")</f>
        <v>100</v>
      </c>
      <c r="CI3">
        <f t="shared" si="15"/>
        <v>93</v>
      </c>
      <c r="CJ3">
        <f t="shared" si="15"/>
        <v>79</v>
      </c>
      <c r="CK3">
        <f t="shared" si="15"/>
        <v>115</v>
      </c>
      <c r="CL3">
        <f t="shared" si="15"/>
        <v>232</v>
      </c>
      <c r="CM3">
        <f t="shared" si="15"/>
        <v>263</v>
      </c>
      <c r="CN3">
        <f t="shared" si="15"/>
        <v>268</v>
      </c>
      <c r="CO3">
        <f t="shared" si="15"/>
        <v>266</v>
      </c>
      <c r="CP3">
        <f t="shared" si="15"/>
        <v>201</v>
      </c>
      <c r="CQ3">
        <f>COUNTIF(CQ$10:CQ$278,"Unchecked")</f>
        <v>267</v>
      </c>
      <c r="CR3">
        <f>COUNTIF(CR$10:CR$278,"Unchecked")</f>
        <v>263</v>
      </c>
      <c r="CS3">
        <f>COUNTIF(CS$10:CS$278,"Unchecked")</f>
        <v>269</v>
      </c>
      <c r="CT3">
        <f>COUNTIF(CT$10:CT$278,"Unchecked")</f>
        <v>269</v>
      </c>
      <c r="CW3" s="5">
        <f>COUNTIF(CW$10:CW$278,"pyelonephritis")</f>
        <v>1</v>
      </c>
      <c r="DD3">
        <f>COUNTIF(DD$10:DD$278,"No")</f>
        <v>0</v>
      </c>
      <c r="DE3">
        <f>COUNTIF(DE$10:DE$278,"No")</f>
        <v>240</v>
      </c>
      <c r="DG3">
        <f>COUNTIF(DG$10:DG$278,"Unknown")</f>
        <v>30</v>
      </c>
      <c r="DT3">
        <f>COUNTIF(DT$10:DT$278,"Unchecked")</f>
        <v>123</v>
      </c>
      <c r="DU3">
        <f>COUNTIF(DU$10:DU$278,"Unchecked")</f>
        <v>263</v>
      </c>
      <c r="EA3">
        <f>COUNTIF(EA$10:EA$278,"No")</f>
        <v>269</v>
      </c>
      <c r="EB3">
        <f>COUNTIF(EB$10:EB$278,"No")</f>
        <v>269</v>
      </c>
      <c r="EE3">
        <f>COUNTIF(EE10:EE278, "No")</f>
        <v>124</v>
      </c>
      <c r="EF3">
        <f>COUNTIF(EF10:EF278, "Unilateral")</f>
        <v>33</v>
      </c>
      <c r="EH3">
        <f>COUNTIF(EH$10:EH$278,"No")</f>
        <v>77</v>
      </c>
      <c r="EI3">
        <f>COUNTIF(EI$10:EI$278,"unilateral (solitary kidney)")</f>
        <v>3</v>
      </c>
      <c r="EJ3">
        <f>COUNTIF(EJ$10:EJ$278,"mild-moderate")</f>
        <v>11</v>
      </c>
      <c r="EK3">
        <f>COUNTIF(EK$10:EK$278,"No")</f>
        <v>90</v>
      </c>
      <c r="EL3">
        <f>COUNTIF(EL$10:EL$278,"Unchecked")</f>
        <v>245</v>
      </c>
      <c r="EM3">
        <f t="shared" ref="EM3:EV3" si="16">COUNTIF(EM$10:EM$278,"No")</f>
        <v>96</v>
      </c>
      <c r="EN3">
        <f t="shared" si="16"/>
        <v>83</v>
      </c>
      <c r="EO3">
        <f t="shared" si="16"/>
        <v>96</v>
      </c>
      <c r="EP3">
        <f t="shared" si="16"/>
        <v>84</v>
      </c>
      <c r="EQ3">
        <f t="shared" si="16"/>
        <v>95</v>
      </c>
      <c r="ER3">
        <f t="shared" si="16"/>
        <v>95</v>
      </c>
      <c r="ES3">
        <f t="shared" si="16"/>
        <v>79</v>
      </c>
      <c r="ET3">
        <f t="shared" si="16"/>
        <v>95</v>
      </c>
      <c r="EU3">
        <f t="shared" si="16"/>
        <v>91</v>
      </c>
      <c r="EV3">
        <f t="shared" si="16"/>
        <v>57</v>
      </c>
      <c r="FT3">
        <f>COUNTIF(FT$10:FT$278,"Unchecked")</f>
        <v>241</v>
      </c>
      <c r="FU3">
        <f>COUNTIF(FU$10:FU$278,"Unchecked")</f>
        <v>263</v>
      </c>
      <c r="FV3">
        <f>COUNTIF(FV$10:FV$278,"Unchecked")</f>
        <v>244</v>
      </c>
      <c r="FW3">
        <f>COUNTIF(FW$10:FW$278,"Unchecked")</f>
        <v>227</v>
      </c>
      <c r="GG3">
        <f>COUNTIF(GG$10:GG$278,"No")</f>
        <v>233</v>
      </c>
      <c r="GI3">
        <f>COUNTIF(GI$10:GI$278,"No")</f>
        <v>8</v>
      </c>
      <c r="GJ3">
        <f>COUNTIF(GJ$10:GJ$278,"No")</f>
        <v>9</v>
      </c>
      <c r="GL3">
        <f>COUNTIF(GL$10:GL$278,"Negative")</f>
        <v>6</v>
      </c>
      <c r="GN3">
        <f>COUNTIF(GN$10:GN$278,"Negative")</f>
        <v>6</v>
      </c>
      <c r="GO3">
        <f t="shared" ref="GO3:GW3" si="17">COUNTIF(GO$10:GO$278,"Unchecked")</f>
        <v>260</v>
      </c>
      <c r="GP3">
        <f t="shared" si="17"/>
        <v>269</v>
      </c>
      <c r="GQ3">
        <f t="shared" si="17"/>
        <v>269</v>
      </c>
      <c r="GR3">
        <f t="shared" si="17"/>
        <v>268</v>
      </c>
      <c r="GS3">
        <f t="shared" si="17"/>
        <v>267</v>
      </c>
      <c r="GT3">
        <f t="shared" si="17"/>
        <v>268</v>
      </c>
      <c r="GU3">
        <f t="shared" si="17"/>
        <v>267</v>
      </c>
      <c r="GV3">
        <f t="shared" si="17"/>
        <v>269</v>
      </c>
      <c r="GW3">
        <f t="shared" si="17"/>
        <v>269</v>
      </c>
      <c r="GX3">
        <f>COUNTIF(GX$10:GX$278,"Citrobacter")</f>
        <v>0</v>
      </c>
      <c r="GZ3">
        <f t="shared" ref="GZ3:HH3" si="18">COUNTIF(GZ$10:GZ$278,"Unchecked")</f>
        <v>269</v>
      </c>
      <c r="HA3">
        <f t="shared" si="18"/>
        <v>267</v>
      </c>
      <c r="HB3">
        <f t="shared" si="18"/>
        <v>269</v>
      </c>
      <c r="HC3">
        <f t="shared" si="18"/>
        <v>269</v>
      </c>
      <c r="HD3">
        <f t="shared" si="18"/>
        <v>269</v>
      </c>
      <c r="HE3">
        <f t="shared" si="18"/>
        <v>269</v>
      </c>
      <c r="HF3">
        <f t="shared" si="18"/>
        <v>268</v>
      </c>
      <c r="HG3">
        <f t="shared" si="18"/>
        <v>269</v>
      </c>
      <c r="HH3">
        <f t="shared" si="18"/>
        <v>269</v>
      </c>
      <c r="HK3">
        <f t="shared" ref="HK3:HS3" si="19">COUNTIF(HK$10:HK$278,"Unchecked")</f>
        <v>269</v>
      </c>
      <c r="HL3">
        <f t="shared" si="19"/>
        <v>269</v>
      </c>
      <c r="HM3">
        <f t="shared" si="19"/>
        <v>269</v>
      </c>
      <c r="HN3">
        <f t="shared" si="19"/>
        <v>269</v>
      </c>
      <c r="HO3">
        <f t="shared" si="19"/>
        <v>269</v>
      </c>
      <c r="HP3">
        <f t="shared" si="19"/>
        <v>269</v>
      </c>
      <c r="HQ3">
        <f t="shared" si="19"/>
        <v>269</v>
      </c>
      <c r="HR3">
        <f t="shared" si="19"/>
        <v>269</v>
      </c>
      <c r="HS3">
        <f t="shared" si="19"/>
        <v>269</v>
      </c>
      <c r="HV3">
        <f>COUNTIF(HV10:HV278, "Yes")</f>
        <v>269</v>
      </c>
      <c r="HX3">
        <f>COUNTIF(HX10:HX278, "negative")</f>
        <v>62</v>
      </c>
      <c r="HY3">
        <f t="shared" ref="HY3:IG3" si="20">COUNTIF(HY$10:HY$278,"Unchecked")</f>
        <v>165</v>
      </c>
      <c r="HZ3">
        <f t="shared" si="20"/>
        <v>264</v>
      </c>
      <c r="IA3">
        <f t="shared" si="20"/>
        <v>263</v>
      </c>
      <c r="IB3">
        <f t="shared" si="20"/>
        <v>257</v>
      </c>
      <c r="IC3">
        <f t="shared" si="20"/>
        <v>241</v>
      </c>
      <c r="ID3">
        <f t="shared" si="20"/>
        <v>256</v>
      </c>
      <c r="IE3">
        <f t="shared" si="20"/>
        <v>237</v>
      </c>
      <c r="IF3">
        <f t="shared" si="20"/>
        <v>269</v>
      </c>
      <c r="IG3">
        <f t="shared" si="20"/>
        <v>262</v>
      </c>
      <c r="IJ3">
        <f t="shared" ref="IJ3:JF3" si="21">COUNTIF(IJ$10:IJ$278,"Unchecked")</f>
        <v>163</v>
      </c>
      <c r="IK3">
        <f t="shared" si="21"/>
        <v>233</v>
      </c>
      <c r="IL3">
        <f t="shared" si="21"/>
        <v>218</v>
      </c>
      <c r="IM3">
        <f t="shared" si="21"/>
        <v>213</v>
      </c>
      <c r="IN3">
        <f t="shared" si="21"/>
        <v>249</v>
      </c>
      <c r="IO3">
        <f t="shared" si="21"/>
        <v>252</v>
      </c>
      <c r="IP3">
        <f t="shared" si="21"/>
        <v>267</v>
      </c>
      <c r="IQ3">
        <f t="shared" si="21"/>
        <v>256</v>
      </c>
      <c r="IR3">
        <f t="shared" si="21"/>
        <v>258</v>
      </c>
      <c r="IS3">
        <f t="shared" si="21"/>
        <v>241</v>
      </c>
      <c r="IT3">
        <f t="shared" si="21"/>
        <v>258</v>
      </c>
      <c r="IU3">
        <f t="shared" si="21"/>
        <v>268</v>
      </c>
      <c r="IV3">
        <f t="shared" si="21"/>
        <v>269</v>
      </c>
      <c r="IW3">
        <f t="shared" si="21"/>
        <v>265</v>
      </c>
      <c r="IX3">
        <f t="shared" si="21"/>
        <v>269</v>
      </c>
      <c r="IY3">
        <f t="shared" si="21"/>
        <v>266</v>
      </c>
      <c r="IZ3">
        <f t="shared" si="21"/>
        <v>269</v>
      </c>
      <c r="JA3">
        <f t="shared" si="21"/>
        <v>268</v>
      </c>
      <c r="JB3">
        <f t="shared" si="21"/>
        <v>265</v>
      </c>
      <c r="JC3">
        <f t="shared" si="21"/>
        <v>267</v>
      </c>
      <c r="JD3">
        <f t="shared" si="21"/>
        <v>256</v>
      </c>
      <c r="JE3">
        <f t="shared" si="21"/>
        <v>269</v>
      </c>
      <c r="JF3">
        <f t="shared" si="21"/>
        <v>269</v>
      </c>
      <c r="JI3">
        <f t="shared" ref="JI3:KE3" si="22">COUNTIF(JI$10:JI$278,"Unchecked")</f>
        <v>262</v>
      </c>
      <c r="JJ3">
        <f t="shared" si="22"/>
        <v>265</v>
      </c>
      <c r="JK3">
        <f t="shared" si="22"/>
        <v>263</v>
      </c>
      <c r="JL3">
        <f t="shared" si="22"/>
        <v>266</v>
      </c>
      <c r="JM3">
        <f t="shared" si="22"/>
        <v>268</v>
      </c>
      <c r="JN3">
        <f t="shared" si="22"/>
        <v>268</v>
      </c>
      <c r="JO3">
        <f t="shared" si="22"/>
        <v>269</v>
      </c>
      <c r="JP3">
        <f t="shared" si="22"/>
        <v>269</v>
      </c>
      <c r="JQ3">
        <f t="shared" si="22"/>
        <v>269</v>
      </c>
      <c r="JR3">
        <f t="shared" si="22"/>
        <v>269</v>
      </c>
      <c r="JS3">
        <f t="shared" si="22"/>
        <v>268</v>
      </c>
      <c r="JT3">
        <f t="shared" si="22"/>
        <v>269</v>
      </c>
      <c r="JU3">
        <f t="shared" si="22"/>
        <v>268</v>
      </c>
      <c r="JV3">
        <f t="shared" si="22"/>
        <v>269</v>
      </c>
      <c r="JW3">
        <f t="shared" si="22"/>
        <v>269</v>
      </c>
      <c r="JX3">
        <f t="shared" si="22"/>
        <v>269</v>
      </c>
      <c r="JY3">
        <f t="shared" si="22"/>
        <v>269</v>
      </c>
      <c r="JZ3">
        <f t="shared" si="22"/>
        <v>269</v>
      </c>
      <c r="KA3">
        <f t="shared" si="22"/>
        <v>269</v>
      </c>
      <c r="KB3">
        <f t="shared" si="22"/>
        <v>269</v>
      </c>
      <c r="KC3">
        <f t="shared" si="22"/>
        <v>269</v>
      </c>
      <c r="KD3">
        <f t="shared" si="22"/>
        <v>269</v>
      </c>
      <c r="KE3">
        <f t="shared" si="22"/>
        <v>269</v>
      </c>
      <c r="KH3">
        <f t="shared" ref="KH3:KU3" si="23">COUNTIF(KH$10:KH$278,"Unchecked")</f>
        <v>269</v>
      </c>
      <c r="KI3">
        <f t="shared" si="23"/>
        <v>269</v>
      </c>
      <c r="KJ3">
        <f t="shared" si="23"/>
        <v>269</v>
      </c>
      <c r="KK3">
        <f t="shared" si="23"/>
        <v>269</v>
      </c>
      <c r="KL3">
        <f t="shared" si="23"/>
        <v>269</v>
      </c>
      <c r="KM3">
        <f t="shared" si="23"/>
        <v>269</v>
      </c>
      <c r="KN3">
        <f t="shared" si="23"/>
        <v>269</v>
      </c>
      <c r="KO3">
        <f t="shared" si="23"/>
        <v>269</v>
      </c>
      <c r="KP3">
        <f t="shared" si="23"/>
        <v>269</v>
      </c>
      <c r="KQ3">
        <f t="shared" si="23"/>
        <v>269</v>
      </c>
      <c r="KR3">
        <f t="shared" si="23"/>
        <v>269</v>
      </c>
      <c r="KS3">
        <f t="shared" si="23"/>
        <v>269</v>
      </c>
      <c r="KT3">
        <f t="shared" si="23"/>
        <v>269</v>
      </c>
      <c r="KU3">
        <f t="shared" si="23"/>
        <v>269</v>
      </c>
      <c r="MC3">
        <f>COUNTIF(MC$10:MC$278,"No")</f>
        <v>187</v>
      </c>
      <c r="MD3">
        <f t="shared" ref="MD3:MK3" si="24">COUNTIF(MD$10:MD$278,"Unchecked")</f>
        <v>231</v>
      </c>
      <c r="ME3">
        <f t="shared" si="24"/>
        <v>266</v>
      </c>
      <c r="MF3">
        <f t="shared" si="24"/>
        <v>267</v>
      </c>
      <c r="MG3">
        <f t="shared" si="24"/>
        <v>245</v>
      </c>
      <c r="MH3">
        <f t="shared" si="24"/>
        <v>264</v>
      </c>
      <c r="MI3">
        <f t="shared" si="24"/>
        <v>267</v>
      </c>
      <c r="MJ3">
        <f t="shared" si="24"/>
        <v>260</v>
      </c>
      <c r="MK3">
        <f t="shared" si="24"/>
        <v>268</v>
      </c>
      <c r="MM3">
        <f>COUNTIF(MM$10:MM$278,"Unchecked")</f>
        <v>268</v>
      </c>
      <c r="MN3">
        <f>COUNTIF(MN$10:MN$278,"Unchecked")</f>
        <v>197</v>
      </c>
      <c r="MO3">
        <f>COUNTIF(MO$10:MO$278,"Unchecked")</f>
        <v>260</v>
      </c>
      <c r="MP3">
        <f>COUNTIF(MP$10:MP$278,"Unchecked")</f>
        <v>269</v>
      </c>
      <c r="MQ3">
        <f>COUNTIF(MQ$10:MQ$278,"Unchecked")</f>
        <v>268</v>
      </c>
      <c r="MS3">
        <f>COUNTIF(MS$10:MS$278,"No")</f>
        <v>257</v>
      </c>
      <c r="NI3">
        <f t="shared" ref="NI3" si="25">COUNTIF(NI$10:NI$278,"Unchecked")</f>
        <v>166</v>
      </c>
      <c r="NJ3" t="str">
        <f>HY1</f>
        <v>If positive, organism 1 (choice=E coli)</v>
      </c>
      <c r="NK3" t="str">
        <f>HZ1</f>
        <v>If positive, organism 1 (choice=Proteus)</v>
      </c>
      <c r="NL3" t="str">
        <f t="shared" ref="NL3:NR3" si="26">IA1</f>
        <v>If positive, organism 1 (choice=Pseudomonas)</v>
      </c>
      <c r="NM3" t="str">
        <f t="shared" si="26"/>
        <v>If positive, organism 1 (choice=Enterococcus)</v>
      </c>
      <c r="NN3" t="str">
        <f t="shared" si="26"/>
        <v>If positive, organism 1 (choice=Klebsiella)</v>
      </c>
      <c r="NO3" t="str">
        <f t="shared" si="26"/>
        <v>If positive, organism 1 (choice=Staphylococcus)</v>
      </c>
      <c r="NP3" t="str">
        <f t="shared" si="26"/>
        <v>If positive, organism 1 (choice=Other organism)</v>
      </c>
      <c r="NQ3" t="s">
        <v>605</v>
      </c>
      <c r="NS3" t="str">
        <f>IJ1</f>
        <v>Abx Resistance Organism 1 (choice=Ampicillin)</v>
      </c>
      <c r="NT3" t="str">
        <f>IK1</f>
        <v>Abx Resistance Organism 1 (choice=Nitrofurantoin)</v>
      </c>
      <c r="NU3" t="str">
        <f>IL1</f>
        <v>Abx Resistance Organism 1 (choice=Tetracycline)</v>
      </c>
      <c r="NV3" t="str">
        <f>IM1</f>
        <v>Abx Resistance Organism 1 (choice=Bactrim)</v>
      </c>
      <c r="NW3" t="str">
        <f t="shared" ref="NW3" si="27">IN1</f>
        <v>Abx Resistance Organism 1 (choice=Gentamycin)</v>
      </c>
      <c r="NX3" t="str">
        <f t="shared" ref="NX3" si="28">IO1</f>
        <v>Abx Resistance Organism 1 (choice=Tobramycin)</v>
      </c>
      <c r="NY3" t="str">
        <f>IP1</f>
        <v>Abx Resistance Organism 1 (choice=Amikacin)</v>
      </c>
      <c r="NZ3" t="str">
        <f>IQ1</f>
        <v>Abx Resistance Organism 1 (choice=Cefotaxime)</v>
      </c>
      <c r="OA3" t="str">
        <f t="shared" ref="OA3" si="29">IR1</f>
        <v>Abx Resistance Organism 1 (choice=Ceftazidime)</v>
      </c>
      <c r="OB3" t="str">
        <f>IS1</f>
        <v>Abx Resistance Organism 1 (choice=Ciprofloxacin)</v>
      </c>
      <c r="OC3" t="str">
        <f>IT1</f>
        <v>Abx Resistance Organism 1 (choice=Aztreonam)</v>
      </c>
      <c r="OD3" t="str">
        <f>IU1</f>
        <v>Abx Resistance Organism 1 (choice=Imipenem)</v>
      </c>
      <c r="OE3" t="str">
        <f>IV1</f>
        <v>Abx Resistance Organism 1 (choice=Zosyn)</v>
      </c>
      <c r="OF3" t="str">
        <f t="shared" ref="OF3" si="30">IW1</f>
        <v>Abx Resistance Organism 1 (choice=Other)</v>
      </c>
    </row>
    <row r="4" spans="1:396" x14ac:dyDescent="0.25">
      <c r="G4">
        <f>COUNTIF(G$10:G$278,"Circumcised")</f>
        <v>19</v>
      </c>
      <c r="I4" s="2">
        <f>COUNTIF(I$10:I$278,"Black/African American")</f>
        <v>28</v>
      </c>
      <c r="CJ4" s="7" t="s">
        <v>569</v>
      </c>
      <c r="CW4" s="5">
        <f>COUNTIF(CW$10:CW$278,"polyurea")</f>
        <v>0</v>
      </c>
      <c r="EH4">
        <f>COUNTIF(EH$10:EH$278,"N/A")</f>
        <v>6</v>
      </c>
      <c r="EI4">
        <f>COUNTIF(EI$10:EI$278,"unilateral")</f>
        <v>46</v>
      </c>
      <c r="EJ4">
        <f>COUNTIF(EJ$10:EJ$278,"moderate")</f>
        <v>19</v>
      </c>
      <c r="GG4">
        <f>COUNTIF(GG$10:GG$278,"Unknown")</f>
        <v>3</v>
      </c>
      <c r="GI4">
        <f>COUNTIF(GI$10:GI$278,"Unknown")</f>
        <v>5</v>
      </c>
      <c r="GJ4">
        <f>COUNTIF(GJ$10:GJ$278,"Unknown")</f>
        <v>10</v>
      </c>
      <c r="GX4">
        <f>COUNTIF(GX$10:GX$278,"Candida")</f>
        <v>1</v>
      </c>
      <c r="MC4">
        <f>COUNTIF(MC$10:MC$278,"Unknown")</f>
        <v>1</v>
      </c>
      <c r="MS4">
        <f>COUNTIF(MS$10:MS$278,"Unknown")</f>
        <v>4</v>
      </c>
      <c r="NJ4" t="str">
        <f>IX1</f>
        <v>If positive, organism 2 (choice=E coli)</v>
      </c>
      <c r="NK4" t="str">
        <f>IY1</f>
        <v>If positive, organism 2 (choice=Proteus)</v>
      </c>
      <c r="NL4" t="str">
        <f t="shared" ref="NL4:NR4" si="31">IZ1</f>
        <v>If positive, organism 2 (choice=Pseudomonas)</v>
      </c>
      <c r="NM4" t="str">
        <f t="shared" si="31"/>
        <v>If positive, organism 2 (choice=Enterococcus)</v>
      </c>
      <c r="NN4" t="str">
        <f t="shared" si="31"/>
        <v>If positive, organism 2 (choice=Klebsiella)</v>
      </c>
      <c r="NO4" t="str">
        <f t="shared" si="31"/>
        <v>If positive, organism 2 (choice=Staphylococcus)</v>
      </c>
      <c r="NP4" t="str">
        <f>JD1</f>
        <v>If positive, organism 2 (choice=Other organism)</v>
      </c>
      <c r="NQ4" t="s">
        <v>605</v>
      </c>
      <c r="NS4" t="str">
        <f>JI1</f>
        <v>Abx Resistance Organism 2 (choice=Ampicillin)</v>
      </c>
      <c r="NT4" t="str">
        <f>JJ1</f>
        <v>Abx Resistance Organism 2 (choice=Nitrofurantoin)</v>
      </c>
      <c r="NU4" t="str">
        <f>JK1</f>
        <v>Abx Resistance Organism 2 (choice=Tetracycline)</v>
      </c>
      <c r="NV4" t="str">
        <f>JL1</f>
        <v>Abx Resistance Organism 2 (choice=Bactrim)</v>
      </c>
      <c r="NW4" t="str">
        <f t="shared" ref="NW4" si="32">JM1</f>
        <v>Abx Resistance Organism 2 (choice=Gentamycin)</v>
      </c>
      <c r="NX4" t="str">
        <f t="shared" ref="NX4" si="33">JN1</f>
        <v>Abx Resistance Organism 2 (choice=Tobramycin)</v>
      </c>
      <c r="NY4" t="str">
        <f>JO1</f>
        <v>Abx Resistance Organism 2 (choice=Amikacin)</v>
      </c>
      <c r="NZ4" t="str">
        <f>JP1</f>
        <v>Abx Resistance Organism 2 (choice=Cefotaxime)</v>
      </c>
      <c r="OA4" t="str">
        <f t="shared" ref="OA4" si="34">JQ1</f>
        <v>Abx Resistance Organism 2 (choice=Ceftazidime)</v>
      </c>
      <c r="OB4" t="str">
        <f>JR1</f>
        <v>Abx Resistance Organism 2 (choice=Ciprofloxacin)</v>
      </c>
      <c r="OC4" t="str">
        <f>JS1</f>
        <v>Abx Resistance Organism 2 (choice=Aztreonam)</v>
      </c>
      <c r="OD4" t="str">
        <f>JT1</f>
        <v>Abx Resistance Organism 2 (choice=Imipenem)</v>
      </c>
      <c r="OE4" t="str">
        <f>JU1</f>
        <v>Abx Resistance Organism 2 (choice=Zosyn)</v>
      </c>
      <c r="OF4" t="str">
        <f t="shared" ref="OF4" si="35">JV1</f>
        <v>Abx Resistance Organism 2 (choice=Other)</v>
      </c>
    </row>
    <row r="5" spans="1:396" x14ac:dyDescent="0.25">
      <c r="G5" s="11">
        <f>SUM(G2:G4)</f>
        <v>125</v>
      </c>
      <c r="I5">
        <f>COUNTIF(I$10:I$278,"Asian")</f>
        <v>12</v>
      </c>
      <c r="CF5" s="7"/>
      <c r="CI5" s="7" t="s">
        <v>568</v>
      </c>
      <c r="CW5" s="5">
        <f>COUNTIF(CW$10:CW$278,"scoliosis")</f>
        <v>5</v>
      </c>
      <c r="EI5">
        <f>COUNTIF(EI$10:EI$278,"No Hydronephrosis on most recent test")</f>
        <v>70</v>
      </c>
      <c r="EJ5">
        <f>COUNTIF(EJ$10:EJ$278,"moderate-severe")</f>
        <v>2</v>
      </c>
      <c r="EL5" s="7"/>
      <c r="EN5" t="s">
        <v>573</v>
      </c>
      <c r="FT5" s="7" t="s">
        <v>574</v>
      </c>
      <c r="GX5">
        <f>COUNTIF(GX$10:GX$278,"gram negative bacillus")</f>
        <v>1</v>
      </c>
      <c r="NJ5" t="str">
        <f>JW1</f>
        <v>If positive, organism 3 (choice=E coli)</v>
      </c>
      <c r="NK5" t="str">
        <f>JX1</f>
        <v>If positive, organism 3 (choice=Proteus)</v>
      </c>
      <c r="NL5" t="str">
        <f t="shared" ref="NL5:NR5" si="36">JY1</f>
        <v>If positive, organism 3 (choice=Pseudomonas)</v>
      </c>
      <c r="NM5" t="str">
        <f t="shared" si="36"/>
        <v>If positive, organism 3 (choice=Enterococcus)</v>
      </c>
      <c r="NN5" t="str">
        <f t="shared" si="36"/>
        <v>If positive, organism 3 (choice=Klebsiella)</v>
      </c>
      <c r="NO5" t="str">
        <f t="shared" si="36"/>
        <v>If positive, organism 3 (choice=Staphylococcus)</v>
      </c>
      <c r="NP5" t="str">
        <f t="shared" si="36"/>
        <v>If positive, organism 3 (choice=Other organism)</v>
      </c>
      <c r="NQ5" t="s">
        <v>605</v>
      </c>
      <c r="NS5" t="str">
        <f>KH1</f>
        <v>Abx Resistance Organism 3 (choice=Ampicillin)</v>
      </c>
      <c r="NT5" t="str">
        <f>KI1</f>
        <v>Abx Resistance Organism 3 (choice=Nitrofurantoin)</v>
      </c>
      <c r="NU5" t="str">
        <f>KJ1</f>
        <v>Abx Resistance Organism 3 (choice=Tetracycline)</v>
      </c>
      <c r="NV5" t="str">
        <f>KK1</f>
        <v>Abx Resistance Organism 3 (choice=Bactrim)</v>
      </c>
      <c r="NW5" t="str">
        <f t="shared" ref="NW5" si="37">KL1</f>
        <v>Abx Resistance Organism 3 (choice=Gentamycin)</v>
      </c>
      <c r="NX5" t="str">
        <f t="shared" ref="NX5" si="38">KM1</f>
        <v>Abx Resistance Organism 3 (choice=Tobramycin)</v>
      </c>
      <c r="NY5" t="str">
        <f>KN1</f>
        <v>Abx Resistance Organism 3 (choice=Amikacin)</v>
      </c>
      <c r="NZ5" t="str">
        <f>KO1</f>
        <v>Abx Resistance Organism 3 (choice=Cefotaxime)</v>
      </c>
      <c r="OA5" t="str">
        <f t="shared" ref="OA5" si="39">KP1</f>
        <v>Abx Resistance Organism 3 (choice=Ceftazidime)</v>
      </c>
      <c r="OB5" t="str">
        <f>KQ1</f>
        <v>Abx Resistance Organism 3 (choice=Ciprofloxacin)</v>
      </c>
      <c r="OC5" t="str">
        <f>KR1</f>
        <v>Abx Resistance Organism 3 (choice=Aztreonam)</v>
      </c>
      <c r="OD5" t="str">
        <f>KS1</f>
        <v>Abx Resistance Organism 3 (choice=Imipenem)</v>
      </c>
      <c r="OE5" t="str">
        <f>KT1</f>
        <v>Abx Resistance Organism 3 (choice=Zosyn)</v>
      </c>
      <c r="OF5" t="str">
        <f t="shared" ref="OF5" si="40">KU1</f>
        <v>Abx Resistance Organism 3 (choice=Other)</v>
      </c>
    </row>
    <row r="6" spans="1:396" x14ac:dyDescent="0.25">
      <c r="C6">
        <v>68</v>
      </c>
      <c r="D6">
        <v>120</v>
      </c>
      <c r="E6">
        <v>10</v>
      </c>
      <c r="F6">
        <f>SUM(F2:F3)</f>
        <v>269</v>
      </c>
      <c r="I6" s="8"/>
      <c r="AI6" s="4"/>
      <c r="AJ6" s="4"/>
      <c r="AK6" s="4"/>
      <c r="AL6" s="4"/>
      <c r="AM6" s="4"/>
      <c r="AN6" s="4"/>
      <c r="CA6" s="4"/>
      <c r="CB6" s="8"/>
      <c r="CC6" s="4"/>
      <c r="CD6" s="4"/>
      <c r="CE6" s="4"/>
      <c r="CF6" s="4"/>
      <c r="CG6" s="4"/>
      <c r="CH6" s="8" t="s">
        <v>602</v>
      </c>
      <c r="CI6" s="4"/>
      <c r="CJ6" s="4"/>
      <c r="CK6" s="8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5">
        <f>COUNTIF(CW$10:CW$278,"down syndrome")</f>
        <v>0</v>
      </c>
      <c r="DD6" s="4"/>
      <c r="DE6" s="4"/>
      <c r="DG6" s="4"/>
      <c r="DT6" s="4"/>
      <c r="DU6" s="4"/>
      <c r="EA6" s="4"/>
      <c r="EB6" s="4"/>
      <c r="EE6">
        <f>COUNTIF(EE10:EE278, "Unknown")</f>
        <v>14</v>
      </c>
      <c r="EF6">
        <f>COUNTIF(EF10:EF278, "No VUR on most recent test")</f>
        <v>46</v>
      </c>
      <c r="EH6" s="4"/>
      <c r="EJ6">
        <f>COUNTIF(EJ$10:EJ$278,"severe")</f>
        <v>8</v>
      </c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FT6" s="8" t="s">
        <v>575</v>
      </c>
      <c r="FU6" s="4"/>
      <c r="FV6" s="4"/>
      <c r="FW6" s="8"/>
      <c r="GG6" s="4"/>
      <c r="GI6" s="4"/>
      <c r="GJ6" s="4"/>
      <c r="GL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K6" s="4"/>
      <c r="HL6" s="4"/>
      <c r="HM6" s="4"/>
      <c r="HN6" s="4"/>
      <c r="HO6" s="4"/>
      <c r="HP6" s="4"/>
      <c r="HQ6" s="4"/>
      <c r="HR6" s="4"/>
      <c r="HS6" s="4"/>
      <c r="HY6" s="4"/>
      <c r="HZ6" s="4"/>
      <c r="IA6" s="4"/>
      <c r="IB6" s="4"/>
      <c r="IC6" s="4"/>
      <c r="ID6" s="4"/>
      <c r="IE6" s="4"/>
      <c r="IF6" s="4"/>
      <c r="IG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MD6" s="4"/>
      <c r="ME6" s="4"/>
      <c r="MF6" s="4"/>
      <c r="MG6" s="4"/>
      <c r="MH6" s="4"/>
      <c r="MI6" s="4"/>
      <c r="MJ6" s="4"/>
      <c r="MK6" s="4"/>
      <c r="MM6" s="4"/>
      <c r="MN6" s="4"/>
      <c r="MO6" s="4"/>
      <c r="MP6" s="4"/>
      <c r="MQ6" s="4"/>
      <c r="NI6" s="4"/>
      <c r="NJ6">
        <f>COUNTIF(NJ10:NJ278,"Checked")</f>
        <v>104</v>
      </c>
      <c r="NK6">
        <f>COUNTIF(NK10:NK278,"Checked")</f>
        <v>8</v>
      </c>
      <c r="NL6">
        <f t="shared" ref="NL6:NT6" si="41">COUNTIF(NL10:NL278,"Checked")</f>
        <v>6</v>
      </c>
      <c r="NM6">
        <f t="shared" si="41"/>
        <v>13</v>
      </c>
      <c r="NN6">
        <f t="shared" si="41"/>
        <v>32</v>
      </c>
      <c r="NO6">
        <f t="shared" si="41"/>
        <v>15</v>
      </c>
      <c r="NP6" s="3">
        <f t="shared" si="41"/>
        <v>49</v>
      </c>
      <c r="NQ6" s="3">
        <f t="shared" ref="NQ6" si="42">COUNTIF(NQ10:NQ278,"Checked")</f>
        <v>112</v>
      </c>
      <c r="NS6" s="3">
        <f t="shared" si="41"/>
        <v>107</v>
      </c>
      <c r="NT6" s="3">
        <f t="shared" si="41"/>
        <v>39</v>
      </c>
      <c r="NU6" s="3">
        <f>COUNTIF(NU10:NU278,"Checked")</f>
        <v>54</v>
      </c>
      <c r="NV6" s="3">
        <f>COUNTIF(NV10:NV278,"Checked")</f>
        <v>56</v>
      </c>
      <c r="NW6" s="3">
        <f t="shared" ref="NW6:NX6" si="43">COUNTIF(NW10:NW278,"Checked")</f>
        <v>20</v>
      </c>
      <c r="NX6" s="3">
        <f t="shared" si="43"/>
        <v>17</v>
      </c>
      <c r="NY6">
        <f>COUNTIF(NY10:NY278,"Checked")</f>
        <v>2</v>
      </c>
      <c r="NZ6">
        <f>COUNTIF(NZ10:NZ278,"Checked")</f>
        <v>13</v>
      </c>
      <c r="OA6">
        <f t="shared" ref="OA6" si="44">COUNTIF(OA10:OA278,"Checked")</f>
        <v>11</v>
      </c>
      <c r="OB6">
        <f>COUNTIF(OB10:OB278,"Checked")</f>
        <v>28</v>
      </c>
      <c r="OC6">
        <f>COUNTIF(OC10:OC278,"Checked")</f>
        <v>12</v>
      </c>
      <c r="OD6">
        <f>COUNTIF(OD10:OD278,"Checked")</f>
        <v>1</v>
      </c>
      <c r="OE6">
        <f>COUNTIF(OE10:OE278,"Checked")</f>
        <v>1</v>
      </c>
      <c r="OF6">
        <f t="shared" ref="OF6" si="45">COUNTIF(OF10:OF278,"Checked")</f>
        <v>4</v>
      </c>
    </row>
    <row r="7" spans="1:396" x14ac:dyDescent="0.25">
      <c r="I7" s="4"/>
      <c r="CW7" s="5">
        <f>COUNTIF(CW$10:CW$278,"VACTERL")</f>
        <v>4</v>
      </c>
      <c r="EH7">
        <f>COUNTIF(EH10:EH278, "unknown")</f>
        <v>17</v>
      </c>
      <c r="EJ7">
        <f>COUNTIF(EJ$10:EJ$278,"grade unknown")</f>
        <v>1</v>
      </c>
      <c r="NJ7">
        <f>COUNTIF(NJ10:NJ278,"Unchecked")</f>
        <v>165</v>
      </c>
      <c r="NK7">
        <f>COUNTIF(NK10:NK278,"Unchecked")</f>
        <v>261</v>
      </c>
      <c r="NL7">
        <f t="shared" ref="NL7:NT7" si="46">COUNTIF(NL10:NL278,"Unchecked")</f>
        <v>263</v>
      </c>
      <c r="NM7">
        <f t="shared" si="46"/>
        <v>256</v>
      </c>
      <c r="NN7">
        <f t="shared" si="46"/>
        <v>237</v>
      </c>
      <c r="NO7">
        <f t="shared" si="46"/>
        <v>254</v>
      </c>
      <c r="NP7">
        <f t="shared" si="46"/>
        <v>220</v>
      </c>
      <c r="NQ7">
        <f t="shared" ref="NQ7" si="47">COUNTIF(NQ10:NQ278,"Unchecked")</f>
        <v>157</v>
      </c>
      <c r="NS7">
        <f t="shared" si="46"/>
        <v>162</v>
      </c>
      <c r="NT7">
        <f t="shared" si="46"/>
        <v>230</v>
      </c>
      <c r="NU7">
        <f>COUNTIF(NU10:NU278,"Unchecked")</f>
        <v>215</v>
      </c>
      <c r="NV7">
        <f>COUNTIF(NV10:NV278,"Unchecked")</f>
        <v>213</v>
      </c>
      <c r="NW7">
        <f t="shared" ref="NW7:NX7" si="48">COUNTIF(NW10:NW278,"Unchecked")</f>
        <v>249</v>
      </c>
      <c r="NX7">
        <f t="shared" si="48"/>
        <v>252</v>
      </c>
      <c r="NY7">
        <f>COUNTIF(NY10:NY278,"Unchecked")</f>
        <v>267</v>
      </c>
      <c r="NZ7">
        <f>COUNTIF(NZ10:NZ278,"Unchecked")</f>
        <v>256</v>
      </c>
      <c r="OA7">
        <f t="shared" ref="OA7" si="49">COUNTIF(OA10:OA278,"Unchecked")</f>
        <v>258</v>
      </c>
      <c r="OB7">
        <f>COUNTIF(OB10:OB278,"Unchecked")</f>
        <v>241</v>
      </c>
      <c r="OC7">
        <f>COUNTIF(OC10:OC278,"Unchecked")</f>
        <v>257</v>
      </c>
      <c r="OD7">
        <f>COUNTIF(OD10:OD278,"Unchecked")</f>
        <v>268</v>
      </c>
      <c r="OE7">
        <f>COUNTIF(OE10:OE278,"Unchecked")</f>
        <v>268</v>
      </c>
      <c r="OF7">
        <f t="shared" ref="OF7" si="50">COUNTIF(OF10:OF278,"Unchecked")</f>
        <v>265</v>
      </c>
    </row>
    <row r="8" spans="1:396" x14ac:dyDescent="0.25">
      <c r="G8">
        <f>COUNTIF(G$10:G$278,"")</f>
        <v>144</v>
      </c>
      <c r="H8">
        <f>COUNTIF(H$10:H$278,"")</f>
        <v>0</v>
      </c>
      <c r="I8">
        <f>COUNTIF(I$10:I$278,"")</f>
        <v>0</v>
      </c>
      <c r="AI8">
        <f t="shared" ref="AI8:AN8" si="51">COUNTIF(AI$10:AI$278,"")</f>
        <v>155</v>
      </c>
      <c r="AJ8">
        <f t="shared" si="51"/>
        <v>155</v>
      </c>
      <c r="AK8">
        <f t="shared" si="51"/>
        <v>155</v>
      </c>
      <c r="AL8">
        <f t="shared" si="51"/>
        <v>155</v>
      </c>
      <c r="AM8">
        <f t="shared" si="51"/>
        <v>155</v>
      </c>
      <c r="AN8">
        <f t="shared" si="51"/>
        <v>155</v>
      </c>
      <c r="CA8">
        <f t="shared" ref="CA8:CW8" si="52">COUNTIF(CA$10:CA$278,"")</f>
        <v>166</v>
      </c>
      <c r="CB8">
        <f t="shared" si="52"/>
        <v>11</v>
      </c>
      <c r="CC8">
        <f t="shared" si="52"/>
        <v>159</v>
      </c>
      <c r="CD8">
        <f t="shared" si="52"/>
        <v>160</v>
      </c>
      <c r="CE8">
        <f t="shared" si="52"/>
        <v>162</v>
      </c>
      <c r="CF8">
        <f t="shared" si="52"/>
        <v>162</v>
      </c>
      <c r="CG8">
        <f t="shared" si="52"/>
        <v>164</v>
      </c>
      <c r="CH8">
        <f>COUNTIF(CH$10:CH$278,"")</f>
        <v>161</v>
      </c>
      <c r="CI8">
        <f t="shared" si="52"/>
        <v>156</v>
      </c>
      <c r="CJ8">
        <f t="shared" si="52"/>
        <v>135</v>
      </c>
      <c r="CK8" s="15">
        <f t="shared" si="52"/>
        <v>0</v>
      </c>
      <c r="CL8" s="15">
        <f t="shared" si="52"/>
        <v>0</v>
      </c>
      <c r="CM8" s="15">
        <f t="shared" si="52"/>
        <v>0</v>
      </c>
      <c r="CN8" s="15">
        <f t="shared" si="52"/>
        <v>0</v>
      </c>
      <c r="CO8" s="15">
        <f t="shared" si="52"/>
        <v>0</v>
      </c>
      <c r="CP8" s="15">
        <f t="shared" si="52"/>
        <v>0</v>
      </c>
      <c r="CQ8">
        <f t="shared" si="52"/>
        <v>0</v>
      </c>
      <c r="CR8">
        <f t="shared" si="52"/>
        <v>0</v>
      </c>
      <c r="CS8">
        <f t="shared" si="52"/>
        <v>0</v>
      </c>
      <c r="CT8">
        <f t="shared" si="52"/>
        <v>0</v>
      </c>
      <c r="CU8">
        <f t="shared" si="52"/>
        <v>269</v>
      </c>
      <c r="CV8">
        <f t="shared" si="52"/>
        <v>269</v>
      </c>
      <c r="CW8" s="5">
        <f t="shared" si="52"/>
        <v>161</v>
      </c>
      <c r="DD8">
        <f>COUNTIF(DD$10:DD$278,"")</f>
        <v>0</v>
      </c>
      <c r="DE8">
        <f>COUNTIF(DE$10:DE$278,"")</f>
        <v>0</v>
      </c>
      <c r="DG8">
        <f>COUNTIF(DG$10:DG$278,"")</f>
        <v>236</v>
      </c>
      <c r="DT8">
        <f>COUNTIF(DT$10:DT$278,"")</f>
        <v>0</v>
      </c>
      <c r="DU8">
        <f>COUNTIF(DU$10:DU$278,"")</f>
        <v>0</v>
      </c>
      <c r="EA8">
        <f>COUNTIF(EA$10:EA$278,"")</f>
        <v>0</v>
      </c>
      <c r="EB8" s="2">
        <f>COUNTIF(EB$10:EB$278,"")</f>
        <v>0</v>
      </c>
      <c r="EI8">
        <f t="shared" ref="EI8:EV8" si="53">COUNTIF(EI$10:EI$278,"")</f>
        <v>100</v>
      </c>
      <c r="EJ8">
        <f t="shared" si="53"/>
        <v>170</v>
      </c>
      <c r="EK8">
        <f t="shared" si="53"/>
        <v>175</v>
      </c>
      <c r="EL8">
        <f t="shared" si="53"/>
        <v>0</v>
      </c>
      <c r="EM8">
        <f t="shared" si="53"/>
        <v>172</v>
      </c>
      <c r="EN8">
        <f t="shared" si="53"/>
        <v>162</v>
      </c>
      <c r="EO8">
        <f t="shared" si="53"/>
        <v>170</v>
      </c>
      <c r="EP8">
        <f t="shared" si="53"/>
        <v>162</v>
      </c>
      <c r="EQ8">
        <f t="shared" si="53"/>
        <v>172</v>
      </c>
      <c r="ER8">
        <f t="shared" si="53"/>
        <v>170</v>
      </c>
      <c r="ES8">
        <f t="shared" si="53"/>
        <v>148</v>
      </c>
      <c r="ET8">
        <f t="shared" si="53"/>
        <v>170</v>
      </c>
      <c r="EU8">
        <f t="shared" si="53"/>
        <v>170</v>
      </c>
      <c r="EV8">
        <f t="shared" si="53"/>
        <v>112</v>
      </c>
      <c r="FT8">
        <f>COUNTIF(FT$10:FT$278,"")</f>
        <v>0</v>
      </c>
      <c r="FU8">
        <f>COUNTIF(FU$10:FU$278,"")</f>
        <v>0</v>
      </c>
      <c r="FV8">
        <f>COUNTIF(FV$10:FV$278,"")</f>
        <v>0</v>
      </c>
      <c r="FW8">
        <f>COUNTIF(FW$10:FW$278,"")</f>
        <v>0</v>
      </c>
      <c r="GG8">
        <f>COUNTIF(GG$10:GG$278,"")</f>
        <v>0</v>
      </c>
      <c r="GI8">
        <f>COUNTIF(GI$10:GI$278,"")</f>
        <v>243</v>
      </c>
      <c r="GJ8">
        <f>COUNTIF(GJ$10:GJ$278,"")</f>
        <v>243</v>
      </c>
      <c r="GL8">
        <f>COUNTIF(GL$10:GL$278,"")</f>
        <v>244</v>
      </c>
      <c r="GN8">
        <f t="shared" ref="GN8:GX8" si="54">COUNTIF(GN$10:GN$278,"")</f>
        <v>248</v>
      </c>
      <c r="GO8">
        <f t="shared" si="54"/>
        <v>0</v>
      </c>
      <c r="GP8">
        <f t="shared" si="54"/>
        <v>0</v>
      </c>
      <c r="GQ8">
        <f t="shared" si="54"/>
        <v>0</v>
      </c>
      <c r="GR8">
        <f t="shared" si="54"/>
        <v>0</v>
      </c>
      <c r="GS8">
        <f t="shared" si="54"/>
        <v>0</v>
      </c>
      <c r="GT8">
        <f t="shared" si="54"/>
        <v>0</v>
      </c>
      <c r="GU8">
        <f t="shared" si="54"/>
        <v>0</v>
      </c>
      <c r="GV8">
        <f t="shared" si="54"/>
        <v>0</v>
      </c>
      <c r="GW8">
        <f t="shared" si="54"/>
        <v>0</v>
      </c>
      <c r="GX8">
        <f t="shared" si="54"/>
        <v>267</v>
      </c>
      <c r="GZ8">
        <f t="shared" ref="GZ8:HH8" si="55">COUNTIF(GZ$10:GZ$278,"")</f>
        <v>0</v>
      </c>
      <c r="HA8">
        <f t="shared" si="55"/>
        <v>0</v>
      </c>
      <c r="HB8">
        <f t="shared" si="55"/>
        <v>0</v>
      </c>
      <c r="HC8">
        <f t="shared" si="55"/>
        <v>0</v>
      </c>
      <c r="HD8">
        <f t="shared" si="55"/>
        <v>0</v>
      </c>
      <c r="HE8">
        <f t="shared" si="55"/>
        <v>0</v>
      </c>
      <c r="HF8">
        <f t="shared" si="55"/>
        <v>0</v>
      </c>
      <c r="HG8">
        <f t="shared" si="55"/>
        <v>0</v>
      </c>
      <c r="HH8">
        <f t="shared" si="55"/>
        <v>0</v>
      </c>
      <c r="HK8">
        <f t="shared" ref="HK8:HS8" si="56">COUNTIF(HK$10:HK$278,"")</f>
        <v>0</v>
      </c>
      <c r="HL8">
        <f t="shared" si="56"/>
        <v>0</v>
      </c>
      <c r="HM8">
        <f t="shared" si="56"/>
        <v>0</v>
      </c>
      <c r="HN8">
        <f t="shared" si="56"/>
        <v>0</v>
      </c>
      <c r="HO8">
        <f t="shared" si="56"/>
        <v>0</v>
      </c>
      <c r="HP8">
        <f t="shared" si="56"/>
        <v>0</v>
      </c>
      <c r="HQ8">
        <f t="shared" si="56"/>
        <v>0</v>
      </c>
      <c r="HR8">
        <f t="shared" si="56"/>
        <v>0</v>
      </c>
      <c r="HS8">
        <f t="shared" si="56"/>
        <v>0</v>
      </c>
      <c r="HY8">
        <f t="shared" ref="HY8:IG8" si="57">COUNTIF(HY$10:HY$278,"")</f>
        <v>0</v>
      </c>
      <c r="HZ8">
        <f t="shared" si="57"/>
        <v>0</v>
      </c>
      <c r="IA8">
        <f t="shared" si="57"/>
        <v>0</v>
      </c>
      <c r="IB8">
        <f t="shared" si="57"/>
        <v>0</v>
      </c>
      <c r="IC8">
        <f t="shared" si="57"/>
        <v>0</v>
      </c>
      <c r="ID8">
        <f t="shared" si="57"/>
        <v>0</v>
      </c>
      <c r="IE8">
        <f t="shared" si="57"/>
        <v>0</v>
      </c>
      <c r="IF8">
        <f t="shared" si="57"/>
        <v>0</v>
      </c>
      <c r="IG8">
        <f t="shared" si="57"/>
        <v>0</v>
      </c>
      <c r="IJ8">
        <f t="shared" ref="IJ8:JF8" si="58">COUNTIF(IJ$10:IJ$278,"")</f>
        <v>0</v>
      </c>
      <c r="IK8">
        <f t="shared" si="58"/>
        <v>0</v>
      </c>
      <c r="IL8">
        <f t="shared" si="58"/>
        <v>0</v>
      </c>
      <c r="IM8">
        <f t="shared" si="58"/>
        <v>0</v>
      </c>
      <c r="IN8">
        <f t="shared" si="58"/>
        <v>0</v>
      </c>
      <c r="IO8">
        <f t="shared" si="58"/>
        <v>0</v>
      </c>
      <c r="IP8">
        <f t="shared" si="58"/>
        <v>0</v>
      </c>
      <c r="IQ8">
        <f t="shared" si="58"/>
        <v>0</v>
      </c>
      <c r="IR8">
        <f t="shared" si="58"/>
        <v>0</v>
      </c>
      <c r="IS8">
        <f t="shared" si="58"/>
        <v>0</v>
      </c>
      <c r="IT8">
        <f t="shared" si="58"/>
        <v>0</v>
      </c>
      <c r="IU8">
        <f t="shared" si="58"/>
        <v>0</v>
      </c>
      <c r="IV8">
        <f t="shared" si="58"/>
        <v>0</v>
      </c>
      <c r="IW8">
        <f t="shared" si="58"/>
        <v>0</v>
      </c>
      <c r="IX8">
        <f t="shared" si="58"/>
        <v>0</v>
      </c>
      <c r="IY8">
        <f t="shared" si="58"/>
        <v>0</v>
      </c>
      <c r="IZ8">
        <f t="shared" si="58"/>
        <v>0</v>
      </c>
      <c r="JA8">
        <f t="shared" si="58"/>
        <v>0</v>
      </c>
      <c r="JB8">
        <f t="shared" si="58"/>
        <v>0</v>
      </c>
      <c r="JC8">
        <f t="shared" si="58"/>
        <v>0</v>
      </c>
      <c r="JD8">
        <f t="shared" si="58"/>
        <v>0</v>
      </c>
      <c r="JE8">
        <f t="shared" si="58"/>
        <v>0</v>
      </c>
      <c r="JF8">
        <f t="shared" si="58"/>
        <v>0</v>
      </c>
      <c r="JI8">
        <f t="shared" ref="JI8:KE8" si="59">COUNTIF(JI$10:JI$278,"")</f>
        <v>0</v>
      </c>
      <c r="JJ8">
        <f t="shared" si="59"/>
        <v>0</v>
      </c>
      <c r="JK8">
        <f t="shared" si="59"/>
        <v>0</v>
      </c>
      <c r="JL8">
        <f t="shared" si="59"/>
        <v>0</v>
      </c>
      <c r="JM8">
        <f t="shared" si="59"/>
        <v>0</v>
      </c>
      <c r="JN8">
        <f t="shared" si="59"/>
        <v>0</v>
      </c>
      <c r="JO8">
        <f t="shared" si="59"/>
        <v>0</v>
      </c>
      <c r="JP8">
        <f t="shared" si="59"/>
        <v>0</v>
      </c>
      <c r="JQ8">
        <f t="shared" si="59"/>
        <v>0</v>
      </c>
      <c r="JR8">
        <f t="shared" si="59"/>
        <v>0</v>
      </c>
      <c r="JS8">
        <f t="shared" si="59"/>
        <v>0</v>
      </c>
      <c r="JT8">
        <f t="shared" si="59"/>
        <v>0</v>
      </c>
      <c r="JU8">
        <f t="shared" si="59"/>
        <v>0</v>
      </c>
      <c r="JV8">
        <f t="shared" si="59"/>
        <v>0</v>
      </c>
      <c r="JW8">
        <f t="shared" si="59"/>
        <v>0</v>
      </c>
      <c r="JX8">
        <f t="shared" si="59"/>
        <v>0</v>
      </c>
      <c r="JY8">
        <f t="shared" si="59"/>
        <v>0</v>
      </c>
      <c r="JZ8">
        <f t="shared" si="59"/>
        <v>0</v>
      </c>
      <c r="KA8">
        <f t="shared" si="59"/>
        <v>0</v>
      </c>
      <c r="KB8">
        <f t="shared" si="59"/>
        <v>0</v>
      </c>
      <c r="KC8">
        <f t="shared" si="59"/>
        <v>0</v>
      </c>
      <c r="KD8">
        <f t="shared" si="59"/>
        <v>0</v>
      </c>
      <c r="KE8">
        <f t="shared" si="59"/>
        <v>0</v>
      </c>
      <c r="KH8">
        <f t="shared" ref="KH8:KU8" si="60">COUNTIF(KH$10:KH$278,"")</f>
        <v>0</v>
      </c>
      <c r="KI8">
        <f t="shared" si="60"/>
        <v>0</v>
      </c>
      <c r="KJ8">
        <f t="shared" si="60"/>
        <v>0</v>
      </c>
      <c r="KK8">
        <f t="shared" si="60"/>
        <v>0</v>
      </c>
      <c r="KL8">
        <f t="shared" si="60"/>
        <v>0</v>
      </c>
      <c r="KM8">
        <f t="shared" si="60"/>
        <v>0</v>
      </c>
      <c r="KN8">
        <f t="shared" si="60"/>
        <v>0</v>
      </c>
      <c r="KO8">
        <f t="shared" si="60"/>
        <v>0</v>
      </c>
      <c r="KP8">
        <f t="shared" si="60"/>
        <v>0</v>
      </c>
      <c r="KQ8">
        <f t="shared" si="60"/>
        <v>0</v>
      </c>
      <c r="KR8">
        <f t="shared" si="60"/>
        <v>0</v>
      </c>
      <c r="KS8">
        <f t="shared" si="60"/>
        <v>0</v>
      </c>
      <c r="KT8">
        <f t="shared" si="60"/>
        <v>0</v>
      </c>
      <c r="KU8">
        <f t="shared" si="60"/>
        <v>0</v>
      </c>
      <c r="MD8">
        <f t="shared" ref="MD8:MK8" si="61">COUNTIF(MD$10:MD$278,"")</f>
        <v>0</v>
      </c>
      <c r="ME8">
        <f t="shared" si="61"/>
        <v>0</v>
      </c>
      <c r="MF8">
        <f t="shared" si="61"/>
        <v>0</v>
      </c>
      <c r="MG8">
        <f t="shared" si="61"/>
        <v>0</v>
      </c>
      <c r="MH8">
        <f t="shared" si="61"/>
        <v>0</v>
      </c>
      <c r="MI8">
        <f t="shared" si="61"/>
        <v>0</v>
      </c>
      <c r="MJ8">
        <f t="shared" si="61"/>
        <v>0</v>
      </c>
      <c r="MK8">
        <f t="shared" si="61"/>
        <v>0</v>
      </c>
      <c r="MM8">
        <f>COUNTIF(MM$10:MM$278,"")</f>
        <v>0</v>
      </c>
      <c r="MN8">
        <f>COUNTIF(MN$10:MN$278,"")</f>
        <v>0</v>
      </c>
      <c r="MO8">
        <f>COUNTIF(MO$10:MO$278,"")</f>
        <v>0</v>
      </c>
      <c r="MP8">
        <f>COUNTIF(MP$10:MP$278,"")</f>
        <v>0</v>
      </c>
      <c r="MQ8">
        <f>COUNTIF(MQ$10:MQ$278,"")</f>
        <v>0</v>
      </c>
      <c r="NI8">
        <f t="shared" ref="NI8" si="62">COUNTIF(NI$10:NI$278,"")</f>
        <v>0</v>
      </c>
    </row>
    <row r="9" spans="1:396" x14ac:dyDescent="0.25">
      <c r="G9">
        <f>SUM(G2:G6)</f>
        <v>250</v>
      </c>
      <c r="H9">
        <f>SUM(H2:H6)</f>
        <v>269</v>
      </c>
      <c r="I9">
        <f>SUM(I2:I8)</f>
        <v>269</v>
      </c>
      <c r="AI9">
        <f t="shared" ref="AI9:AN9" si="63">SUM(AI2:AI8)</f>
        <v>269</v>
      </c>
      <c r="AJ9">
        <f t="shared" si="63"/>
        <v>269</v>
      </c>
      <c r="AK9">
        <f t="shared" si="63"/>
        <v>269</v>
      </c>
      <c r="AL9">
        <f t="shared" si="63"/>
        <v>269</v>
      </c>
      <c r="AM9">
        <f t="shared" si="63"/>
        <v>269</v>
      </c>
      <c r="AN9">
        <f t="shared" si="63"/>
        <v>269</v>
      </c>
      <c r="CA9">
        <f t="shared" ref="CA9:CW9" si="64">SUM(CA2:CA8)</f>
        <v>269</v>
      </c>
      <c r="CB9">
        <f t="shared" si="64"/>
        <v>269</v>
      </c>
      <c r="CC9">
        <f t="shared" si="64"/>
        <v>269</v>
      </c>
      <c r="CD9">
        <f t="shared" si="64"/>
        <v>269</v>
      </c>
      <c r="CE9">
        <f t="shared" si="64"/>
        <v>269</v>
      </c>
      <c r="CF9">
        <f t="shared" si="64"/>
        <v>269</v>
      </c>
      <c r="CG9">
        <f t="shared" si="64"/>
        <v>269</v>
      </c>
      <c r="CH9">
        <f>SUM(CH2:CH8)</f>
        <v>269</v>
      </c>
      <c r="CI9">
        <f t="shared" si="64"/>
        <v>269</v>
      </c>
      <c r="CJ9">
        <f t="shared" si="64"/>
        <v>269</v>
      </c>
      <c r="CK9" s="15">
        <f t="shared" si="64"/>
        <v>269</v>
      </c>
      <c r="CL9" s="15">
        <f t="shared" si="64"/>
        <v>269</v>
      </c>
      <c r="CM9" s="15">
        <f t="shared" si="64"/>
        <v>269</v>
      </c>
      <c r="CN9" s="15">
        <f t="shared" si="64"/>
        <v>269</v>
      </c>
      <c r="CO9" s="15">
        <f t="shared" si="64"/>
        <v>269</v>
      </c>
      <c r="CP9" s="15">
        <f t="shared" si="64"/>
        <v>269</v>
      </c>
      <c r="CQ9">
        <f t="shared" si="64"/>
        <v>269</v>
      </c>
      <c r="CR9">
        <f t="shared" si="64"/>
        <v>269</v>
      </c>
      <c r="CS9">
        <f t="shared" si="64"/>
        <v>269</v>
      </c>
      <c r="CT9">
        <f t="shared" si="64"/>
        <v>269</v>
      </c>
      <c r="CU9">
        <f t="shared" si="64"/>
        <v>269</v>
      </c>
      <c r="CV9">
        <f t="shared" si="64"/>
        <v>269</v>
      </c>
      <c r="CW9" s="5">
        <f t="shared" si="64"/>
        <v>174</v>
      </c>
      <c r="DD9">
        <f>SUM(DD2:DD8)</f>
        <v>269</v>
      </c>
      <c r="DE9">
        <f>SUM(DE2:DE8)</f>
        <v>269</v>
      </c>
      <c r="DG9">
        <f>SUM(DG2:DG8)</f>
        <v>269</v>
      </c>
      <c r="DT9">
        <f>SUM(DT2:DT8)</f>
        <v>269</v>
      </c>
      <c r="DU9">
        <f>SUM(DU2:DU8)</f>
        <v>269</v>
      </c>
      <c r="EA9">
        <f>SUM(EA2:EA8)</f>
        <v>269</v>
      </c>
      <c r="EB9">
        <f>SUM(EB2:EB8)</f>
        <v>269</v>
      </c>
      <c r="EF9">
        <f>SUM(EF2:EF6)</f>
        <v>90</v>
      </c>
      <c r="EH9">
        <f>SUM(EH2:EH7)</f>
        <v>269</v>
      </c>
      <c r="EI9">
        <f>SUM(EI2:EI8)</f>
        <v>269</v>
      </c>
      <c r="EJ9">
        <f>SUM(EJ2:EJ8)</f>
        <v>269</v>
      </c>
      <c r="EK9">
        <f t="shared" ref="EK9:EV9" si="65">SUM(EK2:EK8)</f>
        <v>269</v>
      </c>
      <c r="EL9">
        <f t="shared" si="65"/>
        <v>269</v>
      </c>
      <c r="EM9">
        <f t="shared" si="65"/>
        <v>269</v>
      </c>
      <c r="EN9">
        <f t="shared" si="65"/>
        <v>269</v>
      </c>
      <c r="EO9">
        <f t="shared" si="65"/>
        <v>269</v>
      </c>
      <c r="EP9">
        <f t="shared" si="65"/>
        <v>269</v>
      </c>
      <c r="EQ9">
        <f t="shared" si="65"/>
        <v>269</v>
      </c>
      <c r="ER9">
        <f t="shared" si="65"/>
        <v>269</v>
      </c>
      <c r="ES9">
        <f t="shared" si="65"/>
        <v>269</v>
      </c>
      <c r="ET9">
        <f t="shared" si="65"/>
        <v>269</v>
      </c>
      <c r="EU9">
        <f t="shared" si="65"/>
        <v>269</v>
      </c>
      <c r="EV9">
        <f t="shared" si="65"/>
        <v>269</v>
      </c>
      <c r="FT9">
        <f>SUM(FT2:FT8)</f>
        <v>269</v>
      </c>
      <c r="FU9">
        <f>SUM(FU2:FU8)</f>
        <v>269</v>
      </c>
      <c r="FV9">
        <f>SUM(FV2:FV8)</f>
        <v>269</v>
      </c>
      <c r="FW9">
        <f>SUM(FW2:FW8)</f>
        <v>269</v>
      </c>
      <c r="GG9">
        <f>SUM(GG2:GG8)</f>
        <v>269</v>
      </c>
      <c r="GI9">
        <f>SUM(GI2:GI8)</f>
        <v>269</v>
      </c>
      <c r="GJ9">
        <f>SUM(GJ2:GJ8)</f>
        <v>269</v>
      </c>
      <c r="GL9">
        <f>SUM(GL2:GL8)</f>
        <v>269</v>
      </c>
      <c r="GN9">
        <f t="shared" ref="GN9:HH9" si="66">SUM(GN2:GN8)</f>
        <v>269</v>
      </c>
      <c r="GO9">
        <f t="shared" si="66"/>
        <v>269</v>
      </c>
      <c r="GP9">
        <f t="shared" si="66"/>
        <v>269</v>
      </c>
      <c r="GQ9">
        <f t="shared" si="66"/>
        <v>269</v>
      </c>
      <c r="GR9">
        <f t="shared" si="66"/>
        <v>269</v>
      </c>
      <c r="GS9">
        <f t="shared" si="66"/>
        <v>269</v>
      </c>
      <c r="GT9">
        <f t="shared" si="66"/>
        <v>269</v>
      </c>
      <c r="GU9">
        <f t="shared" si="66"/>
        <v>269</v>
      </c>
      <c r="GV9">
        <f t="shared" si="66"/>
        <v>269</v>
      </c>
      <c r="GW9">
        <f t="shared" si="66"/>
        <v>269</v>
      </c>
      <c r="GX9">
        <f t="shared" si="66"/>
        <v>269</v>
      </c>
      <c r="GZ9">
        <f t="shared" si="66"/>
        <v>269</v>
      </c>
      <c r="HA9">
        <f t="shared" si="66"/>
        <v>269</v>
      </c>
      <c r="HB9">
        <f t="shared" si="66"/>
        <v>269</v>
      </c>
      <c r="HC9">
        <f t="shared" si="66"/>
        <v>269</v>
      </c>
      <c r="HD9">
        <f t="shared" si="66"/>
        <v>269</v>
      </c>
      <c r="HE9">
        <f t="shared" si="66"/>
        <v>269</v>
      </c>
      <c r="HF9">
        <f t="shared" si="66"/>
        <v>269</v>
      </c>
      <c r="HG9">
        <f t="shared" si="66"/>
        <v>269</v>
      </c>
      <c r="HH9">
        <f t="shared" si="66"/>
        <v>269</v>
      </c>
      <c r="HK9">
        <f t="shared" ref="HK9:HS9" si="67">SUM(HK2:HK8)</f>
        <v>269</v>
      </c>
      <c r="HL9">
        <f t="shared" si="67"/>
        <v>269</v>
      </c>
      <c r="HM9">
        <f t="shared" si="67"/>
        <v>269</v>
      </c>
      <c r="HN9">
        <f t="shared" si="67"/>
        <v>269</v>
      </c>
      <c r="HO9">
        <f t="shared" si="67"/>
        <v>269</v>
      </c>
      <c r="HP9">
        <f t="shared" si="67"/>
        <v>269</v>
      </c>
      <c r="HQ9">
        <f t="shared" si="67"/>
        <v>269</v>
      </c>
      <c r="HR9">
        <f t="shared" si="67"/>
        <v>269</v>
      </c>
      <c r="HS9">
        <f t="shared" si="67"/>
        <v>269</v>
      </c>
      <c r="HX9">
        <f t="shared" ref="HX9:IG9" si="68">SUM(HX2:HX8)</f>
        <v>269</v>
      </c>
      <c r="HY9">
        <f t="shared" si="68"/>
        <v>269</v>
      </c>
      <c r="HZ9">
        <f t="shared" si="68"/>
        <v>269</v>
      </c>
      <c r="IA9">
        <f t="shared" si="68"/>
        <v>269</v>
      </c>
      <c r="IB9">
        <f t="shared" si="68"/>
        <v>269</v>
      </c>
      <c r="IC9">
        <f t="shared" si="68"/>
        <v>269</v>
      </c>
      <c r="ID9">
        <f t="shared" si="68"/>
        <v>269</v>
      </c>
      <c r="IE9">
        <f t="shared" si="68"/>
        <v>269</v>
      </c>
      <c r="IF9">
        <f t="shared" si="68"/>
        <v>269</v>
      </c>
      <c r="IG9">
        <f t="shared" si="68"/>
        <v>269</v>
      </c>
      <c r="IJ9">
        <f t="shared" ref="IJ9:JF9" si="69">SUM(IJ2:IJ8)</f>
        <v>269</v>
      </c>
      <c r="IK9">
        <f t="shared" si="69"/>
        <v>269</v>
      </c>
      <c r="IL9">
        <f t="shared" si="69"/>
        <v>269</v>
      </c>
      <c r="IM9">
        <f t="shared" si="69"/>
        <v>269</v>
      </c>
      <c r="IN9">
        <f t="shared" si="69"/>
        <v>269</v>
      </c>
      <c r="IO9">
        <f t="shared" si="69"/>
        <v>269</v>
      </c>
      <c r="IP9">
        <f t="shared" si="69"/>
        <v>269</v>
      </c>
      <c r="IQ9">
        <f t="shared" si="69"/>
        <v>269</v>
      </c>
      <c r="IR9">
        <f t="shared" si="69"/>
        <v>269</v>
      </c>
      <c r="IS9">
        <f t="shared" si="69"/>
        <v>269</v>
      </c>
      <c r="IT9">
        <f t="shared" si="69"/>
        <v>269</v>
      </c>
      <c r="IU9">
        <f t="shared" si="69"/>
        <v>269</v>
      </c>
      <c r="IV9">
        <f t="shared" si="69"/>
        <v>269</v>
      </c>
      <c r="IW9">
        <f t="shared" si="69"/>
        <v>269</v>
      </c>
      <c r="IX9">
        <f t="shared" si="69"/>
        <v>269</v>
      </c>
      <c r="IY9">
        <f t="shared" si="69"/>
        <v>269</v>
      </c>
      <c r="IZ9">
        <f t="shared" si="69"/>
        <v>269</v>
      </c>
      <c r="JA9">
        <f t="shared" si="69"/>
        <v>269</v>
      </c>
      <c r="JB9">
        <f t="shared" si="69"/>
        <v>269</v>
      </c>
      <c r="JC9">
        <f t="shared" si="69"/>
        <v>269</v>
      </c>
      <c r="JD9">
        <f t="shared" si="69"/>
        <v>269</v>
      </c>
      <c r="JE9">
        <f t="shared" si="69"/>
        <v>269</v>
      </c>
      <c r="JF9">
        <f t="shared" si="69"/>
        <v>269</v>
      </c>
      <c r="JI9">
        <f t="shared" ref="JI9:KE9" si="70">SUM(JI2:JI8)</f>
        <v>269</v>
      </c>
      <c r="JJ9">
        <f t="shared" si="70"/>
        <v>269</v>
      </c>
      <c r="JK9">
        <f t="shared" si="70"/>
        <v>269</v>
      </c>
      <c r="JL9">
        <f t="shared" si="70"/>
        <v>269</v>
      </c>
      <c r="JM9">
        <f t="shared" si="70"/>
        <v>269</v>
      </c>
      <c r="JN9">
        <f t="shared" si="70"/>
        <v>269</v>
      </c>
      <c r="JO9">
        <f t="shared" si="70"/>
        <v>269</v>
      </c>
      <c r="JP9">
        <f t="shared" si="70"/>
        <v>269</v>
      </c>
      <c r="JQ9">
        <f t="shared" si="70"/>
        <v>269</v>
      </c>
      <c r="JR9">
        <f t="shared" si="70"/>
        <v>269</v>
      </c>
      <c r="JS9">
        <f t="shared" si="70"/>
        <v>269</v>
      </c>
      <c r="JT9">
        <f t="shared" si="70"/>
        <v>269</v>
      </c>
      <c r="JU9">
        <f t="shared" si="70"/>
        <v>269</v>
      </c>
      <c r="JV9">
        <f t="shared" si="70"/>
        <v>269</v>
      </c>
      <c r="JW9">
        <f t="shared" si="70"/>
        <v>269</v>
      </c>
      <c r="JX9">
        <f t="shared" si="70"/>
        <v>269</v>
      </c>
      <c r="JY9">
        <f t="shared" si="70"/>
        <v>269</v>
      </c>
      <c r="JZ9">
        <f t="shared" si="70"/>
        <v>269</v>
      </c>
      <c r="KA9">
        <f t="shared" si="70"/>
        <v>269</v>
      </c>
      <c r="KB9">
        <f t="shared" si="70"/>
        <v>269</v>
      </c>
      <c r="KC9">
        <f t="shared" si="70"/>
        <v>269</v>
      </c>
      <c r="KD9">
        <f t="shared" si="70"/>
        <v>269</v>
      </c>
      <c r="KE9">
        <f t="shared" si="70"/>
        <v>269</v>
      </c>
      <c r="KH9">
        <f t="shared" ref="KH9:KU9" si="71">SUM(KH2:KH8)</f>
        <v>269</v>
      </c>
      <c r="KI9">
        <f t="shared" si="71"/>
        <v>269</v>
      </c>
      <c r="KJ9">
        <f t="shared" si="71"/>
        <v>269</v>
      </c>
      <c r="KK9">
        <f t="shared" si="71"/>
        <v>269</v>
      </c>
      <c r="KL9">
        <f t="shared" si="71"/>
        <v>269</v>
      </c>
      <c r="KM9">
        <f t="shared" si="71"/>
        <v>269</v>
      </c>
      <c r="KN9">
        <f t="shared" si="71"/>
        <v>269</v>
      </c>
      <c r="KO9">
        <f t="shared" si="71"/>
        <v>269</v>
      </c>
      <c r="KP9">
        <f t="shared" si="71"/>
        <v>269</v>
      </c>
      <c r="KQ9">
        <f t="shared" si="71"/>
        <v>269</v>
      </c>
      <c r="KR9">
        <f t="shared" si="71"/>
        <v>269</v>
      </c>
      <c r="KS9">
        <f t="shared" si="71"/>
        <v>269</v>
      </c>
      <c r="KT9">
        <f t="shared" si="71"/>
        <v>269</v>
      </c>
      <c r="KU9">
        <f t="shared" si="71"/>
        <v>269</v>
      </c>
      <c r="MC9">
        <f t="shared" ref="MC9:MK9" si="72">SUM(MC2:MC8)</f>
        <v>269</v>
      </c>
      <c r="MD9">
        <f t="shared" si="72"/>
        <v>269</v>
      </c>
      <c r="ME9">
        <f t="shared" si="72"/>
        <v>269</v>
      </c>
      <c r="MF9">
        <f t="shared" si="72"/>
        <v>269</v>
      </c>
      <c r="MG9">
        <f t="shared" si="72"/>
        <v>269</v>
      </c>
      <c r="MH9">
        <f t="shared" si="72"/>
        <v>269</v>
      </c>
      <c r="MI9">
        <f t="shared" si="72"/>
        <v>269</v>
      </c>
      <c r="MJ9">
        <f t="shared" si="72"/>
        <v>269</v>
      </c>
      <c r="MK9">
        <f t="shared" si="72"/>
        <v>269</v>
      </c>
      <c r="MM9">
        <f>SUM(MM2:MM8)</f>
        <v>269</v>
      </c>
      <c r="MN9">
        <f>SUM(MN2:MN8)</f>
        <v>269</v>
      </c>
      <c r="MO9">
        <f>SUM(MO2:MO8)</f>
        <v>269</v>
      </c>
      <c r="MP9">
        <f>SUM(MP2:MP8)</f>
        <v>269</v>
      </c>
      <c r="MQ9">
        <f>SUM(MQ2:MQ8)</f>
        <v>269</v>
      </c>
      <c r="MS9">
        <f>SUM(MS2:MS8)</f>
        <v>269</v>
      </c>
      <c r="NI9">
        <f t="shared" ref="NI9" si="73">SUM(NI2:NI8)</f>
        <v>269</v>
      </c>
      <c r="NJ9">
        <f>SUM(NJ6:NJ7)</f>
        <v>269</v>
      </c>
      <c r="NK9">
        <f>SUM(NK6:NK7)</f>
        <v>269</v>
      </c>
      <c r="NL9">
        <f t="shared" ref="NL9:NT9" si="74">SUM(NL6:NL7)</f>
        <v>269</v>
      </c>
      <c r="NM9">
        <f t="shared" si="74"/>
        <v>269</v>
      </c>
      <c r="NN9">
        <f t="shared" si="74"/>
        <v>269</v>
      </c>
      <c r="NO9">
        <f t="shared" si="74"/>
        <v>269</v>
      </c>
      <c r="NP9">
        <f t="shared" si="74"/>
        <v>269</v>
      </c>
      <c r="NQ9">
        <f t="shared" ref="NQ9" si="75">SUM(NQ6:NQ7)</f>
        <v>269</v>
      </c>
      <c r="NS9">
        <f t="shared" si="74"/>
        <v>269</v>
      </c>
      <c r="NT9">
        <f t="shared" si="74"/>
        <v>269</v>
      </c>
      <c r="NU9">
        <f>SUM(NU6:NU7)</f>
        <v>269</v>
      </c>
      <c r="NV9">
        <f>SUM(NV6:NV7)</f>
        <v>269</v>
      </c>
      <c r="NW9">
        <f t="shared" ref="NW9:NX9" si="76">SUM(NW6:NW7)</f>
        <v>269</v>
      </c>
      <c r="NX9">
        <f t="shared" si="76"/>
        <v>269</v>
      </c>
      <c r="NY9">
        <f>SUM(NY6:NY7)</f>
        <v>269</v>
      </c>
      <c r="NZ9">
        <f>SUM(NZ6:NZ7)</f>
        <v>269</v>
      </c>
      <c r="OA9">
        <f t="shared" ref="OA9" si="77">SUM(OA6:OA7)</f>
        <v>269</v>
      </c>
      <c r="OB9">
        <f>SUM(OB6:OB7)</f>
        <v>269</v>
      </c>
      <c r="OC9">
        <f>SUM(OC6:OC7)</f>
        <v>269</v>
      </c>
      <c r="OD9">
        <f>SUM(OD6:OD7)</f>
        <v>269</v>
      </c>
      <c r="OE9">
        <f>SUM(OE6:OE7)</f>
        <v>269</v>
      </c>
      <c r="OF9">
        <f t="shared" ref="OF9" si="78">SUM(OF6:OF7)</f>
        <v>269</v>
      </c>
    </row>
    <row r="10" spans="1:396" x14ac:dyDescent="0.25">
      <c r="A10">
        <v>3010</v>
      </c>
      <c r="B10" s="1">
        <v>35327</v>
      </c>
      <c r="C10" s="1">
        <v>39945</v>
      </c>
      <c r="D10">
        <v>152</v>
      </c>
      <c r="E10">
        <v>12.67</v>
      </c>
      <c r="F10" t="s">
        <v>337</v>
      </c>
      <c r="H10" t="s">
        <v>299</v>
      </c>
      <c r="I10" t="s">
        <v>300</v>
      </c>
      <c r="J10" t="s">
        <v>301</v>
      </c>
      <c r="K10" t="s">
        <v>302</v>
      </c>
      <c r="M10" t="s">
        <v>303</v>
      </c>
      <c r="N10" t="s">
        <v>303</v>
      </c>
      <c r="O10" t="s">
        <v>303</v>
      </c>
      <c r="P10" t="s">
        <v>303</v>
      </c>
      <c r="Q10" t="s">
        <v>303</v>
      </c>
      <c r="R10" t="s">
        <v>303</v>
      </c>
      <c r="T10" t="s">
        <v>304</v>
      </c>
      <c r="U10" t="s">
        <v>305</v>
      </c>
      <c r="W10" t="s">
        <v>306</v>
      </c>
      <c r="X10" t="s">
        <v>307</v>
      </c>
      <c r="AA10" t="s">
        <v>308</v>
      </c>
      <c r="AC10" t="s">
        <v>309</v>
      </c>
      <c r="AF10" t="s">
        <v>310</v>
      </c>
      <c r="AH10" t="s">
        <v>307</v>
      </c>
      <c r="AO10">
        <v>70</v>
      </c>
      <c r="AP10">
        <v>377</v>
      </c>
      <c r="AQ10" t="s">
        <v>307</v>
      </c>
      <c r="AS10" t="s">
        <v>312</v>
      </c>
      <c r="AU10" t="s">
        <v>312</v>
      </c>
      <c r="AV10" t="s">
        <v>307</v>
      </c>
      <c r="AW10" t="s">
        <v>313</v>
      </c>
      <c r="AX10" t="s">
        <v>303</v>
      </c>
      <c r="AY10" t="s">
        <v>303</v>
      </c>
      <c r="AZ10" t="s">
        <v>303</v>
      </c>
      <c r="BA10" t="s">
        <v>303</v>
      </c>
      <c r="BB10" t="s">
        <v>303</v>
      </c>
      <c r="BC10" t="s">
        <v>303</v>
      </c>
      <c r="BD10" t="s">
        <v>303</v>
      </c>
      <c r="BE10" t="s">
        <v>303</v>
      </c>
      <c r="BF10" t="s">
        <v>303</v>
      </c>
      <c r="BG10" t="s">
        <v>303</v>
      </c>
      <c r="BH10" t="s">
        <v>303</v>
      </c>
      <c r="BI10" t="s">
        <v>303</v>
      </c>
      <c r="BJ10" t="s">
        <v>303</v>
      </c>
      <c r="BK10" t="s">
        <v>314</v>
      </c>
      <c r="BL10" t="s">
        <v>314</v>
      </c>
      <c r="BM10" t="s">
        <v>303</v>
      </c>
      <c r="BN10" t="s">
        <v>303</v>
      </c>
      <c r="BO10" t="s">
        <v>303</v>
      </c>
      <c r="BP10" t="s">
        <v>303</v>
      </c>
      <c r="BQ10" t="s">
        <v>303</v>
      </c>
      <c r="BR10" t="s">
        <v>303</v>
      </c>
      <c r="BS10" t="s">
        <v>303</v>
      </c>
      <c r="BT10" t="s">
        <v>303</v>
      </c>
      <c r="BU10" t="s">
        <v>303</v>
      </c>
      <c r="BV10" t="s">
        <v>303</v>
      </c>
      <c r="BW10" t="s">
        <v>303</v>
      </c>
      <c r="BX10" t="s">
        <v>303</v>
      </c>
      <c r="BY10" t="s">
        <v>303</v>
      </c>
      <c r="CB10" t="s">
        <v>306</v>
      </c>
      <c r="CJ10" t="s">
        <v>306</v>
      </c>
      <c r="CK10" s="15" t="s">
        <v>307</v>
      </c>
      <c r="CL10" s="15" t="s">
        <v>307</v>
      </c>
      <c r="CM10" s="15" t="s">
        <v>307</v>
      </c>
      <c r="CN10" s="15" t="s">
        <v>307</v>
      </c>
      <c r="CO10" s="15" t="s">
        <v>307</v>
      </c>
      <c r="CP10" s="15" t="s">
        <v>306</v>
      </c>
      <c r="CQ10" t="s">
        <v>303</v>
      </c>
      <c r="CR10" t="s">
        <v>303</v>
      </c>
      <c r="CS10" t="s">
        <v>303</v>
      </c>
      <c r="CT10" t="s">
        <v>303</v>
      </c>
      <c r="CW10" t="s">
        <v>389</v>
      </c>
      <c r="CX10" t="s">
        <v>303</v>
      </c>
      <c r="CY10" t="s">
        <v>314</v>
      </c>
      <c r="CZ10" t="s">
        <v>303</v>
      </c>
      <c r="DA10" t="s">
        <v>303</v>
      </c>
      <c r="DB10" t="s">
        <v>314</v>
      </c>
      <c r="DC10" t="s">
        <v>303</v>
      </c>
      <c r="DD10" t="s">
        <v>306</v>
      </c>
      <c r="DE10" t="s">
        <v>307</v>
      </c>
      <c r="DH10" t="s">
        <v>316</v>
      </c>
      <c r="DI10" t="s">
        <v>317</v>
      </c>
      <c r="DJ10" t="s">
        <v>318</v>
      </c>
      <c r="DL10" t="s">
        <v>303</v>
      </c>
      <c r="DM10" t="s">
        <v>303</v>
      </c>
      <c r="DN10" t="s">
        <v>303</v>
      </c>
      <c r="DO10" t="s">
        <v>303</v>
      </c>
      <c r="DP10" t="s">
        <v>314</v>
      </c>
      <c r="DQ10" t="s">
        <v>303</v>
      </c>
      <c r="DR10" t="s">
        <v>303</v>
      </c>
      <c r="DS10" t="s">
        <v>303</v>
      </c>
      <c r="DT10" t="s">
        <v>314</v>
      </c>
      <c r="DU10" t="s">
        <v>303</v>
      </c>
      <c r="DV10" t="s">
        <v>303</v>
      </c>
      <c r="DW10" t="s">
        <v>303</v>
      </c>
      <c r="DX10" t="s">
        <v>303</v>
      </c>
      <c r="DY10" t="s">
        <v>303</v>
      </c>
      <c r="EA10" t="s">
        <v>307</v>
      </c>
      <c r="EB10" t="s">
        <v>307</v>
      </c>
      <c r="ED10" t="s">
        <v>301</v>
      </c>
      <c r="EE10" t="s">
        <v>306</v>
      </c>
      <c r="EF10" t="s">
        <v>319</v>
      </c>
      <c r="EG10" t="s">
        <v>329</v>
      </c>
      <c r="EH10" t="s">
        <v>306</v>
      </c>
      <c r="EI10" t="s">
        <v>361</v>
      </c>
      <c r="EJ10" t="s">
        <v>345</v>
      </c>
      <c r="EK10" t="s">
        <v>307</v>
      </c>
      <c r="EL10" t="s">
        <v>303</v>
      </c>
      <c r="FT10" t="s">
        <v>303</v>
      </c>
      <c r="FU10" t="s">
        <v>303</v>
      </c>
      <c r="FV10" t="s">
        <v>303</v>
      </c>
      <c r="FW10" t="s">
        <v>303</v>
      </c>
      <c r="GG10" t="s">
        <v>306</v>
      </c>
      <c r="GH10" t="s">
        <v>307</v>
      </c>
      <c r="GO10" t="s">
        <v>303</v>
      </c>
      <c r="GP10" t="s">
        <v>303</v>
      </c>
      <c r="GQ10" t="s">
        <v>303</v>
      </c>
      <c r="GR10" t="s">
        <v>303</v>
      </c>
      <c r="GS10" t="s">
        <v>303</v>
      </c>
      <c r="GT10" t="s">
        <v>303</v>
      </c>
      <c r="GU10" t="s">
        <v>303</v>
      </c>
      <c r="GV10" t="s">
        <v>303</v>
      </c>
      <c r="GW10" t="s">
        <v>303</v>
      </c>
      <c r="GZ10" t="s">
        <v>303</v>
      </c>
      <c r="HA10" t="s">
        <v>303</v>
      </c>
      <c r="HB10" t="s">
        <v>303</v>
      </c>
      <c r="HC10" t="s">
        <v>303</v>
      </c>
      <c r="HD10" t="s">
        <v>303</v>
      </c>
      <c r="HE10" t="s">
        <v>303</v>
      </c>
      <c r="HF10" t="s">
        <v>303</v>
      </c>
      <c r="HG10" t="s">
        <v>303</v>
      </c>
      <c r="HH10" t="s">
        <v>303</v>
      </c>
      <c r="HK10" t="s">
        <v>303</v>
      </c>
      <c r="HL10" t="s">
        <v>303</v>
      </c>
      <c r="HM10" t="s">
        <v>303</v>
      </c>
      <c r="HN10" t="s">
        <v>303</v>
      </c>
      <c r="HO10" t="s">
        <v>303</v>
      </c>
      <c r="HP10" t="s">
        <v>303</v>
      </c>
      <c r="HQ10" t="s">
        <v>303</v>
      </c>
      <c r="HR10" t="s">
        <v>303</v>
      </c>
      <c r="HS10" t="s">
        <v>303</v>
      </c>
      <c r="HV10" t="s">
        <v>306</v>
      </c>
      <c r="HW10" t="s">
        <v>322</v>
      </c>
      <c r="HX10" t="s">
        <v>335</v>
      </c>
      <c r="HY10" t="s">
        <v>303</v>
      </c>
      <c r="HZ10" t="s">
        <v>303</v>
      </c>
      <c r="IA10" t="s">
        <v>303</v>
      </c>
      <c r="IB10" t="s">
        <v>303</v>
      </c>
      <c r="IC10" t="s">
        <v>303</v>
      </c>
      <c r="ID10" t="s">
        <v>303</v>
      </c>
      <c r="IE10" t="s">
        <v>303</v>
      </c>
      <c r="IF10" t="s">
        <v>303</v>
      </c>
      <c r="IG10" t="s">
        <v>303</v>
      </c>
      <c r="IJ10" t="s">
        <v>303</v>
      </c>
      <c r="IK10" t="s">
        <v>303</v>
      </c>
      <c r="IL10" t="s">
        <v>303</v>
      </c>
      <c r="IM10" t="s">
        <v>303</v>
      </c>
      <c r="IN10" t="s">
        <v>303</v>
      </c>
      <c r="IO10" t="s">
        <v>303</v>
      </c>
      <c r="IP10" t="s">
        <v>303</v>
      </c>
      <c r="IQ10" t="s">
        <v>303</v>
      </c>
      <c r="IR10" t="s">
        <v>303</v>
      </c>
      <c r="IS10" t="s">
        <v>303</v>
      </c>
      <c r="IT10" t="s">
        <v>303</v>
      </c>
      <c r="IU10" t="s">
        <v>303</v>
      </c>
      <c r="IV10" t="s">
        <v>303</v>
      </c>
      <c r="IW10" t="s">
        <v>303</v>
      </c>
      <c r="IX10" t="s">
        <v>303</v>
      </c>
      <c r="IY10" t="s">
        <v>303</v>
      </c>
      <c r="IZ10" t="s">
        <v>303</v>
      </c>
      <c r="JA10" t="s">
        <v>303</v>
      </c>
      <c r="JB10" t="s">
        <v>303</v>
      </c>
      <c r="JC10" t="s">
        <v>303</v>
      </c>
      <c r="JD10" t="s">
        <v>303</v>
      </c>
      <c r="JE10" t="s">
        <v>303</v>
      </c>
      <c r="JF10" t="s">
        <v>303</v>
      </c>
      <c r="JI10" t="s">
        <v>303</v>
      </c>
      <c r="JJ10" t="s">
        <v>303</v>
      </c>
      <c r="JK10" t="s">
        <v>303</v>
      </c>
      <c r="JL10" t="s">
        <v>303</v>
      </c>
      <c r="JM10" t="s">
        <v>303</v>
      </c>
      <c r="JN10" t="s">
        <v>303</v>
      </c>
      <c r="JO10" t="s">
        <v>303</v>
      </c>
      <c r="JP10" t="s">
        <v>303</v>
      </c>
      <c r="JQ10" t="s">
        <v>303</v>
      </c>
      <c r="JR10" t="s">
        <v>303</v>
      </c>
      <c r="JS10" t="s">
        <v>303</v>
      </c>
      <c r="JT10" t="s">
        <v>303</v>
      </c>
      <c r="JU10" t="s">
        <v>303</v>
      </c>
      <c r="JV10" t="s">
        <v>303</v>
      </c>
      <c r="JW10" t="s">
        <v>303</v>
      </c>
      <c r="JX10" t="s">
        <v>303</v>
      </c>
      <c r="JY10" t="s">
        <v>303</v>
      </c>
      <c r="JZ10" t="s">
        <v>303</v>
      </c>
      <c r="KA10" t="s">
        <v>303</v>
      </c>
      <c r="KB10" t="s">
        <v>303</v>
      </c>
      <c r="KC10" t="s">
        <v>303</v>
      </c>
      <c r="KD10" t="s">
        <v>303</v>
      </c>
      <c r="KE10" t="s">
        <v>303</v>
      </c>
      <c r="KH10" t="s">
        <v>303</v>
      </c>
      <c r="KI10" t="s">
        <v>303</v>
      </c>
      <c r="KJ10" t="s">
        <v>303</v>
      </c>
      <c r="KK10" t="s">
        <v>303</v>
      </c>
      <c r="KL10" t="s">
        <v>303</v>
      </c>
      <c r="KM10" t="s">
        <v>303</v>
      </c>
      <c r="KN10" t="s">
        <v>303</v>
      </c>
      <c r="KO10" t="s">
        <v>303</v>
      </c>
      <c r="KP10" t="s">
        <v>303</v>
      </c>
      <c r="KQ10" t="s">
        <v>303</v>
      </c>
      <c r="KR10" t="s">
        <v>303</v>
      </c>
      <c r="KS10" t="s">
        <v>303</v>
      </c>
      <c r="KT10" t="s">
        <v>303</v>
      </c>
      <c r="KU10" t="s">
        <v>303</v>
      </c>
      <c r="KV10" t="s">
        <v>307</v>
      </c>
      <c r="KZ10" t="s">
        <v>307</v>
      </c>
      <c r="LG10" t="s">
        <v>303</v>
      </c>
      <c r="LH10" t="s">
        <v>303</v>
      </c>
      <c r="LI10" t="s">
        <v>303</v>
      </c>
      <c r="LJ10" t="s">
        <v>303</v>
      </c>
      <c r="LK10" t="s">
        <v>303</v>
      </c>
      <c r="LL10" t="s">
        <v>303</v>
      </c>
      <c r="LM10" t="s">
        <v>303</v>
      </c>
      <c r="LN10" t="s">
        <v>303</v>
      </c>
      <c r="LO10" t="s">
        <v>303</v>
      </c>
      <c r="LR10" t="s">
        <v>303</v>
      </c>
      <c r="LS10" t="s">
        <v>303</v>
      </c>
      <c r="LT10" t="s">
        <v>303</v>
      </c>
      <c r="LU10" t="s">
        <v>303</v>
      </c>
      <c r="LV10" t="s">
        <v>303</v>
      </c>
      <c r="LW10" t="s">
        <v>303</v>
      </c>
      <c r="LX10" t="s">
        <v>303</v>
      </c>
      <c r="LY10" t="s">
        <v>303</v>
      </c>
      <c r="LZ10" t="s">
        <v>303</v>
      </c>
      <c r="MC10" t="s">
        <v>306</v>
      </c>
      <c r="MD10" t="s">
        <v>303</v>
      </c>
      <c r="ME10" t="s">
        <v>303</v>
      </c>
      <c r="MF10" t="s">
        <v>303</v>
      </c>
      <c r="MG10" t="s">
        <v>314</v>
      </c>
      <c r="MH10" t="s">
        <v>303</v>
      </c>
      <c r="MI10" t="s">
        <v>303</v>
      </c>
      <c r="MJ10" t="s">
        <v>303</v>
      </c>
      <c r="MK10" t="s">
        <v>303</v>
      </c>
      <c r="MM10" t="s">
        <v>303</v>
      </c>
      <c r="MN10" t="s">
        <v>314</v>
      </c>
      <c r="MO10" t="s">
        <v>303</v>
      </c>
      <c r="MP10" t="s">
        <v>303</v>
      </c>
      <c r="MQ10" t="s">
        <v>303</v>
      </c>
      <c r="MS10" t="s">
        <v>307</v>
      </c>
      <c r="MT10" t="s">
        <v>303</v>
      </c>
      <c r="MU10" t="s">
        <v>303</v>
      </c>
      <c r="MV10" t="s">
        <v>303</v>
      </c>
      <c r="MW10" t="s">
        <v>303</v>
      </c>
      <c r="MX10" t="s">
        <v>303</v>
      </c>
      <c r="MY10" t="s">
        <v>303</v>
      </c>
      <c r="MZ10" t="s">
        <v>303</v>
      </c>
      <c r="NA10" t="s">
        <v>303</v>
      </c>
      <c r="NC10" t="s">
        <v>303</v>
      </c>
      <c r="ND10" t="s">
        <v>303</v>
      </c>
      <c r="NE10" t="s">
        <v>303</v>
      </c>
      <c r="NF10" t="s">
        <v>303</v>
      </c>
      <c r="NH10" t="s">
        <v>325</v>
      </c>
      <c r="NI10" t="str">
        <f xml:space="preserve"> IF(SUMPRODUCT(--(HZ10:IG10="Checked"))&gt;0,"Checked","Unchecked")</f>
        <v>Unchecked</v>
      </c>
      <c r="NJ10" t="str">
        <f xml:space="preserve"> IF(OR(HY10="Checked",IX10="Checked",JW10="Checked"),"Checked","Unchecked")</f>
        <v>Unchecked</v>
      </c>
      <c r="NK10" t="str">
        <f xml:space="preserve"> IF(OR(HZ10="Checked",IY10="Checked",JX10="Checked"),"Checked","Unchecked")</f>
        <v>Unchecked</v>
      </c>
      <c r="NL10" t="str">
        <f t="shared" ref="NL10:NR25" si="79" xml:space="preserve"> IF(OR(IA10="Checked",IZ10="Checked",JY10="Checked"),"Checked","Unchecked")</f>
        <v>Unchecked</v>
      </c>
      <c r="NM10" t="str">
        <f t="shared" si="79"/>
        <v>Unchecked</v>
      </c>
      <c r="NN10" t="str">
        <f t="shared" si="79"/>
        <v>Unchecked</v>
      </c>
      <c r="NO10" t="str">
        <f t="shared" si="79"/>
        <v>Unchecked</v>
      </c>
      <c r="NP10" t="str">
        <f xml:space="preserve"> IF(OR(IE10="Checked",JD10="Checked",KC10="Checked",IG10="Checked",JF10="Checked",KE10="Checked"),"Checked","Unchecked")</f>
        <v>Unchecked</v>
      </c>
      <c r="NQ10" t="str">
        <f xml:space="preserve"> IF(OR(NK10="Checked",NL10="Checked",NM10="Checked",NN10="Checked",NO10="Checked",NP10="Checked"),"Checked","Unchecked")</f>
        <v>Unchecked</v>
      </c>
      <c r="NR10" t="s">
        <v>606</v>
      </c>
      <c r="NS10" t="str">
        <f t="shared" ref="NS10:NS73" si="80" xml:space="preserve"> IF(OR(IJ10="Checked",JI10="Checked",KH10="Checked"),"Checked","Unchecked")</f>
        <v>Unchecked</v>
      </c>
      <c r="NT10" t="str">
        <f t="shared" ref="NT10:NT73" si="81" xml:space="preserve"> IF(OR(IK10="Checked",JJ10="Checked",KI10="Checked"),"Checked","Unchecked")</f>
        <v>Unchecked</v>
      </c>
      <c r="NU10" t="str">
        <f t="shared" ref="NU10:NU73" si="82" xml:space="preserve"> IF(OR(IL10="Checked",JK10="Checked",KJ10="Checked"),"Checked","Unchecked")</f>
        <v>Unchecked</v>
      </c>
      <c r="NV10" t="str">
        <f t="shared" ref="NV10:NV73" si="83" xml:space="preserve"> IF(OR(IM10="Checked",JL10="Checked",KK10="Checked"),"Checked","Unchecked")</f>
        <v>Unchecked</v>
      </c>
      <c r="NW10" t="str">
        <f t="shared" ref="NW10:NW73" si="84" xml:space="preserve"> IF(OR(IN10="Checked",JM10="Checked",KL10="Checked"),"Checked","Unchecked")</f>
        <v>Unchecked</v>
      </c>
      <c r="NX10" t="str">
        <f t="shared" ref="NX10:NX73" si="85" xml:space="preserve"> IF(OR(IO10="Checked",JN10="Checked",KM10="Checked"),"Checked","Unchecked")</f>
        <v>Unchecked</v>
      </c>
      <c r="NY10" t="str">
        <f t="shared" ref="NY10:NY73" si="86" xml:space="preserve"> IF(OR(IP10="Checked",JO10="Checked",KN10="Checked"),"Checked","Unchecked")</f>
        <v>Unchecked</v>
      </c>
      <c r="NZ10" t="str">
        <f t="shared" ref="NZ10:NZ73" si="87" xml:space="preserve"> IF(OR(IQ10="Checked",JP10="Checked",KO10="Checked"),"Checked","Unchecked")</f>
        <v>Unchecked</v>
      </c>
      <c r="OA10" t="str">
        <f t="shared" ref="OA10:OA73" si="88" xml:space="preserve"> IF(OR(IR10="Checked",JQ10="Checked",KP10="Checked"),"Checked","Unchecked")</f>
        <v>Unchecked</v>
      </c>
      <c r="OB10" t="str">
        <f t="shared" ref="OB10:OB73" si="89" xml:space="preserve"> IF(OR(IS10="Checked",JR10="Checked",KQ10="Checked"),"Checked","Unchecked")</f>
        <v>Unchecked</v>
      </c>
      <c r="OC10" t="str">
        <f t="shared" ref="OC10:OC73" si="90" xml:space="preserve"> IF(OR(IT10="Checked",JS10="Checked",KR10="Checked"),"Checked","Unchecked")</f>
        <v>Unchecked</v>
      </c>
      <c r="OD10" t="str">
        <f t="shared" ref="OD10:OD73" si="91" xml:space="preserve"> IF(OR(IU10="Checked",JT10="Checked",KS10="Checked"),"Checked","Unchecked")</f>
        <v>Unchecked</v>
      </c>
      <c r="OE10" t="str">
        <f t="shared" ref="OE10:OE73" si="92" xml:space="preserve"> IF(OR(IV10="Checked",JU10="Checked",KT10="Checked"),"Checked","Unchecked")</f>
        <v>Unchecked</v>
      </c>
      <c r="OF10" t="str">
        <f t="shared" ref="OF10:OF73" si="93" xml:space="preserve"> IF(OR(IW10="Checked",JV10="Checked",KU10="Checked"),"Checked","Unchecked")</f>
        <v>Unchecked</v>
      </c>
    </row>
    <row r="11" spans="1:396" x14ac:dyDescent="0.25">
      <c r="A11">
        <v>3013.1</v>
      </c>
      <c r="B11" s="1">
        <v>35280</v>
      </c>
      <c r="C11" s="1">
        <v>40486</v>
      </c>
      <c r="D11">
        <v>171</v>
      </c>
      <c r="E11">
        <v>14.25</v>
      </c>
      <c r="F11" t="s">
        <v>337</v>
      </c>
      <c r="H11" t="s">
        <v>299</v>
      </c>
      <c r="I11" t="s">
        <v>379</v>
      </c>
      <c r="J11" t="s">
        <v>326</v>
      </c>
      <c r="K11" t="s">
        <v>327</v>
      </c>
      <c r="M11" t="s">
        <v>303</v>
      </c>
      <c r="N11" t="s">
        <v>303</v>
      </c>
      <c r="O11" t="s">
        <v>303</v>
      </c>
      <c r="P11" t="s">
        <v>303</v>
      </c>
      <c r="Q11" t="s">
        <v>303</v>
      </c>
      <c r="R11" t="s">
        <v>303</v>
      </c>
      <c r="T11" t="s">
        <v>304</v>
      </c>
      <c r="U11" t="s">
        <v>305</v>
      </c>
      <c r="W11" t="s">
        <v>306</v>
      </c>
      <c r="X11" t="s">
        <v>307</v>
      </c>
      <c r="AA11" t="s">
        <v>308</v>
      </c>
      <c r="AC11" t="s">
        <v>309</v>
      </c>
      <c r="AF11" t="s">
        <v>310</v>
      </c>
      <c r="AH11" t="s">
        <v>306</v>
      </c>
      <c r="AI11" t="s">
        <v>307</v>
      </c>
      <c r="AJ11" t="s">
        <v>307</v>
      </c>
      <c r="AK11" t="s">
        <v>307</v>
      </c>
      <c r="AL11" t="s">
        <v>307</v>
      </c>
      <c r="AM11" t="s">
        <v>306</v>
      </c>
      <c r="AN11" t="s">
        <v>307</v>
      </c>
      <c r="AO11">
        <v>0</v>
      </c>
      <c r="AP11">
        <v>300</v>
      </c>
      <c r="AQ11" t="s">
        <v>307</v>
      </c>
      <c r="AS11" t="s">
        <v>311</v>
      </c>
      <c r="AU11" t="s">
        <v>311</v>
      </c>
      <c r="AV11" t="s">
        <v>359</v>
      </c>
      <c r="AW11" t="s">
        <v>313</v>
      </c>
      <c r="AX11" t="s">
        <v>303</v>
      </c>
      <c r="AY11" t="s">
        <v>303</v>
      </c>
      <c r="AZ11" t="s">
        <v>303</v>
      </c>
      <c r="BA11" t="s">
        <v>303</v>
      </c>
      <c r="BB11" t="s">
        <v>303</v>
      </c>
      <c r="BC11" t="s">
        <v>303</v>
      </c>
      <c r="BD11" t="s">
        <v>303</v>
      </c>
      <c r="BE11" t="s">
        <v>303</v>
      </c>
      <c r="BF11" t="s">
        <v>303</v>
      </c>
      <c r="BG11" t="s">
        <v>303</v>
      </c>
      <c r="BH11" t="s">
        <v>303</v>
      </c>
      <c r="BI11" t="s">
        <v>303</v>
      </c>
      <c r="BJ11" t="s">
        <v>303</v>
      </c>
      <c r="BK11" t="s">
        <v>314</v>
      </c>
      <c r="BL11" t="s">
        <v>303</v>
      </c>
      <c r="BM11" t="s">
        <v>303</v>
      </c>
      <c r="BN11" t="s">
        <v>303</v>
      </c>
      <c r="BO11" t="s">
        <v>303</v>
      </c>
      <c r="BP11" t="s">
        <v>303</v>
      </c>
      <c r="BQ11" t="s">
        <v>303</v>
      </c>
      <c r="BR11" t="s">
        <v>303</v>
      </c>
      <c r="BS11" t="s">
        <v>303</v>
      </c>
      <c r="BT11" t="s">
        <v>314</v>
      </c>
      <c r="BU11" t="s">
        <v>303</v>
      </c>
      <c r="BV11" t="s">
        <v>303</v>
      </c>
      <c r="BW11" t="s">
        <v>303</v>
      </c>
      <c r="BX11" t="s">
        <v>303</v>
      </c>
      <c r="BY11" t="s">
        <v>303</v>
      </c>
      <c r="CA11" t="s">
        <v>307</v>
      </c>
      <c r="CB11" t="s">
        <v>306</v>
      </c>
      <c r="CC11" t="s">
        <v>307</v>
      </c>
      <c r="CD11" t="s">
        <v>307</v>
      </c>
      <c r="CE11" t="s">
        <v>307</v>
      </c>
      <c r="CF11" t="s">
        <v>307</v>
      </c>
      <c r="CG11" t="s">
        <v>307</v>
      </c>
      <c r="CH11" t="s">
        <v>307</v>
      </c>
      <c r="CI11" t="s">
        <v>307</v>
      </c>
      <c r="CJ11" t="s">
        <v>307</v>
      </c>
      <c r="CK11" s="15" t="s">
        <v>307</v>
      </c>
      <c r="CL11" s="15" t="s">
        <v>307</v>
      </c>
      <c r="CM11" s="15" t="s">
        <v>307</v>
      </c>
      <c r="CN11" s="15" t="s">
        <v>307</v>
      </c>
      <c r="CO11" s="15" t="s">
        <v>307</v>
      </c>
      <c r="CP11" s="15" t="s">
        <v>306</v>
      </c>
      <c r="CQ11" t="s">
        <v>303</v>
      </c>
      <c r="CR11" t="s">
        <v>303</v>
      </c>
      <c r="CS11" t="s">
        <v>303</v>
      </c>
      <c r="CT11" t="s">
        <v>303</v>
      </c>
      <c r="CW11" t="s">
        <v>578</v>
      </c>
      <c r="CX11" t="s">
        <v>303</v>
      </c>
      <c r="CY11" t="s">
        <v>303</v>
      </c>
      <c r="CZ11" t="s">
        <v>303</v>
      </c>
      <c r="DA11" t="s">
        <v>303</v>
      </c>
      <c r="DB11" t="s">
        <v>303</v>
      </c>
      <c r="DC11" t="s">
        <v>314</v>
      </c>
      <c r="DD11" t="s">
        <v>306</v>
      </c>
      <c r="DE11" t="s">
        <v>307</v>
      </c>
      <c r="DH11" t="s">
        <v>316</v>
      </c>
      <c r="DI11" t="s">
        <v>317</v>
      </c>
      <c r="DJ11" t="s">
        <v>318</v>
      </c>
      <c r="DL11" t="s">
        <v>303</v>
      </c>
      <c r="DM11" t="s">
        <v>303</v>
      </c>
      <c r="DN11" t="s">
        <v>303</v>
      </c>
      <c r="DO11" t="s">
        <v>303</v>
      </c>
      <c r="DP11" t="s">
        <v>303</v>
      </c>
      <c r="DQ11" t="s">
        <v>303</v>
      </c>
      <c r="DR11" t="s">
        <v>303</v>
      </c>
      <c r="DS11" t="s">
        <v>303</v>
      </c>
      <c r="DT11" t="s">
        <v>303</v>
      </c>
      <c r="DU11" t="s">
        <v>303</v>
      </c>
      <c r="DV11" t="s">
        <v>303</v>
      </c>
      <c r="DW11" t="s">
        <v>303</v>
      </c>
      <c r="DX11" t="s">
        <v>303</v>
      </c>
      <c r="DY11" t="s">
        <v>303</v>
      </c>
      <c r="EA11" t="s">
        <v>307</v>
      </c>
      <c r="EB11" t="s">
        <v>307</v>
      </c>
      <c r="ED11" t="s">
        <v>326</v>
      </c>
      <c r="EE11" t="s">
        <v>307</v>
      </c>
      <c r="EH11" t="s">
        <v>307</v>
      </c>
      <c r="EL11" t="s">
        <v>303</v>
      </c>
      <c r="EM11" t="s">
        <v>307</v>
      </c>
      <c r="EN11" t="s">
        <v>307</v>
      </c>
      <c r="EO11" t="s">
        <v>307</v>
      </c>
      <c r="EP11" t="s">
        <v>307</v>
      </c>
      <c r="EQ11" t="s">
        <v>307</v>
      </c>
      <c r="ER11" t="s">
        <v>307</v>
      </c>
      <c r="ES11" t="s">
        <v>307</v>
      </c>
      <c r="ET11" t="s">
        <v>307</v>
      </c>
      <c r="EU11" t="s">
        <v>307</v>
      </c>
      <c r="EV11" t="s">
        <v>307</v>
      </c>
      <c r="FT11" t="s">
        <v>303</v>
      </c>
      <c r="FU11" t="s">
        <v>303</v>
      </c>
      <c r="FV11" t="s">
        <v>303</v>
      </c>
      <c r="FW11" t="s">
        <v>303</v>
      </c>
      <c r="GG11" t="s">
        <v>306</v>
      </c>
      <c r="GH11" t="s">
        <v>306</v>
      </c>
      <c r="GI11" t="s">
        <v>306</v>
      </c>
      <c r="GJ11" t="s">
        <v>306</v>
      </c>
      <c r="GK11" s="1">
        <v>40470</v>
      </c>
      <c r="GL11" t="s">
        <v>333</v>
      </c>
      <c r="GM11" s="1">
        <v>40470</v>
      </c>
      <c r="GN11" t="s">
        <v>333</v>
      </c>
      <c r="GO11" t="s">
        <v>303</v>
      </c>
      <c r="GP11" t="s">
        <v>303</v>
      </c>
      <c r="GQ11" t="s">
        <v>303</v>
      </c>
      <c r="GR11" t="s">
        <v>303</v>
      </c>
      <c r="GS11" t="s">
        <v>314</v>
      </c>
      <c r="GT11" t="s">
        <v>303</v>
      </c>
      <c r="GU11" t="s">
        <v>303</v>
      </c>
      <c r="GV11" t="s">
        <v>303</v>
      </c>
      <c r="GW11" t="s">
        <v>303</v>
      </c>
      <c r="GY11" t="s">
        <v>334</v>
      </c>
      <c r="GZ11" t="s">
        <v>303</v>
      </c>
      <c r="HA11" t="s">
        <v>303</v>
      </c>
      <c r="HB11" t="s">
        <v>303</v>
      </c>
      <c r="HC11" t="s">
        <v>303</v>
      </c>
      <c r="HD11" t="s">
        <v>303</v>
      </c>
      <c r="HE11" t="s">
        <v>303</v>
      </c>
      <c r="HF11" t="s">
        <v>303</v>
      </c>
      <c r="HG11" t="s">
        <v>303</v>
      </c>
      <c r="HH11" t="s">
        <v>303</v>
      </c>
      <c r="HK11" t="s">
        <v>303</v>
      </c>
      <c r="HL11" t="s">
        <v>303</v>
      </c>
      <c r="HM11" t="s">
        <v>303</v>
      </c>
      <c r="HN11" t="s">
        <v>303</v>
      </c>
      <c r="HO11" t="s">
        <v>303</v>
      </c>
      <c r="HP11" t="s">
        <v>303</v>
      </c>
      <c r="HQ11" t="s">
        <v>303</v>
      </c>
      <c r="HR11" t="s">
        <v>303</v>
      </c>
      <c r="HS11" t="s">
        <v>303</v>
      </c>
      <c r="HV11" t="s">
        <v>306</v>
      </c>
      <c r="HW11" t="s">
        <v>322</v>
      </c>
      <c r="HX11" t="s">
        <v>323</v>
      </c>
      <c r="HY11" t="s">
        <v>303</v>
      </c>
      <c r="HZ11" t="s">
        <v>303</v>
      </c>
      <c r="IA11" t="s">
        <v>303</v>
      </c>
      <c r="IB11" t="s">
        <v>303</v>
      </c>
      <c r="IC11" t="s">
        <v>314</v>
      </c>
      <c r="ID11" t="s">
        <v>303</v>
      </c>
      <c r="IE11" t="s">
        <v>303</v>
      </c>
      <c r="IF11" t="s">
        <v>303</v>
      </c>
      <c r="IG11" t="s">
        <v>303</v>
      </c>
      <c r="II11" t="s">
        <v>324</v>
      </c>
      <c r="IJ11" t="s">
        <v>314</v>
      </c>
      <c r="IK11" t="s">
        <v>314</v>
      </c>
      <c r="IL11" t="s">
        <v>303</v>
      </c>
      <c r="IM11" t="s">
        <v>303</v>
      </c>
      <c r="IN11" t="s">
        <v>314</v>
      </c>
      <c r="IO11" t="s">
        <v>314</v>
      </c>
      <c r="IP11" t="s">
        <v>303</v>
      </c>
      <c r="IQ11" t="s">
        <v>314</v>
      </c>
      <c r="IR11" t="s">
        <v>314</v>
      </c>
      <c r="IS11" t="s">
        <v>314</v>
      </c>
      <c r="IT11" t="s">
        <v>314</v>
      </c>
      <c r="IU11" t="s">
        <v>303</v>
      </c>
      <c r="IV11" t="s">
        <v>303</v>
      </c>
      <c r="IW11" t="s">
        <v>303</v>
      </c>
      <c r="IX11" t="s">
        <v>303</v>
      </c>
      <c r="IY11" t="s">
        <v>303</v>
      </c>
      <c r="IZ11" t="s">
        <v>303</v>
      </c>
      <c r="JA11" t="s">
        <v>303</v>
      </c>
      <c r="JB11" t="s">
        <v>303</v>
      </c>
      <c r="JC11" t="s">
        <v>303</v>
      </c>
      <c r="JD11" t="s">
        <v>303</v>
      </c>
      <c r="JE11" t="s">
        <v>303</v>
      </c>
      <c r="JF11" t="s">
        <v>303</v>
      </c>
      <c r="JI11" t="s">
        <v>303</v>
      </c>
      <c r="JJ11" t="s">
        <v>303</v>
      </c>
      <c r="JK11" t="s">
        <v>303</v>
      </c>
      <c r="JL11" t="s">
        <v>303</v>
      </c>
      <c r="JM11" t="s">
        <v>303</v>
      </c>
      <c r="JN11" t="s">
        <v>303</v>
      </c>
      <c r="JO11" t="s">
        <v>303</v>
      </c>
      <c r="JP11" t="s">
        <v>303</v>
      </c>
      <c r="JQ11" t="s">
        <v>303</v>
      </c>
      <c r="JR11" t="s">
        <v>303</v>
      </c>
      <c r="JS11" t="s">
        <v>303</v>
      </c>
      <c r="JT11" t="s">
        <v>303</v>
      </c>
      <c r="JU11" t="s">
        <v>303</v>
      </c>
      <c r="JV11" t="s">
        <v>303</v>
      </c>
      <c r="JW11" t="s">
        <v>303</v>
      </c>
      <c r="JX11" t="s">
        <v>303</v>
      </c>
      <c r="JY11" t="s">
        <v>303</v>
      </c>
      <c r="JZ11" t="s">
        <v>303</v>
      </c>
      <c r="KA11" t="s">
        <v>303</v>
      </c>
      <c r="KB11" t="s">
        <v>303</v>
      </c>
      <c r="KC11" t="s">
        <v>303</v>
      </c>
      <c r="KD11" t="s">
        <v>303</v>
      </c>
      <c r="KE11" t="s">
        <v>303</v>
      </c>
      <c r="KH11" t="s">
        <v>303</v>
      </c>
      <c r="KI11" t="s">
        <v>303</v>
      </c>
      <c r="KJ11" t="s">
        <v>303</v>
      </c>
      <c r="KK11" t="s">
        <v>303</v>
      </c>
      <c r="KL11" t="s">
        <v>303</v>
      </c>
      <c r="KM11" t="s">
        <v>303</v>
      </c>
      <c r="KN11" t="s">
        <v>303</v>
      </c>
      <c r="KO11" t="s">
        <v>303</v>
      </c>
      <c r="KP11" t="s">
        <v>303</v>
      </c>
      <c r="KQ11" t="s">
        <v>303</v>
      </c>
      <c r="KR11" t="s">
        <v>303</v>
      </c>
      <c r="KS11" t="s">
        <v>303</v>
      </c>
      <c r="KT11" t="s">
        <v>303</v>
      </c>
      <c r="KU11" t="s">
        <v>303</v>
      </c>
      <c r="KV11" t="s">
        <v>307</v>
      </c>
      <c r="KZ11" t="s">
        <v>306</v>
      </c>
      <c r="LA11" t="s">
        <v>306</v>
      </c>
      <c r="LB11" t="s">
        <v>298</v>
      </c>
      <c r="LC11" s="1">
        <v>40501</v>
      </c>
      <c r="LD11" t="s">
        <v>333</v>
      </c>
      <c r="LE11" s="1">
        <v>40503</v>
      </c>
      <c r="LF11" t="s">
        <v>333</v>
      </c>
      <c r="LG11" t="s">
        <v>303</v>
      </c>
      <c r="LH11" t="s">
        <v>303</v>
      </c>
      <c r="LI11" t="s">
        <v>303</v>
      </c>
      <c r="LJ11" t="s">
        <v>303</v>
      </c>
      <c r="LK11" t="s">
        <v>314</v>
      </c>
      <c r="LL11" t="s">
        <v>303</v>
      </c>
      <c r="LM11" t="s">
        <v>303</v>
      </c>
      <c r="LN11" t="s">
        <v>303</v>
      </c>
      <c r="LO11" t="s">
        <v>303</v>
      </c>
      <c r="LQ11" t="s">
        <v>324</v>
      </c>
      <c r="LR11" t="s">
        <v>303</v>
      </c>
      <c r="LS11" t="s">
        <v>303</v>
      </c>
      <c r="LT11" t="s">
        <v>303</v>
      </c>
      <c r="LU11" t="s">
        <v>303</v>
      </c>
      <c r="LV11" t="s">
        <v>303</v>
      </c>
      <c r="LW11" t="s">
        <v>303</v>
      </c>
      <c r="LX11" t="s">
        <v>303</v>
      </c>
      <c r="LY11" t="s">
        <v>303</v>
      </c>
      <c r="LZ11" t="s">
        <v>303</v>
      </c>
      <c r="MC11" t="s">
        <v>306</v>
      </c>
      <c r="MD11" t="s">
        <v>303</v>
      </c>
      <c r="ME11" t="s">
        <v>303</v>
      </c>
      <c r="MF11" t="s">
        <v>314</v>
      </c>
      <c r="MG11" t="s">
        <v>303</v>
      </c>
      <c r="MH11" t="s">
        <v>303</v>
      </c>
      <c r="MI11" t="s">
        <v>303</v>
      </c>
      <c r="MJ11" t="s">
        <v>303</v>
      </c>
      <c r="MK11" t="s">
        <v>303</v>
      </c>
      <c r="MM11" t="s">
        <v>303</v>
      </c>
      <c r="MN11" t="s">
        <v>303</v>
      </c>
      <c r="MO11" t="s">
        <v>314</v>
      </c>
      <c r="MP11" t="s">
        <v>303</v>
      </c>
      <c r="MQ11" t="s">
        <v>303</v>
      </c>
      <c r="MR11" t="s">
        <v>405</v>
      </c>
      <c r="MS11" t="s">
        <v>298</v>
      </c>
      <c r="MT11" t="s">
        <v>303</v>
      </c>
      <c r="MU11" t="s">
        <v>303</v>
      </c>
      <c r="MV11" t="s">
        <v>303</v>
      </c>
      <c r="MW11" t="s">
        <v>303</v>
      </c>
      <c r="MX11" t="s">
        <v>303</v>
      </c>
      <c r="MY11" t="s">
        <v>303</v>
      </c>
      <c r="MZ11" t="s">
        <v>303</v>
      </c>
      <c r="NA11" t="s">
        <v>303</v>
      </c>
      <c r="NC11" t="s">
        <v>303</v>
      </c>
      <c r="ND11" t="s">
        <v>303</v>
      </c>
      <c r="NE11" t="s">
        <v>303</v>
      </c>
      <c r="NF11" t="s">
        <v>303</v>
      </c>
      <c r="NH11" t="s">
        <v>325</v>
      </c>
      <c r="NI11" t="str">
        <f t="shared" ref="NI11:NI74" si="94" xml:space="preserve"> IF(SUMPRODUCT(--(HZ11:IG11="Checked"))&gt;0,"Checked","Unchecked")</f>
        <v>Checked</v>
      </c>
      <c r="NJ11" t="str">
        <f t="shared" ref="NJ11:NK74" si="95" xml:space="preserve"> IF(OR(HY11="Checked",IX11="Checked",JW11="Checked"),"Checked","Unchecked")</f>
        <v>Unchecked</v>
      </c>
      <c r="NK11" t="str">
        <f t="shared" si="95"/>
        <v>Unchecked</v>
      </c>
      <c r="NL11" t="str">
        <f t="shared" si="79"/>
        <v>Unchecked</v>
      </c>
      <c r="NM11" t="str">
        <f t="shared" si="79"/>
        <v>Unchecked</v>
      </c>
      <c r="NN11" t="str">
        <f t="shared" si="79"/>
        <v>Checked</v>
      </c>
      <c r="NO11" t="str">
        <f t="shared" si="79"/>
        <v>Unchecked</v>
      </c>
      <c r="NP11" t="str">
        <f t="shared" ref="NP11:NP74" si="96" xml:space="preserve"> IF(OR(IE11="Checked",JD11="Checked",KC11="Checked",IG11="Checked",JF11="Checked",KE11="Checked"),"Checked","Unchecked")</f>
        <v>Unchecked</v>
      </c>
      <c r="NQ11" t="str">
        <f t="shared" ref="NQ11:NQ74" si="97" xml:space="preserve"> IF(OR(NK11="Checked",NL11="Checked",NM11="Checked",NN11="Checked",NO11="Checked",NP11="Checked"),"Checked","Unchecked")</f>
        <v>Checked</v>
      </c>
      <c r="NS11" t="str">
        <f t="shared" si="80"/>
        <v>Checked</v>
      </c>
      <c r="NT11" t="str">
        <f t="shared" si="81"/>
        <v>Checked</v>
      </c>
      <c r="NU11" t="str">
        <f t="shared" si="82"/>
        <v>Unchecked</v>
      </c>
      <c r="NV11" t="str">
        <f t="shared" si="83"/>
        <v>Unchecked</v>
      </c>
      <c r="NW11" t="str">
        <f t="shared" si="84"/>
        <v>Checked</v>
      </c>
      <c r="NX11" t="str">
        <f t="shared" si="85"/>
        <v>Checked</v>
      </c>
      <c r="NY11" t="str">
        <f t="shared" si="86"/>
        <v>Unchecked</v>
      </c>
      <c r="NZ11" t="str">
        <f t="shared" si="87"/>
        <v>Checked</v>
      </c>
      <c r="OA11" t="str">
        <f t="shared" si="88"/>
        <v>Checked</v>
      </c>
      <c r="OB11" t="str">
        <f t="shared" si="89"/>
        <v>Checked</v>
      </c>
      <c r="OC11" t="str">
        <f t="shared" si="90"/>
        <v>Checked</v>
      </c>
      <c r="OD11" t="str">
        <f t="shared" si="91"/>
        <v>Unchecked</v>
      </c>
      <c r="OE11" t="str">
        <f t="shared" si="92"/>
        <v>Unchecked</v>
      </c>
      <c r="OF11" t="str">
        <f t="shared" si="93"/>
        <v>Unchecked</v>
      </c>
    </row>
    <row r="12" spans="1:396" x14ac:dyDescent="0.25">
      <c r="A12">
        <v>3017</v>
      </c>
      <c r="B12" s="1">
        <v>38137</v>
      </c>
      <c r="C12" s="1">
        <v>40281</v>
      </c>
      <c r="D12">
        <v>71</v>
      </c>
      <c r="E12">
        <v>5.92</v>
      </c>
      <c r="F12" t="s">
        <v>337</v>
      </c>
      <c r="H12" t="s">
        <v>299</v>
      </c>
      <c r="I12" t="s">
        <v>300</v>
      </c>
      <c r="J12" t="s">
        <v>301</v>
      </c>
      <c r="K12" t="s">
        <v>302</v>
      </c>
      <c r="M12" t="s">
        <v>303</v>
      </c>
      <c r="N12" t="s">
        <v>303</v>
      </c>
      <c r="O12" t="s">
        <v>303</v>
      </c>
      <c r="P12" t="s">
        <v>303</v>
      </c>
      <c r="Q12" t="s">
        <v>303</v>
      </c>
      <c r="R12" t="s">
        <v>303</v>
      </c>
      <c r="T12" t="s">
        <v>304</v>
      </c>
      <c r="U12" t="s">
        <v>305</v>
      </c>
      <c r="W12" t="s">
        <v>306</v>
      </c>
      <c r="X12" t="s">
        <v>307</v>
      </c>
      <c r="AA12" t="s">
        <v>308</v>
      </c>
      <c r="AC12" t="s">
        <v>28</v>
      </c>
      <c r="AD12">
        <v>7</v>
      </c>
      <c r="AF12" t="s">
        <v>310</v>
      </c>
      <c r="AH12" t="s">
        <v>307</v>
      </c>
      <c r="AO12">
        <v>40</v>
      </c>
      <c r="AP12">
        <v>130</v>
      </c>
      <c r="AQ12" t="s">
        <v>306</v>
      </c>
      <c r="AS12" t="s">
        <v>311</v>
      </c>
      <c r="AT12">
        <v>29</v>
      </c>
      <c r="AU12">
        <v>49</v>
      </c>
      <c r="AV12" t="s">
        <v>306</v>
      </c>
      <c r="AW12" t="s">
        <v>313</v>
      </c>
      <c r="AX12" t="s">
        <v>303</v>
      </c>
      <c r="AY12" t="s">
        <v>303</v>
      </c>
      <c r="AZ12" t="s">
        <v>303</v>
      </c>
      <c r="BA12" t="s">
        <v>303</v>
      </c>
      <c r="BB12" t="s">
        <v>303</v>
      </c>
      <c r="BC12" t="s">
        <v>303</v>
      </c>
      <c r="BD12" t="s">
        <v>303</v>
      </c>
      <c r="BE12" t="s">
        <v>303</v>
      </c>
      <c r="BF12" t="s">
        <v>303</v>
      </c>
      <c r="BG12" t="s">
        <v>303</v>
      </c>
      <c r="BH12" t="s">
        <v>303</v>
      </c>
      <c r="BI12" t="s">
        <v>303</v>
      </c>
      <c r="BJ12" t="s">
        <v>303</v>
      </c>
      <c r="BK12" t="s">
        <v>314</v>
      </c>
      <c r="BL12" t="s">
        <v>303</v>
      </c>
      <c r="BM12" t="s">
        <v>303</v>
      </c>
      <c r="BN12" t="s">
        <v>303</v>
      </c>
      <c r="BO12" t="s">
        <v>303</v>
      </c>
      <c r="BP12" t="s">
        <v>303</v>
      </c>
      <c r="BQ12" t="s">
        <v>303</v>
      </c>
      <c r="BR12" t="s">
        <v>303</v>
      </c>
      <c r="BS12" t="s">
        <v>303</v>
      </c>
      <c r="BT12" t="s">
        <v>303</v>
      </c>
      <c r="BU12" t="s">
        <v>303</v>
      </c>
      <c r="BV12" t="s">
        <v>303</v>
      </c>
      <c r="BW12" t="s">
        <v>314</v>
      </c>
      <c r="BX12" t="s">
        <v>303</v>
      </c>
      <c r="BY12" t="s">
        <v>303</v>
      </c>
      <c r="BZ12" t="s">
        <v>371</v>
      </c>
      <c r="CA12" t="s">
        <v>307</v>
      </c>
      <c r="CB12" t="s">
        <v>307</v>
      </c>
      <c r="CC12" t="s">
        <v>307</v>
      </c>
      <c r="CD12" t="s">
        <v>307</v>
      </c>
      <c r="CE12" t="s">
        <v>307</v>
      </c>
      <c r="CF12" t="s">
        <v>307</v>
      </c>
      <c r="CG12" t="s">
        <v>307</v>
      </c>
      <c r="CH12" t="s">
        <v>307</v>
      </c>
      <c r="CI12" t="s">
        <v>307</v>
      </c>
      <c r="CJ12" t="s">
        <v>307</v>
      </c>
      <c r="CK12" s="15" t="s">
        <v>307</v>
      </c>
      <c r="CL12" s="15" t="s">
        <v>306</v>
      </c>
      <c r="CM12" s="15" t="s">
        <v>307</v>
      </c>
      <c r="CN12" s="15" t="s">
        <v>307</v>
      </c>
      <c r="CO12" s="15" t="s">
        <v>307</v>
      </c>
      <c r="CP12" s="15" t="s">
        <v>307</v>
      </c>
      <c r="CQ12" t="s">
        <v>303</v>
      </c>
      <c r="CR12" t="s">
        <v>303</v>
      </c>
      <c r="CS12" t="s">
        <v>303</v>
      </c>
      <c r="CT12" t="s">
        <v>303</v>
      </c>
      <c r="CX12" t="s">
        <v>303</v>
      </c>
      <c r="CY12" t="s">
        <v>303</v>
      </c>
      <c r="CZ12" t="s">
        <v>303</v>
      </c>
      <c r="DA12" t="s">
        <v>303</v>
      </c>
      <c r="DB12" t="s">
        <v>303</v>
      </c>
      <c r="DC12" t="s">
        <v>314</v>
      </c>
      <c r="DD12" t="s">
        <v>306</v>
      </c>
      <c r="DE12" t="s">
        <v>307</v>
      </c>
      <c r="DH12" t="s">
        <v>298</v>
      </c>
      <c r="DI12" t="s">
        <v>306</v>
      </c>
      <c r="DL12" t="s">
        <v>303</v>
      </c>
      <c r="DM12" t="s">
        <v>303</v>
      </c>
      <c r="DN12" t="s">
        <v>303</v>
      </c>
      <c r="DO12" t="s">
        <v>314</v>
      </c>
      <c r="DP12" t="s">
        <v>303</v>
      </c>
      <c r="DQ12" t="s">
        <v>303</v>
      </c>
      <c r="DR12" t="s">
        <v>303</v>
      </c>
      <c r="DS12" t="s">
        <v>303</v>
      </c>
      <c r="DT12" t="s">
        <v>303</v>
      </c>
      <c r="DU12" t="s">
        <v>303</v>
      </c>
      <c r="DV12" t="s">
        <v>303</v>
      </c>
      <c r="DW12" t="s">
        <v>303</v>
      </c>
      <c r="DX12" t="s">
        <v>303</v>
      </c>
      <c r="DY12" t="s">
        <v>303</v>
      </c>
      <c r="EA12" t="s">
        <v>307</v>
      </c>
      <c r="EB12" t="s">
        <v>307</v>
      </c>
      <c r="ED12" t="s">
        <v>301</v>
      </c>
      <c r="EE12" t="s">
        <v>307</v>
      </c>
      <c r="EH12" t="s">
        <v>307</v>
      </c>
      <c r="EL12" t="s">
        <v>303</v>
      </c>
      <c r="EM12" t="s">
        <v>307</v>
      </c>
      <c r="EN12" t="s">
        <v>306</v>
      </c>
      <c r="EO12" t="s">
        <v>307</v>
      </c>
      <c r="EP12" t="s">
        <v>307</v>
      </c>
      <c r="EQ12" t="s">
        <v>307</v>
      </c>
      <c r="ER12" t="s">
        <v>307</v>
      </c>
      <c r="ES12" t="s">
        <v>306</v>
      </c>
      <c r="ET12" t="s">
        <v>307</v>
      </c>
      <c r="EU12" t="s">
        <v>307</v>
      </c>
      <c r="EV12" t="s">
        <v>306</v>
      </c>
      <c r="FA12" s="1">
        <v>39564</v>
      </c>
      <c r="FB12" t="s">
        <v>319</v>
      </c>
      <c r="FQ12" s="1">
        <v>39564</v>
      </c>
      <c r="FT12" t="s">
        <v>303</v>
      </c>
      <c r="FU12" t="s">
        <v>303</v>
      </c>
      <c r="FV12" t="s">
        <v>314</v>
      </c>
      <c r="FW12" t="s">
        <v>314</v>
      </c>
      <c r="GD12" s="1">
        <v>38265</v>
      </c>
      <c r="GG12" t="s">
        <v>307</v>
      </c>
      <c r="GH12" t="s">
        <v>307</v>
      </c>
      <c r="GO12" t="s">
        <v>303</v>
      </c>
      <c r="GP12" t="s">
        <v>303</v>
      </c>
      <c r="GQ12" t="s">
        <v>303</v>
      </c>
      <c r="GR12" t="s">
        <v>303</v>
      </c>
      <c r="GS12" t="s">
        <v>303</v>
      </c>
      <c r="GT12" t="s">
        <v>303</v>
      </c>
      <c r="GU12" t="s">
        <v>303</v>
      </c>
      <c r="GV12" t="s">
        <v>303</v>
      </c>
      <c r="GW12" t="s">
        <v>303</v>
      </c>
      <c r="GZ12" t="s">
        <v>303</v>
      </c>
      <c r="HA12" t="s">
        <v>303</v>
      </c>
      <c r="HB12" t="s">
        <v>303</v>
      </c>
      <c r="HC12" t="s">
        <v>303</v>
      </c>
      <c r="HD12" t="s">
        <v>303</v>
      </c>
      <c r="HE12" t="s">
        <v>303</v>
      </c>
      <c r="HF12" t="s">
        <v>303</v>
      </c>
      <c r="HG12" t="s">
        <v>303</v>
      </c>
      <c r="HH12" t="s">
        <v>303</v>
      </c>
      <c r="HK12" t="s">
        <v>303</v>
      </c>
      <c r="HL12" t="s">
        <v>303</v>
      </c>
      <c r="HM12" t="s">
        <v>303</v>
      </c>
      <c r="HN12" t="s">
        <v>303</v>
      </c>
      <c r="HO12" t="s">
        <v>303</v>
      </c>
      <c r="HP12" t="s">
        <v>303</v>
      </c>
      <c r="HQ12" t="s">
        <v>303</v>
      </c>
      <c r="HR12" t="s">
        <v>303</v>
      </c>
      <c r="HS12" t="s">
        <v>303</v>
      </c>
      <c r="HV12" t="s">
        <v>306</v>
      </c>
      <c r="HW12" t="s">
        <v>322</v>
      </c>
      <c r="HX12" t="s">
        <v>335</v>
      </c>
      <c r="HY12" t="s">
        <v>303</v>
      </c>
      <c r="HZ12" t="s">
        <v>303</v>
      </c>
      <c r="IA12" t="s">
        <v>303</v>
      </c>
      <c r="IB12" t="s">
        <v>303</v>
      </c>
      <c r="IC12" t="s">
        <v>303</v>
      </c>
      <c r="ID12" t="s">
        <v>303</v>
      </c>
      <c r="IE12" t="s">
        <v>303</v>
      </c>
      <c r="IF12" t="s">
        <v>303</v>
      </c>
      <c r="IG12" t="s">
        <v>303</v>
      </c>
      <c r="IJ12" t="s">
        <v>303</v>
      </c>
      <c r="IK12" t="s">
        <v>303</v>
      </c>
      <c r="IL12" t="s">
        <v>303</v>
      </c>
      <c r="IM12" t="s">
        <v>303</v>
      </c>
      <c r="IN12" t="s">
        <v>303</v>
      </c>
      <c r="IO12" t="s">
        <v>303</v>
      </c>
      <c r="IP12" t="s">
        <v>303</v>
      </c>
      <c r="IQ12" t="s">
        <v>303</v>
      </c>
      <c r="IR12" t="s">
        <v>303</v>
      </c>
      <c r="IS12" t="s">
        <v>303</v>
      </c>
      <c r="IT12" t="s">
        <v>303</v>
      </c>
      <c r="IU12" t="s">
        <v>303</v>
      </c>
      <c r="IV12" t="s">
        <v>303</v>
      </c>
      <c r="IW12" t="s">
        <v>303</v>
      </c>
      <c r="IX12" t="s">
        <v>303</v>
      </c>
      <c r="IY12" t="s">
        <v>303</v>
      </c>
      <c r="IZ12" t="s">
        <v>303</v>
      </c>
      <c r="JA12" t="s">
        <v>303</v>
      </c>
      <c r="JB12" t="s">
        <v>303</v>
      </c>
      <c r="JC12" t="s">
        <v>303</v>
      </c>
      <c r="JD12" t="s">
        <v>303</v>
      </c>
      <c r="JE12" t="s">
        <v>303</v>
      </c>
      <c r="JF12" t="s">
        <v>303</v>
      </c>
      <c r="JI12" t="s">
        <v>303</v>
      </c>
      <c r="JJ12" t="s">
        <v>303</v>
      </c>
      <c r="JK12" t="s">
        <v>303</v>
      </c>
      <c r="JL12" t="s">
        <v>303</v>
      </c>
      <c r="JM12" t="s">
        <v>303</v>
      </c>
      <c r="JN12" t="s">
        <v>303</v>
      </c>
      <c r="JO12" t="s">
        <v>303</v>
      </c>
      <c r="JP12" t="s">
        <v>303</v>
      </c>
      <c r="JQ12" t="s">
        <v>303</v>
      </c>
      <c r="JR12" t="s">
        <v>303</v>
      </c>
      <c r="JS12" t="s">
        <v>303</v>
      </c>
      <c r="JT12" t="s">
        <v>303</v>
      </c>
      <c r="JU12" t="s">
        <v>303</v>
      </c>
      <c r="JV12" t="s">
        <v>303</v>
      </c>
      <c r="JW12" t="s">
        <v>303</v>
      </c>
      <c r="JX12" t="s">
        <v>303</v>
      </c>
      <c r="JY12" t="s">
        <v>303</v>
      </c>
      <c r="JZ12" t="s">
        <v>303</v>
      </c>
      <c r="KA12" t="s">
        <v>303</v>
      </c>
      <c r="KB12" t="s">
        <v>303</v>
      </c>
      <c r="KC12" t="s">
        <v>303</v>
      </c>
      <c r="KD12" t="s">
        <v>303</v>
      </c>
      <c r="KE12" t="s">
        <v>303</v>
      </c>
      <c r="KH12" t="s">
        <v>303</v>
      </c>
      <c r="KI12" t="s">
        <v>303</v>
      </c>
      <c r="KJ12" t="s">
        <v>303</v>
      </c>
      <c r="KK12" t="s">
        <v>303</v>
      </c>
      <c r="KL12" t="s">
        <v>303</v>
      </c>
      <c r="KM12" t="s">
        <v>303</v>
      </c>
      <c r="KN12" t="s">
        <v>303</v>
      </c>
      <c r="KO12" t="s">
        <v>303</v>
      </c>
      <c r="KP12" t="s">
        <v>303</v>
      </c>
      <c r="KQ12" t="s">
        <v>303</v>
      </c>
      <c r="KR12" t="s">
        <v>303</v>
      </c>
      <c r="KS12" t="s">
        <v>303</v>
      </c>
      <c r="KT12" t="s">
        <v>303</v>
      </c>
      <c r="KU12" t="s">
        <v>303</v>
      </c>
      <c r="KV12" t="s">
        <v>307</v>
      </c>
      <c r="KZ12" t="s">
        <v>307</v>
      </c>
      <c r="LG12" t="s">
        <v>303</v>
      </c>
      <c r="LH12" t="s">
        <v>303</v>
      </c>
      <c r="LI12" t="s">
        <v>303</v>
      </c>
      <c r="LJ12" t="s">
        <v>303</v>
      </c>
      <c r="LK12" t="s">
        <v>303</v>
      </c>
      <c r="LL12" t="s">
        <v>303</v>
      </c>
      <c r="LM12" t="s">
        <v>303</v>
      </c>
      <c r="LN12" t="s">
        <v>303</v>
      </c>
      <c r="LO12" t="s">
        <v>303</v>
      </c>
      <c r="LR12" t="s">
        <v>303</v>
      </c>
      <c r="LS12" t="s">
        <v>303</v>
      </c>
      <c r="LT12" t="s">
        <v>303</v>
      </c>
      <c r="LU12" t="s">
        <v>303</v>
      </c>
      <c r="LV12" t="s">
        <v>303</v>
      </c>
      <c r="LW12" t="s">
        <v>303</v>
      </c>
      <c r="LX12" t="s">
        <v>303</v>
      </c>
      <c r="LY12" t="s">
        <v>303</v>
      </c>
      <c r="LZ12" t="s">
        <v>303</v>
      </c>
      <c r="MC12" t="s">
        <v>306</v>
      </c>
      <c r="MD12" t="s">
        <v>303</v>
      </c>
      <c r="ME12" t="s">
        <v>303</v>
      </c>
      <c r="MF12" t="s">
        <v>303</v>
      </c>
      <c r="MG12" t="s">
        <v>314</v>
      </c>
      <c r="MH12" t="s">
        <v>303</v>
      </c>
      <c r="MI12" t="s">
        <v>303</v>
      </c>
      <c r="MJ12" t="s">
        <v>303</v>
      </c>
      <c r="MK12" t="s">
        <v>303</v>
      </c>
      <c r="MM12" t="s">
        <v>303</v>
      </c>
      <c r="MN12" t="s">
        <v>314</v>
      </c>
      <c r="MO12" t="s">
        <v>303</v>
      </c>
      <c r="MP12" t="s">
        <v>303</v>
      </c>
      <c r="MQ12" t="s">
        <v>303</v>
      </c>
      <c r="MS12" t="s">
        <v>307</v>
      </c>
      <c r="MT12" t="s">
        <v>303</v>
      </c>
      <c r="MU12" t="s">
        <v>303</v>
      </c>
      <c r="MV12" t="s">
        <v>303</v>
      </c>
      <c r="MW12" t="s">
        <v>303</v>
      </c>
      <c r="MX12" t="s">
        <v>303</v>
      </c>
      <c r="MY12" t="s">
        <v>303</v>
      </c>
      <c r="MZ12" t="s">
        <v>303</v>
      </c>
      <c r="NA12" t="s">
        <v>303</v>
      </c>
      <c r="NC12" t="s">
        <v>303</v>
      </c>
      <c r="ND12" t="s">
        <v>303</v>
      </c>
      <c r="NE12" t="s">
        <v>303</v>
      </c>
      <c r="NF12" t="s">
        <v>303</v>
      </c>
      <c r="NH12" t="s">
        <v>325</v>
      </c>
      <c r="NI12" t="str">
        <f t="shared" si="94"/>
        <v>Unchecked</v>
      </c>
      <c r="NJ12" t="str">
        <f t="shared" si="95"/>
        <v>Unchecked</v>
      </c>
      <c r="NK12" t="str">
        <f t="shared" si="95"/>
        <v>Unchecked</v>
      </c>
      <c r="NL12" t="str">
        <f t="shared" si="79"/>
        <v>Unchecked</v>
      </c>
      <c r="NM12" t="str">
        <f t="shared" si="79"/>
        <v>Unchecked</v>
      </c>
      <c r="NN12" t="str">
        <f t="shared" si="79"/>
        <v>Unchecked</v>
      </c>
      <c r="NO12" t="str">
        <f t="shared" si="79"/>
        <v>Unchecked</v>
      </c>
      <c r="NP12" t="str">
        <f t="shared" si="96"/>
        <v>Unchecked</v>
      </c>
      <c r="NQ12" t="str">
        <f t="shared" si="97"/>
        <v>Unchecked</v>
      </c>
      <c r="NS12" t="str">
        <f t="shared" si="80"/>
        <v>Unchecked</v>
      </c>
      <c r="NT12" t="str">
        <f t="shared" si="81"/>
        <v>Unchecked</v>
      </c>
      <c r="NU12" t="str">
        <f t="shared" si="82"/>
        <v>Unchecked</v>
      </c>
      <c r="NV12" t="str">
        <f t="shared" si="83"/>
        <v>Unchecked</v>
      </c>
      <c r="NW12" t="str">
        <f t="shared" si="84"/>
        <v>Unchecked</v>
      </c>
      <c r="NX12" t="str">
        <f t="shared" si="85"/>
        <v>Unchecked</v>
      </c>
      <c r="NY12" t="str">
        <f t="shared" si="86"/>
        <v>Unchecked</v>
      </c>
      <c r="NZ12" t="str">
        <f t="shared" si="87"/>
        <v>Unchecked</v>
      </c>
      <c r="OA12" t="str">
        <f t="shared" si="88"/>
        <v>Unchecked</v>
      </c>
      <c r="OB12" t="str">
        <f t="shared" si="89"/>
        <v>Unchecked</v>
      </c>
      <c r="OC12" t="str">
        <f t="shared" si="90"/>
        <v>Unchecked</v>
      </c>
      <c r="OD12" t="str">
        <f t="shared" si="91"/>
        <v>Unchecked</v>
      </c>
      <c r="OE12" t="str">
        <f t="shared" si="92"/>
        <v>Unchecked</v>
      </c>
      <c r="OF12" t="str">
        <f t="shared" si="93"/>
        <v>Unchecked</v>
      </c>
    </row>
    <row r="13" spans="1:396" x14ac:dyDescent="0.25">
      <c r="A13">
        <v>3022</v>
      </c>
      <c r="B13" s="1">
        <v>40206</v>
      </c>
      <c r="C13" s="1">
        <v>40458</v>
      </c>
      <c r="D13">
        <v>9</v>
      </c>
      <c r="E13">
        <v>0.75</v>
      </c>
      <c r="F13" t="s">
        <v>297</v>
      </c>
      <c r="G13" t="s">
        <v>298</v>
      </c>
      <c r="H13" t="s">
        <v>299</v>
      </c>
      <c r="I13" t="s">
        <v>300</v>
      </c>
      <c r="J13" t="s">
        <v>326</v>
      </c>
      <c r="K13" t="s">
        <v>327</v>
      </c>
      <c r="M13" t="s">
        <v>303</v>
      </c>
      <c r="N13" t="s">
        <v>303</v>
      </c>
      <c r="O13" t="s">
        <v>303</v>
      </c>
      <c r="P13" t="s">
        <v>303</v>
      </c>
      <c r="Q13" t="s">
        <v>303</v>
      </c>
      <c r="R13" t="s">
        <v>303</v>
      </c>
      <c r="T13" t="s">
        <v>304</v>
      </c>
      <c r="U13" t="s">
        <v>305</v>
      </c>
      <c r="W13" t="s">
        <v>306</v>
      </c>
      <c r="X13" t="s">
        <v>307</v>
      </c>
      <c r="AA13" t="s">
        <v>308</v>
      </c>
      <c r="AC13" t="s">
        <v>350</v>
      </c>
      <c r="AF13" t="s">
        <v>310</v>
      </c>
      <c r="AH13" t="s">
        <v>306</v>
      </c>
      <c r="AI13" t="s">
        <v>307</v>
      </c>
      <c r="AJ13" t="s">
        <v>307</v>
      </c>
      <c r="AK13" t="s">
        <v>307</v>
      </c>
      <c r="AL13" t="s">
        <v>307</v>
      </c>
      <c r="AM13" t="s">
        <v>307</v>
      </c>
      <c r="AN13" t="s">
        <v>307</v>
      </c>
      <c r="AO13">
        <v>27</v>
      </c>
      <c r="AP13">
        <v>67</v>
      </c>
      <c r="AQ13" t="s">
        <v>306</v>
      </c>
      <c r="AS13" t="s">
        <v>311</v>
      </c>
      <c r="AU13" t="s">
        <v>311</v>
      </c>
      <c r="AV13" t="s">
        <v>306</v>
      </c>
      <c r="AW13" t="s">
        <v>401</v>
      </c>
      <c r="AX13" t="s">
        <v>303</v>
      </c>
      <c r="AY13" t="s">
        <v>303</v>
      </c>
      <c r="AZ13" t="s">
        <v>303</v>
      </c>
      <c r="BA13" t="s">
        <v>303</v>
      </c>
      <c r="BB13" t="s">
        <v>303</v>
      </c>
      <c r="BC13" t="s">
        <v>303</v>
      </c>
      <c r="BD13" t="s">
        <v>303</v>
      </c>
      <c r="BE13" t="s">
        <v>303</v>
      </c>
      <c r="BF13" t="s">
        <v>303</v>
      </c>
      <c r="BG13" t="s">
        <v>303</v>
      </c>
      <c r="BH13" t="s">
        <v>303</v>
      </c>
      <c r="BI13" t="s">
        <v>303</v>
      </c>
      <c r="BJ13" t="s">
        <v>303</v>
      </c>
      <c r="BK13" t="s">
        <v>314</v>
      </c>
      <c r="BL13" t="s">
        <v>314</v>
      </c>
      <c r="BM13" t="s">
        <v>303</v>
      </c>
      <c r="BN13" t="s">
        <v>303</v>
      </c>
      <c r="BO13" t="s">
        <v>303</v>
      </c>
      <c r="BP13" t="s">
        <v>303</v>
      </c>
      <c r="BQ13" t="s">
        <v>314</v>
      </c>
      <c r="BR13" t="s">
        <v>303</v>
      </c>
      <c r="BS13" t="s">
        <v>303</v>
      </c>
      <c r="BT13" t="s">
        <v>303</v>
      </c>
      <c r="BU13" t="s">
        <v>303</v>
      </c>
      <c r="BV13" t="s">
        <v>303</v>
      </c>
      <c r="BW13" t="s">
        <v>303</v>
      </c>
      <c r="BX13" t="s">
        <v>303</v>
      </c>
      <c r="BY13" t="s">
        <v>303</v>
      </c>
      <c r="CA13" t="s">
        <v>307</v>
      </c>
      <c r="CB13" t="s">
        <v>306</v>
      </c>
      <c r="CC13" t="s">
        <v>307</v>
      </c>
      <c r="CD13" t="s">
        <v>307</v>
      </c>
      <c r="CE13" t="s">
        <v>307</v>
      </c>
      <c r="CF13" t="s">
        <v>307</v>
      </c>
      <c r="CG13" t="s">
        <v>307</v>
      </c>
      <c r="CH13" t="s">
        <v>307</v>
      </c>
      <c r="CI13" t="s">
        <v>307</v>
      </c>
      <c r="CJ13" t="s">
        <v>307</v>
      </c>
      <c r="CK13" s="15" t="s">
        <v>306</v>
      </c>
      <c r="CL13" s="15" t="s">
        <v>307</v>
      </c>
      <c r="CM13" s="15" t="s">
        <v>307</v>
      </c>
      <c r="CN13" s="15" t="s">
        <v>307</v>
      </c>
      <c r="CO13" s="15" t="s">
        <v>307</v>
      </c>
      <c r="CP13" s="15" t="s">
        <v>307</v>
      </c>
      <c r="CQ13" t="s">
        <v>303</v>
      </c>
      <c r="CR13" t="s">
        <v>303</v>
      </c>
      <c r="CS13" t="s">
        <v>303</v>
      </c>
      <c r="CT13" t="s">
        <v>303</v>
      </c>
      <c r="CX13" t="s">
        <v>303</v>
      </c>
      <c r="CY13" t="s">
        <v>303</v>
      </c>
      <c r="CZ13" t="s">
        <v>314</v>
      </c>
      <c r="DA13" t="s">
        <v>303</v>
      </c>
      <c r="DB13" t="s">
        <v>314</v>
      </c>
      <c r="DC13" t="s">
        <v>303</v>
      </c>
      <c r="DD13" t="s">
        <v>306</v>
      </c>
      <c r="DE13" t="s">
        <v>307</v>
      </c>
      <c r="DH13" t="s">
        <v>316</v>
      </c>
      <c r="DI13" t="s">
        <v>317</v>
      </c>
      <c r="DJ13" t="s">
        <v>318</v>
      </c>
      <c r="DL13" t="s">
        <v>303</v>
      </c>
      <c r="DM13" t="s">
        <v>303</v>
      </c>
      <c r="DN13" t="s">
        <v>303</v>
      </c>
      <c r="DO13" t="s">
        <v>303</v>
      </c>
      <c r="DP13" t="s">
        <v>303</v>
      </c>
      <c r="DQ13" t="s">
        <v>303</v>
      </c>
      <c r="DR13" t="s">
        <v>303</v>
      </c>
      <c r="DS13" t="s">
        <v>303</v>
      </c>
      <c r="DT13" t="s">
        <v>303</v>
      </c>
      <c r="DU13" t="s">
        <v>303</v>
      </c>
      <c r="DV13" t="s">
        <v>303</v>
      </c>
      <c r="DW13" t="s">
        <v>303</v>
      </c>
      <c r="DX13" t="s">
        <v>303</v>
      </c>
      <c r="DY13" t="s">
        <v>303</v>
      </c>
      <c r="EA13" t="s">
        <v>307</v>
      </c>
      <c r="EB13" t="s">
        <v>307</v>
      </c>
      <c r="ED13" t="s">
        <v>326</v>
      </c>
      <c r="EE13" t="s">
        <v>307</v>
      </c>
      <c r="EH13" t="s">
        <v>306</v>
      </c>
      <c r="EI13" t="s">
        <v>361</v>
      </c>
      <c r="EJ13" t="s">
        <v>342</v>
      </c>
      <c r="EK13" t="s">
        <v>307</v>
      </c>
      <c r="EL13" t="s">
        <v>303</v>
      </c>
      <c r="EM13" t="s">
        <v>307</v>
      </c>
      <c r="EN13" t="s">
        <v>307</v>
      </c>
      <c r="EO13" t="s">
        <v>307</v>
      </c>
      <c r="EP13" t="s">
        <v>307</v>
      </c>
      <c r="EQ13" t="s">
        <v>307</v>
      </c>
      <c r="ER13" t="s">
        <v>307</v>
      </c>
      <c r="ES13" t="s">
        <v>307</v>
      </c>
      <c r="ET13" t="s">
        <v>307</v>
      </c>
      <c r="EU13" t="s">
        <v>307</v>
      </c>
      <c r="EV13" t="s">
        <v>306</v>
      </c>
      <c r="FT13" t="s">
        <v>303</v>
      </c>
      <c r="FU13" t="s">
        <v>303</v>
      </c>
      <c r="FV13" t="s">
        <v>303</v>
      </c>
      <c r="FW13" t="s">
        <v>303</v>
      </c>
      <c r="GD13" s="1">
        <v>40349</v>
      </c>
      <c r="GG13" t="s">
        <v>307</v>
      </c>
      <c r="GH13" t="s">
        <v>307</v>
      </c>
      <c r="GO13" t="s">
        <v>303</v>
      </c>
      <c r="GP13" t="s">
        <v>303</v>
      </c>
      <c r="GQ13" t="s">
        <v>303</v>
      </c>
      <c r="GR13" t="s">
        <v>303</v>
      </c>
      <c r="GS13" t="s">
        <v>303</v>
      </c>
      <c r="GT13" t="s">
        <v>303</v>
      </c>
      <c r="GU13" t="s">
        <v>303</v>
      </c>
      <c r="GV13" t="s">
        <v>303</v>
      </c>
      <c r="GW13" t="s">
        <v>303</v>
      </c>
      <c r="GZ13" t="s">
        <v>303</v>
      </c>
      <c r="HA13" t="s">
        <v>303</v>
      </c>
      <c r="HB13" t="s">
        <v>303</v>
      </c>
      <c r="HC13" t="s">
        <v>303</v>
      </c>
      <c r="HD13" t="s">
        <v>303</v>
      </c>
      <c r="HE13" t="s">
        <v>303</v>
      </c>
      <c r="HF13" t="s">
        <v>303</v>
      </c>
      <c r="HG13" t="s">
        <v>303</v>
      </c>
      <c r="HH13" t="s">
        <v>303</v>
      </c>
      <c r="HK13" t="s">
        <v>303</v>
      </c>
      <c r="HL13" t="s">
        <v>303</v>
      </c>
      <c r="HM13" t="s">
        <v>303</v>
      </c>
      <c r="HN13" t="s">
        <v>303</v>
      </c>
      <c r="HO13" t="s">
        <v>303</v>
      </c>
      <c r="HP13" t="s">
        <v>303</v>
      </c>
      <c r="HQ13" t="s">
        <v>303</v>
      </c>
      <c r="HR13" t="s">
        <v>303</v>
      </c>
      <c r="HS13" t="s">
        <v>303</v>
      </c>
      <c r="HV13" t="s">
        <v>306</v>
      </c>
      <c r="HW13" t="s">
        <v>322</v>
      </c>
      <c r="HX13" t="s">
        <v>335</v>
      </c>
      <c r="HY13" t="s">
        <v>303</v>
      </c>
      <c r="HZ13" t="s">
        <v>303</v>
      </c>
      <c r="IA13" t="s">
        <v>303</v>
      </c>
      <c r="IB13" t="s">
        <v>303</v>
      </c>
      <c r="IC13" t="s">
        <v>303</v>
      </c>
      <c r="ID13" t="s">
        <v>303</v>
      </c>
      <c r="IE13" t="s">
        <v>303</v>
      </c>
      <c r="IF13" t="s">
        <v>303</v>
      </c>
      <c r="IG13" t="s">
        <v>303</v>
      </c>
      <c r="IJ13" t="s">
        <v>303</v>
      </c>
      <c r="IK13" t="s">
        <v>303</v>
      </c>
      <c r="IL13" t="s">
        <v>303</v>
      </c>
      <c r="IM13" t="s">
        <v>303</v>
      </c>
      <c r="IN13" t="s">
        <v>303</v>
      </c>
      <c r="IO13" t="s">
        <v>303</v>
      </c>
      <c r="IP13" t="s">
        <v>303</v>
      </c>
      <c r="IQ13" t="s">
        <v>303</v>
      </c>
      <c r="IR13" t="s">
        <v>303</v>
      </c>
      <c r="IS13" t="s">
        <v>303</v>
      </c>
      <c r="IT13" t="s">
        <v>303</v>
      </c>
      <c r="IU13" t="s">
        <v>303</v>
      </c>
      <c r="IV13" t="s">
        <v>303</v>
      </c>
      <c r="IW13" t="s">
        <v>303</v>
      </c>
      <c r="IX13" t="s">
        <v>303</v>
      </c>
      <c r="IY13" t="s">
        <v>303</v>
      </c>
      <c r="IZ13" t="s">
        <v>303</v>
      </c>
      <c r="JA13" t="s">
        <v>303</v>
      </c>
      <c r="JB13" t="s">
        <v>303</v>
      </c>
      <c r="JC13" t="s">
        <v>303</v>
      </c>
      <c r="JD13" t="s">
        <v>303</v>
      </c>
      <c r="JE13" t="s">
        <v>303</v>
      </c>
      <c r="JF13" t="s">
        <v>303</v>
      </c>
      <c r="JI13" t="s">
        <v>303</v>
      </c>
      <c r="JJ13" t="s">
        <v>303</v>
      </c>
      <c r="JK13" t="s">
        <v>303</v>
      </c>
      <c r="JL13" t="s">
        <v>303</v>
      </c>
      <c r="JM13" t="s">
        <v>303</v>
      </c>
      <c r="JN13" t="s">
        <v>303</v>
      </c>
      <c r="JO13" t="s">
        <v>303</v>
      </c>
      <c r="JP13" t="s">
        <v>303</v>
      </c>
      <c r="JQ13" t="s">
        <v>303</v>
      </c>
      <c r="JR13" t="s">
        <v>303</v>
      </c>
      <c r="JS13" t="s">
        <v>303</v>
      </c>
      <c r="JT13" t="s">
        <v>303</v>
      </c>
      <c r="JU13" t="s">
        <v>303</v>
      </c>
      <c r="JV13" t="s">
        <v>303</v>
      </c>
      <c r="JW13" t="s">
        <v>303</v>
      </c>
      <c r="JX13" t="s">
        <v>303</v>
      </c>
      <c r="JY13" t="s">
        <v>303</v>
      </c>
      <c r="JZ13" t="s">
        <v>303</v>
      </c>
      <c r="KA13" t="s">
        <v>303</v>
      </c>
      <c r="KB13" t="s">
        <v>303</v>
      </c>
      <c r="KC13" t="s">
        <v>303</v>
      </c>
      <c r="KD13" t="s">
        <v>303</v>
      </c>
      <c r="KE13" t="s">
        <v>303</v>
      </c>
      <c r="KH13" t="s">
        <v>303</v>
      </c>
      <c r="KI13" t="s">
        <v>303</v>
      </c>
      <c r="KJ13" t="s">
        <v>303</v>
      </c>
      <c r="KK13" t="s">
        <v>303</v>
      </c>
      <c r="KL13" t="s">
        <v>303</v>
      </c>
      <c r="KM13" t="s">
        <v>303</v>
      </c>
      <c r="KN13" t="s">
        <v>303</v>
      </c>
      <c r="KO13" t="s">
        <v>303</v>
      </c>
      <c r="KP13" t="s">
        <v>303</v>
      </c>
      <c r="KQ13" t="s">
        <v>303</v>
      </c>
      <c r="KR13" t="s">
        <v>303</v>
      </c>
      <c r="KS13" t="s">
        <v>303</v>
      </c>
      <c r="KT13" t="s">
        <v>303</v>
      </c>
      <c r="KU13" t="s">
        <v>303</v>
      </c>
      <c r="KV13" t="s">
        <v>307</v>
      </c>
      <c r="KZ13" t="s">
        <v>307</v>
      </c>
      <c r="LG13" t="s">
        <v>303</v>
      </c>
      <c r="LH13" t="s">
        <v>303</v>
      </c>
      <c r="LI13" t="s">
        <v>303</v>
      </c>
      <c r="LJ13" t="s">
        <v>303</v>
      </c>
      <c r="LK13" t="s">
        <v>303</v>
      </c>
      <c r="LL13" t="s">
        <v>303</v>
      </c>
      <c r="LM13" t="s">
        <v>303</v>
      </c>
      <c r="LN13" t="s">
        <v>303</v>
      </c>
      <c r="LO13" t="s">
        <v>303</v>
      </c>
      <c r="LR13" t="s">
        <v>303</v>
      </c>
      <c r="LS13" t="s">
        <v>303</v>
      </c>
      <c r="LT13" t="s">
        <v>303</v>
      </c>
      <c r="LU13" t="s">
        <v>303</v>
      </c>
      <c r="LV13" t="s">
        <v>303</v>
      </c>
      <c r="LW13" t="s">
        <v>303</v>
      </c>
      <c r="LX13" t="s">
        <v>303</v>
      </c>
      <c r="LY13" t="s">
        <v>303</v>
      </c>
      <c r="LZ13" t="s">
        <v>303</v>
      </c>
      <c r="MC13" t="s">
        <v>307</v>
      </c>
      <c r="MD13" t="s">
        <v>303</v>
      </c>
      <c r="ME13" t="s">
        <v>303</v>
      </c>
      <c r="MF13" t="s">
        <v>303</v>
      </c>
      <c r="MG13" t="s">
        <v>303</v>
      </c>
      <c r="MH13" t="s">
        <v>303</v>
      </c>
      <c r="MI13" t="s">
        <v>303</v>
      </c>
      <c r="MJ13" t="s">
        <v>303</v>
      </c>
      <c r="MK13" t="s">
        <v>303</v>
      </c>
      <c r="MM13" t="s">
        <v>303</v>
      </c>
      <c r="MN13" t="s">
        <v>303</v>
      </c>
      <c r="MO13" t="s">
        <v>303</v>
      </c>
      <c r="MP13" t="s">
        <v>303</v>
      </c>
      <c r="MQ13" t="s">
        <v>303</v>
      </c>
      <c r="MS13" t="s">
        <v>307</v>
      </c>
      <c r="MT13" t="s">
        <v>303</v>
      </c>
      <c r="MU13" t="s">
        <v>303</v>
      </c>
      <c r="MV13" t="s">
        <v>303</v>
      </c>
      <c r="MW13" t="s">
        <v>303</v>
      </c>
      <c r="MX13" t="s">
        <v>303</v>
      </c>
      <c r="MY13" t="s">
        <v>303</v>
      </c>
      <c r="MZ13" t="s">
        <v>303</v>
      </c>
      <c r="NA13" t="s">
        <v>303</v>
      </c>
      <c r="NC13" t="s">
        <v>303</v>
      </c>
      <c r="ND13" t="s">
        <v>303</v>
      </c>
      <c r="NE13" t="s">
        <v>303</v>
      </c>
      <c r="NF13" t="s">
        <v>303</v>
      </c>
      <c r="NH13" t="s">
        <v>325</v>
      </c>
      <c r="NI13" t="str">
        <f t="shared" si="94"/>
        <v>Unchecked</v>
      </c>
      <c r="NJ13" t="str">
        <f t="shared" si="95"/>
        <v>Unchecked</v>
      </c>
      <c r="NK13" t="str">
        <f t="shared" si="95"/>
        <v>Unchecked</v>
      </c>
      <c r="NL13" t="str">
        <f t="shared" si="79"/>
        <v>Unchecked</v>
      </c>
      <c r="NM13" t="str">
        <f t="shared" si="79"/>
        <v>Unchecked</v>
      </c>
      <c r="NN13" t="str">
        <f t="shared" si="79"/>
        <v>Unchecked</v>
      </c>
      <c r="NO13" t="str">
        <f t="shared" si="79"/>
        <v>Unchecked</v>
      </c>
      <c r="NP13" t="str">
        <f t="shared" si="96"/>
        <v>Unchecked</v>
      </c>
      <c r="NQ13" t="str">
        <f t="shared" si="97"/>
        <v>Unchecked</v>
      </c>
      <c r="NS13" t="str">
        <f t="shared" si="80"/>
        <v>Unchecked</v>
      </c>
      <c r="NT13" t="str">
        <f t="shared" si="81"/>
        <v>Unchecked</v>
      </c>
      <c r="NU13" t="str">
        <f t="shared" si="82"/>
        <v>Unchecked</v>
      </c>
      <c r="NV13" t="str">
        <f t="shared" si="83"/>
        <v>Unchecked</v>
      </c>
      <c r="NW13" t="str">
        <f t="shared" si="84"/>
        <v>Unchecked</v>
      </c>
      <c r="NX13" t="str">
        <f t="shared" si="85"/>
        <v>Unchecked</v>
      </c>
      <c r="NY13" t="str">
        <f t="shared" si="86"/>
        <v>Unchecked</v>
      </c>
      <c r="NZ13" t="str">
        <f t="shared" si="87"/>
        <v>Unchecked</v>
      </c>
      <c r="OA13" t="str">
        <f t="shared" si="88"/>
        <v>Unchecked</v>
      </c>
      <c r="OB13" t="str">
        <f t="shared" si="89"/>
        <v>Unchecked</v>
      </c>
      <c r="OC13" t="str">
        <f t="shared" si="90"/>
        <v>Unchecked</v>
      </c>
      <c r="OD13" t="str">
        <f t="shared" si="91"/>
        <v>Unchecked</v>
      </c>
      <c r="OE13" t="str">
        <f t="shared" si="92"/>
        <v>Unchecked</v>
      </c>
      <c r="OF13" t="str">
        <f t="shared" si="93"/>
        <v>Unchecked</v>
      </c>
    </row>
    <row r="14" spans="1:396" x14ac:dyDescent="0.25">
      <c r="A14">
        <v>3030.1</v>
      </c>
      <c r="B14" s="1">
        <v>35860</v>
      </c>
      <c r="C14" s="1">
        <v>40513</v>
      </c>
      <c r="D14">
        <v>153</v>
      </c>
      <c r="E14">
        <v>12.75</v>
      </c>
      <c r="F14" t="s">
        <v>337</v>
      </c>
      <c r="H14" t="s">
        <v>338</v>
      </c>
      <c r="I14" t="s">
        <v>28</v>
      </c>
      <c r="J14" t="s">
        <v>301</v>
      </c>
      <c r="K14" t="s">
        <v>302</v>
      </c>
      <c r="M14" t="s">
        <v>303</v>
      </c>
      <c r="N14" t="s">
        <v>303</v>
      </c>
      <c r="O14" t="s">
        <v>303</v>
      </c>
      <c r="P14" t="s">
        <v>303</v>
      </c>
      <c r="Q14" t="s">
        <v>303</v>
      </c>
      <c r="R14" t="s">
        <v>303</v>
      </c>
      <c r="T14" t="s">
        <v>304</v>
      </c>
      <c r="U14" t="s">
        <v>305</v>
      </c>
      <c r="W14" t="s">
        <v>306</v>
      </c>
      <c r="X14" t="s">
        <v>307</v>
      </c>
      <c r="AA14" t="s">
        <v>308</v>
      </c>
      <c r="AC14" t="s">
        <v>309</v>
      </c>
      <c r="AF14" t="s">
        <v>310</v>
      </c>
      <c r="AH14" t="s">
        <v>307</v>
      </c>
      <c r="AO14">
        <v>90</v>
      </c>
      <c r="AP14">
        <v>240</v>
      </c>
      <c r="AQ14" t="s">
        <v>307</v>
      </c>
      <c r="AS14" t="s">
        <v>311</v>
      </c>
      <c r="AU14" t="s">
        <v>311</v>
      </c>
      <c r="AV14" t="s">
        <v>307</v>
      </c>
      <c r="AW14" t="s">
        <v>313</v>
      </c>
      <c r="AX14" t="s">
        <v>303</v>
      </c>
      <c r="AY14" t="s">
        <v>303</v>
      </c>
      <c r="AZ14" t="s">
        <v>303</v>
      </c>
      <c r="BA14" t="s">
        <v>303</v>
      </c>
      <c r="BB14" t="s">
        <v>303</v>
      </c>
      <c r="BC14" t="s">
        <v>303</v>
      </c>
      <c r="BD14" t="s">
        <v>303</v>
      </c>
      <c r="BE14" t="s">
        <v>303</v>
      </c>
      <c r="BF14" t="s">
        <v>303</v>
      </c>
      <c r="BG14" t="s">
        <v>303</v>
      </c>
      <c r="BH14" t="s">
        <v>303</v>
      </c>
      <c r="BI14" t="s">
        <v>303</v>
      </c>
      <c r="BJ14" t="s">
        <v>303</v>
      </c>
      <c r="BK14" t="s">
        <v>314</v>
      </c>
      <c r="BL14" t="s">
        <v>303</v>
      </c>
      <c r="BM14" t="s">
        <v>303</v>
      </c>
      <c r="BN14" t="s">
        <v>303</v>
      </c>
      <c r="BO14" t="s">
        <v>303</v>
      </c>
      <c r="BP14" t="s">
        <v>303</v>
      </c>
      <c r="BQ14" t="s">
        <v>303</v>
      </c>
      <c r="BR14" t="s">
        <v>303</v>
      </c>
      <c r="BS14" t="s">
        <v>303</v>
      </c>
      <c r="BT14" t="s">
        <v>303</v>
      </c>
      <c r="BU14" t="s">
        <v>303</v>
      </c>
      <c r="BV14" t="s">
        <v>303</v>
      </c>
      <c r="BW14" t="s">
        <v>303</v>
      </c>
      <c r="BX14" t="s">
        <v>314</v>
      </c>
      <c r="BY14" t="s">
        <v>303</v>
      </c>
      <c r="CA14" t="s">
        <v>307</v>
      </c>
      <c r="CB14" t="s">
        <v>306</v>
      </c>
      <c r="CC14" t="s">
        <v>307</v>
      </c>
      <c r="CD14" t="s">
        <v>307</v>
      </c>
      <c r="CE14" t="s">
        <v>307</v>
      </c>
      <c r="CF14" t="s">
        <v>307</v>
      </c>
      <c r="CG14" t="s">
        <v>307</v>
      </c>
      <c r="CH14" t="s">
        <v>307</v>
      </c>
      <c r="CI14" t="s">
        <v>307</v>
      </c>
      <c r="CJ14" t="s">
        <v>307</v>
      </c>
      <c r="CK14" s="15" t="s">
        <v>306</v>
      </c>
      <c r="CL14" s="15" t="s">
        <v>307</v>
      </c>
      <c r="CM14" s="15" t="s">
        <v>307</v>
      </c>
      <c r="CN14" s="15" t="s">
        <v>307</v>
      </c>
      <c r="CO14" s="15" t="s">
        <v>307</v>
      </c>
      <c r="CP14" s="15" t="s">
        <v>307</v>
      </c>
      <c r="CQ14" t="s">
        <v>303</v>
      </c>
      <c r="CR14" t="s">
        <v>303</v>
      </c>
      <c r="CS14" t="s">
        <v>303</v>
      </c>
      <c r="CT14" t="s">
        <v>303</v>
      </c>
      <c r="CX14" t="s">
        <v>303</v>
      </c>
      <c r="CY14" t="s">
        <v>303</v>
      </c>
      <c r="CZ14" t="s">
        <v>303</v>
      </c>
      <c r="DA14" t="s">
        <v>303</v>
      </c>
      <c r="DB14" t="s">
        <v>303</v>
      </c>
      <c r="DC14" t="s">
        <v>314</v>
      </c>
      <c r="DD14" t="s">
        <v>306</v>
      </c>
      <c r="DE14" t="s">
        <v>307</v>
      </c>
      <c r="DH14" t="s">
        <v>316</v>
      </c>
      <c r="DI14" t="s">
        <v>317</v>
      </c>
      <c r="DJ14" t="s">
        <v>318</v>
      </c>
      <c r="DL14" t="s">
        <v>303</v>
      </c>
      <c r="DM14" t="s">
        <v>303</v>
      </c>
      <c r="DN14" t="s">
        <v>303</v>
      </c>
      <c r="DO14" t="s">
        <v>303</v>
      </c>
      <c r="DP14" t="s">
        <v>303</v>
      </c>
      <c r="DQ14" t="s">
        <v>303</v>
      </c>
      <c r="DR14" t="s">
        <v>303</v>
      </c>
      <c r="DS14" t="s">
        <v>303</v>
      </c>
      <c r="DT14" t="s">
        <v>303</v>
      </c>
      <c r="DU14" t="s">
        <v>303</v>
      </c>
      <c r="DV14" t="s">
        <v>303</v>
      </c>
      <c r="DW14" t="s">
        <v>303</v>
      </c>
      <c r="DX14" t="s">
        <v>303</v>
      </c>
      <c r="DY14" t="s">
        <v>314</v>
      </c>
      <c r="DZ14" t="s">
        <v>357</v>
      </c>
      <c r="EA14" t="s">
        <v>307</v>
      </c>
      <c r="EB14" s="2" t="s">
        <v>307</v>
      </c>
      <c r="ED14" t="s">
        <v>301</v>
      </c>
      <c r="EE14" t="s">
        <v>307</v>
      </c>
      <c r="EH14" t="s">
        <v>306</v>
      </c>
      <c r="EI14" t="s">
        <v>340</v>
      </c>
      <c r="EL14" t="s">
        <v>303</v>
      </c>
      <c r="EM14" t="s">
        <v>307</v>
      </c>
      <c r="EN14" t="s">
        <v>307</v>
      </c>
      <c r="EO14" t="s">
        <v>307</v>
      </c>
      <c r="EP14" t="s">
        <v>307</v>
      </c>
      <c r="EQ14" t="s">
        <v>307</v>
      </c>
      <c r="ER14" t="s">
        <v>307</v>
      </c>
      <c r="ES14" t="s">
        <v>307</v>
      </c>
      <c r="ET14" t="s">
        <v>307</v>
      </c>
      <c r="EU14" t="s">
        <v>307</v>
      </c>
      <c r="EV14" t="s">
        <v>307</v>
      </c>
      <c r="FT14" t="s">
        <v>303</v>
      </c>
      <c r="FU14" t="s">
        <v>303</v>
      </c>
      <c r="FV14" t="s">
        <v>303</v>
      </c>
      <c r="FW14" t="s">
        <v>303</v>
      </c>
      <c r="GG14" t="s">
        <v>307</v>
      </c>
      <c r="GH14" t="s">
        <v>307</v>
      </c>
      <c r="GO14" t="s">
        <v>303</v>
      </c>
      <c r="GP14" t="s">
        <v>303</v>
      </c>
      <c r="GQ14" t="s">
        <v>303</v>
      </c>
      <c r="GR14" t="s">
        <v>303</v>
      </c>
      <c r="GS14" t="s">
        <v>303</v>
      </c>
      <c r="GT14" t="s">
        <v>303</v>
      </c>
      <c r="GU14" t="s">
        <v>303</v>
      </c>
      <c r="GV14" t="s">
        <v>303</v>
      </c>
      <c r="GW14" t="s">
        <v>303</v>
      </c>
      <c r="GZ14" t="s">
        <v>303</v>
      </c>
      <c r="HA14" t="s">
        <v>303</v>
      </c>
      <c r="HB14" t="s">
        <v>303</v>
      </c>
      <c r="HC14" t="s">
        <v>303</v>
      </c>
      <c r="HD14" t="s">
        <v>303</v>
      </c>
      <c r="HE14" t="s">
        <v>303</v>
      </c>
      <c r="HF14" t="s">
        <v>303</v>
      </c>
      <c r="HG14" t="s">
        <v>303</v>
      </c>
      <c r="HH14" t="s">
        <v>303</v>
      </c>
      <c r="HK14" t="s">
        <v>303</v>
      </c>
      <c r="HL14" t="s">
        <v>303</v>
      </c>
      <c r="HM14" t="s">
        <v>303</v>
      </c>
      <c r="HN14" t="s">
        <v>303</v>
      </c>
      <c r="HO14" t="s">
        <v>303</v>
      </c>
      <c r="HP14" t="s">
        <v>303</v>
      </c>
      <c r="HQ14" t="s">
        <v>303</v>
      </c>
      <c r="HR14" t="s">
        <v>303</v>
      </c>
      <c r="HS14" t="s">
        <v>303</v>
      </c>
      <c r="HV14" t="s">
        <v>306</v>
      </c>
      <c r="HW14" t="s">
        <v>322</v>
      </c>
      <c r="HX14" t="s">
        <v>323</v>
      </c>
      <c r="HY14" t="s">
        <v>303</v>
      </c>
      <c r="HZ14" t="s">
        <v>303</v>
      </c>
      <c r="IA14" t="s">
        <v>303</v>
      </c>
      <c r="IB14" t="s">
        <v>303</v>
      </c>
      <c r="IC14" t="s">
        <v>314</v>
      </c>
      <c r="ID14" t="s">
        <v>303</v>
      </c>
      <c r="IE14" t="s">
        <v>303</v>
      </c>
      <c r="IF14" t="s">
        <v>303</v>
      </c>
      <c r="IG14" t="s">
        <v>303</v>
      </c>
      <c r="II14" t="s">
        <v>324</v>
      </c>
      <c r="IJ14" t="s">
        <v>314</v>
      </c>
      <c r="IK14" t="s">
        <v>314</v>
      </c>
      <c r="IL14" t="s">
        <v>303</v>
      </c>
      <c r="IM14" t="s">
        <v>303</v>
      </c>
      <c r="IN14" t="s">
        <v>303</v>
      </c>
      <c r="IO14" t="s">
        <v>303</v>
      </c>
      <c r="IP14" t="s">
        <v>303</v>
      </c>
      <c r="IQ14" t="s">
        <v>303</v>
      </c>
      <c r="IR14" t="s">
        <v>303</v>
      </c>
      <c r="IS14" t="s">
        <v>303</v>
      </c>
      <c r="IT14" t="s">
        <v>303</v>
      </c>
      <c r="IU14" t="s">
        <v>303</v>
      </c>
      <c r="IV14" t="s">
        <v>303</v>
      </c>
      <c r="IW14" t="s">
        <v>303</v>
      </c>
      <c r="IX14" t="s">
        <v>303</v>
      </c>
      <c r="IY14" t="s">
        <v>303</v>
      </c>
      <c r="IZ14" t="s">
        <v>303</v>
      </c>
      <c r="JA14" t="s">
        <v>303</v>
      </c>
      <c r="JB14" t="s">
        <v>303</v>
      </c>
      <c r="JC14" t="s">
        <v>303</v>
      </c>
      <c r="JD14" t="s">
        <v>303</v>
      </c>
      <c r="JE14" t="s">
        <v>303</v>
      </c>
      <c r="JF14" t="s">
        <v>303</v>
      </c>
      <c r="JI14" t="s">
        <v>303</v>
      </c>
      <c r="JJ14" t="s">
        <v>303</v>
      </c>
      <c r="JK14" t="s">
        <v>303</v>
      </c>
      <c r="JL14" t="s">
        <v>303</v>
      </c>
      <c r="JM14" t="s">
        <v>303</v>
      </c>
      <c r="JN14" t="s">
        <v>303</v>
      </c>
      <c r="JO14" t="s">
        <v>303</v>
      </c>
      <c r="JP14" t="s">
        <v>303</v>
      </c>
      <c r="JQ14" t="s">
        <v>303</v>
      </c>
      <c r="JR14" t="s">
        <v>303</v>
      </c>
      <c r="JS14" t="s">
        <v>303</v>
      </c>
      <c r="JT14" t="s">
        <v>303</v>
      </c>
      <c r="JU14" t="s">
        <v>303</v>
      </c>
      <c r="JV14" t="s">
        <v>303</v>
      </c>
      <c r="JW14" t="s">
        <v>303</v>
      </c>
      <c r="JX14" t="s">
        <v>303</v>
      </c>
      <c r="JY14" t="s">
        <v>303</v>
      </c>
      <c r="JZ14" t="s">
        <v>303</v>
      </c>
      <c r="KA14" t="s">
        <v>303</v>
      </c>
      <c r="KB14" t="s">
        <v>303</v>
      </c>
      <c r="KC14" t="s">
        <v>303</v>
      </c>
      <c r="KD14" t="s">
        <v>303</v>
      </c>
      <c r="KE14" t="s">
        <v>303</v>
      </c>
      <c r="KH14" t="s">
        <v>303</v>
      </c>
      <c r="KI14" t="s">
        <v>303</v>
      </c>
      <c r="KJ14" t="s">
        <v>303</v>
      </c>
      <c r="KK14" t="s">
        <v>303</v>
      </c>
      <c r="KL14" t="s">
        <v>303</v>
      </c>
      <c r="KM14" t="s">
        <v>303</v>
      </c>
      <c r="KN14" t="s">
        <v>303</v>
      </c>
      <c r="KO14" t="s">
        <v>303</v>
      </c>
      <c r="KP14" t="s">
        <v>303</v>
      </c>
      <c r="KQ14" t="s">
        <v>303</v>
      </c>
      <c r="KR14" t="s">
        <v>303</v>
      </c>
      <c r="KS14" t="s">
        <v>303</v>
      </c>
      <c r="KT14" t="s">
        <v>303</v>
      </c>
      <c r="KU14" t="s">
        <v>303</v>
      </c>
      <c r="KV14" t="s">
        <v>307</v>
      </c>
      <c r="KZ14" t="s">
        <v>307</v>
      </c>
      <c r="LG14" t="s">
        <v>303</v>
      </c>
      <c r="LH14" t="s">
        <v>303</v>
      </c>
      <c r="LI14" t="s">
        <v>303</v>
      </c>
      <c r="LJ14" t="s">
        <v>303</v>
      </c>
      <c r="LK14" t="s">
        <v>303</v>
      </c>
      <c r="LL14" t="s">
        <v>303</v>
      </c>
      <c r="LM14" t="s">
        <v>303</v>
      </c>
      <c r="LN14" t="s">
        <v>303</v>
      </c>
      <c r="LO14" t="s">
        <v>303</v>
      </c>
      <c r="LR14" t="s">
        <v>303</v>
      </c>
      <c r="LS14" t="s">
        <v>303</v>
      </c>
      <c r="LT14" t="s">
        <v>303</v>
      </c>
      <c r="LU14" t="s">
        <v>303</v>
      </c>
      <c r="LV14" t="s">
        <v>303</v>
      </c>
      <c r="LW14" t="s">
        <v>303</v>
      </c>
      <c r="LX14" t="s">
        <v>303</v>
      </c>
      <c r="LY14" t="s">
        <v>303</v>
      </c>
      <c r="LZ14" t="s">
        <v>303</v>
      </c>
      <c r="MC14" t="s">
        <v>307</v>
      </c>
      <c r="MD14" t="s">
        <v>303</v>
      </c>
      <c r="ME14" t="s">
        <v>303</v>
      </c>
      <c r="MF14" t="s">
        <v>303</v>
      </c>
      <c r="MG14" t="s">
        <v>303</v>
      </c>
      <c r="MH14" t="s">
        <v>303</v>
      </c>
      <c r="MI14" t="s">
        <v>303</v>
      </c>
      <c r="MJ14" t="s">
        <v>303</v>
      </c>
      <c r="MK14" t="s">
        <v>303</v>
      </c>
      <c r="MM14" t="s">
        <v>303</v>
      </c>
      <c r="MN14" t="s">
        <v>303</v>
      </c>
      <c r="MO14" t="s">
        <v>303</v>
      </c>
      <c r="MP14" t="s">
        <v>303</v>
      </c>
      <c r="MQ14" t="s">
        <v>303</v>
      </c>
      <c r="MS14" t="s">
        <v>307</v>
      </c>
      <c r="MT14" t="s">
        <v>303</v>
      </c>
      <c r="MU14" t="s">
        <v>303</v>
      </c>
      <c r="MV14" t="s">
        <v>303</v>
      </c>
      <c r="MW14" t="s">
        <v>303</v>
      </c>
      <c r="MX14" t="s">
        <v>303</v>
      </c>
      <c r="MY14" t="s">
        <v>303</v>
      </c>
      <c r="MZ14" t="s">
        <v>303</v>
      </c>
      <c r="NA14" t="s">
        <v>303</v>
      </c>
      <c r="NC14" t="s">
        <v>303</v>
      </c>
      <c r="ND14" t="s">
        <v>303</v>
      </c>
      <c r="NE14" t="s">
        <v>303</v>
      </c>
      <c r="NF14" t="s">
        <v>303</v>
      </c>
      <c r="NH14" t="s">
        <v>325</v>
      </c>
      <c r="NI14" t="str">
        <f t="shared" si="94"/>
        <v>Checked</v>
      </c>
      <c r="NJ14" t="str">
        <f t="shared" si="95"/>
        <v>Unchecked</v>
      </c>
      <c r="NK14" t="str">
        <f t="shared" si="95"/>
        <v>Unchecked</v>
      </c>
      <c r="NL14" t="str">
        <f t="shared" si="79"/>
        <v>Unchecked</v>
      </c>
      <c r="NM14" t="str">
        <f t="shared" si="79"/>
        <v>Unchecked</v>
      </c>
      <c r="NN14" t="str">
        <f t="shared" si="79"/>
        <v>Checked</v>
      </c>
      <c r="NO14" t="str">
        <f t="shared" si="79"/>
        <v>Unchecked</v>
      </c>
      <c r="NP14" t="str">
        <f t="shared" si="96"/>
        <v>Unchecked</v>
      </c>
      <c r="NQ14" t="str">
        <f t="shared" si="97"/>
        <v>Checked</v>
      </c>
      <c r="NS14" t="str">
        <f t="shared" si="80"/>
        <v>Checked</v>
      </c>
      <c r="NT14" t="str">
        <f t="shared" si="81"/>
        <v>Checked</v>
      </c>
      <c r="NU14" t="str">
        <f t="shared" si="82"/>
        <v>Unchecked</v>
      </c>
      <c r="NV14" t="str">
        <f t="shared" si="83"/>
        <v>Unchecked</v>
      </c>
      <c r="NW14" t="str">
        <f t="shared" si="84"/>
        <v>Unchecked</v>
      </c>
      <c r="NX14" t="str">
        <f t="shared" si="85"/>
        <v>Unchecked</v>
      </c>
      <c r="NY14" t="str">
        <f t="shared" si="86"/>
        <v>Unchecked</v>
      </c>
      <c r="NZ14" t="str">
        <f t="shared" si="87"/>
        <v>Unchecked</v>
      </c>
      <c r="OA14" t="str">
        <f t="shared" si="88"/>
        <v>Unchecked</v>
      </c>
      <c r="OB14" t="str">
        <f t="shared" si="89"/>
        <v>Unchecked</v>
      </c>
      <c r="OC14" t="str">
        <f t="shared" si="90"/>
        <v>Unchecked</v>
      </c>
      <c r="OD14" t="str">
        <f t="shared" si="91"/>
        <v>Unchecked</v>
      </c>
      <c r="OE14" t="str">
        <f t="shared" si="92"/>
        <v>Unchecked</v>
      </c>
      <c r="OF14" t="str">
        <f t="shared" si="93"/>
        <v>Unchecked</v>
      </c>
    </row>
    <row r="15" spans="1:396" x14ac:dyDescent="0.25">
      <c r="A15">
        <v>3032</v>
      </c>
      <c r="B15" s="1">
        <v>37393</v>
      </c>
      <c r="C15" s="1">
        <v>39893</v>
      </c>
      <c r="D15">
        <v>82</v>
      </c>
      <c r="E15">
        <v>6.83</v>
      </c>
      <c r="F15" t="s">
        <v>337</v>
      </c>
      <c r="H15" t="s">
        <v>299</v>
      </c>
      <c r="I15" t="s">
        <v>300</v>
      </c>
      <c r="J15" t="s">
        <v>301</v>
      </c>
      <c r="K15" t="s">
        <v>302</v>
      </c>
      <c r="M15" t="s">
        <v>303</v>
      </c>
      <c r="N15" t="s">
        <v>303</v>
      </c>
      <c r="O15" t="s">
        <v>303</v>
      </c>
      <c r="P15" t="s">
        <v>303</v>
      </c>
      <c r="Q15" t="s">
        <v>303</v>
      </c>
      <c r="R15" t="s">
        <v>303</v>
      </c>
      <c r="T15" t="s">
        <v>406</v>
      </c>
      <c r="U15" t="s">
        <v>305</v>
      </c>
      <c r="W15" t="s">
        <v>306</v>
      </c>
      <c r="X15" t="s">
        <v>307</v>
      </c>
      <c r="AA15" t="s">
        <v>308</v>
      </c>
      <c r="AC15" t="s">
        <v>350</v>
      </c>
      <c r="AF15" t="s">
        <v>310</v>
      </c>
      <c r="AH15" t="s">
        <v>307</v>
      </c>
      <c r="AO15">
        <v>26</v>
      </c>
      <c r="AP15">
        <v>100</v>
      </c>
      <c r="AQ15" t="s">
        <v>306</v>
      </c>
      <c r="AS15" t="s">
        <v>311</v>
      </c>
      <c r="AT15">
        <v>22</v>
      </c>
      <c r="AU15">
        <v>32</v>
      </c>
      <c r="AV15" t="s">
        <v>306</v>
      </c>
      <c r="AW15" t="s">
        <v>313</v>
      </c>
      <c r="AX15" t="s">
        <v>303</v>
      </c>
      <c r="AY15" t="s">
        <v>303</v>
      </c>
      <c r="AZ15" t="s">
        <v>303</v>
      </c>
      <c r="BA15" t="s">
        <v>303</v>
      </c>
      <c r="BB15" t="s">
        <v>303</v>
      </c>
      <c r="BC15" t="s">
        <v>303</v>
      </c>
      <c r="BD15" t="s">
        <v>303</v>
      </c>
      <c r="BE15" t="s">
        <v>303</v>
      </c>
      <c r="BF15" t="s">
        <v>303</v>
      </c>
      <c r="BG15" t="s">
        <v>303</v>
      </c>
      <c r="BH15" t="s">
        <v>303</v>
      </c>
      <c r="BI15" t="s">
        <v>303</v>
      </c>
      <c r="BJ15" t="s">
        <v>303</v>
      </c>
      <c r="BK15" t="s">
        <v>314</v>
      </c>
      <c r="BL15" t="s">
        <v>303</v>
      </c>
      <c r="BM15" t="s">
        <v>303</v>
      </c>
      <c r="BN15" t="s">
        <v>303</v>
      </c>
      <c r="BO15" t="s">
        <v>303</v>
      </c>
      <c r="BP15" t="s">
        <v>303</v>
      </c>
      <c r="BQ15" t="s">
        <v>303</v>
      </c>
      <c r="BR15" t="s">
        <v>303</v>
      </c>
      <c r="BS15" t="s">
        <v>303</v>
      </c>
      <c r="BT15" t="s">
        <v>303</v>
      </c>
      <c r="BU15" t="s">
        <v>303</v>
      </c>
      <c r="BV15" t="s">
        <v>303</v>
      </c>
      <c r="BW15" t="s">
        <v>303</v>
      </c>
      <c r="BX15" t="s">
        <v>303</v>
      </c>
      <c r="BY15" t="s">
        <v>314</v>
      </c>
      <c r="CA15" t="s">
        <v>307</v>
      </c>
      <c r="CB15" t="s">
        <v>306</v>
      </c>
      <c r="CC15" t="s">
        <v>307</v>
      </c>
      <c r="CD15" t="s">
        <v>307</v>
      </c>
      <c r="CE15" t="s">
        <v>307</v>
      </c>
      <c r="CF15" t="s">
        <v>307</v>
      </c>
      <c r="CG15" t="s">
        <v>307</v>
      </c>
      <c r="CH15" t="s">
        <v>307</v>
      </c>
      <c r="CI15" t="s">
        <v>307</v>
      </c>
      <c r="CJ15" t="s">
        <v>307</v>
      </c>
      <c r="CK15" s="15" t="s">
        <v>306</v>
      </c>
      <c r="CL15" s="15" t="s">
        <v>307</v>
      </c>
      <c r="CM15" s="15" t="s">
        <v>307</v>
      </c>
      <c r="CN15" s="15" t="s">
        <v>307</v>
      </c>
      <c r="CO15" s="15" t="s">
        <v>307</v>
      </c>
      <c r="CP15" s="15" t="s">
        <v>307</v>
      </c>
      <c r="CQ15" t="s">
        <v>303</v>
      </c>
      <c r="CR15" t="s">
        <v>303</v>
      </c>
      <c r="CS15" t="s">
        <v>303</v>
      </c>
      <c r="CT15" t="s">
        <v>303</v>
      </c>
      <c r="CW15" t="s">
        <v>407</v>
      </c>
      <c r="CX15" t="s">
        <v>314</v>
      </c>
      <c r="CY15" t="s">
        <v>303</v>
      </c>
      <c r="CZ15" t="s">
        <v>303</v>
      </c>
      <c r="DA15" t="s">
        <v>303</v>
      </c>
      <c r="DB15" t="s">
        <v>314</v>
      </c>
      <c r="DC15" t="s">
        <v>303</v>
      </c>
      <c r="DD15" t="s">
        <v>306</v>
      </c>
      <c r="DE15" t="s">
        <v>307</v>
      </c>
      <c r="DH15" t="s">
        <v>316</v>
      </c>
      <c r="DI15" t="s">
        <v>317</v>
      </c>
      <c r="DJ15" t="s">
        <v>318</v>
      </c>
      <c r="DL15" t="s">
        <v>303</v>
      </c>
      <c r="DM15" t="s">
        <v>303</v>
      </c>
      <c r="DN15" t="s">
        <v>303</v>
      </c>
      <c r="DO15" t="s">
        <v>303</v>
      </c>
      <c r="DP15" t="s">
        <v>303</v>
      </c>
      <c r="DQ15" t="s">
        <v>303</v>
      </c>
      <c r="DR15" t="s">
        <v>303</v>
      </c>
      <c r="DS15" t="s">
        <v>303</v>
      </c>
      <c r="DT15" t="s">
        <v>303</v>
      </c>
      <c r="DU15" t="s">
        <v>303</v>
      </c>
      <c r="DV15" t="s">
        <v>303</v>
      </c>
      <c r="DW15" t="s">
        <v>303</v>
      </c>
      <c r="DX15" t="s">
        <v>303</v>
      </c>
      <c r="DY15" t="s">
        <v>303</v>
      </c>
      <c r="EA15" t="s">
        <v>307</v>
      </c>
      <c r="EB15" t="s">
        <v>307</v>
      </c>
      <c r="ED15" t="s">
        <v>301</v>
      </c>
      <c r="EE15" t="s">
        <v>359</v>
      </c>
      <c r="EH15" t="s">
        <v>307</v>
      </c>
      <c r="EL15" t="s">
        <v>303</v>
      </c>
      <c r="EM15" t="s">
        <v>307</v>
      </c>
      <c r="EN15" t="s">
        <v>307</v>
      </c>
      <c r="EO15" t="s">
        <v>307</v>
      </c>
      <c r="EP15" t="s">
        <v>307</v>
      </c>
      <c r="EQ15" t="s">
        <v>307</v>
      </c>
      <c r="ER15" t="s">
        <v>307</v>
      </c>
      <c r="ES15" t="s">
        <v>307</v>
      </c>
      <c r="ET15" t="s">
        <v>307</v>
      </c>
      <c r="EU15" t="s">
        <v>307</v>
      </c>
      <c r="EV15" t="s">
        <v>306</v>
      </c>
      <c r="FT15" t="s">
        <v>303</v>
      </c>
      <c r="FU15" t="s">
        <v>303</v>
      </c>
      <c r="FV15" t="s">
        <v>303</v>
      </c>
      <c r="FW15" t="s">
        <v>303</v>
      </c>
      <c r="GD15" s="1">
        <v>38689</v>
      </c>
      <c r="GE15" s="1">
        <v>39084</v>
      </c>
      <c r="GG15" t="s">
        <v>307</v>
      </c>
      <c r="GH15" t="s">
        <v>307</v>
      </c>
      <c r="GO15" t="s">
        <v>303</v>
      </c>
      <c r="GP15" t="s">
        <v>303</v>
      </c>
      <c r="GQ15" t="s">
        <v>303</v>
      </c>
      <c r="GR15" t="s">
        <v>303</v>
      </c>
      <c r="GS15" t="s">
        <v>303</v>
      </c>
      <c r="GT15" t="s">
        <v>303</v>
      </c>
      <c r="GU15" t="s">
        <v>303</v>
      </c>
      <c r="GV15" t="s">
        <v>303</v>
      </c>
      <c r="GW15" t="s">
        <v>303</v>
      </c>
      <c r="GZ15" t="s">
        <v>303</v>
      </c>
      <c r="HA15" t="s">
        <v>303</v>
      </c>
      <c r="HB15" t="s">
        <v>303</v>
      </c>
      <c r="HC15" t="s">
        <v>303</v>
      </c>
      <c r="HD15" t="s">
        <v>303</v>
      </c>
      <c r="HE15" t="s">
        <v>303</v>
      </c>
      <c r="HF15" t="s">
        <v>303</v>
      </c>
      <c r="HG15" t="s">
        <v>303</v>
      </c>
      <c r="HH15" t="s">
        <v>303</v>
      </c>
      <c r="HK15" t="s">
        <v>303</v>
      </c>
      <c r="HL15" t="s">
        <v>303</v>
      </c>
      <c r="HM15" t="s">
        <v>303</v>
      </c>
      <c r="HN15" t="s">
        <v>303</v>
      </c>
      <c r="HO15" t="s">
        <v>303</v>
      </c>
      <c r="HP15" t="s">
        <v>303</v>
      </c>
      <c r="HQ15" t="s">
        <v>303</v>
      </c>
      <c r="HR15" t="s">
        <v>303</v>
      </c>
      <c r="HS15" t="s">
        <v>303</v>
      </c>
      <c r="HV15" t="s">
        <v>306</v>
      </c>
      <c r="HW15" t="s">
        <v>322</v>
      </c>
      <c r="HX15" t="s">
        <v>335</v>
      </c>
      <c r="HY15" t="s">
        <v>303</v>
      </c>
      <c r="HZ15" t="s">
        <v>303</v>
      </c>
      <c r="IA15" t="s">
        <v>303</v>
      </c>
      <c r="IB15" t="s">
        <v>303</v>
      </c>
      <c r="IC15" t="s">
        <v>303</v>
      </c>
      <c r="ID15" t="s">
        <v>303</v>
      </c>
      <c r="IE15" t="s">
        <v>303</v>
      </c>
      <c r="IF15" t="s">
        <v>303</v>
      </c>
      <c r="IG15" t="s">
        <v>303</v>
      </c>
      <c r="IJ15" t="s">
        <v>303</v>
      </c>
      <c r="IK15" t="s">
        <v>303</v>
      </c>
      <c r="IL15" t="s">
        <v>303</v>
      </c>
      <c r="IM15" t="s">
        <v>303</v>
      </c>
      <c r="IN15" t="s">
        <v>303</v>
      </c>
      <c r="IO15" t="s">
        <v>303</v>
      </c>
      <c r="IP15" t="s">
        <v>303</v>
      </c>
      <c r="IQ15" t="s">
        <v>303</v>
      </c>
      <c r="IR15" t="s">
        <v>303</v>
      </c>
      <c r="IS15" t="s">
        <v>303</v>
      </c>
      <c r="IT15" t="s">
        <v>303</v>
      </c>
      <c r="IU15" t="s">
        <v>303</v>
      </c>
      <c r="IV15" t="s">
        <v>303</v>
      </c>
      <c r="IW15" t="s">
        <v>303</v>
      </c>
      <c r="IX15" t="s">
        <v>303</v>
      </c>
      <c r="IY15" t="s">
        <v>303</v>
      </c>
      <c r="IZ15" t="s">
        <v>303</v>
      </c>
      <c r="JA15" t="s">
        <v>303</v>
      </c>
      <c r="JB15" t="s">
        <v>303</v>
      </c>
      <c r="JC15" t="s">
        <v>303</v>
      </c>
      <c r="JD15" t="s">
        <v>303</v>
      </c>
      <c r="JE15" t="s">
        <v>303</v>
      </c>
      <c r="JF15" t="s">
        <v>303</v>
      </c>
      <c r="JI15" t="s">
        <v>303</v>
      </c>
      <c r="JJ15" t="s">
        <v>303</v>
      </c>
      <c r="JK15" t="s">
        <v>303</v>
      </c>
      <c r="JL15" t="s">
        <v>303</v>
      </c>
      <c r="JM15" t="s">
        <v>303</v>
      </c>
      <c r="JN15" t="s">
        <v>303</v>
      </c>
      <c r="JO15" t="s">
        <v>303</v>
      </c>
      <c r="JP15" t="s">
        <v>303</v>
      </c>
      <c r="JQ15" t="s">
        <v>303</v>
      </c>
      <c r="JR15" t="s">
        <v>303</v>
      </c>
      <c r="JS15" t="s">
        <v>303</v>
      </c>
      <c r="JT15" t="s">
        <v>303</v>
      </c>
      <c r="JU15" t="s">
        <v>303</v>
      </c>
      <c r="JV15" t="s">
        <v>303</v>
      </c>
      <c r="JW15" t="s">
        <v>303</v>
      </c>
      <c r="JX15" t="s">
        <v>303</v>
      </c>
      <c r="JY15" t="s">
        <v>303</v>
      </c>
      <c r="JZ15" t="s">
        <v>303</v>
      </c>
      <c r="KA15" t="s">
        <v>303</v>
      </c>
      <c r="KB15" t="s">
        <v>303</v>
      </c>
      <c r="KC15" t="s">
        <v>303</v>
      </c>
      <c r="KD15" t="s">
        <v>303</v>
      </c>
      <c r="KE15" t="s">
        <v>303</v>
      </c>
      <c r="KH15" t="s">
        <v>303</v>
      </c>
      <c r="KI15" t="s">
        <v>303</v>
      </c>
      <c r="KJ15" t="s">
        <v>303</v>
      </c>
      <c r="KK15" t="s">
        <v>303</v>
      </c>
      <c r="KL15" t="s">
        <v>303</v>
      </c>
      <c r="KM15" t="s">
        <v>303</v>
      </c>
      <c r="KN15" t="s">
        <v>303</v>
      </c>
      <c r="KO15" t="s">
        <v>303</v>
      </c>
      <c r="KP15" t="s">
        <v>303</v>
      </c>
      <c r="KQ15" t="s">
        <v>303</v>
      </c>
      <c r="KR15" t="s">
        <v>303</v>
      </c>
      <c r="KS15" t="s">
        <v>303</v>
      </c>
      <c r="KT15" t="s">
        <v>303</v>
      </c>
      <c r="KU15" t="s">
        <v>303</v>
      </c>
      <c r="KV15" t="s">
        <v>307</v>
      </c>
      <c r="KZ15" t="s">
        <v>307</v>
      </c>
      <c r="LG15" t="s">
        <v>303</v>
      </c>
      <c r="LH15" t="s">
        <v>303</v>
      </c>
      <c r="LI15" t="s">
        <v>303</v>
      </c>
      <c r="LJ15" t="s">
        <v>303</v>
      </c>
      <c r="LK15" t="s">
        <v>303</v>
      </c>
      <c r="LL15" t="s">
        <v>303</v>
      </c>
      <c r="LM15" t="s">
        <v>303</v>
      </c>
      <c r="LN15" t="s">
        <v>303</v>
      </c>
      <c r="LO15" t="s">
        <v>303</v>
      </c>
      <c r="LR15" t="s">
        <v>303</v>
      </c>
      <c r="LS15" t="s">
        <v>303</v>
      </c>
      <c r="LT15" t="s">
        <v>303</v>
      </c>
      <c r="LU15" t="s">
        <v>303</v>
      </c>
      <c r="LV15" t="s">
        <v>303</v>
      </c>
      <c r="LW15" t="s">
        <v>303</v>
      </c>
      <c r="LX15" t="s">
        <v>303</v>
      </c>
      <c r="LY15" t="s">
        <v>303</v>
      </c>
      <c r="LZ15" t="s">
        <v>303</v>
      </c>
      <c r="MC15" t="s">
        <v>307</v>
      </c>
      <c r="MD15" t="s">
        <v>303</v>
      </c>
      <c r="ME15" t="s">
        <v>303</v>
      </c>
      <c r="MF15" t="s">
        <v>303</v>
      </c>
      <c r="MG15" t="s">
        <v>303</v>
      </c>
      <c r="MH15" t="s">
        <v>303</v>
      </c>
      <c r="MI15" t="s">
        <v>303</v>
      </c>
      <c r="MJ15" t="s">
        <v>303</v>
      </c>
      <c r="MK15" t="s">
        <v>303</v>
      </c>
      <c r="MM15" t="s">
        <v>303</v>
      </c>
      <c r="MN15" t="s">
        <v>303</v>
      </c>
      <c r="MO15" t="s">
        <v>303</v>
      </c>
      <c r="MP15" t="s">
        <v>303</v>
      </c>
      <c r="MQ15" t="s">
        <v>303</v>
      </c>
      <c r="MS15" t="s">
        <v>307</v>
      </c>
      <c r="MT15" t="s">
        <v>303</v>
      </c>
      <c r="MU15" t="s">
        <v>303</v>
      </c>
      <c r="MV15" t="s">
        <v>303</v>
      </c>
      <c r="MW15" t="s">
        <v>303</v>
      </c>
      <c r="MX15" t="s">
        <v>303</v>
      </c>
      <c r="MY15" t="s">
        <v>303</v>
      </c>
      <c r="MZ15" t="s">
        <v>303</v>
      </c>
      <c r="NA15" t="s">
        <v>303</v>
      </c>
      <c r="NC15" t="s">
        <v>303</v>
      </c>
      <c r="ND15" t="s">
        <v>303</v>
      </c>
      <c r="NE15" t="s">
        <v>303</v>
      </c>
      <c r="NF15" t="s">
        <v>303</v>
      </c>
      <c r="NH15" t="s">
        <v>325</v>
      </c>
      <c r="NI15" t="str">
        <f t="shared" si="94"/>
        <v>Unchecked</v>
      </c>
      <c r="NJ15" t="str">
        <f t="shared" si="95"/>
        <v>Unchecked</v>
      </c>
      <c r="NK15" t="str">
        <f t="shared" si="95"/>
        <v>Unchecked</v>
      </c>
      <c r="NL15" t="str">
        <f t="shared" si="79"/>
        <v>Unchecked</v>
      </c>
      <c r="NM15" t="str">
        <f t="shared" si="79"/>
        <v>Unchecked</v>
      </c>
      <c r="NN15" t="str">
        <f t="shared" si="79"/>
        <v>Unchecked</v>
      </c>
      <c r="NO15" t="str">
        <f t="shared" si="79"/>
        <v>Unchecked</v>
      </c>
      <c r="NP15" t="str">
        <f t="shared" si="96"/>
        <v>Unchecked</v>
      </c>
      <c r="NQ15" t="str">
        <f t="shared" si="97"/>
        <v>Unchecked</v>
      </c>
      <c r="NS15" t="str">
        <f t="shared" si="80"/>
        <v>Unchecked</v>
      </c>
      <c r="NT15" t="str">
        <f t="shared" si="81"/>
        <v>Unchecked</v>
      </c>
      <c r="NU15" t="str">
        <f t="shared" si="82"/>
        <v>Unchecked</v>
      </c>
      <c r="NV15" t="str">
        <f t="shared" si="83"/>
        <v>Unchecked</v>
      </c>
      <c r="NW15" t="str">
        <f t="shared" si="84"/>
        <v>Unchecked</v>
      </c>
      <c r="NX15" t="str">
        <f t="shared" si="85"/>
        <v>Unchecked</v>
      </c>
      <c r="NY15" t="str">
        <f t="shared" si="86"/>
        <v>Unchecked</v>
      </c>
      <c r="NZ15" t="str">
        <f t="shared" si="87"/>
        <v>Unchecked</v>
      </c>
      <c r="OA15" t="str">
        <f t="shared" si="88"/>
        <v>Unchecked</v>
      </c>
      <c r="OB15" t="str">
        <f t="shared" si="89"/>
        <v>Unchecked</v>
      </c>
      <c r="OC15" t="str">
        <f t="shared" si="90"/>
        <v>Unchecked</v>
      </c>
      <c r="OD15" t="str">
        <f t="shared" si="91"/>
        <v>Unchecked</v>
      </c>
      <c r="OE15" t="str">
        <f t="shared" si="92"/>
        <v>Unchecked</v>
      </c>
      <c r="OF15" t="str">
        <f t="shared" si="93"/>
        <v>Unchecked</v>
      </c>
    </row>
    <row r="16" spans="1:396" x14ac:dyDescent="0.25">
      <c r="A16">
        <v>3034</v>
      </c>
      <c r="B16" s="1">
        <v>36067</v>
      </c>
      <c r="C16" s="1">
        <v>40136</v>
      </c>
      <c r="D16">
        <v>134</v>
      </c>
      <c r="E16">
        <v>11.17</v>
      </c>
      <c r="F16" t="s">
        <v>297</v>
      </c>
      <c r="G16" t="s">
        <v>298</v>
      </c>
      <c r="H16" t="s">
        <v>299</v>
      </c>
      <c r="I16" t="s">
        <v>300</v>
      </c>
      <c r="J16" t="s">
        <v>326</v>
      </c>
      <c r="K16" t="s">
        <v>327</v>
      </c>
      <c r="M16" t="s">
        <v>303</v>
      </c>
      <c r="N16" t="s">
        <v>303</v>
      </c>
      <c r="O16" t="s">
        <v>303</v>
      </c>
      <c r="P16" t="s">
        <v>303</v>
      </c>
      <c r="Q16" t="s">
        <v>303</v>
      </c>
      <c r="R16" t="s">
        <v>303</v>
      </c>
      <c r="T16" t="s">
        <v>304</v>
      </c>
      <c r="U16" t="s">
        <v>305</v>
      </c>
      <c r="W16" t="s">
        <v>306</v>
      </c>
      <c r="X16" t="s">
        <v>307</v>
      </c>
      <c r="AA16" t="s">
        <v>308</v>
      </c>
      <c r="AC16" t="s">
        <v>309</v>
      </c>
      <c r="AF16" t="s">
        <v>310</v>
      </c>
      <c r="AH16" t="s">
        <v>306</v>
      </c>
      <c r="AI16" t="s">
        <v>307</v>
      </c>
      <c r="AJ16" t="s">
        <v>307</v>
      </c>
      <c r="AK16" t="s">
        <v>307</v>
      </c>
      <c r="AL16" t="s">
        <v>307</v>
      </c>
      <c r="AM16" t="s">
        <v>306</v>
      </c>
      <c r="AN16" t="s">
        <v>307</v>
      </c>
      <c r="AO16">
        <v>999</v>
      </c>
      <c r="AP16">
        <v>220</v>
      </c>
      <c r="AQ16" t="s">
        <v>307</v>
      </c>
      <c r="AS16">
        <v>25</v>
      </c>
      <c r="AU16" t="s">
        <v>311</v>
      </c>
      <c r="AV16" t="s">
        <v>306</v>
      </c>
      <c r="AW16" t="s">
        <v>313</v>
      </c>
      <c r="AX16" t="s">
        <v>303</v>
      </c>
      <c r="AY16" t="s">
        <v>303</v>
      </c>
      <c r="AZ16" t="s">
        <v>303</v>
      </c>
      <c r="BA16" t="s">
        <v>303</v>
      </c>
      <c r="BB16" t="s">
        <v>303</v>
      </c>
      <c r="BC16" t="s">
        <v>303</v>
      </c>
      <c r="BD16" t="s">
        <v>303</v>
      </c>
      <c r="BE16" t="s">
        <v>303</v>
      </c>
      <c r="BF16" t="s">
        <v>303</v>
      </c>
      <c r="BG16" t="s">
        <v>303</v>
      </c>
      <c r="BH16" t="s">
        <v>303</v>
      </c>
      <c r="BI16" t="s">
        <v>303</v>
      </c>
      <c r="BJ16" t="s">
        <v>303</v>
      </c>
      <c r="BK16" t="s">
        <v>314</v>
      </c>
      <c r="BL16" t="s">
        <v>314</v>
      </c>
      <c r="BM16" t="s">
        <v>303</v>
      </c>
      <c r="BN16" t="s">
        <v>303</v>
      </c>
      <c r="BO16" t="s">
        <v>303</v>
      </c>
      <c r="BP16" t="s">
        <v>303</v>
      </c>
      <c r="BQ16" t="s">
        <v>314</v>
      </c>
      <c r="BR16" t="s">
        <v>303</v>
      </c>
      <c r="BS16" t="s">
        <v>303</v>
      </c>
      <c r="BT16" t="s">
        <v>303</v>
      </c>
      <c r="BU16" t="s">
        <v>303</v>
      </c>
      <c r="BV16" t="s">
        <v>303</v>
      </c>
      <c r="BW16" t="s">
        <v>303</v>
      </c>
      <c r="BX16" t="s">
        <v>303</v>
      </c>
      <c r="BY16" t="s">
        <v>303</v>
      </c>
      <c r="CA16" t="s">
        <v>307</v>
      </c>
      <c r="CB16" t="s">
        <v>306</v>
      </c>
      <c r="CC16" t="s">
        <v>306</v>
      </c>
      <c r="CD16" t="s">
        <v>307</v>
      </c>
      <c r="CE16" t="s">
        <v>307</v>
      </c>
      <c r="CF16" t="s">
        <v>307</v>
      </c>
      <c r="CG16" t="s">
        <v>307</v>
      </c>
      <c r="CH16" t="s">
        <v>307</v>
      </c>
      <c r="CI16" t="s">
        <v>307</v>
      </c>
      <c r="CJ16" t="s">
        <v>306</v>
      </c>
      <c r="CK16" s="15" t="s">
        <v>307</v>
      </c>
      <c r="CL16" s="15" t="s">
        <v>306</v>
      </c>
      <c r="CM16" s="15" t="s">
        <v>307</v>
      </c>
      <c r="CN16" s="15" t="s">
        <v>307</v>
      </c>
      <c r="CO16" s="15" t="s">
        <v>307</v>
      </c>
      <c r="CP16" s="15" t="s">
        <v>307</v>
      </c>
      <c r="CQ16" t="s">
        <v>303</v>
      </c>
      <c r="CR16" t="s">
        <v>303</v>
      </c>
      <c r="CS16" t="s">
        <v>303</v>
      </c>
      <c r="CT16" t="s">
        <v>303</v>
      </c>
      <c r="CW16" t="s">
        <v>408</v>
      </c>
      <c r="CX16" t="s">
        <v>314</v>
      </c>
      <c r="CY16" t="s">
        <v>303</v>
      </c>
      <c r="CZ16" t="s">
        <v>303</v>
      </c>
      <c r="DA16" t="s">
        <v>303</v>
      </c>
      <c r="DB16" t="s">
        <v>314</v>
      </c>
      <c r="DC16" t="s">
        <v>303</v>
      </c>
      <c r="DD16" t="s">
        <v>306</v>
      </c>
      <c r="DE16" t="s">
        <v>307</v>
      </c>
      <c r="DH16" t="s">
        <v>316</v>
      </c>
      <c r="DI16" t="s">
        <v>317</v>
      </c>
      <c r="DJ16" t="s">
        <v>318</v>
      </c>
      <c r="DL16" t="s">
        <v>303</v>
      </c>
      <c r="DM16" t="s">
        <v>303</v>
      </c>
      <c r="DN16" t="s">
        <v>303</v>
      </c>
      <c r="DO16" t="s">
        <v>314</v>
      </c>
      <c r="DP16" t="s">
        <v>303</v>
      </c>
      <c r="DQ16" t="s">
        <v>303</v>
      </c>
      <c r="DR16" t="s">
        <v>303</v>
      </c>
      <c r="DS16" t="s">
        <v>303</v>
      </c>
      <c r="DT16" t="s">
        <v>303</v>
      </c>
      <c r="DU16" t="s">
        <v>303</v>
      </c>
      <c r="DV16" t="s">
        <v>303</v>
      </c>
      <c r="DW16" t="s">
        <v>303</v>
      </c>
      <c r="DX16" t="s">
        <v>303</v>
      </c>
      <c r="DY16" t="s">
        <v>303</v>
      </c>
      <c r="EA16" t="s">
        <v>307</v>
      </c>
      <c r="EB16" t="s">
        <v>307</v>
      </c>
      <c r="ED16" t="s">
        <v>326</v>
      </c>
      <c r="EE16" t="s">
        <v>307</v>
      </c>
      <c r="EH16" t="s">
        <v>306</v>
      </c>
      <c r="EI16" t="s">
        <v>361</v>
      </c>
      <c r="EJ16" t="s">
        <v>349</v>
      </c>
      <c r="EK16" t="s">
        <v>307</v>
      </c>
      <c r="EL16" t="s">
        <v>303</v>
      </c>
      <c r="EM16" t="s">
        <v>307</v>
      </c>
      <c r="EN16" t="s">
        <v>307</v>
      </c>
      <c r="EO16" t="s">
        <v>307</v>
      </c>
      <c r="EP16" t="s">
        <v>307</v>
      </c>
      <c r="EQ16" t="s">
        <v>307</v>
      </c>
      <c r="ER16" t="s">
        <v>307</v>
      </c>
      <c r="ES16" t="s">
        <v>307</v>
      </c>
      <c r="ET16" t="s">
        <v>307</v>
      </c>
      <c r="EU16" t="s">
        <v>307</v>
      </c>
      <c r="EV16" t="s">
        <v>306</v>
      </c>
      <c r="FT16" t="s">
        <v>303</v>
      </c>
      <c r="FU16" t="s">
        <v>303</v>
      </c>
      <c r="FV16" t="s">
        <v>303</v>
      </c>
      <c r="FW16" t="s">
        <v>303</v>
      </c>
      <c r="GD16" s="1">
        <v>36183</v>
      </c>
      <c r="GG16" t="s">
        <v>307</v>
      </c>
      <c r="GH16" t="s">
        <v>307</v>
      </c>
      <c r="GO16" t="s">
        <v>303</v>
      </c>
      <c r="GP16" t="s">
        <v>303</v>
      </c>
      <c r="GQ16" t="s">
        <v>303</v>
      </c>
      <c r="GR16" t="s">
        <v>303</v>
      </c>
      <c r="GS16" t="s">
        <v>303</v>
      </c>
      <c r="GT16" t="s">
        <v>303</v>
      </c>
      <c r="GU16" t="s">
        <v>303</v>
      </c>
      <c r="GV16" t="s">
        <v>303</v>
      </c>
      <c r="GW16" t="s">
        <v>303</v>
      </c>
      <c r="GZ16" t="s">
        <v>303</v>
      </c>
      <c r="HA16" t="s">
        <v>303</v>
      </c>
      <c r="HB16" t="s">
        <v>303</v>
      </c>
      <c r="HC16" t="s">
        <v>303</v>
      </c>
      <c r="HD16" t="s">
        <v>303</v>
      </c>
      <c r="HE16" t="s">
        <v>303</v>
      </c>
      <c r="HF16" t="s">
        <v>303</v>
      </c>
      <c r="HG16" t="s">
        <v>303</v>
      </c>
      <c r="HH16" t="s">
        <v>303</v>
      </c>
      <c r="HK16" t="s">
        <v>303</v>
      </c>
      <c r="HL16" t="s">
        <v>303</v>
      </c>
      <c r="HM16" t="s">
        <v>303</v>
      </c>
      <c r="HN16" t="s">
        <v>303</v>
      </c>
      <c r="HO16" t="s">
        <v>303</v>
      </c>
      <c r="HP16" t="s">
        <v>303</v>
      </c>
      <c r="HQ16" t="s">
        <v>303</v>
      </c>
      <c r="HR16" t="s">
        <v>303</v>
      </c>
      <c r="HS16" t="s">
        <v>303</v>
      </c>
      <c r="HV16" t="s">
        <v>306</v>
      </c>
      <c r="HW16" t="s">
        <v>322</v>
      </c>
      <c r="HX16" t="s">
        <v>335</v>
      </c>
      <c r="HY16" t="s">
        <v>303</v>
      </c>
      <c r="HZ16" t="s">
        <v>303</v>
      </c>
      <c r="IA16" t="s">
        <v>303</v>
      </c>
      <c r="IB16" t="s">
        <v>303</v>
      </c>
      <c r="IC16" t="s">
        <v>303</v>
      </c>
      <c r="ID16" t="s">
        <v>303</v>
      </c>
      <c r="IE16" t="s">
        <v>303</v>
      </c>
      <c r="IF16" t="s">
        <v>303</v>
      </c>
      <c r="IG16" t="s">
        <v>303</v>
      </c>
      <c r="IJ16" t="s">
        <v>303</v>
      </c>
      <c r="IK16" t="s">
        <v>303</v>
      </c>
      <c r="IL16" t="s">
        <v>303</v>
      </c>
      <c r="IM16" t="s">
        <v>303</v>
      </c>
      <c r="IN16" t="s">
        <v>303</v>
      </c>
      <c r="IO16" t="s">
        <v>303</v>
      </c>
      <c r="IP16" t="s">
        <v>303</v>
      </c>
      <c r="IQ16" t="s">
        <v>303</v>
      </c>
      <c r="IR16" t="s">
        <v>303</v>
      </c>
      <c r="IS16" t="s">
        <v>303</v>
      </c>
      <c r="IT16" t="s">
        <v>303</v>
      </c>
      <c r="IU16" t="s">
        <v>303</v>
      </c>
      <c r="IV16" t="s">
        <v>303</v>
      </c>
      <c r="IW16" t="s">
        <v>303</v>
      </c>
      <c r="IX16" t="s">
        <v>303</v>
      </c>
      <c r="IY16" t="s">
        <v>303</v>
      </c>
      <c r="IZ16" t="s">
        <v>303</v>
      </c>
      <c r="JA16" t="s">
        <v>303</v>
      </c>
      <c r="JB16" t="s">
        <v>303</v>
      </c>
      <c r="JC16" t="s">
        <v>303</v>
      </c>
      <c r="JD16" t="s">
        <v>303</v>
      </c>
      <c r="JE16" t="s">
        <v>303</v>
      </c>
      <c r="JF16" t="s">
        <v>303</v>
      </c>
      <c r="JI16" t="s">
        <v>303</v>
      </c>
      <c r="JJ16" t="s">
        <v>303</v>
      </c>
      <c r="JK16" t="s">
        <v>303</v>
      </c>
      <c r="JL16" t="s">
        <v>303</v>
      </c>
      <c r="JM16" t="s">
        <v>303</v>
      </c>
      <c r="JN16" t="s">
        <v>303</v>
      </c>
      <c r="JO16" t="s">
        <v>303</v>
      </c>
      <c r="JP16" t="s">
        <v>303</v>
      </c>
      <c r="JQ16" t="s">
        <v>303</v>
      </c>
      <c r="JR16" t="s">
        <v>303</v>
      </c>
      <c r="JS16" t="s">
        <v>303</v>
      </c>
      <c r="JT16" t="s">
        <v>303</v>
      </c>
      <c r="JU16" t="s">
        <v>303</v>
      </c>
      <c r="JV16" t="s">
        <v>303</v>
      </c>
      <c r="JW16" t="s">
        <v>303</v>
      </c>
      <c r="JX16" t="s">
        <v>303</v>
      </c>
      <c r="JY16" t="s">
        <v>303</v>
      </c>
      <c r="JZ16" t="s">
        <v>303</v>
      </c>
      <c r="KA16" t="s">
        <v>303</v>
      </c>
      <c r="KB16" t="s">
        <v>303</v>
      </c>
      <c r="KC16" t="s">
        <v>303</v>
      </c>
      <c r="KD16" t="s">
        <v>303</v>
      </c>
      <c r="KE16" t="s">
        <v>303</v>
      </c>
      <c r="KH16" t="s">
        <v>303</v>
      </c>
      <c r="KI16" t="s">
        <v>303</v>
      </c>
      <c r="KJ16" t="s">
        <v>303</v>
      </c>
      <c r="KK16" t="s">
        <v>303</v>
      </c>
      <c r="KL16" t="s">
        <v>303</v>
      </c>
      <c r="KM16" t="s">
        <v>303</v>
      </c>
      <c r="KN16" t="s">
        <v>303</v>
      </c>
      <c r="KO16" t="s">
        <v>303</v>
      </c>
      <c r="KP16" t="s">
        <v>303</v>
      </c>
      <c r="KQ16" t="s">
        <v>303</v>
      </c>
      <c r="KR16" t="s">
        <v>303</v>
      </c>
      <c r="KS16" t="s">
        <v>303</v>
      </c>
      <c r="KT16" t="s">
        <v>303</v>
      </c>
      <c r="KU16" t="s">
        <v>303</v>
      </c>
      <c r="KV16" t="s">
        <v>307</v>
      </c>
      <c r="KZ16" t="s">
        <v>307</v>
      </c>
      <c r="LG16" t="s">
        <v>303</v>
      </c>
      <c r="LH16" t="s">
        <v>303</v>
      </c>
      <c r="LI16" t="s">
        <v>303</v>
      </c>
      <c r="LJ16" t="s">
        <v>303</v>
      </c>
      <c r="LK16" t="s">
        <v>303</v>
      </c>
      <c r="LL16" t="s">
        <v>303</v>
      </c>
      <c r="LM16" t="s">
        <v>303</v>
      </c>
      <c r="LN16" t="s">
        <v>303</v>
      </c>
      <c r="LO16" t="s">
        <v>303</v>
      </c>
      <c r="LR16" t="s">
        <v>303</v>
      </c>
      <c r="LS16" t="s">
        <v>303</v>
      </c>
      <c r="LT16" t="s">
        <v>303</v>
      </c>
      <c r="LU16" t="s">
        <v>303</v>
      </c>
      <c r="LV16" t="s">
        <v>303</v>
      </c>
      <c r="LW16" t="s">
        <v>303</v>
      </c>
      <c r="LX16" t="s">
        <v>303</v>
      </c>
      <c r="LY16" t="s">
        <v>303</v>
      </c>
      <c r="LZ16" t="s">
        <v>303</v>
      </c>
      <c r="MC16" t="s">
        <v>307</v>
      </c>
      <c r="MD16" t="s">
        <v>303</v>
      </c>
      <c r="ME16" t="s">
        <v>303</v>
      </c>
      <c r="MF16" t="s">
        <v>303</v>
      </c>
      <c r="MG16" t="s">
        <v>303</v>
      </c>
      <c r="MH16" t="s">
        <v>303</v>
      </c>
      <c r="MI16" t="s">
        <v>303</v>
      </c>
      <c r="MJ16" t="s">
        <v>303</v>
      </c>
      <c r="MK16" t="s">
        <v>303</v>
      </c>
      <c r="MM16" t="s">
        <v>303</v>
      </c>
      <c r="MN16" t="s">
        <v>303</v>
      </c>
      <c r="MO16" t="s">
        <v>303</v>
      </c>
      <c r="MP16" t="s">
        <v>303</v>
      </c>
      <c r="MQ16" t="s">
        <v>303</v>
      </c>
      <c r="MS16" t="s">
        <v>307</v>
      </c>
      <c r="MT16" t="s">
        <v>303</v>
      </c>
      <c r="MU16" t="s">
        <v>303</v>
      </c>
      <c r="MV16" t="s">
        <v>303</v>
      </c>
      <c r="MW16" t="s">
        <v>303</v>
      </c>
      <c r="MX16" t="s">
        <v>303</v>
      </c>
      <c r="MY16" t="s">
        <v>303</v>
      </c>
      <c r="MZ16" t="s">
        <v>303</v>
      </c>
      <c r="NA16" t="s">
        <v>303</v>
      </c>
      <c r="NC16" t="s">
        <v>303</v>
      </c>
      <c r="ND16" t="s">
        <v>303</v>
      </c>
      <c r="NE16" t="s">
        <v>303</v>
      </c>
      <c r="NF16" t="s">
        <v>303</v>
      </c>
      <c r="NH16" t="s">
        <v>325</v>
      </c>
      <c r="NI16" t="str">
        <f t="shared" si="94"/>
        <v>Unchecked</v>
      </c>
      <c r="NJ16" t="str">
        <f t="shared" si="95"/>
        <v>Unchecked</v>
      </c>
      <c r="NK16" t="str">
        <f t="shared" si="95"/>
        <v>Unchecked</v>
      </c>
      <c r="NL16" t="str">
        <f t="shared" si="79"/>
        <v>Unchecked</v>
      </c>
      <c r="NM16" t="str">
        <f t="shared" si="79"/>
        <v>Unchecked</v>
      </c>
      <c r="NN16" t="str">
        <f t="shared" si="79"/>
        <v>Unchecked</v>
      </c>
      <c r="NO16" t="str">
        <f t="shared" si="79"/>
        <v>Unchecked</v>
      </c>
      <c r="NP16" t="str">
        <f t="shared" si="96"/>
        <v>Unchecked</v>
      </c>
      <c r="NQ16" t="str">
        <f t="shared" si="97"/>
        <v>Unchecked</v>
      </c>
      <c r="NS16" t="str">
        <f t="shared" si="80"/>
        <v>Unchecked</v>
      </c>
      <c r="NT16" t="str">
        <f t="shared" si="81"/>
        <v>Unchecked</v>
      </c>
      <c r="NU16" t="str">
        <f t="shared" si="82"/>
        <v>Unchecked</v>
      </c>
      <c r="NV16" t="str">
        <f t="shared" si="83"/>
        <v>Unchecked</v>
      </c>
      <c r="NW16" t="str">
        <f t="shared" si="84"/>
        <v>Unchecked</v>
      </c>
      <c r="NX16" t="str">
        <f t="shared" si="85"/>
        <v>Unchecked</v>
      </c>
      <c r="NY16" t="str">
        <f t="shared" si="86"/>
        <v>Unchecked</v>
      </c>
      <c r="NZ16" t="str">
        <f t="shared" si="87"/>
        <v>Unchecked</v>
      </c>
      <c r="OA16" t="str">
        <f t="shared" si="88"/>
        <v>Unchecked</v>
      </c>
      <c r="OB16" t="str">
        <f t="shared" si="89"/>
        <v>Unchecked</v>
      </c>
      <c r="OC16" t="str">
        <f t="shared" si="90"/>
        <v>Unchecked</v>
      </c>
      <c r="OD16" t="str">
        <f t="shared" si="91"/>
        <v>Unchecked</v>
      </c>
      <c r="OE16" t="str">
        <f t="shared" si="92"/>
        <v>Unchecked</v>
      </c>
      <c r="OF16" t="str">
        <f t="shared" si="93"/>
        <v>Unchecked</v>
      </c>
    </row>
    <row r="17" spans="1:396" x14ac:dyDescent="0.25">
      <c r="A17">
        <v>3047</v>
      </c>
      <c r="B17" s="1">
        <v>33987</v>
      </c>
      <c r="C17" s="1">
        <v>40219</v>
      </c>
      <c r="D17">
        <v>205</v>
      </c>
      <c r="E17">
        <v>17.079999999999998</v>
      </c>
      <c r="F17" t="s">
        <v>297</v>
      </c>
      <c r="G17" t="s">
        <v>378</v>
      </c>
      <c r="H17" t="s">
        <v>299</v>
      </c>
      <c r="I17" t="s">
        <v>300</v>
      </c>
      <c r="J17" t="s">
        <v>301</v>
      </c>
      <c r="K17" t="s">
        <v>302</v>
      </c>
      <c r="M17" t="s">
        <v>303</v>
      </c>
      <c r="N17" t="s">
        <v>303</v>
      </c>
      <c r="O17" t="s">
        <v>303</v>
      </c>
      <c r="P17" t="s">
        <v>303</v>
      </c>
      <c r="Q17" t="s">
        <v>303</v>
      </c>
      <c r="R17" t="s">
        <v>303</v>
      </c>
      <c r="T17" t="s">
        <v>304</v>
      </c>
      <c r="U17" t="s">
        <v>305</v>
      </c>
      <c r="W17" t="s">
        <v>306</v>
      </c>
      <c r="X17" t="s">
        <v>307</v>
      </c>
      <c r="AA17" t="s">
        <v>308</v>
      </c>
      <c r="AC17" t="s">
        <v>309</v>
      </c>
      <c r="AF17" t="s">
        <v>310</v>
      </c>
      <c r="AH17" t="s">
        <v>307</v>
      </c>
      <c r="AO17">
        <v>206</v>
      </c>
      <c r="AP17">
        <v>280</v>
      </c>
      <c r="AQ17" t="s">
        <v>307</v>
      </c>
      <c r="AS17" t="s">
        <v>311</v>
      </c>
      <c r="AU17">
        <v>48</v>
      </c>
      <c r="AV17" t="s">
        <v>306</v>
      </c>
      <c r="AW17" t="s">
        <v>313</v>
      </c>
      <c r="AX17" t="s">
        <v>303</v>
      </c>
      <c r="AY17" t="s">
        <v>303</v>
      </c>
      <c r="AZ17" t="s">
        <v>303</v>
      </c>
      <c r="BA17" t="s">
        <v>303</v>
      </c>
      <c r="BB17" t="s">
        <v>303</v>
      </c>
      <c r="BC17" t="s">
        <v>303</v>
      </c>
      <c r="BD17" t="s">
        <v>303</v>
      </c>
      <c r="BE17" t="s">
        <v>303</v>
      </c>
      <c r="BF17" t="s">
        <v>303</v>
      </c>
      <c r="BG17" t="s">
        <v>303</v>
      </c>
      <c r="BH17" t="s">
        <v>303</v>
      </c>
      <c r="BI17" t="s">
        <v>303</v>
      </c>
      <c r="BJ17" t="s">
        <v>303</v>
      </c>
      <c r="BK17" t="s">
        <v>314</v>
      </c>
      <c r="BL17" t="s">
        <v>314</v>
      </c>
      <c r="BM17" t="s">
        <v>303</v>
      </c>
      <c r="BN17" t="s">
        <v>303</v>
      </c>
      <c r="BO17" t="s">
        <v>303</v>
      </c>
      <c r="BP17" t="s">
        <v>303</v>
      </c>
      <c r="BQ17" t="s">
        <v>303</v>
      </c>
      <c r="BR17" t="s">
        <v>303</v>
      </c>
      <c r="BS17" t="s">
        <v>303</v>
      </c>
      <c r="BT17" t="s">
        <v>314</v>
      </c>
      <c r="BU17" t="s">
        <v>303</v>
      </c>
      <c r="BV17" t="s">
        <v>303</v>
      </c>
      <c r="BW17" t="s">
        <v>303</v>
      </c>
      <c r="BX17" t="s">
        <v>303</v>
      </c>
      <c r="BY17" t="s">
        <v>303</v>
      </c>
      <c r="CA17" t="s">
        <v>307</v>
      </c>
      <c r="CB17" t="s">
        <v>306</v>
      </c>
      <c r="CC17" t="s">
        <v>307</v>
      </c>
      <c r="CD17" t="s">
        <v>307</v>
      </c>
      <c r="CE17" t="s">
        <v>307</v>
      </c>
      <c r="CF17" t="s">
        <v>307</v>
      </c>
      <c r="CG17" t="s">
        <v>307</v>
      </c>
      <c r="CH17" t="s">
        <v>307</v>
      </c>
      <c r="CI17" t="s">
        <v>307</v>
      </c>
      <c r="CJ17" t="s">
        <v>307</v>
      </c>
      <c r="CK17" s="15" t="s">
        <v>306</v>
      </c>
      <c r="CL17" s="15" t="s">
        <v>307</v>
      </c>
      <c r="CM17" s="15" t="s">
        <v>307</v>
      </c>
      <c r="CN17" s="15" t="s">
        <v>307</v>
      </c>
      <c r="CO17" s="15" t="s">
        <v>307</v>
      </c>
      <c r="CP17" s="15" t="s">
        <v>307</v>
      </c>
      <c r="CQ17" t="s">
        <v>303</v>
      </c>
      <c r="CR17" t="s">
        <v>303</v>
      </c>
      <c r="CS17" t="s">
        <v>303</v>
      </c>
      <c r="CT17" t="s">
        <v>303</v>
      </c>
      <c r="CX17" t="s">
        <v>303</v>
      </c>
      <c r="CY17" t="s">
        <v>303</v>
      </c>
      <c r="CZ17" t="s">
        <v>314</v>
      </c>
      <c r="DA17" t="s">
        <v>303</v>
      </c>
      <c r="DB17" t="s">
        <v>314</v>
      </c>
      <c r="DC17" t="s">
        <v>303</v>
      </c>
      <c r="DD17" t="s">
        <v>306</v>
      </c>
      <c r="DE17" t="s">
        <v>307</v>
      </c>
      <c r="DH17" t="s">
        <v>316</v>
      </c>
      <c r="DI17" t="s">
        <v>317</v>
      </c>
      <c r="DJ17" t="s">
        <v>318</v>
      </c>
      <c r="DL17" t="s">
        <v>303</v>
      </c>
      <c r="DM17" t="s">
        <v>303</v>
      </c>
      <c r="DN17" t="s">
        <v>303</v>
      </c>
      <c r="DO17" t="s">
        <v>303</v>
      </c>
      <c r="DP17" t="s">
        <v>303</v>
      </c>
      <c r="DQ17" t="s">
        <v>303</v>
      </c>
      <c r="DR17" t="s">
        <v>303</v>
      </c>
      <c r="DS17" t="s">
        <v>303</v>
      </c>
      <c r="DT17" t="s">
        <v>303</v>
      </c>
      <c r="DU17" t="s">
        <v>303</v>
      </c>
      <c r="DV17" t="s">
        <v>303</v>
      </c>
      <c r="DW17" t="s">
        <v>303</v>
      </c>
      <c r="DX17" t="s">
        <v>303</v>
      </c>
      <c r="DY17" t="s">
        <v>303</v>
      </c>
      <c r="EA17" t="s">
        <v>307</v>
      </c>
      <c r="EB17" t="s">
        <v>307</v>
      </c>
      <c r="ED17" t="s">
        <v>301</v>
      </c>
      <c r="EE17" t="s">
        <v>306</v>
      </c>
      <c r="EF17" t="s">
        <v>339</v>
      </c>
      <c r="EH17" t="s">
        <v>306</v>
      </c>
      <c r="EI17" t="s">
        <v>340</v>
      </c>
      <c r="EL17" t="s">
        <v>303</v>
      </c>
      <c r="EM17" t="s">
        <v>307</v>
      </c>
      <c r="EN17" t="s">
        <v>307</v>
      </c>
      <c r="EO17" t="s">
        <v>307</v>
      </c>
      <c r="EP17" t="s">
        <v>307</v>
      </c>
      <c r="EQ17" t="s">
        <v>307</v>
      </c>
      <c r="ER17" t="s">
        <v>307</v>
      </c>
      <c r="ES17" t="s">
        <v>307</v>
      </c>
      <c r="ET17" t="s">
        <v>307</v>
      </c>
      <c r="EU17" t="s">
        <v>307</v>
      </c>
      <c r="EV17" t="s">
        <v>307</v>
      </c>
      <c r="FT17" t="s">
        <v>303</v>
      </c>
      <c r="FU17" t="s">
        <v>303</v>
      </c>
      <c r="FV17" t="s">
        <v>303</v>
      </c>
      <c r="FW17" t="s">
        <v>303</v>
      </c>
      <c r="GG17" t="s">
        <v>307</v>
      </c>
      <c r="GH17" t="s">
        <v>307</v>
      </c>
      <c r="GO17" t="s">
        <v>303</v>
      </c>
      <c r="GP17" t="s">
        <v>303</v>
      </c>
      <c r="GQ17" t="s">
        <v>303</v>
      </c>
      <c r="GR17" t="s">
        <v>303</v>
      </c>
      <c r="GS17" t="s">
        <v>303</v>
      </c>
      <c r="GT17" t="s">
        <v>303</v>
      </c>
      <c r="GU17" t="s">
        <v>303</v>
      </c>
      <c r="GV17" t="s">
        <v>303</v>
      </c>
      <c r="GW17" t="s">
        <v>303</v>
      </c>
      <c r="GZ17" t="s">
        <v>303</v>
      </c>
      <c r="HA17" t="s">
        <v>303</v>
      </c>
      <c r="HB17" t="s">
        <v>303</v>
      </c>
      <c r="HC17" t="s">
        <v>303</v>
      </c>
      <c r="HD17" t="s">
        <v>303</v>
      </c>
      <c r="HE17" t="s">
        <v>303</v>
      </c>
      <c r="HF17" t="s">
        <v>303</v>
      </c>
      <c r="HG17" t="s">
        <v>303</v>
      </c>
      <c r="HH17" t="s">
        <v>303</v>
      </c>
      <c r="HK17" t="s">
        <v>303</v>
      </c>
      <c r="HL17" t="s">
        <v>303</v>
      </c>
      <c r="HM17" t="s">
        <v>303</v>
      </c>
      <c r="HN17" t="s">
        <v>303</v>
      </c>
      <c r="HO17" t="s">
        <v>303</v>
      </c>
      <c r="HP17" t="s">
        <v>303</v>
      </c>
      <c r="HQ17" t="s">
        <v>303</v>
      </c>
      <c r="HR17" t="s">
        <v>303</v>
      </c>
      <c r="HS17" t="s">
        <v>303</v>
      </c>
      <c r="HV17" t="s">
        <v>306</v>
      </c>
      <c r="HW17" t="s">
        <v>322</v>
      </c>
      <c r="HX17" t="s">
        <v>323</v>
      </c>
      <c r="HY17" t="s">
        <v>303</v>
      </c>
      <c r="HZ17" s="2" t="s">
        <v>314</v>
      </c>
      <c r="IA17" t="s">
        <v>303</v>
      </c>
      <c r="IB17" t="s">
        <v>303</v>
      </c>
      <c r="IC17" t="s">
        <v>303</v>
      </c>
      <c r="ID17" s="2" t="s">
        <v>303</v>
      </c>
      <c r="IE17" t="s">
        <v>303</v>
      </c>
      <c r="IF17" t="s">
        <v>303</v>
      </c>
      <c r="IG17" t="s">
        <v>303</v>
      </c>
      <c r="II17" t="s">
        <v>324</v>
      </c>
      <c r="IJ17" t="s">
        <v>303</v>
      </c>
      <c r="IK17" t="s">
        <v>314</v>
      </c>
      <c r="IL17" t="s">
        <v>314</v>
      </c>
      <c r="IM17" t="s">
        <v>303</v>
      </c>
      <c r="IN17" t="s">
        <v>303</v>
      </c>
      <c r="IO17" t="s">
        <v>303</v>
      </c>
      <c r="IP17" t="s">
        <v>303</v>
      </c>
      <c r="IQ17" t="s">
        <v>303</v>
      </c>
      <c r="IR17" t="s">
        <v>303</v>
      </c>
      <c r="IS17" s="2" t="s">
        <v>314</v>
      </c>
      <c r="IT17" s="2" t="s">
        <v>303</v>
      </c>
      <c r="IU17" t="s">
        <v>303</v>
      </c>
      <c r="IV17" t="s">
        <v>303</v>
      </c>
      <c r="IW17" t="s">
        <v>314</v>
      </c>
      <c r="IX17" t="s">
        <v>303</v>
      </c>
      <c r="IY17" t="s">
        <v>303</v>
      </c>
      <c r="IZ17" t="s">
        <v>303</v>
      </c>
      <c r="JA17" t="s">
        <v>303</v>
      </c>
      <c r="JB17" t="s">
        <v>303</v>
      </c>
      <c r="JC17" s="2" t="s">
        <v>314</v>
      </c>
      <c r="JD17" t="s">
        <v>303</v>
      </c>
      <c r="JE17" t="s">
        <v>303</v>
      </c>
      <c r="JF17" t="s">
        <v>303</v>
      </c>
      <c r="JI17" t="s">
        <v>303</v>
      </c>
      <c r="JJ17" t="s">
        <v>303</v>
      </c>
      <c r="JK17" t="s">
        <v>303</v>
      </c>
      <c r="JL17" t="s">
        <v>303</v>
      </c>
      <c r="JM17" t="s">
        <v>303</v>
      </c>
      <c r="JN17" t="s">
        <v>303</v>
      </c>
      <c r="JO17" t="s">
        <v>303</v>
      </c>
      <c r="JP17" t="s">
        <v>303</v>
      </c>
      <c r="JQ17" t="s">
        <v>303</v>
      </c>
      <c r="JR17" t="s">
        <v>303</v>
      </c>
      <c r="JS17" t="s">
        <v>303</v>
      </c>
      <c r="JT17" t="s">
        <v>303</v>
      </c>
      <c r="JU17" t="s">
        <v>303</v>
      </c>
      <c r="JV17" t="s">
        <v>303</v>
      </c>
      <c r="JW17" t="s">
        <v>303</v>
      </c>
      <c r="JX17" t="s">
        <v>303</v>
      </c>
      <c r="JY17" t="s">
        <v>303</v>
      </c>
      <c r="JZ17" t="s">
        <v>303</v>
      </c>
      <c r="KA17" t="s">
        <v>303</v>
      </c>
      <c r="KB17" t="s">
        <v>303</v>
      </c>
      <c r="KC17" t="s">
        <v>303</v>
      </c>
      <c r="KD17" t="s">
        <v>303</v>
      </c>
      <c r="KE17" t="s">
        <v>303</v>
      </c>
      <c r="KH17" t="s">
        <v>303</v>
      </c>
      <c r="KI17" t="s">
        <v>303</v>
      </c>
      <c r="KJ17" t="s">
        <v>303</v>
      </c>
      <c r="KK17" t="s">
        <v>303</v>
      </c>
      <c r="KL17" t="s">
        <v>303</v>
      </c>
      <c r="KM17" t="s">
        <v>303</v>
      </c>
      <c r="KN17" t="s">
        <v>303</v>
      </c>
      <c r="KO17" t="s">
        <v>303</v>
      </c>
      <c r="KP17" t="s">
        <v>303</v>
      </c>
      <c r="KQ17" t="s">
        <v>303</v>
      </c>
      <c r="KR17" t="s">
        <v>303</v>
      </c>
      <c r="KS17" t="s">
        <v>303</v>
      </c>
      <c r="KT17" t="s">
        <v>303</v>
      </c>
      <c r="KU17" t="s">
        <v>303</v>
      </c>
      <c r="KV17" t="s">
        <v>307</v>
      </c>
      <c r="KZ17" t="s">
        <v>307</v>
      </c>
      <c r="LG17" t="s">
        <v>303</v>
      </c>
      <c r="LH17" t="s">
        <v>303</v>
      </c>
      <c r="LI17" t="s">
        <v>303</v>
      </c>
      <c r="LJ17" t="s">
        <v>303</v>
      </c>
      <c r="LK17" t="s">
        <v>303</v>
      </c>
      <c r="LL17" t="s">
        <v>303</v>
      </c>
      <c r="LM17" t="s">
        <v>303</v>
      </c>
      <c r="LN17" t="s">
        <v>303</v>
      </c>
      <c r="LO17" t="s">
        <v>303</v>
      </c>
      <c r="LR17" t="s">
        <v>303</v>
      </c>
      <c r="LS17" t="s">
        <v>303</v>
      </c>
      <c r="LT17" t="s">
        <v>303</v>
      </c>
      <c r="LU17" t="s">
        <v>303</v>
      </c>
      <c r="LV17" t="s">
        <v>303</v>
      </c>
      <c r="LW17" t="s">
        <v>303</v>
      </c>
      <c r="LX17" t="s">
        <v>303</v>
      </c>
      <c r="LY17" t="s">
        <v>303</v>
      </c>
      <c r="LZ17" t="s">
        <v>303</v>
      </c>
      <c r="MC17" t="s">
        <v>307</v>
      </c>
      <c r="MD17" t="s">
        <v>303</v>
      </c>
      <c r="ME17" t="s">
        <v>303</v>
      </c>
      <c r="MF17" t="s">
        <v>303</v>
      </c>
      <c r="MG17" t="s">
        <v>303</v>
      </c>
      <c r="MH17" t="s">
        <v>303</v>
      </c>
      <c r="MI17" t="s">
        <v>303</v>
      </c>
      <c r="MJ17" t="s">
        <v>303</v>
      </c>
      <c r="MK17" t="s">
        <v>303</v>
      </c>
      <c r="MM17" t="s">
        <v>303</v>
      </c>
      <c r="MN17" t="s">
        <v>303</v>
      </c>
      <c r="MO17" t="s">
        <v>303</v>
      </c>
      <c r="MP17" t="s">
        <v>303</v>
      </c>
      <c r="MQ17" t="s">
        <v>303</v>
      </c>
      <c r="MS17" t="s">
        <v>307</v>
      </c>
      <c r="MT17" t="s">
        <v>303</v>
      </c>
      <c r="MU17" t="s">
        <v>303</v>
      </c>
      <c r="MV17" t="s">
        <v>303</v>
      </c>
      <c r="MW17" t="s">
        <v>303</v>
      </c>
      <c r="MX17" t="s">
        <v>303</v>
      </c>
      <c r="MY17" t="s">
        <v>303</v>
      </c>
      <c r="MZ17" t="s">
        <v>303</v>
      </c>
      <c r="NA17" t="s">
        <v>303</v>
      </c>
      <c r="NC17" t="s">
        <v>303</v>
      </c>
      <c r="ND17" t="s">
        <v>303</v>
      </c>
      <c r="NE17" t="s">
        <v>303</v>
      </c>
      <c r="NF17" t="s">
        <v>303</v>
      </c>
      <c r="NH17" t="s">
        <v>325</v>
      </c>
      <c r="NI17" t="str">
        <f t="shared" si="94"/>
        <v>Checked</v>
      </c>
      <c r="NJ17" t="str">
        <f t="shared" si="95"/>
        <v>Unchecked</v>
      </c>
      <c r="NK17" t="str">
        <f t="shared" si="95"/>
        <v>Checked</v>
      </c>
      <c r="NL17" t="str">
        <f t="shared" si="79"/>
        <v>Unchecked</v>
      </c>
      <c r="NM17" t="str">
        <f t="shared" si="79"/>
        <v>Unchecked</v>
      </c>
      <c r="NN17" t="str">
        <f t="shared" si="79"/>
        <v>Unchecked</v>
      </c>
      <c r="NO17" t="str">
        <f t="shared" si="79"/>
        <v>Checked</v>
      </c>
      <c r="NP17" t="str">
        <f t="shared" si="96"/>
        <v>Unchecked</v>
      </c>
      <c r="NQ17" t="str">
        <f t="shared" si="97"/>
        <v>Checked</v>
      </c>
      <c r="NS17" t="str">
        <f t="shared" si="80"/>
        <v>Unchecked</v>
      </c>
      <c r="NT17" t="str">
        <f t="shared" si="81"/>
        <v>Checked</v>
      </c>
      <c r="NU17" t="str">
        <f t="shared" si="82"/>
        <v>Checked</v>
      </c>
      <c r="NV17" t="str">
        <f t="shared" si="83"/>
        <v>Unchecked</v>
      </c>
      <c r="NW17" t="str">
        <f t="shared" si="84"/>
        <v>Unchecked</v>
      </c>
      <c r="NX17" t="str">
        <f t="shared" si="85"/>
        <v>Unchecked</v>
      </c>
      <c r="NY17" t="str">
        <f t="shared" si="86"/>
        <v>Unchecked</v>
      </c>
      <c r="NZ17" t="str">
        <f t="shared" si="87"/>
        <v>Unchecked</v>
      </c>
      <c r="OA17" t="str">
        <f t="shared" si="88"/>
        <v>Unchecked</v>
      </c>
      <c r="OB17" t="str">
        <f t="shared" si="89"/>
        <v>Checked</v>
      </c>
      <c r="OC17" t="str">
        <f t="shared" si="90"/>
        <v>Unchecked</v>
      </c>
      <c r="OD17" t="str">
        <f t="shared" si="91"/>
        <v>Unchecked</v>
      </c>
      <c r="OE17" t="str">
        <f t="shared" si="92"/>
        <v>Unchecked</v>
      </c>
      <c r="OF17" t="str">
        <f t="shared" si="93"/>
        <v>Checked</v>
      </c>
    </row>
    <row r="18" spans="1:396" x14ac:dyDescent="0.25">
      <c r="A18">
        <v>3049</v>
      </c>
      <c r="B18" s="1">
        <v>32699</v>
      </c>
      <c r="C18" s="1">
        <v>40059</v>
      </c>
      <c r="D18">
        <v>242</v>
      </c>
      <c r="E18">
        <v>20.170000000000002</v>
      </c>
      <c r="F18" t="s">
        <v>297</v>
      </c>
      <c r="G18" t="s">
        <v>298</v>
      </c>
      <c r="H18" t="s">
        <v>338</v>
      </c>
      <c r="I18" t="s">
        <v>28</v>
      </c>
      <c r="J18" t="s">
        <v>326</v>
      </c>
      <c r="K18" t="s">
        <v>327</v>
      </c>
      <c r="M18" t="s">
        <v>303</v>
      </c>
      <c r="N18" t="s">
        <v>303</v>
      </c>
      <c r="O18" t="s">
        <v>303</v>
      </c>
      <c r="P18" t="s">
        <v>303</v>
      </c>
      <c r="Q18" t="s">
        <v>303</v>
      </c>
      <c r="R18" t="s">
        <v>303</v>
      </c>
      <c r="T18" t="s">
        <v>304</v>
      </c>
      <c r="U18" t="s">
        <v>305</v>
      </c>
      <c r="W18" t="s">
        <v>306</v>
      </c>
      <c r="X18" t="s">
        <v>307</v>
      </c>
      <c r="AA18" t="s">
        <v>308</v>
      </c>
      <c r="AC18" t="s">
        <v>309</v>
      </c>
      <c r="AF18" t="s">
        <v>310</v>
      </c>
      <c r="AH18" t="s">
        <v>307</v>
      </c>
      <c r="AO18">
        <v>11</v>
      </c>
      <c r="AP18">
        <v>240</v>
      </c>
      <c r="AQ18" t="s">
        <v>307</v>
      </c>
      <c r="AS18">
        <v>35</v>
      </c>
      <c r="AU18" t="s">
        <v>311</v>
      </c>
      <c r="AV18" t="s">
        <v>306</v>
      </c>
      <c r="AW18" t="s">
        <v>313</v>
      </c>
      <c r="AX18" t="s">
        <v>303</v>
      </c>
      <c r="AY18" t="s">
        <v>303</v>
      </c>
      <c r="AZ18" t="s">
        <v>303</v>
      </c>
      <c r="BA18" t="s">
        <v>303</v>
      </c>
      <c r="BB18" t="s">
        <v>303</v>
      </c>
      <c r="BC18" t="s">
        <v>303</v>
      </c>
      <c r="BD18" t="s">
        <v>303</v>
      </c>
      <c r="BE18" t="s">
        <v>303</v>
      </c>
      <c r="BF18" t="s">
        <v>303</v>
      </c>
      <c r="BG18" t="s">
        <v>303</v>
      </c>
      <c r="BH18" t="s">
        <v>303</v>
      </c>
      <c r="BI18" t="s">
        <v>303</v>
      </c>
      <c r="BJ18" t="s">
        <v>303</v>
      </c>
      <c r="BK18" t="s">
        <v>314</v>
      </c>
      <c r="BL18" t="s">
        <v>303</v>
      </c>
      <c r="BM18" t="s">
        <v>303</v>
      </c>
      <c r="BN18" t="s">
        <v>303</v>
      </c>
      <c r="BO18" t="s">
        <v>303</v>
      </c>
      <c r="BP18" t="s">
        <v>303</v>
      </c>
      <c r="BQ18" t="s">
        <v>303</v>
      </c>
      <c r="BR18" t="s">
        <v>303</v>
      </c>
      <c r="BS18" t="s">
        <v>303</v>
      </c>
      <c r="BT18" t="s">
        <v>314</v>
      </c>
      <c r="BU18" t="s">
        <v>303</v>
      </c>
      <c r="BV18" t="s">
        <v>303</v>
      </c>
      <c r="BW18" t="s">
        <v>314</v>
      </c>
      <c r="BX18" t="s">
        <v>303</v>
      </c>
      <c r="BY18" t="s">
        <v>303</v>
      </c>
      <c r="BZ18" t="s">
        <v>371</v>
      </c>
      <c r="CA18" t="s">
        <v>307</v>
      </c>
      <c r="CB18" t="s">
        <v>306</v>
      </c>
      <c r="CC18" t="s">
        <v>307</v>
      </c>
      <c r="CD18" t="s">
        <v>307</v>
      </c>
      <c r="CE18" t="s">
        <v>307</v>
      </c>
      <c r="CF18" t="s">
        <v>307</v>
      </c>
      <c r="CG18" t="s">
        <v>307</v>
      </c>
      <c r="CH18" t="s">
        <v>307</v>
      </c>
      <c r="CI18" t="s">
        <v>307</v>
      </c>
      <c r="CJ18" t="s">
        <v>307</v>
      </c>
      <c r="CK18" s="15" t="s">
        <v>306</v>
      </c>
      <c r="CL18" s="15" t="s">
        <v>307</v>
      </c>
      <c r="CM18" s="15" t="s">
        <v>307</v>
      </c>
      <c r="CN18" s="15" t="s">
        <v>307</v>
      </c>
      <c r="CO18" s="15" t="s">
        <v>307</v>
      </c>
      <c r="CP18" s="15" t="s">
        <v>307</v>
      </c>
      <c r="CQ18" t="s">
        <v>303</v>
      </c>
      <c r="CR18" t="s">
        <v>303</v>
      </c>
      <c r="CS18" t="s">
        <v>303</v>
      </c>
      <c r="CT18" t="s">
        <v>303</v>
      </c>
      <c r="CX18" t="s">
        <v>314</v>
      </c>
      <c r="CY18" t="s">
        <v>303</v>
      </c>
      <c r="CZ18" t="s">
        <v>303</v>
      </c>
      <c r="DA18" t="s">
        <v>303</v>
      </c>
      <c r="DB18" t="s">
        <v>314</v>
      </c>
      <c r="DC18" t="s">
        <v>303</v>
      </c>
      <c r="DD18" t="s">
        <v>306</v>
      </c>
      <c r="DE18" t="s">
        <v>307</v>
      </c>
      <c r="DH18" t="s">
        <v>316</v>
      </c>
      <c r="DI18" t="s">
        <v>317</v>
      </c>
      <c r="DJ18" t="s">
        <v>318</v>
      </c>
      <c r="DL18" t="s">
        <v>303</v>
      </c>
      <c r="DM18" t="s">
        <v>303</v>
      </c>
      <c r="DN18" t="s">
        <v>303</v>
      </c>
      <c r="DO18" t="s">
        <v>303</v>
      </c>
      <c r="DP18" t="s">
        <v>303</v>
      </c>
      <c r="DQ18" t="s">
        <v>303</v>
      </c>
      <c r="DR18" t="s">
        <v>303</v>
      </c>
      <c r="DS18" t="s">
        <v>303</v>
      </c>
      <c r="DT18" t="s">
        <v>303</v>
      </c>
      <c r="DU18" t="s">
        <v>303</v>
      </c>
      <c r="DV18" t="s">
        <v>303</v>
      </c>
      <c r="DW18" t="s">
        <v>303</v>
      </c>
      <c r="DX18" t="s">
        <v>303</v>
      </c>
      <c r="DY18" t="s">
        <v>303</v>
      </c>
      <c r="EA18" t="s">
        <v>307</v>
      </c>
      <c r="EB18" t="s">
        <v>307</v>
      </c>
      <c r="ED18" t="s">
        <v>326</v>
      </c>
      <c r="EE18" t="s">
        <v>307</v>
      </c>
      <c r="EH18" t="s">
        <v>307</v>
      </c>
      <c r="EL18" t="s">
        <v>303</v>
      </c>
      <c r="EM18" t="s">
        <v>307</v>
      </c>
      <c r="EN18" t="s">
        <v>307</v>
      </c>
      <c r="EO18" t="s">
        <v>307</v>
      </c>
      <c r="EP18" t="s">
        <v>307</v>
      </c>
      <c r="EQ18" t="s">
        <v>307</v>
      </c>
      <c r="ER18" t="s">
        <v>307</v>
      </c>
      <c r="ES18" t="s">
        <v>307</v>
      </c>
      <c r="ET18" t="s">
        <v>307</v>
      </c>
      <c r="EU18" t="s">
        <v>307</v>
      </c>
      <c r="EV18" t="s">
        <v>307</v>
      </c>
      <c r="FT18" t="s">
        <v>303</v>
      </c>
      <c r="FU18" t="s">
        <v>303</v>
      </c>
      <c r="FV18" t="s">
        <v>303</v>
      </c>
      <c r="FW18" t="s">
        <v>303</v>
      </c>
      <c r="GG18" t="s">
        <v>307</v>
      </c>
      <c r="GH18" t="s">
        <v>307</v>
      </c>
      <c r="GO18" t="s">
        <v>303</v>
      </c>
      <c r="GP18" t="s">
        <v>303</v>
      </c>
      <c r="GQ18" t="s">
        <v>303</v>
      </c>
      <c r="GR18" t="s">
        <v>303</v>
      </c>
      <c r="GS18" t="s">
        <v>303</v>
      </c>
      <c r="GT18" t="s">
        <v>303</v>
      </c>
      <c r="GU18" t="s">
        <v>303</v>
      </c>
      <c r="GV18" t="s">
        <v>303</v>
      </c>
      <c r="GW18" t="s">
        <v>303</v>
      </c>
      <c r="GZ18" t="s">
        <v>303</v>
      </c>
      <c r="HA18" t="s">
        <v>303</v>
      </c>
      <c r="HB18" t="s">
        <v>303</v>
      </c>
      <c r="HC18" t="s">
        <v>303</v>
      </c>
      <c r="HD18" t="s">
        <v>303</v>
      </c>
      <c r="HE18" t="s">
        <v>303</v>
      </c>
      <c r="HF18" t="s">
        <v>303</v>
      </c>
      <c r="HG18" t="s">
        <v>303</v>
      </c>
      <c r="HH18" t="s">
        <v>303</v>
      </c>
      <c r="HK18" t="s">
        <v>303</v>
      </c>
      <c r="HL18" t="s">
        <v>303</v>
      </c>
      <c r="HM18" t="s">
        <v>303</v>
      </c>
      <c r="HN18" t="s">
        <v>303</v>
      </c>
      <c r="HO18" t="s">
        <v>303</v>
      </c>
      <c r="HP18" t="s">
        <v>303</v>
      </c>
      <c r="HQ18" t="s">
        <v>303</v>
      </c>
      <c r="HR18" t="s">
        <v>303</v>
      </c>
      <c r="HS18" t="s">
        <v>303</v>
      </c>
      <c r="HV18" t="s">
        <v>306</v>
      </c>
      <c r="HW18" t="s">
        <v>323</v>
      </c>
      <c r="HX18" t="s">
        <v>323</v>
      </c>
      <c r="HY18" t="s">
        <v>314</v>
      </c>
      <c r="HZ18" t="s">
        <v>303</v>
      </c>
      <c r="IA18" t="s">
        <v>303</v>
      </c>
      <c r="IB18" t="s">
        <v>303</v>
      </c>
      <c r="IC18" t="s">
        <v>303</v>
      </c>
      <c r="ID18" t="s">
        <v>303</v>
      </c>
      <c r="IE18" t="s">
        <v>303</v>
      </c>
      <c r="IF18" t="s">
        <v>303</v>
      </c>
      <c r="IG18" t="s">
        <v>303</v>
      </c>
      <c r="II18" t="s">
        <v>324</v>
      </c>
      <c r="IJ18" t="s">
        <v>314</v>
      </c>
      <c r="IK18" t="s">
        <v>303</v>
      </c>
      <c r="IL18" t="s">
        <v>314</v>
      </c>
      <c r="IM18" t="s">
        <v>303</v>
      </c>
      <c r="IN18" t="s">
        <v>303</v>
      </c>
      <c r="IO18" t="s">
        <v>303</v>
      </c>
      <c r="IP18" t="s">
        <v>303</v>
      </c>
      <c r="IQ18" t="s">
        <v>303</v>
      </c>
      <c r="IR18" t="s">
        <v>303</v>
      </c>
      <c r="IS18" t="s">
        <v>314</v>
      </c>
      <c r="IT18" t="s">
        <v>303</v>
      </c>
      <c r="IU18" t="s">
        <v>303</v>
      </c>
      <c r="IV18" t="s">
        <v>303</v>
      </c>
      <c r="IW18" t="s">
        <v>303</v>
      </c>
      <c r="IX18" t="s">
        <v>303</v>
      </c>
      <c r="IY18" t="s">
        <v>303</v>
      </c>
      <c r="IZ18" t="s">
        <v>303</v>
      </c>
      <c r="JA18" t="s">
        <v>303</v>
      </c>
      <c r="JB18" t="s">
        <v>303</v>
      </c>
      <c r="JC18" t="s">
        <v>303</v>
      </c>
      <c r="JD18" t="s">
        <v>303</v>
      </c>
      <c r="JE18" t="s">
        <v>303</v>
      </c>
      <c r="JF18" t="s">
        <v>303</v>
      </c>
      <c r="JI18" t="s">
        <v>303</v>
      </c>
      <c r="JJ18" t="s">
        <v>303</v>
      </c>
      <c r="JK18" t="s">
        <v>303</v>
      </c>
      <c r="JL18" t="s">
        <v>303</v>
      </c>
      <c r="JM18" t="s">
        <v>303</v>
      </c>
      <c r="JN18" t="s">
        <v>303</v>
      </c>
      <c r="JO18" t="s">
        <v>303</v>
      </c>
      <c r="JP18" t="s">
        <v>303</v>
      </c>
      <c r="JQ18" t="s">
        <v>303</v>
      </c>
      <c r="JR18" t="s">
        <v>303</v>
      </c>
      <c r="JS18" t="s">
        <v>303</v>
      </c>
      <c r="JT18" t="s">
        <v>303</v>
      </c>
      <c r="JU18" t="s">
        <v>303</v>
      </c>
      <c r="JV18" t="s">
        <v>303</v>
      </c>
      <c r="JW18" t="s">
        <v>303</v>
      </c>
      <c r="JX18" t="s">
        <v>303</v>
      </c>
      <c r="JY18" t="s">
        <v>303</v>
      </c>
      <c r="JZ18" t="s">
        <v>303</v>
      </c>
      <c r="KA18" t="s">
        <v>303</v>
      </c>
      <c r="KB18" t="s">
        <v>303</v>
      </c>
      <c r="KC18" t="s">
        <v>303</v>
      </c>
      <c r="KD18" t="s">
        <v>303</v>
      </c>
      <c r="KE18" t="s">
        <v>303</v>
      </c>
      <c r="KH18" t="s">
        <v>303</v>
      </c>
      <c r="KI18" t="s">
        <v>303</v>
      </c>
      <c r="KJ18" t="s">
        <v>303</v>
      </c>
      <c r="KK18" t="s">
        <v>303</v>
      </c>
      <c r="KL18" t="s">
        <v>303</v>
      </c>
      <c r="KM18" t="s">
        <v>303</v>
      </c>
      <c r="KN18" t="s">
        <v>303</v>
      </c>
      <c r="KO18" t="s">
        <v>303</v>
      </c>
      <c r="KP18" t="s">
        <v>303</v>
      </c>
      <c r="KQ18" t="s">
        <v>303</v>
      </c>
      <c r="KR18" t="s">
        <v>303</v>
      </c>
      <c r="KS18" t="s">
        <v>303</v>
      </c>
      <c r="KT18" t="s">
        <v>303</v>
      </c>
      <c r="KU18" t="s">
        <v>303</v>
      </c>
      <c r="KV18" t="s">
        <v>307</v>
      </c>
      <c r="KZ18" t="s">
        <v>307</v>
      </c>
      <c r="LG18" t="s">
        <v>303</v>
      </c>
      <c r="LH18" t="s">
        <v>303</v>
      </c>
      <c r="LI18" t="s">
        <v>303</v>
      </c>
      <c r="LJ18" t="s">
        <v>303</v>
      </c>
      <c r="LK18" t="s">
        <v>303</v>
      </c>
      <c r="LL18" t="s">
        <v>303</v>
      </c>
      <c r="LM18" t="s">
        <v>303</v>
      </c>
      <c r="LN18" t="s">
        <v>303</v>
      </c>
      <c r="LO18" t="s">
        <v>303</v>
      </c>
      <c r="LR18" t="s">
        <v>303</v>
      </c>
      <c r="LS18" t="s">
        <v>303</v>
      </c>
      <c r="LT18" t="s">
        <v>303</v>
      </c>
      <c r="LU18" t="s">
        <v>303</v>
      </c>
      <c r="LV18" t="s">
        <v>303</v>
      </c>
      <c r="LW18" t="s">
        <v>303</v>
      </c>
      <c r="LX18" t="s">
        <v>303</v>
      </c>
      <c r="LY18" t="s">
        <v>303</v>
      </c>
      <c r="LZ18" t="s">
        <v>303</v>
      </c>
      <c r="MC18" t="s">
        <v>307</v>
      </c>
      <c r="MD18" t="s">
        <v>303</v>
      </c>
      <c r="ME18" t="s">
        <v>303</v>
      </c>
      <c r="MF18" t="s">
        <v>303</v>
      </c>
      <c r="MG18" t="s">
        <v>303</v>
      </c>
      <c r="MH18" t="s">
        <v>303</v>
      </c>
      <c r="MI18" t="s">
        <v>303</v>
      </c>
      <c r="MJ18" t="s">
        <v>303</v>
      </c>
      <c r="MK18" t="s">
        <v>303</v>
      </c>
      <c r="MM18" t="s">
        <v>303</v>
      </c>
      <c r="MN18" t="s">
        <v>303</v>
      </c>
      <c r="MO18" t="s">
        <v>303</v>
      </c>
      <c r="MP18" t="s">
        <v>303</v>
      </c>
      <c r="MQ18" t="s">
        <v>303</v>
      </c>
      <c r="MS18" t="s">
        <v>307</v>
      </c>
      <c r="MT18" t="s">
        <v>303</v>
      </c>
      <c r="MU18" t="s">
        <v>303</v>
      </c>
      <c r="MV18" t="s">
        <v>303</v>
      </c>
      <c r="MW18" t="s">
        <v>303</v>
      </c>
      <c r="MX18" t="s">
        <v>303</v>
      </c>
      <c r="MY18" t="s">
        <v>303</v>
      </c>
      <c r="MZ18" t="s">
        <v>303</v>
      </c>
      <c r="NA18" t="s">
        <v>303</v>
      </c>
      <c r="NC18" t="s">
        <v>303</v>
      </c>
      <c r="ND18" t="s">
        <v>303</v>
      </c>
      <c r="NE18" t="s">
        <v>303</v>
      </c>
      <c r="NF18" t="s">
        <v>303</v>
      </c>
      <c r="NH18" t="s">
        <v>325</v>
      </c>
      <c r="NI18" t="str">
        <f t="shared" si="94"/>
        <v>Unchecked</v>
      </c>
      <c r="NJ18" t="str">
        <f t="shared" si="95"/>
        <v>Checked</v>
      </c>
      <c r="NK18" t="str">
        <f t="shared" si="95"/>
        <v>Unchecked</v>
      </c>
      <c r="NL18" t="str">
        <f t="shared" si="79"/>
        <v>Unchecked</v>
      </c>
      <c r="NM18" t="str">
        <f t="shared" si="79"/>
        <v>Unchecked</v>
      </c>
      <c r="NN18" t="str">
        <f t="shared" si="79"/>
        <v>Unchecked</v>
      </c>
      <c r="NO18" t="str">
        <f t="shared" si="79"/>
        <v>Unchecked</v>
      </c>
      <c r="NP18" t="str">
        <f t="shared" si="96"/>
        <v>Unchecked</v>
      </c>
      <c r="NQ18" t="str">
        <f t="shared" si="97"/>
        <v>Unchecked</v>
      </c>
      <c r="NS18" t="str">
        <f t="shared" si="80"/>
        <v>Checked</v>
      </c>
      <c r="NT18" t="str">
        <f t="shared" si="81"/>
        <v>Unchecked</v>
      </c>
      <c r="NU18" t="str">
        <f t="shared" si="82"/>
        <v>Checked</v>
      </c>
      <c r="NV18" t="str">
        <f t="shared" si="83"/>
        <v>Unchecked</v>
      </c>
      <c r="NW18" t="str">
        <f t="shared" si="84"/>
        <v>Unchecked</v>
      </c>
      <c r="NX18" t="str">
        <f t="shared" si="85"/>
        <v>Unchecked</v>
      </c>
      <c r="NY18" t="str">
        <f t="shared" si="86"/>
        <v>Unchecked</v>
      </c>
      <c r="NZ18" t="str">
        <f t="shared" si="87"/>
        <v>Unchecked</v>
      </c>
      <c r="OA18" t="str">
        <f t="shared" si="88"/>
        <v>Unchecked</v>
      </c>
      <c r="OB18" t="str">
        <f t="shared" si="89"/>
        <v>Checked</v>
      </c>
      <c r="OC18" t="str">
        <f t="shared" si="90"/>
        <v>Unchecked</v>
      </c>
      <c r="OD18" t="str">
        <f t="shared" si="91"/>
        <v>Unchecked</v>
      </c>
      <c r="OE18" t="str">
        <f t="shared" si="92"/>
        <v>Unchecked</v>
      </c>
      <c r="OF18" t="str">
        <f t="shared" si="93"/>
        <v>Unchecked</v>
      </c>
    </row>
    <row r="19" spans="1:396" x14ac:dyDescent="0.25">
      <c r="A19">
        <v>3051</v>
      </c>
      <c r="B19" s="1">
        <v>33003</v>
      </c>
      <c r="C19" s="1">
        <v>39989</v>
      </c>
      <c r="D19">
        <v>229</v>
      </c>
      <c r="E19">
        <v>19.079999999999998</v>
      </c>
      <c r="F19" t="s">
        <v>297</v>
      </c>
      <c r="G19" t="s">
        <v>298</v>
      </c>
      <c r="H19" t="s">
        <v>299</v>
      </c>
      <c r="I19" t="s">
        <v>300</v>
      </c>
      <c r="J19" t="s">
        <v>301</v>
      </c>
      <c r="K19" t="s">
        <v>302</v>
      </c>
      <c r="M19" t="s">
        <v>303</v>
      </c>
      <c r="N19" t="s">
        <v>303</v>
      </c>
      <c r="O19" t="s">
        <v>303</v>
      </c>
      <c r="P19" t="s">
        <v>303</v>
      </c>
      <c r="Q19" t="s">
        <v>303</v>
      </c>
      <c r="R19" t="s">
        <v>303</v>
      </c>
      <c r="T19" t="s">
        <v>304</v>
      </c>
      <c r="U19" t="s">
        <v>305</v>
      </c>
      <c r="W19" t="s">
        <v>306</v>
      </c>
      <c r="X19" t="s">
        <v>307</v>
      </c>
      <c r="AA19" t="s">
        <v>308</v>
      </c>
      <c r="AC19" t="s">
        <v>309</v>
      </c>
      <c r="AF19" t="s">
        <v>310</v>
      </c>
      <c r="AH19" t="s">
        <v>307</v>
      </c>
      <c r="AO19">
        <v>110</v>
      </c>
      <c r="AP19">
        <v>460</v>
      </c>
      <c r="AQ19" t="s">
        <v>307</v>
      </c>
      <c r="AS19" t="s">
        <v>311</v>
      </c>
      <c r="AU19" t="s">
        <v>312</v>
      </c>
      <c r="AV19" t="s">
        <v>307</v>
      </c>
      <c r="AW19" t="s">
        <v>313</v>
      </c>
      <c r="AX19" t="s">
        <v>303</v>
      </c>
      <c r="AY19" t="s">
        <v>303</v>
      </c>
      <c r="AZ19" t="s">
        <v>303</v>
      </c>
      <c r="BA19" t="s">
        <v>303</v>
      </c>
      <c r="BB19" t="s">
        <v>303</v>
      </c>
      <c r="BC19" t="s">
        <v>303</v>
      </c>
      <c r="BD19" t="s">
        <v>303</v>
      </c>
      <c r="BE19" t="s">
        <v>303</v>
      </c>
      <c r="BF19" t="s">
        <v>303</v>
      </c>
      <c r="BG19" t="s">
        <v>303</v>
      </c>
      <c r="BH19" t="s">
        <v>303</v>
      </c>
      <c r="BI19" t="s">
        <v>303</v>
      </c>
      <c r="BJ19" t="s">
        <v>303</v>
      </c>
      <c r="BK19" t="s">
        <v>314</v>
      </c>
      <c r="BL19" t="s">
        <v>303</v>
      </c>
      <c r="BM19" t="s">
        <v>303</v>
      </c>
      <c r="BN19" t="s">
        <v>303</v>
      </c>
      <c r="BO19" t="s">
        <v>303</v>
      </c>
      <c r="BP19" t="s">
        <v>303</v>
      </c>
      <c r="BQ19" t="s">
        <v>303</v>
      </c>
      <c r="BR19" t="s">
        <v>303</v>
      </c>
      <c r="BS19" t="s">
        <v>303</v>
      </c>
      <c r="BT19" t="s">
        <v>314</v>
      </c>
      <c r="BU19" t="s">
        <v>303</v>
      </c>
      <c r="BV19" t="s">
        <v>303</v>
      </c>
      <c r="BW19" t="s">
        <v>303</v>
      </c>
      <c r="BX19" t="s">
        <v>303</v>
      </c>
      <c r="BY19" t="s">
        <v>303</v>
      </c>
      <c r="CA19" t="s">
        <v>307</v>
      </c>
      <c r="CB19" t="s">
        <v>306</v>
      </c>
      <c r="CC19" t="s">
        <v>307</v>
      </c>
      <c r="CD19" t="s">
        <v>307</v>
      </c>
      <c r="CE19" t="s">
        <v>307</v>
      </c>
      <c r="CF19" t="s">
        <v>307</v>
      </c>
      <c r="CG19" t="s">
        <v>307</v>
      </c>
      <c r="CH19" t="s">
        <v>307</v>
      </c>
      <c r="CI19" t="s">
        <v>307</v>
      </c>
      <c r="CJ19" t="s">
        <v>307</v>
      </c>
      <c r="CK19" s="15" t="s">
        <v>307</v>
      </c>
      <c r="CL19" s="15" t="s">
        <v>307</v>
      </c>
      <c r="CM19" s="15" t="s">
        <v>307</v>
      </c>
      <c r="CN19" s="15" t="s">
        <v>307</v>
      </c>
      <c r="CO19" s="15" t="s">
        <v>307</v>
      </c>
      <c r="CP19" s="15" t="s">
        <v>306</v>
      </c>
      <c r="CQ19" t="s">
        <v>303</v>
      </c>
      <c r="CR19" t="s">
        <v>303</v>
      </c>
      <c r="CS19" t="s">
        <v>303</v>
      </c>
      <c r="CT19" t="s">
        <v>303</v>
      </c>
      <c r="CW19" t="s">
        <v>579</v>
      </c>
      <c r="CX19" t="s">
        <v>303</v>
      </c>
      <c r="CY19" t="s">
        <v>303</v>
      </c>
      <c r="CZ19" t="s">
        <v>314</v>
      </c>
      <c r="DA19" t="s">
        <v>303</v>
      </c>
      <c r="DB19" t="s">
        <v>314</v>
      </c>
      <c r="DC19" t="s">
        <v>303</v>
      </c>
      <c r="DD19" t="s">
        <v>306</v>
      </c>
      <c r="DE19" t="s">
        <v>307</v>
      </c>
      <c r="DH19" t="s">
        <v>316</v>
      </c>
      <c r="DI19" t="s">
        <v>317</v>
      </c>
      <c r="DJ19" t="s">
        <v>318</v>
      </c>
      <c r="DL19" t="s">
        <v>303</v>
      </c>
      <c r="DM19" t="s">
        <v>303</v>
      </c>
      <c r="DN19" t="s">
        <v>303</v>
      </c>
      <c r="DO19" t="s">
        <v>303</v>
      </c>
      <c r="DP19" t="s">
        <v>303</v>
      </c>
      <c r="DQ19" t="s">
        <v>303</v>
      </c>
      <c r="DR19" t="s">
        <v>303</v>
      </c>
      <c r="DS19" t="s">
        <v>303</v>
      </c>
      <c r="DT19" t="s">
        <v>303</v>
      </c>
      <c r="DU19" t="s">
        <v>303</v>
      </c>
      <c r="DV19" t="s">
        <v>303</v>
      </c>
      <c r="DW19" t="s">
        <v>303</v>
      </c>
      <c r="DX19" t="s">
        <v>303</v>
      </c>
      <c r="DY19" t="s">
        <v>303</v>
      </c>
      <c r="EA19" t="s">
        <v>307</v>
      </c>
      <c r="EB19" t="s">
        <v>307</v>
      </c>
      <c r="ED19" t="s">
        <v>301</v>
      </c>
      <c r="EE19" t="s">
        <v>306</v>
      </c>
      <c r="EF19" t="s">
        <v>319</v>
      </c>
      <c r="EG19" t="s">
        <v>344</v>
      </c>
      <c r="EH19" t="s">
        <v>307</v>
      </c>
      <c r="EL19" t="s">
        <v>303</v>
      </c>
      <c r="EM19" t="s">
        <v>307</v>
      </c>
      <c r="EN19" t="s">
        <v>307</v>
      </c>
      <c r="EO19" t="s">
        <v>307</v>
      </c>
      <c r="EP19" t="s">
        <v>306</v>
      </c>
      <c r="EQ19" t="s">
        <v>307</v>
      </c>
      <c r="ER19" t="s">
        <v>307</v>
      </c>
      <c r="ES19" t="s">
        <v>306</v>
      </c>
      <c r="ET19" t="s">
        <v>307</v>
      </c>
      <c r="EU19" t="s">
        <v>307</v>
      </c>
      <c r="EV19" t="s">
        <v>306</v>
      </c>
      <c r="FI19" s="1">
        <v>37785</v>
      </c>
      <c r="FJ19" t="s">
        <v>321</v>
      </c>
      <c r="FQ19" s="1">
        <v>37603</v>
      </c>
      <c r="FT19" t="s">
        <v>314</v>
      </c>
      <c r="FU19" t="s">
        <v>303</v>
      </c>
      <c r="FV19" t="s">
        <v>314</v>
      </c>
      <c r="FW19" t="s">
        <v>314</v>
      </c>
      <c r="GD19" s="1">
        <v>37044</v>
      </c>
      <c r="GG19" t="s">
        <v>307</v>
      </c>
      <c r="GH19" t="s">
        <v>307</v>
      </c>
      <c r="GO19" t="s">
        <v>303</v>
      </c>
      <c r="GP19" t="s">
        <v>303</v>
      </c>
      <c r="GQ19" t="s">
        <v>303</v>
      </c>
      <c r="GR19" t="s">
        <v>303</v>
      </c>
      <c r="GS19" t="s">
        <v>303</v>
      </c>
      <c r="GT19" t="s">
        <v>303</v>
      </c>
      <c r="GU19" t="s">
        <v>303</v>
      </c>
      <c r="GV19" t="s">
        <v>303</v>
      </c>
      <c r="GW19" t="s">
        <v>303</v>
      </c>
      <c r="GZ19" t="s">
        <v>303</v>
      </c>
      <c r="HA19" t="s">
        <v>303</v>
      </c>
      <c r="HB19" t="s">
        <v>303</v>
      </c>
      <c r="HC19" t="s">
        <v>303</v>
      </c>
      <c r="HD19" t="s">
        <v>303</v>
      </c>
      <c r="HE19" t="s">
        <v>303</v>
      </c>
      <c r="HF19" t="s">
        <v>303</v>
      </c>
      <c r="HG19" t="s">
        <v>303</v>
      </c>
      <c r="HH19" t="s">
        <v>303</v>
      </c>
      <c r="HK19" t="s">
        <v>303</v>
      </c>
      <c r="HL19" t="s">
        <v>303</v>
      </c>
      <c r="HM19" t="s">
        <v>303</v>
      </c>
      <c r="HN19" t="s">
        <v>303</v>
      </c>
      <c r="HO19" t="s">
        <v>303</v>
      </c>
      <c r="HP19" t="s">
        <v>303</v>
      </c>
      <c r="HQ19" t="s">
        <v>303</v>
      </c>
      <c r="HR19" t="s">
        <v>303</v>
      </c>
      <c r="HS19" t="s">
        <v>303</v>
      </c>
      <c r="HV19" t="s">
        <v>306</v>
      </c>
      <c r="HW19" t="s">
        <v>322</v>
      </c>
      <c r="HX19" t="s">
        <v>323</v>
      </c>
      <c r="HY19" t="s">
        <v>303</v>
      </c>
      <c r="HZ19" t="s">
        <v>303</v>
      </c>
      <c r="IA19" t="s">
        <v>303</v>
      </c>
      <c r="IB19" t="s">
        <v>303</v>
      </c>
      <c r="IC19" t="s">
        <v>303</v>
      </c>
      <c r="ID19" t="s">
        <v>303</v>
      </c>
      <c r="IE19" t="s">
        <v>314</v>
      </c>
      <c r="IF19" t="s">
        <v>303</v>
      </c>
      <c r="IG19" t="s">
        <v>303</v>
      </c>
      <c r="IH19" t="s">
        <v>382</v>
      </c>
      <c r="II19" t="s">
        <v>324</v>
      </c>
      <c r="IJ19" t="s">
        <v>314</v>
      </c>
      <c r="IK19" t="s">
        <v>314</v>
      </c>
      <c r="IL19" t="s">
        <v>303</v>
      </c>
      <c r="IM19" t="s">
        <v>303</v>
      </c>
      <c r="IN19" t="s">
        <v>303</v>
      </c>
      <c r="IO19" t="s">
        <v>303</v>
      </c>
      <c r="IP19" t="s">
        <v>303</v>
      </c>
      <c r="IQ19" t="s">
        <v>303</v>
      </c>
      <c r="IR19" t="s">
        <v>303</v>
      </c>
      <c r="IS19" t="s">
        <v>303</v>
      </c>
      <c r="IT19" t="s">
        <v>303</v>
      </c>
      <c r="IU19" t="s">
        <v>303</v>
      </c>
      <c r="IV19" t="s">
        <v>303</v>
      </c>
      <c r="IW19" t="s">
        <v>303</v>
      </c>
      <c r="IX19" t="s">
        <v>303</v>
      </c>
      <c r="IY19" t="s">
        <v>303</v>
      </c>
      <c r="IZ19" t="s">
        <v>303</v>
      </c>
      <c r="JA19" t="s">
        <v>303</v>
      </c>
      <c r="JB19" t="s">
        <v>303</v>
      </c>
      <c r="JC19" t="s">
        <v>303</v>
      </c>
      <c r="JD19" t="s">
        <v>303</v>
      </c>
      <c r="JE19" t="s">
        <v>303</v>
      </c>
      <c r="JF19" t="s">
        <v>303</v>
      </c>
      <c r="JI19" t="s">
        <v>303</v>
      </c>
      <c r="JJ19" t="s">
        <v>303</v>
      </c>
      <c r="JK19" t="s">
        <v>303</v>
      </c>
      <c r="JL19" t="s">
        <v>303</v>
      </c>
      <c r="JM19" t="s">
        <v>303</v>
      </c>
      <c r="JN19" t="s">
        <v>303</v>
      </c>
      <c r="JO19" t="s">
        <v>303</v>
      </c>
      <c r="JP19" t="s">
        <v>303</v>
      </c>
      <c r="JQ19" t="s">
        <v>303</v>
      </c>
      <c r="JR19" t="s">
        <v>303</v>
      </c>
      <c r="JS19" t="s">
        <v>303</v>
      </c>
      <c r="JT19" t="s">
        <v>303</v>
      </c>
      <c r="JU19" t="s">
        <v>303</v>
      </c>
      <c r="JV19" t="s">
        <v>303</v>
      </c>
      <c r="JW19" t="s">
        <v>303</v>
      </c>
      <c r="JX19" t="s">
        <v>303</v>
      </c>
      <c r="JY19" t="s">
        <v>303</v>
      </c>
      <c r="JZ19" t="s">
        <v>303</v>
      </c>
      <c r="KA19" t="s">
        <v>303</v>
      </c>
      <c r="KB19" t="s">
        <v>303</v>
      </c>
      <c r="KC19" t="s">
        <v>303</v>
      </c>
      <c r="KD19" t="s">
        <v>303</v>
      </c>
      <c r="KE19" t="s">
        <v>303</v>
      </c>
      <c r="KH19" t="s">
        <v>303</v>
      </c>
      <c r="KI19" t="s">
        <v>303</v>
      </c>
      <c r="KJ19" t="s">
        <v>303</v>
      </c>
      <c r="KK19" t="s">
        <v>303</v>
      </c>
      <c r="KL19" t="s">
        <v>303</v>
      </c>
      <c r="KM19" t="s">
        <v>303</v>
      </c>
      <c r="KN19" t="s">
        <v>303</v>
      </c>
      <c r="KO19" t="s">
        <v>303</v>
      </c>
      <c r="KP19" t="s">
        <v>303</v>
      </c>
      <c r="KQ19" t="s">
        <v>303</v>
      </c>
      <c r="KR19" t="s">
        <v>303</v>
      </c>
      <c r="KS19" t="s">
        <v>303</v>
      </c>
      <c r="KT19" t="s">
        <v>303</v>
      </c>
      <c r="KU19" t="s">
        <v>303</v>
      </c>
      <c r="KV19" t="s">
        <v>307</v>
      </c>
      <c r="KZ19" t="s">
        <v>307</v>
      </c>
      <c r="LG19" t="s">
        <v>303</v>
      </c>
      <c r="LH19" t="s">
        <v>303</v>
      </c>
      <c r="LI19" t="s">
        <v>303</v>
      </c>
      <c r="LJ19" t="s">
        <v>303</v>
      </c>
      <c r="LK19" t="s">
        <v>303</v>
      </c>
      <c r="LL19" t="s">
        <v>303</v>
      </c>
      <c r="LM19" t="s">
        <v>303</v>
      </c>
      <c r="LN19" t="s">
        <v>303</v>
      </c>
      <c r="LO19" t="s">
        <v>303</v>
      </c>
      <c r="LR19" t="s">
        <v>303</v>
      </c>
      <c r="LS19" t="s">
        <v>303</v>
      </c>
      <c r="LT19" t="s">
        <v>303</v>
      </c>
      <c r="LU19" t="s">
        <v>303</v>
      </c>
      <c r="LV19" t="s">
        <v>303</v>
      </c>
      <c r="LW19" t="s">
        <v>303</v>
      </c>
      <c r="LX19" t="s">
        <v>303</v>
      </c>
      <c r="LY19" t="s">
        <v>303</v>
      </c>
      <c r="LZ19" t="s">
        <v>303</v>
      </c>
      <c r="MC19" t="s">
        <v>306</v>
      </c>
      <c r="MD19" t="s">
        <v>303</v>
      </c>
      <c r="ME19" t="s">
        <v>303</v>
      </c>
      <c r="MF19" t="s">
        <v>303</v>
      </c>
      <c r="MG19" t="s">
        <v>314</v>
      </c>
      <c r="MH19" t="s">
        <v>303</v>
      </c>
      <c r="MI19" t="s">
        <v>303</v>
      </c>
      <c r="MJ19" t="s">
        <v>303</v>
      </c>
      <c r="MK19" t="s">
        <v>303</v>
      </c>
      <c r="MM19" t="s">
        <v>303</v>
      </c>
      <c r="MN19" t="s">
        <v>314</v>
      </c>
      <c r="MO19" t="s">
        <v>303</v>
      </c>
      <c r="MP19" t="s">
        <v>303</v>
      </c>
      <c r="MQ19" t="s">
        <v>303</v>
      </c>
      <c r="MS19" t="s">
        <v>307</v>
      </c>
      <c r="MT19" t="s">
        <v>303</v>
      </c>
      <c r="MU19" t="s">
        <v>303</v>
      </c>
      <c r="MV19" t="s">
        <v>303</v>
      </c>
      <c r="MW19" t="s">
        <v>303</v>
      </c>
      <c r="MX19" t="s">
        <v>303</v>
      </c>
      <c r="MY19" t="s">
        <v>303</v>
      </c>
      <c r="MZ19" t="s">
        <v>303</v>
      </c>
      <c r="NA19" t="s">
        <v>303</v>
      </c>
      <c r="NC19" t="s">
        <v>303</v>
      </c>
      <c r="ND19" t="s">
        <v>303</v>
      </c>
      <c r="NE19" t="s">
        <v>303</v>
      </c>
      <c r="NF19" t="s">
        <v>303</v>
      </c>
      <c r="NH19" t="s">
        <v>325</v>
      </c>
      <c r="NI19" t="str">
        <f t="shared" si="94"/>
        <v>Checked</v>
      </c>
      <c r="NJ19" t="str">
        <f t="shared" si="95"/>
        <v>Unchecked</v>
      </c>
      <c r="NK19" t="str">
        <f t="shared" si="95"/>
        <v>Unchecked</v>
      </c>
      <c r="NL19" t="str">
        <f t="shared" si="79"/>
        <v>Unchecked</v>
      </c>
      <c r="NM19" t="str">
        <f t="shared" si="79"/>
        <v>Unchecked</v>
      </c>
      <c r="NN19" t="str">
        <f t="shared" si="79"/>
        <v>Unchecked</v>
      </c>
      <c r="NO19" t="str">
        <f t="shared" si="79"/>
        <v>Unchecked</v>
      </c>
      <c r="NP19" t="str">
        <f t="shared" si="96"/>
        <v>Checked</v>
      </c>
      <c r="NQ19" t="str">
        <f t="shared" si="97"/>
        <v>Checked</v>
      </c>
      <c r="NS19" t="str">
        <f t="shared" si="80"/>
        <v>Checked</v>
      </c>
      <c r="NT19" t="str">
        <f t="shared" si="81"/>
        <v>Checked</v>
      </c>
      <c r="NU19" t="str">
        <f t="shared" si="82"/>
        <v>Unchecked</v>
      </c>
      <c r="NV19" t="str">
        <f t="shared" si="83"/>
        <v>Unchecked</v>
      </c>
      <c r="NW19" t="str">
        <f t="shared" si="84"/>
        <v>Unchecked</v>
      </c>
      <c r="NX19" t="str">
        <f t="shared" si="85"/>
        <v>Unchecked</v>
      </c>
      <c r="NY19" t="str">
        <f t="shared" si="86"/>
        <v>Unchecked</v>
      </c>
      <c r="NZ19" t="str">
        <f t="shared" si="87"/>
        <v>Unchecked</v>
      </c>
      <c r="OA19" t="str">
        <f t="shared" si="88"/>
        <v>Unchecked</v>
      </c>
      <c r="OB19" t="str">
        <f t="shared" si="89"/>
        <v>Unchecked</v>
      </c>
      <c r="OC19" t="str">
        <f t="shared" si="90"/>
        <v>Unchecked</v>
      </c>
      <c r="OD19" t="str">
        <f t="shared" si="91"/>
        <v>Unchecked</v>
      </c>
      <c r="OE19" t="str">
        <f t="shared" si="92"/>
        <v>Unchecked</v>
      </c>
      <c r="OF19" t="str">
        <f t="shared" si="93"/>
        <v>Unchecked</v>
      </c>
    </row>
    <row r="20" spans="1:396" x14ac:dyDescent="0.25">
      <c r="A20">
        <v>3052</v>
      </c>
      <c r="B20" s="1">
        <v>36044</v>
      </c>
      <c r="C20" s="1">
        <v>39851</v>
      </c>
      <c r="D20">
        <v>125</v>
      </c>
      <c r="E20">
        <v>10.42</v>
      </c>
      <c r="F20" t="s">
        <v>297</v>
      </c>
      <c r="G20" t="s">
        <v>378</v>
      </c>
      <c r="H20" t="s">
        <v>299</v>
      </c>
      <c r="I20" t="s">
        <v>28</v>
      </c>
      <c r="J20" t="s">
        <v>301</v>
      </c>
      <c r="K20" t="s">
        <v>302</v>
      </c>
      <c r="M20" t="s">
        <v>303</v>
      </c>
      <c r="N20" t="s">
        <v>303</v>
      </c>
      <c r="O20" t="s">
        <v>303</v>
      </c>
      <c r="P20" t="s">
        <v>303</v>
      </c>
      <c r="Q20" t="s">
        <v>303</v>
      </c>
      <c r="R20" t="s">
        <v>303</v>
      </c>
      <c r="T20" t="s">
        <v>304</v>
      </c>
      <c r="U20" t="s">
        <v>305</v>
      </c>
      <c r="W20" t="s">
        <v>306</v>
      </c>
      <c r="X20" t="s">
        <v>307</v>
      </c>
      <c r="AA20" t="s">
        <v>308</v>
      </c>
      <c r="AC20" t="s">
        <v>28</v>
      </c>
      <c r="AD20">
        <v>7</v>
      </c>
      <c r="AF20" t="s">
        <v>310</v>
      </c>
      <c r="AH20" t="s">
        <v>307</v>
      </c>
      <c r="AO20">
        <v>220</v>
      </c>
      <c r="AP20">
        <v>325</v>
      </c>
      <c r="AQ20" t="s">
        <v>307</v>
      </c>
      <c r="AS20" t="s">
        <v>312</v>
      </c>
      <c r="AU20" t="s">
        <v>312</v>
      </c>
      <c r="AV20" t="s">
        <v>307</v>
      </c>
      <c r="AW20" t="s">
        <v>313</v>
      </c>
      <c r="AX20" t="s">
        <v>303</v>
      </c>
      <c r="AY20" t="s">
        <v>303</v>
      </c>
      <c r="AZ20" t="s">
        <v>303</v>
      </c>
      <c r="BA20" t="s">
        <v>303</v>
      </c>
      <c r="BB20" t="s">
        <v>303</v>
      </c>
      <c r="BC20" t="s">
        <v>303</v>
      </c>
      <c r="BD20" t="s">
        <v>303</v>
      </c>
      <c r="BE20" t="s">
        <v>303</v>
      </c>
      <c r="BF20" t="s">
        <v>303</v>
      </c>
      <c r="BG20" t="s">
        <v>303</v>
      </c>
      <c r="BH20" t="s">
        <v>303</v>
      </c>
      <c r="BI20" t="s">
        <v>303</v>
      </c>
      <c r="BJ20" t="s">
        <v>303</v>
      </c>
      <c r="BK20" t="s">
        <v>314</v>
      </c>
      <c r="BL20" t="s">
        <v>303</v>
      </c>
      <c r="BM20" t="s">
        <v>303</v>
      </c>
      <c r="BN20" t="s">
        <v>303</v>
      </c>
      <c r="BO20" t="s">
        <v>303</v>
      </c>
      <c r="BP20" t="s">
        <v>303</v>
      </c>
      <c r="BQ20" t="s">
        <v>303</v>
      </c>
      <c r="BR20" t="s">
        <v>303</v>
      </c>
      <c r="BS20" t="s">
        <v>303</v>
      </c>
      <c r="BT20" t="s">
        <v>314</v>
      </c>
      <c r="BU20" t="s">
        <v>303</v>
      </c>
      <c r="BV20" t="s">
        <v>303</v>
      </c>
      <c r="BW20" t="s">
        <v>303</v>
      </c>
      <c r="BX20" t="s">
        <v>303</v>
      </c>
      <c r="BY20" t="s">
        <v>303</v>
      </c>
      <c r="CA20" t="s">
        <v>307</v>
      </c>
      <c r="CB20" t="s">
        <v>306</v>
      </c>
      <c r="CC20" t="s">
        <v>307</v>
      </c>
      <c r="CD20" t="s">
        <v>307</v>
      </c>
      <c r="CE20" t="s">
        <v>307</v>
      </c>
      <c r="CF20" t="s">
        <v>307</v>
      </c>
      <c r="CG20" t="s">
        <v>307</v>
      </c>
      <c r="CH20" t="s">
        <v>307</v>
      </c>
      <c r="CI20" t="s">
        <v>307</v>
      </c>
      <c r="CJ20" t="s">
        <v>307</v>
      </c>
      <c r="CK20" s="15" t="s">
        <v>307</v>
      </c>
      <c r="CL20" s="15" t="s">
        <v>307</v>
      </c>
      <c r="CM20" s="15" t="s">
        <v>306</v>
      </c>
      <c r="CN20" s="15" t="s">
        <v>307</v>
      </c>
      <c r="CO20" s="15" t="s">
        <v>307</v>
      </c>
      <c r="CP20" s="15" t="s">
        <v>307</v>
      </c>
      <c r="CQ20" t="s">
        <v>303</v>
      </c>
      <c r="CR20" t="s">
        <v>303</v>
      </c>
      <c r="CS20" t="s">
        <v>303</v>
      </c>
      <c r="CT20" t="s">
        <v>303</v>
      </c>
      <c r="CX20" t="s">
        <v>303</v>
      </c>
      <c r="CY20" t="s">
        <v>314</v>
      </c>
      <c r="CZ20" t="s">
        <v>303</v>
      </c>
      <c r="DA20" t="s">
        <v>303</v>
      </c>
      <c r="DB20" t="s">
        <v>314</v>
      </c>
      <c r="DC20" t="s">
        <v>303</v>
      </c>
      <c r="DD20" t="s">
        <v>306</v>
      </c>
      <c r="DE20" t="s">
        <v>307</v>
      </c>
      <c r="DH20" t="s">
        <v>316</v>
      </c>
      <c r="DI20" t="s">
        <v>317</v>
      </c>
      <c r="DJ20" t="s">
        <v>318</v>
      </c>
      <c r="DL20" t="s">
        <v>303</v>
      </c>
      <c r="DM20" t="s">
        <v>303</v>
      </c>
      <c r="DN20" t="s">
        <v>303</v>
      </c>
      <c r="DO20" t="s">
        <v>303</v>
      </c>
      <c r="DP20" t="s">
        <v>303</v>
      </c>
      <c r="DQ20" t="s">
        <v>303</v>
      </c>
      <c r="DR20" t="s">
        <v>303</v>
      </c>
      <c r="DS20" t="s">
        <v>303</v>
      </c>
      <c r="DT20" t="s">
        <v>303</v>
      </c>
      <c r="DU20" t="s">
        <v>303</v>
      </c>
      <c r="DV20" t="s">
        <v>303</v>
      </c>
      <c r="DW20" t="s">
        <v>303</v>
      </c>
      <c r="DX20" t="s">
        <v>303</v>
      </c>
      <c r="DY20" t="s">
        <v>303</v>
      </c>
      <c r="EA20" t="s">
        <v>307</v>
      </c>
      <c r="EB20" t="s">
        <v>307</v>
      </c>
      <c r="ED20" t="s">
        <v>301</v>
      </c>
      <c r="EE20" t="s">
        <v>306</v>
      </c>
      <c r="EF20" t="s">
        <v>339</v>
      </c>
      <c r="EH20" t="s">
        <v>307</v>
      </c>
      <c r="EL20" t="s">
        <v>303</v>
      </c>
      <c r="EM20" t="s">
        <v>307</v>
      </c>
      <c r="EN20" t="s">
        <v>307</v>
      </c>
      <c r="EO20" t="s">
        <v>307</v>
      </c>
      <c r="EP20" t="s">
        <v>307</v>
      </c>
      <c r="EQ20" t="s">
        <v>307</v>
      </c>
      <c r="ER20" t="s">
        <v>307</v>
      </c>
      <c r="ES20" t="s">
        <v>307</v>
      </c>
      <c r="ET20" t="s">
        <v>307</v>
      </c>
      <c r="EU20" t="s">
        <v>307</v>
      </c>
      <c r="EV20" t="s">
        <v>306</v>
      </c>
      <c r="FT20" t="s">
        <v>303</v>
      </c>
      <c r="FU20" t="s">
        <v>303</v>
      </c>
      <c r="FV20" t="s">
        <v>303</v>
      </c>
      <c r="FW20" t="s">
        <v>303</v>
      </c>
      <c r="GD20" s="1">
        <v>36455</v>
      </c>
      <c r="GE20" s="1">
        <v>38421</v>
      </c>
      <c r="GG20" t="s">
        <v>306</v>
      </c>
      <c r="GH20" t="s">
        <v>306</v>
      </c>
      <c r="GI20" t="s">
        <v>306</v>
      </c>
      <c r="GJ20" t="s">
        <v>298</v>
      </c>
      <c r="GK20" s="1">
        <v>39841</v>
      </c>
      <c r="GL20" t="s">
        <v>365</v>
      </c>
      <c r="GM20" s="1">
        <v>39841</v>
      </c>
      <c r="GN20" t="s">
        <v>365</v>
      </c>
      <c r="GO20" t="s">
        <v>303</v>
      </c>
      <c r="GP20" t="s">
        <v>303</v>
      </c>
      <c r="GQ20" t="s">
        <v>303</v>
      </c>
      <c r="GR20" t="s">
        <v>303</v>
      </c>
      <c r="GS20" t="s">
        <v>303</v>
      </c>
      <c r="GT20" t="s">
        <v>303</v>
      </c>
      <c r="GU20" t="s">
        <v>303</v>
      </c>
      <c r="GV20" t="s">
        <v>303</v>
      </c>
      <c r="GW20" t="s">
        <v>303</v>
      </c>
      <c r="GZ20" t="s">
        <v>303</v>
      </c>
      <c r="HA20" t="s">
        <v>303</v>
      </c>
      <c r="HB20" t="s">
        <v>303</v>
      </c>
      <c r="HC20" t="s">
        <v>303</v>
      </c>
      <c r="HD20" t="s">
        <v>303</v>
      </c>
      <c r="HE20" t="s">
        <v>303</v>
      </c>
      <c r="HF20" t="s">
        <v>303</v>
      </c>
      <c r="HG20" t="s">
        <v>303</v>
      </c>
      <c r="HH20" t="s">
        <v>303</v>
      </c>
      <c r="HK20" t="s">
        <v>303</v>
      </c>
      <c r="HL20" t="s">
        <v>303</v>
      </c>
      <c r="HM20" t="s">
        <v>303</v>
      </c>
      <c r="HN20" t="s">
        <v>303</v>
      </c>
      <c r="HO20" t="s">
        <v>303</v>
      </c>
      <c r="HP20" t="s">
        <v>303</v>
      </c>
      <c r="HQ20" t="s">
        <v>303</v>
      </c>
      <c r="HR20" t="s">
        <v>303</v>
      </c>
      <c r="HS20" t="s">
        <v>303</v>
      </c>
      <c r="HV20" t="s">
        <v>306</v>
      </c>
      <c r="HW20" t="s">
        <v>323</v>
      </c>
      <c r="HX20" t="s">
        <v>323</v>
      </c>
      <c r="HY20" t="s">
        <v>303</v>
      </c>
      <c r="HZ20" t="s">
        <v>303</v>
      </c>
      <c r="IA20" t="s">
        <v>303</v>
      </c>
      <c r="IB20" t="s">
        <v>303</v>
      </c>
      <c r="IC20" t="s">
        <v>303</v>
      </c>
      <c r="ID20" t="s">
        <v>314</v>
      </c>
      <c r="IE20" t="s">
        <v>303</v>
      </c>
      <c r="IF20" t="s">
        <v>303</v>
      </c>
      <c r="IG20" t="s">
        <v>303</v>
      </c>
      <c r="II20" t="s">
        <v>324</v>
      </c>
      <c r="IJ20" t="s">
        <v>314</v>
      </c>
      <c r="IK20" t="s">
        <v>303</v>
      </c>
      <c r="IL20" t="s">
        <v>303</v>
      </c>
      <c r="IM20" t="s">
        <v>314</v>
      </c>
      <c r="IN20" t="s">
        <v>303</v>
      </c>
      <c r="IO20" t="s">
        <v>303</v>
      </c>
      <c r="IP20" t="s">
        <v>303</v>
      </c>
      <c r="IQ20" t="s">
        <v>303</v>
      </c>
      <c r="IR20" t="s">
        <v>303</v>
      </c>
      <c r="IS20" t="s">
        <v>303</v>
      </c>
      <c r="IT20" t="s">
        <v>303</v>
      </c>
      <c r="IU20" t="s">
        <v>303</v>
      </c>
      <c r="IV20" t="s">
        <v>303</v>
      </c>
      <c r="IW20" t="s">
        <v>314</v>
      </c>
      <c r="IX20" t="s">
        <v>303</v>
      </c>
      <c r="IY20" t="s">
        <v>303</v>
      </c>
      <c r="IZ20" t="s">
        <v>303</v>
      </c>
      <c r="JA20" t="s">
        <v>303</v>
      </c>
      <c r="JB20" t="s">
        <v>303</v>
      </c>
      <c r="JC20" t="s">
        <v>303</v>
      </c>
      <c r="JD20" t="s">
        <v>303</v>
      </c>
      <c r="JE20" t="s">
        <v>303</v>
      </c>
      <c r="JF20" t="s">
        <v>303</v>
      </c>
      <c r="JI20" t="s">
        <v>303</v>
      </c>
      <c r="JJ20" t="s">
        <v>303</v>
      </c>
      <c r="JK20" t="s">
        <v>303</v>
      </c>
      <c r="JL20" t="s">
        <v>303</v>
      </c>
      <c r="JM20" t="s">
        <v>303</v>
      </c>
      <c r="JN20" t="s">
        <v>303</v>
      </c>
      <c r="JO20" t="s">
        <v>303</v>
      </c>
      <c r="JP20" t="s">
        <v>303</v>
      </c>
      <c r="JQ20" t="s">
        <v>303</v>
      </c>
      <c r="JR20" t="s">
        <v>303</v>
      </c>
      <c r="JS20" t="s">
        <v>303</v>
      </c>
      <c r="JT20" t="s">
        <v>303</v>
      </c>
      <c r="JU20" t="s">
        <v>303</v>
      </c>
      <c r="JV20" t="s">
        <v>303</v>
      </c>
      <c r="JW20" t="s">
        <v>303</v>
      </c>
      <c r="JX20" t="s">
        <v>303</v>
      </c>
      <c r="JY20" t="s">
        <v>303</v>
      </c>
      <c r="JZ20" t="s">
        <v>303</v>
      </c>
      <c r="KA20" t="s">
        <v>303</v>
      </c>
      <c r="KB20" t="s">
        <v>303</v>
      </c>
      <c r="KC20" t="s">
        <v>303</v>
      </c>
      <c r="KD20" t="s">
        <v>303</v>
      </c>
      <c r="KE20" t="s">
        <v>303</v>
      </c>
      <c r="KH20" t="s">
        <v>303</v>
      </c>
      <c r="KI20" t="s">
        <v>303</v>
      </c>
      <c r="KJ20" t="s">
        <v>303</v>
      </c>
      <c r="KK20" t="s">
        <v>303</v>
      </c>
      <c r="KL20" t="s">
        <v>303</v>
      </c>
      <c r="KM20" t="s">
        <v>303</v>
      </c>
      <c r="KN20" t="s">
        <v>303</v>
      </c>
      <c r="KO20" t="s">
        <v>303</v>
      </c>
      <c r="KP20" t="s">
        <v>303</v>
      </c>
      <c r="KQ20" t="s">
        <v>303</v>
      </c>
      <c r="KR20" t="s">
        <v>303</v>
      </c>
      <c r="KS20" t="s">
        <v>303</v>
      </c>
      <c r="KT20" t="s">
        <v>303</v>
      </c>
      <c r="KU20" t="s">
        <v>303</v>
      </c>
      <c r="KV20" t="s">
        <v>307</v>
      </c>
      <c r="KZ20" t="s">
        <v>306</v>
      </c>
      <c r="LA20" t="s">
        <v>307</v>
      </c>
      <c r="LB20" t="s">
        <v>307</v>
      </c>
      <c r="LE20" s="1">
        <v>39851</v>
      </c>
      <c r="LF20" t="s">
        <v>365</v>
      </c>
      <c r="LG20" t="s">
        <v>303</v>
      </c>
      <c r="LH20" t="s">
        <v>303</v>
      </c>
      <c r="LI20" t="s">
        <v>303</v>
      </c>
      <c r="LJ20" t="s">
        <v>303</v>
      </c>
      <c r="LK20" t="s">
        <v>303</v>
      </c>
      <c r="LL20" t="s">
        <v>303</v>
      </c>
      <c r="LM20" t="s">
        <v>303</v>
      </c>
      <c r="LN20" t="s">
        <v>303</v>
      </c>
      <c r="LO20" t="s">
        <v>303</v>
      </c>
      <c r="LR20" t="s">
        <v>303</v>
      </c>
      <c r="LS20" t="s">
        <v>303</v>
      </c>
      <c r="LT20" t="s">
        <v>303</v>
      </c>
      <c r="LU20" t="s">
        <v>303</v>
      </c>
      <c r="LV20" t="s">
        <v>303</v>
      </c>
      <c r="LW20" t="s">
        <v>303</v>
      </c>
      <c r="LX20" t="s">
        <v>303</v>
      </c>
      <c r="LY20" t="s">
        <v>303</v>
      </c>
      <c r="LZ20" t="s">
        <v>303</v>
      </c>
      <c r="MC20" t="s">
        <v>307</v>
      </c>
      <c r="MD20" t="s">
        <v>303</v>
      </c>
      <c r="ME20" t="s">
        <v>303</v>
      </c>
      <c r="MF20" t="s">
        <v>303</v>
      </c>
      <c r="MG20" t="s">
        <v>303</v>
      </c>
      <c r="MH20" t="s">
        <v>303</v>
      </c>
      <c r="MI20" t="s">
        <v>303</v>
      </c>
      <c r="MJ20" t="s">
        <v>303</v>
      </c>
      <c r="MK20" t="s">
        <v>303</v>
      </c>
      <c r="MM20" t="s">
        <v>303</v>
      </c>
      <c r="MN20" t="s">
        <v>303</v>
      </c>
      <c r="MO20" t="s">
        <v>303</v>
      </c>
      <c r="MP20" t="s">
        <v>303</v>
      </c>
      <c r="MQ20" t="s">
        <v>303</v>
      </c>
      <c r="MS20" t="s">
        <v>307</v>
      </c>
      <c r="MT20" t="s">
        <v>303</v>
      </c>
      <c r="MU20" t="s">
        <v>303</v>
      </c>
      <c r="MV20" t="s">
        <v>303</v>
      </c>
      <c r="MW20" t="s">
        <v>303</v>
      </c>
      <c r="MX20" t="s">
        <v>303</v>
      </c>
      <c r="MY20" t="s">
        <v>303</v>
      </c>
      <c r="MZ20" t="s">
        <v>303</v>
      </c>
      <c r="NA20" t="s">
        <v>303</v>
      </c>
      <c r="NC20" t="s">
        <v>303</v>
      </c>
      <c r="ND20" t="s">
        <v>303</v>
      </c>
      <c r="NE20" t="s">
        <v>303</v>
      </c>
      <c r="NF20" t="s">
        <v>303</v>
      </c>
      <c r="NH20" t="s">
        <v>325</v>
      </c>
      <c r="NI20" t="str">
        <f t="shared" si="94"/>
        <v>Checked</v>
      </c>
      <c r="NJ20" t="str">
        <f t="shared" si="95"/>
        <v>Unchecked</v>
      </c>
      <c r="NK20" t="str">
        <f t="shared" si="95"/>
        <v>Unchecked</v>
      </c>
      <c r="NL20" t="str">
        <f t="shared" si="79"/>
        <v>Unchecked</v>
      </c>
      <c r="NM20" t="str">
        <f t="shared" si="79"/>
        <v>Unchecked</v>
      </c>
      <c r="NN20" t="str">
        <f t="shared" si="79"/>
        <v>Unchecked</v>
      </c>
      <c r="NO20" t="str">
        <f t="shared" si="79"/>
        <v>Checked</v>
      </c>
      <c r="NP20" t="str">
        <f t="shared" si="96"/>
        <v>Unchecked</v>
      </c>
      <c r="NQ20" t="str">
        <f t="shared" si="97"/>
        <v>Checked</v>
      </c>
      <c r="NS20" t="str">
        <f t="shared" si="80"/>
        <v>Checked</v>
      </c>
      <c r="NT20" t="str">
        <f t="shared" si="81"/>
        <v>Unchecked</v>
      </c>
      <c r="NU20" t="str">
        <f t="shared" si="82"/>
        <v>Unchecked</v>
      </c>
      <c r="NV20" t="str">
        <f t="shared" si="83"/>
        <v>Checked</v>
      </c>
      <c r="NW20" t="str">
        <f t="shared" si="84"/>
        <v>Unchecked</v>
      </c>
      <c r="NX20" t="str">
        <f t="shared" si="85"/>
        <v>Unchecked</v>
      </c>
      <c r="NY20" t="str">
        <f t="shared" si="86"/>
        <v>Unchecked</v>
      </c>
      <c r="NZ20" t="str">
        <f t="shared" si="87"/>
        <v>Unchecked</v>
      </c>
      <c r="OA20" t="str">
        <f t="shared" si="88"/>
        <v>Unchecked</v>
      </c>
      <c r="OB20" t="str">
        <f t="shared" si="89"/>
        <v>Unchecked</v>
      </c>
      <c r="OC20" t="str">
        <f t="shared" si="90"/>
        <v>Unchecked</v>
      </c>
      <c r="OD20" t="str">
        <f t="shared" si="91"/>
        <v>Unchecked</v>
      </c>
      <c r="OE20" t="str">
        <f t="shared" si="92"/>
        <v>Unchecked</v>
      </c>
      <c r="OF20" t="str">
        <f t="shared" si="93"/>
        <v>Checked</v>
      </c>
    </row>
    <row r="21" spans="1:396" x14ac:dyDescent="0.25">
      <c r="A21">
        <v>3053</v>
      </c>
      <c r="B21" s="1">
        <v>38037</v>
      </c>
      <c r="C21" s="1">
        <v>40275</v>
      </c>
      <c r="D21">
        <v>74</v>
      </c>
      <c r="E21">
        <v>6.17</v>
      </c>
      <c r="F21" t="s">
        <v>337</v>
      </c>
      <c r="H21" t="s">
        <v>299</v>
      </c>
      <c r="I21" t="s">
        <v>385</v>
      </c>
      <c r="J21" t="s">
        <v>301</v>
      </c>
      <c r="K21" t="s">
        <v>302</v>
      </c>
      <c r="M21" t="s">
        <v>303</v>
      </c>
      <c r="N21" t="s">
        <v>303</v>
      </c>
      <c r="O21" t="s">
        <v>303</v>
      </c>
      <c r="P21" t="s">
        <v>303</v>
      </c>
      <c r="Q21" t="s">
        <v>303</v>
      </c>
      <c r="R21" t="s">
        <v>303</v>
      </c>
      <c r="T21" t="s">
        <v>304</v>
      </c>
      <c r="U21" t="s">
        <v>305</v>
      </c>
      <c r="W21" t="s">
        <v>306</v>
      </c>
      <c r="X21" t="s">
        <v>307</v>
      </c>
      <c r="AA21" t="s">
        <v>308</v>
      </c>
      <c r="AC21" t="s">
        <v>309</v>
      </c>
      <c r="AF21" t="s">
        <v>310</v>
      </c>
      <c r="AH21" t="s">
        <v>307</v>
      </c>
      <c r="AO21">
        <v>85</v>
      </c>
      <c r="AP21">
        <v>300</v>
      </c>
      <c r="AQ21" t="s">
        <v>307</v>
      </c>
      <c r="AS21" t="s">
        <v>311</v>
      </c>
      <c r="AU21" t="s">
        <v>312</v>
      </c>
      <c r="AV21" t="s">
        <v>307</v>
      </c>
      <c r="AW21" t="s">
        <v>313</v>
      </c>
      <c r="AX21" t="s">
        <v>303</v>
      </c>
      <c r="AY21" t="s">
        <v>303</v>
      </c>
      <c r="AZ21" t="s">
        <v>303</v>
      </c>
      <c r="BA21" t="s">
        <v>303</v>
      </c>
      <c r="BB21" t="s">
        <v>303</v>
      </c>
      <c r="BC21" t="s">
        <v>303</v>
      </c>
      <c r="BD21" t="s">
        <v>303</v>
      </c>
      <c r="BE21" t="s">
        <v>303</v>
      </c>
      <c r="BF21" t="s">
        <v>303</v>
      </c>
      <c r="BG21" t="s">
        <v>303</v>
      </c>
      <c r="BH21" t="s">
        <v>303</v>
      </c>
      <c r="BI21" t="s">
        <v>303</v>
      </c>
      <c r="BJ21" t="s">
        <v>303</v>
      </c>
      <c r="BK21" t="s">
        <v>314</v>
      </c>
      <c r="BL21" t="s">
        <v>303</v>
      </c>
      <c r="BM21" t="s">
        <v>303</v>
      </c>
      <c r="BN21" t="s">
        <v>303</v>
      </c>
      <c r="BO21" t="s">
        <v>303</v>
      </c>
      <c r="BP21" t="s">
        <v>303</v>
      </c>
      <c r="BQ21" t="s">
        <v>303</v>
      </c>
      <c r="BR21" t="s">
        <v>303</v>
      </c>
      <c r="BS21" t="s">
        <v>303</v>
      </c>
      <c r="BT21" t="s">
        <v>314</v>
      </c>
      <c r="BU21" t="s">
        <v>303</v>
      </c>
      <c r="BV21" t="s">
        <v>303</v>
      </c>
      <c r="BW21" t="s">
        <v>303</v>
      </c>
      <c r="BX21" t="s">
        <v>303</v>
      </c>
      <c r="BY21" t="s">
        <v>303</v>
      </c>
      <c r="CA21" t="s">
        <v>307</v>
      </c>
      <c r="CB21" t="s">
        <v>306</v>
      </c>
      <c r="CC21" t="s">
        <v>307</v>
      </c>
      <c r="CD21" t="s">
        <v>307</v>
      </c>
      <c r="CE21" t="s">
        <v>307</v>
      </c>
      <c r="CF21" t="s">
        <v>307</v>
      </c>
      <c r="CG21" t="s">
        <v>307</v>
      </c>
      <c r="CH21" t="s">
        <v>307</v>
      </c>
      <c r="CI21" t="s">
        <v>307</v>
      </c>
      <c r="CJ21" t="s">
        <v>307</v>
      </c>
      <c r="CK21" s="15" t="s">
        <v>306</v>
      </c>
      <c r="CL21" s="15" t="s">
        <v>307</v>
      </c>
      <c r="CM21" s="15" t="s">
        <v>307</v>
      </c>
      <c r="CN21" s="15" t="s">
        <v>307</v>
      </c>
      <c r="CO21" s="15" t="s">
        <v>307</v>
      </c>
      <c r="CP21" s="15" t="s">
        <v>307</v>
      </c>
      <c r="CQ21" t="s">
        <v>303</v>
      </c>
      <c r="CR21" t="s">
        <v>303</v>
      </c>
      <c r="CS21" t="s">
        <v>303</v>
      </c>
      <c r="CT21" t="s">
        <v>303</v>
      </c>
      <c r="CX21" t="s">
        <v>303</v>
      </c>
      <c r="CY21" t="s">
        <v>303</v>
      </c>
      <c r="CZ21" t="s">
        <v>314</v>
      </c>
      <c r="DA21" t="s">
        <v>303</v>
      </c>
      <c r="DB21" t="s">
        <v>314</v>
      </c>
      <c r="DC21" t="s">
        <v>303</v>
      </c>
      <c r="DD21" t="s">
        <v>306</v>
      </c>
      <c r="DE21" t="s">
        <v>307</v>
      </c>
      <c r="DH21" t="s">
        <v>316</v>
      </c>
      <c r="DI21" t="s">
        <v>317</v>
      </c>
      <c r="DJ21" t="s">
        <v>318</v>
      </c>
      <c r="DL21" t="s">
        <v>303</v>
      </c>
      <c r="DM21" t="s">
        <v>303</v>
      </c>
      <c r="DN21" t="s">
        <v>303</v>
      </c>
      <c r="DO21" t="s">
        <v>314</v>
      </c>
      <c r="DP21" t="s">
        <v>303</v>
      </c>
      <c r="DQ21" t="s">
        <v>303</v>
      </c>
      <c r="DR21" t="s">
        <v>303</v>
      </c>
      <c r="DS21" t="s">
        <v>303</v>
      </c>
      <c r="DT21" t="s">
        <v>314</v>
      </c>
      <c r="DU21" t="s">
        <v>303</v>
      </c>
      <c r="DV21" t="s">
        <v>303</v>
      </c>
      <c r="DW21" t="s">
        <v>303</v>
      </c>
      <c r="DX21" t="s">
        <v>303</v>
      </c>
      <c r="DY21" t="s">
        <v>303</v>
      </c>
      <c r="EA21" t="s">
        <v>307</v>
      </c>
      <c r="EB21" t="s">
        <v>307</v>
      </c>
      <c r="ED21" t="s">
        <v>301</v>
      </c>
      <c r="EE21" t="s">
        <v>306</v>
      </c>
      <c r="EF21" t="s">
        <v>339</v>
      </c>
      <c r="EH21" t="s">
        <v>306</v>
      </c>
      <c r="EI21" t="s">
        <v>340</v>
      </c>
      <c r="EL21" t="s">
        <v>303</v>
      </c>
      <c r="EM21" t="s">
        <v>307</v>
      </c>
      <c r="EN21" t="s">
        <v>307</v>
      </c>
      <c r="EO21" t="s">
        <v>307</v>
      </c>
      <c r="EP21" t="s">
        <v>306</v>
      </c>
      <c r="EQ21" t="s">
        <v>307</v>
      </c>
      <c r="ER21" t="s">
        <v>307</v>
      </c>
      <c r="ES21" t="s">
        <v>307</v>
      </c>
      <c r="ET21" t="s">
        <v>307</v>
      </c>
      <c r="EU21" t="s">
        <v>307</v>
      </c>
      <c r="EV21" t="s">
        <v>306</v>
      </c>
      <c r="FI21" s="1">
        <v>39108</v>
      </c>
      <c r="FJ21" t="s">
        <v>319</v>
      </c>
      <c r="FT21" t="s">
        <v>303</v>
      </c>
      <c r="FU21" t="s">
        <v>303</v>
      </c>
      <c r="FV21" t="s">
        <v>303</v>
      </c>
      <c r="FW21" t="s">
        <v>303</v>
      </c>
      <c r="GD21" s="1">
        <v>38729</v>
      </c>
      <c r="GG21" t="s">
        <v>307</v>
      </c>
      <c r="GH21" t="s">
        <v>307</v>
      </c>
      <c r="GO21" t="s">
        <v>303</v>
      </c>
      <c r="GP21" t="s">
        <v>303</v>
      </c>
      <c r="GQ21" t="s">
        <v>303</v>
      </c>
      <c r="GR21" t="s">
        <v>303</v>
      </c>
      <c r="GS21" t="s">
        <v>303</v>
      </c>
      <c r="GT21" t="s">
        <v>303</v>
      </c>
      <c r="GU21" t="s">
        <v>303</v>
      </c>
      <c r="GV21" t="s">
        <v>303</v>
      </c>
      <c r="GW21" t="s">
        <v>303</v>
      </c>
      <c r="GZ21" t="s">
        <v>303</v>
      </c>
      <c r="HA21" t="s">
        <v>303</v>
      </c>
      <c r="HB21" t="s">
        <v>303</v>
      </c>
      <c r="HC21" t="s">
        <v>303</v>
      </c>
      <c r="HD21" t="s">
        <v>303</v>
      </c>
      <c r="HE21" t="s">
        <v>303</v>
      </c>
      <c r="HF21" t="s">
        <v>303</v>
      </c>
      <c r="HG21" t="s">
        <v>303</v>
      </c>
      <c r="HH21" t="s">
        <v>303</v>
      </c>
      <c r="HK21" t="s">
        <v>303</v>
      </c>
      <c r="HL21" t="s">
        <v>303</v>
      </c>
      <c r="HM21" t="s">
        <v>303</v>
      </c>
      <c r="HN21" t="s">
        <v>303</v>
      </c>
      <c r="HO21" t="s">
        <v>303</v>
      </c>
      <c r="HP21" t="s">
        <v>303</v>
      </c>
      <c r="HQ21" t="s">
        <v>303</v>
      </c>
      <c r="HR21" t="s">
        <v>303</v>
      </c>
      <c r="HS21" t="s">
        <v>303</v>
      </c>
      <c r="HV21" t="s">
        <v>306</v>
      </c>
      <c r="HW21" t="s">
        <v>322</v>
      </c>
      <c r="HX21" t="s">
        <v>323</v>
      </c>
      <c r="HY21" t="s">
        <v>314</v>
      </c>
      <c r="HZ21" t="s">
        <v>303</v>
      </c>
      <c r="IA21" t="s">
        <v>303</v>
      </c>
      <c r="IB21" t="s">
        <v>303</v>
      </c>
      <c r="IC21" t="s">
        <v>303</v>
      </c>
      <c r="ID21" t="s">
        <v>303</v>
      </c>
      <c r="IE21" t="s">
        <v>303</v>
      </c>
      <c r="IF21" t="s">
        <v>303</v>
      </c>
      <c r="IG21" t="s">
        <v>303</v>
      </c>
      <c r="II21" t="s">
        <v>324</v>
      </c>
      <c r="IJ21" t="s">
        <v>303</v>
      </c>
      <c r="IK21" t="s">
        <v>303</v>
      </c>
      <c r="IL21" t="s">
        <v>303</v>
      </c>
      <c r="IM21" t="s">
        <v>314</v>
      </c>
      <c r="IN21" t="s">
        <v>303</v>
      </c>
      <c r="IO21" t="s">
        <v>303</v>
      </c>
      <c r="IP21" t="s">
        <v>303</v>
      </c>
      <c r="IQ21" t="s">
        <v>303</v>
      </c>
      <c r="IR21" t="s">
        <v>303</v>
      </c>
      <c r="IS21" t="s">
        <v>303</v>
      </c>
      <c r="IT21" t="s">
        <v>303</v>
      </c>
      <c r="IU21" t="s">
        <v>303</v>
      </c>
      <c r="IV21" t="s">
        <v>303</v>
      </c>
      <c r="IW21" t="s">
        <v>303</v>
      </c>
      <c r="IX21" t="s">
        <v>303</v>
      </c>
      <c r="IY21" t="s">
        <v>303</v>
      </c>
      <c r="IZ21" t="s">
        <v>303</v>
      </c>
      <c r="JA21" t="s">
        <v>303</v>
      </c>
      <c r="JB21" t="s">
        <v>303</v>
      </c>
      <c r="JC21" t="s">
        <v>303</v>
      </c>
      <c r="JD21" t="s">
        <v>303</v>
      </c>
      <c r="JE21" t="s">
        <v>303</v>
      </c>
      <c r="JF21" t="s">
        <v>303</v>
      </c>
      <c r="JI21" t="s">
        <v>303</v>
      </c>
      <c r="JJ21" t="s">
        <v>303</v>
      </c>
      <c r="JK21" t="s">
        <v>303</v>
      </c>
      <c r="JL21" t="s">
        <v>303</v>
      </c>
      <c r="JM21" t="s">
        <v>303</v>
      </c>
      <c r="JN21" t="s">
        <v>303</v>
      </c>
      <c r="JO21" t="s">
        <v>303</v>
      </c>
      <c r="JP21" t="s">
        <v>303</v>
      </c>
      <c r="JQ21" t="s">
        <v>303</v>
      </c>
      <c r="JR21" t="s">
        <v>303</v>
      </c>
      <c r="JS21" t="s">
        <v>303</v>
      </c>
      <c r="JT21" t="s">
        <v>303</v>
      </c>
      <c r="JU21" t="s">
        <v>303</v>
      </c>
      <c r="JV21" t="s">
        <v>303</v>
      </c>
      <c r="JW21" t="s">
        <v>303</v>
      </c>
      <c r="JX21" t="s">
        <v>303</v>
      </c>
      <c r="JY21" t="s">
        <v>303</v>
      </c>
      <c r="JZ21" t="s">
        <v>303</v>
      </c>
      <c r="KA21" t="s">
        <v>303</v>
      </c>
      <c r="KB21" t="s">
        <v>303</v>
      </c>
      <c r="KC21" t="s">
        <v>303</v>
      </c>
      <c r="KD21" t="s">
        <v>303</v>
      </c>
      <c r="KE21" t="s">
        <v>303</v>
      </c>
      <c r="KH21" t="s">
        <v>303</v>
      </c>
      <c r="KI21" t="s">
        <v>303</v>
      </c>
      <c r="KJ21" t="s">
        <v>303</v>
      </c>
      <c r="KK21" t="s">
        <v>303</v>
      </c>
      <c r="KL21" t="s">
        <v>303</v>
      </c>
      <c r="KM21" t="s">
        <v>303</v>
      </c>
      <c r="KN21" t="s">
        <v>303</v>
      </c>
      <c r="KO21" t="s">
        <v>303</v>
      </c>
      <c r="KP21" t="s">
        <v>303</v>
      </c>
      <c r="KQ21" t="s">
        <v>303</v>
      </c>
      <c r="KR21" t="s">
        <v>303</v>
      </c>
      <c r="KS21" t="s">
        <v>303</v>
      </c>
      <c r="KT21" t="s">
        <v>303</v>
      </c>
      <c r="KU21" t="s">
        <v>303</v>
      </c>
      <c r="KV21" t="s">
        <v>307</v>
      </c>
      <c r="KZ21" t="s">
        <v>307</v>
      </c>
      <c r="LG21" t="s">
        <v>303</v>
      </c>
      <c r="LH21" t="s">
        <v>303</v>
      </c>
      <c r="LI21" t="s">
        <v>303</v>
      </c>
      <c r="LJ21" t="s">
        <v>303</v>
      </c>
      <c r="LK21" t="s">
        <v>303</v>
      </c>
      <c r="LL21" t="s">
        <v>303</v>
      </c>
      <c r="LM21" t="s">
        <v>303</v>
      </c>
      <c r="LN21" t="s">
        <v>303</v>
      </c>
      <c r="LO21" t="s">
        <v>303</v>
      </c>
      <c r="LR21" t="s">
        <v>303</v>
      </c>
      <c r="LS21" t="s">
        <v>303</v>
      </c>
      <c r="LT21" t="s">
        <v>303</v>
      </c>
      <c r="LU21" t="s">
        <v>303</v>
      </c>
      <c r="LV21" t="s">
        <v>303</v>
      </c>
      <c r="LW21" t="s">
        <v>303</v>
      </c>
      <c r="LX21" t="s">
        <v>303</v>
      </c>
      <c r="LY21" t="s">
        <v>303</v>
      </c>
      <c r="LZ21" t="s">
        <v>303</v>
      </c>
      <c r="MC21" t="s">
        <v>307</v>
      </c>
      <c r="MD21" t="s">
        <v>303</v>
      </c>
      <c r="ME21" t="s">
        <v>303</v>
      </c>
      <c r="MF21" t="s">
        <v>303</v>
      </c>
      <c r="MG21" t="s">
        <v>303</v>
      </c>
      <c r="MH21" t="s">
        <v>303</v>
      </c>
      <c r="MI21" t="s">
        <v>303</v>
      </c>
      <c r="MJ21" t="s">
        <v>303</v>
      </c>
      <c r="MK21" t="s">
        <v>303</v>
      </c>
      <c r="MM21" t="s">
        <v>303</v>
      </c>
      <c r="MN21" t="s">
        <v>303</v>
      </c>
      <c r="MO21" t="s">
        <v>303</v>
      </c>
      <c r="MP21" t="s">
        <v>303</v>
      </c>
      <c r="MQ21" t="s">
        <v>303</v>
      </c>
      <c r="MS21" t="s">
        <v>307</v>
      </c>
      <c r="MT21" t="s">
        <v>303</v>
      </c>
      <c r="MU21" t="s">
        <v>303</v>
      </c>
      <c r="MV21" t="s">
        <v>303</v>
      </c>
      <c r="MW21" t="s">
        <v>303</v>
      </c>
      <c r="MX21" t="s">
        <v>303</v>
      </c>
      <c r="MY21" t="s">
        <v>303</v>
      </c>
      <c r="MZ21" t="s">
        <v>303</v>
      </c>
      <c r="NA21" t="s">
        <v>303</v>
      </c>
      <c r="NC21" t="s">
        <v>303</v>
      </c>
      <c r="ND21" t="s">
        <v>303</v>
      </c>
      <c r="NE21" t="s">
        <v>303</v>
      </c>
      <c r="NF21" t="s">
        <v>303</v>
      </c>
      <c r="NH21" t="s">
        <v>325</v>
      </c>
      <c r="NI21" t="str">
        <f t="shared" si="94"/>
        <v>Unchecked</v>
      </c>
      <c r="NJ21" t="str">
        <f t="shared" si="95"/>
        <v>Checked</v>
      </c>
      <c r="NK21" t="str">
        <f t="shared" si="95"/>
        <v>Unchecked</v>
      </c>
      <c r="NL21" t="str">
        <f t="shared" si="79"/>
        <v>Unchecked</v>
      </c>
      <c r="NM21" t="str">
        <f t="shared" si="79"/>
        <v>Unchecked</v>
      </c>
      <c r="NN21" t="str">
        <f t="shared" si="79"/>
        <v>Unchecked</v>
      </c>
      <c r="NO21" t="str">
        <f t="shared" si="79"/>
        <v>Unchecked</v>
      </c>
      <c r="NP21" t="str">
        <f t="shared" si="96"/>
        <v>Unchecked</v>
      </c>
      <c r="NQ21" t="str">
        <f t="shared" si="97"/>
        <v>Unchecked</v>
      </c>
      <c r="NS21" t="str">
        <f t="shared" si="80"/>
        <v>Unchecked</v>
      </c>
      <c r="NT21" t="str">
        <f t="shared" si="81"/>
        <v>Unchecked</v>
      </c>
      <c r="NU21" t="str">
        <f t="shared" si="82"/>
        <v>Unchecked</v>
      </c>
      <c r="NV21" t="str">
        <f t="shared" si="83"/>
        <v>Checked</v>
      </c>
      <c r="NW21" t="str">
        <f t="shared" si="84"/>
        <v>Unchecked</v>
      </c>
      <c r="NX21" t="str">
        <f t="shared" si="85"/>
        <v>Unchecked</v>
      </c>
      <c r="NY21" t="str">
        <f t="shared" si="86"/>
        <v>Unchecked</v>
      </c>
      <c r="NZ21" t="str">
        <f t="shared" si="87"/>
        <v>Unchecked</v>
      </c>
      <c r="OA21" t="str">
        <f t="shared" si="88"/>
        <v>Unchecked</v>
      </c>
      <c r="OB21" t="str">
        <f t="shared" si="89"/>
        <v>Unchecked</v>
      </c>
      <c r="OC21" t="str">
        <f t="shared" si="90"/>
        <v>Unchecked</v>
      </c>
      <c r="OD21" t="str">
        <f t="shared" si="91"/>
        <v>Unchecked</v>
      </c>
      <c r="OE21" t="str">
        <f t="shared" si="92"/>
        <v>Unchecked</v>
      </c>
      <c r="OF21" t="str">
        <f t="shared" si="93"/>
        <v>Unchecked</v>
      </c>
    </row>
    <row r="22" spans="1:396" x14ac:dyDescent="0.25">
      <c r="A22">
        <v>3054</v>
      </c>
      <c r="B22" s="1">
        <v>36012</v>
      </c>
      <c r="C22" s="1">
        <v>39946</v>
      </c>
      <c r="D22">
        <v>129</v>
      </c>
      <c r="E22">
        <v>10.75</v>
      </c>
      <c r="F22" t="s">
        <v>337</v>
      </c>
      <c r="H22" t="s">
        <v>299</v>
      </c>
      <c r="I22" t="s">
        <v>300</v>
      </c>
      <c r="J22" t="s">
        <v>301</v>
      </c>
      <c r="K22" t="s">
        <v>302</v>
      </c>
      <c r="M22" t="s">
        <v>303</v>
      </c>
      <c r="N22" t="s">
        <v>303</v>
      </c>
      <c r="O22" t="s">
        <v>303</v>
      </c>
      <c r="P22" t="s">
        <v>303</v>
      </c>
      <c r="Q22" t="s">
        <v>303</v>
      </c>
      <c r="R22" t="s">
        <v>303</v>
      </c>
      <c r="T22" t="s">
        <v>304</v>
      </c>
      <c r="U22" t="s">
        <v>305</v>
      </c>
      <c r="W22" t="s">
        <v>306</v>
      </c>
      <c r="X22" t="s">
        <v>307</v>
      </c>
      <c r="AA22" t="s">
        <v>308</v>
      </c>
      <c r="AC22" t="s">
        <v>309</v>
      </c>
      <c r="AF22" t="s">
        <v>310</v>
      </c>
      <c r="AH22" t="s">
        <v>307</v>
      </c>
      <c r="AO22">
        <v>170</v>
      </c>
      <c r="AP22">
        <v>650</v>
      </c>
      <c r="AQ22" t="s">
        <v>307</v>
      </c>
      <c r="AS22" t="s">
        <v>311</v>
      </c>
      <c r="AU22">
        <v>29</v>
      </c>
      <c r="AV22" t="s">
        <v>306</v>
      </c>
      <c r="AW22" t="s">
        <v>313</v>
      </c>
      <c r="AX22" t="s">
        <v>303</v>
      </c>
      <c r="AY22" t="s">
        <v>303</v>
      </c>
      <c r="AZ22" t="s">
        <v>303</v>
      </c>
      <c r="BA22" t="s">
        <v>303</v>
      </c>
      <c r="BB22" t="s">
        <v>303</v>
      </c>
      <c r="BC22" t="s">
        <v>303</v>
      </c>
      <c r="BD22" t="s">
        <v>303</v>
      </c>
      <c r="BE22" t="s">
        <v>303</v>
      </c>
      <c r="BF22" t="s">
        <v>303</v>
      </c>
      <c r="BG22" t="s">
        <v>303</v>
      </c>
      <c r="BH22" t="s">
        <v>303</v>
      </c>
      <c r="BI22" t="s">
        <v>303</v>
      </c>
      <c r="BJ22" t="s">
        <v>303</v>
      </c>
      <c r="BK22" t="s">
        <v>314</v>
      </c>
      <c r="BL22" t="s">
        <v>303</v>
      </c>
      <c r="BM22" t="s">
        <v>314</v>
      </c>
      <c r="BN22" t="s">
        <v>303</v>
      </c>
      <c r="BO22" t="s">
        <v>303</v>
      </c>
      <c r="BP22" t="s">
        <v>303</v>
      </c>
      <c r="BQ22" t="s">
        <v>303</v>
      </c>
      <c r="BR22" t="s">
        <v>303</v>
      </c>
      <c r="BS22" t="s">
        <v>303</v>
      </c>
      <c r="BT22" t="s">
        <v>314</v>
      </c>
      <c r="BU22" t="s">
        <v>303</v>
      </c>
      <c r="BV22" t="s">
        <v>303</v>
      </c>
      <c r="BW22" t="s">
        <v>303</v>
      </c>
      <c r="BX22" t="s">
        <v>303</v>
      </c>
      <c r="BY22" t="s">
        <v>303</v>
      </c>
      <c r="CA22" t="s">
        <v>307</v>
      </c>
      <c r="CB22" t="s">
        <v>306</v>
      </c>
      <c r="CC22" t="s">
        <v>307</v>
      </c>
      <c r="CD22" t="s">
        <v>307</v>
      </c>
      <c r="CE22" t="s">
        <v>307</v>
      </c>
      <c r="CF22" t="s">
        <v>307</v>
      </c>
      <c r="CG22" t="s">
        <v>307</v>
      </c>
      <c r="CH22" t="s">
        <v>307</v>
      </c>
      <c r="CJ22" t="s">
        <v>306</v>
      </c>
      <c r="CK22" s="15" t="s">
        <v>306</v>
      </c>
      <c r="CL22" s="15" t="s">
        <v>307</v>
      </c>
      <c r="CM22" s="15" t="s">
        <v>307</v>
      </c>
      <c r="CN22" s="15" t="s">
        <v>307</v>
      </c>
      <c r="CO22" s="15" t="s">
        <v>307</v>
      </c>
      <c r="CP22" s="15" t="s">
        <v>307</v>
      </c>
      <c r="CQ22" t="s">
        <v>303</v>
      </c>
      <c r="CR22" t="s">
        <v>303</v>
      </c>
      <c r="CS22" t="s">
        <v>303</v>
      </c>
      <c r="CT22" t="s">
        <v>303</v>
      </c>
      <c r="CW22" t="s">
        <v>392</v>
      </c>
      <c r="CX22" t="s">
        <v>314</v>
      </c>
      <c r="CY22" t="s">
        <v>303</v>
      </c>
      <c r="CZ22" t="s">
        <v>303</v>
      </c>
      <c r="DA22" t="s">
        <v>303</v>
      </c>
      <c r="DB22" t="s">
        <v>314</v>
      </c>
      <c r="DC22" t="s">
        <v>303</v>
      </c>
      <c r="DD22" t="s">
        <v>306</v>
      </c>
      <c r="DE22" t="s">
        <v>307</v>
      </c>
      <c r="DH22" t="s">
        <v>316</v>
      </c>
      <c r="DI22" t="s">
        <v>317</v>
      </c>
      <c r="DJ22" t="s">
        <v>318</v>
      </c>
      <c r="DL22" t="s">
        <v>303</v>
      </c>
      <c r="DM22" t="s">
        <v>303</v>
      </c>
      <c r="DN22" t="s">
        <v>303</v>
      </c>
      <c r="DO22" t="s">
        <v>314</v>
      </c>
      <c r="DP22" t="s">
        <v>303</v>
      </c>
      <c r="DQ22" t="s">
        <v>303</v>
      </c>
      <c r="DR22" t="s">
        <v>303</v>
      </c>
      <c r="DS22" t="s">
        <v>303</v>
      </c>
      <c r="DT22" t="s">
        <v>314</v>
      </c>
      <c r="DU22" t="s">
        <v>303</v>
      </c>
      <c r="DV22" t="s">
        <v>303</v>
      </c>
      <c r="DW22" t="s">
        <v>303</v>
      </c>
      <c r="DX22" t="s">
        <v>303</v>
      </c>
      <c r="DY22" t="s">
        <v>303</v>
      </c>
      <c r="EA22" t="s">
        <v>307</v>
      </c>
      <c r="EB22" t="s">
        <v>307</v>
      </c>
      <c r="ED22" t="s">
        <v>301</v>
      </c>
      <c r="EE22" t="s">
        <v>307</v>
      </c>
      <c r="EH22" t="s">
        <v>306</v>
      </c>
      <c r="EI22" t="s">
        <v>340</v>
      </c>
      <c r="EL22" t="s">
        <v>303</v>
      </c>
      <c r="EM22" t="s">
        <v>307</v>
      </c>
      <c r="EN22" t="s">
        <v>306</v>
      </c>
      <c r="EO22" t="s">
        <v>307</v>
      </c>
      <c r="EP22" t="s">
        <v>307</v>
      </c>
      <c r="EQ22" t="s">
        <v>307</v>
      </c>
      <c r="ER22" t="s">
        <v>307</v>
      </c>
      <c r="ES22" t="s">
        <v>306</v>
      </c>
      <c r="ET22" t="s">
        <v>307</v>
      </c>
      <c r="EU22" t="s">
        <v>307</v>
      </c>
      <c r="EV22" t="s">
        <v>306</v>
      </c>
      <c r="FA22" s="1">
        <v>37026</v>
      </c>
      <c r="FB22" t="s">
        <v>321</v>
      </c>
      <c r="FQ22" s="1">
        <v>37782</v>
      </c>
      <c r="FT22" t="s">
        <v>314</v>
      </c>
      <c r="FU22" t="s">
        <v>303</v>
      </c>
      <c r="FV22" s="2" t="s">
        <v>314</v>
      </c>
      <c r="FW22" s="2" t="s">
        <v>314</v>
      </c>
      <c r="GD22" s="1">
        <v>36833</v>
      </c>
      <c r="GE22" s="1">
        <v>37196</v>
      </c>
      <c r="GF22" s="1">
        <v>39795</v>
      </c>
      <c r="GG22" t="s">
        <v>307</v>
      </c>
      <c r="GH22" t="s">
        <v>307</v>
      </c>
      <c r="GO22" t="s">
        <v>303</v>
      </c>
      <c r="GP22" t="s">
        <v>303</v>
      </c>
      <c r="GQ22" t="s">
        <v>303</v>
      </c>
      <c r="GR22" t="s">
        <v>303</v>
      </c>
      <c r="GS22" t="s">
        <v>303</v>
      </c>
      <c r="GT22" t="s">
        <v>303</v>
      </c>
      <c r="GU22" t="s">
        <v>303</v>
      </c>
      <c r="GV22" t="s">
        <v>303</v>
      </c>
      <c r="GW22" t="s">
        <v>303</v>
      </c>
      <c r="GZ22" t="s">
        <v>303</v>
      </c>
      <c r="HA22" t="s">
        <v>303</v>
      </c>
      <c r="HB22" t="s">
        <v>303</v>
      </c>
      <c r="HC22" t="s">
        <v>303</v>
      </c>
      <c r="HD22" t="s">
        <v>303</v>
      </c>
      <c r="HE22" t="s">
        <v>303</v>
      </c>
      <c r="HF22" t="s">
        <v>303</v>
      </c>
      <c r="HG22" t="s">
        <v>303</v>
      </c>
      <c r="HH22" t="s">
        <v>303</v>
      </c>
      <c r="HK22" t="s">
        <v>303</v>
      </c>
      <c r="HL22" t="s">
        <v>303</v>
      </c>
      <c r="HM22" t="s">
        <v>303</v>
      </c>
      <c r="HN22" t="s">
        <v>303</v>
      </c>
      <c r="HO22" t="s">
        <v>303</v>
      </c>
      <c r="HP22" t="s">
        <v>303</v>
      </c>
      <c r="HQ22" t="s">
        <v>303</v>
      </c>
      <c r="HR22" t="s">
        <v>303</v>
      </c>
      <c r="HS22" t="s">
        <v>303</v>
      </c>
      <c r="HV22" t="s">
        <v>306</v>
      </c>
      <c r="HW22" t="s">
        <v>323</v>
      </c>
      <c r="HX22" t="s">
        <v>323</v>
      </c>
      <c r="HY22" t="s">
        <v>303</v>
      </c>
      <c r="HZ22" t="s">
        <v>303</v>
      </c>
      <c r="IA22" t="s">
        <v>303</v>
      </c>
      <c r="IB22" t="s">
        <v>303</v>
      </c>
      <c r="IC22" t="s">
        <v>303</v>
      </c>
      <c r="ID22" t="s">
        <v>303</v>
      </c>
      <c r="IE22" t="s">
        <v>314</v>
      </c>
      <c r="IF22" t="s">
        <v>303</v>
      </c>
      <c r="IG22" t="s">
        <v>303</v>
      </c>
      <c r="IH22" t="s">
        <v>410</v>
      </c>
      <c r="II22" t="s">
        <v>324</v>
      </c>
      <c r="IJ22" t="s">
        <v>303</v>
      </c>
      <c r="IK22" t="s">
        <v>303</v>
      </c>
      <c r="IL22" t="s">
        <v>303</v>
      </c>
      <c r="IM22" t="s">
        <v>303</v>
      </c>
      <c r="IN22" t="s">
        <v>303</v>
      </c>
      <c r="IO22" t="s">
        <v>303</v>
      </c>
      <c r="IP22" t="s">
        <v>303</v>
      </c>
      <c r="IQ22" t="s">
        <v>303</v>
      </c>
      <c r="IR22" t="s">
        <v>303</v>
      </c>
      <c r="IS22" t="s">
        <v>303</v>
      </c>
      <c r="IT22" t="s">
        <v>303</v>
      </c>
      <c r="IU22" t="s">
        <v>303</v>
      </c>
      <c r="IV22" t="s">
        <v>303</v>
      </c>
      <c r="IW22" t="s">
        <v>303</v>
      </c>
      <c r="IX22" t="s">
        <v>303</v>
      </c>
      <c r="IY22" t="s">
        <v>303</v>
      </c>
      <c r="IZ22" t="s">
        <v>303</v>
      </c>
      <c r="JA22" t="s">
        <v>303</v>
      </c>
      <c r="JB22" t="s">
        <v>303</v>
      </c>
      <c r="JC22" t="s">
        <v>303</v>
      </c>
      <c r="JD22" t="s">
        <v>303</v>
      </c>
      <c r="JE22" t="s">
        <v>303</v>
      </c>
      <c r="JF22" t="s">
        <v>303</v>
      </c>
      <c r="JI22" t="s">
        <v>303</v>
      </c>
      <c r="JJ22" t="s">
        <v>303</v>
      </c>
      <c r="JK22" t="s">
        <v>303</v>
      </c>
      <c r="JL22" t="s">
        <v>303</v>
      </c>
      <c r="JM22" t="s">
        <v>303</v>
      </c>
      <c r="JN22" t="s">
        <v>303</v>
      </c>
      <c r="JO22" t="s">
        <v>303</v>
      </c>
      <c r="JP22" t="s">
        <v>303</v>
      </c>
      <c r="JQ22" t="s">
        <v>303</v>
      </c>
      <c r="JR22" t="s">
        <v>303</v>
      </c>
      <c r="JS22" t="s">
        <v>303</v>
      </c>
      <c r="JT22" t="s">
        <v>303</v>
      </c>
      <c r="JU22" t="s">
        <v>303</v>
      </c>
      <c r="JV22" t="s">
        <v>303</v>
      </c>
      <c r="JW22" t="s">
        <v>303</v>
      </c>
      <c r="JX22" t="s">
        <v>303</v>
      </c>
      <c r="JY22" t="s">
        <v>303</v>
      </c>
      <c r="JZ22" t="s">
        <v>303</v>
      </c>
      <c r="KA22" t="s">
        <v>303</v>
      </c>
      <c r="KB22" t="s">
        <v>303</v>
      </c>
      <c r="KC22" t="s">
        <v>303</v>
      </c>
      <c r="KD22" t="s">
        <v>303</v>
      </c>
      <c r="KE22" t="s">
        <v>303</v>
      </c>
      <c r="KH22" t="s">
        <v>303</v>
      </c>
      <c r="KI22" t="s">
        <v>303</v>
      </c>
      <c r="KJ22" t="s">
        <v>303</v>
      </c>
      <c r="KK22" t="s">
        <v>303</v>
      </c>
      <c r="KL22" t="s">
        <v>303</v>
      </c>
      <c r="KM22" t="s">
        <v>303</v>
      </c>
      <c r="KN22" t="s">
        <v>303</v>
      </c>
      <c r="KO22" t="s">
        <v>303</v>
      </c>
      <c r="KP22" t="s">
        <v>303</v>
      </c>
      <c r="KQ22" t="s">
        <v>303</v>
      </c>
      <c r="KR22" t="s">
        <v>303</v>
      </c>
      <c r="KS22" t="s">
        <v>303</v>
      </c>
      <c r="KT22" t="s">
        <v>303</v>
      </c>
      <c r="KU22" t="s">
        <v>303</v>
      </c>
      <c r="KV22" t="s">
        <v>307</v>
      </c>
      <c r="KZ22" t="s">
        <v>307</v>
      </c>
      <c r="LG22" t="s">
        <v>303</v>
      </c>
      <c r="LH22" t="s">
        <v>303</v>
      </c>
      <c r="LI22" t="s">
        <v>303</v>
      </c>
      <c r="LJ22" t="s">
        <v>303</v>
      </c>
      <c r="LK22" t="s">
        <v>303</v>
      </c>
      <c r="LL22" t="s">
        <v>303</v>
      </c>
      <c r="LM22" t="s">
        <v>303</v>
      </c>
      <c r="LN22" t="s">
        <v>303</v>
      </c>
      <c r="LO22" t="s">
        <v>303</v>
      </c>
      <c r="LR22" t="s">
        <v>303</v>
      </c>
      <c r="LS22" t="s">
        <v>303</v>
      </c>
      <c r="LT22" t="s">
        <v>303</v>
      </c>
      <c r="LU22" t="s">
        <v>303</v>
      </c>
      <c r="LV22" t="s">
        <v>303</v>
      </c>
      <c r="LW22" t="s">
        <v>303</v>
      </c>
      <c r="LX22" t="s">
        <v>303</v>
      </c>
      <c r="LY22" t="s">
        <v>303</v>
      </c>
      <c r="LZ22" t="s">
        <v>303</v>
      </c>
      <c r="MC22" t="s">
        <v>307</v>
      </c>
      <c r="MD22" t="s">
        <v>303</v>
      </c>
      <c r="ME22" t="s">
        <v>303</v>
      </c>
      <c r="MF22" t="s">
        <v>303</v>
      </c>
      <c r="MG22" t="s">
        <v>303</v>
      </c>
      <c r="MH22" t="s">
        <v>303</v>
      </c>
      <c r="MI22" t="s">
        <v>303</v>
      </c>
      <c r="MJ22" t="s">
        <v>303</v>
      </c>
      <c r="MK22" t="s">
        <v>303</v>
      </c>
      <c r="MM22" t="s">
        <v>303</v>
      </c>
      <c r="MN22" t="s">
        <v>303</v>
      </c>
      <c r="MO22" t="s">
        <v>303</v>
      </c>
      <c r="MP22" t="s">
        <v>303</v>
      </c>
      <c r="MQ22" t="s">
        <v>303</v>
      </c>
      <c r="MS22" t="s">
        <v>307</v>
      </c>
      <c r="MT22" t="s">
        <v>303</v>
      </c>
      <c r="MU22" t="s">
        <v>303</v>
      </c>
      <c r="MV22" t="s">
        <v>303</v>
      </c>
      <c r="MW22" t="s">
        <v>303</v>
      </c>
      <c r="MX22" t="s">
        <v>303</v>
      </c>
      <c r="MY22" t="s">
        <v>303</v>
      </c>
      <c r="MZ22" t="s">
        <v>303</v>
      </c>
      <c r="NA22" t="s">
        <v>303</v>
      </c>
      <c r="NC22" t="s">
        <v>303</v>
      </c>
      <c r="ND22" t="s">
        <v>303</v>
      </c>
      <c r="NE22" t="s">
        <v>303</v>
      </c>
      <c r="NF22" t="s">
        <v>303</v>
      </c>
      <c r="NH22" t="s">
        <v>325</v>
      </c>
      <c r="NI22" t="str">
        <f t="shared" si="94"/>
        <v>Checked</v>
      </c>
      <c r="NJ22" t="str">
        <f t="shared" si="95"/>
        <v>Unchecked</v>
      </c>
      <c r="NK22" t="str">
        <f t="shared" si="95"/>
        <v>Unchecked</v>
      </c>
      <c r="NL22" t="str">
        <f t="shared" si="79"/>
        <v>Unchecked</v>
      </c>
      <c r="NM22" t="str">
        <f t="shared" si="79"/>
        <v>Unchecked</v>
      </c>
      <c r="NN22" t="str">
        <f t="shared" si="79"/>
        <v>Unchecked</v>
      </c>
      <c r="NO22" t="str">
        <f t="shared" si="79"/>
        <v>Unchecked</v>
      </c>
      <c r="NP22" t="str">
        <f t="shared" si="96"/>
        <v>Checked</v>
      </c>
      <c r="NQ22" t="str">
        <f t="shared" si="97"/>
        <v>Checked</v>
      </c>
      <c r="NS22" t="str">
        <f t="shared" si="80"/>
        <v>Unchecked</v>
      </c>
      <c r="NT22" t="str">
        <f t="shared" si="81"/>
        <v>Unchecked</v>
      </c>
      <c r="NU22" t="str">
        <f t="shared" si="82"/>
        <v>Unchecked</v>
      </c>
      <c r="NV22" t="str">
        <f t="shared" si="83"/>
        <v>Unchecked</v>
      </c>
      <c r="NW22" t="str">
        <f t="shared" si="84"/>
        <v>Unchecked</v>
      </c>
      <c r="NX22" t="str">
        <f t="shared" si="85"/>
        <v>Unchecked</v>
      </c>
      <c r="NY22" t="str">
        <f t="shared" si="86"/>
        <v>Unchecked</v>
      </c>
      <c r="NZ22" t="str">
        <f t="shared" si="87"/>
        <v>Unchecked</v>
      </c>
      <c r="OA22" t="str">
        <f t="shared" si="88"/>
        <v>Unchecked</v>
      </c>
      <c r="OB22" t="str">
        <f t="shared" si="89"/>
        <v>Unchecked</v>
      </c>
      <c r="OC22" t="str">
        <f t="shared" si="90"/>
        <v>Unchecked</v>
      </c>
      <c r="OD22" t="str">
        <f t="shared" si="91"/>
        <v>Unchecked</v>
      </c>
      <c r="OE22" t="str">
        <f t="shared" si="92"/>
        <v>Unchecked</v>
      </c>
      <c r="OF22" t="str">
        <f t="shared" si="93"/>
        <v>Unchecked</v>
      </c>
    </row>
    <row r="23" spans="1:396" x14ac:dyDescent="0.25">
      <c r="A23">
        <v>3055</v>
      </c>
      <c r="B23" s="1">
        <v>36797</v>
      </c>
      <c r="C23" s="1">
        <v>40038</v>
      </c>
      <c r="D23">
        <v>107</v>
      </c>
      <c r="E23">
        <v>8.92</v>
      </c>
      <c r="F23" t="s">
        <v>337</v>
      </c>
      <c r="H23" t="s">
        <v>299</v>
      </c>
      <c r="I23" t="s">
        <v>28</v>
      </c>
      <c r="J23" t="s">
        <v>326</v>
      </c>
      <c r="K23" t="s">
        <v>327</v>
      </c>
      <c r="M23" t="s">
        <v>303</v>
      </c>
      <c r="N23" t="s">
        <v>303</v>
      </c>
      <c r="O23" t="s">
        <v>303</v>
      </c>
      <c r="P23" t="s">
        <v>303</v>
      </c>
      <c r="Q23" t="s">
        <v>303</v>
      </c>
      <c r="R23" t="s">
        <v>303</v>
      </c>
      <c r="T23" t="s">
        <v>304</v>
      </c>
      <c r="U23" t="s">
        <v>305</v>
      </c>
      <c r="W23" t="s">
        <v>306</v>
      </c>
      <c r="X23" t="s">
        <v>307</v>
      </c>
      <c r="AA23" t="s">
        <v>308</v>
      </c>
      <c r="AC23" t="s">
        <v>309</v>
      </c>
      <c r="AF23" t="s">
        <v>310</v>
      </c>
      <c r="AH23" t="s">
        <v>307</v>
      </c>
      <c r="AO23">
        <v>40</v>
      </c>
      <c r="AP23">
        <v>100</v>
      </c>
      <c r="AQ23" t="s">
        <v>306</v>
      </c>
      <c r="AS23" t="s">
        <v>311</v>
      </c>
      <c r="AU23" t="s">
        <v>311</v>
      </c>
      <c r="AV23" t="s">
        <v>359</v>
      </c>
      <c r="AW23" t="s">
        <v>313</v>
      </c>
      <c r="AX23" t="s">
        <v>303</v>
      </c>
      <c r="AY23" t="s">
        <v>303</v>
      </c>
      <c r="AZ23" t="s">
        <v>303</v>
      </c>
      <c r="BA23" t="s">
        <v>303</v>
      </c>
      <c r="BB23" t="s">
        <v>303</v>
      </c>
      <c r="BC23" t="s">
        <v>303</v>
      </c>
      <c r="BD23" t="s">
        <v>303</v>
      </c>
      <c r="BE23" t="s">
        <v>303</v>
      </c>
      <c r="BF23" t="s">
        <v>303</v>
      </c>
      <c r="BG23" t="s">
        <v>303</v>
      </c>
      <c r="BH23" t="s">
        <v>303</v>
      </c>
      <c r="BI23" t="s">
        <v>303</v>
      </c>
      <c r="BJ23" t="s">
        <v>303</v>
      </c>
      <c r="BK23" t="s">
        <v>314</v>
      </c>
      <c r="BL23" t="s">
        <v>303</v>
      </c>
      <c r="BM23" t="s">
        <v>303</v>
      </c>
      <c r="BN23" t="s">
        <v>303</v>
      </c>
      <c r="BO23" t="s">
        <v>303</v>
      </c>
      <c r="BP23" t="s">
        <v>303</v>
      </c>
      <c r="BQ23" t="s">
        <v>303</v>
      </c>
      <c r="BR23" t="s">
        <v>303</v>
      </c>
      <c r="BS23" t="s">
        <v>303</v>
      </c>
      <c r="BT23" t="s">
        <v>314</v>
      </c>
      <c r="BU23" t="s">
        <v>303</v>
      </c>
      <c r="BV23" t="s">
        <v>303</v>
      </c>
      <c r="BW23" t="s">
        <v>314</v>
      </c>
      <c r="BX23" t="s">
        <v>303</v>
      </c>
      <c r="BY23" t="s">
        <v>303</v>
      </c>
      <c r="BZ23" t="s">
        <v>411</v>
      </c>
      <c r="CA23" t="s">
        <v>307</v>
      </c>
      <c r="CB23" t="s">
        <v>306</v>
      </c>
      <c r="CC23" t="s">
        <v>307</v>
      </c>
      <c r="CD23" t="s">
        <v>307</v>
      </c>
      <c r="CE23" t="s">
        <v>307</v>
      </c>
      <c r="CF23" t="s">
        <v>307</v>
      </c>
      <c r="CG23" t="s">
        <v>307</v>
      </c>
      <c r="CH23" t="s">
        <v>307</v>
      </c>
      <c r="CI23" t="s">
        <v>307</v>
      </c>
      <c r="CJ23" t="s">
        <v>307</v>
      </c>
      <c r="CK23" s="15" t="s">
        <v>307</v>
      </c>
      <c r="CL23" s="15" t="s">
        <v>307</v>
      </c>
      <c r="CM23" s="15" t="s">
        <v>307</v>
      </c>
      <c r="CN23" s="15" t="s">
        <v>307</v>
      </c>
      <c r="CO23" s="15" t="s">
        <v>307</v>
      </c>
      <c r="CP23" s="15" t="s">
        <v>306</v>
      </c>
      <c r="CQ23" t="s">
        <v>303</v>
      </c>
      <c r="CR23" t="s">
        <v>303</v>
      </c>
      <c r="CS23" t="s">
        <v>303</v>
      </c>
      <c r="CT23" t="s">
        <v>303</v>
      </c>
      <c r="CW23" t="s">
        <v>412</v>
      </c>
      <c r="CX23" t="s">
        <v>303</v>
      </c>
      <c r="CY23" t="s">
        <v>303</v>
      </c>
      <c r="CZ23" t="s">
        <v>303</v>
      </c>
      <c r="DA23" t="s">
        <v>303</v>
      </c>
      <c r="DB23" t="s">
        <v>303</v>
      </c>
      <c r="DC23" t="s">
        <v>314</v>
      </c>
      <c r="DD23" t="s">
        <v>306</v>
      </c>
      <c r="DE23" t="s">
        <v>307</v>
      </c>
      <c r="DH23" t="s">
        <v>316</v>
      </c>
      <c r="DI23" t="s">
        <v>317</v>
      </c>
      <c r="DJ23" t="s">
        <v>318</v>
      </c>
      <c r="DL23" t="s">
        <v>303</v>
      </c>
      <c r="DM23" t="s">
        <v>303</v>
      </c>
      <c r="DN23" t="s">
        <v>303</v>
      </c>
      <c r="DO23" t="s">
        <v>303</v>
      </c>
      <c r="DP23" t="s">
        <v>303</v>
      </c>
      <c r="DQ23" t="s">
        <v>303</v>
      </c>
      <c r="DR23" t="s">
        <v>303</v>
      </c>
      <c r="DS23" t="s">
        <v>303</v>
      </c>
      <c r="DT23" t="s">
        <v>303</v>
      </c>
      <c r="DU23" t="s">
        <v>303</v>
      </c>
      <c r="DV23" t="s">
        <v>303</v>
      </c>
      <c r="DW23" t="s">
        <v>303</v>
      </c>
      <c r="DX23" t="s">
        <v>303</v>
      </c>
      <c r="DY23" t="s">
        <v>314</v>
      </c>
      <c r="DZ23" t="s">
        <v>357</v>
      </c>
      <c r="EA23" t="s">
        <v>307</v>
      </c>
      <c r="EB23" t="s">
        <v>307</v>
      </c>
      <c r="ED23" t="s">
        <v>326</v>
      </c>
      <c r="EE23" t="s">
        <v>307</v>
      </c>
      <c r="EH23" t="s">
        <v>359</v>
      </c>
      <c r="EL23" t="s">
        <v>303</v>
      </c>
      <c r="EM23" t="s">
        <v>307</v>
      </c>
      <c r="EN23" t="s">
        <v>307</v>
      </c>
      <c r="EO23" t="s">
        <v>307</v>
      </c>
      <c r="EP23" t="s">
        <v>307</v>
      </c>
      <c r="EQ23" t="s">
        <v>307</v>
      </c>
      <c r="ER23" t="s">
        <v>307</v>
      </c>
      <c r="ES23" t="s">
        <v>307</v>
      </c>
      <c r="ET23" t="s">
        <v>307</v>
      </c>
      <c r="EU23" t="s">
        <v>307</v>
      </c>
      <c r="EV23" t="s">
        <v>307</v>
      </c>
      <c r="FT23" t="s">
        <v>303</v>
      </c>
      <c r="FU23" t="s">
        <v>303</v>
      </c>
      <c r="FV23" t="s">
        <v>303</v>
      </c>
      <c r="FW23" t="s">
        <v>303</v>
      </c>
      <c r="GG23" t="s">
        <v>307</v>
      </c>
      <c r="GH23" t="s">
        <v>307</v>
      </c>
      <c r="GO23" t="s">
        <v>303</v>
      </c>
      <c r="GP23" t="s">
        <v>303</v>
      </c>
      <c r="GQ23" t="s">
        <v>303</v>
      </c>
      <c r="GR23" t="s">
        <v>303</v>
      </c>
      <c r="GS23" t="s">
        <v>303</v>
      </c>
      <c r="GT23" t="s">
        <v>303</v>
      </c>
      <c r="GU23" t="s">
        <v>303</v>
      </c>
      <c r="GV23" t="s">
        <v>303</v>
      </c>
      <c r="GW23" t="s">
        <v>303</v>
      </c>
      <c r="GZ23" t="s">
        <v>303</v>
      </c>
      <c r="HA23" t="s">
        <v>303</v>
      </c>
      <c r="HB23" t="s">
        <v>303</v>
      </c>
      <c r="HC23" t="s">
        <v>303</v>
      </c>
      <c r="HD23" t="s">
        <v>303</v>
      </c>
      <c r="HE23" t="s">
        <v>303</v>
      </c>
      <c r="HF23" t="s">
        <v>303</v>
      </c>
      <c r="HG23" t="s">
        <v>303</v>
      </c>
      <c r="HH23" t="s">
        <v>303</v>
      </c>
      <c r="HK23" t="s">
        <v>303</v>
      </c>
      <c r="HL23" t="s">
        <v>303</v>
      </c>
      <c r="HM23" t="s">
        <v>303</v>
      </c>
      <c r="HN23" t="s">
        <v>303</v>
      </c>
      <c r="HO23" t="s">
        <v>303</v>
      </c>
      <c r="HP23" t="s">
        <v>303</v>
      </c>
      <c r="HQ23" t="s">
        <v>303</v>
      </c>
      <c r="HR23" t="s">
        <v>303</v>
      </c>
      <c r="HS23" t="s">
        <v>303</v>
      </c>
      <c r="HV23" t="s">
        <v>306</v>
      </c>
      <c r="HW23" t="s">
        <v>322</v>
      </c>
      <c r="HX23" t="s">
        <v>323</v>
      </c>
      <c r="HY23" t="s">
        <v>303</v>
      </c>
      <c r="HZ23" t="s">
        <v>314</v>
      </c>
      <c r="IA23" t="s">
        <v>303</v>
      </c>
      <c r="IB23" t="s">
        <v>303</v>
      </c>
      <c r="IC23" t="s">
        <v>303</v>
      </c>
      <c r="ID23" t="s">
        <v>303</v>
      </c>
      <c r="IE23" t="s">
        <v>303</v>
      </c>
      <c r="IF23" t="s">
        <v>303</v>
      </c>
      <c r="IG23" t="s">
        <v>303</v>
      </c>
      <c r="II23" t="s">
        <v>324</v>
      </c>
      <c r="IJ23" t="s">
        <v>314</v>
      </c>
      <c r="IK23" t="s">
        <v>314</v>
      </c>
      <c r="IL23" t="s">
        <v>314</v>
      </c>
      <c r="IM23" t="s">
        <v>314</v>
      </c>
      <c r="IN23" t="s">
        <v>314</v>
      </c>
      <c r="IO23" t="s">
        <v>314</v>
      </c>
      <c r="IP23" t="s">
        <v>303</v>
      </c>
      <c r="IQ23" t="s">
        <v>303</v>
      </c>
      <c r="IR23" t="s">
        <v>303</v>
      </c>
      <c r="IS23" t="s">
        <v>314</v>
      </c>
      <c r="IT23" t="s">
        <v>303</v>
      </c>
      <c r="IU23" t="s">
        <v>303</v>
      </c>
      <c r="IV23" t="s">
        <v>303</v>
      </c>
      <c r="IW23" t="s">
        <v>303</v>
      </c>
      <c r="IX23" t="s">
        <v>303</v>
      </c>
      <c r="IY23" t="s">
        <v>303</v>
      </c>
      <c r="IZ23" t="s">
        <v>303</v>
      </c>
      <c r="JA23" t="s">
        <v>303</v>
      </c>
      <c r="JB23" t="s">
        <v>303</v>
      </c>
      <c r="JC23" t="s">
        <v>303</v>
      </c>
      <c r="JD23" t="s">
        <v>303</v>
      </c>
      <c r="JE23" t="s">
        <v>303</v>
      </c>
      <c r="JF23" t="s">
        <v>303</v>
      </c>
      <c r="JI23" t="s">
        <v>303</v>
      </c>
      <c r="JJ23" t="s">
        <v>303</v>
      </c>
      <c r="JK23" t="s">
        <v>303</v>
      </c>
      <c r="JL23" t="s">
        <v>303</v>
      </c>
      <c r="JM23" t="s">
        <v>303</v>
      </c>
      <c r="JN23" t="s">
        <v>303</v>
      </c>
      <c r="JO23" t="s">
        <v>303</v>
      </c>
      <c r="JP23" t="s">
        <v>303</v>
      </c>
      <c r="JQ23" t="s">
        <v>303</v>
      </c>
      <c r="JR23" t="s">
        <v>303</v>
      </c>
      <c r="JS23" t="s">
        <v>303</v>
      </c>
      <c r="JT23" t="s">
        <v>303</v>
      </c>
      <c r="JU23" t="s">
        <v>303</v>
      </c>
      <c r="JV23" t="s">
        <v>303</v>
      </c>
      <c r="JW23" t="s">
        <v>303</v>
      </c>
      <c r="JX23" t="s">
        <v>303</v>
      </c>
      <c r="JY23" t="s">
        <v>303</v>
      </c>
      <c r="JZ23" t="s">
        <v>303</v>
      </c>
      <c r="KA23" t="s">
        <v>303</v>
      </c>
      <c r="KB23" t="s">
        <v>303</v>
      </c>
      <c r="KC23" t="s">
        <v>303</v>
      </c>
      <c r="KD23" t="s">
        <v>303</v>
      </c>
      <c r="KE23" t="s">
        <v>303</v>
      </c>
      <c r="KH23" t="s">
        <v>303</v>
      </c>
      <c r="KI23" t="s">
        <v>303</v>
      </c>
      <c r="KJ23" t="s">
        <v>303</v>
      </c>
      <c r="KK23" t="s">
        <v>303</v>
      </c>
      <c r="KL23" t="s">
        <v>303</v>
      </c>
      <c r="KM23" t="s">
        <v>303</v>
      </c>
      <c r="KN23" t="s">
        <v>303</v>
      </c>
      <c r="KO23" t="s">
        <v>303</v>
      </c>
      <c r="KP23" t="s">
        <v>303</v>
      </c>
      <c r="KQ23" t="s">
        <v>303</v>
      </c>
      <c r="KR23" t="s">
        <v>303</v>
      </c>
      <c r="KS23" t="s">
        <v>303</v>
      </c>
      <c r="KT23" t="s">
        <v>303</v>
      </c>
      <c r="KU23" t="s">
        <v>303</v>
      </c>
      <c r="KV23" t="s">
        <v>307</v>
      </c>
      <c r="KZ23" t="s">
        <v>307</v>
      </c>
      <c r="LG23" t="s">
        <v>303</v>
      </c>
      <c r="LH23" t="s">
        <v>303</v>
      </c>
      <c r="LI23" t="s">
        <v>303</v>
      </c>
      <c r="LJ23" t="s">
        <v>303</v>
      </c>
      <c r="LK23" t="s">
        <v>303</v>
      </c>
      <c r="LL23" t="s">
        <v>303</v>
      </c>
      <c r="LM23" t="s">
        <v>303</v>
      </c>
      <c r="LN23" t="s">
        <v>303</v>
      </c>
      <c r="LO23" t="s">
        <v>303</v>
      </c>
      <c r="LR23" t="s">
        <v>303</v>
      </c>
      <c r="LS23" t="s">
        <v>303</v>
      </c>
      <c r="LT23" t="s">
        <v>303</v>
      </c>
      <c r="LU23" t="s">
        <v>303</v>
      </c>
      <c r="LV23" t="s">
        <v>303</v>
      </c>
      <c r="LW23" t="s">
        <v>303</v>
      </c>
      <c r="LX23" t="s">
        <v>303</v>
      </c>
      <c r="LY23" t="s">
        <v>303</v>
      </c>
      <c r="LZ23" t="s">
        <v>303</v>
      </c>
      <c r="MC23" t="s">
        <v>307</v>
      </c>
      <c r="MD23" t="s">
        <v>303</v>
      </c>
      <c r="ME23" t="s">
        <v>303</v>
      </c>
      <c r="MF23" t="s">
        <v>303</v>
      </c>
      <c r="MG23" t="s">
        <v>303</v>
      </c>
      <c r="MH23" t="s">
        <v>303</v>
      </c>
      <c r="MI23" t="s">
        <v>303</v>
      </c>
      <c r="MJ23" t="s">
        <v>303</v>
      </c>
      <c r="MK23" t="s">
        <v>303</v>
      </c>
      <c r="MM23" t="s">
        <v>303</v>
      </c>
      <c r="MN23" t="s">
        <v>303</v>
      </c>
      <c r="MO23" t="s">
        <v>303</v>
      </c>
      <c r="MP23" t="s">
        <v>303</v>
      </c>
      <c r="MQ23" t="s">
        <v>303</v>
      </c>
      <c r="MS23" t="s">
        <v>307</v>
      </c>
      <c r="MT23" t="s">
        <v>303</v>
      </c>
      <c r="MU23" t="s">
        <v>303</v>
      </c>
      <c r="MV23" t="s">
        <v>303</v>
      </c>
      <c r="MW23" t="s">
        <v>303</v>
      </c>
      <c r="MX23" t="s">
        <v>303</v>
      </c>
      <c r="MY23" t="s">
        <v>303</v>
      </c>
      <c r="MZ23" t="s">
        <v>303</v>
      </c>
      <c r="NA23" t="s">
        <v>303</v>
      </c>
      <c r="NC23" t="s">
        <v>303</v>
      </c>
      <c r="ND23" t="s">
        <v>303</v>
      </c>
      <c r="NE23" t="s">
        <v>303</v>
      </c>
      <c r="NF23" t="s">
        <v>303</v>
      </c>
      <c r="NH23" t="s">
        <v>325</v>
      </c>
      <c r="NI23" t="str">
        <f t="shared" si="94"/>
        <v>Checked</v>
      </c>
      <c r="NJ23" t="str">
        <f t="shared" si="95"/>
        <v>Unchecked</v>
      </c>
      <c r="NK23" t="str">
        <f t="shared" si="95"/>
        <v>Checked</v>
      </c>
      <c r="NL23" t="str">
        <f t="shared" si="79"/>
        <v>Unchecked</v>
      </c>
      <c r="NM23" t="str">
        <f t="shared" si="79"/>
        <v>Unchecked</v>
      </c>
      <c r="NN23" t="str">
        <f t="shared" si="79"/>
        <v>Unchecked</v>
      </c>
      <c r="NO23" t="str">
        <f t="shared" si="79"/>
        <v>Unchecked</v>
      </c>
      <c r="NP23" t="str">
        <f t="shared" si="96"/>
        <v>Unchecked</v>
      </c>
      <c r="NQ23" t="str">
        <f t="shared" si="97"/>
        <v>Checked</v>
      </c>
      <c r="NS23" t="str">
        <f t="shared" si="80"/>
        <v>Checked</v>
      </c>
      <c r="NT23" t="str">
        <f t="shared" si="81"/>
        <v>Checked</v>
      </c>
      <c r="NU23" t="str">
        <f t="shared" si="82"/>
        <v>Checked</v>
      </c>
      <c r="NV23" t="str">
        <f t="shared" si="83"/>
        <v>Checked</v>
      </c>
      <c r="NW23" t="str">
        <f t="shared" si="84"/>
        <v>Checked</v>
      </c>
      <c r="NX23" t="str">
        <f t="shared" si="85"/>
        <v>Checked</v>
      </c>
      <c r="NY23" t="str">
        <f t="shared" si="86"/>
        <v>Unchecked</v>
      </c>
      <c r="NZ23" t="str">
        <f t="shared" si="87"/>
        <v>Unchecked</v>
      </c>
      <c r="OA23" t="str">
        <f t="shared" si="88"/>
        <v>Unchecked</v>
      </c>
      <c r="OB23" t="str">
        <f t="shared" si="89"/>
        <v>Checked</v>
      </c>
      <c r="OC23" t="str">
        <f t="shared" si="90"/>
        <v>Unchecked</v>
      </c>
      <c r="OD23" t="str">
        <f t="shared" si="91"/>
        <v>Unchecked</v>
      </c>
      <c r="OE23" t="str">
        <f t="shared" si="92"/>
        <v>Unchecked</v>
      </c>
      <c r="OF23" t="str">
        <f t="shared" si="93"/>
        <v>Unchecked</v>
      </c>
    </row>
    <row r="24" spans="1:396" x14ac:dyDescent="0.25">
      <c r="A24">
        <v>3057</v>
      </c>
      <c r="B24" s="1">
        <v>36839</v>
      </c>
      <c r="C24" s="1">
        <v>39854</v>
      </c>
      <c r="D24">
        <v>99</v>
      </c>
      <c r="E24">
        <v>8.25</v>
      </c>
      <c r="F24" t="s">
        <v>297</v>
      </c>
      <c r="G24" t="s">
        <v>298</v>
      </c>
      <c r="H24" t="s">
        <v>338</v>
      </c>
      <c r="I24" t="s">
        <v>28</v>
      </c>
      <c r="J24" t="s">
        <v>301</v>
      </c>
      <c r="K24" t="s">
        <v>302</v>
      </c>
      <c r="M24" t="s">
        <v>303</v>
      </c>
      <c r="N24" t="s">
        <v>303</v>
      </c>
      <c r="O24" t="s">
        <v>303</v>
      </c>
      <c r="P24" t="s">
        <v>303</v>
      </c>
      <c r="Q24" t="s">
        <v>303</v>
      </c>
      <c r="R24" t="s">
        <v>303</v>
      </c>
      <c r="T24" t="s">
        <v>304</v>
      </c>
      <c r="U24" t="s">
        <v>305</v>
      </c>
      <c r="W24" t="s">
        <v>306</v>
      </c>
      <c r="X24" t="s">
        <v>307</v>
      </c>
      <c r="AA24" t="s">
        <v>308</v>
      </c>
      <c r="AC24" t="s">
        <v>413</v>
      </c>
      <c r="AF24" t="s">
        <v>310</v>
      </c>
      <c r="AH24" t="s">
        <v>307</v>
      </c>
      <c r="AO24">
        <v>113</v>
      </c>
      <c r="AP24">
        <v>273</v>
      </c>
      <c r="AQ24" t="s">
        <v>307</v>
      </c>
      <c r="AS24" t="s">
        <v>311</v>
      </c>
      <c r="AT24">
        <v>17</v>
      </c>
      <c r="AU24">
        <v>29</v>
      </c>
      <c r="AV24" t="s">
        <v>306</v>
      </c>
      <c r="AW24" t="s">
        <v>313</v>
      </c>
      <c r="AX24" t="s">
        <v>303</v>
      </c>
      <c r="AY24" t="s">
        <v>303</v>
      </c>
      <c r="AZ24" t="s">
        <v>303</v>
      </c>
      <c r="BA24" t="s">
        <v>303</v>
      </c>
      <c r="BB24" t="s">
        <v>303</v>
      </c>
      <c r="BC24" t="s">
        <v>303</v>
      </c>
      <c r="BD24" t="s">
        <v>303</v>
      </c>
      <c r="BE24" t="s">
        <v>303</v>
      </c>
      <c r="BF24" t="s">
        <v>303</v>
      </c>
      <c r="BG24" t="s">
        <v>303</v>
      </c>
      <c r="BH24" t="s">
        <v>303</v>
      </c>
      <c r="BI24" t="s">
        <v>303</v>
      </c>
      <c r="BJ24" t="s">
        <v>303</v>
      </c>
      <c r="BK24" t="s">
        <v>314</v>
      </c>
      <c r="BL24" t="s">
        <v>303</v>
      </c>
      <c r="BM24" t="s">
        <v>303</v>
      </c>
      <c r="BN24" t="s">
        <v>303</v>
      </c>
      <c r="BO24" t="s">
        <v>303</v>
      </c>
      <c r="BP24" t="s">
        <v>303</v>
      </c>
      <c r="BQ24" t="s">
        <v>303</v>
      </c>
      <c r="BR24" t="s">
        <v>303</v>
      </c>
      <c r="BS24" t="s">
        <v>303</v>
      </c>
      <c r="BT24" t="s">
        <v>314</v>
      </c>
      <c r="BU24" t="s">
        <v>303</v>
      </c>
      <c r="BV24" t="s">
        <v>303</v>
      </c>
      <c r="BW24" t="s">
        <v>303</v>
      </c>
      <c r="BX24" t="s">
        <v>303</v>
      </c>
      <c r="BY24" t="s">
        <v>303</v>
      </c>
      <c r="CA24" t="s">
        <v>307</v>
      </c>
      <c r="CB24" t="s">
        <v>306</v>
      </c>
      <c r="CC24" t="s">
        <v>307</v>
      </c>
      <c r="CD24" t="s">
        <v>307</v>
      </c>
      <c r="CE24" t="s">
        <v>307</v>
      </c>
      <c r="CF24" t="s">
        <v>307</v>
      </c>
      <c r="CG24" t="s">
        <v>307</v>
      </c>
      <c r="CH24" t="s">
        <v>307</v>
      </c>
      <c r="CI24" t="s">
        <v>307</v>
      </c>
      <c r="CJ24" t="s">
        <v>307</v>
      </c>
      <c r="CK24" s="15" t="s">
        <v>306</v>
      </c>
      <c r="CL24" s="15" t="s">
        <v>307</v>
      </c>
      <c r="CM24" s="15" t="s">
        <v>307</v>
      </c>
      <c r="CN24" s="15" t="s">
        <v>307</v>
      </c>
      <c r="CO24" s="15" t="s">
        <v>307</v>
      </c>
      <c r="CP24" s="15" t="s">
        <v>307</v>
      </c>
      <c r="CQ24" t="s">
        <v>303</v>
      </c>
      <c r="CR24" t="s">
        <v>303</v>
      </c>
      <c r="CS24" t="s">
        <v>303</v>
      </c>
      <c r="CT24" t="s">
        <v>303</v>
      </c>
      <c r="CX24" t="s">
        <v>303</v>
      </c>
      <c r="CY24" t="s">
        <v>303</v>
      </c>
      <c r="CZ24" t="s">
        <v>314</v>
      </c>
      <c r="DA24" t="s">
        <v>303</v>
      </c>
      <c r="DB24" t="s">
        <v>314</v>
      </c>
      <c r="DC24" t="s">
        <v>303</v>
      </c>
      <c r="DD24" t="s">
        <v>306</v>
      </c>
      <c r="DE24" t="s">
        <v>307</v>
      </c>
      <c r="DH24" t="s">
        <v>316</v>
      </c>
      <c r="DI24" t="s">
        <v>317</v>
      </c>
      <c r="DJ24" t="s">
        <v>318</v>
      </c>
      <c r="DL24" t="s">
        <v>303</v>
      </c>
      <c r="DM24" t="s">
        <v>303</v>
      </c>
      <c r="DN24" t="s">
        <v>303</v>
      </c>
      <c r="DO24" t="s">
        <v>303</v>
      </c>
      <c r="DP24" t="s">
        <v>303</v>
      </c>
      <c r="DQ24" t="s">
        <v>303</v>
      </c>
      <c r="DR24" t="s">
        <v>303</v>
      </c>
      <c r="DS24" t="s">
        <v>303</v>
      </c>
      <c r="DT24" t="s">
        <v>303</v>
      </c>
      <c r="DU24" t="s">
        <v>303</v>
      </c>
      <c r="DV24" t="s">
        <v>303</v>
      </c>
      <c r="DW24" t="s">
        <v>303</v>
      </c>
      <c r="DX24" t="s">
        <v>303</v>
      </c>
      <c r="DY24" t="s">
        <v>303</v>
      </c>
      <c r="EA24" t="s">
        <v>307</v>
      </c>
      <c r="EB24" t="s">
        <v>307</v>
      </c>
      <c r="ED24" t="s">
        <v>301</v>
      </c>
      <c r="EE24" t="s">
        <v>359</v>
      </c>
      <c r="EH24" t="s">
        <v>306</v>
      </c>
      <c r="EI24" t="s">
        <v>331</v>
      </c>
      <c r="EJ24" t="s">
        <v>342</v>
      </c>
      <c r="EK24" t="s">
        <v>307</v>
      </c>
      <c r="EL24" t="s">
        <v>303</v>
      </c>
      <c r="EM24" t="s">
        <v>307</v>
      </c>
      <c r="EN24" t="s">
        <v>307</v>
      </c>
      <c r="EO24" t="s">
        <v>307</v>
      </c>
      <c r="EP24" t="s">
        <v>307</v>
      </c>
      <c r="EQ24" t="s">
        <v>307</v>
      </c>
      <c r="ER24" t="s">
        <v>307</v>
      </c>
      <c r="ES24" t="s">
        <v>307</v>
      </c>
      <c r="ET24" t="s">
        <v>307</v>
      </c>
      <c r="EU24" t="s">
        <v>307</v>
      </c>
      <c r="EV24" t="s">
        <v>306</v>
      </c>
      <c r="FT24" t="s">
        <v>303</v>
      </c>
      <c r="FU24" t="s">
        <v>303</v>
      </c>
      <c r="FV24" t="s">
        <v>303</v>
      </c>
      <c r="FW24" t="s">
        <v>303</v>
      </c>
      <c r="GD24" s="1">
        <v>37042</v>
      </c>
      <c r="GG24" t="s">
        <v>307</v>
      </c>
      <c r="GH24" t="s">
        <v>307</v>
      </c>
      <c r="GO24" t="s">
        <v>303</v>
      </c>
      <c r="GP24" t="s">
        <v>303</v>
      </c>
      <c r="GQ24" t="s">
        <v>303</v>
      </c>
      <c r="GR24" t="s">
        <v>303</v>
      </c>
      <c r="GS24" t="s">
        <v>303</v>
      </c>
      <c r="GT24" t="s">
        <v>303</v>
      </c>
      <c r="GU24" t="s">
        <v>303</v>
      </c>
      <c r="GV24" t="s">
        <v>303</v>
      </c>
      <c r="GW24" t="s">
        <v>303</v>
      </c>
      <c r="GZ24" t="s">
        <v>303</v>
      </c>
      <c r="HA24" t="s">
        <v>303</v>
      </c>
      <c r="HB24" t="s">
        <v>303</v>
      </c>
      <c r="HC24" t="s">
        <v>303</v>
      </c>
      <c r="HD24" t="s">
        <v>303</v>
      </c>
      <c r="HE24" t="s">
        <v>303</v>
      </c>
      <c r="HF24" t="s">
        <v>303</v>
      </c>
      <c r="HG24" t="s">
        <v>303</v>
      </c>
      <c r="HH24" t="s">
        <v>303</v>
      </c>
      <c r="HK24" t="s">
        <v>303</v>
      </c>
      <c r="HL24" t="s">
        <v>303</v>
      </c>
      <c r="HM24" t="s">
        <v>303</v>
      </c>
      <c r="HN24" t="s">
        <v>303</v>
      </c>
      <c r="HO24" t="s">
        <v>303</v>
      </c>
      <c r="HP24" t="s">
        <v>303</v>
      </c>
      <c r="HQ24" t="s">
        <v>303</v>
      </c>
      <c r="HR24" t="s">
        <v>303</v>
      </c>
      <c r="HS24" t="s">
        <v>303</v>
      </c>
      <c r="HV24" t="s">
        <v>306</v>
      </c>
      <c r="HW24" t="s">
        <v>322</v>
      </c>
      <c r="HX24" t="s">
        <v>323</v>
      </c>
      <c r="HY24" t="s">
        <v>303</v>
      </c>
      <c r="HZ24" t="s">
        <v>303</v>
      </c>
      <c r="IA24" t="s">
        <v>303</v>
      </c>
      <c r="IB24" t="s">
        <v>303</v>
      </c>
      <c r="IC24" t="s">
        <v>303</v>
      </c>
      <c r="ID24" s="2" t="s">
        <v>314</v>
      </c>
      <c r="IE24" s="2" t="s">
        <v>303</v>
      </c>
      <c r="IF24" t="s">
        <v>303</v>
      </c>
      <c r="IG24" t="s">
        <v>303</v>
      </c>
      <c r="II24" t="s">
        <v>324</v>
      </c>
      <c r="IJ24" t="s">
        <v>314</v>
      </c>
      <c r="IK24" s="10" t="s">
        <v>303</v>
      </c>
      <c r="IL24" t="s">
        <v>303</v>
      </c>
      <c r="IM24" t="s">
        <v>303</v>
      </c>
      <c r="IN24" t="s">
        <v>303</v>
      </c>
      <c r="IO24" t="s">
        <v>303</v>
      </c>
      <c r="IP24" t="s">
        <v>303</v>
      </c>
      <c r="IQ24" t="s">
        <v>303</v>
      </c>
      <c r="IR24" t="s">
        <v>303</v>
      </c>
      <c r="IS24" t="s">
        <v>303</v>
      </c>
      <c r="IT24" t="s">
        <v>303</v>
      </c>
      <c r="IU24" t="s">
        <v>303</v>
      </c>
      <c r="IV24" t="s">
        <v>303</v>
      </c>
      <c r="IW24" s="2" t="s">
        <v>303</v>
      </c>
      <c r="IX24" t="s">
        <v>303</v>
      </c>
      <c r="IY24" t="s">
        <v>303</v>
      </c>
      <c r="IZ24" t="s">
        <v>303</v>
      </c>
      <c r="JA24" s="10" t="s">
        <v>303</v>
      </c>
      <c r="JB24" t="s">
        <v>303</v>
      </c>
      <c r="JC24" t="s">
        <v>303</v>
      </c>
      <c r="JD24" s="2" t="s">
        <v>314</v>
      </c>
      <c r="JE24" t="s">
        <v>303</v>
      </c>
      <c r="JF24" t="s">
        <v>303</v>
      </c>
      <c r="JG24" t="s">
        <v>381</v>
      </c>
      <c r="JH24" t="s">
        <v>324</v>
      </c>
      <c r="JI24" t="s">
        <v>303</v>
      </c>
      <c r="JJ24" t="s">
        <v>303</v>
      </c>
      <c r="JK24" t="s">
        <v>303</v>
      </c>
      <c r="JL24" t="s">
        <v>303</v>
      </c>
      <c r="JM24" t="s">
        <v>303</v>
      </c>
      <c r="JN24" t="s">
        <v>303</v>
      </c>
      <c r="JO24" t="s">
        <v>303</v>
      </c>
      <c r="JP24" t="s">
        <v>303</v>
      </c>
      <c r="JQ24" t="s">
        <v>303</v>
      </c>
      <c r="JR24" t="s">
        <v>303</v>
      </c>
      <c r="JS24" t="s">
        <v>303</v>
      </c>
      <c r="JT24" t="s">
        <v>303</v>
      </c>
      <c r="JU24" t="s">
        <v>303</v>
      </c>
      <c r="JV24" t="s">
        <v>303</v>
      </c>
      <c r="JW24" t="s">
        <v>303</v>
      </c>
      <c r="JX24" t="s">
        <v>303</v>
      </c>
      <c r="JY24" t="s">
        <v>303</v>
      </c>
      <c r="JZ24" t="s">
        <v>303</v>
      </c>
      <c r="KA24" t="s">
        <v>303</v>
      </c>
      <c r="KB24" t="s">
        <v>303</v>
      </c>
      <c r="KC24" t="s">
        <v>303</v>
      </c>
      <c r="KD24" t="s">
        <v>303</v>
      </c>
      <c r="KE24" t="s">
        <v>303</v>
      </c>
      <c r="KH24" t="s">
        <v>303</v>
      </c>
      <c r="KI24" t="s">
        <v>303</v>
      </c>
      <c r="KJ24" t="s">
        <v>303</v>
      </c>
      <c r="KK24" t="s">
        <v>303</v>
      </c>
      <c r="KL24" t="s">
        <v>303</v>
      </c>
      <c r="KM24" t="s">
        <v>303</v>
      </c>
      <c r="KN24" t="s">
        <v>303</v>
      </c>
      <c r="KO24" t="s">
        <v>303</v>
      </c>
      <c r="KP24" t="s">
        <v>303</v>
      </c>
      <c r="KQ24" t="s">
        <v>303</v>
      </c>
      <c r="KR24" t="s">
        <v>303</v>
      </c>
      <c r="KS24" t="s">
        <v>303</v>
      </c>
      <c r="KT24" t="s">
        <v>303</v>
      </c>
      <c r="KU24" t="s">
        <v>303</v>
      </c>
      <c r="KV24" t="s">
        <v>307</v>
      </c>
      <c r="KZ24" t="s">
        <v>307</v>
      </c>
      <c r="LG24" t="s">
        <v>303</v>
      </c>
      <c r="LH24" t="s">
        <v>303</v>
      </c>
      <c r="LI24" t="s">
        <v>303</v>
      </c>
      <c r="LJ24" t="s">
        <v>303</v>
      </c>
      <c r="LK24" t="s">
        <v>303</v>
      </c>
      <c r="LL24" t="s">
        <v>303</v>
      </c>
      <c r="LM24" t="s">
        <v>303</v>
      </c>
      <c r="LN24" t="s">
        <v>303</v>
      </c>
      <c r="LO24" t="s">
        <v>303</v>
      </c>
      <c r="LR24" t="s">
        <v>303</v>
      </c>
      <c r="LS24" t="s">
        <v>303</v>
      </c>
      <c r="LT24" t="s">
        <v>303</v>
      </c>
      <c r="LU24" t="s">
        <v>303</v>
      </c>
      <c r="LV24" t="s">
        <v>303</v>
      </c>
      <c r="LW24" t="s">
        <v>303</v>
      </c>
      <c r="LX24" t="s">
        <v>303</v>
      </c>
      <c r="LY24" t="s">
        <v>303</v>
      </c>
      <c r="LZ24" t="s">
        <v>303</v>
      </c>
      <c r="MC24" t="s">
        <v>307</v>
      </c>
      <c r="MD24" t="s">
        <v>303</v>
      </c>
      <c r="ME24" t="s">
        <v>303</v>
      </c>
      <c r="MF24" t="s">
        <v>303</v>
      </c>
      <c r="MG24" t="s">
        <v>303</v>
      </c>
      <c r="MH24" t="s">
        <v>303</v>
      </c>
      <c r="MI24" t="s">
        <v>303</v>
      </c>
      <c r="MJ24" t="s">
        <v>303</v>
      </c>
      <c r="MK24" t="s">
        <v>303</v>
      </c>
      <c r="MM24" t="s">
        <v>303</v>
      </c>
      <c r="MN24" t="s">
        <v>303</v>
      </c>
      <c r="MO24" t="s">
        <v>303</v>
      </c>
      <c r="MP24" t="s">
        <v>303</v>
      </c>
      <c r="MQ24" t="s">
        <v>303</v>
      </c>
      <c r="MS24" t="s">
        <v>307</v>
      </c>
      <c r="MT24" t="s">
        <v>303</v>
      </c>
      <c r="MU24" t="s">
        <v>303</v>
      </c>
      <c r="MV24" t="s">
        <v>303</v>
      </c>
      <c r="MW24" t="s">
        <v>303</v>
      </c>
      <c r="MX24" t="s">
        <v>303</v>
      </c>
      <c r="MY24" t="s">
        <v>303</v>
      </c>
      <c r="MZ24" t="s">
        <v>303</v>
      </c>
      <c r="NA24" t="s">
        <v>303</v>
      </c>
      <c r="NC24" t="s">
        <v>303</v>
      </c>
      <c r="ND24" t="s">
        <v>303</v>
      </c>
      <c r="NE24" t="s">
        <v>303</v>
      </c>
      <c r="NF24" t="s">
        <v>303</v>
      </c>
      <c r="NH24" t="s">
        <v>325</v>
      </c>
      <c r="NI24" t="str">
        <f t="shared" si="94"/>
        <v>Checked</v>
      </c>
      <c r="NJ24" t="str">
        <f t="shared" si="95"/>
        <v>Unchecked</v>
      </c>
      <c r="NK24" t="str">
        <f t="shared" si="95"/>
        <v>Unchecked</v>
      </c>
      <c r="NL24" t="str">
        <f t="shared" si="79"/>
        <v>Unchecked</v>
      </c>
      <c r="NM24" t="str">
        <f t="shared" si="79"/>
        <v>Unchecked</v>
      </c>
      <c r="NN24" t="str">
        <f t="shared" si="79"/>
        <v>Unchecked</v>
      </c>
      <c r="NO24" t="str">
        <f t="shared" si="79"/>
        <v>Checked</v>
      </c>
      <c r="NP24" t="str">
        <f t="shared" si="96"/>
        <v>Checked</v>
      </c>
      <c r="NQ24" t="str">
        <f t="shared" si="97"/>
        <v>Checked</v>
      </c>
      <c r="NS24" t="str">
        <f t="shared" si="80"/>
        <v>Checked</v>
      </c>
      <c r="NT24" t="str">
        <f t="shared" si="81"/>
        <v>Unchecked</v>
      </c>
      <c r="NU24" t="str">
        <f t="shared" si="82"/>
        <v>Unchecked</v>
      </c>
      <c r="NV24" t="str">
        <f t="shared" si="83"/>
        <v>Unchecked</v>
      </c>
      <c r="NW24" t="str">
        <f t="shared" si="84"/>
        <v>Unchecked</v>
      </c>
      <c r="NX24" t="str">
        <f t="shared" si="85"/>
        <v>Unchecked</v>
      </c>
      <c r="NY24" t="str">
        <f t="shared" si="86"/>
        <v>Unchecked</v>
      </c>
      <c r="NZ24" t="str">
        <f t="shared" si="87"/>
        <v>Unchecked</v>
      </c>
      <c r="OA24" t="str">
        <f t="shared" si="88"/>
        <v>Unchecked</v>
      </c>
      <c r="OB24" t="str">
        <f t="shared" si="89"/>
        <v>Unchecked</v>
      </c>
      <c r="OC24" t="str">
        <f t="shared" si="90"/>
        <v>Unchecked</v>
      </c>
      <c r="OD24" t="str">
        <f t="shared" si="91"/>
        <v>Unchecked</v>
      </c>
      <c r="OE24" t="str">
        <f t="shared" si="92"/>
        <v>Unchecked</v>
      </c>
      <c r="OF24" t="str">
        <f t="shared" si="93"/>
        <v>Unchecked</v>
      </c>
    </row>
    <row r="25" spans="1:396" x14ac:dyDescent="0.25">
      <c r="A25">
        <v>3058</v>
      </c>
      <c r="B25" s="1">
        <v>37960</v>
      </c>
      <c r="C25" s="1">
        <v>39848</v>
      </c>
      <c r="D25">
        <v>62</v>
      </c>
      <c r="E25">
        <v>5.17</v>
      </c>
      <c r="F25" t="s">
        <v>337</v>
      </c>
      <c r="H25" t="s">
        <v>299</v>
      </c>
      <c r="I25" t="s">
        <v>379</v>
      </c>
      <c r="J25" t="s">
        <v>301</v>
      </c>
      <c r="K25" t="s">
        <v>302</v>
      </c>
      <c r="M25" t="s">
        <v>303</v>
      </c>
      <c r="N25" t="s">
        <v>303</v>
      </c>
      <c r="O25" t="s">
        <v>303</v>
      </c>
      <c r="P25" t="s">
        <v>303</v>
      </c>
      <c r="Q25" t="s">
        <v>303</v>
      </c>
      <c r="R25" t="s">
        <v>303</v>
      </c>
      <c r="T25" t="s">
        <v>304</v>
      </c>
      <c r="U25" t="s">
        <v>305</v>
      </c>
      <c r="W25" t="s">
        <v>306</v>
      </c>
      <c r="X25" t="s">
        <v>307</v>
      </c>
      <c r="AA25" t="s">
        <v>308</v>
      </c>
      <c r="AC25" t="s">
        <v>28</v>
      </c>
      <c r="AD25">
        <v>7</v>
      </c>
      <c r="AF25" t="s">
        <v>310</v>
      </c>
      <c r="AH25" t="s">
        <v>307</v>
      </c>
      <c r="AO25">
        <v>11</v>
      </c>
      <c r="AP25">
        <v>260</v>
      </c>
      <c r="AQ25" t="s">
        <v>307</v>
      </c>
      <c r="AS25" t="s">
        <v>312</v>
      </c>
      <c r="AU25" t="s">
        <v>312</v>
      </c>
      <c r="AV25" t="s">
        <v>307</v>
      </c>
      <c r="AW25" t="s">
        <v>313</v>
      </c>
      <c r="AX25" t="s">
        <v>303</v>
      </c>
      <c r="AY25" t="s">
        <v>303</v>
      </c>
      <c r="AZ25" t="s">
        <v>303</v>
      </c>
      <c r="BA25" t="s">
        <v>303</v>
      </c>
      <c r="BB25" t="s">
        <v>303</v>
      </c>
      <c r="BC25" t="s">
        <v>303</v>
      </c>
      <c r="BD25" t="s">
        <v>303</v>
      </c>
      <c r="BE25" t="s">
        <v>303</v>
      </c>
      <c r="BF25" t="s">
        <v>303</v>
      </c>
      <c r="BG25" t="s">
        <v>303</v>
      </c>
      <c r="BH25" t="s">
        <v>303</v>
      </c>
      <c r="BI25" t="s">
        <v>303</v>
      </c>
      <c r="BJ25" t="s">
        <v>303</v>
      </c>
      <c r="BK25" t="s">
        <v>314</v>
      </c>
      <c r="BL25" t="s">
        <v>314</v>
      </c>
      <c r="BM25" t="s">
        <v>303</v>
      </c>
      <c r="BN25" t="s">
        <v>303</v>
      </c>
      <c r="BO25" t="s">
        <v>303</v>
      </c>
      <c r="BP25" t="s">
        <v>303</v>
      </c>
      <c r="BQ25" t="s">
        <v>303</v>
      </c>
      <c r="BR25" t="s">
        <v>303</v>
      </c>
      <c r="BS25" t="s">
        <v>303</v>
      </c>
      <c r="BT25" t="s">
        <v>303</v>
      </c>
      <c r="BU25" t="s">
        <v>303</v>
      </c>
      <c r="BV25" t="s">
        <v>303</v>
      </c>
      <c r="BW25" t="s">
        <v>303</v>
      </c>
      <c r="BX25" t="s">
        <v>303</v>
      </c>
      <c r="BY25" t="s">
        <v>303</v>
      </c>
      <c r="CA25" t="s">
        <v>307</v>
      </c>
      <c r="CB25" t="s">
        <v>306</v>
      </c>
      <c r="CC25" t="s">
        <v>307</v>
      </c>
      <c r="CD25" t="s">
        <v>307</v>
      </c>
      <c r="CE25" t="s">
        <v>307</v>
      </c>
      <c r="CF25" t="s">
        <v>307</v>
      </c>
      <c r="CG25" t="s">
        <v>307</v>
      </c>
      <c r="CH25" t="s">
        <v>307</v>
      </c>
      <c r="CI25" t="s">
        <v>307</v>
      </c>
      <c r="CJ25" t="s">
        <v>307</v>
      </c>
      <c r="CK25" s="15" t="s">
        <v>306</v>
      </c>
      <c r="CL25" s="15" t="s">
        <v>307</v>
      </c>
      <c r="CM25" s="15" t="s">
        <v>307</v>
      </c>
      <c r="CN25" s="15" t="s">
        <v>307</v>
      </c>
      <c r="CO25" s="15" t="s">
        <v>307</v>
      </c>
      <c r="CP25" s="15" t="s">
        <v>307</v>
      </c>
      <c r="CQ25" t="s">
        <v>303</v>
      </c>
      <c r="CR25" t="s">
        <v>303</v>
      </c>
      <c r="CS25" t="s">
        <v>303</v>
      </c>
      <c r="CT25" t="s">
        <v>303</v>
      </c>
      <c r="CW25" t="s">
        <v>389</v>
      </c>
      <c r="CX25" t="s">
        <v>303</v>
      </c>
      <c r="CY25" t="s">
        <v>303</v>
      </c>
      <c r="CZ25" t="s">
        <v>314</v>
      </c>
      <c r="DA25" t="s">
        <v>303</v>
      </c>
      <c r="DB25" t="s">
        <v>314</v>
      </c>
      <c r="DC25" t="s">
        <v>303</v>
      </c>
      <c r="DD25" t="s">
        <v>306</v>
      </c>
      <c r="DE25" t="s">
        <v>307</v>
      </c>
      <c r="DH25" t="s">
        <v>316</v>
      </c>
      <c r="DI25" t="s">
        <v>317</v>
      </c>
      <c r="DJ25" t="s">
        <v>318</v>
      </c>
      <c r="DL25" t="s">
        <v>303</v>
      </c>
      <c r="DM25" t="s">
        <v>303</v>
      </c>
      <c r="DN25" t="s">
        <v>303</v>
      </c>
      <c r="DO25" t="s">
        <v>303</v>
      </c>
      <c r="DP25" t="s">
        <v>303</v>
      </c>
      <c r="DQ25" t="s">
        <v>303</v>
      </c>
      <c r="DR25" t="s">
        <v>303</v>
      </c>
      <c r="DS25" t="s">
        <v>303</v>
      </c>
      <c r="DT25" t="s">
        <v>303</v>
      </c>
      <c r="DU25" t="s">
        <v>303</v>
      </c>
      <c r="DV25" t="s">
        <v>303</v>
      </c>
      <c r="DW25" t="s">
        <v>303</v>
      </c>
      <c r="DX25" t="s">
        <v>303</v>
      </c>
      <c r="DY25" t="s">
        <v>303</v>
      </c>
      <c r="EA25" t="s">
        <v>307</v>
      </c>
      <c r="EB25" t="s">
        <v>307</v>
      </c>
      <c r="ED25" t="s">
        <v>301</v>
      </c>
      <c r="EE25" t="s">
        <v>307</v>
      </c>
      <c r="EH25" t="s">
        <v>307</v>
      </c>
      <c r="EL25" t="s">
        <v>303</v>
      </c>
      <c r="EM25" t="s">
        <v>307</v>
      </c>
      <c r="EN25" t="s">
        <v>307</v>
      </c>
      <c r="EO25" t="s">
        <v>307</v>
      </c>
      <c r="EP25" t="s">
        <v>307</v>
      </c>
      <c r="EQ25" t="s">
        <v>307</v>
      </c>
      <c r="ER25" t="s">
        <v>307</v>
      </c>
      <c r="ES25" t="s">
        <v>307</v>
      </c>
      <c r="ET25" t="s">
        <v>307</v>
      </c>
      <c r="EU25" t="s">
        <v>307</v>
      </c>
      <c r="EV25" t="s">
        <v>307</v>
      </c>
      <c r="FT25" t="s">
        <v>303</v>
      </c>
      <c r="FU25" t="s">
        <v>303</v>
      </c>
      <c r="FV25" t="s">
        <v>303</v>
      </c>
      <c r="FW25" t="s">
        <v>303</v>
      </c>
      <c r="GG25" t="s">
        <v>307</v>
      </c>
      <c r="GH25" t="s">
        <v>307</v>
      </c>
      <c r="GO25" t="s">
        <v>303</v>
      </c>
      <c r="GP25" t="s">
        <v>303</v>
      </c>
      <c r="GQ25" t="s">
        <v>303</v>
      </c>
      <c r="GR25" t="s">
        <v>303</v>
      </c>
      <c r="GS25" t="s">
        <v>303</v>
      </c>
      <c r="GT25" t="s">
        <v>303</v>
      </c>
      <c r="GU25" t="s">
        <v>303</v>
      </c>
      <c r="GV25" t="s">
        <v>303</v>
      </c>
      <c r="GW25" t="s">
        <v>303</v>
      </c>
      <c r="GZ25" t="s">
        <v>303</v>
      </c>
      <c r="HA25" t="s">
        <v>303</v>
      </c>
      <c r="HB25" t="s">
        <v>303</v>
      </c>
      <c r="HC25" t="s">
        <v>303</v>
      </c>
      <c r="HD25" t="s">
        <v>303</v>
      </c>
      <c r="HE25" t="s">
        <v>303</v>
      </c>
      <c r="HF25" t="s">
        <v>303</v>
      </c>
      <c r="HG25" t="s">
        <v>303</v>
      </c>
      <c r="HH25" t="s">
        <v>303</v>
      </c>
      <c r="HK25" t="s">
        <v>303</v>
      </c>
      <c r="HL25" t="s">
        <v>303</v>
      </c>
      <c r="HM25" t="s">
        <v>303</v>
      </c>
      <c r="HN25" t="s">
        <v>303</v>
      </c>
      <c r="HO25" t="s">
        <v>303</v>
      </c>
      <c r="HP25" t="s">
        <v>303</v>
      </c>
      <c r="HQ25" t="s">
        <v>303</v>
      </c>
      <c r="HR25" t="s">
        <v>303</v>
      </c>
      <c r="HS25" t="s">
        <v>303</v>
      </c>
      <c r="HV25" t="s">
        <v>306</v>
      </c>
      <c r="HW25" t="s">
        <v>322</v>
      </c>
      <c r="HX25" t="s">
        <v>323</v>
      </c>
      <c r="HY25" t="s">
        <v>314</v>
      </c>
      <c r="HZ25" t="s">
        <v>303</v>
      </c>
      <c r="IA25" t="s">
        <v>303</v>
      </c>
      <c r="IB25" t="s">
        <v>303</v>
      </c>
      <c r="IC25" t="s">
        <v>303</v>
      </c>
      <c r="ID25" t="s">
        <v>303</v>
      </c>
      <c r="IE25" t="s">
        <v>303</v>
      </c>
      <c r="IF25" t="s">
        <v>303</v>
      </c>
      <c r="IG25" t="s">
        <v>303</v>
      </c>
      <c r="II25" t="s">
        <v>324</v>
      </c>
      <c r="IJ25" t="s">
        <v>314</v>
      </c>
      <c r="IK25" t="s">
        <v>303</v>
      </c>
      <c r="IL25" t="s">
        <v>314</v>
      </c>
      <c r="IM25" t="s">
        <v>314</v>
      </c>
      <c r="IN25" t="s">
        <v>303</v>
      </c>
      <c r="IO25" t="s">
        <v>303</v>
      </c>
      <c r="IP25" t="s">
        <v>303</v>
      </c>
      <c r="IQ25" t="s">
        <v>303</v>
      </c>
      <c r="IR25" t="s">
        <v>303</v>
      </c>
      <c r="IS25" t="s">
        <v>303</v>
      </c>
      <c r="IT25" t="s">
        <v>303</v>
      </c>
      <c r="IU25" t="s">
        <v>303</v>
      </c>
      <c r="IV25" t="s">
        <v>303</v>
      </c>
      <c r="IW25" t="s">
        <v>303</v>
      </c>
      <c r="IX25" t="s">
        <v>303</v>
      </c>
      <c r="IY25" t="s">
        <v>303</v>
      </c>
      <c r="IZ25" t="s">
        <v>303</v>
      </c>
      <c r="JA25" t="s">
        <v>303</v>
      </c>
      <c r="JB25" t="s">
        <v>303</v>
      </c>
      <c r="JC25" t="s">
        <v>303</v>
      </c>
      <c r="JD25" t="s">
        <v>303</v>
      </c>
      <c r="JE25" t="s">
        <v>303</v>
      </c>
      <c r="JF25" t="s">
        <v>303</v>
      </c>
      <c r="JI25" t="s">
        <v>303</v>
      </c>
      <c r="JJ25" t="s">
        <v>303</v>
      </c>
      <c r="JK25" t="s">
        <v>303</v>
      </c>
      <c r="JL25" t="s">
        <v>303</v>
      </c>
      <c r="JM25" t="s">
        <v>303</v>
      </c>
      <c r="JN25" t="s">
        <v>303</v>
      </c>
      <c r="JO25" t="s">
        <v>303</v>
      </c>
      <c r="JP25" t="s">
        <v>303</v>
      </c>
      <c r="JQ25" t="s">
        <v>303</v>
      </c>
      <c r="JR25" t="s">
        <v>303</v>
      </c>
      <c r="JS25" t="s">
        <v>303</v>
      </c>
      <c r="JT25" t="s">
        <v>303</v>
      </c>
      <c r="JU25" t="s">
        <v>303</v>
      </c>
      <c r="JV25" t="s">
        <v>303</v>
      </c>
      <c r="JW25" t="s">
        <v>303</v>
      </c>
      <c r="JX25" t="s">
        <v>303</v>
      </c>
      <c r="JY25" t="s">
        <v>303</v>
      </c>
      <c r="JZ25" t="s">
        <v>303</v>
      </c>
      <c r="KA25" t="s">
        <v>303</v>
      </c>
      <c r="KB25" t="s">
        <v>303</v>
      </c>
      <c r="KC25" t="s">
        <v>303</v>
      </c>
      <c r="KD25" t="s">
        <v>303</v>
      </c>
      <c r="KE25" t="s">
        <v>303</v>
      </c>
      <c r="KH25" t="s">
        <v>303</v>
      </c>
      <c r="KI25" t="s">
        <v>303</v>
      </c>
      <c r="KJ25" t="s">
        <v>303</v>
      </c>
      <c r="KK25" t="s">
        <v>303</v>
      </c>
      <c r="KL25" t="s">
        <v>303</v>
      </c>
      <c r="KM25" t="s">
        <v>303</v>
      </c>
      <c r="KN25" t="s">
        <v>303</v>
      </c>
      <c r="KO25" t="s">
        <v>303</v>
      </c>
      <c r="KP25" t="s">
        <v>303</v>
      </c>
      <c r="KQ25" t="s">
        <v>303</v>
      </c>
      <c r="KR25" t="s">
        <v>303</v>
      </c>
      <c r="KS25" t="s">
        <v>303</v>
      </c>
      <c r="KT25" t="s">
        <v>303</v>
      </c>
      <c r="KU25" t="s">
        <v>303</v>
      </c>
      <c r="KV25" t="s">
        <v>307</v>
      </c>
      <c r="KZ25" t="s">
        <v>307</v>
      </c>
      <c r="LG25" t="s">
        <v>303</v>
      </c>
      <c r="LH25" t="s">
        <v>303</v>
      </c>
      <c r="LI25" t="s">
        <v>303</v>
      </c>
      <c r="LJ25" t="s">
        <v>303</v>
      </c>
      <c r="LK25" t="s">
        <v>303</v>
      </c>
      <c r="LL25" t="s">
        <v>303</v>
      </c>
      <c r="LM25" t="s">
        <v>303</v>
      </c>
      <c r="LN25" t="s">
        <v>303</v>
      </c>
      <c r="LO25" t="s">
        <v>303</v>
      </c>
      <c r="LR25" t="s">
        <v>303</v>
      </c>
      <c r="LS25" t="s">
        <v>303</v>
      </c>
      <c r="LT25" t="s">
        <v>303</v>
      </c>
      <c r="LU25" t="s">
        <v>303</v>
      </c>
      <c r="LV25" t="s">
        <v>303</v>
      </c>
      <c r="LW25" t="s">
        <v>303</v>
      </c>
      <c r="LX25" t="s">
        <v>303</v>
      </c>
      <c r="LY25" t="s">
        <v>303</v>
      </c>
      <c r="LZ25" t="s">
        <v>303</v>
      </c>
      <c r="MC25" t="s">
        <v>307</v>
      </c>
      <c r="MD25" t="s">
        <v>303</v>
      </c>
      <c r="ME25" t="s">
        <v>303</v>
      </c>
      <c r="MF25" t="s">
        <v>303</v>
      </c>
      <c r="MG25" t="s">
        <v>303</v>
      </c>
      <c r="MH25" t="s">
        <v>303</v>
      </c>
      <c r="MI25" t="s">
        <v>303</v>
      </c>
      <c r="MJ25" t="s">
        <v>303</v>
      </c>
      <c r="MK25" t="s">
        <v>303</v>
      </c>
      <c r="MM25" t="s">
        <v>303</v>
      </c>
      <c r="MN25" t="s">
        <v>303</v>
      </c>
      <c r="MO25" t="s">
        <v>303</v>
      </c>
      <c r="MP25" t="s">
        <v>303</v>
      </c>
      <c r="MQ25" t="s">
        <v>303</v>
      </c>
      <c r="MS25" t="s">
        <v>307</v>
      </c>
      <c r="MT25" t="s">
        <v>303</v>
      </c>
      <c r="MU25" t="s">
        <v>303</v>
      </c>
      <c r="MV25" t="s">
        <v>303</v>
      </c>
      <c r="MW25" t="s">
        <v>303</v>
      </c>
      <c r="MX25" t="s">
        <v>303</v>
      </c>
      <c r="MY25" t="s">
        <v>303</v>
      </c>
      <c r="MZ25" t="s">
        <v>303</v>
      </c>
      <c r="NA25" t="s">
        <v>303</v>
      </c>
      <c r="NC25" t="s">
        <v>303</v>
      </c>
      <c r="ND25" t="s">
        <v>303</v>
      </c>
      <c r="NE25" t="s">
        <v>303</v>
      </c>
      <c r="NF25" t="s">
        <v>303</v>
      </c>
      <c r="NH25" t="s">
        <v>325</v>
      </c>
      <c r="NI25" t="str">
        <f t="shared" si="94"/>
        <v>Unchecked</v>
      </c>
      <c r="NJ25" t="str">
        <f t="shared" si="95"/>
        <v>Checked</v>
      </c>
      <c r="NK25" t="str">
        <f t="shared" si="95"/>
        <v>Unchecked</v>
      </c>
      <c r="NL25" t="str">
        <f t="shared" si="79"/>
        <v>Unchecked</v>
      </c>
      <c r="NM25" t="str">
        <f t="shared" si="79"/>
        <v>Unchecked</v>
      </c>
      <c r="NN25" t="str">
        <f t="shared" si="79"/>
        <v>Unchecked</v>
      </c>
      <c r="NO25" t="str">
        <f t="shared" si="79"/>
        <v>Unchecked</v>
      </c>
      <c r="NP25" t="str">
        <f t="shared" si="96"/>
        <v>Unchecked</v>
      </c>
      <c r="NQ25" t="str">
        <f t="shared" si="97"/>
        <v>Unchecked</v>
      </c>
      <c r="NS25" t="str">
        <f t="shared" si="80"/>
        <v>Checked</v>
      </c>
      <c r="NT25" t="str">
        <f t="shared" si="81"/>
        <v>Unchecked</v>
      </c>
      <c r="NU25" t="str">
        <f t="shared" si="82"/>
        <v>Checked</v>
      </c>
      <c r="NV25" t="str">
        <f t="shared" si="83"/>
        <v>Checked</v>
      </c>
      <c r="NW25" t="str">
        <f t="shared" si="84"/>
        <v>Unchecked</v>
      </c>
      <c r="NX25" t="str">
        <f t="shared" si="85"/>
        <v>Unchecked</v>
      </c>
      <c r="NY25" t="str">
        <f t="shared" si="86"/>
        <v>Unchecked</v>
      </c>
      <c r="NZ25" t="str">
        <f t="shared" si="87"/>
        <v>Unchecked</v>
      </c>
      <c r="OA25" t="str">
        <f t="shared" si="88"/>
        <v>Unchecked</v>
      </c>
      <c r="OB25" t="str">
        <f t="shared" si="89"/>
        <v>Unchecked</v>
      </c>
      <c r="OC25" t="str">
        <f t="shared" si="90"/>
        <v>Unchecked</v>
      </c>
      <c r="OD25" t="str">
        <f t="shared" si="91"/>
        <v>Unchecked</v>
      </c>
      <c r="OE25" t="str">
        <f t="shared" si="92"/>
        <v>Unchecked</v>
      </c>
      <c r="OF25" t="str">
        <f t="shared" si="93"/>
        <v>Unchecked</v>
      </c>
    </row>
    <row r="26" spans="1:396" x14ac:dyDescent="0.25">
      <c r="A26">
        <v>3062.1</v>
      </c>
      <c r="B26" s="1">
        <v>36346</v>
      </c>
      <c r="C26" s="1">
        <v>40395</v>
      </c>
      <c r="D26">
        <v>133</v>
      </c>
      <c r="E26">
        <v>11.08</v>
      </c>
      <c r="F26" t="s">
        <v>297</v>
      </c>
      <c r="G26" t="s">
        <v>298</v>
      </c>
      <c r="H26" t="s">
        <v>299</v>
      </c>
      <c r="I26" t="s">
        <v>300</v>
      </c>
      <c r="J26" t="s">
        <v>326</v>
      </c>
      <c r="K26" t="s">
        <v>327</v>
      </c>
      <c r="M26" t="s">
        <v>303</v>
      </c>
      <c r="N26" t="s">
        <v>303</v>
      </c>
      <c r="O26" t="s">
        <v>303</v>
      </c>
      <c r="P26" t="s">
        <v>303</v>
      </c>
      <c r="Q26" t="s">
        <v>303</v>
      </c>
      <c r="R26" t="s">
        <v>303</v>
      </c>
      <c r="T26" t="s">
        <v>304</v>
      </c>
      <c r="U26" t="s">
        <v>305</v>
      </c>
      <c r="W26" t="s">
        <v>306</v>
      </c>
      <c r="X26" t="s">
        <v>307</v>
      </c>
      <c r="AA26" t="s">
        <v>308</v>
      </c>
      <c r="AC26" t="s">
        <v>309</v>
      </c>
      <c r="AF26" t="s">
        <v>310</v>
      </c>
      <c r="AH26" t="s">
        <v>306</v>
      </c>
      <c r="AI26" t="s">
        <v>307</v>
      </c>
      <c r="AJ26" t="s">
        <v>307</v>
      </c>
      <c r="AK26" t="s">
        <v>307</v>
      </c>
      <c r="AL26" t="s">
        <v>307</v>
      </c>
      <c r="AM26" t="s">
        <v>307</v>
      </c>
      <c r="AN26" t="s">
        <v>307</v>
      </c>
      <c r="AO26">
        <v>11</v>
      </c>
      <c r="AP26">
        <v>170</v>
      </c>
      <c r="AQ26" t="s">
        <v>307</v>
      </c>
      <c r="AS26" t="s">
        <v>311</v>
      </c>
      <c r="AU26" t="s">
        <v>311</v>
      </c>
      <c r="AV26" t="s">
        <v>307</v>
      </c>
      <c r="AW26" t="s">
        <v>313</v>
      </c>
      <c r="AX26" t="s">
        <v>303</v>
      </c>
      <c r="AY26" t="s">
        <v>303</v>
      </c>
      <c r="AZ26" t="s">
        <v>303</v>
      </c>
      <c r="BA26" t="s">
        <v>303</v>
      </c>
      <c r="BB26" t="s">
        <v>303</v>
      </c>
      <c r="BC26" t="s">
        <v>303</v>
      </c>
      <c r="BD26" t="s">
        <v>303</v>
      </c>
      <c r="BE26" t="s">
        <v>303</v>
      </c>
      <c r="BF26" t="s">
        <v>303</v>
      </c>
      <c r="BG26" t="s">
        <v>303</v>
      </c>
      <c r="BH26" t="s">
        <v>303</v>
      </c>
      <c r="BI26" t="s">
        <v>303</v>
      </c>
      <c r="BJ26" t="s">
        <v>303</v>
      </c>
      <c r="BK26" t="s">
        <v>314</v>
      </c>
      <c r="BL26" t="s">
        <v>314</v>
      </c>
      <c r="BM26" t="s">
        <v>303</v>
      </c>
      <c r="BN26" t="s">
        <v>303</v>
      </c>
      <c r="BO26" t="s">
        <v>303</v>
      </c>
      <c r="BP26" t="s">
        <v>303</v>
      </c>
      <c r="BQ26" t="s">
        <v>303</v>
      </c>
      <c r="BR26" t="s">
        <v>303</v>
      </c>
      <c r="BS26" t="s">
        <v>303</v>
      </c>
      <c r="BT26" t="s">
        <v>303</v>
      </c>
      <c r="BU26" t="s">
        <v>303</v>
      </c>
      <c r="BV26" t="s">
        <v>303</v>
      </c>
      <c r="BW26" t="s">
        <v>303</v>
      </c>
      <c r="BX26" t="s">
        <v>303</v>
      </c>
      <c r="BY26" t="s">
        <v>303</v>
      </c>
      <c r="CA26" t="s">
        <v>307</v>
      </c>
      <c r="CB26" t="s">
        <v>306</v>
      </c>
      <c r="CC26" t="s">
        <v>307</v>
      </c>
      <c r="CD26" t="s">
        <v>307</v>
      </c>
      <c r="CE26" t="s">
        <v>307</v>
      </c>
      <c r="CF26" t="s">
        <v>307</v>
      </c>
      <c r="CG26" t="s">
        <v>307</v>
      </c>
      <c r="CH26" t="s">
        <v>307</v>
      </c>
      <c r="CI26" t="s">
        <v>307</v>
      </c>
      <c r="CJ26" t="s">
        <v>307</v>
      </c>
      <c r="CK26" s="15" t="s">
        <v>306</v>
      </c>
      <c r="CL26" s="15" t="s">
        <v>307</v>
      </c>
      <c r="CM26" s="15" t="s">
        <v>307</v>
      </c>
      <c r="CN26" s="15" t="s">
        <v>307</v>
      </c>
      <c r="CO26" s="15" t="s">
        <v>307</v>
      </c>
      <c r="CP26" s="15" t="s">
        <v>307</v>
      </c>
      <c r="CQ26" t="s">
        <v>303</v>
      </c>
      <c r="CR26" t="s">
        <v>303</v>
      </c>
      <c r="CS26" t="s">
        <v>303</v>
      </c>
      <c r="CT26" t="s">
        <v>303</v>
      </c>
      <c r="CX26" t="s">
        <v>314</v>
      </c>
      <c r="CY26" t="s">
        <v>303</v>
      </c>
      <c r="CZ26" t="s">
        <v>303</v>
      </c>
      <c r="DA26" t="s">
        <v>303</v>
      </c>
      <c r="DB26" t="s">
        <v>314</v>
      </c>
      <c r="DC26" t="s">
        <v>303</v>
      </c>
      <c r="DD26" t="s">
        <v>306</v>
      </c>
      <c r="DE26" t="s">
        <v>307</v>
      </c>
      <c r="DH26" t="s">
        <v>316</v>
      </c>
      <c r="DI26" t="s">
        <v>317</v>
      </c>
      <c r="DJ26" t="s">
        <v>318</v>
      </c>
      <c r="DL26" t="s">
        <v>303</v>
      </c>
      <c r="DM26" t="s">
        <v>303</v>
      </c>
      <c r="DN26" t="s">
        <v>303</v>
      </c>
      <c r="DO26" t="s">
        <v>314</v>
      </c>
      <c r="DP26" t="s">
        <v>303</v>
      </c>
      <c r="DQ26" t="s">
        <v>303</v>
      </c>
      <c r="DR26" t="s">
        <v>303</v>
      </c>
      <c r="DS26" t="s">
        <v>303</v>
      </c>
      <c r="DT26" t="s">
        <v>314</v>
      </c>
      <c r="DU26" t="s">
        <v>303</v>
      </c>
      <c r="DV26" t="s">
        <v>303</v>
      </c>
      <c r="DW26" t="s">
        <v>303</v>
      </c>
      <c r="DX26" t="s">
        <v>303</v>
      </c>
      <c r="DY26" t="s">
        <v>303</v>
      </c>
      <c r="EA26" t="s">
        <v>307</v>
      </c>
      <c r="EB26" t="s">
        <v>307</v>
      </c>
      <c r="ED26" t="s">
        <v>326</v>
      </c>
      <c r="EE26" t="s">
        <v>307</v>
      </c>
      <c r="EH26" t="s">
        <v>306</v>
      </c>
      <c r="EI26" t="s">
        <v>340</v>
      </c>
      <c r="EL26" t="s">
        <v>303</v>
      </c>
      <c r="EM26" t="s">
        <v>307</v>
      </c>
      <c r="EN26" t="s">
        <v>307</v>
      </c>
      <c r="EO26" t="s">
        <v>307</v>
      </c>
      <c r="EP26" t="s">
        <v>307</v>
      </c>
      <c r="EQ26" t="s">
        <v>307</v>
      </c>
      <c r="ER26" t="s">
        <v>307</v>
      </c>
      <c r="ES26" t="s">
        <v>306</v>
      </c>
      <c r="ET26" t="s">
        <v>307</v>
      </c>
      <c r="EU26" t="s">
        <v>307</v>
      </c>
      <c r="EV26" t="s">
        <v>307</v>
      </c>
      <c r="FQ26" s="1">
        <v>39246</v>
      </c>
      <c r="FT26" t="s">
        <v>314</v>
      </c>
      <c r="FU26" t="s">
        <v>303</v>
      </c>
      <c r="FV26" t="s">
        <v>303</v>
      </c>
      <c r="FW26" t="s">
        <v>314</v>
      </c>
      <c r="GG26" t="s">
        <v>307</v>
      </c>
      <c r="GH26" t="s">
        <v>307</v>
      </c>
      <c r="GO26" t="s">
        <v>303</v>
      </c>
      <c r="GP26" t="s">
        <v>303</v>
      </c>
      <c r="GQ26" t="s">
        <v>303</v>
      </c>
      <c r="GR26" t="s">
        <v>303</v>
      </c>
      <c r="GS26" t="s">
        <v>303</v>
      </c>
      <c r="GT26" t="s">
        <v>303</v>
      </c>
      <c r="GU26" t="s">
        <v>303</v>
      </c>
      <c r="GV26" t="s">
        <v>303</v>
      </c>
      <c r="GW26" t="s">
        <v>303</v>
      </c>
      <c r="GZ26" t="s">
        <v>303</v>
      </c>
      <c r="HA26" t="s">
        <v>303</v>
      </c>
      <c r="HB26" t="s">
        <v>303</v>
      </c>
      <c r="HC26" t="s">
        <v>303</v>
      </c>
      <c r="HD26" t="s">
        <v>303</v>
      </c>
      <c r="HE26" t="s">
        <v>303</v>
      </c>
      <c r="HF26" t="s">
        <v>303</v>
      </c>
      <c r="HG26" t="s">
        <v>303</v>
      </c>
      <c r="HH26" t="s">
        <v>303</v>
      </c>
      <c r="HK26" t="s">
        <v>303</v>
      </c>
      <c r="HL26" t="s">
        <v>303</v>
      </c>
      <c r="HM26" t="s">
        <v>303</v>
      </c>
      <c r="HN26" t="s">
        <v>303</v>
      </c>
      <c r="HO26" t="s">
        <v>303</v>
      </c>
      <c r="HP26" t="s">
        <v>303</v>
      </c>
      <c r="HQ26" t="s">
        <v>303</v>
      </c>
      <c r="HR26" t="s">
        <v>303</v>
      </c>
      <c r="HS26" t="s">
        <v>303</v>
      </c>
      <c r="HV26" t="s">
        <v>306</v>
      </c>
      <c r="HW26" t="s">
        <v>322</v>
      </c>
      <c r="HX26" t="s">
        <v>323</v>
      </c>
      <c r="HY26" t="s">
        <v>314</v>
      </c>
      <c r="HZ26" t="s">
        <v>303</v>
      </c>
      <c r="IA26" t="s">
        <v>303</v>
      </c>
      <c r="IB26" t="s">
        <v>303</v>
      </c>
      <c r="IC26" t="s">
        <v>303</v>
      </c>
      <c r="ID26" t="s">
        <v>303</v>
      </c>
      <c r="IE26" t="s">
        <v>303</v>
      </c>
      <c r="IF26" t="s">
        <v>303</v>
      </c>
      <c r="IG26" t="s">
        <v>303</v>
      </c>
      <c r="II26" t="s">
        <v>324</v>
      </c>
      <c r="IJ26" t="s">
        <v>303</v>
      </c>
      <c r="IK26" t="s">
        <v>303</v>
      </c>
      <c r="IL26" t="s">
        <v>303</v>
      </c>
      <c r="IM26" t="s">
        <v>303</v>
      </c>
      <c r="IN26" t="s">
        <v>303</v>
      </c>
      <c r="IO26" t="s">
        <v>303</v>
      </c>
      <c r="IP26" t="s">
        <v>303</v>
      </c>
      <c r="IQ26" t="s">
        <v>303</v>
      </c>
      <c r="IR26" t="s">
        <v>303</v>
      </c>
      <c r="IS26" t="s">
        <v>303</v>
      </c>
      <c r="IT26" t="s">
        <v>303</v>
      </c>
      <c r="IU26" t="s">
        <v>303</v>
      </c>
      <c r="IV26" t="s">
        <v>303</v>
      </c>
      <c r="IW26" t="s">
        <v>303</v>
      </c>
      <c r="IX26" t="s">
        <v>303</v>
      </c>
      <c r="IY26" t="s">
        <v>303</v>
      </c>
      <c r="IZ26" t="s">
        <v>303</v>
      </c>
      <c r="JA26" t="s">
        <v>303</v>
      </c>
      <c r="JB26" t="s">
        <v>303</v>
      </c>
      <c r="JC26" t="s">
        <v>303</v>
      </c>
      <c r="JD26" t="s">
        <v>303</v>
      </c>
      <c r="JE26" t="s">
        <v>303</v>
      </c>
      <c r="JF26" t="s">
        <v>303</v>
      </c>
      <c r="JI26" t="s">
        <v>303</v>
      </c>
      <c r="JJ26" t="s">
        <v>303</v>
      </c>
      <c r="JK26" t="s">
        <v>303</v>
      </c>
      <c r="JL26" t="s">
        <v>303</v>
      </c>
      <c r="JM26" t="s">
        <v>303</v>
      </c>
      <c r="JN26" t="s">
        <v>303</v>
      </c>
      <c r="JO26" t="s">
        <v>303</v>
      </c>
      <c r="JP26" t="s">
        <v>303</v>
      </c>
      <c r="JQ26" t="s">
        <v>303</v>
      </c>
      <c r="JR26" t="s">
        <v>303</v>
      </c>
      <c r="JS26" t="s">
        <v>303</v>
      </c>
      <c r="JT26" t="s">
        <v>303</v>
      </c>
      <c r="JU26" t="s">
        <v>303</v>
      </c>
      <c r="JV26" t="s">
        <v>303</v>
      </c>
      <c r="JW26" t="s">
        <v>303</v>
      </c>
      <c r="JX26" t="s">
        <v>303</v>
      </c>
      <c r="JY26" t="s">
        <v>303</v>
      </c>
      <c r="JZ26" t="s">
        <v>303</v>
      </c>
      <c r="KA26" t="s">
        <v>303</v>
      </c>
      <c r="KB26" t="s">
        <v>303</v>
      </c>
      <c r="KC26" t="s">
        <v>303</v>
      </c>
      <c r="KD26" t="s">
        <v>303</v>
      </c>
      <c r="KE26" t="s">
        <v>303</v>
      </c>
      <c r="KH26" t="s">
        <v>303</v>
      </c>
      <c r="KI26" t="s">
        <v>303</v>
      </c>
      <c r="KJ26" t="s">
        <v>303</v>
      </c>
      <c r="KK26" t="s">
        <v>303</v>
      </c>
      <c r="KL26" t="s">
        <v>303</v>
      </c>
      <c r="KM26" t="s">
        <v>303</v>
      </c>
      <c r="KN26" t="s">
        <v>303</v>
      </c>
      <c r="KO26" t="s">
        <v>303</v>
      </c>
      <c r="KP26" t="s">
        <v>303</v>
      </c>
      <c r="KQ26" t="s">
        <v>303</v>
      </c>
      <c r="KR26" t="s">
        <v>303</v>
      </c>
      <c r="KS26" t="s">
        <v>303</v>
      </c>
      <c r="KT26" t="s">
        <v>303</v>
      </c>
      <c r="KU26" t="s">
        <v>303</v>
      </c>
      <c r="KV26" t="s">
        <v>307</v>
      </c>
      <c r="KZ26" t="s">
        <v>307</v>
      </c>
      <c r="LG26" t="s">
        <v>303</v>
      </c>
      <c r="LH26" t="s">
        <v>303</v>
      </c>
      <c r="LI26" t="s">
        <v>303</v>
      </c>
      <c r="LJ26" t="s">
        <v>303</v>
      </c>
      <c r="LK26" t="s">
        <v>303</v>
      </c>
      <c r="LL26" t="s">
        <v>303</v>
      </c>
      <c r="LM26" t="s">
        <v>303</v>
      </c>
      <c r="LN26" t="s">
        <v>303</v>
      </c>
      <c r="LO26" t="s">
        <v>303</v>
      </c>
      <c r="LR26" t="s">
        <v>303</v>
      </c>
      <c r="LS26" t="s">
        <v>303</v>
      </c>
      <c r="LT26" t="s">
        <v>303</v>
      </c>
      <c r="LU26" t="s">
        <v>303</v>
      </c>
      <c r="LV26" t="s">
        <v>303</v>
      </c>
      <c r="LW26" t="s">
        <v>303</v>
      </c>
      <c r="LX26" t="s">
        <v>303</v>
      </c>
      <c r="LY26" t="s">
        <v>303</v>
      </c>
      <c r="LZ26" t="s">
        <v>303</v>
      </c>
      <c r="MC26" t="s">
        <v>307</v>
      </c>
      <c r="MD26" t="s">
        <v>303</v>
      </c>
      <c r="ME26" t="s">
        <v>303</v>
      </c>
      <c r="MF26" t="s">
        <v>303</v>
      </c>
      <c r="MG26" t="s">
        <v>303</v>
      </c>
      <c r="MH26" t="s">
        <v>303</v>
      </c>
      <c r="MI26" t="s">
        <v>303</v>
      </c>
      <c r="MJ26" t="s">
        <v>303</v>
      </c>
      <c r="MK26" t="s">
        <v>303</v>
      </c>
      <c r="MM26" t="s">
        <v>303</v>
      </c>
      <c r="MN26" t="s">
        <v>303</v>
      </c>
      <c r="MO26" t="s">
        <v>303</v>
      </c>
      <c r="MP26" t="s">
        <v>303</v>
      </c>
      <c r="MQ26" t="s">
        <v>303</v>
      </c>
      <c r="MS26" t="s">
        <v>307</v>
      </c>
      <c r="MT26" t="s">
        <v>303</v>
      </c>
      <c r="MU26" t="s">
        <v>303</v>
      </c>
      <c r="MV26" t="s">
        <v>303</v>
      </c>
      <c r="MW26" t="s">
        <v>303</v>
      </c>
      <c r="MX26" t="s">
        <v>303</v>
      </c>
      <c r="MY26" t="s">
        <v>303</v>
      </c>
      <c r="MZ26" t="s">
        <v>303</v>
      </c>
      <c r="NA26" t="s">
        <v>303</v>
      </c>
      <c r="NC26" t="s">
        <v>303</v>
      </c>
      <c r="ND26" t="s">
        <v>303</v>
      </c>
      <c r="NE26" t="s">
        <v>303</v>
      </c>
      <c r="NF26" t="s">
        <v>303</v>
      </c>
      <c r="NH26" t="s">
        <v>325</v>
      </c>
      <c r="NI26" t="str">
        <f t="shared" si="94"/>
        <v>Unchecked</v>
      </c>
      <c r="NJ26" t="str">
        <f t="shared" si="95"/>
        <v>Checked</v>
      </c>
      <c r="NK26" t="str">
        <f t="shared" si="95"/>
        <v>Unchecked</v>
      </c>
      <c r="NL26" t="str">
        <f t="shared" ref="NL26:NL89" si="98" xml:space="preserve"> IF(OR(IA26="Checked",IZ26="Checked",JY26="Checked"),"Checked","Unchecked")</f>
        <v>Unchecked</v>
      </c>
      <c r="NM26" t="str">
        <f t="shared" ref="NM26:NM89" si="99" xml:space="preserve"> IF(OR(IB26="Checked",JA26="Checked",JZ26="Checked"),"Checked","Unchecked")</f>
        <v>Unchecked</v>
      </c>
      <c r="NN26" t="str">
        <f t="shared" ref="NN26:NN89" si="100" xml:space="preserve"> IF(OR(IC26="Checked",JB26="Checked",KA26="Checked"),"Checked","Unchecked")</f>
        <v>Unchecked</v>
      </c>
      <c r="NO26" t="str">
        <f t="shared" ref="NO26:NO89" si="101" xml:space="preserve"> IF(OR(ID26="Checked",JC26="Checked",KB26="Checked"),"Checked","Unchecked")</f>
        <v>Unchecked</v>
      </c>
      <c r="NP26" t="str">
        <f t="shared" si="96"/>
        <v>Unchecked</v>
      </c>
      <c r="NQ26" t="str">
        <f t="shared" si="97"/>
        <v>Unchecked</v>
      </c>
      <c r="NS26" t="str">
        <f t="shared" si="80"/>
        <v>Unchecked</v>
      </c>
      <c r="NT26" t="str">
        <f t="shared" si="81"/>
        <v>Unchecked</v>
      </c>
      <c r="NU26" t="str">
        <f t="shared" si="82"/>
        <v>Unchecked</v>
      </c>
      <c r="NV26" t="str">
        <f t="shared" si="83"/>
        <v>Unchecked</v>
      </c>
      <c r="NW26" t="str">
        <f t="shared" si="84"/>
        <v>Unchecked</v>
      </c>
      <c r="NX26" t="str">
        <f t="shared" si="85"/>
        <v>Unchecked</v>
      </c>
      <c r="NY26" t="str">
        <f t="shared" si="86"/>
        <v>Unchecked</v>
      </c>
      <c r="NZ26" t="str">
        <f t="shared" si="87"/>
        <v>Unchecked</v>
      </c>
      <c r="OA26" t="str">
        <f t="shared" si="88"/>
        <v>Unchecked</v>
      </c>
      <c r="OB26" t="str">
        <f t="shared" si="89"/>
        <v>Unchecked</v>
      </c>
      <c r="OC26" t="str">
        <f t="shared" si="90"/>
        <v>Unchecked</v>
      </c>
      <c r="OD26" t="str">
        <f t="shared" si="91"/>
        <v>Unchecked</v>
      </c>
      <c r="OE26" t="str">
        <f t="shared" si="92"/>
        <v>Unchecked</v>
      </c>
      <c r="OF26" t="str">
        <f t="shared" si="93"/>
        <v>Unchecked</v>
      </c>
    </row>
    <row r="27" spans="1:396" x14ac:dyDescent="0.25">
      <c r="A27">
        <v>3075</v>
      </c>
      <c r="B27" s="1">
        <v>35512</v>
      </c>
      <c r="C27" s="1">
        <v>39842</v>
      </c>
      <c r="D27">
        <v>142</v>
      </c>
      <c r="E27">
        <v>11.83</v>
      </c>
      <c r="F27" t="s">
        <v>297</v>
      </c>
      <c r="G27" t="s">
        <v>298</v>
      </c>
      <c r="H27" t="s">
        <v>299</v>
      </c>
      <c r="I27" t="s">
        <v>300</v>
      </c>
      <c r="J27" t="s">
        <v>326</v>
      </c>
      <c r="K27" t="s">
        <v>327</v>
      </c>
      <c r="M27" t="s">
        <v>303</v>
      </c>
      <c r="N27" t="s">
        <v>303</v>
      </c>
      <c r="O27" t="s">
        <v>303</v>
      </c>
      <c r="P27" t="s">
        <v>303</v>
      </c>
      <c r="Q27" t="s">
        <v>303</v>
      </c>
      <c r="R27" t="s">
        <v>303</v>
      </c>
      <c r="T27" t="s">
        <v>304</v>
      </c>
      <c r="U27" t="s">
        <v>305</v>
      </c>
      <c r="W27" t="s">
        <v>306</v>
      </c>
      <c r="X27" t="s">
        <v>307</v>
      </c>
      <c r="AA27" t="s">
        <v>308</v>
      </c>
      <c r="AC27" t="s">
        <v>309</v>
      </c>
      <c r="AF27" t="s">
        <v>310</v>
      </c>
      <c r="AH27" t="s">
        <v>306</v>
      </c>
      <c r="AI27" t="s">
        <v>307</v>
      </c>
      <c r="AJ27" t="s">
        <v>307</v>
      </c>
      <c r="AK27" t="s">
        <v>307</v>
      </c>
      <c r="AL27" t="s">
        <v>307</v>
      </c>
      <c r="AM27" t="s">
        <v>307</v>
      </c>
      <c r="AN27" t="s">
        <v>307</v>
      </c>
      <c r="AO27">
        <v>141</v>
      </c>
      <c r="AP27">
        <v>278</v>
      </c>
      <c r="AQ27" t="s">
        <v>307</v>
      </c>
      <c r="AS27">
        <v>25</v>
      </c>
      <c r="AU27" t="s">
        <v>311</v>
      </c>
      <c r="AV27" t="s">
        <v>306</v>
      </c>
      <c r="AW27" t="s">
        <v>313</v>
      </c>
      <c r="AX27" t="s">
        <v>303</v>
      </c>
      <c r="AY27" t="s">
        <v>303</v>
      </c>
      <c r="AZ27" t="s">
        <v>303</v>
      </c>
      <c r="BA27" t="s">
        <v>303</v>
      </c>
      <c r="BB27" t="s">
        <v>303</v>
      </c>
      <c r="BC27" t="s">
        <v>303</v>
      </c>
      <c r="BD27" t="s">
        <v>303</v>
      </c>
      <c r="BE27" t="s">
        <v>303</v>
      </c>
      <c r="BF27" t="s">
        <v>303</v>
      </c>
      <c r="BG27" t="s">
        <v>303</v>
      </c>
      <c r="BH27" t="s">
        <v>303</v>
      </c>
      <c r="BI27" t="s">
        <v>303</v>
      </c>
      <c r="BJ27" t="s">
        <v>303</v>
      </c>
      <c r="BK27" t="s">
        <v>314</v>
      </c>
      <c r="BL27" t="s">
        <v>303</v>
      </c>
      <c r="BM27" t="s">
        <v>303</v>
      </c>
      <c r="BN27" t="s">
        <v>303</v>
      </c>
      <c r="BO27" t="s">
        <v>303</v>
      </c>
      <c r="BP27" t="s">
        <v>303</v>
      </c>
      <c r="BQ27" t="s">
        <v>303</v>
      </c>
      <c r="BR27" t="s">
        <v>303</v>
      </c>
      <c r="BS27" t="s">
        <v>303</v>
      </c>
      <c r="BT27" t="s">
        <v>314</v>
      </c>
      <c r="BU27" t="s">
        <v>303</v>
      </c>
      <c r="BV27" t="s">
        <v>303</v>
      </c>
      <c r="BW27" t="s">
        <v>303</v>
      </c>
      <c r="BX27" t="s">
        <v>303</v>
      </c>
      <c r="BY27" t="s">
        <v>303</v>
      </c>
      <c r="CA27" t="s">
        <v>307</v>
      </c>
      <c r="CB27" t="s">
        <v>306</v>
      </c>
      <c r="CC27" t="s">
        <v>307</v>
      </c>
      <c r="CD27" t="s">
        <v>307</v>
      </c>
      <c r="CE27" t="s">
        <v>307</v>
      </c>
      <c r="CF27" t="s">
        <v>307</v>
      </c>
      <c r="CG27" t="s">
        <v>307</v>
      </c>
      <c r="CH27" t="s">
        <v>307</v>
      </c>
      <c r="CI27" t="s">
        <v>307</v>
      </c>
      <c r="CJ27" t="s">
        <v>307</v>
      </c>
      <c r="CK27" s="15" t="s">
        <v>306</v>
      </c>
      <c r="CL27" s="15" t="s">
        <v>307</v>
      </c>
      <c r="CM27" s="15" t="s">
        <v>307</v>
      </c>
      <c r="CN27" s="15" t="s">
        <v>307</v>
      </c>
      <c r="CO27" s="15" t="s">
        <v>307</v>
      </c>
      <c r="CP27" s="15" t="s">
        <v>307</v>
      </c>
      <c r="CQ27" t="s">
        <v>303</v>
      </c>
      <c r="CR27" t="s">
        <v>303</v>
      </c>
      <c r="CS27" t="s">
        <v>303</v>
      </c>
      <c r="CT27" t="s">
        <v>303</v>
      </c>
      <c r="CX27" t="s">
        <v>303</v>
      </c>
      <c r="CY27" t="s">
        <v>303</v>
      </c>
      <c r="CZ27" t="s">
        <v>303</v>
      </c>
      <c r="DA27" t="s">
        <v>303</v>
      </c>
      <c r="DB27" t="s">
        <v>303</v>
      </c>
      <c r="DC27" t="s">
        <v>314</v>
      </c>
      <c r="DD27" t="s">
        <v>306</v>
      </c>
      <c r="DE27" t="s">
        <v>307</v>
      </c>
      <c r="DH27" t="s">
        <v>316</v>
      </c>
      <c r="DI27" t="s">
        <v>317</v>
      </c>
      <c r="DJ27" t="s">
        <v>318</v>
      </c>
      <c r="DL27" t="s">
        <v>303</v>
      </c>
      <c r="DM27" t="s">
        <v>303</v>
      </c>
      <c r="DN27" t="s">
        <v>303</v>
      </c>
      <c r="DO27" t="s">
        <v>303</v>
      </c>
      <c r="DP27" t="s">
        <v>314</v>
      </c>
      <c r="DQ27" t="s">
        <v>303</v>
      </c>
      <c r="DR27" t="s">
        <v>303</v>
      </c>
      <c r="DS27" t="s">
        <v>303</v>
      </c>
      <c r="DT27" t="s">
        <v>303</v>
      </c>
      <c r="DU27" t="s">
        <v>303</v>
      </c>
      <c r="DV27" t="s">
        <v>303</v>
      </c>
      <c r="DW27" t="s">
        <v>303</v>
      </c>
      <c r="DX27" t="s">
        <v>303</v>
      </c>
      <c r="DY27" t="s">
        <v>303</v>
      </c>
      <c r="EA27" t="s">
        <v>307</v>
      </c>
      <c r="EB27" t="s">
        <v>307</v>
      </c>
      <c r="ED27" t="s">
        <v>326</v>
      </c>
      <c r="EE27" t="s">
        <v>307</v>
      </c>
      <c r="EH27" t="s">
        <v>307</v>
      </c>
      <c r="EL27" t="s">
        <v>303</v>
      </c>
      <c r="EM27" t="s">
        <v>307</v>
      </c>
      <c r="EN27" t="s">
        <v>307</v>
      </c>
      <c r="EO27" t="s">
        <v>307</v>
      </c>
      <c r="EP27" t="s">
        <v>307</v>
      </c>
      <c r="EQ27" t="s">
        <v>307</v>
      </c>
      <c r="ER27" t="s">
        <v>307</v>
      </c>
      <c r="ES27" t="s">
        <v>307</v>
      </c>
      <c r="ET27" t="s">
        <v>307</v>
      </c>
      <c r="EU27" t="s">
        <v>307</v>
      </c>
      <c r="EV27" t="s">
        <v>307</v>
      </c>
      <c r="FT27" t="s">
        <v>303</v>
      </c>
      <c r="FU27" t="s">
        <v>303</v>
      </c>
      <c r="FV27" t="s">
        <v>303</v>
      </c>
      <c r="FW27" t="s">
        <v>303</v>
      </c>
      <c r="GG27" t="s">
        <v>307</v>
      </c>
      <c r="GH27" t="s">
        <v>307</v>
      </c>
      <c r="GO27" t="s">
        <v>303</v>
      </c>
      <c r="GP27" t="s">
        <v>303</v>
      </c>
      <c r="GQ27" t="s">
        <v>303</v>
      </c>
      <c r="GR27" t="s">
        <v>303</v>
      </c>
      <c r="GS27" t="s">
        <v>303</v>
      </c>
      <c r="GT27" t="s">
        <v>303</v>
      </c>
      <c r="GU27" t="s">
        <v>303</v>
      </c>
      <c r="GV27" t="s">
        <v>303</v>
      </c>
      <c r="GW27" t="s">
        <v>303</v>
      </c>
      <c r="GZ27" t="s">
        <v>303</v>
      </c>
      <c r="HA27" t="s">
        <v>303</v>
      </c>
      <c r="HB27" t="s">
        <v>303</v>
      </c>
      <c r="HC27" t="s">
        <v>303</v>
      </c>
      <c r="HD27" t="s">
        <v>303</v>
      </c>
      <c r="HE27" t="s">
        <v>303</v>
      </c>
      <c r="HF27" t="s">
        <v>303</v>
      </c>
      <c r="HG27" t="s">
        <v>303</v>
      </c>
      <c r="HH27" t="s">
        <v>303</v>
      </c>
      <c r="HK27" t="s">
        <v>303</v>
      </c>
      <c r="HL27" t="s">
        <v>303</v>
      </c>
      <c r="HM27" t="s">
        <v>303</v>
      </c>
      <c r="HN27" t="s">
        <v>303</v>
      </c>
      <c r="HO27" t="s">
        <v>303</v>
      </c>
      <c r="HP27" t="s">
        <v>303</v>
      </c>
      <c r="HQ27" t="s">
        <v>303</v>
      </c>
      <c r="HR27" t="s">
        <v>303</v>
      </c>
      <c r="HS27" t="s">
        <v>303</v>
      </c>
      <c r="HV27" t="s">
        <v>306</v>
      </c>
      <c r="HW27" t="s">
        <v>322</v>
      </c>
      <c r="HX27" t="s">
        <v>323</v>
      </c>
      <c r="HY27" t="s">
        <v>303</v>
      </c>
      <c r="HZ27" t="s">
        <v>303</v>
      </c>
      <c r="IA27" t="s">
        <v>303</v>
      </c>
      <c r="IB27" t="s">
        <v>303</v>
      </c>
      <c r="IC27" t="s">
        <v>314</v>
      </c>
      <c r="ID27" t="s">
        <v>303</v>
      </c>
      <c r="IE27" t="s">
        <v>303</v>
      </c>
      <c r="IF27" t="s">
        <v>303</v>
      </c>
      <c r="IG27" t="s">
        <v>303</v>
      </c>
      <c r="II27" t="s">
        <v>324</v>
      </c>
      <c r="IJ27" t="s">
        <v>314</v>
      </c>
      <c r="IK27" t="s">
        <v>314</v>
      </c>
      <c r="IL27" t="s">
        <v>314</v>
      </c>
      <c r="IM27" t="s">
        <v>314</v>
      </c>
      <c r="IN27" t="s">
        <v>303</v>
      </c>
      <c r="IO27" t="s">
        <v>303</v>
      </c>
      <c r="IP27" t="s">
        <v>303</v>
      </c>
      <c r="IQ27" t="s">
        <v>303</v>
      </c>
      <c r="IR27" t="s">
        <v>303</v>
      </c>
      <c r="IS27" t="s">
        <v>303</v>
      </c>
      <c r="IT27" t="s">
        <v>303</v>
      </c>
      <c r="IU27" t="s">
        <v>303</v>
      </c>
      <c r="IV27" t="s">
        <v>303</v>
      </c>
      <c r="IW27" t="s">
        <v>303</v>
      </c>
      <c r="IX27" t="s">
        <v>303</v>
      </c>
      <c r="IY27" t="s">
        <v>303</v>
      </c>
      <c r="IZ27" t="s">
        <v>303</v>
      </c>
      <c r="JA27" t="s">
        <v>303</v>
      </c>
      <c r="JB27" t="s">
        <v>303</v>
      </c>
      <c r="JC27" t="s">
        <v>303</v>
      </c>
      <c r="JD27" t="s">
        <v>303</v>
      </c>
      <c r="JE27" t="s">
        <v>303</v>
      </c>
      <c r="JF27" t="s">
        <v>303</v>
      </c>
      <c r="JI27" t="s">
        <v>303</v>
      </c>
      <c r="JJ27" t="s">
        <v>303</v>
      </c>
      <c r="JK27" t="s">
        <v>303</v>
      </c>
      <c r="JL27" t="s">
        <v>303</v>
      </c>
      <c r="JM27" t="s">
        <v>303</v>
      </c>
      <c r="JN27" t="s">
        <v>303</v>
      </c>
      <c r="JO27" t="s">
        <v>303</v>
      </c>
      <c r="JP27" t="s">
        <v>303</v>
      </c>
      <c r="JQ27" t="s">
        <v>303</v>
      </c>
      <c r="JR27" t="s">
        <v>303</v>
      </c>
      <c r="JS27" t="s">
        <v>303</v>
      </c>
      <c r="JT27" t="s">
        <v>303</v>
      </c>
      <c r="JU27" t="s">
        <v>303</v>
      </c>
      <c r="JV27" t="s">
        <v>303</v>
      </c>
      <c r="JW27" t="s">
        <v>303</v>
      </c>
      <c r="JX27" t="s">
        <v>303</v>
      </c>
      <c r="JY27" t="s">
        <v>303</v>
      </c>
      <c r="JZ27" t="s">
        <v>303</v>
      </c>
      <c r="KA27" t="s">
        <v>303</v>
      </c>
      <c r="KB27" t="s">
        <v>303</v>
      </c>
      <c r="KC27" t="s">
        <v>303</v>
      </c>
      <c r="KD27" t="s">
        <v>303</v>
      </c>
      <c r="KE27" t="s">
        <v>303</v>
      </c>
      <c r="KH27" t="s">
        <v>303</v>
      </c>
      <c r="KI27" t="s">
        <v>303</v>
      </c>
      <c r="KJ27" t="s">
        <v>303</v>
      </c>
      <c r="KK27" t="s">
        <v>303</v>
      </c>
      <c r="KL27" t="s">
        <v>303</v>
      </c>
      <c r="KM27" t="s">
        <v>303</v>
      </c>
      <c r="KN27" t="s">
        <v>303</v>
      </c>
      <c r="KO27" t="s">
        <v>303</v>
      </c>
      <c r="KP27" t="s">
        <v>303</v>
      </c>
      <c r="KQ27" t="s">
        <v>303</v>
      </c>
      <c r="KR27" t="s">
        <v>303</v>
      </c>
      <c r="KS27" t="s">
        <v>303</v>
      </c>
      <c r="KT27" t="s">
        <v>303</v>
      </c>
      <c r="KU27" t="s">
        <v>303</v>
      </c>
      <c r="KV27" t="s">
        <v>307</v>
      </c>
      <c r="KZ27" t="s">
        <v>307</v>
      </c>
      <c r="LG27" t="s">
        <v>303</v>
      </c>
      <c r="LH27" t="s">
        <v>303</v>
      </c>
      <c r="LI27" t="s">
        <v>303</v>
      </c>
      <c r="LJ27" t="s">
        <v>303</v>
      </c>
      <c r="LK27" t="s">
        <v>303</v>
      </c>
      <c r="LL27" t="s">
        <v>303</v>
      </c>
      <c r="LM27" t="s">
        <v>303</v>
      </c>
      <c r="LN27" t="s">
        <v>303</v>
      </c>
      <c r="LO27" t="s">
        <v>303</v>
      </c>
      <c r="LR27" t="s">
        <v>303</v>
      </c>
      <c r="LS27" t="s">
        <v>303</v>
      </c>
      <c r="LT27" t="s">
        <v>303</v>
      </c>
      <c r="LU27" t="s">
        <v>303</v>
      </c>
      <c r="LV27" t="s">
        <v>303</v>
      </c>
      <c r="LW27" t="s">
        <v>303</v>
      </c>
      <c r="LX27" t="s">
        <v>303</v>
      </c>
      <c r="LY27" t="s">
        <v>303</v>
      </c>
      <c r="LZ27" t="s">
        <v>303</v>
      </c>
      <c r="MC27" t="s">
        <v>307</v>
      </c>
      <c r="MD27" t="s">
        <v>303</v>
      </c>
      <c r="ME27" t="s">
        <v>303</v>
      </c>
      <c r="MF27" t="s">
        <v>303</v>
      </c>
      <c r="MG27" t="s">
        <v>303</v>
      </c>
      <c r="MH27" t="s">
        <v>303</v>
      </c>
      <c r="MI27" t="s">
        <v>303</v>
      </c>
      <c r="MJ27" t="s">
        <v>303</v>
      </c>
      <c r="MK27" t="s">
        <v>303</v>
      </c>
      <c r="MM27" t="s">
        <v>303</v>
      </c>
      <c r="MN27" t="s">
        <v>303</v>
      </c>
      <c r="MO27" t="s">
        <v>303</v>
      </c>
      <c r="MP27" t="s">
        <v>303</v>
      </c>
      <c r="MQ27" t="s">
        <v>303</v>
      </c>
      <c r="MS27" t="s">
        <v>307</v>
      </c>
      <c r="MT27" t="s">
        <v>303</v>
      </c>
      <c r="MU27" t="s">
        <v>303</v>
      </c>
      <c r="MV27" t="s">
        <v>303</v>
      </c>
      <c r="MW27" t="s">
        <v>303</v>
      </c>
      <c r="MX27" t="s">
        <v>303</v>
      </c>
      <c r="MY27" t="s">
        <v>303</v>
      </c>
      <c r="MZ27" t="s">
        <v>303</v>
      </c>
      <c r="NA27" t="s">
        <v>303</v>
      </c>
      <c r="NC27" t="s">
        <v>303</v>
      </c>
      <c r="ND27" t="s">
        <v>303</v>
      </c>
      <c r="NE27" t="s">
        <v>303</v>
      </c>
      <c r="NF27" t="s">
        <v>303</v>
      </c>
      <c r="NH27" t="s">
        <v>325</v>
      </c>
      <c r="NI27" t="str">
        <f t="shared" si="94"/>
        <v>Checked</v>
      </c>
      <c r="NJ27" t="str">
        <f t="shared" si="95"/>
        <v>Unchecked</v>
      </c>
      <c r="NK27" t="str">
        <f t="shared" si="95"/>
        <v>Unchecked</v>
      </c>
      <c r="NL27" t="str">
        <f t="shared" si="98"/>
        <v>Unchecked</v>
      </c>
      <c r="NM27" t="str">
        <f t="shared" si="99"/>
        <v>Unchecked</v>
      </c>
      <c r="NN27" t="str">
        <f t="shared" si="100"/>
        <v>Checked</v>
      </c>
      <c r="NO27" t="str">
        <f t="shared" si="101"/>
        <v>Unchecked</v>
      </c>
      <c r="NP27" t="str">
        <f t="shared" si="96"/>
        <v>Unchecked</v>
      </c>
      <c r="NQ27" t="str">
        <f t="shared" si="97"/>
        <v>Checked</v>
      </c>
      <c r="NS27" t="str">
        <f t="shared" si="80"/>
        <v>Checked</v>
      </c>
      <c r="NT27" t="str">
        <f t="shared" si="81"/>
        <v>Checked</v>
      </c>
      <c r="NU27" t="str">
        <f t="shared" si="82"/>
        <v>Checked</v>
      </c>
      <c r="NV27" t="str">
        <f t="shared" si="83"/>
        <v>Checked</v>
      </c>
      <c r="NW27" t="str">
        <f t="shared" si="84"/>
        <v>Unchecked</v>
      </c>
      <c r="NX27" t="str">
        <f t="shared" si="85"/>
        <v>Unchecked</v>
      </c>
      <c r="NY27" t="str">
        <f t="shared" si="86"/>
        <v>Unchecked</v>
      </c>
      <c r="NZ27" t="str">
        <f t="shared" si="87"/>
        <v>Unchecked</v>
      </c>
      <c r="OA27" t="str">
        <f t="shared" si="88"/>
        <v>Unchecked</v>
      </c>
      <c r="OB27" t="str">
        <f t="shared" si="89"/>
        <v>Unchecked</v>
      </c>
      <c r="OC27" t="str">
        <f t="shared" si="90"/>
        <v>Unchecked</v>
      </c>
      <c r="OD27" t="str">
        <f t="shared" si="91"/>
        <v>Unchecked</v>
      </c>
      <c r="OE27" t="str">
        <f t="shared" si="92"/>
        <v>Unchecked</v>
      </c>
      <c r="OF27" t="str">
        <f t="shared" si="93"/>
        <v>Unchecked</v>
      </c>
    </row>
    <row r="28" spans="1:396" x14ac:dyDescent="0.25">
      <c r="A28">
        <v>3077</v>
      </c>
      <c r="B28" s="1">
        <v>38146</v>
      </c>
      <c r="C28" s="1">
        <v>40121</v>
      </c>
      <c r="D28">
        <v>65</v>
      </c>
      <c r="E28">
        <v>5.42</v>
      </c>
      <c r="F28" t="s">
        <v>297</v>
      </c>
      <c r="G28" t="s">
        <v>298</v>
      </c>
      <c r="H28" t="s">
        <v>299</v>
      </c>
      <c r="I28" t="s">
        <v>300</v>
      </c>
      <c r="J28" t="s">
        <v>301</v>
      </c>
      <c r="K28" t="s">
        <v>302</v>
      </c>
      <c r="M28" t="s">
        <v>303</v>
      </c>
      <c r="N28" t="s">
        <v>303</v>
      </c>
      <c r="O28" t="s">
        <v>303</v>
      </c>
      <c r="P28" t="s">
        <v>303</v>
      </c>
      <c r="Q28" t="s">
        <v>303</v>
      </c>
      <c r="R28" t="s">
        <v>303</v>
      </c>
      <c r="T28" t="s">
        <v>304</v>
      </c>
      <c r="U28" t="s">
        <v>305</v>
      </c>
      <c r="W28" t="s">
        <v>306</v>
      </c>
      <c r="X28" t="s">
        <v>307</v>
      </c>
      <c r="AA28" t="s">
        <v>308</v>
      </c>
      <c r="AC28" t="s">
        <v>28</v>
      </c>
      <c r="AD28">
        <v>7</v>
      </c>
      <c r="AE28" t="s">
        <v>328</v>
      </c>
      <c r="AF28" t="s">
        <v>310</v>
      </c>
      <c r="AH28" t="s">
        <v>307</v>
      </c>
      <c r="AO28">
        <v>7</v>
      </c>
      <c r="AP28">
        <v>270</v>
      </c>
      <c r="AQ28" t="s">
        <v>307</v>
      </c>
      <c r="AS28" t="s">
        <v>311</v>
      </c>
      <c r="AU28" t="s">
        <v>312</v>
      </c>
      <c r="AV28" t="s">
        <v>307</v>
      </c>
      <c r="AW28" t="s">
        <v>313</v>
      </c>
      <c r="AX28" t="s">
        <v>303</v>
      </c>
      <c r="AY28" t="s">
        <v>303</v>
      </c>
      <c r="AZ28" t="s">
        <v>303</v>
      </c>
      <c r="BA28" t="s">
        <v>303</v>
      </c>
      <c r="BB28" t="s">
        <v>303</v>
      </c>
      <c r="BC28" t="s">
        <v>303</v>
      </c>
      <c r="BD28" t="s">
        <v>303</v>
      </c>
      <c r="BE28" t="s">
        <v>303</v>
      </c>
      <c r="BF28" t="s">
        <v>303</v>
      </c>
      <c r="BG28" t="s">
        <v>303</v>
      </c>
      <c r="BH28" t="s">
        <v>303</v>
      </c>
      <c r="BI28" t="s">
        <v>303</v>
      </c>
      <c r="BJ28" t="s">
        <v>303</v>
      </c>
      <c r="BK28" t="s">
        <v>314</v>
      </c>
      <c r="BL28" t="s">
        <v>303</v>
      </c>
      <c r="BM28" t="s">
        <v>303</v>
      </c>
      <c r="BN28" t="s">
        <v>303</v>
      </c>
      <c r="BO28" t="s">
        <v>303</v>
      </c>
      <c r="BP28" t="s">
        <v>303</v>
      </c>
      <c r="BQ28" t="s">
        <v>303</v>
      </c>
      <c r="BR28" t="s">
        <v>303</v>
      </c>
      <c r="BS28" t="s">
        <v>303</v>
      </c>
      <c r="BT28" t="s">
        <v>314</v>
      </c>
      <c r="BU28" t="s">
        <v>303</v>
      </c>
      <c r="BV28" t="s">
        <v>303</v>
      </c>
      <c r="BW28" t="s">
        <v>303</v>
      </c>
      <c r="BX28" t="s">
        <v>303</v>
      </c>
      <c r="BY28" t="s">
        <v>303</v>
      </c>
      <c r="CA28" t="s">
        <v>307</v>
      </c>
      <c r="CB28" t="s">
        <v>306</v>
      </c>
      <c r="CC28" t="s">
        <v>307</v>
      </c>
      <c r="CD28" t="s">
        <v>307</v>
      </c>
      <c r="CE28" t="s">
        <v>307</v>
      </c>
      <c r="CF28" t="s">
        <v>307</v>
      </c>
      <c r="CG28" t="s">
        <v>307</v>
      </c>
      <c r="CH28" t="s">
        <v>307</v>
      </c>
      <c r="CI28" t="s">
        <v>307</v>
      </c>
      <c r="CJ28" t="s">
        <v>306</v>
      </c>
      <c r="CK28" s="15" t="s">
        <v>307</v>
      </c>
      <c r="CL28" s="15" t="s">
        <v>306</v>
      </c>
      <c r="CM28" s="15" t="s">
        <v>307</v>
      </c>
      <c r="CN28" s="15" t="s">
        <v>307</v>
      </c>
      <c r="CO28" s="15" t="s">
        <v>307</v>
      </c>
      <c r="CP28" s="15" t="s">
        <v>307</v>
      </c>
      <c r="CQ28" t="s">
        <v>303</v>
      </c>
      <c r="CR28" t="s">
        <v>303</v>
      </c>
      <c r="CS28" t="s">
        <v>303</v>
      </c>
      <c r="CT28" t="s">
        <v>303</v>
      </c>
      <c r="CW28" t="s">
        <v>416</v>
      </c>
      <c r="CX28" t="s">
        <v>303</v>
      </c>
      <c r="CY28" t="s">
        <v>303</v>
      </c>
      <c r="CZ28" t="s">
        <v>314</v>
      </c>
      <c r="DA28" t="s">
        <v>303</v>
      </c>
      <c r="DB28" t="s">
        <v>314</v>
      </c>
      <c r="DC28" t="s">
        <v>303</v>
      </c>
      <c r="DD28" t="s">
        <v>306</v>
      </c>
      <c r="DE28" t="s">
        <v>307</v>
      </c>
      <c r="DH28" t="s">
        <v>316</v>
      </c>
      <c r="DI28" t="s">
        <v>317</v>
      </c>
      <c r="DJ28" t="s">
        <v>318</v>
      </c>
      <c r="DL28" t="s">
        <v>303</v>
      </c>
      <c r="DM28" t="s">
        <v>303</v>
      </c>
      <c r="DN28" t="s">
        <v>303</v>
      </c>
      <c r="DO28" t="s">
        <v>303</v>
      </c>
      <c r="DP28" t="s">
        <v>303</v>
      </c>
      <c r="DQ28" t="s">
        <v>303</v>
      </c>
      <c r="DR28" t="s">
        <v>303</v>
      </c>
      <c r="DS28" t="s">
        <v>303</v>
      </c>
      <c r="DT28" t="s">
        <v>303</v>
      </c>
      <c r="DU28" t="s">
        <v>303</v>
      </c>
      <c r="DV28" t="s">
        <v>303</v>
      </c>
      <c r="DW28" t="s">
        <v>303</v>
      </c>
      <c r="DX28" t="s">
        <v>303</v>
      </c>
      <c r="DY28" t="s">
        <v>303</v>
      </c>
      <c r="EA28" t="s">
        <v>307</v>
      </c>
      <c r="EB28" t="s">
        <v>307</v>
      </c>
      <c r="ED28" t="s">
        <v>301</v>
      </c>
      <c r="EE28" t="s">
        <v>306</v>
      </c>
      <c r="EF28" t="s">
        <v>339</v>
      </c>
      <c r="EH28" t="s">
        <v>306</v>
      </c>
      <c r="EI28" t="s">
        <v>340</v>
      </c>
      <c r="EL28" t="s">
        <v>303</v>
      </c>
      <c r="EM28" t="s">
        <v>307</v>
      </c>
      <c r="EN28" t="s">
        <v>307</v>
      </c>
      <c r="EO28" t="s">
        <v>307</v>
      </c>
      <c r="EP28" t="s">
        <v>306</v>
      </c>
      <c r="EQ28" t="s">
        <v>307</v>
      </c>
      <c r="ER28" t="s">
        <v>307</v>
      </c>
      <c r="ES28" t="s">
        <v>307</v>
      </c>
      <c r="ET28" t="s">
        <v>307</v>
      </c>
      <c r="EU28" t="s">
        <v>307</v>
      </c>
      <c r="EV28" t="s">
        <v>306</v>
      </c>
      <c r="FI28" s="1">
        <v>39493</v>
      </c>
      <c r="FJ28" t="s">
        <v>319</v>
      </c>
      <c r="FT28" t="s">
        <v>303</v>
      </c>
      <c r="FU28" t="s">
        <v>303</v>
      </c>
      <c r="FV28" t="s">
        <v>303</v>
      </c>
      <c r="FW28" t="s">
        <v>303</v>
      </c>
      <c r="GD28" s="1">
        <v>39275</v>
      </c>
      <c r="GG28" t="s">
        <v>306</v>
      </c>
      <c r="GH28" t="s">
        <v>307</v>
      </c>
      <c r="GO28" t="s">
        <v>303</v>
      </c>
      <c r="GP28" t="s">
        <v>303</v>
      </c>
      <c r="GQ28" t="s">
        <v>303</v>
      </c>
      <c r="GR28" t="s">
        <v>303</v>
      </c>
      <c r="GS28" t="s">
        <v>303</v>
      </c>
      <c r="GT28" t="s">
        <v>303</v>
      </c>
      <c r="GU28" t="s">
        <v>303</v>
      </c>
      <c r="GV28" t="s">
        <v>303</v>
      </c>
      <c r="GW28" t="s">
        <v>303</v>
      </c>
      <c r="GZ28" t="s">
        <v>303</v>
      </c>
      <c r="HA28" t="s">
        <v>303</v>
      </c>
      <c r="HB28" t="s">
        <v>303</v>
      </c>
      <c r="HC28" t="s">
        <v>303</v>
      </c>
      <c r="HD28" t="s">
        <v>303</v>
      </c>
      <c r="HE28" t="s">
        <v>303</v>
      </c>
      <c r="HF28" t="s">
        <v>303</v>
      </c>
      <c r="HG28" t="s">
        <v>303</v>
      </c>
      <c r="HH28" t="s">
        <v>303</v>
      </c>
      <c r="HK28" t="s">
        <v>303</v>
      </c>
      <c r="HL28" t="s">
        <v>303</v>
      </c>
      <c r="HM28" t="s">
        <v>303</v>
      </c>
      <c r="HN28" t="s">
        <v>303</v>
      </c>
      <c r="HO28" t="s">
        <v>303</v>
      </c>
      <c r="HP28" t="s">
        <v>303</v>
      </c>
      <c r="HQ28" t="s">
        <v>303</v>
      </c>
      <c r="HR28" t="s">
        <v>303</v>
      </c>
      <c r="HS28" t="s">
        <v>303</v>
      </c>
      <c r="HV28" t="s">
        <v>306</v>
      </c>
      <c r="HW28" t="s">
        <v>322</v>
      </c>
      <c r="HX28" t="s">
        <v>335</v>
      </c>
      <c r="HY28" t="s">
        <v>303</v>
      </c>
      <c r="HZ28" t="s">
        <v>303</v>
      </c>
      <c r="IA28" t="s">
        <v>303</v>
      </c>
      <c r="IB28" t="s">
        <v>303</v>
      </c>
      <c r="IC28" t="s">
        <v>303</v>
      </c>
      <c r="ID28" t="s">
        <v>303</v>
      </c>
      <c r="IE28" t="s">
        <v>303</v>
      </c>
      <c r="IF28" t="s">
        <v>303</v>
      </c>
      <c r="IG28" t="s">
        <v>303</v>
      </c>
      <c r="IJ28" t="s">
        <v>303</v>
      </c>
      <c r="IK28" t="s">
        <v>303</v>
      </c>
      <c r="IL28" t="s">
        <v>303</v>
      </c>
      <c r="IM28" t="s">
        <v>303</v>
      </c>
      <c r="IN28" t="s">
        <v>303</v>
      </c>
      <c r="IO28" t="s">
        <v>303</v>
      </c>
      <c r="IP28" t="s">
        <v>303</v>
      </c>
      <c r="IQ28" t="s">
        <v>303</v>
      </c>
      <c r="IR28" t="s">
        <v>303</v>
      </c>
      <c r="IS28" t="s">
        <v>303</v>
      </c>
      <c r="IT28" t="s">
        <v>303</v>
      </c>
      <c r="IU28" t="s">
        <v>303</v>
      </c>
      <c r="IV28" t="s">
        <v>303</v>
      </c>
      <c r="IW28" t="s">
        <v>303</v>
      </c>
      <c r="IX28" t="s">
        <v>303</v>
      </c>
      <c r="IY28" t="s">
        <v>303</v>
      </c>
      <c r="IZ28" t="s">
        <v>303</v>
      </c>
      <c r="JA28" t="s">
        <v>303</v>
      </c>
      <c r="JB28" t="s">
        <v>303</v>
      </c>
      <c r="JC28" t="s">
        <v>303</v>
      </c>
      <c r="JD28" t="s">
        <v>303</v>
      </c>
      <c r="JE28" t="s">
        <v>303</v>
      </c>
      <c r="JF28" t="s">
        <v>303</v>
      </c>
      <c r="JI28" t="s">
        <v>303</v>
      </c>
      <c r="JJ28" t="s">
        <v>303</v>
      </c>
      <c r="JK28" t="s">
        <v>303</v>
      </c>
      <c r="JL28" t="s">
        <v>303</v>
      </c>
      <c r="JM28" t="s">
        <v>303</v>
      </c>
      <c r="JN28" t="s">
        <v>303</v>
      </c>
      <c r="JO28" t="s">
        <v>303</v>
      </c>
      <c r="JP28" t="s">
        <v>303</v>
      </c>
      <c r="JQ28" t="s">
        <v>303</v>
      </c>
      <c r="JR28" t="s">
        <v>303</v>
      </c>
      <c r="JS28" t="s">
        <v>303</v>
      </c>
      <c r="JT28" t="s">
        <v>303</v>
      </c>
      <c r="JU28" t="s">
        <v>303</v>
      </c>
      <c r="JV28" t="s">
        <v>303</v>
      </c>
      <c r="JW28" t="s">
        <v>303</v>
      </c>
      <c r="JX28" t="s">
        <v>303</v>
      </c>
      <c r="JY28" t="s">
        <v>303</v>
      </c>
      <c r="JZ28" t="s">
        <v>303</v>
      </c>
      <c r="KA28" t="s">
        <v>303</v>
      </c>
      <c r="KB28" t="s">
        <v>303</v>
      </c>
      <c r="KC28" t="s">
        <v>303</v>
      </c>
      <c r="KD28" t="s">
        <v>303</v>
      </c>
      <c r="KE28" t="s">
        <v>303</v>
      </c>
      <c r="KH28" t="s">
        <v>303</v>
      </c>
      <c r="KI28" t="s">
        <v>303</v>
      </c>
      <c r="KJ28" t="s">
        <v>303</v>
      </c>
      <c r="KK28" t="s">
        <v>303</v>
      </c>
      <c r="KL28" t="s">
        <v>303</v>
      </c>
      <c r="KM28" t="s">
        <v>303</v>
      </c>
      <c r="KN28" t="s">
        <v>303</v>
      </c>
      <c r="KO28" t="s">
        <v>303</v>
      </c>
      <c r="KP28" t="s">
        <v>303</v>
      </c>
      <c r="KQ28" t="s">
        <v>303</v>
      </c>
      <c r="KR28" t="s">
        <v>303</v>
      </c>
      <c r="KS28" t="s">
        <v>303</v>
      </c>
      <c r="KT28" t="s">
        <v>303</v>
      </c>
      <c r="KU28" t="s">
        <v>303</v>
      </c>
      <c r="KV28" t="s">
        <v>307</v>
      </c>
      <c r="KZ28" t="s">
        <v>307</v>
      </c>
      <c r="LG28" t="s">
        <v>303</v>
      </c>
      <c r="LH28" t="s">
        <v>303</v>
      </c>
      <c r="LI28" t="s">
        <v>303</v>
      </c>
      <c r="LJ28" t="s">
        <v>303</v>
      </c>
      <c r="LK28" t="s">
        <v>303</v>
      </c>
      <c r="LL28" t="s">
        <v>303</v>
      </c>
      <c r="LM28" t="s">
        <v>303</v>
      </c>
      <c r="LN28" t="s">
        <v>303</v>
      </c>
      <c r="LO28" t="s">
        <v>303</v>
      </c>
      <c r="LR28" t="s">
        <v>303</v>
      </c>
      <c r="LS28" t="s">
        <v>303</v>
      </c>
      <c r="LT28" t="s">
        <v>303</v>
      </c>
      <c r="LU28" t="s">
        <v>303</v>
      </c>
      <c r="LV28" t="s">
        <v>303</v>
      </c>
      <c r="LW28" t="s">
        <v>303</v>
      </c>
      <c r="LX28" t="s">
        <v>303</v>
      </c>
      <c r="LY28" t="s">
        <v>303</v>
      </c>
      <c r="LZ28" t="s">
        <v>303</v>
      </c>
      <c r="MC28" t="s">
        <v>306</v>
      </c>
      <c r="MD28" t="s">
        <v>314</v>
      </c>
      <c r="ME28" t="s">
        <v>303</v>
      </c>
      <c r="MF28" t="s">
        <v>303</v>
      </c>
      <c r="MG28" t="s">
        <v>303</v>
      </c>
      <c r="MH28" t="s">
        <v>303</v>
      </c>
      <c r="MI28" t="s">
        <v>303</v>
      </c>
      <c r="MJ28" t="s">
        <v>303</v>
      </c>
      <c r="MK28" t="s">
        <v>303</v>
      </c>
      <c r="MM28" t="s">
        <v>303</v>
      </c>
      <c r="MN28" t="s">
        <v>314</v>
      </c>
      <c r="MO28" t="s">
        <v>303</v>
      </c>
      <c r="MP28" t="s">
        <v>303</v>
      </c>
      <c r="MQ28" t="s">
        <v>303</v>
      </c>
      <c r="MS28" t="s">
        <v>307</v>
      </c>
      <c r="MT28" t="s">
        <v>303</v>
      </c>
      <c r="MU28" t="s">
        <v>303</v>
      </c>
      <c r="MV28" t="s">
        <v>303</v>
      </c>
      <c r="MW28" t="s">
        <v>303</v>
      </c>
      <c r="MX28" t="s">
        <v>303</v>
      </c>
      <c r="MY28" t="s">
        <v>303</v>
      </c>
      <c r="MZ28" t="s">
        <v>303</v>
      </c>
      <c r="NA28" t="s">
        <v>303</v>
      </c>
      <c r="NC28" t="s">
        <v>303</v>
      </c>
      <c r="ND28" t="s">
        <v>303</v>
      </c>
      <c r="NE28" t="s">
        <v>303</v>
      </c>
      <c r="NF28" t="s">
        <v>303</v>
      </c>
      <c r="NH28" t="s">
        <v>325</v>
      </c>
      <c r="NI28" t="str">
        <f t="shared" si="94"/>
        <v>Unchecked</v>
      </c>
      <c r="NJ28" t="str">
        <f t="shared" si="95"/>
        <v>Unchecked</v>
      </c>
      <c r="NK28" t="str">
        <f t="shared" si="95"/>
        <v>Unchecked</v>
      </c>
      <c r="NL28" t="str">
        <f t="shared" si="98"/>
        <v>Unchecked</v>
      </c>
      <c r="NM28" t="str">
        <f t="shared" si="99"/>
        <v>Unchecked</v>
      </c>
      <c r="NN28" t="str">
        <f t="shared" si="100"/>
        <v>Unchecked</v>
      </c>
      <c r="NO28" t="str">
        <f t="shared" si="101"/>
        <v>Unchecked</v>
      </c>
      <c r="NP28" t="str">
        <f t="shared" si="96"/>
        <v>Unchecked</v>
      </c>
      <c r="NQ28" t="str">
        <f t="shared" si="97"/>
        <v>Unchecked</v>
      </c>
      <c r="NS28" t="str">
        <f t="shared" si="80"/>
        <v>Unchecked</v>
      </c>
      <c r="NT28" t="str">
        <f t="shared" si="81"/>
        <v>Unchecked</v>
      </c>
      <c r="NU28" t="str">
        <f t="shared" si="82"/>
        <v>Unchecked</v>
      </c>
      <c r="NV28" t="str">
        <f t="shared" si="83"/>
        <v>Unchecked</v>
      </c>
      <c r="NW28" t="str">
        <f t="shared" si="84"/>
        <v>Unchecked</v>
      </c>
      <c r="NX28" t="str">
        <f t="shared" si="85"/>
        <v>Unchecked</v>
      </c>
      <c r="NY28" t="str">
        <f t="shared" si="86"/>
        <v>Unchecked</v>
      </c>
      <c r="NZ28" t="str">
        <f t="shared" si="87"/>
        <v>Unchecked</v>
      </c>
      <c r="OA28" t="str">
        <f t="shared" si="88"/>
        <v>Unchecked</v>
      </c>
      <c r="OB28" t="str">
        <f t="shared" si="89"/>
        <v>Unchecked</v>
      </c>
      <c r="OC28" t="str">
        <f t="shared" si="90"/>
        <v>Unchecked</v>
      </c>
      <c r="OD28" t="str">
        <f t="shared" si="91"/>
        <v>Unchecked</v>
      </c>
      <c r="OE28" t="str">
        <f t="shared" si="92"/>
        <v>Unchecked</v>
      </c>
      <c r="OF28" t="str">
        <f t="shared" si="93"/>
        <v>Unchecked</v>
      </c>
    </row>
    <row r="29" spans="1:396" x14ac:dyDescent="0.25">
      <c r="A29">
        <v>3079</v>
      </c>
      <c r="B29" s="1">
        <v>36721</v>
      </c>
      <c r="C29" s="1">
        <v>39988</v>
      </c>
      <c r="D29">
        <v>107</v>
      </c>
      <c r="E29">
        <v>8.92</v>
      </c>
      <c r="F29" t="s">
        <v>297</v>
      </c>
      <c r="G29" t="s">
        <v>298</v>
      </c>
      <c r="H29" t="s">
        <v>338</v>
      </c>
      <c r="I29" t="s">
        <v>28</v>
      </c>
      <c r="J29" t="s">
        <v>301</v>
      </c>
      <c r="K29" t="s">
        <v>302</v>
      </c>
      <c r="M29" t="s">
        <v>303</v>
      </c>
      <c r="N29" t="s">
        <v>303</v>
      </c>
      <c r="O29" t="s">
        <v>303</v>
      </c>
      <c r="P29" t="s">
        <v>303</v>
      </c>
      <c r="Q29" t="s">
        <v>303</v>
      </c>
      <c r="R29" t="s">
        <v>303</v>
      </c>
      <c r="T29" t="s">
        <v>304</v>
      </c>
      <c r="U29" t="s">
        <v>305</v>
      </c>
      <c r="W29" t="s">
        <v>306</v>
      </c>
      <c r="X29" t="s">
        <v>307</v>
      </c>
      <c r="AA29" t="s">
        <v>308</v>
      </c>
      <c r="AC29" t="s">
        <v>350</v>
      </c>
      <c r="AF29" t="s">
        <v>310</v>
      </c>
      <c r="AH29" t="s">
        <v>307</v>
      </c>
      <c r="AO29">
        <v>93</v>
      </c>
      <c r="AP29">
        <v>280</v>
      </c>
      <c r="AQ29" t="s">
        <v>307</v>
      </c>
      <c r="AS29" t="s">
        <v>311</v>
      </c>
      <c r="AU29">
        <v>61</v>
      </c>
      <c r="AV29" t="s">
        <v>306</v>
      </c>
      <c r="AW29" t="s">
        <v>313</v>
      </c>
      <c r="AX29" t="s">
        <v>303</v>
      </c>
      <c r="AY29" t="s">
        <v>303</v>
      </c>
      <c r="AZ29" t="s">
        <v>303</v>
      </c>
      <c r="BA29" t="s">
        <v>303</v>
      </c>
      <c r="BB29" t="s">
        <v>303</v>
      </c>
      <c r="BC29" t="s">
        <v>303</v>
      </c>
      <c r="BD29" t="s">
        <v>303</v>
      </c>
      <c r="BE29" t="s">
        <v>303</v>
      </c>
      <c r="BF29" t="s">
        <v>303</v>
      </c>
      <c r="BG29" t="s">
        <v>303</v>
      </c>
      <c r="BH29" t="s">
        <v>303</v>
      </c>
      <c r="BI29" t="s">
        <v>303</v>
      </c>
      <c r="BJ29" t="s">
        <v>303</v>
      </c>
      <c r="BK29" t="s">
        <v>314</v>
      </c>
      <c r="BL29" t="s">
        <v>303</v>
      </c>
      <c r="BM29" t="s">
        <v>303</v>
      </c>
      <c r="BN29" t="s">
        <v>303</v>
      </c>
      <c r="BO29" t="s">
        <v>303</v>
      </c>
      <c r="BP29" t="s">
        <v>303</v>
      </c>
      <c r="BQ29" t="s">
        <v>303</v>
      </c>
      <c r="BR29" t="s">
        <v>303</v>
      </c>
      <c r="BS29" t="s">
        <v>303</v>
      </c>
      <c r="BT29" t="s">
        <v>314</v>
      </c>
      <c r="BU29" t="s">
        <v>303</v>
      </c>
      <c r="BV29" t="s">
        <v>303</v>
      </c>
      <c r="BW29" t="s">
        <v>303</v>
      </c>
      <c r="BX29" t="s">
        <v>303</v>
      </c>
      <c r="BY29" t="s">
        <v>303</v>
      </c>
      <c r="CA29" t="s">
        <v>307</v>
      </c>
      <c r="CB29" t="s">
        <v>306</v>
      </c>
      <c r="CC29" t="s">
        <v>307</v>
      </c>
      <c r="CD29" t="s">
        <v>307</v>
      </c>
      <c r="CE29" t="s">
        <v>307</v>
      </c>
      <c r="CF29" t="s">
        <v>307</v>
      </c>
      <c r="CG29" t="s">
        <v>307</v>
      </c>
      <c r="CH29" t="s">
        <v>307</v>
      </c>
      <c r="CI29" t="s">
        <v>307</v>
      </c>
      <c r="CJ29" t="s">
        <v>307</v>
      </c>
      <c r="CK29" s="15" t="s">
        <v>306</v>
      </c>
      <c r="CL29" s="15" t="s">
        <v>307</v>
      </c>
      <c r="CM29" s="15" t="s">
        <v>307</v>
      </c>
      <c r="CN29" s="15" t="s">
        <v>307</v>
      </c>
      <c r="CO29" s="15" t="s">
        <v>307</v>
      </c>
      <c r="CP29" s="15" t="s">
        <v>307</v>
      </c>
      <c r="CQ29" t="s">
        <v>303</v>
      </c>
      <c r="CR29" t="s">
        <v>303</v>
      </c>
      <c r="CS29" t="s">
        <v>303</v>
      </c>
      <c r="CT29" t="s">
        <v>303</v>
      </c>
      <c r="CX29" t="s">
        <v>303</v>
      </c>
      <c r="CY29" t="s">
        <v>303</v>
      </c>
      <c r="CZ29" t="s">
        <v>303</v>
      </c>
      <c r="DA29" t="s">
        <v>314</v>
      </c>
      <c r="DB29" t="s">
        <v>314</v>
      </c>
      <c r="DC29" t="s">
        <v>303</v>
      </c>
      <c r="DD29" t="s">
        <v>306</v>
      </c>
      <c r="DE29" t="s">
        <v>307</v>
      </c>
      <c r="DH29" t="s">
        <v>316</v>
      </c>
      <c r="DI29" t="s">
        <v>317</v>
      </c>
      <c r="DJ29" t="s">
        <v>318</v>
      </c>
      <c r="DL29" t="s">
        <v>303</v>
      </c>
      <c r="DM29" t="s">
        <v>303</v>
      </c>
      <c r="DN29" t="s">
        <v>303</v>
      </c>
      <c r="DO29" t="s">
        <v>303</v>
      </c>
      <c r="DP29" t="s">
        <v>303</v>
      </c>
      <c r="DQ29" t="s">
        <v>303</v>
      </c>
      <c r="DR29" t="s">
        <v>303</v>
      </c>
      <c r="DS29" t="s">
        <v>303</v>
      </c>
      <c r="DT29" t="s">
        <v>303</v>
      </c>
      <c r="DU29" t="s">
        <v>303</v>
      </c>
      <c r="DV29" t="s">
        <v>303</v>
      </c>
      <c r="DW29" t="s">
        <v>303</v>
      </c>
      <c r="DX29" t="s">
        <v>303</v>
      </c>
      <c r="DY29" t="s">
        <v>303</v>
      </c>
      <c r="EA29" t="s">
        <v>307</v>
      </c>
      <c r="EB29" t="s">
        <v>307</v>
      </c>
      <c r="ED29" t="s">
        <v>301</v>
      </c>
      <c r="EE29" t="s">
        <v>307</v>
      </c>
      <c r="EH29" t="s">
        <v>306</v>
      </c>
      <c r="EI29" t="s">
        <v>340</v>
      </c>
      <c r="EL29" t="s">
        <v>303</v>
      </c>
      <c r="EM29" t="s">
        <v>307</v>
      </c>
      <c r="EN29" t="s">
        <v>307</v>
      </c>
      <c r="EO29" t="s">
        <v>307</v>
      </c>
      <c r="EP29" t="s">
        <v>307</v>
      </c>
      <c r="EQ29" t="s">
        <v>307</v>
      </c>
      <c r="ER29" t="s">
        <v>307</v>
      </c>
      <c r="ES29" t="s">
        <v>307</v>
      </c>
      <c r="ET29" t="s">
        <v>307</v>
      </c>
      <c r="EU29" t="s">
        <v>307</v>
      </c>
      <c r="EV29" t="s">
        <v>306</v>
      </c>
      <c r="FT29" t="s">
        <v>303</v>
      </c>
      <c r="FU29" t="s">
        <v>303</v>
      </c>
      <c r="FV29" t="s">
        <v>303</v>
      </c>
      <c r="FW29" t="s">
        <v>303</v>
      </c>
      <c r="GD29" s="1">
        <v>38728</v>
      </c>
      <c r="GG29" t="s">
        <v>307</v>
      </c>
      <c r="GH29" t="s">
        <v>307</v>
      </c>
      <c r="GO29" t="s">
        <v>303</v>
      </c>
      <c r="GP29" t="s">
        <v>303</v>
      </c>
      <c r="GQ29" t="s">
        <v>303</v>
      </c>
      <c r="GR29" t="s">
        <v>303</v>
      </c>
      <c r="GS29" t="s">
        <v>303</v>
      </c>
      <c r="GT29" t="s">
        <v>303</v>
      </c>
      <c r="GU29" t="s">
        <v>303</v>
      </c>
      <c r="GV29" t="s">
        <v>303</v>
      </c>
      <c r="GW29" t="s">
        <v>303</v>
      </c>
      <c r="GZ29" t="s">
        <v>303</v>
      </c>
      <c r="HA29" t="s">
        <v>303</v>
      </c>
      <c r="HB29" t="s">
        <v>303</v>
      </c>
      <c r="HC29" t="s">
        <v>303</v>
      </c>
      <c r="HD29" t="s">
        <v>303</v>
      </c>
      <c r="HE29" t="s">
        <v>303</v>
      </c>
      <c r="HF29" t="s">
        <v>303</v>
      </c>
      <c r="HG29" t="s">
        <v>303</v>
      </c>
      <c r="HH29" t="s">
        <v>303</v>
      </c>
      <c r="HK29" t="s">
        <v>303</v>
      </c>
      <c r="HL29" t="s">
        <v>303</v>
      </c>
      <c r="HM29" t="s">
        <v>303</v>
      </c>
      <c r="HN29" t="s">
        <v>303</v>
      </c>
      <c r="HO29" t="s">
        <v>303</v>
      </c>
      <c r="HP29" t="s">
        <v>303</v>
      </c>
      <c r="HQ29" t="s">
        <v>303</v>
      </c>
      <c r="HR29" t="s">
        <v>303</v>
      </c>
      <c r="HS29" t="s">
        <v>303</v>
      </c>
      <c r="HV29" t="s">
        <v>306</v>
      </c>
      <c r="HW29" t="s">
        <v>322</v>
      </c>
      <c r="HX29" t="s">
        <v>335</v>
      </c>
      <c r="HY29" t="s">
        <v>303</v>
      </c>
      <c r="HZ29" t="s">
        <v>303</v>
      </c>
      <c r="IA29" t="s">
        <v>303</v>
      </c>
      <c r="IB29" t="s">
        <v>303</v>
      </c>
      <c r="IC29" t="s">
        <v>303</v>
      </c>
      <c r="ID29" t="s">
        <v>303</v>
      </c>
      <c r="IE29" t="s">
        <v>303</v>
      </c>
      <c r="IF29" t="s">
        <v>303</v>
      </c>
      <c r="IG29" t="s">
        <v>303</v>
      </c>
      <c r="IJ29" t="s">
        <v>303</v>
      </c>
      <c r="IK29" t="s">
        <v>303</v>
      </c>
      <c r="IL29" t="s">
        <v>303</v>
      </c>
      <c r="IM29" t="s">
        <v>303</v>
      </c>
      <c r="IN29" t="s">
        <v>303</v>
      </c>
      <c r="IO29" t="s">
        <v>303</v>
      </c>
      <c r="IP29" t="s">
        <v>303</v>
      </c>
      <c r="IQ29" t="s">
        <v>303</v>
      </c>
      <c r="IR29" t="s">
        <v>303</v>
      </c>
      <c r="IS29" t="s">
        <v>303</v>
      </c>
      <c r="IT29" t="s">
        <v>303</v>
      </c>
      <c r="IU29" t="s">
        <v>303</v>
      </c>
      <c r="IV29" t="s">
        <v>303</v>
      </c>
      <c r="IW29" t="s">
        <v>303</v>
      </c>
      <c r="IX29" t="s">
        <v>303</v>
      </c>
      <c r="IY29" t="s">
        <v>303</v>
      </c>
      <c r="IZ29" t="s">
        <v>303</v>
      </c>
      <c r="JA29" t="s">
        <v>303</v>
      </c>
      <c r="JB29" t="s">
        <v>303</v>
      </c>
      <c r="JC29" t="s">
        <v>303</v>
      </c>
      <c r="JD29" t="s">
        <v>303</v>
      </c>
      <c r="JE29" t="s">
        <v>303</v>
      </c>
      <c r="JF29" t="s">
        <v>303</v>
      </c>
      <c r="JI29" t="s">
        <v>303</v>
      </c>
      <c r="JJ29" t="s">
        <v>303</v>
      </c>
      <c r="JK29" t="s">
        <v>303</v>
      </c>
      <c r="JL29" t="s">
        <v>303</v>
      </c>
      <c r="JM29" t="s">
        <v>303</v>
      </c>
      <c r="JN29" t="s">
        <v>303</v>
      </c>
      <c r="JO29" t="s">
        <v>303</v>
      </c>
      <c r="JP29" t="s">
        <v>303</v>
      </c>
      <c r="JQ29" t="s">
        <v>303</v>
      </c>
      <c r="JR29" t="s">
        <v>303</v>
      </c>
      <c r="JS29" t="s">
        <v>303</v>
      </c>
      <c r="JT29" t="s">
        <v>303</v>
      </c>
      <c r="JU29" t="s">
        <v>303</v>
      </c>
      <c r="JV29" t="s">
        <v>303</v>
      </c>
      <c r="JW29" t="s">
        <v>303</v>
      </c>
      <c r="JX29" t="s">
        <v>303</v>
      </c>
      <c r="JY29" t="s">
        <v>303</v>
      </c>
      <c r="JZ29" t="s">
        <v>303</v>
      </c>
      <c r="KA29" t="s">
        <v>303</v>
      </c>
      <c r="KB29" t="s">
        <v>303</v>
      </c>
      <c r="KC29" t="s">
        <v>303</v>
      </c>
      <c r="KD29" t="s">
        <v>303</v>
      </c>
      <c r="KE29" t="s">
        <v>303</v>
      </c>
      <c r="KH29" t="s">
        <v>303</v>
      </c>
      <c r="KI29" t="s">
        <v>303</v>
      </c>
      <c r="KJ29" t="s">
        <v>303</v>
      </c>
      <c r="KK29" t="s">
        <v>303</v>
      </c>
      <c r="KL29" t="s">
        <v>303</v>
      </c>
      <c r="KM29" t="s">
        <v>303</v>
      </c>
      <c r="KN29" t="s">
        <v>303</v>
      </c>
      <c r="KO29" t="s">
        <v>303</v>
      </c>
      <c r="KP29" t="s">
        <v>303</v>
      </c>
      <c r="KQ29" t="s">
        <v>303</v>
      </c>
      <c r="KR29" t="s">
        <v>303</v>
      </c>
      <c r="KS29" t="s">
        <v>303</v>
      </c>
      <c r="KT29" t="s">
        <v>303</v>
      </c>
      <c r="KU29" t="s">
        <v>303</v>
      </c>
      <c r="KV29" t="s">
        <v>307</v>
      </c>
      <c r="KZ29" t="s">
        <v>307</v>
      </c>
      <c r="LG29" t="s">
        <v>303</v>
      </c>
      <c r="LH29" t="s">
        <v>303</v>
      </c>
      <c r="LI29" t="s">
        <v>303</v>
      </c>
      <c r="LJ29" t="s">
        <v>303</v>
      </c>
      <c r="LK29" t="s">
        <v>303</v>
      </c>
      <c r="LL29" t="s">
        <v>303</v>
      </c>
      <c r="LM29" t="s">
        <v>303</v>
      </c>
      <c r="LN29" t="s">
        <v>303</v>
      </c>
      <c r="LO29" t="s">
        <v>303</v>
      </c>
      <c r="LR29" t="s">
        <v>303</v>
      </c>
      <c r="LS29" t="s">
        <v>303</v>
      </c>
      <c r="LT29" t="s">
        <v>303</v>
      </c>
      <c r="LU29" t="s">
        <v>303</v>
      </c>
      <c r="LV29" t="s">
        <v>303</v>
      </c>
      <c r="LW29" t="s">
        <v>303</v>
      </c>
      <c r="LX29" t="s">
        <v>303</v>
      </c>
      <c r="LY29" t="s">
        <v>303</v>
      </c>
      <c r="LZ29" t="s">
        <v>303</v>
      </c>
      <c r="MC29" t="s">
        <v>307</v>
      </c>
      <c r="MD29" t="s">
        <v>303</v>
      </c>
      <c r="ME29" t="s">
        <v>303</v>
      </c>
      <c r="MF29" t="s">
        <v>303</v>
      </c>
      <c r="MG29" t="s">
        <v>303</v>
      </c>
      <c r="MH29" t="s">
        <v>303</v>
      </c>
      <c r="MI29" t="s">
        <v>303</v>
      </c>
      <c r="MJ29" t="s">
        <v>303</v>
      </c>
      <c r="MK29" t="s">
        <v>303</v>
      </c>
      <c r="MM29" t="s">
        <v>303</v>
      </c>
      <c r="MN29" t="s">
        <v>303</v>
      </c>
      <c r="MO29" t="s">
        <v>303</v>
      </c>
      <c r="MP29" t="s">
        <v>303</v>
      </c>
      <c r="MQ29" t="s">
        <v>303</v>
      </c>
      <c r="MS29" t="s">
        <v>307</v>
      </c>
      <c r="MT29" t="s">
        <v>303</v>
      </c>
      <c r="MU29" t="s">
        <v>303</v>
      </c>
      <c r="MV29" t="s">
        <v>303</v>
      </c>
      <c r="MW29" t="s">
        <v>303</v>
      </c>
      <c r="MX29" t="s">
        <v>303</v>
      </c>
      <c r="MY29" t="s">
        <v>303</v>
      </c>
      <c r="MZ29" t="s">
        <v>303</v>
      </c>
      <c r="NA29" t="s">
        <v>303</v>
      </c>
      <c r="NC29" t="s">
        <v>303</v>
      </c>
      <c r="ND29" t="s">
        <v>303</v>
      </c>
      <c r="NE29" t="s">
        <v>303</v>
      </c>
      <c r="NF29" t="s">
        <v>303</v>
      </c>
      <c r="NH29" t="s">
        <v>325</v>
      </c>
      <c r="NI29" t="str">
        <f t="shared" si="94"/>
        <v>Unchecked</v>
      </c>
      <c r="NJ29" t="str">
        <f t="shared" si="95"/>
        <v>Unchecked</v>
      </c>
      <c r="NK29" t="str">
        <f t="shared" si="95"/>
        <v>Unchecked</v>
      </c>
      <c r="NL29" t="str">
        <f t="shared" si="98"/>
        <v>Unchecked</v>
      </c>
      <c r="NM29" t="str">
        <f t="shared" si="99"/>
        <v>Unchecked</v>
      </c>
      <c r="NN29" t="str">
        <f t="shared" si="100"/>
        <v>Unchecked</v>
      </c>
      <c r="NO29" t="str">
        <f t="shared" si="101"/>
        <v>Unchecked</v>
      </c>
      <c r="NP29" t="str">
        <f t="shared" si="96"/>
        <v>Unchecked</v>
      </c>
      <c r="NQ29" t="str">
        <f t="shared" si="97"/>
        <v>Unchecked</v>
      </c>
      <c r="NS29" t="str">
        <f t="shared" si="80"/>
        <v>Unchecked</v>
      </c>
      <c r="NT29" t="str">
        <f t="shared" si="81"/>
        <v>Unchecked</v>
      </c>
      <c r="NU29" t="str">
        <f t="shared" si="82"/>
        <v>Unchecked</v>
      </c>
      <c r="NV29" t="str">
        <f t="shared" si="83"/>
        <v>Unchecked</v>
      </c>
      <c r="NW29" t="str">
        <f t="shared" si="84"/>
        <v>Unchecked</v>
      </c>
      <c r="NX29" t="str">
        <f t="shared" si="85"/>
        <v>Unchecked</v>
      </c>
      <c r="NY29" t="str">
        <f t="shared" si="86"/>
        <v>Unchecked</v>
      </c>
      <c r="NZ29" t="str">
        <f t="shared" si="87"/>
        <v>Unchecked</v>
      </c>
      <c r="OA29" t="str">
        <f t="shared" si="88"/>
        <v>Unchecked</v>
      </c>
      <c r="OB29" t="str">
        <f t="shared" si="89"/>
        <v>Unchecked</v>
      </c>
      <c r="OC29" t="str">
        <f t="shared" si="90"/>
        <v>Unchecked</v>
      </c>
      <c r="OD29" t="str">
        <f t="shared" si="91"/>
        <v>Unchecked</v>
      </c>
      <c r="OE29" t="str">
        <f t="shared" si="92"/>
        <v>Unchecked</v>
      </c>
      <c r="OF29" t="str">
        <f t="shared" si="93"/>
        <v>Unchecked</v>
      </c>
    </row>
    <row r="30" spans="1:396" x14ac:dyDescent="0.25">
      <c r="A30">
        <v>3080</v>
      </c>
      <c r="B30" s="1">
        <v>38143</v>
      </c>
      <c r="C30" s="1">
        <v>40157</v>
      </c>
      <c r="D30">
        <v>66</v>
      </c>
      <c r="E30">
        <v>5.5</v>
      </c>
      <c r="F30" t="s">
        <v>337</v>
      </c>
      <c r="H30" t="s">
        <v>338</v>
      </c>
      <c r="I30" t="s">
        <v>28</v>
      </c>
      <c r="J30" t="s">
        <v>326</v>
      </c>
      <c r="K30" t="s">
        <v>327</v>
      </c>
      <c r="M30" t="s">
        <v>303</v>
      </c>
      <c r="N30" t="s">
        <v>303</v>
      </c>
      <c r="O30" t="s">
        <v>303</v>
      </c>
      <c r="P30" t="s">
        <v>303</v>
      </c>
      <c r="Q30" t="s">
        <v>303</v>
      </c>
      <c r="R30" t="s">
        <v>303</v>
      </c>
      <c r="T30" t="s">
        <v>304</v>
      </c>
      <c r="U30" t="s">
        <v>305</v>
      </c>
      <c r="W30" t="s">
        <v>306</v>
      </c>
      <c r="X30" t="s">
        <v>307</v>
      </c>
      <c r="AA30" t="s">
        <v>308</v>
      </c>
      <c r="AC30" t="s">
        <v>28</v>
      </c>
      <c r="AD30">
        <v>7</v>
      </c>
      <c r="AF30" t="s">
        <v>310</v>
      </c>
      <c r="AH30" t="s">
        <v>306</v>
      </c>
      <c r="AI30" t="s">
        <v>307</v>
      </c>
      <c r="AJ30" t="s">
        <v>307</v>
      </c>
      <c r="AK30" t="s">
        <v>307</v>
      </c>
      <c r="AL30" t="s">
        <v>307</v>
      </c>
      <c r="AM30" t="s">
        <v>306</v>
      </c>
      <c r="AN30" t="s">
        <v>307</v>
      </c>
      <c r="AO30">
        <v>30</v>
      </c>
      <c r="AP30">
        <v>45</v>
      </c>
      <c r="AQ30" t="s">
        <v>306</v>
      </c>
      <c r="AS30" t="s">
        <v>311</v>
      </c>
      <c r="AU30" t="s">
        <v>311</v>
      </c>
      <c r="AV30" t="s">
        <v>306</v>
      </c>
      <c r="AW30" t="s">
        <v>313</v>
      </c>
      <c r="AX30" t="s">
        <v>303</v>
      </c>
      <c r="AY30" t="s">
        <v>303</v>
      </c>
      <c r="AZ30" t="s">
        <v>303</v>
      </c>
      <c r="BA30" t="s">
        <v>303</v>
      </c>
      <c r="BB30" t="s">
        <v>303</v>
      </c>
      <c r="BC30" t="s">
        <v>303</v>
      </c>
      <c r="BD30" t="s">
        <v>303</v>
      </c>
      <c r="BE30" t="s">
        <v>303</v>
      </c>
      <c r="BF30" t="s">
        <v>303</v>
      </c>
      <c r="BG30" t="s">
        <v>303</v>
      </c>
      <c r="BH30" t="s">
        <v>303</v>
      </c>
      <c r="BI30" t="s">
        <v>303</v>
      </c>
      <c r="BJ30" t="s">
        <v>303</v>
      </c>
      <c r="BK30" t="s">
        <v>314</v>
      </c>
      <c r="BL30" t="s">
        <v>303</v>
      </c>
      <c r="BM30" t="s">
        <v>314</v>
      </c>
      <c r="BN30" t="s">
        <v>303</v>
      </c>
      <c r="BO30" t="s">
        <v>303</v>
      </c>
      <c r="BP30" t="s">
        <v>303</v>
      </c>
      <c r="BQ30" t="s">
        <v>303</v>
      </c>
      <c r="BR30" t="s">
        <v>303</v>
      </c>
      <c r="BS30" t="s">
        <v>303</v>
      </c>
      <c r="BT30" t="s">
        <v>303</v>
      </c>
      <c r="BU30" t="s">
        <v>303</v>
      </c>
      <c r="BV30" t="s">
        <v>303</v>
      </c>
      <c r="BW30" t="s">
        <v>303</v>
      </c>
      <c r="BX30" t="s">
        <v>303</v>
      </c>
      <c r="BY30" t="s">
        <v>303</v>
      </c>
      <c r="CA30" t="s">
        <v>307</v>
      </c>
      <c r="CB30" t="s">
        <v>306</v>
      </c>
      <c r="CC30" t="s">
        <v>307</v>
      </c>
      <c r="CD30" t="s">
        <v>307</v>
      </c>
      <c r="CE30" t="s">
        <v>307</v>
      </c>
      <c r="CF30" t="s">
        <v>307</v>
      </c>
      <c r="CG30" t="s">
        <v>307</v>
      </c>
      <c r="CH30" t="s">
        <v>307</v>
      </c>
      <c r="CI30" t="s">
        <v>307</v>
      </c>
      <c r="CJ30" t="s">
        <v>306</v>
      </c>
      <c r="CK30" s="15" t="s">
        <v>307</v>
      </c>
      <c r="CL30" s="15" t="s">
        <v>307</v>
      </c>
      <c r="CM30" s="15" t="s">
        <v>307</v>
      </c>
      <c r="CN30" s="15" t="s">
        <v>307</v>
      </c>
      <c r="CO30" s="15" t="s">
        <v>307</v>
      </c>
      <c r="CP30" s="15" t="s">
        <v>306</v>
      </c>
      <c r="CQ30" t="s">
        <v>303</v>
      </c>
      <c r="CR30" t="s">
        <v>303</v>
      </c>
      <c r="CS30" t="s">
        <v>303</v>
      </c>
      <c r="CT30" t="s">
        <v>303</v>
      </c>
      <c r="CW30" t="s">
        <v>417</v>
      </c>
      <c r="CX30" t="s">
        <v>303</v>
      </c>
      <c r="CY30" t="s">
        <v>303</v>
      </c>
      <c r="CZ30" t="s">
        <v>303</v>
      </c>
      <c r="DA30" t="s">
        <v>303</v>
      </c>
      <c r="DB30" t="s">
        <v>303</v>
      </c>
      <c r="DC30" t="s">
        <v>314</v>
      </c>
      <c r="DD30" t="s">
        <v>306</v>
      </c>
      <c r="DE30" t="s">
        <v>307</v>
      </c>
      <c r="DH30" t="s">
        <v>316</v>
      </c>
      <c r="DI30" t="s">
        <v>317</v>
      </c>
      <c r="DJ30" t="s">
        <v>318</v>
      </c>
      <c r="DL30" t="s">
        <v>303</v>
      </c>
      <c r="DM30" t="s">
        <v>303</v>
      </c>
      <c r="DN30" t="s">
        <v>303</v>
      </c>
      <c r="DO30" t="s">
        <v>303</v>
      </c>
      <c r="DP30" t="s">
        <v>303</v>
      </c>
      <c r="DQ30" t="s">
        <v>303</v>
      </c>
      <c r="DR30" t="s">
        <v>303</v>
      </c>
      <c r="DS30" t="s">
        <v>303</v>
      </c>
      <c r="DT30" t="s">
        <v>303</v>
      </c>
      <c r="DU30" t="s">
        <v>303</v>
      </c>
      <c r="DV30" t="s">
        <v>303</v>
      </c>
      <c r="DW30" t="s">
        <v>303</v>
      </c>
      <c r="DX30" t="s">
        <v>303</v>
      </c>
      <c r="DY30" t="s">
        <v>303</v>
      </c>
      <c r="EA30" t="s">
        <v>307</v>
      </c>
      <c r="EB30" t="s">
        <v>307</v>
      </c>
      <c r="ED30" t="s">
        <v>326</v>
      </c>
      <c r="EE30" t="s">
        <v>306</v>
      </c>
      <c r="EF30" t="s">
        <v>339</v>
      </c>
      <c r="EH30" t="s">
        <v>306</v>
      </c>
      <c r="EI30" t="s">
        <v>340</v>
      </c>
      <c r="EL30" t="s">
        <v>303</v>
      </c>
      <c r="EM30" t="s">
        <v>307</v>
      </c>
      <c r="EN30" t="s">
        <v>307</v>
      </c>
      <c r="EO30" t="s">
        <v>307</v>
      </c>
      <c r="EP30" t="s">
        <v>306</v>
      </c>
      <c r="EQ30" t="s">
        <v>307</v>
      </c>
      <c r="ER30" t="s">
        <v>307</v>
      </c>
      <c r="ES30" t="s">
        <v>307</v>
      </c>
      <c r="ET30" t="s">
        <v>307</v>
      </c>
      <c r="EU30" t="s">
        <v>307</v>
      </c>
      <c r="EV30" t="s">
        <v>307</v>
      </c>
      <c r="FI30" s="1">
        <v>38968</v>
      </c>
      <c r="FJ30" t="s">
        <v>319</v>
      </c>
      <c r="FT30" t="s">
        <v>303</v>
      </c>
      <c r="FU30" t="s">
        <v>303</v>
      </c>
      <c r="FV30" t="s">
        <v>303</v>
      </c>
      <c r="FW30" t="s">
        <v>303</v>
      </c>
      <c r="GG30" t="s">
        <v>307</v>
      </c>
      <c r="GH30" t="s">
        <v>307</v>
      </c>
      <c r="GO30" t="s">
        <v>303</v>
      </c>
      <c r="GP30" t="s">
        <v>303</v>
      </c>
      <c r="GQ30" t="s">
        <v>303</v>
      </c>
      <c r="GR30" t="s">
        <v>303</v>
      </c>
      <c r="GS30" t="s">
        <v>303</v>
      </c>
      <c r="GT30" t="s">
        <v>303</v>
      </c>
      <c r="GU30" t="s">
        <v>303</v>
      </c>
      <c r="GV30" t="s">
        <v>303</v>
      </c>
      <c r="GW30" t="s">
        <v>303</v>
      </c>
      <c r="GZ30" t="s">
        <v>303</v>
      </c>
      <c r="HA30" t="s">
        <v>303</v>
      </c>
      <c r="HB30" t="s">
        <v>303</v>
      </c>
      <c r="HC30" t="s">
        <v>303</v>
      </c>
      <c r="HD30" t="s">
        <v>303</v>
      </c>
      <c r="HE30" t="s">
        <v>303</v>
      </c>
      <c r="HF30" t="s">
        <v>303</v>
      </c>
      <c r="HG30" t="s">
        <v>303</v>
      </c>
      <c r="HH30" t="s">
        <v>303</v>
      </c>
      <c r="HK30" t="s">
        <v>303</v>
      </c>
      <c r="HL30" t="s">
        <v>303</v>
      </c>
      <c r="HM30" t="s">
        <v>303</v>
      </c>
      <c r="HN30" t="s">
        <v>303</v>
      </c>
      <c r="HO30" t="s">
        <v>303</v>
      </c>
      <c r="HP30" t="s">
        <v>303</v>
      </c>
      <c r="HQ30" t="s">
        <v>303</v>
      </c>
      <c r="HR30" t="s">
        <v>303</v>
      </c>
      <c r="HS30" t="s">
        <v>303</v>
      </c>
      <c r="HV30" t="s">
        <v>306</v>
      </c>
      <c r="HW30" t="s">
        <v>322</v>
      </c>
      <c r="HX30" t="s">
        <v>335</v>
      </c>
      <c r="HY30" t="s">
        <v>303</v>
      </c>
      <c r="HZ30" t="s">
        <v>303</v>
      </c>
      <c r="IA30" t="s">
        <v>303</v>
      </c>
      <c r="IB30" t="s">
        <v>303</v>
      </c>
      <c r="IC30" t="s">
        <v>303</v>
      </c>
      <c r="ID30" t="s">
        <v>303</v>
      </c>
      <c r="IE30" t="s">
        <v>303</v>
      </c>
      <c r="IF30" t="s">
        <v>303</v>
      </c>
      <c r="IG30" t="s">
        <v>303</v>
      </c>
      <c r="IJ30" t="s">
        <v>303</v>
      </c>
      <c r="IK30" t="s">
        <v>303</v>
      </c>
      <c r="IL30" t="s">
        <v>303</v>
      </c>
      <c r="IM30" t="s">
        <v>303</v>
      </c>
      <c r="IN30" t="s">
        <v>303</v>
      </c>
      <c r="IO30" t="s">
        <v>303</v>
      </c>
      <c r="IP30" t="s">
        <v>303</v>
      </c>
      <c r="IQ30" t="s">
        <v>303</v>
      </c>
      <c r="IR30" t="s">
        <v>303</v>
      </c>
      <c r="IS30" t="s">
        <v>303</v>
      </c>
      <c r="IT30" t="s">
        <v>303</v>
      </c>
      <c r="IU30" t="s">
        <v>303</v>
      </c>
      <c r="IV30" t="s">
        <v>303</v>
      </c>
      <c r="IW30" t="s">
        <v>303</v>
      </c>
      <c r="IX30" t="s">
        <v>303</v>
      </c>
      <c r="IY30" t="s">
        <v>303</v>
      </c>
      <c r="IZ30" t="s">
        <v>303</v>
      </c>
      <c r="JA30" t="s">
        <v>303</v>
      </c>
      <c r="JB30" t="s">
        <v>303</v>
      </c>
      <c r="JC30" t="s">
        <v>303</v>
      </c>
      <c r="JD30" t="s">
        <v>303</v>
      </c>
      <c r="JE30" t="s">
        <v>303</v>
      </c>
      <c r="JF30" t="s">
        <v>303</v>
      </c>
      <c r="JI30" t="s">
        <v>303</v>
      </c>
      <c r="JJ30" t="s">
        <v>303</v>
      </c>
      <c r="JK30" t="s">
        <v>303</v>
      </c>
      <c r="JL30" t="s">
        <v>303</v>
      </c>
      <c r="JM30" t="s">
        <v>303</v>
      </c>
      <c r="JN30" t="s">
        <v>303</v>
      </c>
      <c r="JO30" t="s">
        <v>303</v>
      </c>
      <c r="JP30" t="s">
        <v>303</v>
      </c>
      <c r="JQ30" t="s">
        <v>303</v>
      </c>
      <c r="JR30" t="s">
        <v>303</v>
      </c>
      <c r="JS30" t="s">
        <v>303</v>
      </c>
      <c r="JT30" t="s">
        <v>303</v>
      </c>
      <c r="JU30" t="s">
        <v>303</v>
      </c>
      <c r="JV30" t="s">
        <v>303</v>
      </c>
      <c r="JW30" t="s">
        <v>303</v>
      </c>
      <c r="JX30" t="s">
        <v>303</v>
      </c>
      <c r="JY30" t="s">
        <v>303</v>
      </c>
      <c r="JZ30" t="s">
        <v>303</v>
      </c>
      <c r="KA30" t="s">
        <v>303</v>
      </c>
      <c r="KB30" t="s">
        <v>303</v>
      </c>
      <c r="KC30" t="s">
        <v>303</v>
      </c>
      <c r="KD30" t="s">
        <v>303</v>
      </c>
      <c r="KE30" t="s">
        <v>303</v>
      </c>
      <c r="KH30" t="s">
        <v>303</v>
      </c>
      <c r="KI30" t="s">
        <v>303</v>
      </c>
      <c r="KJ30" t="s">
        <v>303</v>
      </c>
      <c r="KK30" t="s">
        <v>303</v>
      </c>
      <c r="KL30" t="s">
        <v>303</v>
      </c>
      <c r="KM30" t="s">
        <v>303</v>
      </c>
      <c r="KN30" t="s">
        <v>303</v>
      </c>
      <c r="KO30" t="s">
        <v>303</v>
      </c>
      <c r="KP30" t="s">
        <v>303</v>
      </c>
      <c r="KQ30" t="s">
        <v>303</v>
      </c>
      <c r="KR30" t="s">
        <v>303</v>
      </c>
      <c r="KS30" t="s">
        <v>303</v>
      </c>
      <c r="KT30" t="s">
        <v>303</v>
      </c>
      <c r="KU30" t="s">
        <v>303</v>
      </c>
      <c r="KV30" t="s">
        <v>307</v>
      </c>
      <c r="KZ30" t="s">
        <v>307</v>
      </c>
      <c r="LG30" t="s">
        <v>303</v>
      </c>
      <c r="LH30" t="s">
        <v>303</v>
      </c>
      <c r="LI30" t="s">
        <v>303</v>
      </c>
      <c r="LJ30" t="s">
        <v>303</v>
      </c>
      <c r="LK30" t="s">
        <v>303</v>
      </c>
      <c r="LL30" t="s">
        <v>303</v>
      </c>
      <c r="LM30" t="s">
        <v>303</v>
      </c>
      <c r="LN30" t="s">
        <v>303</v>
      </c>
      <c r="LO30" t="s">
        <v>303</v>
      </c>
      <c r="LR30" t="s">
        <v>303</v>
      </c>
      <c r="LS30" t="s">
        <v>303</v>
      </c>
      <c r="LT30" t="s">
        <v>303</v>
      </c>
      <c r="LU30" t="s">
        <v>303</v>
      </c>
      <c r="LV30" t="s">
        <v>303</v>
      </c>
      <c r="LW30" t="s">
        <v>303</v>
      </c>
      <c r="LX30" t="s">
        <v>303</v>
      </c>
      <c r="LY30" t="s">
        <v>303</v>
      </c>
      <c r="LZ30" t="s">
        <v>303</v>
      </c>
      <c r="MC30" t="s">
        <v>307</v>
      </c>
      <c r="MD30" t="s">
        <v>303</v>
      </c>
      <c r="ME30" t="s">
        <v>303</v>
      </c>
      <c r="MF30" t="s">
        <v>303</v>
      </c>
      <c r="MG30" t="s">
        <v>303</v>
      </c>
      <c r="MH30" t="s">
        <v>303</v>
      </c>
      <c r="MI30" t="s">
        <v>303</v>
      </c>
      <c r="MJ30" t="s">
        <v>303</v>
      </c>
      <c r="MK30" t="s">
        <v>303</v>
      </c>
      <c r="MM30" t="s">
        <v>303</v>
      </c>
      <c r="MN30" t="s">
        <v>303</v>
      </c>
      <c r="MO30" t="s">
        <v>303</v>
      </c>
      <c r="MP30" t="s">
        <v>303</v>
      </c>
      <c r="MQ30" t="s">
        <v>303</v>
      </c>
      <c r="MS30" t="s">
        <v>307</v>
      </c>
      <c r="MT30" t="s">
        <v>303</v>
      </c>
      <c r="MU30" t="s">
        <v>303</v>
      </c>
      <c r="MV30" t="s">
        <v>303</v>
      </c>
      <c r="MW30" t="s">
        <v>303</v>
      </c>
      <c r="MX30" t="s">
        <v>303</v>
      </c>
      <c r="MY30" t="s">
        <v>303</v>
      </c>
      <c r="MZ30" t="s">
        <v>303</v>
      </c>
      <c r="NA30" t="s">
        <v>303</v>
      </c>
      <c r="NC30" t="s">
        <v>303</v>
      </c>
      <c r="ND30" t="s">
        <v>303</v>
      </c>
      <c r="NE30" t="s">
        <v>303</v>
      </c>
      <c r="NF30" t="s">
        <v>303</v>
      </c>
      <c r="NH30" t="s">
        <v>325</v>
      </c>
      <c r="NI30" t="str">
        <f t="shared" si="94"/>
        <v>Unchecked</v>
      </c>
      <c r="NJ30" t="str">
        <f t="shared" si="95"/>
        <v>Unchecked</v>
      </c>
      <c r="NK30" t="str">
        <f t="shared" si="95"/>
        <v>Unchecked</v>
      </c>
      <c r="NL30" t="str">
        <f t="shared" si="98"/>
        <v>Unchecked</v>
      </c>
      <c r="NM30" t="str">
        <f t="shared" si="99"/>
        <v>Unchecked</v>
      </c>
      <c r="NN30" t="str">
        <f t="shared" si="100"/>
        <v>Unchecked</v>
      </c>
      <c r="NO30" t="str">
        <f t="shared" si="101"/>
        <v>Unchecked</v>
      </c>
      <c r="NP30" t="str">
        <f t="shared" si="96"/>
        <v>Unchecked</v>
      </c>
      <c r="NQ30" t="str">
        <f t="shared" si="97"/>
        <v>Unchecked</v>
      </c>
      <c r="NS30" t="str">
        <f t="shared" si="80"/>
        <v>Unchecked</v>
      </c>
      <c r="NT30" t="str">
        <f t="shared" si="81"/>
        <v>Unchecked</v>
      </c>
      <c r="NU30" t="str">
        <f t="shared" si="82"/>
        <v>Unchecked</v>
      </c>
      <c r="NV30" t="str">
        <f t="shared" si="83"/>
        <v>Unchecked</v>
      </c>
      <c r="NW30" t="str">
        <f t="shared" si="84"/>
        <v>Unchecked</v>
      </c>
      <c r="NX30" t="str">
        <f t="shared" si="85"/>
        <v>Unchecked</v>
      </c>
      <c r="NY30" t="str">
        <f t="shared" si="86"/>
        <v>Unchecked</v>
      </c>
      <c r="NZ30" t="str">
        <f t="shared" si="87"/>
        <v>Unchecked</v>
      </c>
      <c r="OA30" t="str">
        <f t="shared" si="88"/>
        <v>Unchecked</v>
      </c>
      <c r="OB30" t="str">
        <f t="shared" si="89"/>
        <v>Unchecked</v>
      </c>
      <c r="OC30" t="str">
        <f t="shared" si="90"/>
        <v>Unchecked</v>
      </c>
      <c r="OD30" t="str">
        <f t="shared" si="91"/>
        <v>Unchecked</v>
      </c>
      <c r="OE30" t="str">
        <f t="shared" si="92"/>
        <v>Unchecked</v>
      </c>
      <c r="OF30" t="str">
        <f t="shared" si="93"/>
        <v>Unchecked</v>
      </c>
    </row>
    <row r="31" spans="1:396" x14ac:dyDescent="0.25">
      <c r="A31">
        <v>3084</v>
      </c>
      <c r="B31" s="1">
        <v>34869</v>
      </c>
      <c r="C31" s="1">
        <v>39904</v>
      </c>
      <c r="D31">
        <v>166</v>
      </c>
      <c r="E31">
        <v>13.83</v>
      </c>
      <c r="F31" t="s">
        <v>337</v>
      </c>
      <c r="H31" t="s">
        <v>338</v>
      </c>
      <c r="I31" t="s">
        <v>28</v>
      </c>
      <c r="J31" t="s">
        <v>301</v>
      </c>
      <c r="K31" t="s">
        <v>302</v>
      </c>
      <c r="M31" t="s">
        <v>303</v>
      </c>
      <c r="N31" t="s">
        <v>303</v>
      </c>
      <c r="O31" t="s">
        <v>303</v>
      </c>
      <c r="P31" t="s">
        <v>303</v>
      </c>
      <c r="Q31" t="s">
        <v>303</v>
      </c>
      <c r="R31" t="s">
        <v>303</v>
      </c>
      <c r="T31" t="s">
        <v>304</v>
      </c>
      <c r="U31" t="s">
        <v>305</v>
      </c>
      <c r="W31" t="s">
        <v>306</v>
      </c>
      <c r="X31" t="s">
        <v>307</v>
      </c>
      <c r="AA31" t="s">
        <v>308</v>
      </c>
      <c r="AC31" t="s">
        <v>309</v>
      </c>
      <c r="AF31" t="s">
        <v>310</v>
      </c>
      <c r="AH31" t="s">
        <v>307</v>
      </c>
      <c r="AO31">
        <v>10</v>
      </c>
      <c r="AP31">
        <v>340</v>
      </c>
      <c r="AQ31" t="s">
        <v>307</v>
      </c>
      <c r="AS31" t="s">
        <v>311</v>
      </c>
      <c r="AU31">
        <v>19</v>
      </c>
      <c r="AV31" t="s">
        <v>306</v>
      </c>
      <c r="AW31" t="s">
        <v>313</v>
      </c>
      <c r="AX31" t="s">
        <v>303</v>
      </c>
      <c r="AY31" t="s">
        <v>303</v>
      </c>
      <c r="AZ31" t="s">
        <v>303</v>
      </c>
      <c r="BA31" t="s">
        <v>303</v>
      </c>
      <c r="BB31" t="s">
        <v>303</v>
      </c>
      <c r="BC31" t="s">
        <v>303</v>
      </c>
      <c r="BD31" t="s">
        <v>303</v>
      </c>
      <c r="BE31" t="s">
        <v>303</v>
      </c>
      <c r="BF31" t="s">
        <v>303</v>
      </c>
      <c r="BG31" t="s">
        <v>303</v>
      </c>
      <c r="BH31" t="s">
        <v>303</v>
      </c>
      <c r="BI31" t="s">
        <v>303</v>
      </c>
      <c r="BJ31" t="s">
        <v>303</v>
      </c>
      <c r="BK31" t="s">
        <v>314</v>
      </c>
      <c r="BL31" t="s">
        <v>303</v>
      </c>
      <c r="BM31" t="s">
        <v>303</v>
      </c>
      <c r="BN31" t="s">
        <v>303</v>
      </c>
      <c r="BO31" t="s">
        <v>303</v>
      </c>
      <c r="BP31" t="s">
        <v>303</v>
      </c>
      <c r="BQ31" t="s">
        <v>303</v>
      </c>
      <c r="BR31" t="s">
        <v>303</v>
      </c>
      <c r="BS31" t="s">
        <v>303</v>
      </c>
      <c r="BT31" t="s">
        <v>314</v>
      </c>
      <c r="BU31" t="s">
        <v>303</v>
      </c>
      <c r="BV31" t="s">
        <v>303</v>
      </c>
      <c r="BW31" t="s">
        <v>303</v>
      </c>
      <c r="BX31" t="s">
        <v>303</v>
      </c>
      <c r="BY31" t="s">
        <v>303</v>
      </c>
      <c r="CA31" t="s">
        <v>307</v>
      </c>
      <c r="CB31" t="s">
        <v>306</v>
      </c>
      <c r="CC31" t="s">
        <v>307</v>
      </c>
      <c r="CD31" t="s">
        <v>307</v>
      </c>
      <c r="CE31" t="s">
        <v>307</v>
      </c>
      <c r="CF31" t="s">
        <v>307</v>
      </c>
      <c r="CG31" t="s">
        <v>307</v>
      </c>
      <c r="CH31" t="s">
        <v>307</v>
      </c>
      <c r="CI31" t="s">
        <v>307</v>
      </c>
      <c r="CJ31" t="s">
        <v>306</v>
      </c>
      <c r="CK31" s="15" t="s">
        <v>307</v>
      </c>
      <c r="CL31" s="15" t="s">
        <v>306</v>
      </c>
      <c r="CM31" s="15" t="s">
        <v>307</v>
      </c>
      <c r="CN31" s="15" t="s">
        <v>307</v>
      </c>
      <c r="CO31" s="15" t="s">
        <v>307</v>
      </c>
      <c r="CP31" s="15" t="s">
        <v>307</v>
      </c>
      <c r="CQ31" t="s">
        <v>303</v>
      </c>
      <c r="CR31" t="s">
        <v>303</v>
      </c>
      <c r="CS31" t="s">
        <v>303</v>
      </c>
      <c r="CT31" t="s">
        <v>303</v>
      </c>
      <c r="CX31" t="s">
        <v>314</v>
      </c>
      <c r="CY31" t="s">
        <v>303</v>
      </c>
      <c r="CZ31" t="s">
        <v>303</v>
      </c>
      <c r="DA31" t="s">
        <v>303</v>
      </c>
      <c r="DB31" t="s">
        <v>314</v>
      </c>
      <c r="DC31" t="s">
        <v>303</v>
      </c>
      <c r="DD31" t="s">
        <v>306</v>
      </c>
      <c r="DE31" t="s">
        <v>307</v>
      </c>
      <c r="DH31" t="s">
        <v>316</v>
      </c>
      <c r="DI31" t="s">
        <v>317</v>
      </c>
      <c r="DJ31" t="s">
        <v>318</v>
      </c>
      <c r="DL31" t="s">
        <v>303</v>
      </c>
      <c r="DM31" t="s">
        <v>303</v>
      </c>
      <c r="DN31" t="s">
        <v>303</v>
      </c>
      <c r="DO31" t="s">
        <v>303</v>
      </c>
      <c r="DP31" t="s">
        <v>303</v>
      </c>
      <c r="DQ31" t="s">
        <v>303</v>
      </c>
      <c r="DR31" t="s">
        <v>303</v>
      </c>
      <c r="DS31" t="s">
        <v>303</v>
      </c>
      <c r="DT31" t="s">
        <v>303</v>
      </c>
      <c r="DU31" t="s">
        <v>303</v>
      </c>
      <c r="DV31" t="s">
        <v>303</v>
      </c>
      <c r="DW31" t="s">
        <v>303</v>
      </c>
      <c r="DX31" t="s">
        <v>303</v>
      </c>
      <c r="DY31" t="s">
        <v>303</v>
      </c>
      <c r="EA31" t="s">
        <v>307</v>
      </c>
      <c r="EB31" t="s">
        <v>307</v>
      </c>
      <c r="ED31" t="s">
        <v>301</v>
      </c>
      <c r="EE31" t="s">
        <v>306</v>
      </c>
      <c r="EF31" t="s">
        <v>339</v>
      </c>
      <c r="EH31" t="s">
        <v>306</v>
      </c>
      <c r="EI31" t="s">
        <v>340</v>
      </c>
      <c r="EL31" t="s">
        <v>303</v>
      </c>
      <c r="EM31" t="s">
        <v>307</v>
      </c>
      <c r="EN31" t="s">
        <v>307</v>
      </c>
      <c r="EO31" t="s">
        <v>307</v>
      </c>
      <c r="EP31" t="s">
        <v>307</v>
      </c>
      <c r="EQ31" t="s">
        <v>307</v>
      </c>
      <c r="ER31" t="s">
        <v>307</v>
      </c>
      <c r="ES31" t="s">
        <v>306</v>
      </c>
      <c r="ET31" t="s">
        <v>307</v>
      </c>
      <c r="EU31" t="s">
        <v>307</v>
      </c>
      <c r="EV31" t="s">
        <v>306</v>
      </c>
      <c r="FQ31" s="1">
        <v>35629</v>
      </c>
      <c r="FT31" t="s">
        <v>303</v>
      </c>
      <c r="FU31" t="s">
        <v>303</v>
      </c>
      <c r="FV31" t="s">
        <v>314</v>
      </c>
      <c r="FW31" t="s">
        <v>314</v>
      </c>
      <c r="GD31" s="1">
        <v>34951</v>
      </c>
      <c r="GE31" s="1">
        <v>37693</v>
      </c>
      <c r="GG31" t="s">
        <v>307</v>
      </c>
      <c r="GH31" t="s">
        <v>307</v>
      </c>
      <c r="GO31" t="s">
        <v>303</v>
      </c>
      <c r="GP31" t="s">
        <v>303</v>
      </c>
      <c r="GQ31" t="s">
        <v>303</v>
      </c>
      <c r="GR31" t="s">
        <v>303</v>
      </c>
      <c r="GS31" t="s">
        <v>303</v>
      </c>
      <c r="GT31" t="s">
        <v>303</v>
      </c>
      <c r="GU31" t="s">
        <v>303</v>
      </c>
      <c r="GV31" t="s">
        <v>303</v>
      </c>
      <c r="GW31" t="s">
        <v>303</v>
      </c>
      <c r="GZ31" t="s">
        <v>303</v>
      </c>
      <c r="HA31" t="s">
        <v>303</v>
      </c>
      <c r="HB31" t="s">
        <v>303</v>
      </c>
      <c r="HC31" t="s">
        <v>303</v>
      </c>
      <c r="HD31" t="s">
        <v>303</v>
      </c>
      <c r="HE31" t="s">
        <v>303</v>
      </c>
      <c r="HF31" t="s">
        <v>303</v>
      </c>
      <c r="HG31" t="s">
        <v>303</v>
      </c>
      <c r="HH31" t="s">
        <v>303</v>
      </c>
      <c r="HK31" t="s">
        <v>303</v>
      </c>
      <c r="HL31" t="s">
        <v>303</v>
      </c>
      <c r="HM31" t="s">
        <v>303</v>
      </c>
      <c r="HN31" t="s">
        <v>303</v>
      </c>
      <c r="HO31" t="s">
        <v>303</v>
      </c>
      <c r="HP31" t="s">
        <v>303</v>
      </c>
      <c r="HQ31" t="s">
        <v>303</v>
      </c>
      <c r="HR31" t="s">
        <v>303</v>
      </c>
      <c r="HS31" t="s">
        <v>303</v>
      </c>
      <c r="HV31" t="s">
        <v>306</v>
      </c>
      <c r="HW31" t="s">
        <v>322</v>
      </c>
      <c r="HX31" t="s">
        <v>323</v>
      </c>
      <c r="HY31" t="s">
        <v>314</v>
      </c>
      <c r="HZ31" t="s">
        <v>303</v>
      </c>
      <c r="IA31" t="s">
        <v>303</v>
      </c>
      <c r="IB31" t="s">
        <v>303</v>
      </c>
      <c r="IC31" t="s">
        <v>303</v>
      </c>
      <c r="ID31" t="s">
        <v>303</v>
      </c>
      <c r="IE31" t="s">
        <v>303</v>
      </c>
      <c r="IF31" t="s">
        <v>303</v>
      </c>
      <c r="IG31" t="s">
        <v>303</v>
      </c>
      <c r="II31" t="s">
        <v>324</v>
      </c>
      <c r="IJ31" t="s">
        <v>314</v>
      </c>
      <c r="IK31" t="s">
        <v>314</v>
      </c>
      <c r="IL31" t="s">
        <v>303</v>
      </c>
      <c r="IM31" t="s">
        <v>303</v>
      </c>
      <c r="IN31" t="s">
        <v>303</v>
      </c>
      <c r="IO31" t="s">
        <v>303</v>
      </c>
      <c r="IP31" t="s">
        <v>303</v>
      </c>
      <c r="IQ31" t="s">
        <v>303</v>
      </c>
      <c r="IR31" t="s">
        <v>303</v>
      </c>
      <c r="IS31" t="s">
        <v>303</v>
      </c>
      <c r="IT31" t="s">
        <v>303</v>
      </c>
      <c r="IU31" t="s">
        <v>303</v>
      </c>
      <c r="IV31" t="s">
        <v>303</v>
      </c>
      <c r="IW31" t="s">
        <v>303</v>
      </c>
      <c r="IX31" t="s">
        <v>303</v>
      </c>
      <c r="IY31" t="s">
        <v>303</v>
      </c>
      <c r="IZ31" t="s">
        <v>303</v>
      </c>
      <c r="JA31" t="s">
        <v>303</v>
      </c>
      <c r="JB31" t="s">
        <v>303</v>
      </c>
      <c r="JC31" t="s">
        <v>303</v>
      </c>
      <c r="JD31" t="s">
        <v>303</v>
      </c>
      <c r="JE31" t="s">
        <v>303</v>
      </c>
      <c r="JF31" t="s">
        <v>303</v>
      </c>
      <c r="JI31" t="s">
        <v>303</v>
      </c>
      <c r="JJ31" t="s">
        <v>303</v>
      </c>
      <c r="JK31" t="s">
        <v>303</v>
      </c>
      <c r="JL31" t="s">
        <v>303</v>
      </c>
      <c r="JM31" t="s">
        <v>303</v>
      </c>
      <c r="JN31" t="s">
        <v>303</v>
      </c>
      <c r="JO31" t="s">
        <v>303</v>
      </c>
      <c r="JP31" t="s">
        <v>303</v>
      </c>
      <c r="JQ31" t="s">
        <v>303</v>
      </c>
      <c r="JR31" t="s">
        <v>303</v>
      </c>
      <c r="JS31" t="s">
        <v>303</v>
      </c>
      <c r="JT31" t="s">
        <v>303</v>
      </c>
      <c r="JU31" t="s">
        <v>303</v>
      </c>
      <c r="JV31" t="s">
        <v>303</v>
      </c>
      <c r="JW31" t="s">
        <v>303</v>
      </c>
      <c r="JX31" t="s">
        <v>303</v>
      </c>
      <c r="JY31" t="s">
        <v>303</v>
      </c>
      <c r="JZ31" t="s">
        <v>303</v>
      </c>
      <c r="KA31" t="s">
        <v>303</v>
      </c>
      <c r="KB31" t="s">
        <v>303</v>
      </c>
      <c r="KC31" t="s">
        <v>303</v>
      </c>
      <c r="KD31" t="s">
        <v>303</v>
      </c>
      <c r="KE31" t="s">
        <v>303</v>
      </c>
      <c r="KH31" t="s">
        <v>303</v>
      </c>
      <c r="KI31" t="s">
        <v>303</v>
      </c>
      <c r="KJ31" t="s">
        <v>303</v>
      </c>
      <c r="KK31" t="s">
        <v>303</v>
      </c>
      <c r="KL31" t="s">
        <v>303</v>
      </c>
      <c r="KM31" t="s">
        <v>303</v>
      </c>
      <c r="KN31" t="s">
        <v>303</v>
      </c>
      <c r="KO31" t="s">
        <v>303</v>
      </c>
      <c r="KP31" t="s">
        <v>303</v>
      </c>
      <c r="KQ31" t="s">
        <v>303</v>
      </c>
      <c r="KR31" t="s">
        <v>303</v>
      </c>
      <c r="KS31" t="s">
        <v>303</v>
      </c>
      <c r="KT31" t="s">
        <v>303</v>
      </c>
      <c r="KU31" t="s">
        <v>303</v>
      </c>
      <c r="KV31" t="s">
        <v>307</v>
      </c>
      <c r="KZ31" t="s">
        <v>307</v>
      </c>
      <c r="LG31" t="s">
        <v>303</v>
      </c>
      <c r="LH31" t="s">
        <v>303</v>
      </c>
      <c r="LI31" t="s">
        <v>303</v>
      </c>
      <c r="LJ31" t="s">
        <v>303</v>
      </c>
      <c r="LK31" t="s">
        <v>303</v>
      </c>
      <c r="LL31" t="s">
        <v>303</v>
      </c>
      <c r="LM31" t="s">
        <v>303</v>
      </c>
      <c r="LN31" t="s">
        <v>303</v>
      </c>
      <c r="LO31" t="s">
        <v>303</v>
      </c>
      <c r="LR31" t="s">
        <v>303</v>
      </c>
      <c r="LS31" t="s">
        <v>303</v>
      </c>
      <c r="LT31" t="s">
        <v>303</v>
      </c>
      <c r="LU31" t="s">
        <v>303</v>
      </c>
      <c r="LV31" t="s">
        <v>303</v>
      </c>
      <c r="LW31" t="s">
        <v>303</v>
      </c>
      <c r="LX31" t="s">
        <v>303</v>
      </c>
      <c r="LY31" t="s">
        <v>303</v>
      </c>
      <c r="LZ31" t="s">
        <v>303</v>
      </c>
      <c r="MC31" t="s">
        <v>306</v>
      </c>
      <c r="MD31" t="s">
        <v>303</v>
      </c>
      <c r="ME31" t="s">
        <v>303</v>
      </c>
      <c r="MF31" t="s">
        <v>303</v>
      </c>
      <c r="MG31" t="s">
        <v>314</v>
      </c>
      <c r="MH31" t="s">
        <v>303</v>
      </c>
      <c r="MI31" t="s">
        <v>303</v>
      </c>
      <c r="MJ31" t="s">
        <v>303</v>
      </c>
      <c r="MK31" t="s">
        <v>303</v>
      </c>
      <c r="MM31" t="s">
        <v>303</v>
      </c>
      <c r="MN31" t="s">
        <v>314</v>
      </c>
      <c r="MO31" t="s">
        <v>303</v>
      </c>
      <c r="MP31" t="s">
        <v>303</v>
      </c>
      <c r="MQ31" t="s">
        <v>303</v>
      </c>
      <c r="MS31" t="s">
        <v>307</v>
      </c>
      <c r="MT31" t="s">
        <v>303</v>
      </c>
      <c r="MU31" t="s">
        <v>303</v>
      </c>
      <c r="MV31" t="s">
        <v>303</v>
      </c>
      <c r="MW31" t="s">
        <v>303</v>
      </c>
      <c r="MX31" t="s">
        <v>303</v>
      </c>
      <c r="MY31" t="s">
        <v>303</v>
      </c>
      <c r="MZ31" t="s">
        <v>303</v>
      </c>
      <c r="NA31" t="s">
        <v>303</v>
      </c>
      <c r="NC31" t="s">
        <v>303</v>
      </c>
      <c r="ND31" t="s">
        <v>303</v>
      </c>
      <c r="NE31" t="s">
        <v>303</v>
      </c>
      <c r="NF31" t="s">
        <v>303</v>
      </c>
      <c r="NH31" t="s">
        <v>325</v>
      </c>
      <c r="NI31" t="str">
        <f t="shared" si="94"/>
        <v>Unchecked</v>
      </c>
      <c r="NJ31" t="str">
        <f t="shared" si="95"/>
        <v>Checked</v>
      </c>
      <c r="NK31" t="str">
        <f t="shared" si="95"/>
        <v>Unchecked</v>
      </c>
      <c r="NL31" t="str">
        <f t="shared" si="98"/>
        <v>Unchecked</v>
      </c>
      <c r="NM31" t="str">
        <f t="shared" si="99"/>
        <v>Unchecked</v>
      </c>
      <c r="NN31" t="str">
        <f t="shared" si="100"/>
        <v>Unchecked</v>
      </c>
      <c r="NO31" t="str">
        <f t="shared" si="101"/>
        <v>Unchecked</v>
      </c>
      <c r="NP31" t="str">
        <f t="shared" si="96"/>
        <v>Unchecked</v>
      </c>
      <c r="NQ31" t="str">
        <f t="shared" si="97"/>
        <v>Unchecked</v>
      </c>
      <c r="NS31" t="str">
        <f t="shared" si="80"/>
        <v>Checked</v>
      </c>
      <c r="NT31" t="str">
        <f t="shared" si="81"/>
        <v>Checked</v>
      </c>
      <c r="NU31" t="str">
        <f t="shared" si="82"/>
        <v>Unchecked</v>
      </c>
      <c r="NV31" t="str">
        <f t="shared" si="83"/>
        <v>Unchecked</v>
      </c>
      <c r="NW31" t="str">
        <f t="shared" si="84"/>
        <v>Unchecked</v>
      </c>
      <c r="NX31" t="str">
        <f t="shared" si="85"/>
        <v>Unchecked</v>
      </c>
      <c r="NY31" t="str">
        <f t="shared" si="86"/>
        <v>Unchecked</v>
      </c>
      <c r="NZ31" t="str">
        <f t="shared" si="87"/>
        <v>Unchecked</v>
      </c>
      <c r="OA31" t="str">
        <f t="shared" si="88"/>
        <v>Unchecked</v>
      </c>
      <c r="OB31" t="str">
        <f t="shared" si="89"/>
        <v>Unchecked</v>
      </c>
      <c r="OC31" t="str">
        <f t="shared" si="90"/>
        <v>Unchecked</v>
      </c>
      <c r="OD31" t="str">
        <f t="shared" si="91"/>
        <v>Unchecked</v>
      </c>
      <c r="OE31" t="str">
        <f t="shared" si="92"/>
        <v>Unchecked</v>
      </c>
      <c r="OF31" t="str">
        <f t="shared" si="93"/>
        <v>Unchecked</v>
      </c>
    </row>
    <row r="32" spans="1:396" x14ac:dyDescent="0.25">
      <c r="A32">
        <v>3086</v>
      </c>
      <c r="B32" s="1">
        <v>32114</v>
      </c>
      <c r="C32" s="1">
        <v>40156</v>
      </c>
      <c r="D32">
        <v>264</v>
      </c>
      <c r="E32">
        <v>22</v>
      </c>
      <c r="F32" t="s">
        <v>297</v>
      </c>
      <c r="G32" t="s">
        <v>298</v>
      </c>
      <c r="H32" t="s">
        <v>338</v>
      </c>
      <c r="I32" t="s">
        <v>28</v>
      </c>
      <c r="J32" t="s">
        <v>301</v>
      </c>
      <c r="K32" t="s">
        <v>302</v>
      </c>
      <c r="M32" t="s">
        <v>303</v>
      </c>
      <c r="N32" t="s">
        <v>303</v>
      </c>
      <c r="O32" t="s">
        <v>303</v>
      </c>
      <c r="P32" t="s">
        <v>303</v>
      </c>
      <c r="Q32" t="s">
        <v>303</v>
      </c>
      <c r="R32" t="s">
        <v>303</v>
      </c>
      <c r="T32" t="s">
        <v>304</v>
      </c>
      <c r="U32" t="s">
        <v>305</v>
      </c>
      <c r="W32" t="s">
        <v>306</v>
      </c>
      <c r="X32" t="s">
        <v>307</v>
      </c>
      <c r="AA32" t="s">
        <v>308</v>
      </c>
      <c r="AC32" t="s">
        <v>309</v>
      </c>
      <c r="AF32" t="s">
        <v>310</v>
      </c>
      <c r="AH32" t="s">
        <v>307</v>
      </c>
      <c r="AO32">
        <v>120</v>
      </c>
      <c r="AP32">
        <v>325</v>
      </c>
      <c r="AQ32" t="s">
        <v>307</v>
      </c>
      <c r="AS32" t="s">
        <v>311</v>
      </c>
      <c r="AU32" t="s">
        <v>312</v>
      </c>
      <c r="AV32" t="s">
        <v>307</v>
      </c>
      <c r="AW32" t="s">
        <v>420</v>
      </c>
      <c r="AX32" t="s">
        <v>303</v>
      </c>
      <c r="AY32" t="s">
        <v>303</v>
      </c>
      <c r="AZ32" t="s">
        <v>303</v>
      </c>
      <c r="BA32" t="s">
        <v>303</v>
      </c>
      <c r="BB32" t="s">
        <v>303</v>
      </c>
      <c r="BC32" t="s">
        <v>303</v>
      </c>
      <c r="BD32" t="s">
        <v>303</v>
      </c>
      <c r="BE32" t="s">
        <v>303</v>
      </c>
      <c r="BF32" t="s">
        <v>303</v>
      </c>
      <c r="BG32" t="s">
        <v>303</v>
      </c>
      <c r="BH32" t="s">
        <v>303</v>
      </c>
      <c r="BI32" t="s">
        <v>303</v>
      </c>
      <c r="BJ32" t="s">
        <v>303</v>
      </c>
      <c r="BK32" t="s">
        <v>314</v>
      </c>
      <c r="BL32" t="s">
        <v>303</v>
      </c>
      <c r="BM32" t="s">
        <v>303</v>
      </c>
      <c r="BN32" t="s">
        <v>303</v>
      </c>
      <c r="BO32" t="s">
        <v>303</v>
      </c>
      <c r="BP32" t="s">
        <v>303</v>
      </c>
      <c r="BQ32" t="s">
        <v>303</v>
      </c>
      <c r="BR32" t="s">
        <v>303</v>
      </c>
      <c r="BS32" t="s">
        <v>303</v>
      </c>
      <c r="BT32" t="s">
        <v>314</v>
      </c>
      <c r="BU32" t="s">
        <v>303</v>
      </c>
      <c r="BV32" t="s">
        <v>303</v>
      </c>
      <c r="BW32" t="s">
        <v>314</v>
      </c>
      <c r="BX32" t="s">
        <v>303</v>
      </c>
      <c r="BY32" t="s">
        <v>303</v>
      </c>
      <c r="BZ32" t="s">
        <v>421</v>
      </c>
      <c r="CA32" t="s">
        <v>307</v>
      </c>
      <c r="CB32" t="s">
        <v>306</v>
      </c>
      <c r="CC32" t="s">
        <v>307</v>
      </c>
      <c r="CD32" t="s">
        <v>307</v>
      </c>
      <c r="CE32" t="s">
        <v>307</v>
      </c>
      <c r="CF32" t="s">
        <v>307</v>
      </c>
      <c r="CG32" t="s">
        <v>307</v>
      </c>
      <c r="CH32" t="s">
        <v>307</v>
      </c>
      <c r="CI32" t="s">
        <v>307</v>
      </c>
      <c r="CJ32" t="s">
        <v>307</v>
      </c>
      <c r="CK32" s="15" t="s">
        <v>306</v>
      </c>
      <c r="CL32" s="15" t="s">
        <v>307</v>
      </c>
      <c r="CM32" s="15" t="s">
        <v>307</v>
      </c>
      <c r="CN32" s="15" t="s">
        <v>307</v>
      </c>
      <c r="CO32" s="15" t="s">
        <v>307</v>
      </c>
      <c r="CP32" s="15" t="s">
        <v>307</v>
      </c>
      <c r="CQ32" t="s">
        <v>303</v>
      </c>
      <c r="CR32" t="s">
        <v>303</v>
      </c>
      <c r="CS32" t="s">
        <v>303</v>
      </c>
      <c r="CT32" t="s">
        <v>303</v>
      </c>
      <c r="CW32" t="s">
        <v>422</v>
      </c>
      <c r="CX32" t="s">
        <v>303</v>
      </c>
      <c r="CY32" t="s">
        <v>303</v>
      </c>
      <c r="CZ32" t="s">
        <v>314</v>
      </c>
      <c r="DA32" t="s">
        <v>303</v>
      </c>
      <c r="DB32" t="s">
        <v>314</v>
      </c>
      <c r="DC32" t="s">
        <v>303</v>
      </c>
      <c r="DD32" t="s">
        <v>306</v>
      </c>
      <c r="DE32" t="s">
        <v>307</v>
      </c>
      <c r="DH32" t="s">
        <v>316</v>
      </c>
      <c r="DI32" t="s">
        <v>317</v>
      </c>
      <c r="DJ32" t="s">
        <v>318</v>
      </c>
      <c r="DL32" t="s">
        <v>303</v>
      </c>
      <c r="DM32" t="s">
        <v>303</v>
      </c>
      <c r="DN32" t="s">
        <v>303</v>
      </c>
      <c r="DO32" t="s">
        <v>303</v>
      </c>
      <c r="DP32" t="s">
        <v>303</v>
      </c>
      <c r="DQ32" t="s">
        <v>303</v>
      </c>
      <c r="DR32" t="s">
        <v>303</v>
      </c>
      <c r="DS32" t="s">
        <v>303</v>
      </c>
      <c r="DT32" t="s">
        <v>303</v>
      </c>
      <c r="DU32" t="s">
        <v>303</v>
      </c>
      <c r="DV32" t="s">
        <v>303</v>
      </c>
      <c r="DW32" t="s">
        <v>303</v>
      </c>
      <c r="DX32" t="s">
        <v>303</v>
      </c>
      <c r="DY32" t="s">
        <v>303</v>
      </c>
      <c r="EA32" t="s">
        <v>307</v>
      </c>
      <c r="EB32" t="s">
        <v>307</v>
      </c>
      <c r="ED32" t="s">
        <v>301</v>
      </c>
      <c r="EE32" t="s">
        <v>359</v>
      </c>
      <c r="EH32" t="s">
        <v>307</v>
      </c>
      <c r="EL32" t="s">
        <v>303</v>
      </c>
      <c r="EM32" t="s">
        <v>307</v>
      </c>
      <c r="EN32" t="s">
        <v>307</v>
      </c>
      <c r="EO32" t="s">
        <v>307</v>
      </c>
      <c r="EP32" t="s">
        <v>307</v>
      </c>
      <c r="EQ32" t="s">
        <v>307</v>
      </c>
      <c r="ER32" t="s">
        <v>307</v>
      </c>
      <c r="ES32" t="s">
        <v>307</v>
      </c>
      <c r="ET32" t="s">
        <v>307</v>
      </c>
      <c r="EU32" t="s">
        <v>307</v>
      </c>
      <c r="EV32" t="s">
        <v>307</v>
      </c>
      <c r="FT32" t="s">
        <v>303</v>
      </c>
      <c r="FU32" t="s">
        <v>303</v>
      </c>
      <c r="FV32" t="s">
        <v>303</v>
      </c>
      <c r="FW32" t="s">
        <v>303</v>
      </c>
      <c r="GG32" t="s">
        <v>307</v>
      </c>
      <c r="GH32" t="s">
        <v>307</v>
      </c>
      <c r="GO32" t="s">
        <v>303</v>
      </c>
      <c r="GP32" t="s">
        <v>303</v>
      </c>
      <c r="GQ32" t="s">
        <v>303</v>
      </c>
      <c r="GR32" t="s">
        <v>303</v>
      </c>
      <c r="GS32" t="s">
        <v>303</v>
      </c>
      <c r="GT32" t="s">
        <v>303</v>
      </c>
      <c r="GU32" t="s">
        <v>303</v>
      </c>
      <c r="GV32" t="s">
        <v>303</v>
      </c>
      <c r="GW32" t="s">
        <v>303</v>
      </c>
      <c r="GZ32" t="s">
        <v>303</v>
      </c>
      <c r="HA32" t="s">
        <v>303</v>
      </c>
      <c r="HB32" t="s">
        <v>303</v>
      </c>
      <c r="HC32" t="s">
        <v>303</v>
      </c>
      <c r="HD32" t="s">
        <v>303</v>
      </c>
      <c r="HE32" t="s">
        <v>303</v>
      </c>
      <c r="HF32" t="s">
        <v>303</v>
      </c>
      <c r="HG32" t="s">
        <v>303</v>
      </c>
      <c r="HH32" t="s">
        <v>303</v>
      </c>
      <c r="HK32" t="s">
        <v>303</v>
      </c>
      <c r="HL32" t="s">
        <v>303</v>
      </c>
      <c r="HM32" t="s">
        <v>303</v>
      </c>
      <c r="HN32" t="s">
        <v>303</v>
      </c>
      <c r="HO32" t="s">
        <v>303</v>
      </c>
      <c r="HP32" t="s">
        <v>303</v>
      </c>
      <c r="HQ32" t="s">
        <v>303</v>
      </c>
      <c r="HR32" t="s">
        <v>303</v>
      </c>
      <c r="HS32" t="s">
        <v>303</v>
      </c>
      <c r="HV32" t="s">
        <v>306</v>
      </c>
      <c r="HW32" t="s">
        <v>323</v>
      </c>
      <c r="HX32" t="s">
        <v>323</v>
      </c>
      <c r="HY32" t="s">
        <v>303</v>
      </c>
      <c r="HZ32" t="s">
        <v>303</v>
      </c>
      <c r="IA32" t="s">
        <v>303</v>
      </c>
      <c r="IB32" t="s">
        <v>303</v>
      </c>
      <c r="IC32" t="s">
        <v>303</v>
      </c>
      <c r="ID32" t="s">
        <v>314</v>
      </c>
      <c r="IE32" t="s">
        <v>303</v>
      </c>
      <c r="IF32" t="s">
        <v>303</v>
      </c>
      <c r="IG32" t="s">
        <v>303</v>
      </c>
      <c r="II32" t="s">
        <v>324</v>
      </c>
      <c r="IJ32" t="s">
        <v>303</v>
      </c>
      <c r="IK32" t="s">
        <v>303</v>
      </c>
      <c r="IL32" t="s">
        <v>303</v>
      </c>
      <c r="IM32" t="s">
        <v>303</v>
      </c>
      <c r="IN32" t="s">
        <v>303</v>
      </c>
      <c r="IO32" t="s">
        <v>303</v>
      </c>
      <c r="IP32" t="s">
        <v>303</v>
      </c>
      <c r="IQ32" t="s">
        <v>303</v>
      </c>
      <c r="IR32" t="s">
        <v>303</v>
      </c>
      <c r="IS32" t="s">
        <v>303</v>
      </c>
      <c r="IT32" t="s">
        <v>303</v>
      </c>
      <c r="IU32" t="s">
        <v>303</v>
      </c>
      <c r="IV32" t="s">
        <v>303</v>
      </c>
      <c r="IW32" t="s">
        <v>314</v>
      </c>
      <c r="IX32" t="s">
        <v>303</v>
      </c>
      <c r="IY32" t="s">
        <v>303</v>
      </c>
      <c r="IZ32" t="s">
        <v>303</v>
      </c>
      <c r="JA32" t="s">
        <v>303</v>
      </c>
      <c r="JB32" t="s">
        <v>303</v>
      </c>
      <c r="JC32" t="s">
        <v>303</v>
      </c>
      <c r="JD32" t="s">
        <v>303</v>
      </c>
      <c r="JE32" t="s">
        <v>303</v>
      </c>
      <c r="JF32" t="s">
        <v>303</v>
      </c>
      <c r="JI32" t="s">
        <v>303</v>
      </c>
      <c r="JJ32" t="s">
        <v>303</v>
      </c>
      <c r="JK32" t="s">
        <v>303</v>
      </c>
      <c r="JL32" t="s">
        <v>303</v>
      </c>
      <c r="JM32" t="s">
        <v>303</v>
      </c>
      <c r="JN32" t="s">
        <v>303</v>
      </c>
      <c r="JO32" t="s">
        <v>303</v>
      </c>
      <c r="JP32" t="s">
        <v>303</v>
      </c>
      <c r="JQ32" t="s">
        <v>303</v>
      </c>
      <c r="JR32" t="s">
        <v>303</v>
      </c>
      <c r="JS32" t="s">
        <v>303</v>
      </c>
      <c r="JT32" t="s">
        <v>303</v>
      </c>
      <c r="JU32" t="s">
        <v>303</v>
      </c>
      <c r="JV32" t="s">
        <v>303</v>
      </c>
      <c r="JW32" t="s">
        <v>303</v>
      </c>
      <c r="JX32" t="s">
        <v>303</v>
      </c>
      <c r="JY32" t="s">
        <v>303</v>
      </c>
      <c r="JZ32" t="s">
        <v>303</v>
      </c>
      <c r="KA32" t="s">
        <v>303</v>
      </c>
      <c r="KB32" t="s">
        <v>303</v>
      </c>
      <c r="KC32" t="s">
        <v>303</v>
      </c>
      <c r="KD32" t="s">
        <v>303</v>
      </c>
      <c r="KE32" t="s">
        <v>303</v>
      </c>
      <c r="KH32" t="s">
        <v>303</v>
      </c>
      <c r="KI32" t="s">
        <v>303</v>
      </c>
      <c r="KJ32" t="s">
        <v>303</v>
      </c>
      <c r="KK32" t="s">
        <v>303</v>
      </c>
      <c r="KL32" t="s">
        <v>303</v>
      </c>
      <c r="KM32" t="s">
        <v>303</v>
      </c>
      <c r="KN32" t="s">
        <v>303</v>
      </c>
      <c r="KO32" t="s">
        <v>303</v>
      </c>
      <c r="KP32" t="s">
        <v>303</v>
      </c>
      <c r="KQ32" t="s">
        <v>303</v>
      </c>
      <c r="KR32" t="s">
        <v>303</v>
      </c>
      <c r="KS32" t="s">
        <v>303</v>
      </c>
      <c r="KT32" t="s">
        <v>303</v>
      </c>
      <c r="KU32" t="s">
        <v>303</v>
      </c>
      <c r="KV32" t="s">
        <v>307</v>
      </c>
      <c r="KZ32" t="s">
        <v>307</v>
      </c>
      <c r="LG32" t="s">
        <v>303</v>
      </c>
      <c r="LH32" t="s">
        <v>303</v>
      </c>
      <c r="LI32" t="s">
        <v>303</v>
      </c>
      <c r="LJ32" t="s">
        <v>303</v>
      </c>
      <c r="LK32" t="s">
        <v>303</v>
      </c>
      <c r="LL32" t="s">
        <v>303</v>
      </c>
      <c r="LM32" t="s">
        <v>303</v>
      </c>
      <c r="LN32" t="s">
        <v>303</v>
      </c>
      <c r="LO32" t="s">
        <v>303</v>
      </c>
      <c r="LR32" t="s">
        <v>303</v>
      </c>
      <c r="LS32" t="s">
        <v>303</v>
      </c>
      <c r="LT32" t="s">
        <v>303</v>
      </c>
      <c r="LU32" t="s">
        <v>303</v>
      </c>
      <c r="LV32" t="s">
        <v>303</v>
      </c>
      <c r="LW32" t="s">
        <v>303</v>
      </c>
      <c r="LX32" t="s">
        <v>303</v>
      </c>
      <c r="LY32" t="s">
        <v>303</v>
      </c>
      <c r="LZ32" t="s">
        <v>303</v>
      </c>
      <c r="MC32" t="s">
        <v>307</v>
      </c>
      <c r="MD32" t="s">
        <v>303</v>
      </c>
      <c r="ME32" t="s">
        <v>303</v>
      </c>
      <c r="MF32" t="s">
        <v>303</v>
      </c>
      <c r="MG32" t="s">
        <v>303</v>
      </c>
      <c r="MH32" t="s">
        <v>303</v>
      </c>
      <c r="MI32" t="s">
        <v>303</v>
      </c>
      <c r="MJ32" t="s">
        <v>303</v>
      </c>
      <c r="MK32" t="s">
        <v>303</v>
      </c>
      <c r="MM32" t="s">
        <v>303</v>
      </c>
      <c r="MN32" t="s">
        <v>303</v>
      </c>
      <c r="MO32" t="s">
        <v>303</v>
      </c>
      <c r="MP32" t="s">
        <v>303</v>
      </c>
      <c r="MQ32" t="s">
        <v>303</v>
      </c>
      <c r="MS32" t="s">
        <v>307</v>
      </c>
      <c r="MT32" t="s">
        <v>303</v>
      </c>
      <c r="MU32" t="s">
        <v>303</v>
      </c>
      <c r="MV32" t="s">
        <v>303</v>
      </c>
      <c r="MW32" t="s">
        <v>303</v>
      </c>
      <c r="MX32" t="s">
        <v>303</v>
      </c>
      <c r="MY32" t="s">
        <v>303</v>
      </c>
      <c r="MZ32" t="s">
        <v>303</v>
      </c>
      <c r="NA32" t="s">
        <v>303</v>
      </c>
      <c r="NC32" t="s">
        <v>303</v>
      </c>
      <c r="ND32" t="s">
        <v>303</v>
      </c>
      <c r="NE32" t="s">
        <v>303</v>
      </c>
      <c r="NF32" t="s">
        <v>303</v>
      </c>
      <c r="NH32" t="s">
        <v>325</v>
      </c>
      <c r="NI32" t="str">
        <f t="shared" si="94"/>
        <v>Checked</v>
      </c>
      <c r="NJ32" t="str">
        <f t="shared" si="95"/>
        <v>Unchecked</v>
      </c>
      <c r="NK32" t="str">
        <f t="shared" si="95"/>
        <v>Unchecked</v>
      </c>
      <c r="NL32" t="str">
        <f t="shared" si="98"/>
        <v>Unchecked</v>
      </c>
      <c r="NM32" t="str">
        <f t="shared" si="99"/>
        <v>Unchecked</v>
      </c>
      <c r="NN32" t="str">
        <f t="shared" si="100"/>
        <v>Unchecked</v>
      </c>
      <c r="NO32" t="str">
        <f t="shared" si="101"/>
        <v>Checked</v>
      </c>
      <c r="NP32" t="str">
        <f t="shared" si="96"/>
        <v>Unchecked</v>
      </c>
      <c r="NQ32" t="str">
        <f t="shared" si="97"/>
        <v>Checked</v>
      </c>
      <c r="NS32" t="str">
        <f t="shared" si="80"/>
        <v>Unchecked</v>
      </c>
      <c r="NT32" t="str">
        <f t="shared" si="81"/>
        <v>Unchecked</v>
      </c>
      <c r="NU32" t="str">
        <f t="shared" si="82"/>
        <v>Unchecked</v>
      </c>
      <c r="NV32" t="str">
        <f t="shared" si="83"/>
        <v>Unchecked</v>
      </c>
      <c r="NW32" t="str">
        <f t="shared" si="84"/>
        <v>Unchecked</v>
      </c>
      <c r="NX32" t="str">
        <f t="shared" si="85"/>
        <v>Unchecked</v>
      </c>
      <c r="NY32" t="str">
        <f t="shared" si="86"/>
        <v>Unchecked</v>
      </c>
      <c r="NZ32" t="str">
        <f t="shared" si="87"/>
        <v>Unchecked</v>
      </c>
      <c r="OA32" t="str">
        <f t="shared" si="88"/>
        <v>Unchecked</v>
      </c>
      <c r="OB32" t="str">
        <f t="shared" si="89"/>
        <v>Unchecked</v>
      </c>
      <c r="OC32" t="str">
        <f t="shared" si="90"/>
        <v>Unchecked</v>
      </c>
      <c r="OD32" t="str">
        <f t="shared" si="91"/>
        <v>Unchecked</v>
      </c>
      <c r="OE32" t="str">
        <f t="shared" si="92"/>
        <v>Unchecked</v>
      </c>
      <c r="OF32" t="str">
        <f t="shared" si="93"/>
        <v>Checked</v>
      </c>
    </row>
    <row r="33" spans="1:396" x14ac:dyDescent="0.25">
      <c r="A33">
        <v>3087</v>
      </c>
      <c r="B33" s="1">
        <v>33464</v>
      </c>
      <c r="C33" s="1">
        <v>39940</v>
      </c>
      <c r="D33">
        <v>213</v>
      </c>
      <c r="E33">
        <v>17.75</v>
      </c>
      <c r="F33" t="s">
        <v>297</v>
      </c>
      <c r="G33" t="s">
        <v>298</v>
      </c>
      <c r="H33" t="s">
        <v>338</v>
      </c>
      <c r="I33" t="s">
        <v>28</v>
      </c>
      <c r="J33" t="s">
        <v>326</v>
      </c>
      <c r="K33" t="s">
        <v>327</v>
      </c>
      <c r="M33" t="s">
        <v>303</v>
      </c>
      <c r="N33" t="s">
        <v>303</v>
      </c>
      <c r="O33" t="s">
        <v>303</v>
      </c>
      <c r="P33" t="s">
        <v>303</v>
      </c>
      <c r="Q33" t="s">
        <v>303</v>
      </c>
      <c r="R33" t="s">
        <v>303</v>
      </c>
      <c r="T33" t="s">
        <v>304</v>
      </c>
      <c r="U33" t="s">
        <v>305</v>
      </c>
      <c r="W33" t="s">
        <v>306</v>
      </c>
      <c r="X33" t="s">
        <v>307</v>
      </c>
      <c r="AA33" t="s">
        <v>308</v>
      </c>
      <c r="AC33" t="s">
        <v>309</v>
      </c>
      <c r="AF33" t="s">
        <v>310</v>
      </c>
      <c r="AH33" t="s">
        <v>306</v>
      </c>
      <c r="AI33" t="s">
        <v>307</v>
      </c>
      <c r="AJ33" t="s">
        <v>307</v>
      </c>
      <c r="AK33" t="s">
        <v>307</v>
      </c>
      <c r="AL33" t="s">
        <v>307</v>
      </c>
      <c r="AM33" t="s">
        <v>306</v>
      </c>
      <c r="AN33" t="s">
        <v>307</v>
      </c>
      <c r="AO33">
        <v>2</v>
      </c>
      <c r="AP33">
        <v>426</v>
      </c>
      <c r="AQ33" t="s">
        <v>307</v>
      </c>
      <c r="AS33">
        <v>130</v>
      </c>
      <c r="AU33" t="s">
        <v>311</v>
      </c>
      <c r="AV33" t="s">
        <v>306</v>
      </c>
      <c r="AW33" t="s">
        <v>313</v>
      </c>
      <c r="AX33" t="s">
        <v>303</v>
      </c>
      <c r="AY33" t="s">
        <v>303</v>
      </c>
      <c r="AZ33" t="s">
        <v>303</v>
      </c>
      <c r="BA33" t="s">
        <v>303</v>
      </c>
      <c r="BB33" t="s">
        <v>303</v>
      </c>
      <c r="BC33" t="s">
        <v>303</v>
      </c>
      <c r="BD33" t="s">
        <v>303</v>
      </c>
      <c r="BE33" t="s">
        <v>303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  <c r="BK33" t="s">
        <v>314</v>
      </c>
      <c r="BL33" t="s">
        <v>303</v>
      </c>
      <c r="BM33" t="s">
        <v>303</v>
      </c>
      <c r="BN33" t="s">
        <v>303</v>
      </c>
      <c r="BO33" t="s">
        <v>303</v>
      </c>
      <c r="BP33" t="s">
        <v>303</v>
      </c>
      <c r="BQ33" t="s">
        <v>303</v>
      </c>
      <c r="BR33" t="s">
        <v>303</v>
      </c>
      <c r="BS33" t="s">
        <v>303</v>
      </c>
      <c r="BT33" t="s">
        <v>314</v>
      </c>
      <c r="BU33" t="s">
        <v>303</v>
      </c>
      <c r="BV33" t="s">
        <v>303</v>
      </c>
      <c r="BW33" t="s">
        <v>303</v>
      </c>
      <c r="BX33" t="s">
        <v>303</v>
      </c>
      <c r="BY33" t="s">
        <v>303</v>
      </c>
      <c r="CA33" t="s">
        <v>307</v>
      </c>
      <c r="CB33" t="s">
        <v>306</v>
      </c>
      <c r="CC33" t="s">
        <v>307</v>
      </c>
      <c r="CD33" t="s">
        <v>307</v>
      </c>
      <c r="CE33" t="s">
        <v>307</v>
      </c>
      <c r="CF33" t="s">
        <v>307</v>
      </c>
      <c r="CG33" t="s">
        <v>307</v>
      </c>
      <c r="CH33" t="s">
        <v>307</v>
      </c>
      <c r="CI33" t="s">
        <v>307</v>
      </c>
      <c r="CJ33" t="s">
        <v>307</v>
      </c>
      <c r="CK33" s="15" t="s">
        <v>307</v>
      </c>
      <c r="CL33" s="15" t="s">
        <v>307</v>
      </c>
      <c r="CM33" s="15" t="s">
        <v>307</v>
      </c>
      <c r="CN33" s="15" t="s">
        <v>307</v>
      </c>
      <c r="CO33" s="15" t="s">
        <v>307</v>
      </c>
      <c r="CP33" s="15" t="s">
        <v>306</v>
      </c>
      <c r="CQ33" t="s">
        <v>303</v>
      </c>
      <c r="CR33" t="s">
        <v>303</v>
      </c>
      <c r="CS33" t="s">
        <v>303</v>
      </c>
      <c r="CT33" t="s">
        <v>303</v>
      </c>
      <c r="CW33" t="s">
        <v>412</v>
      </c>
      <c r="CX33" t="s">
        <v>303</v>
      </c>
      <c r="CY33" t="s">
        <v>303</v>
      </c>
      <c r="CZ33" t="s">
        <v>303</v>
      </c>
      <c r="DA33" t="s">
        <v>303</v>
      </c>
      <c r="DB33" t="s">
        <v>303</v>
      </c>
      <c r="DC33" t="s">
        <v>314</v>
      </c>
      <c r="DD33" t="s">
        <v>306</v>
      </c>
      <c r="DE33" t="s">
        <v>307</v>
      </c>
      <c r="DH33" t="s">
        <v>316</v>
      </c>
      <c r="DI33" t="s">
        <v>317</v>
      </c>
      <c r="DJ33" t="s">
        <v>318</v>
      </c>
      <c r="DL33" t="s">
        <v>303</v>
      </c>
      <c r="DM33" t="s">
        <v>303</v>
      </c>
      <c r="DN33" t="s">
        <v>303</v>
      </c>
      <c r="DO33" t="s">
        <v>303</v>
      </c>
      <c r="DP33" t="s">
        <v>303</v>
      </c>
      <c r="DQ33" t="s">
        <v>303</v>
      </c>
      <c r="DR33" t="s">
        <v>303</v>
      </c>
      <c r="DS33" t="s">
        <v>303</v>
      </c>
      <c r="DT33" t="s">
        <v>303</v>
      </c>
      <c r="DU33" t="s">
        <v>303</v>
      </c>
      <c r="DV33" t="s">
        <v>303</v>
      </c>
      <c r="DW33" t="s">
        <v>303</v>
      </c>
      <c r="DX33" t="s">
        <v>303</v>
      </c>
      <c r="DY33" t="s">
        <v>314</v>
      </c>
      <c r="DZ33" t="s">
        <v>357</v>
      </c>
      <c r="EA33" t="s">
        <v>307</v>
      </c>
      <c r="EB33" t="s">
        <v>307</v>
      </c>
      <c r="ED33" t="s">
        <v>326</v>
      </c>
      <c r="EE33" t="s">
        <v>306</v>
      </c>
      <c r="EF33" t="s">
        <v>319</v>
      </c>
      <c r="EG33" t="s">
        <v>360</v>
      </c>
      <c r="EH33" t="s">
        <v>306</v>
      </c>
      <c r="EI33" t="s">
        <v>331</v>
      </c>
      <c r="EJ33" t="s">
        <v>345</v>
      </c>
      <c r="EK33" t="s">
        <v>307</v>
      </c>
      <c r="EL33" t="s">
        <v>303</v>
      </c>
      <c r="EM33" t="s">
        <v>307</v>
      </c>
      <c r="EN33" t="s">
        <v>307</v>
      </c>
      <c r="EO33" t="s">
        <v>307</v>
      </c>
      <c r="EP33" t="s">
        <v>306</v>
      </c>
      <c r="EQ33" t="s">
        <v>307</v>
      </c>
      <c r="ER33" t="s">
        <v>307</v>
      </c>
      <c r="ES33" t="s">
        <v>307</v>
      </c>
      <c r="ET33" t="s">
        <v>307</v>
      </c>
      <c r="EU33" t="s">
        <v>307</v>
      </c>
      <c r="EV33" t="s">
        <v>307</v>
      </c>
      <c r="FI33" s="1">
        <v>39447</v>
      </c>
      <c r="FJ33" t="s">
        <v>319</v>
      </c>
      <c r="FT33" t="s">
        <v>303</v>
      </c>
      <c r="FU33" t="s">
        <v>303</v>
      </c>
      <c r="FV33" t="s">
        <v>303</v>
      </c>
      <c r="FW33" t="s">
        <v>303</v>
      </c>
      <c r="GG33" t="s">
        <v>307</v>
      </c>
      <c r="GH33" t="s">
        <v>307</v>
      </c>
      <c r="GO33" t="s">
        <v>303</v>
      </c>
      <c r="GP33" t="s">
        <v>303</v>
      </c>
      <c r="GQ33" t="s">
        <v>303</v>
      </c>
      <c r="GR33" t="s">
        <v>303</v>
      </c>
      <c r="GS33" t="s">
        <v>303</v>
      </c>
      <c r="GT33" t="s">
        <v>303</v>
      </c>
      <c r="GU33" t="s">
        <v>303</v>
      </c>
      <c r="GV33" t="s">
        <v>303</v>
      </c>
      <c r="GW33" t="s">
        <v>303</v>
      </c>
      <c r="GZ33" t="s">
        <v>303</v>
      </c>
      <c r="HA33" t="s">
        <v>303</v>
      </c>
      <c r="HB33" t="s">
        <v>303</v>
      </c>
      <c r="HC33" t="s">
        <v>303</v>
      </c>
      <c r="HD33" t="s">
        <v>303</v>
      </c>
      <c r="HE33" t="s">
        <v>303</v>
      </c>
      <c r="HF33" t="s">
        <v>303</v>
      </c>
      <c r="HG33" t="s">
        <v>303</v>
      </c>
      <c r="HH33" t="s">
        <v>303</v>
      </c>
      <c r="HK33" t="s">
        <v>303</v>
      </c>
      <c r="HL33" t="s">
        <v>303</v>
      </c>
      <c r="HM33" t="s">
        <v>303</v>
      </c>
      <c r="HN33" t="s">
        <v>303</v>
      </c>
      <c r="HO33" t="s">
        <v>303</v>
      </c>
      <c r="HP33" t="s">
        <v>303</v>
      </c>
      <c r="HQ33" t="s">
        <v>303</v>
      </c>
      <c r="HR33" t="s">
        <v>303</v>
      </c>
      <c r="HS33" t="s">
        <v>303</v>
      </c>
      <c r="HV33" t="s">
        <v>306</v>
      </c>
      <c r="HW33" t="s">
        <v>322</v>
      </c>
      <c r="HX33" t="s">
        <v>323</v>
      </c>
      <c r="HY33" t="s">
        <v>314</v>
      </c>
      <c r="HZ33" t="s">
        <v>303</v>
      </c>
      <c r="IA33" t="s">
        <v>303</v>
      </c>
      <c r="IB33" t="s">
        <v>303</v>
      </c>
      <c r="IC33" t="s">
        <v>303</v>
      </c>
      <c r="ID33" t="s">
        <v>303</v>
      </c>
      <c r="IE33" t="s">
        <v>303</v>
      </c>
      <c r="IF33" t="s">
        <v>303</v>
      </c>
      <c r="IG33" t="s">
        <v>303</v>
      </c>
      <c r="II33" t="s">
        <v>324</v>
      </c>
      <c r="IJ33" t="s">
        <v>303</v>
      </c>
      <c r="IK33" t="s">
        <v>303</v>
      </c>
      <c r="IL33" t="s">
        <v>303</v>
      </c>
      <c r="IM33" t="s">
        <v>303</v>
      </c>
      <c r="IN33" t="s">
        <v>303</v>
      </c>
      <c r="IO33" t="s">
        <v>303</v>
      </c>
      <c r="IP33" t="s">
        <v>303</v>
      </c>
      <c r="IQ33" t="s">
        <v>303</v>
      </c>
      <c r="IR33" t="s">
        <v>303</v>
      </c>
      <c r="IS33" t="s">
        <v>303</v>
      </c>
      <c r="IT33" t="s">
        <v>303</v>
      </c>
      <c r="IU33" t="s">
        <v>303</v>
      </c>
      <c r="IV33" t="s">
        <v>303</v>
      </c>
      <c r="IW33" t="s">
        <v>303</v>
      </c>
      <c r="IX33" t="s">
        <v>303</v>
      </c>
      <c r="IY33" t="s">
        <v>303</v>
      </c>
      <c r="IZ33" t="s">
        <v>303</v>
      </c>
      <c r="JA33" t="s">
        <v>303</v>
      </c>
      <c r="JB33" t="s">
        <v>303</v>
      </c>
      <c r="JC33" t="s">
        <v>303</v>
      </c>
      <c r="JD33" t="s">
        <v>303</v>
      </c>
      <c r="JE33" t="s">
        <v>303</v>
      </c>
      <c r="JF33" t="s">
        <v>303</v>
      </c>
      <c r="JI33" t="s">
        <v>303</v>
      </c>
      <c r="JJ33" t="s">
        <v>303</v>
      </c>
      <c r="JK33" t="s">
        <v>303</v>
      </c>
      <c r="JL33" t="s">
        <v>303</v>
      </c>
      <c r="JM33" t="s">
        <v>303</v>
      </c>
      <c r="JN33" t="s">
        <v>303</v>
      </c>
      <c r="JO33" t="s">
        <v>303</v>
      </c>
      <c r="JP33" t="s">
        <v>303</v>
      </c>
      <c r="JQ33" t="s">
        <v>303</v>
      </c>
      <c r="JR33" t="s">
        <v>303</v>
      </c>
      <c r="JS33" t="s">
        <v>303</v>
      </c>
      <c r="JT33" t="s">
        <v>303</v>
      </c>
      <c r="JU33" t="s">
        <v>303</v>
      </c>
      <c r="JV33" t="s">
        <v>303</v>
      </c>
      <c r="JW33" t="s">
        <v>303</v>
      </c>
      <c r="JX33" t="s">
        <v>303</v>
      </c>
      <c r="JY33" t="s">
        <v>303</v>
      </c>
      <c r="JZ33" t="s">
        <v>303</v>
      </c>
      <c r="KA33" t="s">
        <v>303</v>
      </c>
      <c r="KB33" t="s">
        <v>303</v>
      </c>
      <c r="KC33" t="s">
        <v>303</v>
      </c>
      <c r="KD33" t="s">
        <v>303</v>
      </c>
      <c r="KE33" t="s">
        <v>303</v>
      </c>
      <c r="KH33" t="s">
        <v>303</v>
      </c>
      <c r="KI33" t="s">
        <v>303</v>
      </c>
      <c r="KJ33" t="s">
        <v>303</v>
      </c>
      <c r="KK33" t="s">
        <v>303</v>
      </c>
      <c r="KL33" t="s">
        <v>303</v>
      </c>
      <c r="KM33" t="s">
        <v>303</v>
      </c>
      <c r="KN33" t="s">
        <v>303</v>
      </c>
      <c r="KO33" t="s">
        <v>303</v>
      </c>
      <c r="KP33" t="s">
        <v>303</v>
      </c>
      <c r="KQ33" t="s">
        <v>303</v>
      </c>
      <c r="KR33" t="s">
        <v>303</v>
      </c>
      <c r="KS33" t="s">
        <v>303</v>
      </c>
      <c r="KT33" t="s">
        <v>303</v>
      </c>
      <c r="KU33" t="s">
        <v>303</v>
      </c>
      <c r="KV33" t="s">
        <v>307</v>
      </c>
      <c r="KZ33" t="s">
        <v>307</v>
      </c>
      <c r="LG33" t="s">
        <v>303</v>
      </c>
      <c r="LH33" t="s">
        <v>303</v>
      </c>
      <c r="LI33" t="s">
        <v>303</v>
      </c>
      <c r="LJ33" t="s">
        <v>303</v>
      </c>
      <c r="LK33" t="s">
        <v>303</v>
      </c>
      <c r="LL33" t="s">
        <v>303</v>
      </c>
      <c r="LM33" t="s">
        <v>303</v>
      </c>
      <c r="LN33" t="s">
        <v>303</v>
      </c>
      <c r="LO33" t="s">
        <v>303</v>
      </c>
      <c r="LR33" t="s">
        <v>303</v>
      </c>
      <c r="LS33" t="s">
        <v>303</v>
      </c>
      <c r="LT33" t="s">
        <v>303</v>
      </c>
      <c r="LU33" t="s">
        <v>303</v>
      </c>
      <c r="LV33" t="s">
        <v>303</v>
      </c>
      <c r="LW33" t="s">
        <v>303</v>
      </c>
      <c r="LX33" t="s">
        <v>303</v>
      </c>
      <c r="LY33" t="s">
        <v>303</v>
      </c>
      <c r="LZ33" t="s">
        <v>303</v>
      </c>
      <c r="MC33" t="s">
        <v>306</v>
      </c>
      <c r="MD33" t="s">
        <v>303</v>
      </c>
      <c r="ME33" t="s">
        <v>314</v>
      </c>
      <c r="MF33" t="s">
        <v>303</v>
      </c>
      <c r="MG33" t="s">
        <v>303</v>
      </c>
      <c r="MH33" t="s">
        <v>303</v>
      </c>
      <c r="MI33" t="s">
        <v>303</v>
      </c>
      <c r="MJ33" t="s">
        <v>303</v>
      </c>
      <c r="MK33" t="s">
        <v>303</v>
      </c>
      <c r="MM33" t="s">
        <v>303</v>
      </c>
      <c r="MN33" t="s">
        <v>314</v>
      </c>
      <c r="MO33" t="s">
        <v>303</v>
      </c>
      <c r="MP33" t="s">
        <v>303</v>
      </c>
      <c r="MQ33" t="s">
        <v>303</v>
      </c>
      <c r="MS33" t="s">
        <v>307</v>
      </c>
      <c r="MT33" t="s">
        <v>303</v>
      </c>
      <c r="MU33" t="s">
        <v>303</v>
      </c>
      <c r="MV33" t="s">
        <v>303</v>
      </c>
      <c r="MW33" t="s">
        <v>303</v>
      </c>
      <c r="MX33" t="s">
        <v>303</v>
      </c>
      <c r="MY33" t="s">
        <v>303</v>
      </c>
      <c r="MZ33" t="s">
        <v>303</v>
      </c>
      <c r="NA33" t="s">
        <v>303</v>
      </c>
      <c r="NC33" t="s">
        <v>303</v>
      </c>
      <c r="ND33" t="s">
        <v>303</v>
      </c>
      <c r="NE33" t="s">
        <v>303</v>
      </c>
      <c r="NF33" t="s">
        <v>303</v>
      </c>
      <c r="NH33" t="s">
        <v>325</v>
      </c>
      <c r="NI33" t="str">
        <f t="shared" si="94"/>
        <v>Unchecked</v>
      </c>
      <c r="NJ33" t="str">
        <f t="shared" si="95"/>
        <v>Checked</v>
      </c>
      <c r="NK33" t="str">
        <f t="shared" si="95"/>
        <v>Unchecked</v>
      </c>
      <c r="NL33" t="str">
        <f t="shared" si="98"/>
        <v>Unchecked</v>
      </c>
      <c r="NM33" t="str">
        <f t="shared" si="99"/>
        <v>Unchecked</v>
      </c>
      <c r="NN33" t="str">
        <f t="shared" si="100"/>
        <v>Unchecked</v>
      </c>
      <c r="NO33" t="str">
        <f t="shared" si="101"/>
        <v>Unchecked</v>
      </c>
      <c r="NP33" t="str">
        <f t="shared" si="96"/>
        <v>Unchecked</v>
      </c>
      <c r="NQ33" t="str">
        <f t="shared" si="97"/>
        <v>Unchecked</v>
      </c>
      <c r="NS33" t="str">
        <f t="shared" si="80"/>
        <v>Unchecked</v>
      </c>
      <c r="NT33" t="str">
        <f t="shared" si="81"/>
        <v>Unchecked</v>
      </c>
      <c r="NU33" t="str">
        <f t="shared" si="82"/>
        <v>Unchecked</v>
      </c>
      <c r="NV33" t="str">
        <f t="shared" si="83"/>
        <v>Unchecked</v>
      </c>
      <c r="NW33" t="str">
        <f t="shared" si="84"/>
        <v>Unchecked</v>
      </c>
      <c r="NX33" t="str">
        <f t="shared" si="85"/>
        <v>Unchecked</v>
      </c>
      <c r="NY33" t="str">
        <f t="shared" si="86"/>
        <v>Unchecked</v>
      </c>
      <c r="NZ33" t="str">
        <f t="shared" si="87"/>
        <v>Unchecked</v>
      </c>
      <c r="OA33" t="str">
        <f t="shared" si="88"/>
        <v>Unchecked</v>
      </c>
      <c r="OB33" t="str">
        <f t="shared" si="89"/>
        <v>Unchecked</v>
      </c>
      <c r="OC33" t="str">
        <f t="shared" si="90"/>
        <v>Unchecked</v>
      </c>
      <c r="OD33" t="str">
        <f t="shared" si="91"/>
        <v>Unchecked</v>
      </c>
      <c r="OE33" t="str">
        <f t="shared" si="92"/>
        <v>Unchecked</v>
      </c>
      <c r="OF33" t="str">
        <f t="shared" si="93"/>
        <v>Unchecked</v>
      </c>
    </row>
    <row r="34" spans="1:396" x14ac:dyDescent="0.25">
      <c r="A34">
        <v>3089</v>
      </c>
      <c r="B34" s="1">
        <v>32429</v>
      </c>
      <c r="C34" s="1">
        <v>40010</v>
      </c>
      <c r="D34">
        <v>249</v>
      </c>
      <c r="E34">
        <v>20.75</v>
      </c>
      <c r="F34" t="s">
        <v>297</v>
      </c>
      <c r="G34" t="s">
        <v>343</v>
      </c>
      <c r="H34" t="s">
        <v>338</v>
      </c>
      <c r="I34" t="s">
        <v>28</v>
      </c>
      <c r="J34" t="s">
        <v>326</v>
      </c>
      <c r="K34" t="s">
        <v>327</v>
      </c>
      <c r="M34" t="s">
        <v>303</v>
      </c>
      <c r="N34" t="s">
        <v>303</v>
      </c>
      <c r="O34" t="s">
        <v>303</v>
      </c>
      <c r="P34" t="s">
        <v>303</v>
      </c>
      <c r="Q34" t="s">
        <v>303</v>
      </c>
      <c r="R34" t="s">
        <v>303</v>
      </c>
      <c r="T34" t="s">
        <v>304</v>
      </c>
      <c r="U34" t="s">
        <v>305</v>
      </c>
      <c r="W34" t="s">
        <v>306</v>
      </c>
      <c r="X34" t="s">
        <v>307</v>
      </c>
      <c r="AA34" t="s">
        <v>308</v>
      </c>
      <c r="AC34" t="s">
        <v>309</v>
      </c>
      <c r="AF34" t="s">
        <v>310</v>
      </c>
      <c r="AH34" t="s">
        <v>306</v>
      </c>
      <c r="AI34" t="s">
        <v>307</v>
      </c>
      <c r="AJ34" t="s">
        <v>307</v>
      </c>
      <c r="AK34" t="s">
        <v>307</v>
      </c>
      <c r="AL34" t="s">
        <v>307</v>
      </c>
      <c r="AM34" t="s">
        <v>307</v>
      </c>
      <c r="AN34" t="s">
        <v>307</v>
      </c>
      <c r="AO34">
        <v>20</v>
      </c>
      <c r="AP34">
        <v>313</v>
      </c>
      <c r="AQ34" t="s">
        <v>307</v>
      </c>
      <c r="AS34" t="s">
        <v>311</v>
      </c>
      <c r="AU34">
        <v>112</v>
      </c>
      <c r="AV34" t="s">
        <v>306</v>
      </c>
      <c r="AW34" t="s">
        <v>313</v>
      </c>
      <c r="AX34" t="s">
        <v>303</v>
      </c>
      <c r="AY34" t="s">
        <v>303</v>
      </c>
      <c r="AZ34" t="s">
        <v>303</v>
      </c>
      <c r="BA34" t="s">
        <v>303</v>
      </c>
      <c r="BB34" t="s">
        <v>303</v>
      </c>
      <c r="BC34" t="s">
        <v>303</v>
      </c>
      <c r="BD34" t="s">
        <v>303</v>
      </c>
      <c r="BE34" t="s">
        <v>303</v>
      </c>
      <c r="BF34" t="s">
        <v>303</v>
      </c>
      <c r="BG34" t="s">
        <v>303</v>
      </c>
      <c r="BH34" t="s">
        <v>303</v>
      </c>
      <c r="BI34" t="s">
        <v>303</v>
      </c>
      <c r="BJ34" t="s">
        <v>303</v>
      </c>
      <c r="BK34" t="s">
        <v>314</v>
      </c>
      <c r="BL34" t="s">
        <v>314</v>
      </c>
      <c r="BM34" t="s">
        <v>303</v>
      </c>
      <c r="BN34" t="s">
        <v>303</v>
      </c>
      <c r="BO34" t="s">
        <v>303</v>
      </c>
      <c r="BP34" t="s">
        <v>303</v>
      </c>
      <c r="BQ34" t="s">
        <v>314</v>
      </c>
      <c r="BR34" t="s">
        <v>303</v>
      </c>
      <c r="BS34" t="s">
        <v>303</v>
      </c>
      <c r="BT34" t="s">
        <v>303</v>
      </c>
      <c r="BU34" t="s">
        <v>303</v>
      </c>
      <c r="BV34" t="s">
        <v>303</v>
      </c>
      <c r="BW34" t="s">
        <v>303</v>
      </c>
      <c r="BX34" t="s">
        <v>303</v>
      </c>
      <c r="BY34" t="s">
        <v>303</v>
      </c>
      <c r="CA34" t="s">
        <v>307</v>
      </c>
      <c r="CB34" t="s">
        <v>306</v>
      </c>
      <c r="CC34" t="s">
        <v>307</v>
      </c>
      <c r="CD34" t="s">
        <v>307</v>
      </c>
      <c r="CE34" t="s">
        <v>307</v>
      </c>
      <c r="CF34" t="s">
        <v>307</v>
      </c>
      <c r="CG34" t="s">
        <v>307</v>
      </c>
      <c r="CH34" t="s">
        <v>307</v>
      </c>
      <c r="CI34" t="s">
        <v>306</v>
      </c>
      <c r="CJ34" t="s">
        <v>307</v>
      </c>
      <c r="CK34" s="15" t="s">
        <v>306</v>
      </c>
      <c r="CL34" s="15" t="s">
        <v>307</v>
      </c>
      <c r="CM34" s="15" t="s">
        <v>307</v>
      </c>
      <c r="CN34" s="15" t="s">
        <v>307</v>
      </c>
      <c r="CO34" s="15" t="s">
        <v>307</v>
      </c>
      <c r="CP34" s="15" t="s">
        <v>307</v>
      </c>
      <c r="CQ34" t="s">
        <v>303</v>
      </c>
      <c r="CR34" t="s">
        <v>303</v>
      </c>
      <c r="CS34" t="s">
        <v>303</v>
      </c>
      <c r="CT34" t="s">
        <v>303</v>
      </c>
      <c r="CX34" t="s">
        <v>303</v>
      </c>
      <c r="CY34" t="s">
        <v>303</v>
      </c>
      <c r="CZ34" t="s">
        <v>303</v>
      </c>
      <c r="DA34" t="s">
        <v>303</v>
      </c>
      <c r="DB34" t="s">
        <v>303</v>
      </c>
      <c r="DC34" t="s">
        <v>314</v>
      </c>
      <c r="DD34" t="s">
        <v>306</v>
      </c>
      <c r="DE34" t="s">
        <v>307</v>
      </c>
      <c r="DG34" t="s">
        <v>298</v>
      </c>
      <c r="DH34" t="s">
        <v>316</v>
      </c>
      <c r="DI34" t="s">
        <v>317</v>
      </c>
      <c r="DJ34" t="s">
        <v>318</v>
      </c>
      <c r="DL34" t="s">
        <v>303</v>
      </c>
      <c r="DM34" t="s">
        <v>303</v>
      </c>
      <c r="DN34" t="s">
        <v>303</v>
      </c>
      <c r="DO34" t="s">
        <v>303</v>
      </c>
      <c r="DP34" t="s">
        <v>303</v>
      </c>
      <c r="DQ34" t="s">
        <v>303</v>
      </c>
      <c r="DR34" t="s">
        <v>303</v>
      </c>
      <c r="DS34" t="s">
        <v>303</v>
      </c>
      <c r="DT34" t="s">
        <v>314</v>
      </c>
      <c r="DU34" t="s">
        <v>303</v>
      </c>
      <c r="DV34" t="s">
        <v>303</v>
      </c>
      <c r="DW34" t="s">
        <v>303</v>
      </c>
      <c r="DX34" t="s">
        <v>303</v>
      </c>
      <c r="DY34" t="s">
        <v>303</v>
      </c>
      <c r="EA34" t="s">
        <v>307</v>
      </c>
      <c r="EB34" t="s">
        <v>307</v>
      </c>
      <c r="ED34" t="s">
        <v>326</v>
      </c>
      <c r="EE34" t="s">
        <v>306</v>
      </c>
      <c r="EF34" t="s">
        <v>319</v>
      </c>
      <c r="EG34" t="s">
        <v>344</v>
      </c>
      <c r="EH34" t="s">
        <v>306</v>
      </c>
      <c r="EI34" t="s">
        <v>340</v>
      </c>
      <c r="EL34" t="s">
        <v>303</v>
      </c>
      <c r="EM34" t="s">
        <v>307</v>
      </c>
      <c r="EN34" t="s">
        <v>307</v>
      </c>
      <c r="EO34" t="s">
        <v>307</v>
      </c>
      <c r="EP34" t="s">
        <v>307</v>
      </c>
      <c r="EQ34" t="s">
        <v>307</v>
      </c>
      <c r="ER34" t="s">
        <v>307</v>
      </c>
      <c r="ES34" t="s">
        <v>307</v>
      </c>
      <c r="ET34" t="s">
        <v>307</v>
      </c>
      <c r="EU34" t="s">
        <v>307</v>
      </c>
      <c r="EV34" t="s">
        <v>307</v>
      </c>
      <c r="FT34" t="s">
        <v>303</v>
      </c>
      <c r="FU34" t="s">
        <v>303</v>
      </c>
      <c r="FV34" t="s">
        <v>303</v>
      </c>
      <c r="FW34" t="s">
        <v>303</v>
      </c>
      <c r="GG34" t="s">
        <v>307</v>
      </c>
      <c r="GH34" t="s">
        <v>307</v>
      </c>
      <c r="GO34" t="s">
        <v>303</v>
      </c>
      <c r="GP34" t="s">
        <v>303</v>
      </c>
      <c r="GQ34" t="s">
        <v>303</v>
      </c>
      <c r="GR34" t="s">
        <v>303</v>
      </c>
      <c r="GS34" t="s">
        <v>303</v>
      </c>
      <c r="GT34" t="s">
        <v>303</v>
      </c>
      <c r="GU34" t="s">
        <v>303</v>
      </c>
      <c r="GV34" t="s">
        <v>303</v>
      </c>
      <c r="GW34" t="s">
        <v>303</v>
      </c>
      <c r="GZ34" t="s">
        <v>303</v>
      </c>
      <c r="HA34" t="s">
        <v>303</v>
      </c>
      <c r="HB34" t="s">
        <v>303</v>
      </c>
      <c r="HC34" t="s">
        <v>303</v>
      </c>
      <c r="HD34" t="s">
        <v>303</v>
      </c>
      <c r="HE34" t="s">
        <v>303</v>
      </c>
      <c r="HF34" t="s">
        <v>303</v>
      </c>
      <c r="HG34" t="s">
        <v>303</v>
      </c>
      <c r="HH34" t="s">
        <v>303</v>
      </c>
      <c r="HK34" t="s">
        <v>303</v>
      </c>
      <c r="HL34" t="s">
        <v>303</v>
      </c>
      <c r="HM34" t="s">
        <v>303</v>
      </c>
      <c r="HN34" t="s">
        <v>303</v>
      </c>
      <c r="HO34" t="s">
        <v>303</v>
      </c>
      <c r="HP34" t="s">
        <v>303</v>
      </c>
      <c r="HQ34" t="s">
        <v>303</v>
      </c>
      <c r="HR34" t="s">
        <v>303</v>
      </c>
      <c r="HS34" t="s">
        <v>303</v>
      </c>
      <c r="HV34" t="s">
        <v>306</v>
      </c>
      <c r="HW34" t="s">
        <v>322</v>
      </c>
      <c r="HX34" t="s">
        <v>323</v>
      </c>
      <c r="HY34" t="s">
        <v>314</v>
      </c>
      <c r="HZ34" t="s">
        <v>303</v>
      </c>
      <c r="IA34" t="s">
        <v>303</v>
      </c>
      <c r="IB34" t="s">
        <v>303</v>
      </c>
      <c r="IC34" t="s">
        <v>303</v>
      </c>
      <c r="ID34" t="s">
        <v>303</v>
      </c>
      <c r="IE34" t="s">
        <v>303</v>
      </c>
      <c r="IF34" t="s">
        <v>303</v>
      </c>
      <c r="IG34" t="s">
        <v>303</v>
      </c>
      <c r="II34" t="s">
        <v>324</v>
      </c>
      <c r="IJ34" t="s">
        <v>303</v>
      </c>
      <c r="IK34" t="s">
        <v>303</v>
      </c>
      <c r="IL34" t="s">
        <v>303</v>
      </c>
      <c r="IM34" t="s">
        <v>303</v>
      </c>
      <c r="IN34" t="s">
        <v>303</v>
      </c>
      <c r="IO34" t="s">
        <v>303</v>
      </c>
      <c r="IP34" t="s">
        <v>303</v>
      </c>
      <c r="IQ34" t="s">
        <v>303</v>
      </c>
      <c r="IR34" t="s">
        <v>303</v>
      </c>
      <c r="IS34" t="s">
        <v>303</v>
      </c>
      <c r="IT34" t="s">
        <v>303</v>
      </c>
      <c r="IU34" t="s">
        <v>303</v>
      </c>
      <c r="IV34" t="s">
        <v>303</v>
      </c>
      <c r="IW34" t="s">
        <v>303</v>
      </c>
      <c r="IX34" t="s">
        <v>303</v>
      </c>
      <c r="IY34" t="s">
        <v>303</v>
      </c>
      <c r="IZ34" t="s">
        <v>303</v>
      </c>
      <c r="JA34" t="s">
        <v>303</v>
      </c>
      <c r="JB34" t="s">
        <v>303</v>
      </c>
      <c r="JC34" t="s">
        <v>303</v>
      </c>
      <c r="JD34" t="s">
        <v>303</v>
      </c>
      <c r="JE34" t="s">
        <v>303</v>
      </c>
      <c r="JF34" t="s">
        <v>303</v>
      </c>
      <c r="JI34" t="s">
        <v>303</v>
      </c>
      <c r="JJ34" t="s">
        <v>303</v>
      </c>
      <c r="JK34" t="s">
        <v>303</v>
      </c>
      <c r="JL34" t="s">
        <v>303</v>
      </c>
      <c r="JM34" t="s">
        <v>303</v>
      </c>
      <c r="JN34" t="s">
        <v>303</v>
      </c>
      <c r="JO34" t="s">
        <v>303</v>
      </c>
      <c r="JP34" t="s">
        <v>303</v>
      </c>
      <c r="JQ34" t="s">
        <v>303</v>
      </c>
      <c r="JR34" t="s">
        <v>303</v>
      </c>
      <c r="JS34" t="s">
        <v>303</v>
      </c>
      <c r="JT34" t="s">
        <v>303</v>
      </c>
      <c r="JU34" t="s">
        <v>303</v>
      </c>
      <c r="JV34" t="s">
        <v>303</v>
      </c>
      <c r="JW34" t="s">
        <v>303</v>
      </c>
      <c r="JX34" t="s">
        <v>303</v>
      </c>
      <c r="JY34" t="s">
        <v>303</v>
      </c>
      <c r="JZ34" t="s">
        <v>303</v>
      </c>
      <c r="KA34" t="s">
        <v>303</v>
      </c>
      <c r="KB34" t="s">
        <v>303</v>
      </c>
      <c r="KC34" t="s">
        <v>303</v>
      </c>
      <c r="KD34" t="s">
        <v>303</v>
      </c>
      <c r="KE34" t="s">
        <v>303</v>
      </c>
      <c r="KH34" t="s">
        <v>303</v>
      </c>
      <c r="KI34" t="s">
        <v>303</v>
      </c>
      <c r="KJ34" t="s">
        <v>303</v>
      </c>
      <c r="KK34" t="s">
        <v>303</v>
      </c>
      <c r="KL34" t="s">
        <v>303</v>
      </c>
      <c r="KM34" t="s">
        <v>303</v>
      </c>
      <c r="KN34" t="s">
        <v>303</v>
      </c>
      <c r="KO34" t="s">
        <v>303</v>
      </c>
      <c r="KP34" t="s">
        <v>303</v>
      </c>
      <c r="KQ34" t="s">
        <v>303</v>
      </c>
      <c r="KR34" t="s">
        <v>303</v>
      </c>
      <c r="KS34" t="s">
        <v>303</v>
      </c>
      <c r="KT34" t="s">
        <v>303</v>
      </c>
      <c r="KU34" t="s">
        <v>303</v>
      </c>
      <c r="KV34" t="s">
        <v>306</v>
      </c>
      <c r="KW34" t="s">
        <v>306</v>
      </c>
      <c r="KX34" t="s">
        <v>307</v>
      </c>
      <c r="KY34" t="s">
        <v>306</v>
      </c>
      <c r="KZ34" t="s">
        <v>306</v>
      </c>
      <c r="LA34" t="s">
        <v>306</v>
      </c>
      <c r="LB34" t="s">
        <v>306</v>
      </c>
      <c r="LC34" s="1">
        <v>40017</v>
      </c>
      <c r="LD34" t="s">
        <v>333</v>
      </c>
      <c r="LE34" s="1">
        <v>40017</v>
      </c>
      <c r="LF34" t="s">
        <v>333</v>
      </c>
      <c r="LG34" t="s">
        <v>314</v>
      </c>
      <c r="LH34" t="s">
        <v>303</v>
      </c>
      <c r="LI34" t="s">
        <v>303</v>
      </c>
      <c r="LJ34" t="s">
        <v>303</v>
      </c>
      <c r="LK34" t="s">
        <v>303</v>
      </c>
      <c r="LL34" t="s">
        <v>303</v>
      </c>
      <c r="LM34" t="s">
        <v>303</v>
      </c>
      <c r="LN34" t="s">
        <v>303</v>
      </c>
      <c r="LO34" t="s">
        <v>303</v>
      </c>
      <c r="LQ34" t="s">
        <v>324</v>
      </c>
      <c r="LR34" t="s">
        <v>303</v>
      </c>
      <c r="LS34" t="s">
        <v>303</v>
      </c>
      <c r="LT34" t="s">
        <v>303</v>
      </c>
      <c r="LU34" t="s">
        <v>303</v>
      </c>
      <c r="LV34" t="s">
        <v>303</v>
      </c>
      <c r="LW34" t="s">
        <v>303</v>
      </c>
      <c r="LX34" t="s">
        <v>303</v>
      </c>
      <c r="LY34" t="s">
        <v>303</v>
      </c>
      <c r="LZ34" t="s">
        <v>303</v>
      </c>
      <c r="MC34" t="s">
        <v>307</v>
      </c>
      <c r="MD34" t="s">
        <v>303</v>
      </c>
      <c r="ME34" t="s">
        <v>303</v>
      </c>
      <c r="MF34" t="s">
        <v>303</v>
      </c>
      <c r="MG34" t="s">
        <v>303</v>
      </c>
      <c r="MH34" t="s">
        <v>303</v>
      </c>
      <c r="MI34" t="s">
        <v>303</v>
      </c>
      <c r="MJ34" t="s">
        <v>303</v>
      </c>
      <c r="MK34" t="s">
        <v>303</v>
      </c>
      <c r="MM34" t="s">
        <v>303</v>
      </c>
      <c r="MN34" t="s">
        <v>303</v>
      </c>
      <c r="MO34" t="s">
        <v>303</v>
      </c>
      <c r="MP34" t="s">
        <v>303</v>
      </c>
      <c r="MQ34" t="s">
        <v>303</v>
      </c>
      <c r="MS34" t="s">
        <v>306</v>
      </c>
      <c r="MT34" t="s">
        <v>303</v>
      </c>
      <c r="MU34" t="s">
        <v>303</v>
      </c>
      <c r="MV34" t="s">
        <v>303</v>
      </c>
      <c r="MW34" t="s">
        <v>303</v>
      </c>
      <c r="MX34" t="s">
        <v>303</v>
      </c>
      <c r="MY34" t="s">
        <v>314</v>
      </c>
      <c r="MZ34" t="s">
        <v>303</v>
      </c>
      <c r="NA34" t="s">
        <v>303</v>
      </c>
      <c r="NC34" t="s">
        <v>303</v>
      </c>
      <c r="ND34" t="s">
        <v>314</v>
      </c>
      <c r="NE34" t="s">
        <v>303</v>
      </c>
      <c r="NF34" t="s">
        <v>303</v>
      </c>
      <c r="NG34" t="s">
        <v>383</v>
      </c>
      <c r="NH34" t="s">
        <v>325</v>
      </c>
      <c r="NI34" t="str">
        <f t="shared" si="94"/>
        <v>Unchecked</v>
      </c>
      <c r="NJ34" t="str">
        <f t="shared" si="95"/>
        <v>Checked</v>
      </c>
      <c r="NK34" t="str">
        <f t="shared" si="95"/>
        <v>Unchecked</v>
      </c>
      <c r="NL34" t="str">
        <f t="shared" si="98"/>
        <v>Unchecked</v>
      </c>
      <c r="NM34" t="str">
        <f t="shared" si="99"/>
        <v>Unchecked</v>
      </c>
      <c r="NN34" t="str">
        <f t="shared" si="100"/>
        <v>Unchecked</v>
      </c>
      <c r="NO34" t="str">
        <f t="shared" si="101"/>
        <v>Unchecked</v>
      </c>
      <c r="NP34" t="str">
        <f t="shared" si="96"/>
        <v>Unchecked</v>
      </c>
      <c r="NQ34" t="str">
        <f t="shared" si="97"/>
        <v>Unchecked</v>
      </c>
      <c r="NS34" t="str">
        <f t="shared" si="80"/>
        <v>Unchecked</v>
      </c>
      <c r="NT34" t="str">
        <f t="shared" si="81"/>
        <v>Unchecked</v>
      </c>
      <c r="NU34" t="str">
        <f t="shared" si="82"/>
        <v>Unchecked</v>
      </c>
      <c r="NV34" t="str">
        <f t="shared" si="83"/>
        <v>Unchecked</v>
      </c>
      <c r="NW34" t="str">
        <f t="shared" si="84"/>
        <v>Unchecked</v>
      </c>
      <c r="NX34" t="str">
        <f t="shared" si="85"/>
        <v>Unchecked</v>
      </c>
      <c r="NY34" t="str">
        <f t="shared" si="86"/>
        <v>Unchecked</v>
      </c>
      <c r="NZ34" t="str">
        <f t="shared" si="87"/>
        <v>Unchecked</v>
      </c>
      <c r="OA34" t="str">
        <f t="shared" si="88"/>
        <v>Unchecked</v>
      </c>
      <c r="OB34" t="str">
        <f t="shared" si="89"/>
        <v>Unchecked</v>
      </c>
      <c r="OC34" t="str">
        <f t="shared" si="90"/>
        <v>Unchecked</v>
      </c>
      <c r="OD34" t="str">
        <f t="shared" si="91"/>
        <v>Unchecked</v>
      </c>
      <c r="OE34" t="str">
        <f t="shared" si="92"/>
        <v>Unchecked</v>
      </c>
      <c r="OF34" t="str">
        <f t="shared" si="93"/>
        <v>Unchecked</v>
      </c>
    </row>
    <row r="35" spans="1:396" x14ac:dyDescent="0.25">
      <c r="A35">
        <v>3091</v>
      </c>
      <c r="B35" s="1">
        <v>35182</v>
      </c>
      <c r="C35" s="1">
        <v>40485</v>
      </c>
      <c r="D35">
        <v>175</v>
      </c>
      <c r="E35">
        <v>14.58</v>
      </c>
      <c r="F35" t="s">
        <v>337</v>
      </c>
      <c r="H35" t="s">
        <v>338</v>
      </c>
      <c r="I35" t="s">
        <v>28</v>
      </c>
      <c r="J35" t="s">
        <v>301</v>
      </c>
      <c r="K35" t="s">
        <v>302</v>
      </c>
      <c r="M35" t="s">
        <v>303</v>
      </c>
      <c r="N35" t="s">
        <v>303</v>
      </c>
      <c r="O35" t="s">
        <v>303</v>
      </c>
      <c r="P35" t="s">
        <v>303</v>
      </c>
      <c r="Q35" t="s">
        <v>303</v>
      </c>
      <c r="R35" t="s">
        <v>303</v>
      </c>
      <c r="T35" t="s">
        <v>304</v>
      </c>
      <c r="U35" t="s">
        <v>305</v>
      </c>
      <c r="W35" t="s">
        <v>306</v>
      </c>
      <c r="X35" t="s">
        <v>307</v>
      </c>
      <c r="AA35" t="s">
        <v>308</v>
      </c>
      <c r="AC35" t="s">
        <v>309</v>
      </c>
      <c r="AF35" t="s">
        <v>310</v>
      </c>
      <c r="AH35" t="s">
        <v>307</v>
      </c>
      <c r="AO35">
        <v>70</v>
      </c>
      <c r="AP35">
        <v>164</v>
      </c>
      <c r="AQ35" t="s">
        <v>307</v>
      </c>
      <c r="AS35" t="s">
        <v>312</v>
      </c>
      <c r="AT35">
        <v>24</v>
      </c>
      <c r="AU35">
        <v>26</v>
      </c>
      <c r="AV35" t="s">
        <v>306</v>
      </c>
      <c r="AW35" t="s">
        <v>359</v>
      </c>
      <c r="AX35" t="s">
        <v>303</v>
      </c>
      <c r="AY35" t="s">
        <v>303</v>
      </c>
      <c r="AZ35" t="s">
        <v>303</v>
      </c>
      <c r="BA35" t="s">
        <v>303</v>
      </c>
      <c r="BB35" t="s">
        <v>303</v>
      </c>
      <c r="BC35" t="s">
        <v>303</v>
      </c>
      <c r="BD35" t="s">
        <v>303</v>
      </c>
      <c r="BE35" t="s">
        <v>303</v>
      </c>
      <c r="BF35" t="s">
        <v>303</v>
      </c>
      <c r="BG35" t="s">
        <v>303</v>
      </c>
      <c r="BH35" t="s">
        <v>303</v>
      </c>
      <c r="BI35" t="s">
        <v>303</v>
      </c>
      <c r="BJ35" t="s">
        <v>303</v>
      </c>
      <c r="BK35" t="s">
        <v>314</v>
      </c>
      <c r="BL35" t="s">
        <v>303</v>
      </c>
      <c r="BM35" t="s">
        <v>303</v>
      </c>
      <c r="BN35" t="s">
        <v>303</v>
      </c>
      <c r="BO35" t="s">
        <v>303</v>
      </c>
      <c r="BP35" t="s">
        <v>303</v>
      </c>
      <c r="BQ35" t="s">
        <v>303</v>
      </c>
      <c r="BR35" t="s">
        <v>303</v>
      </c>
      <c r="BS35" t="s">
        <v>303</v>
      </c>
      <c r="BT35" t="s">
        <v>303</v>
      </c>
      <c r="BU35" t="s">
        <v>303</v>
      </c>
      <c r="BV35" t="s">
        <v>303</v>
      </c>
      <c r="BW35" t="s">
        <v>314</v>
      </c>
      <c r="BX35" t="s">
        <v>303</v>
      </c>
      <c r="BY35" t="s">
        <v>303</v>
      </c>
      <c r="BZ35" t="s">
        <v>371</v>
      </c>
      <c r="CA35" t="s">
        <v>307</v>
      </c>
      <c r="CB35" t="s">
        <v>306</v>
      </c>
      <c r="CC35" t="s">
        <v>307</v>
      </c>
      <c r="CD35" t="s">
        <v>307</v>
      </c>
      <c r="CE35" t="s">
        <v>307</v>
      </c>
      <c r="CF35" t="s">
        <v>307</v>
      </c>
      <c r="CG35" t="s">
        <v>307</v>
      </c>
      <c r="CH35" t="s">
        <v>307</v>
      </c>
      <c r="CI35" t="s">
        <v>307</v>
      </c>
      <c r="CJ35" t="s">
        <v>307</v>
      </c>
      <c r="CK35" s="15" t="s">
        <v>306</v>
      </c>
      <c r="CL35" s="15" t="s">
        <v>307</v>
      </c>
      <c r="CM35" s="15" t="s">
        <v>307</v>
      </c>
      <c r="CN35" s="15" t="s">
        <v>307</v>
      </c>
      <c r="CO35" s="15" t="s">
        <v>307</v>
      </c>
      <c r="CP35" s="15" t="s">
        <v>307</v>
      </c>
      <c r="CQ35" t="s">
        <v>303</v>
      </c>
      <c r="CR35" t="s">
        <v>303</v>
      </c>
      <c r="CS35" t="s">
        <v>303</v>
      </c>
      <c r="CT35" t="s">
        <v>303</v>
      </c>
      <c r="CW35" t="s">
        <v>423</v>
      </c>
      <c r="CX35" t="s">
        <v>303</v>
      </c>
      <c r="CY35" t="s">
        <v>303</v>
      </c>
      <c r="CZ35" t="s">
        <v>314</v>
      </c>
      <c r="DA35" t="s">
        <v>303</v>
      </c>
      <c r="DB35" t="s">
        <v>314</v>
      </c>
      <c r="DC35" t="s">
        <v>303</v>
      </c>
      <c r="DD35" t="s">
        <v>306</v>
      </c>
      <c r="DE35" t="s">
        <v>307</v>
      </c>
      <c r="DH35" t="s">
        <v>316</v>
      </c>
      <c r="DI35" t="s">
        <v>317</v>
      </c>
      <c r="DJ35" t="s">
        <v>318</v>
      </c>
      <c r="DL35" t="s">
        <v>303</v>
      </c>
      <c r="DM35" t="s">
        <v>303</v>
      </c>
      <c r="DN35" t="s">
        <v>303</v>
      </c>
      <c r="DO35" t="s">
        <v>314</v>
      </c>
      <c r="DP35" t="s">
        <v>303</v>
      </c>
      <c r="DQ35" t="s">
        <v>303</v>
      </c>
      <c r="DR35" t="s">
        <v>303</v>
      </c>
      <c r="DS35" t="s">
        <v>303</v>
      </c>
      <c r="DT35" t="s">
        <v>303</v>
      </c>
      <c r="DU35" t="s">
        <v>303</v>
      </c>
      <c r="DV35" t="s">
        <v>303</v>
      </c>
      <c r="DW35" t="s">
        <v>303</v>
      </c>
      <c r="DX35" t="s">
        <v>303</v>
      </c>
      <c r="DY35" t="s">
        <v>303</v>
      </c>
      <c r="EA35" t="s">
        <v>307</v>
      </c>
      <c r="EB35" t="s">
        <v>307</v>
      </c>
      <c r="ED35" t="s">
        <v>301</v>
      </c>
      <c r="EE35" t="s">
        <v>306</v>
      </c>
      <c r="EF35" t="s">
        <v>339</v>
      </c>
      <c r="EH35" t="s">
        <v>306</v>
      </c>
      <c r="EI35" t="s">
        <v>340</v>
      </c>
      <c r="EL35" t="s">
        <v>303</v>
      </c>
      <c r="EM35" t="s">
        <v>307</v>
      </c>
      <c r="EN35" t="s">
        <v>307</v>
      </c>
      <c r="EO35" t="s">
        <v>307</v>
      </c>
      <c r="EP35" t="s">
        <v>306</v>
      </c>
      <c r="EQ35" t="s">
        <v>307</v>
      </c>
      <c r="ER35" t="s">
        <v>307</v>
      </c>
      <c r="ES35" t="s">
        <v>306</v>
      </c>
      <c r="ET35" t="s">
        <v>307</v>
      </c>
      <c r="EU35" t="s">
        <v>307</v>
      </c>
      <c r="EV35" t="s">
        <v>307</v>
      </c>
      <c r="FI35" s="1">
        <v>36763</v>
      </c>
      <c r="FJ35" t="s">
        <v>321</v>
      </c>
      <c r="FQ35" s="1">
        <v>39290</v>
      </c>
      <c r="FR35" s="1">
        <v>39794</v>
      </c>
      <c r="FT35" t="s">
        <v>303</v>
      </c>
      <c r="FU35" t="s">
        <v>314</v>
      </c>
      <c r="FV35" t="s">
        <v>303</v>
      </c>
      <c r="FW35" t="s">
        <v>314</v>
      </c>
      <c r="GG35" t="s">
        <v>307</v>
      </c>
      <c r="GH35" t="s">
        <v>307</v>
      </c>
      <c r="GO35" t="s">
        <v>303</v>
      </c>
      <c r="GP35" t="s">
        <v>303</v>
      </c>
      <c r="GQ35" t="s">
        <v>303</v>
      </c>
      <c r="GR35" t="s">
        <v>303</v>
      </c>
      <c r="GS35" t="s">
        <v>303</v>
      </c>
      <c r="GT35" t="s">
        <v>303</v>
      </c>
      <c r="GU35" t="s">
        <v>303</v>
      </c>
      <c r="GV35" t="s">
        <v>303</v>
      </c>
      <c r="GW35" t="s">
        <v>303</v>
      </c>
      <c r="GZ35" t="s">
        <v>303</v>
      </c>
      <c r="HA35" t="s">
        <v>303</v>
      </c>
      <c r="HB35" t="s">
        <v>303</v>
      </c>
      <c r="HC35" t="s">
        <v>303</v>
      </c>
      <c r="HD35" t="s">
        <v>303</v>
      </c>
      <c r="HE35" t="s">
        <v>303</v>
      </c>
      <c r="HF35" t="s">
        <v>303</v>
      </c>
      <c r="HG35" t="s">
        <v>303</v>
      </c>
      <c r="HH35" t="s">
        <v>303</v>
      </c>
      <c r="HK35" t="s">
        <v>303</v>
      </c>
      <c r="HL35" t="s">
        <v>303</v>
      </c>
      <c r="HM35" t="s">
        <v>303</v>
      </c>
      <c r="HN35" t="s">
        <v>303</v>
      </c>
      <c r="HO35" t="s">
        <v>303</v>
      </c>
      <c r="HP35" t="s">
        <v>303</v>
      </c>
      <c r="HQ35" t="s">
        <v>303</v>
      </c>
      <c r="HR35" t="s">
        <v>303</v>
      </c>
      <c r="HS35" t="s">
        <v>303</v>
      </c>
      <c r="HV35" t="s">
        <v>306</v>
      </c>
      <c r="HW35" t="s">
        <v>322</v>
      </c>
      <c r="HX35" t="s">
        <v>323</v>
      </c>
      <c r="HY35" t="s">
        <v>303</v>
      </c>
      <c r="HZ35" t="s">
        <v>303</v>
      </c>
      <c r="IA35" t="s">
        <v>303</v>
      </c>
      <c r="IB35" t="s">
        <v>303</v>
      </c>
      <c r="IC35" t="s">
        <v>303</v>
      </c>
      <c r="ID35" t="s">
        <v>303</v>
      </c>
      <c r="IE35" t="s">
        <v>314</v>
      </c>
      <c r="IF35" t="s">
        <v>303</v>
      </c>
      <c r="IG35" t="s">
        <v>303</v>
      </c>
      <c r="IH35" t="s">
        <v>424</v>
      </c>
      <c r="II35" t="s">
        <v>324</v>
      </c>
      <c r="IJ35" t="s">
        <v>303</v>
      </c>
      <c r="IK35" t="s">
        <v>303</v>
      </c>
      <c r="IL35" t="s">
        <v>303</v>
      </c>
      <c r="IM35" t="s">
        <v>303</v>
      </c>
      <c r="IN35" t="s">
        <v>303</v>
      </c>
      <c r="IO35" t="s">
        <v>303</v>
      </c>
      <c r="IP35" t="s">
        <v>303</v>
      </c>
      <c r="IQ35" t="s">
        <v>303</v>
      </c>
      <c r="IR35" t="s">
        <v>303</v>
      </c>
      <c r="IS35" t="s">
        <v>303</v>
      </c>
      <c r="IT35" t="s">
        <v>303</v>
      </c>
      <c r="IU35" t="s">
        <v>303</v>
      </c>
      <c r="IV35" t="s">
        <v>303</v>
      </c>
      <c r="IW35" t="s">
        <v>303</v>
      </c>
      <c r="IX35" t="s">
        <v>303</v>
      </c>
      <c r="IY35" t="s">
        <v>303</v>
      </c>
      <c r="IZ35" t="s">
        <v>303</v>
      </c>
      <c r="JA35" t="s">
        <v>303</v>
      </c>
      <c r="JB35" t="s">
        <v>303</v>
      </c>
      <c r="JC35" t="s">
        <v>303</v>
      </c>
      <c r="JD35" t="s">
        <v>303</v>
      </c>
      <c r="JE35" t="s">
        <v>303</v>
      </c>
      <c r="JF35" t="s">
        <v>303</v>
      </c>
      <c r="JI35" t="s">
        <v>303</v>
      </c>
      <c r="JJ35" t="s">
        <v>303</v>
      </c>
      <c r="JK35" t="s">
        <v>303</v>
      </c>
      <c r="JL35" t="s">
        <v>303</v>
      </c>
      <c r="JM35" t="s">
        <v>303</v>
      </c>
      <c r="JN35" t="s">
        <v>303</v>
      </c>
      <c r="JO35" t="s">
        <v>303</v>
      </c>
      <c r="JP35" t="s">
        <v>303</v>
      </c>
      <c r="JQ35" t="s">
        <v>303</v>
      </c>
      <c r="JR35" t="s">
        <v>303</v>
      </c>
      <c r="JS35" t="s">
        <v>303</v>
      </c>
      <c r="JT35" t="s">
        <v>303</v>
      </c>
      <c r="JU35" t="s">
        <v>303</v>
      </c>
      <c r="JV35" t="s">
        <v>303</v>
      </c>
      <c r="JW35" t="s">
        <v>303</v>
      </c>
      <c r="JX35" t="s">
        <v>303</v>
      </c>
      <c r="JY35" t="s">
        <v>303</v>
      </c>
      <c r="JZ35" t="s">
        <v>303</v>
      </c>
      <c r="KA35" t="s">
        <v>303</v>
      </c>
      <c r="KB35" t="s">
        <v>303</v>
      </c>
      <c r="KC35" t="s">
        <v>303</v>
      </c>
      <c r="KD35" t="s">
        <v>303</v>
      </c>
      <c r="KE35" t="s">
        <v>303</v>
      </c>
      <c r="KH35" t="s">
        <v>303</v>
      </c>
      <c r="KI35" t="s">
        <v>303</v>
      </c>
      <c r="KJ35" t="s">
        <v>303</v>
      </c>
      <c r="KK35" t="s">
        <v>303</v>
      </c>
      <c r="KL35" t="s">
        <v>303</v>
      </c>
      <c r="KM35" t="s">
        <v>303</v>
      </c>
      <c r="KN35" t="s">
        <v>303</v>
      </c>
      <c r="KO35" t="s">
        <v>303</v>
      </c>
      <c r="KP35" t="s">
        <v>303</v>
      </c>
      <c r="KQ35" t="s">
        <v>303</v>
      </c>
      <c r="KR35" t="s">
        <v>303</v>
      </c>
      <c r="KS35" t="s">
        <v>303</v>
      </c>
      <c r="KT35" t="s">
        <v>303</v>
      </c>
      <c r="KU35" t="s">
        <v>303</v>
      </c>
      <c r="KV35" t="s">
        <v>298</v>
      </c>
      <c r="KW35" t="s">
        <v>298</v>
      </c>
      <c r="KX35" t="s">
        <v>307</v>
      </c>
      <c r="KY35" t="s">
        <v>307</v>
      </c>
      <c r="KZ35" t="s">
        <v>307</v>
      </c>
      <c r="LG35" t="s">
        <v>303</v>
      </c>
      <c r="LH35" t="s">
        <v>303</v>
      </c>
      <c r="LI35" t="s">
        <v>303</v>
      </c>
      <c r="LJ35" t="s">
        <v>303</v>
      </c>
      <c r="LK35" t="s">
        <v>303</v>
      </c>
      <c r="LL35" t="s">
        <v>303</v>
      </c>
      <c r="LM35" t="s">
        <v>303</v>
      </c>
      <c r="LN35" t="s">
        <v>303</v>
      </c>
      <c r="LO35" t="s">
        <v>303</v>
      </c>
      <c r="LR35" t="s">
        <v>303</v>
      </c>
      <c r="LS35" t="s">
        <v>303</v>
      </c>
      <c r="LT35" t="s">
        <v>303</v>
      </c>
      <c r="LU35" t="s">
        <v>303</v>
      </c>
      <c r="LV35" t="s">
        <v>303</v>
      </c>
      <c r="LW35" t="s">
        <v>303</v>
      </c>
      <c r="LX35" t="s">
        <v>303</v>
      </c>
      <c r="LY35" t="s">
        <v>303</v>
      </c>
      <c r="LZ35" t="s">
        <v>303</v>
      </c>
      <c r="MC35" t="s">
        <v>306</v>
      </c>
      <c r="MD35" t="s">
        <v>303</v>
      </c>
      <c r="ME35" t="s">
        <v>303</v>
      </c>
      <c r="MF35" t="s">
        <v>303</v>
      </c>
      <c r="MG35" t="s">
        <v>314</v>
      </c>
      <c r="MH35" t="s">
        <v>303</v>
      </c>
      <c r="MI35" t="s">
        <v>303</v>
      </c>
      <c r="MJ35" t="s">
        <v>303</v>
      </c>
      <c r="MK35" t="s">
        <v>303</v>
      </c>
      <c r="MM35" t="s">
        <v>303</v>
      </c>
      <c r="MN35" t="s">
        <v>314</v>
      </c>
      <c r="MO35" t="s">
        <v>303</v>
      </c>
      <c r="MP35" t="s">
        <v>303</v>
      </c>
      <c r="MQ35" t="s">
        <v>303</v>
      </c>
      <c r="MS35" t="s">
        <v>307</v>
      </c>
      <c r="MT35" t="s">
        <v>303</v>
      </c>
      <c r="MU35" t="s">
        <v>303</v>
      </c>
      <c r="MV35" t="s">
        <v>303</v>
      </c>
      <c r="MW35" t="s">
        <v>303</v>
      </c>
      <c r="MX35" t="s">
        <v>303</v>
      </c>
      <c r="MY35" t="s">
        <v>303</v>
      </c>
      <c r="MZ35" t="s">
        <v>303</v>
      </c>
      <c r="NA35" t="s">
        <v>303</v>
      </c>
      <c r="NC35" t="s">
        <v>303</v>
      </c>
      <c r="ND35" t="s">
        <v>303</v>
      </c>
      <c r="NE35" t="s">
        <v>303</v>
      </c>
      <c r="NF35" t="s">
        <v>303</v>
      </c>
      <c r="NH35" t="s">
        <v>325</v>
      </c>
      <c r="NI35" t="str">
        <f t="shared" si="94"/>
        <v>Checked</v>
      </c>
      <c r="NJ35" t="str">
        <f t="shared" si="95"/>
        <v>Unchecked</v>
      </c>
      <c r="NK35" t="str">
        <f t="shared" si="95"/>
        <v>Unchecked</v>
      </c>
      <c r="NL35" t="str">
        <f t="shared" si="98"/>
        <v>Unchecked</v>
      </c>
      <c r="NM35" t="str">
        <f t="shared" si="99"/>
        <v>Unchecked</v>
      </c>
      <c r="NN35" t="str">
        <f t="shared" si="100"/>
        <v>Unchecked</v>
      </c>
      <c r="NO35" t="str">
        <f t="shared" si="101"/>
        <v>Unchecked</v>
      </c>
      <c r="NP35" t="str">
        <f t="shared" si="96"/>
        <v>Checked</v>
      </c>
      <c r="NQ35" t="str">
        <f t="shared" si="97"/>
        <v>Checked</v>
      </c>
      <c r="NS35" t="str">
        <f t="shared" si="80"/>
        <v>Unchecked</v>
      </c>
      <c r="NT35" t="str">
        <f t="shared" si="81"/>
        <v>Unchecked</v>
      </c>
      <c r="NU35" t="str">
        <f t="shared" si="82"/>
        <v>Unchecked</v>
      </c>
      <c r="NV35" t="str">
        <f t="shared" si="83"/>
        <v>Unchecked</v>
      </c>
      <c r="NW35" t="str">
        <f t="shared" si="84"/>
        <v>Unchecked</v>
      </c>
      <c r="NX35" t="str">
        <f t="shared" si="85"/>
        <v>Unchecked</v>
      </c>
      <c r="NY35" t="str">
        <f t="shared" si="86"/>
        <v>Unchecked</v>
      </c>
      <c r="NZ35" t="str">
        <f t="shared" si="87"/>
        <v>Unchecked</v>
      </c>
      <c r="OA35" t="str">
        <f t="shared" si="88"/>
        <v>Unchecked</v>
      </c>
      <c r="OB35" t="str">
        <f t="shared" si="89"/>
        <v>Unchecked</v>
      </c>
      <c r="OC35" t="str">
        <f t="shared" si="90"/>
        <v>Unchecked</v>
      </c>
      <c r="OD35" t="str">
        <f t="shared" si="91"/>
        <v>Unchecked</v>
      </c>
      <c r="OE35" t="str">
        <f t="shared" si="92"/>
        <v>Unchecked</v>
      </c>
      <c r="OF35" t="str">
        <f t="shared" si="93"/>
        <v>Unchecked</v>
      </c>
    </row>
    <row r="36" spans="1:396" x14ac:dyDescent="0.25">
      <c r="A36">
        <v>3093</v>
      </c>
      <c r="B36" s="1">
        <v>38306</v>
      </c>
      <c r="C36" s="1">
        <v>39821</v>
      </c>
      <c r="D36">
        <v>50</v>
      </c>
      <c r="E36">
        <v>4.17</v>
      </c>
      <c r="F36" t="s">
        <v>297</v>
      </c>
      <c r="G36" t="s">
        <v>343</v>
      </c>
      <c r="H36" t="s">
        <v>299</v>
      </c>
      <c r="I36" t="s">
        <v>300</v>
      </c>
      <c r="J36" t="s">
        <v>326</v>
      </c>
      <c r="K36" t="s">
        <v>327</v>
      </c>
      <c r="M36" t="s">
        <v>303</v>
      </c>
      <c r="N36" t="s">
        <v>303</v>
      </c>
      <c r="O36" t="s">
        <v>303</v>
      </c>
      <c r="P36" t="s">
        <v>303</v>
      </c>
      <c r="Q36" t="s">
        <v>303</v>
      </c>
      <c r="R36" t="s">
        <v>303</v>
      </c>
      <c r="T36" t="s">
        <v>304</v>
      </c>
      <c r="U36" t="s">
        <v>305</v>
      </c>
      <c r="W36" t="s">
        <v>306</v>
      </c>
      <c r="X36" t="s">
        <v>307</v>
      </c>
      <c r="AA36" t="s">
        <v>308</v>
      </c>
      <c r="AC36" t="s">
        <v>28</v>
      </c>
      <c r="AD36">
        <v>7</v>
      </c>
      <c r="AF36" t="s">
        <v>310</v>
      </c>
      <c r="AH36" t="s">
        <v>306</v>
      </c>
      <c r="AI36" t="s">
        <v>307</v>
      </c>
      <c r="AJ36" t="s">
        <v>307</v>
      </c>
      <c r="AK36" t="s">
        <v>307</v>
      </c>
      <c r="AL36" t="s">
        <v>307</v>
      </c>
      <c r="AM36" t="s">
        <v>307</v>
      </c>
      <c r="AN36" t="s">
        <v>307</v>
      </c>
      <c r="AO36">
        <v>65</v>
      </c>
      <c r="AP36">
        <v>360</v>
      </c>
      <c r="AQ36" t="s">
        <v>307</v>
      </c>
      <c r="AS36" t="s">
        <v>317</v>
      </c>
      <c r="AU36" t="s">
        <v>386</v>
      </c>
      <c r="AV36" t="s">
        <v>307</v>
      </c>
      <c r="AW36" t="s">
        <v>313</v>
      </c>
      <c r="AX36" t="s">
        <v>303</v>
      </c>
      <c r="AY36" t="s">
        <v>303</v>
      </c>
      <c r="AZ36" t="s">
        <v>303</v>
      </c>
      <c r="BA36" t="s">
        <v>303</v>
      </c>
      <c r="BB36" t="s">
        <v>303</v>
      </c>
      <c r="BC36" t="s">
        <v>303</v>
      </c>
      <c r="BD36" t="s">
        <v>303</v>
      </c>
      <c r="BE36" t="s">
        <v>303</v>
      </c>
      <c r="BF36" t="s">
        <v>303</v>
      </c>
      <c r="BG36" t="s">
        <v>303</v>
      </c>
      <c r="BH36" t="s">
        <v>303</v>
      </c>
      <c r="BI36" t="s">
        <v>303</v>
      </c>
      <c r="BJ36" t="s">
        <v>303</v>
      </c>
      <c r="BK36" t="s">
        <v>314</v>
      </c>
      <c r="BL36" t="s">
        <v>314</v>
      </c>
      <c r="BM36" t="s">
        <v>303</v>
      </c>
      <c r="BN36" t="s">
        <v>303</v>
      </c>
      <c r="BO36" t="s">
        <v>303</v>
      </c>
      <c r="BP36" t="s">
        <v>303</v>
      </c>
      <c r="BQ36" t="s">
        <v>303</v>
      </c>
      <c r="BR36" t="s">
        <v>303</v>
      </c>
      <c r="BS36" t="s">
        <v>303</v>
      </c>
      <c r="BT36" t="s">
        <v>303</v>
      </c>
      <c r="BU36" t="s">
        <v>303</v>
      </c>
      <c r="BV36" t="s">
        <v>303</v>
      </c>
      <c r="BW36" t="s">
        <v>303</v>
      </c>
      <c r="BX36" t="s">
        <v>303</v>
      </c>
      <c r="BY36" t="s">
        <v>303</v>
      </c>
      <c r="CB36" t="s">
        <v>306</v>
      </c>
      <c r="CK36" s="15" t="s">
        <v>307</v>
      </c>
      <c r="CL36" s="15" t="s">
        <v>306</v>
      </c>
      <c r="CM36" s="15" t="s">
        <v>307</v>
      </c>
      <c r="CN36" s="15" t="s">
        <v>307</v>
      </c>
      <c r="CO36" s="15" t="s">
        <v>307</v>
      </c>
      <c r="CP36" s="15" t="s">
        <v>307</v>
      </c>
      <c r="CQ36" t="s">
        <v>303</v>
      </c>
      <c r="CR36" t="s">
        <v>303</v>
      </c>
      <c r="CS36" t="s">
        <v>303</v>
      </c>
      <c r="CT36" t="s">
        <v>303</v>
      </c>
      <c r="CX36" t="s">
        <v>314</v>
      </c>
      <c r="CY36" t="s">
        <v>303</v>
      </c>
      <c r="CZ36" t="s">
        <v>303</v>
      </c>
      <c r="DA36" t="s">
        <v>303</v>
      </c>
      <c r="DB36" t="s">
        <v>314</v>
      </c>
      <c r="DC36" t="s">
        <v>303</v>
      </c>
      <c r="DD36" t="s">
        <v>306</v>
      </c>
      <c r="DE36" t="s">
        <v>307</v>
      </c>
      <c r="DG36" t="s">
        <v>298</v>
      </c>
      <c r="DH36" t="s">
        <v>316</v>
      </c>
      <c r="DI36" t="s">
        <v>317</v>
      </c>
      <c r="DJ36" t="s">
        <v>318</v>
      </c>
      <c r="DL36" t="s">
        <v>314</v>
      </c>
      <c r="DM36" t="s">
        <v>303</v>
      </c>
      <c r="DN36" t="s">
        <v>303</v>
      </c>
      <c r="DO36" t="s">
        <v>303</v>
      </c>
      <c r="DP36" t="s">
        <v>303</v>
      </c>
      <c r="DQ36" t="s">
        <v>303</v>
      </c>
      <c r="DR36" t="s">
        <v>303</v>
      </c>
      <c r="DS36" t="s">
        <v>303</v>
      </c>
      <c r="DT36" t="s">
        <v>314</v>
      </c>
      <c r="DU36" t="s">
        <v>303</v>
      </c>
      <c r="DV36" t="s">
        <v>303</v>
      </c>
      <c r="DW36" t="s">
        <v>303</v>
      </c>
      <c r="DX36" t="s">
        <v>303</v>
      </c>
      <c r="DY36" t="s">
        <v>303</v>
      </c>
      <c r="EA36" t="s">
        <v>307</v>
      </c>
      <c r="EB36" t="s">
        <v>307</v>
      </c>
      <c r="ED36" t="s">
        <v>326</v>
      </c>
      <c r="EE36" t="s">
        <v>307</v>
      </c>
      <c r="EH36" t="s">
        <v>307</v>
      </c>
      <c r="EL36" t="s">
        <v>303</v>
      </c>
      <c r="EV36" t="s">
        <v>306</v>
      </c>
      <c r="FT36" t="s">
        <v>303</v>
      </c>
      <c r="FU36" t="s">
        <v>303</v>
      </c>
      <c r="FV36" t="s">
        <v>303</v>
      </c>
      <c r="FW36" t="s">
        <v>303</v>
      </c>
      <c r="GD36" s="1">
        <v>38437</v>
      </c>
      <c r="GG36" t="s">
        <v>307</v>
      </c>
      <c r="GH36" t="s">
        <v>307</v>
      </c>
      <c r="GO36" t="s">
        <v>303</v>
      </c>
      <c r="GP36" t="s">
        <v>303</v>
      </c>
      <c r="GQ36" t="s">
        <v>303</v>
      </c>
      <c r="GR36" t="s">
        <v>303</v>
      </c>
      <c r="GS36" t="s">
        <v>303</v>
      </c>
      <c r="GT36" t="s">
        <v>303</v>
      </c>
      <c r="GU36" t="s">
        <v>303</v>
      </c>
      <c r="GV36" t="s">
        <v>303</v>
      </c>
      <c r="GW36" t="s">
        <v>303</v>
      </c>
      <c r="GZ36" t="s">
        <v>303</v>
      </c>
      <c r="HA36" t="s">
        <v>303</v>
      </c>
      <c r="HB36" t="s">
        <v>303</v>
      </c>
      <c r="HC36" t="s">
        <v>303</v>
      </c>
      <c r="HD36" t="s">
        <v>303</v>
      </c>
      <c r="HE36" t="s">
        <v>303</v>
      </c>
      <c r="HF36" t="s">
        <v>303</v>
      </c>
      <c r="HG36" t="s">
        <v>303</v>
      </c>
      <c r="HH36" t="s">
        <v>303</v>
      </c>
      <c r="HK36" t="s">
        <v>303</v>
      </c>
      <c r="HL36" t="s">
        <v>303</v>
      </c>
      <c r="HM36" t="s">
        <v>303</v>
      </c>
      <c r="HN36" t="s">
        <v>303</v>
      </c>
      <c r="HO36" t="s">
        <v>303</v>
      </c>
      <c r="HP36" t="s">
        <v>303</v>
      </c>
      <c r="HQ36" t="s">
        <v>303</v>
      </c>
      <c r="HR36" t="s">
        <v>303</v>
      </c>
      <c r="HS36" t="s">
        <v>303</v>
      </c>
      <c r="HV36" t="s">
        <v>306</v>
      </c>
      <c r="HW36" t="s">
        <v>322</v>
      </c>
      <c r="HX36" t="s">
        <v>335</v>
      </c>
      <c r="HY36" t="s">
        <v>303</v>
      </c>
      <c r="HZ36" t="s">
        <v>303</v>
      </c>
      <c r="IA36" t="s">
        <v>303</v>
      </c>
      <c r="IB36" t="s">
        <v>303</v>
      </c>
      <c r="IC36" t="s">
        <v>303</v>
      </c>
      <c r="ID36" t="s">
        <v>303</v>
      </c>
      <c r="IE36" t="s">
        <v>303</v>
      </c>
      <c r="IF36" t="s">
        <v>303</v>
      </c>
      <c r="IG36" t="s">
        <v>303</v>
      </c>
      <c r="IJ36" t="s">
        <v>303</v>
      </c>
      <c r="IK36" t="s">
        <v>303</v>
      </c>
      <c r="IL36" t="s">
        <v>303</v>
      </c>
      <c r="IM36" t="s">
        <v>303</v>
      </c>
      <c r="IN36" t="s">
        <v>303</v>
      </c>
      <c r="IO36" t="s">
        <v>303</v>
      </c>
      <c r="IP36" t="s">
        <v>303</v>
      </c>
      <c r="IQ36" t="s">
        <v>303</v>
      </c>
      <c r="IR36" t="s">
        <v>303</v>
      </c>
      <c r="IS36" t="s">
        <v>303</v>
      </c>
      <c r="IT36" t="s">
        <v>303</v>
      </c>
      <c r="IU36" t="s">
        <v>303</v>
      </c>
      <c r="IV36" t="s">
        <v>303</v>
      </c>
      <c r="IW36" t="s">
        <v>303</v>
      </c>
      <c r="IX36" t="s">
        <v>303</v>
      </c>
      <c r="IY36" t="s">
        <v>303</v>
      </c>
      <c r="IZ36" t="s">
        <v>303</v>
      </c>
      <c r="JA36" t="s">
        <v>303</v>
      </c>
      <c r="JB36" t="s">
        <v>303</v>
      </c>
      <c r="JC36" t="s">
        <v>303</v>
      </c>
      <c r="JD36" t="s">
        <v>303</v>
      </c>
      <c r="JE36" t="s">
        <v>303</v>
      </c>
      <c r="JF36" t="s">
        <v>303</v>
      </c>
      <c r="JI36" t="s">
        <v>303</v>
      </c>
      <c r="JJ36" t="s">
        <v>303</v>
      </c>
      <c r="JK36" t="s">
        <v>303</v>
      </c>
      <c r="JL36" t="s">
        <v>303</v>
      </c>
      <c r="JM36" t="s">
        <v>303</v>
      </c>
      <c r="JN36" t="s">
        <v>303</v>
      </c>
      <c r="JO36" t="s">
        <v>303</v>
      </c>
      <c r="JP36" t="s">
        <v>303</v>
      </c>
      <c r="JQ36" t="s">
        <v>303</v>
      </c>
      <c r="JR36" t="s">
        <v>303</v>
      </c>
      <c r="JS36" t="s">
        <v>303</v>
      </c>
      <c r="JT36" t="s">
        <v>303</v>
      </c>
      <c r="JU36" t="s">
        <v>303</v>
      </c>
      <c r="JV36" t="s">
        <v>303</v>
      </c>
      <c r="JW36" t="s">
        <v>303</v>
      </c>
      <c r="JX36" t="s">
        <v>303</v>
      </c>
      <c r="JY36" t="s">
        <v>303</v>
      </c>
      <c r="JZ36" t="s">
        <v>303</v>
      </c>
      <c r="KA36" t="s">
        <v>303</v>
      </c>
      <c r="KB36" t="s">
        <v>303</v>
      </c>
      <c r="KC36" t="s">
        <v>303</v>
      </c>
      <c r="KD36" t="s">
        <v>303</v>
      </c>
      <c r="KE36" t="s">
        <v>303</v>
      </c>
      <c r="KH36" t="s">
        <v>303</v>
      </c>
      <c r="KI36" t="s">
        <v>303</v>
      </c>
      <c r="KJ36" t="s">
        <v>303</v>
      </c>
      <c r="KK36" t="s">
        <v>303</v>
      </c>
      <c r="KL36" t="s">
        <v>303</v>
      </c>
      <c r="KM36" t="s">
        <v>303</v>
      </c>
      <c r="KN36" t="s">
        <v>303</v>
      </c>
      <c r="KO36" t="s">
        <v>303</v>
      </c>
      <c r="KP36" t="s">
        <v>303</v>
      </c>
      <c r="KQ36" t="s">
        <v>303</v>
      </c>
      <c r="KR36" t="s">
        <v>303</v>
      </c>
      <c r="KS36" t="s">
        <v>303</v>
      </c>
      <c r="KT36" t="s">
        <v>303</v>
      </c>
      <c r="KU36" t="s">
        <v>303</v>
      </c>
      <c r="KV36" t="s">
        <v>307</v>
      </c>
      <c r="KZ36" t="s">
        <v>307</v>
      </c>
      <c r="LG36" t="s">
        <v>303</v>
      </c>
      <c r="LH36" t="s">
        <v>303</v>
      </c>
      <c r="LI36" t="s">
        <v>303</v>
      </c>
      <c r="LJ36" t="s">
        <v>303</v>
      </c>
      <c r="LK36" t="s">
        <v>303</v>
      </c>
      <c r="LL36" t="s">
        <v>303</v>
      </c>
      <c r="LM36" t="s">
        <v>303</v>
      </c>
      <c r="LN36" t="s">
        <v>303</v>
      </c>
      <c r="LO36" t="s">
        <v>303</v>
      </c>
      <c r="LR36" t="s">
        <v>303</v>
      </c>
      <c r="LS36" t="s">
        <v>303</v>
      </c>
      <c r="LT36" t="s">
        <v>303</v>
      </c>
      <c r="LU36" t="s">
        <v>303</v>
      </c>
      <c r="LV36" t="s">
        <v>303</v>
      </c>
      <c r="LW36" t="s">
        <v>303</v>
      </c>
      <c r="LX36" t="s">
        <v>303</v>
      </c>
      <c r="LY36" t="s">
        <v>303</v>
      </c>
      <c r="LZ36" t="s">
        <v>303</v>
      </c>
      <c r="MC36" t="s">
        <v>307</v>
      </c>
      <c r="MD36" t="s">
        <v>303</v>
      </c>
      <c r="ME36" t="s">
        <v>303</v>
      </c>
      <c r="MF36" t="s">
        <v>303</v>
      </c>
      <c r="MG36" t="s">
        <v>303</v>
      </c>
      <c r="MH36" t="s">
        <v>303</v>
      </c>
      <c r="MI36" t="s">
        <v>303</v>
      </c>
      <c r="MJ36" t="s">
        <v>303</v>
      </c>
      <c r="MK36" t="s">
        <v>303</v>
      </c>
      <c r="MM36" t="s">
        <v>303</v>
      </c>
      <c r="MN36" t="s">
        <v>303</v>
      </c>
      <c r="MO36" t="s">
        <v>303</v>
      </c>
      <c r="MP36" t="s">
        <v>303</v>
      </c>
      <c r="MQ36" t="s">
        <v>303</v>
      </c>
      <c r="MS36" t="s">
        <v>307</v>
      </c>
      <c r="MT36" t="s">
        <v>303</v>
      </c>
      <c r="MU36" t="s">
        <v>303</v>
      </c>
      <c r="MV36" t="s">
        <v>303</v>
      </c>
      <c r="MW36" t="s">
        <v>303</v>
      </c>
      <c r="MX36" t="s">
        <v>303</v>
      </c>
      <c r="MY36" t="s">
        <v>303</v>
      </c>
      <c r="MZ36" t="s">
        <v>303</v>
      </c>
      <c r="NA36" t="s">
        <v>303</v>
      </c>
      <c r="NC36" t="s">
        <v>303</v>
      </c>
      <c r="ND36" t="s">
        <v>303</v>
      </c>
      <c r="NE36" t="s">
        <v>303</v>
      </c>
      <c r="NF36" t="s">
        <v>303</v>
      </c>
      <c r="NH36" t="s">
        <v>325</v>
      </c>
      <c r="NI36" t="str">
        <f t="shared" si="94"/>
        <v>Unchecked</v>
      </c>
      <c r="NJ36" t="str">
        <f t="shared" si="95"/>
        <v>Unchecked</v>
      </c>
      <c r="NK36" t="str">
        <f t="shared" si="95"/>
        <v>Unchecked</v>
      </c>
      <c r="NL36" t="str">
        <f t="shared" si="98"/>
        <v>Unchecked</v>
      </c>
      <c r="NM36" t="str">
        <f t="shared" si="99"/>
        <v>Unchecked</v>
      </c>
      <c r="NN36" t="str">
        <f t="shared" si="100"/>
        <v>Unchecked</v>
      </c>
      <c r="NO36" t="str">
        <f t="shared" si="101"/>
        <v>Unchecked</v>
      </c>
      <c r="NP36" t="str">
        <f t="shared" si="96"/>
        <v>Unchecked</v>
      </c>
      <c r="NQ36" t="str">
        <f t="shared" si="97"/>
        <v>Unchecked</v>
      </c>
      <c r="NS36" t="str">
        <f t="shared" si="80"/>
        <v>Unchecked</v>
      </c>
      <c r="NT36" t="str">
        <f t="shared" si="81"/>
        <v>Unchecked</v>
      </c>
      <c r="NU36" t="str">
        <f t="shared" si="82"/>
        <v>Unchecked</v>
      </c>
      <c r="NV36" t="str">
        <f t="shared" si="83"/>
        <v>Unchecked</v>
      </c>
      <c r="NW36" t="str">
        <f t="shared" si="84"/>
        <v>Unchecked</v>
      </c>
      <c r="NX36" t="str">
        <f t="shared" si="85"/>
        <v>Unchecked</v>
      </c>
      <c r="NY36" t="str">
        <f t="shared" si="86"/>
        <v>Unchecked</v>
      </c>
      <c r="NZ36" t="str">
        <f t="shared" si="87"/>
        <v>Unchecked</v>
      </c>
      <c r="OA36" t="str">
        <f t="shared" si="88"/>
        <v>Unchecked</v>
      </c>
      <c r="OB36" t="str">
        <f t="shared" si="89"/>
        <v>Unchecked</v>
      </c>
      <c r="OC36" t="str">
        <f t="shared" si="90"/>
        <v>Unchecked</v>
      </c>
      <c r="OD36" t="str">
        <f t="shared" si="91"/>
        <v>Unchecked</v>
      </c>
      <c r="OE36" t="str">
        <f t="shared" si="92"/>
        <v>Unchecked</v>
      </c>
      <c r="OF36" t="str">
        <f t="shared" si="93"/>
        <v>Unchecked</v>
      </c>
    </row>
    <row r="37" spans="1:396" x14ac:dyDescent="0.25">
      <c r="A37">
        <v>3094</v>
      </c>
      <c r="B37" s="1">
        <v>34242</v>
      </c>
      <c r="C37" s="1">
        <v>40446</v>
      </c>
      <c r="D37">
        <v>203</v>
      </c>
      <c r="E37">
        <v>16.920000000000002</v>
      </c>
      <c r="F37" t="s">
        <v>337</v>
      </c>
      <c r="H37" t="s">
        <v>299</v>
      </c>
      <c r="I37" t="s">
        <v>385</v>
      </c>
      <c r="J37" t="s">
        <v>301</v>
      </c>
      <c r="K37" t="s">
        <v>302</v>
      </c>
      <c r="M37" t="s">
        <v>303</v>
      </c>
      <c r="N37" t="s">
        <v>303</v>
      </c>
      <c r="O37" t="s">
        <v>303</v>
      </c>
      <c r="P37" t="s">
        <v>303</v>
      </c>
      <c r="Q37" t="s">
        <v>303</v>
      </c>
      <c r="R37" t="s">
        <v>303</v>
      </c>
      <c r="T37" t="s">
        <v>304</v>
      </c>
      <c r="U37" t="s">
        <v>305</v>
      </c>
      <c r="W37" t="s">
        <v>306</v>
      </c>
      <c r="X37" t="s">
        <v>307</v>
      </c>
      <c r="AA37" t="s">
        <v>308</v>
      </c>
      <c r="AC37" t="s">
        <v>309</v>
      </c>
      <c r="AF37" t="s">
        <v>310</v>
      </c>
      <c r="AH37" t="s">
        <v>307</v>
      </c>
      <c r="AO37">
        <v>150</v>
      </c>
      <c r="AP37">
        <v>400</v>
      </c>
      <c r="AQ37" t="s">
        <v>307</v>
      </c>
      <c r="AS37" t="s">
        <v>311</v>
      </c>
      <c r="AU37" t="s">
        <v>312</v>
      </c>
      <c r="AV37" t="s">
        <v>307</v>
      </c>
      <c r="AW37" t="s">
        <v>359</v>
      </c>
      <c r="AX37" t="s">
        <v>303</v>
      </c>
      <c r="AY37" t="s">
        <v>303</v>
      </c>
      <c r="AZ37" t="s">
        <v>303</v>
      </c>
      <c r="BA37" t="s">
        <v>303</v>
      </c>
      <c r="BB37" t="s">
        <v>303</v>
      </c>
      <c r="BC37" t="s">
        <v>303</v>
      </c>
      <c r="BD37" t="s">
        <v>303</v>
      </c>
      <c r="BE37" t="s">
        <v>303</v>
      </c>
      <c r="BF37" t="s">
        <v>303</v>
      </c>
      <c r="BG37" t="s">
        <v>303</v>
      </c>
      <c r="BH37" t="s">
        <v>303</v>
      </c>
      <c r="BI37" t="s">
        <v>303</v>
      </c>
      <c r="BJ37" t="s">
        <v>303</v>
      </c>
      <c r="BK37" t="s">
        <v>314</v>
      </c>
      <c r="BL37" t="s">
        <v>303</v>
      </c>
      <c r="BM37" t="s">
        <v>303</v>
      </c>
      <c r="BN37" t="s">
        <v>303</v>
      </c>
      <c r="BO37" t="s">
        <v>303</v>
      </c>
      <c r="BP37" t="s">
        <v>303</v>
      </c>
      <c r="BQ37" t="s">
        <v>303</v>
      </c>
      <c r="BR37" t="s">
        <v>303</v>
      </c>
      <c r="BS37" t="s">
        <v>303</v>
      </c>
      <c r="BT37" t="s">
        <v>314</v>
      </c>
      <c r="BU37" t="s">
        <v>303</v>
      </c>
      <c r="BV37" t="s">
        <v>303</v>
      </c>
      <c r="BW37" t="s">
        <v>314</v>
      </c>
      <c r="BX37" t="s">
        <v>303</v>
      </c>
      <c r="BY37" t="s">
        <v>303</v>
      </c>
      <c r="BZ37" t="s">
        <v>371</v>
      </c>
      <c r="CA37" t="s">
        <v>307</v>
      </c>
      <c r="CB37" t="s">
        <v>306</v>
      </c>
      <c r="CC37" t="s">
        <v>307</v>
      </c>
      <c r="CD37" t="s">
        <v>307</v>
      </c>
      <c r="CE37" t="s">
        <v>307</v>
      </c>
      <c r="CF37" t="s">
        <v>307</v>
      </c>
      <c r="CG37" t="s">
        <v>307</v>
      </c>
      <c r="CH37" t="s">
        <v>307</v>
      </c>
      <c r="CI37" t="s">
        <v>307</v>
      </c>
      <c r="CJ37" t="s">
        <v>307</v>
      </c>
      <c r="CK37" s="15" t="s">
        <v>307</v>
      </c>
      <c r="CL37" s="15" t="s">
        <v>306</v>
      </c>
      <c r="CM37" s="15" t="s">
        <v>307</v>
      </c>
      <c r="CN37" s="15" t="s">
        <v>307</v>
      </c>
      <c r="CO37" s="15" t="s">
        <v>307</v>
      </c>
      <c r="CP37" s="15" t="s">
        <v>307</v>
      </c>
      <c r="CQ37" t="s">
        <v>303</v>
      </c>
      <c r="CR37" t="s">
        <v>303</v>
      </c>
      <c r="CS37" t="s">
        <v>303</v>
      </c>
      <c r="CT37" t="s">
        <v>303</v>
      </c>
      <c r="CX37" t="s">
        <v>303</v>
      </c>
      <c r="CY37" t="s">
        <v>303</v>
      </c>
      <c r="CZ37" t="s">
        <v>303</v>
      </c>
      <c r="DA37" t="s">
        <v>303</v>
      </c>
      <c r="DB37" t="s">
        <v>303</v>
      </c>
      <c r="DC37" t="s">
        <v>314</v>
      </c>
      <c r="DD37" t="s">
        <v>306</v>
      </c>
      <c r="DE37" t="s">
        <v>307</v>
      </c>
      <c r="DH37" t="s">
        <v>316</v>
      </c>
      <c r="DI37" t="s">
        <v>317</v>
      </c>
      <c r="DJ37" t="s">
        <v>318</v>
      </c>
      <c r="DL37" t="s">
        <v>303</v>
      </c>
      <c r="DM37" t="s">
        <v>303</v>
      </c>
      <c r="DN37" t="s">
        <v>303</v>
      </c>
      <c r="DO37" t="s">
        <v>303</v>
      </c>
      <c r="DP37" t="s">
        <v>314</v>
      </c>
      <c r="DQ37" t="s">
        <v>303</v>
      </c>
      <c r="DR37" t="s">
        <v>303</v>
      </c>
      <c r="DS37" t="s">
        <v>303</v>
      </c>
      <c r="DT37" t="s">
        <v>303</v>
      </c>
      <c r="DU37" t="s">
        <v>303</v>
      </c>
      <c r="DV37" t="s">
        <v>303</v>
      </c>
      <c r="DW37" t="s">
        <v>303</v>
      </c>
      <c r="DX37" t="s">
        <v>303</v>
      </c>
      <c r="DY37" t="s">
        <v>303</v>
      </c>
      <c r="EA37" t="s">
        <v>307</v>
      </c>
      <c r="EB37" t="s">
        <v>307</v>
      </c>
      <c r="ED37" t="s">
        <v>301</v>
      </c>
      <c r="EE37" t="s">
        <v>307</v>
      </c>
      <c r="EH37" t="s">
        <v>306</v>
      </c>
      <c r="EI37" t="s">
        <v>331</v>
      </c>
      <c r="EJ37" t="s">
        <v>342</v>
      </c>
      <c r="EK37" t="s">
        <v>307</v>
      </c>
      <c r="EL37" t="s">
        <v>303</v>
      </c>
      <c r="EM37" t="s">
        <v>307</v>
      </c>
      <c r="EN37" t="s">
        <v>307</v>
      </c>
      <c r="EO37" t="s">
        <v>307</v>
      </c>
      <c r="EP37" t="s">
        <v>307</v>
      </c>
      <c r="EQ37" t="s">
        <v>307</v>
      </c>
      <c r="ER37" t="s">
        <v>307</v>
      </c>
      <c r="ES37" t="s">
        <v>307</v>
      </c>
      <c r="ET37" t="s">
        <v>307</v>
      </c>
      <c r="EU37" t="s">
        <v>307</v>
      </c>
      <c r="EV37" t="s">
        <v>306</v>
      </c>
      <c r="FT37" t="s">
        <v>303</v>
      </c>
      <c r="FU37" t="s">
        <v>303</v>
      </c>
      <c r="FV37" t="s">
        <v>303</v>
      </c>
      <c r="FW37" t="s">
        <v>303</v>
      </c>
      <c r="GD37" s="1">
        <v>35934</v>
      </c>
      <c r="GG37" t="s">
        <v>307</v>
      </c>
      <c r="GH37" t="s">
        <v>307</v>
      </c>
      <c r="GO37" t="s">
        <v>303</v>
      </c>
      <c r="GP37" t="s">
        <v>303</v>
      </c>
      <c r="GQ37" t="s">
        <v>303</v>
      </c>
      <c r="GR37" t="s">
        <v>303</v>
      </c>
      <c r="GS37" t="s">
        <v>303</v>
      </c>
      <c r="GT37" t="s">
        <v>303</v>
      </c>
      <c r="GU37" t="s">
        <v>303</v>
      </c>
      <c r="GV37" t="s">
        <v>303</v>
      </c>
      <c r="GW37" t="s">
        <v>303</v>
      </c>
      <c r="GZ37" t="s">
        <v>303</v>
      </c>
      <c r="HA37" t="s">
        <v>303</v>
      </c>
      <c r="HB37" t="s">
        <v>303</v>
      </c>
      <c r="HC37" t="s">
        <v>303</v>
      </c>
      <c r="HD37" t="s">
        <v>303</v>
      </c>
      <c r="HE37" t="s">
        <v>303</v>
      </c>
      <c r="HF37" t="s">
        <v>303</v>
      </c>
      <c r="HG37" t="s">
        <v>303</v>
      </c>
      <c r="HH37" t="s">
        <v>303</v>
      </c>
      <c r="HK37" t="s">
        <v>303</v>
      </c>
      <c r="HL37" t="s">
        <v>303</v>
      </c>
      <c r="HM37" t="s">
        <v>303</v>
      </c>
      <c r="HN37" t="s">
        <v>303</v>
      </c>
      <c r="HO37" t="s">
        <v>303</v>
      </c>
      <c r="HP37" t="s">
        <v>303</v>
      </c>
      <c r="HQ37" t="s">
        <v>303</v>
      </c>
      <c r="HR37" t="s">
        <v>303</v>
      </c>
      <c r="HS37" t="s">
        <v>303</v>
      </c>
      <c r="HV37" t="s">
        <v>306</v>
      </c>
      <c r="HW37" t="s">
        <v>322</v>
      </c>
      <c r="HX37" t="s">
        <v>335</v>
      </c>
      <c r="HY37" t="s">
        <v>303</v>
      </c>
      <c r="HZ37" t="s">
        <v>303</v>
      </c>
      <c r="IA37" t="s">
        <v>303</v>
      </c>
      <c r="IB37" t="s">
        <v>303</v>
      </c>
      <c r="IC37" t="s">
        <v>303</v>
      </c>
      <c r="ID37" t="s">
        <v>303</v>
      </c>
      <c r="IE37" t="s">
        <v>303</v>
      </c>
      <c r="IF37" t="s">
        <v>303</v>
      </c>
      <c r="IG37" t="s">
        <v>303</v>
      </c>
      <c r="IJ37" t="s">
        <v>303</v>
      </c>
      <c r="IK37" t="s">
        <v>303</v>
      </c>
      <c r="IL37" t="s">
        <v>303</v>
      </c>
      <c r="IM37" t="s">
        <v>303</v>
      </c>
      <c r="IN37" t="s">
        <v>303</v>
      </c>
      <c r="IO37" t="s">
        <v>303</v>
      </c>
      <c r="IP37" t="s">
        <v>303</v>
      </c>
      <c r="IQ37" t="s">
        <v>303</v>
      </c>
      <c r="IR37" t="s">
        <v>303</v>
      </c>
      <c r="IS37" t="s">
        <v>303</v>
      </c>
      <c r="IT37" t="s">
        <v>303</v>
      </c>
      <c r="IU37" t="s">
        <v>303</v>
      </c>
      <c r="IV37" t="s">
        <v>303</v>
      </c>
      <c r="IW37" t="s">
        <v>303</v>
      </c>
      <c r="IX37" t="s">
        <v>303</v>
      </c>
      <c r="IY37" t="s">
        <v>303</v>
      </c>
      <c r="IZ37" t="s">
        <v>303</v>
      </c>
      <c r="JA37" t="s">
        <v>303</v>
      </c>
      <c r="JB37" t="s">
        <v>303</v>
      </c>
      <c r="JC37" t="s">
        <v>303</v>
      </c>
      <c r="JD37" t="s">
        <v>303</v>
      </c>
      <c r="JE37" t="s">
        <v>303</v>
      </c>
      <c r="JF37" t="s">
        <v>303</v>
      </c>
      <c r="JI37" t="s">
        <v>303</v>
      </c>
      <c r="JJ37" t="s">
        <v>303</v>
      </c>
      <c r="JK37" t="s">
        <v>303</v>
      </c>
      <c r="JL37" t="s">
        <v>303</v>
      </c>
      <c r="JM37" t="s">
        <v>303</v>
      </c>
      <c r="JN37" t="s">
        <v>303</v>
      </c>
      <c r="JO37" t="s">
        <v>303</v>
      </c>
      <c r="JP37" t="s">
        <v>303</v>
      </c>
      <c r="JQ37" t="s">
        <v>303</v>
      </c>
      <c r="JR37" t="s">
        <v>303</v>
      </c>
      <c r="JS37" t="s">
        <v>303</v>
      </c>
      <c r="JT37" t="s">
        <v>303</v>
      </c>
      <c r="JU37" t="s">
        <v>303</v>
      </c>
      <c r="JV37" t="s">
        <v>303</v>
      </c>
      <c r="JW37" t="s">
        <v>303</v>
      </c>
      <c r="JX37" t="s">
        <v>303</v>
      </c>
      <c r="JY37" t="s">
        <v>303</v>
      </c>
      <c r="JZ37" t="s">
        <v>303</v>
      </c>
      <c r="KA37" t="s">
        <v>303</v>
      </c>
      <c r="KB37" t="s">
        <v>303</v>
      </c>
      <c r="KC37" t="s">
        <v>303</v>
      </c>
      <c r="KD37" t="s">
        <v>303</v>
      </c>
      <c r="KE37" t="s">
        <v>303</v>
      </c>
      <c r="KH37" t="s">
        <v>303</v>
      </c>
      <c r="KI37" t="s">
        <v>303</v>
      </c>
      <c r="KJ37" t="s">
        <v>303</v>
      </c>
      <c r="KK37" t="s">
        <v>303</v>
      </c>
      <c r="KL37" t="s">
        <v>303</v>
      </c>
      <c r="KM37" t="s">
        <v>303</v>
      </c>
      <c r="KN37" t="s">
        <v>303</v>
      </c>
      <c r="KO37" t="s">
        <v>303</v>
      </c>
      <c r="KP37" t="s">
        <v>303</v>
      </c>
      <c r="KQ37" t="s">
        <v>303</v>
      </c>
      <c r="KR37" t="s">
        <v>303</v>
      </c>
      <c r="KS37" t="s">
        <v>303</v>
      </c>
      <c r="KT37" t="s">
        <v>303</v>
      </c>
      <c r="KU37" t="s">
        <v>303</v>
      </c>
      <c r="KV37" t="s">
        <v>306</v>
      </c>
      <c r="KW37" t="s">
        <v>306</v>
      </c>
      <c r="KX37" t="s">
        <v>307</v>
      </c>
      <c r="KY37" t="s">
        <v>307</v>
      </c>
      <c r="KZ37" t="s">
        <v>307</v>
      </c>
      <c r="LG37" t="s">
        <v>303</v>
      </c>
      <c r="LH37" t="s">
        <v>303</v>
      </c>
      <c r="LI37" t="s">
        <v>303</v>
      </c>
      <c r="LJ37" t="s">
        <v>303</v>
      </c>
      <c r="LK37" t="s">
        <v>303</v>
      </c>
      <c r="LL37" t="s">
        <v>303</v>
      </c>
      <c r="LM37" t="s">
        <v>303</v>
      </c>
      <c r="LN37" t="s">
        <v>303</v>
      </c>
      <c r="LO37" t="s">
        <v>303</v>
      </c>
      <c r="LR37" t="s">
        <v>303</v>
      </c>
      <c r="LS37" t="s">
        <v>303</v>
      </c>
      <c r="LT37" t="s">
        <v>303</v>
      </c>
      <c r="LU37" t="s">
        <v>303</v>
      </c>
      <c r="LV37" t="s">
        <v>303</v>
      </c>
      <c r="LW37" t="s">
        <v>303</v>
      </c>
      <c r="LX37" t="s">
        <v>303</v>
      </c>
      <c r="LY37" t="s">
        <v>303</v>
      </c>
      <c r="LZ37" t="s">
        <v>303</v>
      </c>
      <c r="MC37" t="s">
        <v>307</v>
      </c>
      <c r="MD37" t="s">
        <v>303</v>
      </c>
      <c r="ME37" t="s">
        <v>303</v>
      </c>
      <c r="MF37" t="s">
        <v>303</v>
      </c>
      <c r="MG37" t="s">
        <v>303</v>
      </c>
      <c r="MH37" t="s">
        <v>303</v>
      </c>
      <c r="MI37" t="s">
        <v>303</v>
      </c>
      <c r="MJ37" t="s">
        <v>303</v>
      </c>
      <c r="MK37" t="s">
        <v>303</v>
      </c>
      <c r="MM37" t="s">
        <v>303</v>
      </c>
      <c r="MN37" t="s">
        <v>303</v>
      </c>
      <c r="MO37" t="s">
        <v>303</v>
      </c>
      <c r="MP37" t="s">
        <v>303</v>
      </c>
      <c r="MQ37" t="s">
        <v>303</v>
      </c>
      <c r="MS37" t="s">
        <v>298</v>
      </c>
      <c r="MT37" t="s">
        <v>303</v>
      </c>
      <c r="MU37" t="s">
        <v>303</v>
      </c>
      <c r="MV37" t="s">
        <v>303</v>
      </c>
      <c r="MW37" t="s">
        <v>303</v>
      </c>
      <c r="MX37" t="s">
        <v>303</v>
      </c>
      <c r="MY37" t="s">
        <v>303</v>
      </c>
      <c r="MZ37" t="s">
        <v>303</v>
      </c>
      <c r="NA37" t="s">
        <v>303</v>
      </c>
      <c r="NC37" t="s">
        <v>303</v>
      </c>
      <c r="ND37" t="s">
        <v>303</v>
      </c>
      <c r="NE37" t="s">
        <v>303</v>
      </c>
      <c r="NF37" t="s">
        <v>303</v>
      </c>
      <c r="NH37" t="s">
        <v>325</v>
      </c>
      <c r="NI37" t="str">
        <f t="shared" si="94"/>
        <v>Unchecked</v>
      </c>
      <c r="NJ37" t="str">
        <f t="shared" si="95"/>
        <v>Unchecked</v>
      </c>
      <c r="NK37" t="str">
        <f t="shared" si="95"/>
        <v>Unchecked</v>
      </c>
      <c r="NL37" t="str">
        <f t="shared" si="98"/>
        <v>Unchecked</v>
      </c>
      <c r="NM37" t="str">
        <f t="shared" si="99"/>
        <v>Unchecked</v>
      </c>
      <c r="NN37" t="str">
        <f t="shared" si="100"/>
        <v>Unchecked</v>
      </c>
      <c r="NO37" t="str">
        <f t="shared" si="101"/>
        <v>Unchecked</v>
      </c>
      <c r="NP37" t="str">
        <f t="shared" si="96"/>
        <v>Unchecked</v>
      </c>
      <c r="NQ37" t="str">
        <f t="shared" si="97"/>
        <v>Unchecked</v>
      </c>
      <c r="NS37" t="str">
        <f t="shared" si="80"/>
        <v>Unchecked</v>
      </c>
      <c r="NT37" t="str">
        <f t="shared" si="81"/>
        <v>Unchecked</v>
      </c>
      <c r="NU37" t="str">
        <f t="shared" si="82"/>
        <v>Unchecked</v>
      </c>
      <c r="NV37" t="str">
        <f t="shared" si="83"/>
        <v>Unchecked</v>
      </c>
      <c r="NW37" t="str">
        <f t="shared" si="84"/>
        <v>Unchecked</v>
      </c>
      <c r="NX37" t="str">
        <f t="shared" si="85"/>
        <v>Unchecked</v>
      </c>
      <c r="NY37" t="str">
        <f t="shared" si="86"/>
        <v>Unchecked</v>
      </c>
      <c r="NZ37" t="str">
        <f t="shared" si="87"/>
        <v>Unchecked</v>
      </c>
      <c r="OA37" t="str">
        <f t="shared" si="88"/>
        <v>Unchecked</v>
      </c>
      <c r="OB37" t="str">
        <f t="shared" si="89"/>
        <v>Unchecked</v>
      </c>
      <c r="OC37" t="str">
        <f t="shared" si="90"/>
        <v>Unchecked</v>
      </c>
      <c r="OD37" t="str">
        <f t="shared" si="91"/>
        <v>Unchecked</v>
      </c>
      <c r="OE37" t="str">
        <f t="shared" si="92"/>
        <v>Unchecked</v>
      </c>
      <c r="OF37" t="str">
        <f t="shared" si="93"/>
        <v>Unchecked</v>
      </c>
    </row>
    <row r="38" spans="1:396" x14ac:dyDescent="0.25">
      <c r="A38">
        <v>3097</v>
      </c>
      <c r="B38" s="1">
        <v>34619</v>
      </c>
      <c r="C38" s="1">
        <v>39905</v>
      </c>
      <c r="D38">
        <v>174</v>
      </c>
      <c r="E38">
        <v>14.5</v>
      </c>
      <c r="F38" t="s">
        <v>297</v>
      </c>
      <c r="G38" t="s">
        <v>298</v>
      </c>
      <c r="H38" t="s">
        <v>299</v>
      </c>
      <c r="I38" t="s">
        <v>300</v>
      </c>
      <c r="J38" t="s">
        <v>326</v>
      </c>
      <c r="K38" t="s">
        <v>327</v>
      </c>
      <c r="M38" t="s">
        <v>303</v>
      </c>
      <c r="N38" t="s">
        <v>303</v>
      </c>
      <c r="O38" t="s">
        <v>303</v>
      </c>
      <c r="P38" t="s">
        <v>303</v>
      </c>
      <c r="Q38" t="s">
        <v>303</v>
      </c>
      <c r="R38" t="s">
        <v>303</v>
      </c>
      <c r="T38" t="s">
        <v>304</v>
      </c>
      <c r="U38" t="s">
        <v>305</v>
      </c>
      <c r="W38" t="s">
        <v>306</v>
      </c>
      <c r="X38" t="s">
        <v>307</v>
      </c>
      <c r="AA38" t="s">
        <v>308</v>
      </c>
      <c r="AC38" t="s">
        <v>309</v>
      </c>
      <c r="AF38" t="s">
        <v>310</v>
      </c>
      <c r="AH38" t="s">
        <v>306</v>
      </c>
      <c r="AI38" t="s">
        <v>307</v>
      </c>
      <c r="AJ38" t="s">
        <v>307</v>
      </c>
      <c r="AK38" t="s">
        <v>307</v>
      </c>
      <c r="AL38" t="s">
        <v>307</v>
      </c>
      <c r="AM38" t="s">
        <v>306</v>
      </c>
      <c r="AN38" t="s">
        <v>307</v>
      </c>
      <c r="AO38">
        <v>1</v>
      </c>
      <c r="AP38">
        <v>9000</v>
      </c>
      <c r="AQ38" t="s">
        <v>307</v>
      </c>
      <c r="AS38" t="s">
        <v>311</v>
      </c>
      <c r="AU38" t="s">
        <v>311</v>
      </c>
      <c r="AV38" t="s">
        <v>307</v>
      </c>
      <c r="AW38" t="s">
        <v>313</v>
      </c>
      <c r="AX38" t="s">
        <v>303</v>
      </c>
      <c r="AY38" t="s">
        <v>303</v>
      </c>
      <c r="AZ38" t="s">
        <v>303</v>
      </c>
      <c r="BA38" t="s">
        <v>303</v>
      </c>
      <c r="BB38" t="s">
        <v>303</v>
      </c>
      <c r="BC38" t="s">
        <v>303</v>
      </c>
      <c r="BD38" t="s">
        <v>303</v>
      </c>
      <c r="BE38" t="s">
        <v>303</v>
      </c>
      <c r="BF38" t="s">
        <v>303</v>
      </c>
      <c r="BG38" t="s">
        <v>303</v>
      </c>
      <c r="BH38" t="s">
        <v>303</v>
      </c>
      <c r="BI38" t="s">
        <v>303</v>
      </c>
      <c r="BJ38" t="s">
        <v>303</v>
      </c>
      <c r="BK38" t="s">
        <v>314</v>
      </c>
      <c r="BL38" t="s">
        <v>303</v>
      </c>
      <c r="BM38" t="s">
        <v>303</v>
      </c>
      <c r="BN38" t="s">
        <v>303</v>
      </c>
      <c r="BO38" t="s">
        <v>303</v>
      </c>
      <c r="BP38" t="s">
        <v>303</v>
      </c>
      <c r="BQ38" t="s">
        <v>303</v>
      </c>
      <c r="BR38" t="s">
        <v>303</v>
      </c>
      <c r="BS38" t="s">
        <v>303</v>
      </c>
      <c r="BT38" t="s">
        <v>314</v>
      </c>
      <c r="BU38" t="s">
        <v>303</v>
      </c>
      <c r="BV38" t="s">
        <v>303</v>
      </c>
      <c r="BW38" t="s">
        <v>303</v>
      </c>
      <c r="BX38" t="s">
        <v>303</v>
      </c>
      <c r="BY38" t="s">
        <v>303</v>
      </c>
      <c r="CA38" t="s">
        <v>307</v>
      </c>
      <c r="CB38" t="s">
        <v>306</v>
      </c>
      <c r="CC38" t="s">
        <v>307</v>
      </c>
      <c r="CD38" t="s">
        <v>307</v>
      </c>
      <c r="CE38" t="s">
        <v>307</v>
      </c>
      <c r="CF38" t="s">
        <v>307</v>
      </c>
      <c r="CG38" t="s">
        <v>307</v>
      </c>
      <c r="CH38" t="s">
        <v>306</v>
      </c>
      <c r="CI38" t="s">
        <v>307</v>
      </c>
      <c r="CJ38" t="s">
        <v>306</v>
      </c>
      <c r="CK38" s="15" t="s">
        <v>307</v>
      </c>
      <c r="CL38" s="15" t="s">
        <v>307</v>
      </c>
      <c r="CM38" s="15" t="s">
        <v>307</v>
      </c>
      <c r="CN38" s="15" t="s">
        <v>307</v>
      </c>
      <c r="CO38" s="15" t="s">
        <v>307</v>
      </c>
      <c r="CP38" s="15" t="s">
        <v>306</v>
      </c>
      <c r="CQ38" t="s">
        <v>303</v>
      </c>
      <c r="CR38" t="s">
        <v>314</v>
      </c>
      <c r="CS38" t="s">
        <v>303</v>
      </c>
      <c r="CT38" s="2" t="s">
        <v>303</v>
      </c>
      <c r="CW38" t="s">
        <v>364</v>
      </c>
      <c r="CX38" t="s">
        <v>314</v>
      </c>
      <c r="CY38" t="s">
        <v>303</v>
      </c>
      <c r="CZ38" t="s">
        <v>303</v>
      </c>
      <c r="DA38" t="s">
        <v>303</v>
      </c>
      <c r="DB38" t="s">
        <v>314</v>
      </c>
      <c r="DC38" t="s">
        <v>303</v>
      </c>
      <c r="DD38" t="s">
        <v>306</v>
      </c>
      <c r="DE38" t="s">
        <v>306</v>
      </c>
      <c r="DH38" t="s">
        <v>316</v>
      </c>
      <c r="DI38" t="s">
        <v>317</v>
      </c>
      <c r="DJ38" t="s">
        <v>318</v>
      </c>
      <c r="DL38" t="s">
        <v>303</v>
      </c>
      <c r="DM38" t="s">
        <v>314</v>
      </c>
      <c r="DN38" t="s">
        <v>303</v>
      </c>
      <c r="DO38" t="s">
        <v>303</v>
      </c>
      <c r="DP38" t="s">
        <v>303</v>
      </c>
      <c r="DQ38" t="s">
        <v>303</v>
      </c>
      <c r="DR38" t="s">
        <v>303</v>
      </c>
      <c r="DS38" t="s">
        <v>303</v>
      </c>
      <c r="DT38" t="s">
        <v>314</v>
      </c>
      <c r="DU38" t="s">
        <v>303</v>
      </c>
      <c r="DV38" t="s">
        <v>303</v>
      </c>
      <c r="DW38" t="s">
        <v>303</v>
      </c>
      <c r="DX38" t="s">
        <v>303</v>
      </c>
      <c r="DY38" t="s">
        <v>303</v>
      </c>
      <c r="EA38" t="s">
        <v>307</v>
      </c>
      <c r="EB38" t="s">
        <v>307</v>
      </c>
      <c r="ED38" t="s">
        <v>326</v>
      </c>
      <c r="EE38" t="s">
        <v>306</v>
      </c>
      <c r="EF38" t="s">
        <v>319</v>
      </c>
      <c r="EG38" t="s">
        <v>360</v>
      </c>
      <c r="EH38" t="s">
        <v>306</v>
      </c>
      <c r="EI38" t="s">
        <v>340</v>
      </c>
      <c r="EL38" t="s">
        <v>303</v>
      </c>
      <c r="EM38" t="s">
        <v>307</v>
      </c>
      <c r="EN38" t="s">
        <v>307</v>
      </c>
      <c r="EO38" t="s">
        <v>307</v>
      </c>
      <c r="EP38" t="s">
        <v>307</v>
      </c>
      <c r="EQ38" t="s">
        <v>307</v>
      </c>
      <c r="ER38" t="s">
        <v>307</v>
      </c>
      <c r="ES38" t="s">
        <v>306</v>
      </c>
      <c r="ET38" t="s">
        <v>307</v>
      </c>
      <c r="EU38" t="s">
        <v>307</v>
      </c>
      <c r="EV38" t="s">
        <v>307</v>
      </c>
      <c r="FQ38" t="s">
        <v>355</v>
      </c>
      <c r="FT38" t="s">
        <v>314</v>
      </c>
      <c r="FU38" t="s">
        <v>303</v>
      </c>
      <c r="FV38" t="s">
        <v>303</v>
      </c>
      <c r="FW38" t="s">
        <v>314</v>
      </c>
      <c r="GG38" t="s">
        <v>306</v>
      </c>
      <c r="GH38" t="s">
        <v>306</v>
      </c>
      <c r="GI38" t="s">
        <v>306</v>
      </c>
      <c r="GJ38" t="s">
        <v>298</v>
      </c>
      <c r="GK38" s="1">
        <v>39899</v>
      </c>
      <c r="GL38" t="s">
        <v>365</v>
      </c>
      <c r="GM38" s="1">
        <v>39899</v>
      </c>
      <c r="GN38" t="s">
        <v>365</v>
      </c>
      <c r="GO38" t="s">
        <v>303</v>
      </c>
      <c r="GP38" t="s">
        <v>303</v>
      </c>
      <c r="GQ38" t="s">
        <v>303</v>
      </c>
      <c r="GR38" t="s">
        <v>303</v>
      </c>
      <c r="GS38" t="s">
        <v>303</v>
      </c>
      <c r="GT38" t="s">
        <v>303</v>
      </c>
      <c r="GU38" t="s">
        <v>303</v>
      </c>
      <c r="GV38" t="s">
        <v>303</v>
      </c>
      <c r="GW38" t="s">
        <v>303</v>
      </c>
      <c r="GZ38" t="s">
        <v>303</v>
      </c>
      <c r="HA38" t="s">
        <v>303</v>
      </c>
      <c r="HB38" t="s">
        <v>303</v>
      </c>
      <c r="HC38" t="s">
        <v>303</v>
      </c>
      <c r="HD38" t="s">
        <v>303</v>
      </c>
      <c r="HE38" t="s">
        <v>303</v>
      </c>
      <c r="HF38" t="s">
        <v>303</v>
      </c>
      <c r="HG38" t="s">
        <v>303</v>
      </c>
      <c r="HH38" t="s">
        <v>303</v>
      </c>
      <c r="HK38" t="s">
        <v>303</v>
      </c>
      <c r="HL38" t="s">
        <v>303</v>
      </c>
      <c r="HM38" t="s">
        <v>303</v>
      </c>
      <c r="HN38" t="s">
        <v>303</v>
      </c>
      <c r="HO38" t="s">
        <v>303</v>
      </c>
      <c r="HP38" t="s">
        <v>303</v>
      </c>
      <c r="HQ38" t="s">
        <v>303</v>
      </c>
      <c r="HR38" t="s">
        <v>303</v>
      </c>
      <c r="HS38" t="s">
        <v>303</v>
      </c>
      <c r="HV38" t="s">
        <v>306</v>
      </c>
      <c r="HW38" t="s">
        <v>323</v>
      </c>
      <c r="HX38" t="s">
        <v>323</v>
      </c>
      <c r="HY38" t="s">
        <v>314</v>
      </c>
      <c r="HZ38" t="s">
        <v>303</v>
      </c>
      <c r="IA38" t="s">
        <v>303</v>
      </c>
      <c r="IB38" t="s">
        <v>303</v>
      </c>
      <c r="IC38" t="s">
        <v>303</v>
      </c>
      <c r="ID38" t="s">
        <v>303</v>
      </c>
      <c r="IE38" t="s">
        <v>303</v>
      </c>
      <c r="IF38" t="s">
        <v>303</v>
      </c>
      <c r="IG38" t="s">
        <v>303</v>
      </c>
      <c r="II38" t="s">
        <v>324</v>
      </c>
      <c r="IJ38" t="s">
        <v>314</v>
      </c>
      <c r="IK38" t="s">
        <v>314</v>
      </c>
      <c r="IL38" t="s">
        <v>303</v>
      </c>
      <c r="IM38" t="s">
        <v>314</v>
      </c>
      <c r="IN38" t="s">
        <v>303</v>
      </c>
      <c r="IO38" t="s">
        <v>303</v>
      </c>
      <c r="IP38" t="s">
        <v>303</v>
      </c>
      <c r="IQ38" t="s">
        <v>303</v>
      </c>
      <c r="IR38" t="s">
        <v>303</v>
      </c>
      <c r="IS38" t="s">
        <v>303</v>
      </c>
      <c r="IT38" t="s">
        <v>303</v>
      </c>
      <c r="IU38" t="s">
        <v>303</v>
      </c>
      <c r="IV38" t="s">
        <v>303</v>
      </c>
      <c r="IW38" t="s">
        <v>303</v>
      </c>
      <c r="IX38" t="s">
        <v>303</v>
      </c>
      <c r="IY38" t="s">
        <v>303</v>
      </c>
      <c r="IZ38" t="s">
        <v>303</v>
      </c>
      <c r="JA38" t="s">
        <v>303</v>
      </c>
      <c r="JB38" t="s">
        <v>303</v>
      </c>
      <c r="JC38" t="s">
        <v>303</v>
      </c>
      <c r="JD38" t="s">
        <v>303</v>
      </c>
      <c r="JE38" t="s">
        <v>303</v>
      </c>
      <c r="JF38" t="s">
        <v>303</v>
      </c>
      <c r="JI38" t="s">
        <v>303</v>
      </c>
      <c r="JJ38" t="s">
        <v>303</v>
      </c>
      <c r="JK38" t="s">
        <v>303</v>
      </c>
      <c r="JL38" t="s">
        <v>303</v>
      </c>
      <c r="JM38" t="s">
        <v>303</v>
      </c>
      <c r="JN38" t="s">
        <v>303</v>
      </c>
      <c r="JO38" t="s">
        <v>303</v>
      </c>
      <c r="JP38" t="s">
        <v>303</v>
      </c>
      <c r="JQ38" t="s">
        <v>303</v>
      </c>
      <c r="JR38" t="s">
        <v>303</v>
      </c>
      <c r="JS38" t="s">
        <v>303</v>
      </c>
      <c r="JT38" t="s">
        <v>303</v>
      </c>
      <c r="JU38" t="s">
        <v>303</v>
      </c>
      <c r="JV38" t="s">
        <v>303</v>
      </c>
      <c r="JW38" t="s">
        <v>303</v>
      </c>
      <c r="JX38" t="s">
        <v>303</v>
      </c>
      <c r="JY38" t="s">
        <v>303</v>
      </c>
      <c r="JZ38" t="s">
        <v>303</v>
      </c>
      <c r="KA38" t="s">
        <v>303</v>
      </c>
      <c r="KB38" t="s">
        <v>303</v>
      </c>
      <c r="KC38" t="s">
        <v>303</v>
      </c>
      <c r="KD38" t="s">
        <v>303</v>
      </c>
      <c r="KE38" t="s">
        <v>303</v>
      </c>
      <c r="KH38" t="s">
        <v>303</v>
      </c>
      <c r="KI38" t="s">
        <v>303</v>
      </c>
      <c r="KJ38" t="s">
        <v>303</v>
      </c>
      <c r="KK38" t="s">
        <v>303</v>
      </c>
      <c r="KL38" t="s">
        <v>303</v>
      </c>
      <c r="KM38" t="s">
        <v>303</v>
      </c>
      <c r="KN38" t="s">
        <v>303</v>
      </c>
      <c r="KO38" t="s">
        <v>303</v>
      </c>
      <c r="KP38" t="s">
        <v>303</v>
      </c>
      <c r="KQ38" t="s">
        <v>303</v>
      </c>
      <c r="KR38" t="s">
        <v>303</v>
      </c>
      <c r="KS38" t="s">
        <v>303</v>
      </c>
      <c r="KT38" t="s">
        <v>303</v>
      </c>
      <c r="KU38" t="s">
        <v>303</v>
      </c>
      <c r="KV38" t="s">
        <v>306</v>
      </c>
      <c r="KW38" t="s">
        <v>307</v>
      </c>
      <c r="KX38" t="s">
        <v>307</v>
      </c>
      <c r="KY38" t="s">
        <v>307</v>
      </c>
      <c r="KZ38" t="s">
        <v>306</v>
      </c>
      <c r="LA38" t="s">
        <v>307</v>
      </c>
      <c r="LB38" t="s">
        <v>307</v>
      </c>
      <c r="LC38" s="1">
        <v>39913</v>
      </c>
      <c r="LD38" t="s">
        <v>333</v>
      </c>
      <c r="LE38" s="1">
        <v>39913</v>
      </c>
      <c r="LF38" t="s">
        <v>365</v>
      </c>
      <c r="LG38" t="s">
        <v>303</v>
      </c>
      <c r="LH38" t="s">
        <v>303</v>
      </c>
      <c r="LI38" t="s">
        <v>303</v>
      </c>
      <c r="LJ38" t="s">
        <v>303</v>
      </c>
      <c r="LK38" t="s">
        <v>303</v>
      </c>
      <c r="LL38" t="s">
        <v>303</v>
      </c>
      <c r="LM38" t="s">
        <v>303</v>
      </c>
      <c r="LN38" t="s">
        <v>303</v>
      </c>
      <c r="LO38" t="s">
        <v>303</v>
      </c>
      <c r="LR38" t="s">
        <v>303</v>
      </c>
      <c r="LS38" t="s">
        <v>303</v>
      </c>
      <c r="LT38" t="s">
        <v>303</v>
      </c>
      <c r="LU38" t="s">
        <v>303</v>
      </c>
      <c r="LV38" t="s">
        <v>303</v>
      </c>
      <c r="LW38" t="s">
        <v>303</v>
      </c>
      <c r="LX38" t="s">
        <v>303</v>
      </c>
      <c r="LY38" t="s">
        <v>303</v>
      </c>
      <c r="LZ38" t="s">
        <v>303</v>
      </c>
      <c r="MC38" t="s">
        <v>306</v>
      </c>
      <c r="MD38" t="s">
        <v>314</v>
      </c>
      <c r="ME38" t="s">
        <v>303</v>
      </c>
      <c r="MF38" t="s">
        <v>303</v>
      </c>
      <c r="MG38" t="s">
        <v>303</v>
      </c>
      <c r="MH38" t="s">
        <v>303</v>
      </c>
      <c r="MI38" t="s">
        <v>303</v>
      </c>
      <c r="MJ38" t="s">
        <v>303</v>
      </c>
      <c r="MK38" t="s">
        <v>303</v>
      </c>
      <c r="MM38" t="s">
        <v>303</v>
      </c>
      <c r="MN38" t="s">
        <v>314</v>
      </c>
      <c r="MO38" t="s">
        <v>303</v>
      </c>
      <c r="MP38" t="s">
        <v>303</v>
      </c>
      <c r="MQ38" t="s">
        <v>303</v>
      </c>
      <c r="MS38" t="s">
        <v>306</v>
      </c>
      <c r="MT38" t="s">
        <v>303</v>
      </c>
      <c r="MU38" t="s">
        <v>303</v>
      </c>
      <c r="MV38" t="s">
        <v>303</v>
      </c>
      <c r="MW38" t="s">
        <v>303</v>
      </c>
      <c r="MX38" t="s">
        <v>303</v>
      </c>
      <c r="MY38" t="s">
        <v>303</v>
      </c>
      <c r="MZ38" t="s">
        <v>314</v>
      </c>
      <c r="NA38" t="s">
        <v>303</v>
      </c>
      <c r="NB38" t="s">
        <v>366</v>
      </c>
      <c r="NC38" t="s">
        <v>303</v>
      </c>
      <c r="ND38" t="s">
        <v>314</v>
      </c>
      <c r="NE38" t="s">
        <v>303</v>
      </c>
      <c r="NF38" t="s">
        <v>303</v>
      </c>
      <c r="NG38" t="s">
        <v>367</v>
      </c>
      <c r="NH38" t="s">
        <v>325</v>
      </c>
      <c r="NI38" t="str">
        <f t="shared" si="94"/>
        <v>Unchecked</v>
      </c>
      <c r="NJ38" t="str">
        <f t="shared" si="95"/>
        <v>Checked</v>
      </c>
      <c r="NK38" t="str">
        <f t="shared" si="95"/>
        <v>Unchecked</v>
      </c>
      <c r="NL38" t="str">
        <f t="shared" si="98"/>
        <v>Unchecked</v>
      </c>
      <c r="NM38" t="str">
        <f t="shared" si="99"/>
        <v>Unchecked</v>
      </c>
      <c r="NN38" t="str">
        <f t="shared" si="100"/>
        <v>Unchecked</v>
      </c>
      <c r="NO38" t="str">
        <f t="shared" si="101"/>
        <v>Unchecked</v>
      </c>
      <c r="NP38" t="str">
        <f t="shared" si="96"/>
        <v>Unchecked</v>
      </c>
      <c r="NQ38" t="str">
        <f t="shared" si="97"/>
        <v>Unchecked</v>
      </c>
      <c r="NS38" t="str">
        <f t="shared" si="80"/>
        <v>Checked</v>
      </c>
      <c r="NT38" t="str">
        <f t="shared" si="81"/>
        <v>Checked</v>
      </c>
      <c r="NU38" t="str">
        <f t="shared" si="82"/>
        <v>Unchecked</v>
      </c>
      <c r="NV38" t="str">
        <f t="shared" si="83"/>
        <v>Checked</v>
      </c>
      <c r="NW38" t="str">
        <f t="shared" si="84"/>
        <v>Unchecked</v>
      </c>
      <c r="NX38" t="str">
        <f t="shared" si="85"/>
        <v>Unchecked</v>
      </c>
      <c r="NY38" t="str">
        <f t="shared" si="86"/>
        <v>Unchecked</v>
      </c>
      <c r="NZ38" t="str">
        <f t="shared" si="87"/>
        <v>Unchecked</v>
      </c>
      <c r="OA38" t="str">
        <f t="shared" si="88"/>
        <v>Unchecked</v>
      </c>
      <c r="OB38" t="str">
        <f t="shared" si="89"/>
        <v>Unchecked</v>
      </c>
      <c r="OC38" t="str">
        <f t="shared" si="90"/>
        <v>Unchecked</v>
      </c>
      <c r="OD38" t="str">
        <f t="shared" si="91"/>
        <v>Unchecked</v>
      </c>
      <c r="OE38" t="str">
        <f t="shared" si="92"/>
        <v>Unchecked</v>
      </c>
      <c r="OF38" t="str">
        <f t="shared" si="93"/>
        <v>Unchecked</v>
      </c>
    </row>
    <row r="39" spans="1:396" x14ac:dyDescent="0.25">
      <c r="A39">
        <v>3099</v>
      </c>
      <c r="B39" s="1">
        <v>36245</v>
      </c>
      <c r="C39" s="1">
        <v>40415</v>
      </c>
      <c r="D39">
        <v>137</v>
      </c>
      <c r="E39">
        <v>11.42</v>
      </c>
      <c r="F39" t="s">
        <v>337</v>
      </c>
      <c r="H39" t="s">
        <v>338</v>
      </c>
      <c r="I39" t="s">
        <v>28</v>
      </c>
      <c r="J39" t="s">
        <v>301</v>
      </c>
      <c r="K39" t="s">
        <v>302</v>
      </c>
      <c r="M39" t="s">
        <v>303</v>
      </c>
      <c r="N39" t="s">
        <v>303</v>
      </c>
      <c r="O39" t="s">
        <v>303</v>
      </c>
      <c r="P39" t="s">
        <v>303</v>
      </c>
      <c r="Q39" t="s">
        <v>303</v>
      </c>
      <c r="R39" t="s">
        <v>303</v>
      </c>
      <c r="T39" t="s">
        <v>304</v>
      </c>
      <c r="U39" t="s">
        <v>305</v>
      </c>
      <c r="W39" t="s">
        <v>306</v>
      </c>
      <c r="X39" t="s">
        <v>307</v>
      </c>
      <c r="AA39" t="s">
        <v>308</v>
      </c>
      <c r="AC39" t="s">
        <v>28</v>
      </c>
      <c r="AD39">
        <v>7</v>
      </c>
      <c r="AF39" t="s">
        <v>310</v>
      </c>
      <c r="AH39" t="s">
        <v>307</v>
      </c>
      <c r="AO39">
        <v>9</v>
      </c>
      <c r="AP39">
        <v>460</v>
      </c>
      <c r="AQ39" t="s">
        <v>307</v>
      </c>
      <c r="AS39" t="s">
        <v>311</v>
      </c>
      <c r="AU39">
        <v>10</v>
      </c>
      <c r="AV39" t="s">
        <v>306</v>
      </c>
      <c r="AW39" t="s">
        <v>313</v>
      </c>
      <c r="AX39" t="s">
        <v>303</v>
      </c>
      <c r="AY39" t="s">
        <v>303</v>
      </c>
      <c r="AZ39" t="s">
        <v>303</v>
      </c>
      <c r="BA39" t="s">
        <v>303</v>
      </c>
      <c r="BB39" t="s">
        <v>303</v>
      </c>
      <c r="BC39" t="s">
        <v>303</v>
      </c>
      <c r="BD39" t="s">
        <v>303</v>
      </c>
      <c r="BE39" t="s">
        <v>303</v>
      </c>
      <c r="BF39" t="s">
        <v>303</v>
      </c>
      <c r="BG39" t="s">
        <v>303</v>
      </c>
      <c r="BH39" t="s">
        <v>303</v>
      </c>
      <c r="BI39" t="s">
        <v>303</v>
      </c>
      <c r="BJ39" t="s">
        <v>303</v>
      </c>
      <c r="BK39" t="s">
        <v>314</v>
      </c>
      <c r="BL39" t="s">
        <v>303</v>
      </c>
      <c r="BM39" t="s">
        <v>303</v>
      </c>
      <c r="BN39" t="s">
        <v>303</v>
      </c>
      <c r="BO39" t="s">
        <v>303</v>
      </c>
      <c r="BP39" t="s">
        <v>303</v>
      </c>
      <c r="BQ39" t="s">
        <v>303</v>
      </c>
      <c r="BR39" t="s">
        <v>303</v>
      </c>
      <c r="BS39" t="s">
        <v>303</v>
      </c>
      <c r="BT39" t="s">
        <v>314</v>
      </c>
      <c r="BU39" t="s">
        <v>303</v>
      </c>
      <c r="BV39" t="s">
        <v>303</v>
      </c>
      <c r="BW39" t="s">
        <v>303</v>
      </c>
      <c r="BX39" t="s">
        <v>303</v>
      </c>
      <c r="BY39" t="s">
        <v>303</v>
      </c>
      <c r="CA39" t="s">
        <v>307</v>
      </c>
      <c r="CB39" t="s">
        <v>306</v>
      </c>
      <c r="CC39" t="s">
        <v>307</v>
      </c>
      <c r="CD39" t="s">
        <v>307</v>
      </c>
      <c r="CE39" t="s">
        <v>307</v>
      </c>
      <c r="CF39" t="s">
        <v>307</v>
      </c>
      <c r="CG39" t="s">
        <v>307</v>
      </c>
      <c r="CH39" t="s">
        <v>307</v>
      </c>
      <c r="CI39" t="s">
        <v>307</v>
      </c>
      <c r="CJ39" t="s">
        <v>307</v>
      </c>
      <c r="CK39" s="15" t="s">
        <v>306</v>
      </c>
      <c r="CL39" s="15" t="s">
        <v>307</v>
      </c>
      <c r="CM39" s="15" t="s">
        <v>307</v>
      </c>
      <c r="CN39" s="15" t="s">
        <v>307</v>
      </c>
      <c r="CO39" s="15" t="s">
        <v>307</v>
      </c>
      <c r="CP39" s="15" t="s">
        <v>307</v>
      </c>
      <c r="CQ39" t="s">
        <v>303</v>
      </c>
      <c r="CR39" t="s">
        <v>303</v>
      </c>
      <c r="CS39" t="s">
        <v>303</v>
      </c>
      <c r="CT39" t="s">
        <v>303</v>
      </c>
      <c r="CW39" t="s">
        <v>426</v>
      </c>
      <c r="CX39" t="s">
        <v>303</v>
      </c>
      <c r="CY39" t="s">
        <v>303</v>
      </c>
      <c r="CZ39" t="s">
        <v>314</v>
      </c>
      <c r="DA39" t="s">
        <v>303</v>
      </c>
      <c r="DB39" t="s">
        <v>314</v>
      </c>
      <c r="DC39" t="s">
        <v>303</v>
      </c>
      <c r="DD39" t="s">
        <v>306</v>
      </c>
      <c r="DE39" t="s">
        <v>307</v>
      </c>
      <c r="DH39" t="s">
        <v>316</v>
      </c>
      <c r="DI39" t="s">
        <v>317</v>
      </c>
      <c r="DJ39" t="s">
        <v>318</v>
      </c>
      <c r="DL39" t="s">
        <v>303</v>
      </c>
      <c r="DM39" t="s">
        <v>303</v>
      </c>
      <c r="DN39" t="s">
        <v>303</v>
      </c>
      <c r="DO39" t="s">
        <v>314</v>
      </c>
      <c r="DP39" t="s">
        <v>303</v>
      </c>
      <c r="DQ39" t="s">
        <v>303</v>
      </c>
      <c r="DR39" t="s">
        <v>303</v>
      </c>
      <c r="DS39" t="s">
        <v>303</v>
      </c>
      <c r="DT39" t="s">
        <v>303</v>
      </c>
      <c r="DU39" t="s">
        <v>303</v>
      </c>
      <c r="DV39" t="s">
        <v>303</v>
      </c>
      <c r="DW39" t="s">
        <v>303</v>
      </c>
      <c r="DX39" t="s">
        <v>303</v>
      </c>
      <c r="DY39" t="s">
        <v>303</v>
      </c>
      <c r="EA39" t="s">
        <v>307</v>
      </c>
      <c r="EB39" t="s">
        <v>307</v>
      </c>
      <c r="ED39" t="s">
        <v>301</v>
      </c>
      <c r="EE39" t="s">
        <v>307</v>
      </c>
      <c r="EH39" t="s">
        <v>306</v>
      </c>
      <c r="EI39" t="s">
        <v>331</v>
      </c>
      <c r="EJ39" t="s">
        <v>342</v>
      </c>
      <c r="EK39" t="s">
        <v>307</v>
      </c>
      <c r="EL39" t="s">
        <v>303</v>
      </c>
      <c r="EM39" t="s">
        <v>307</v>
      </c>
      <c r="EN39" t="s">
        <v>307</v>
      </c>
      <c r="EO39" t="s">
        <v>307</v>
      </c>
      <c r="EP39" t="s">
        <v>307</v>
      </c>
      <c r="EQ39" t="s">
        <v>307</v>
      </c>
      <c r="ER39" t="s">
        <v>307</v>
      </c>
      <c r="ES39" t="s">
        <v>306</v>
      </c>
      <c r="ET39" t="s">
        <v>307</v>
      </c>
      <c r="EU39" t="s">
        <v>307</v>
      </c>
      <c r="EV39" t="s">
        <v>307</v>
      </c>
      <c r="FQ39" s="1">
        <v>40106</v>
      </c>
      <c r="FT39" t="s">
        <v>314</v>
      </c>
      <c r="FU39" t="s">
        <v>303</v>
      </c>
      <c r="FV39" t="s">
        <v>314</v>
      </c>
      <c r="FW39" t="s">
        <v>314</v>
      </c>
      <c r="GG39" t="s">
        <v>307</v>
      </c>
      <c r="GH39" t="s">
        <v>307</v>
      </c>
      <c r="GO39" t="s">
        <v>303</v>
      </c>
      <c r="GP39" t="s">
        <v>303</v>
      </c>
      <c r="GQ39" t="s">
        <v>303</v>
      </c>
      <c r="GR39" t="s">
        <v>303</v>
      </c>
      <c r="GS39" t="s">
        <v>303</v>
      </c>
      <c r="GT39" t="s">
        <v>303</v>
      </c>
      <c r="GU39" t="s">
        <v>303</v>
      </c>
      <c r="GV39" t="s">
        <v>303</v>
      </c>
      <c r="GW39" t="s">
        <v>303</v>
      </c>
      <c r="GZ39" t="s">
        <v>303</v>
      </c>
      <c r="HA39" t="s">
        <v>303</v>
      </c>
      <c r="HB39" t="s">
        <v>303</v>
      </c>
      <c r="HC39" t="s">
        <v>303</v>
      </c>
      <c r="HD39" t="s">
        <v>303</v>
      </c>
      <c r="HE39" t="s">
        <v>303</v>
      </c>
      <c r="HF39" t="s">
        <v>303</v>
      </c>
      <c r="HG39" t="s">
        <v>303</v>
      </c>
      <c r="HH39" t="s">
        <v>303</v>
      </c>
      <c r="HK39" t="s">
        <v>303</v>
      </c>
      <c r="HL39" t="s">
        <v>303</v>
      </c>
      <c r="HM39" t="s">
        <v>303</v>
      </c>
      <c r="HN39" t="s">
        <v>303</v>
      </c>
      <c r="HO39" t="s">
        <v>303</v>
      </c>
      <c r="HP39" t="s">
        <v>303</v>
      </c>
      <c r="HQ39" t="s">
        <v>303</v>
      </c>
      <c r="HR39" t="s">
        <v>303</v>
      </c>
      <c r="HS39" t="s">
        <v>303</v>
      </c>
      <c r="HV39" t="s">
        <v>306</v>
      </c>
      <c r="HW39" t="s">
        <v>322</v>
      </c>
      <c r="HX39" t="s">
        <v>323</v>
      </c>
      <c r="HY39" t="s">
        <v>303</v>
      </c>
      <c r="HZ39" t="s">
        <v>303</v>
      </c>
      <c r="IA39" t="s">
        <v>303</v>
      </c>
      <c r="IB39" t="s">
        <v>303</v>
      </c>
      <c r="IC39" t="s">
        <v>303</v>
      </c>
      <c r="ID39" t="s">
        <v>303</v>
      </c>
      <c r="IE39" t="s">
        <v>303</v>
      </c>
      <c r="IF39" t="s">
        <v>303</v>
      </c>
      <c r="IG39" t="s">
        <v>314</v>
      </c>
      <c r="II39" t="s">
        <v>324</v>
      </c>
      <c r="IJ39" t="s">
        <v>303</v>
      </c>
      <c r="IK39" t="s">
        <v>303</v>
      </c>
      <c r="IL39" t="s">
        <v>303</v>
      </c>
      <c r="IM39" t="s">
        <v>303</v>
      </c>
      <c r="IN39" t="s">
        <v>303</v>
      </c>
      <c r="IO39" t="s">
        <v>303</v>
      </c>
      <c r="IP39" t="s">
        <v>303</v>
      </c>
      <c r="IQ39" t="s">
        <v>303</v>
      </c>
      <c r="IR39" t="s">
        <v>303</v>
      </c>
      <c r="IS39" t="s">
        <v>303</v>
      </c>
      <c r="IT39" t="s">
        <v>303</v>
      </c>
      <c r="IU39" t="s">
        <v>303</v>
      </c>
      <c r="IV39" t="s">
        <v>303</v>
      </c>
      <c r="IW39" t="s">
        <v>303</v>
      </c>
      <c r="IX39" t="s">
        <v>303</v>
      </c>
      <c r="IY39" t="s">
        <v>303</v>
      </c>
      <c r="IZ39" t="s">
        <v>303</v>
      </c>
      <c r="JA39" t="s">
        <v>303</v>
      </c>
      <c r="JB39" t="s">
        <v>303</v>
      </c>
      <c r="JC39" t="s">
        <v>303</v>
      </c>
      <c r="JD39" t="s">
        <v>303</v>
      </c>
      <c r="JE39" t="s">
        <v>303</v>
      </c>
      <c r="JF39" t="s">
        <v>303</v>
      </c>
      <c r="JI39" t="s">
        <v>303</v>
      </c>
      <c r="JJ39" t="s">
        <v>303</v>
      </c>
      <c r="JK39" t="s">
        <v>303</v>
      </c>
      <c r="JL39" t="s">
        <v>303</v>
      </c>
      <c r="JM39" t="s">
        <v>303</v>
      </c>
      <c r="JN39" t="s">
        <v>303</v>
      </c>
      <c r="JO39" t="s">
        <v>303</v>
      </c>
      <c r="JP39" t="s">
        <v>303</v>
      </c>
      <c r="JQ39" t="s">
        <v>303</v>
      </c>
      <c r="JR39" t="s">
        <v>303</v>
      </c>
      <c r="JS39" t="s">
        <v>303</v>
      </c>
      <c r="JT39" t="s">
        <v>303</v>
      </c>
      <c r="JU39" t="s">
        <v>303</v>
      </c>
      <c r="JV39" t="s">
        <v>303</v>
      </c>
      <c r="JW39" t="s">
        <v>303</v>
      </c>
      <c r="JX39" t="s">
        <v>303</v>
      </c>
      <c r="JY39" t="s">
        <v>303</v>
      </c>
      <c r="JZ39" t="s">
        <v>303</v>
      </c>
      <c r="KA39" t="s">
        <v>303</v>
      </c>
      <c r="KB39" t="s">
        <v>303</v>
      </c>
      <c r="KC39" t="s">
        <v>303</v>
      </c>
      <c r="KD39" t="s">
        <v>303</v>
      </c>
      <c r="KE39" t="s">
        <v>303</v>
      </c>
      <c r="KH39" t="s">
        <v>303</v>
      </c>
      <c r="KI39" t="s">
        <v>303</v>
      </c>
      <c r="KJ39" t="s">
        <v>303</v>
      </c>
      <c r="KK39" t="s">
        <v>303</v>
      </c>
      <c r="KL39" t="s">
        <v>303</v>
      </c>
      <c r="KM39" t="s">
        <v>303</v>
      </c>
      <c r="KN39" t="s">
        <v>303</v>
      </c>
      <c r="KO39" t="s">
        <v>303</v>
      </c>
      <c r="KP39" t="s">
        <v>303</v>
      </c>
      <c r="KQ39" t="s">
        <v>303</v>
      </c>
      <c r="KR39" t="s">
        <v>303</v>
      </c>
      <c r="KS39" t="s">
        <v>303</v>
      </c>
      <c r="KT39" t="s">
        <v>303</v>
      </c>
      <c r="KU39" t="s">
        <v>303</v>
      </c>
      <c r="KV39" t="s">
        <v>307</v>
      </c>
      <c r="KZ39" t="s">
        <v>307</v>
      </c>
      <c r="LG39" t="s">
        <v>303</v>
      </c>
      <c r="LH39" t="s">
        <v>303</v>
      </c>
      <c r="LI39" t="s">
        <v>303</v>
      </c>
      <c r="LJ39" t="s">
        <v>303</v>
      </c>
      <c r="LK39" t="s">
        <v>303</v>
      </c>
      <c r="LL39" t="s">
        <v>303</v>
      </c>
      <c r="LM39" t="s">
        <v>303</v>
      </c>
      <c r="LN39" t="s">
        <v>303</v>
      </c>
      <c r="LO39" t="s">
        <v>303</v>
      </c>
      <c r="LR39" t="s">
        <v>303</v>
      </c>
      <c r="LS39" t="s">
        <v>303</v>
      </c>
      <c r="LT39" t="s">
        <v>303</v>
      </c>
      <c r="LU39" t="s">
        <v>303</v>
      </c>
      <c r="LV39" t="s">
        <v>303</v>
      </c>
      <c r="LW39" t="s">
        <v>303</v>
      </c>
      <c r="LX39" t="s">
        <v>303</v>
      </c>
      <c r="LY39" t="s">
        <v>303</v>
      </c>
      <c r="LZ39" t="s">
        <v>303</v>
      </c>
      <c r="MC39" t="s">
        <v>307</v>
      </c>
      <c r="MD39" t="s">
        <v>303</v>
      </c>
      <c r="ME39" t="s">
        <v>303</v>
      </c>
      <c r="MF39" t="s">
        <v>303</v>
      </c>
      <c r="MG39" t="s">
        <v>303</v>
      </c>
      <c r="MH39" t="s">
        <v>303</v>
      </c>
      <c r="MI39" t="s">
        <v>303</v>
      </c>
      <c r="MJ39" t="s">
        <v>303</v>
      </c>
      <c r="MK39" t="s">
        <v>303</v>
      </c>
      <c r="MM39" t="s">
        <v>303</v>
      </c>
      <c r="MN39" t="s">
        <v>303</v>
      </c>
      <c r="MO39" t="s">
        <v>303</v>
      </c>
      <c r="MP39" t="s">
        <v>303</v>
      </c>
      <c r="MQ39" t="s">
        <v>303</v>
      </c>
      <c r="MS39" t="s">
        <v>307</v>
      </c>
      <c r="MT39" t="s">
        <v>303</v>
      </c>
      <c r="MU39" t="s">
        <v>303</v>
      </c>
      <c r="MV39" t="s">
        <v>303</v>
      </c>
      <c r="MW39" t="s">
        <v>303</v>
      </c>
      <c r="MX39" t="s">
        <v>303</v>
      </c>
      <c r="MY39" t="s">
        <v>303</v>
      </c>
      <c r="MZ39" t="s">
        <v>303</v>
      </c>
      <c r="NA39" t="s">
        <v>303</v>
      </c>
      <c r="NC39" t="s">
        <v>303</v>
      </c>
      <c r="ND39" t="s">
        <v>303</v>
      </c>
      <c r="NE39" t="s">
        <v>303</v>
      </c>
      <c r="NF39" t="s">
        <v>303</v>
      </c>
      <c r="NH39" t="s">
        <v>325</v>
      </c>
      <c r="NI39" t="str">
        <f t="shared" si="94"/>
        <v>Checked</v>
      </c>
      <c r="NJ39" t="str">
        <f t="shared" si="95"/>
        <v>Unchecked</v>
      </c>
      <c r="NK39" t="str">
        <f t="shared" si="95"/>
        <v>Unchecked</v>
      </c>
      <c r="NL39" t="str">
        <f t="shared" si="98"/>
        <v>Unchecked</v>
      </c>
      <c r="NM39" t="str">
        <f t="shared" si="99"/>
        <v>Unchecked</v>
      </c>
      <c r="NN39" t="str">
        <f t="shared" si="100"/>
        <v>Unchecked</v>
      </c>
      <c r="NO39" t="str">
        <f t="shared" si="101"/>
        <v>Unchecked</v>
      </c>
      <c r="NP39" t="str">
        <f t="shared" si="96"/>
        <v>Checked</v>
      </c>
      <c r="NQ39" t="str">
        <f t="shared" si="97"/>
        <v>Checked</v>
      </c>
      <c r="NS39" t="str">
        <f t="shared" si="80"/>
        <v>Unchecked</v>
      </c>
      <c r="NT39" t="str">
        <f t="shared" si="81"/>
        <v>Unchecked</v>
      </c>
      <c r="NU39" t="str">
        <f t="shared" si="82"/>
        <v>Unchecked</v>
      </c>
      <c r="NV39" t="str">
        <f t="shared" si="83"/>
        <v>Unchecked</v>
      </c>
      <c r="NW39" t="str">
        <f t="shared" si="84"/>
        <v>Unchecked</v>
      </c>
      <c r="NX39" t="str">
        <f t="shared" si="85"/>
        <v>Unchecked</v>
      </c>
      <c r="NY39" t="str">
        <f t="shared" si="86"/>
        <v>Unchecked</v>
      </c>
      <c r="NZ39" t="str">
        <f t="shared" si="87"/>
        <v>Unchecked</v>
      </c>
      <c r="OA39" t="str">
        <f t="shared" si="88"/>
        <v>Unchecked</v>
      </c>
      <c r="OB39" t="str">
        <f t="shared" si="89"/>
        <v>Unchecked</v>
      </c>
      <c r="OC39" t="str">
        <f t="shared" si="90"/>
        <v>Unchecked</v>
      </c>
      <c r="OD39" t="str">
        <f t="shared" si="91"/>
        <v>Unchecked</v>
      </c>
      <c r="OE39" t="str">
        <f t="shared" si="92"/>
        <v>Unchecked</v>
      </c>
      <c r="OF39" t="str">
        <f t="shared" si="93"/>
        <v>Unchecked</v>
      </c>
    </row>
    <row r="40" spans="1:396" x14ac:dyDescent="0.25">
      <c r="A40">
        <v>3101</v>
      </c>
      <c r="B40" s="1">
        <v>36910</v>
      </c>
      <c r="C40" s="1">
        <v>40109</v>
      </c>
      <c r="D40">
        <v>105</v>
      </c>
      <c r="E40">
        <v>8.75</v>
      </c>
      <c r="F40" t="s">
        <v>337</v>
      </c>
      <c r="H40" t="s">
        <v>338</v>
      </c>
      <c r="I40" t="s">
        <v>28</v>
      </c>
      <c r="J40" t="s">
        <v>301</v>
      </c>
      <c r="K40" t="s">
        <v>302</v>
      </c>
      <c r="M40" t="s">
        <v>303</v>
      </c>
      <c r="N40" t="s">
        <v>303</v>
      </c>
      <c r="O40" t="s">
        <v>303</v>
      </c>
      <c r="P40" t="s">
        <v>303</v>
      </c>
      <c r="Q40" t="s">
        <v>303</v>
      </c>
      <c r="R40" t="s">
        <v>303</v>
      </c>
      <c r="T40" t="s">
        <v>304</v>
      </c>
      <c r="U40" t="s">
        <v>305</v>
      </c>
      <c r="W40" t="s">
        <v>306</v>
      </c>
      <c r="X40" t="s">
        <v>307</v>
      </c>
      <c r="AA40" t="s">
        <v>308</v>
      </c>
      <c r="AC40" t="s">
        <v>350</v>
      </c>
      <c r="AF40" t="s">
        <v>310</v>
      </c>
      <c r="AH40" t="s">
        <v>307</v>
      </c>
      <c r="AO40">
        <v>115</v>
      </c>
      <c r="AP40">
        <v>150</v>
      </c>
      <c r="AQ40" t="s">
        <v>307</v>
      </c>
      <c r="AS40" t="s">
        <v>311</v>
      </c>
      <c r="AU40" t="s">
        <v>311</v>
      </c>
      <c r="AV40" t="s">
        <v>307</v>
      </c>
      <c r="AW40" t="s">
        <v>313</v>
      </c>
      <c r="AX40" t="s">
        <v>303</v>
      </c>
      <c r="AY40" t="s">
        <v>303</v>
      </c>
      <c r="AZ40" t="s">
        <v>303</v>
      </c>
      <c r="BA40" t="s">
        <v>303</v>
      </c>
      <c r="BB40" t="s">
        <v>303</v>
      </c>
      <c r="BC40" t="s">
        <v>303</v>
      </c>
      <c r="BD40" t="s">
        <v>303</v>
      </c>
      <c r="BE40" t="s">
        <v>303</v>
      </c>
      <c r="BF40" t="s">
        <v>303</v>
      </c>
      <c r="BG40" t="s">
        <v>303</v>
      </c>
      <c r="BH40" t="s">
        <v>303</v>
      </c>
      <c r="BI40" t="s">
        <v>303</v>
      </c>
      <c r="BJ40" t="s">
        <v>303</v>
      </c>
      <c r="BK40" t="s">
        <v>314</v>
      </c>
      <c r="BL40" t="s">
        <v>303</v>
      </c>
      <c r="BM40" t="s">
        <v>303</v>
      </c>
      <c r="BN40" t="s">
        <v>303</v>
      </c>
      <c r="BO40" t="s">
        <v>303</v>
      </c>
      <c r="BP40" t="s">
        <v>303</v>
      </c>
      <c r="BQ40" t="s">
        <v>303</v>
      </c>
      <c r="BR40" t="s">
        <v>303</v>
      </c>
      <c r="BS40" t="s">
        <v>303</v>
      </c>
      <c r="BT40" t="s">
        <v>314</v>
      </c>
      <c r="BU40" t="s">
        <v>303</v>
      </c>
      <c r="BV40" t="s">
        <v>303</v>
      </c>
      <c r="BW40" t="s">
        <v>303</v>
      </c>
      <c r="BX40" t="s">
        <v>303</v>
      </c>
      <c r="BY40" t="s">
        <v>303</v>
      </c>
      <c r="CB40" t="s">
        <v>306</v>
      </c>
      <c r="CC40" t="s">
        <v>307</v>
      </c>
      <c r="CD40" t="s">
        <v>307</v>
      </c>
      <c r="CE40" t="s">
        <v>307</v>
      </c>
      <c r="CF40" t="s">
        <v>307</v>
      </c>
      <c r="CG40" t="s">
        <v>307</v>
      </c>
      <c r="CH40" t="s">
        <v>307</v>
      </c>
      <c r="CI40" t="s">
        <v>307</v>
      </c>
      <c r="CJ40" t="s">
        <v>307</v>
      </c>
      <c r="CK40" s="15" t="s">
        <v>307</v>
      </c>
      <c r="CL40" s="15" t="s">
        <v>306</v>
      </c>
      <c r="CM40" s="15" t="s">
        <v>307</v>
      </c>
      <c r="CN40" s="15" t="s">
        <v>307</v>
      </c>
      <c r="CO40" s="15" t="s">
        <v>307</v>
      </c>
      <c r="CP40" s="15" t="s">
        <v>307</v>
      </c>
      <c r="CQ40" t="s">
        <v>303</v>
      </c>
      <c r="CR40" t="s">
        <v>303</v>
      </c>
      <c r="CS40" t="s">
        <v>303</v>
      </c>
      <c r="CT40" t="s">
        <v>303</v>
      </c>
      <c r="CX40" t="s">
        <v>303</v>
      </c>
      <c r="CY40" t="s">
        <v>303</v>
      </c>
      <c r="CZ40" t="s">
        <v>314</v>
      </c>
      <c r="DA40" t="s">
        <v>303</v>
      </c>
      <c r="DB40" t="s">
        <v>314</v>
      </c>
      <c r="DC40" t="s">
        <v>303</v>
      </c>
      <c r="DD40" t="s">
        <v>306</v>
      </c>
      <c r="DE40" t="s">
        <v>307</v>
      </c>
      <c r="DH40" t="s">
        <v>316</v>
      </c>
      <c r="DI40" t="s">
        <v>317</v>
      </c>
      <c r="DJ40" t="s">
        <v>318</v>
      </c>
      <c r="DL40" t="s">
        <v>303</v>
      </c>
      <c r="DM40" t="s">
        <v>303</v>
      </c>
      <c r="DN40" t="s">
        <v>303</v>
      </c>
      <c r="DO40" t="s">
        <v>303</v>
      </c>
      <c r="DP40" t="s">
        <v>303</v>
      </c>
      <c r="DQ40" t="s">
        <v>303</v>
      </c>
      <c r="DR40" t="s">
        <v>303</v>
      </c>
      <c r="DS40" t="s">
        <v>303</v>
      </c>
      <c r="DT40" t="s">
        <v>303</v>
      </c>
      <c r="DU40" t="s">
        <v>303</v>
      </c>
      <c r="DV40" t="s">
        <v>303</v>
      </c>
      <c r="DW40" t="s">
        <v>303</v>
      </c>
      <c r="DX40" t="s">
        <v>303</v>
      </c>
      <c r="DY40" t="s">
        <v>303</v>
      </c>
      <c r="EA40" t="s">
        <v>307</v>
      </c>
      <c r="EB40" t="s">
        <v>307</v>
      </c>
      <c r="ED40" t="s">
        <v>301</v>
      </c>
      <c r="EE40" t="s">
        <v>359</v>
      </c>
      <c r="EH40" t="s">
        <v>306</v>
      </c>
      <c r="EI40" t="s">
        <v>361</v>
      </c>
      <c r="EJ40" t="s">
        <v>342</v>
      </c>
      <c r="EK40" t="s">
        <v>307</v>
      </c>
      <c r="EL40" t="s">
        <v>303</v>
      </c>
      <c r="EM40" t="s">
        <v>307</v>
      </c>
      <c r="EN40" t="s">
        <v>307</v>
      </c>
      <c r="EO40" t="s">
        <v>307</v>
      </c>
      <c r="EP40" t="s">
        <v>307</v>
      </c>
      <c r="EQ40" t="s">
        <v>307</v>
      </c>
      <c r="ER40" t="s">
        <v>307</v>
      </c>
      <c r="ES40" t="s">
        <v>307</v>
      </c>
      <c r="ET40" t="s">
        <v>307</v>
      </c>
      <c r="EU40" t="s">
        <v>307</v>
      </c>
      <c r="EV40" t="s">
        <v>306</v>
      </c>
      <c r="FT40" t="s">
        <v>303</v>
      </c>
      <c r="FU40" t="s">
        <v>303</v>
      </c>
      <c r="FV40" t="s">
        <v>303</v>
      </c>
      <c r="FW40" t="s">
        <v>303</v>
      </c>
      <c r="GD40" s="1">
        <v>37018</v>
      </c>
      <c r="GE40" s="1">
        <v>38332</v>
      </c>
      <c r="GG40" t="s">
        <v>307</v>
      </c>
      <c r="GH40" t="s">
        <v>307</v>
      </c>
      <c r="GO40" t="s">
        <v>303</v>
      </c>
      <c r="GP40" t="s">
        <v>303</v>
      </c>
      <c r="GQ40" t="s">
        <v>303</v>
      </c>
      <c r="GR40" t="s">
        <v>303</v>
      </c>
      <c r="GS40" t="s">
        <v>303</v>
      </c>
      <c r="GT40" t="s">
        <v>303</v>
      </c>
      <c r="GU40" t="s">
        <v>303</v>
      </c>
      <c r="GV40" t="s">
        <v>303</v>
      </c>
      <c r="GW40" t="s">
        <v>303</v>
      </c>
      <c r="GZ40" t="s">
        <v>303</v>
      </c>
      <c r="HA40" t="s">
        <v>303</v>
      </c>
      <c r="HB40" t="s">
        <v>303</v>
      </c>
      <c r="HC40" t="s">
        <v>303</v>
      </c>
      <c r="HD40" t="s">
        <v>303</v>
      </c>
      <c r="HE40" t="s">
        <v>303</v>
      </c>
      <c r="HF40" t="s">
        <v>303</v>
      </c>
      <c r="HG40" t="s">
        <v>303</v>
      </c>
      <c r="HH40" t="s">
        <v>303</v>
      </c>
      <c r="HK40" t="s">
        <v>303</v>
      </c>
      <c r="HL40" t="s">
        <v>303</v>
      </c>
      <c r="HM40" t="s">
        <v>303</v>
      </c>
      <c r="HN40" t="s">
        <v>303</v>
      </c>
      <c r="HO40" t="s">
        <v>303</v>
      </c>
      <c r="HP40" t="s">
        <v>303</v>
      </c>
      <c r="HQ40" t="s">
        <v>303</v>
      </c>
      <c r="HR40" t="s">
        <v>303</v>
      </c>
      <c r="HS40" t="s">
        <v>303</v>
      </c>
      <c r="HV40" t="s">
        <v>306</v>
      </c>
      <c r="HW40" t="s">
        <v>322</v>
      </c>
      <c r="HX40" t="s">
        <v>323</v>
      </c>
      <c r="HY40" t="s">
        <v>314</v>
      </c>
      <c r="HZ40" t="s">
        <v>303</v>
      </c>
      <c r="IA40" t="s">
        <v>303</v>
      </c>
      <c r="IB40" t="s">
        <v>303</v>
      </c>
      <c r="IC40" t="s">
        <v>303</v>
      </c>
      <c r="ID40" t="s">
        <v>303</v>
      </c>
      <c r="IE40" t="s">
        <v>303</v>
      </c>
      <c r="IF40" t="s">
        <v>303</v>
      </c>
      <c r="IG40" t="s">
        <v>303</v>
      </c>
      <c r="II40" t="s">
        <v>324</v>
      </c>
      <c r="IJ40" t="s">
        <v>303</v>
      </c>
      <c r="IK40" t="s">
        <v>303</v>
      </c>
      <c r="IL40" t="s">
        <v>303</v>
      </c>
      <c r="IM40" t="s">
        <v>303</v>
      </c>
      <c r="IN40" t="s">
        <v>303</v>
      </c>
      <c r="IO40" t="s">
        <v>303</v>
      </c>
      <c r="IP40" t="s">
        <v>303</v>
      </c>
      <c r="IQ40" t="s">
        <v>303</v>
      </c>
      <c r="IR40" t="s">
        <v>303</v>
      </c>
      <c r="IS40" t="s">
        <v>303</v>
      </c>
      <c r="IT40" t="s">
        <v>303</v>
      </c>
      <c r="IU40" t="s">
        <v>303</v>
      </c>
      <c r="IV40" t="s">
        <v>303</v>
      </c>
      <c r="IW40" t="s">
        <v>303</v>
      </c>
      <c r="IX40" t="s">
        <v>303</v>
      </c>
      <c r="IY40" t="s">
        <v>303</v>
      </c>
      <c r="IZ40" t="s">
        <v>303</v>
      </c>
      <c r="JA40" t="s">
        <v>303</v>
      </c>
      <c r="JB40" t="s">
        <v>303</v>
      </c>
      <c r="JC40" t="s">
        <v>303</v>
      </c>
      <c r="JD40" t="s">
        <v>303</v>
      </c>
      <c r="JE40" t="s">
        <v>303</v>
      </c>
      <c r="JF40" t="s">
        <v>303</v>
      </c>
      <c r="JI40" t="s">
        <v>303</v>
      </c>
      <c r="JJ40" t="s">
        <v>303</v>
      </c>
      <c r="JK40" t="s">
        <v>303</v>
      </c>
      <c r="JL40" t="s">
        <v>303</v>
      </c>
      <c r="JM40" t="s">
        <v>303</v>
      </c>
      <c r="JN40" t="s">
        <v>303</v>
      </c>
      <c r="JO40" t="s">
        <v>303</v>
      </c>
      <c r="JP40" t="s">
        <v>303</v>
      </c>
      <c r="JQ40" t="s">
        <v>303</v>
      </c>
      <c r="JR40" t="s">
        <v>303</v>
      </c>
      <c r="JS40" t="s">
        <v>303</v>
      </c>
      <c r="JT40" t="s">
        <v>303</v>
      </c>
      <c r="JU40" t="s">
        <v>303</v>
      </c>
      <c r="JV40" t="s">
        <v>303</v>
      </c>
      <c r="JW40" t="s">
        <v>303</v>
      </c>
      <c r="JX40" t="s">
        <v>303</v>
      </c>
      <c r="JY40" t="s">
        <v>303</v>
      </c>
      <c r="JZ40" t="s">
        <v>303</v>
      </c>
      <c r="KA40" t="s">
        <v>303</v>
      </c>
      <c r="KB40" t="s">
        <v>303</v>
      </c>
      <c r="KC40" t="s">
        <v>303</v>
      </c>
      <c r="KD40" t="s">
        <v>303</v>
      </c>
      <c r="KE40" t="s">
        <v>303</v>
      </c>
      <c r="KH40" t="s">
        <v>303</v>
      </c>
      <c r="KI40" t="s">
        <v>303</v>
      </c>
      <c r="KJ40" t="s">
        <v>303</v>
      </c>
      <c r="KK40" t="s">
        <v>303</v>
      </c>
      <c r="KL40" t="s">
        <v>303</v>
      </c>
      <c r="KM40" t="s">
        <v>303</v>
      </c>
      <c r="KN40" t="s">
        <v>303</v>
      </c>
      <c r="KO40" t="s">
        <v>303</v>
      </c>
      <c r="KP40" t="s">
        <v>303</v>
      </c>
      <c r="KQ40" t="s">
        <v>303</v>
      </c>
      <c r="KR40" t="s">
        <v>303</v>
      </c>
      <c r="KS40" t="s">
        <v>303</v>
      </c>
      <c r="KT40" t="s">
        <v>303</v>
      </c>
      <c r="KU40" t="s">
        <v>303</v>
      </c>
      <c r="KV40" t="s">
        <v>307</v>
      </c>
      <c r="KZ40" t="s">
        <v>307</v>
      </c>
      <c r="LG40" t="s">
        <v>303</v>
      </c>
      <c r="LH40" t="s">
        <v>303</v>
      </c>
      <c r="LI40" t="s">
        <v>303</v>
      </c>
      <c r="LJ40" t="s">
        <v>303</v>
      </c>
      <c r="LK40" t="s">
        <v>303</v>
      </c>
      <c r="LL40" t="s">
        <v>303</v>
      </c>
      <c r="LM40" t="s">
        <v>303</v>
      </c>
      <c r="LN40" t="s">
        <v>303</v>
      </c>
      <c r="LO40" t="s">
        <v>303</v>
      </c>
      <c r="LR40" t="s">
        <v>303</v>
      </c>
      <c r="LS40" t="s">
        <v>303</v>
      </c>
      <c r="LT40" t="s">
        <v>303</v>
      </c>
      <c r="LU40" t="s">
        <v>303</v>
      </c>
      <c r="LV40" t="s">
        <v>303</v>
      </c>
      <c r="LW40" t="s">
        <v>303</v>
      </c>
      <c r="LX40" t="s">
        <v>303</v>
      </c>
      <c r="LY40" t="s">
        <v>303</v>
      </c>
      <c r="LZ40" t="s">
        <v>303</v>
      </c>
      <c r="MC40" t="s">
        <v>307</v>
      </c>
      <c r="MD40" t="s">
        <v>303</v>
      </c>
      <c r="ME40" t="s">
        <v>303</v>
      </c>
      <c r="MF40" t="s">
        <v>303</v>
      </c>
      <c r="MG40" t="s">
        <v>303</v>
      </c>
      <c r="MH40" t="s">
        <v>303</v>
      </c>
      <c r="MI40" t="s">
        <v>303</v>
      </c>
      <c r="MJ40" t="s">
        <v>303</v>
      </c>
      <c r="MK40" t="s">
        <v>303</v>
      </c>
      <c r="MM40" t="s">
        <v>303</v>
      </c>
      <c r="MN40" t="s">
        <v>303</v>
      </c>
      <c r="MO40" t="s">
        <v>303</v>
      </c>
      <c r="MP40" t="s">
        <v>303</v>
      </c>
      <c r="MQ40" t="s">
        <v>303</v>
      </c>
      <c r="MS40" t="s">
        <v>307</v>
      </c>
      <c r="MT40" t="s">
        <v>303</v>
      </c>
      <c r="MU40" t="s">
        <v>303</v>
      </c>
      <c r="MV40" t="s">
        <v>303</v>
      </c>
      <c r="MW40" t="s">
        <v>303</v>
      </c>
      <c r="MX40" t="s">
        <v>303</v>
      </c>
      <c r="MY40" t="s">
        <v>303</v>
      </c>
      <c r="MZ40" t="s">
        <v>303</v>
      </c>
      <c r="NA40" t="s">
        <v>303</v>
      </c>
      <c r="NC40" t="s">
        <v>303</v>
      </c>
      <c r="ND40" t="s">
        <v>303</v>
      </c>
      <c r="NE40" t="s">
        <v>303</v>
      </c>
      <c r="NF40" t="s">
        <v>303</v>
      </c>
      <c r="NH40" t="s">
        <v>325</v>
      </c>
      <c r="NI40" t="str">
        <f t="shared" si="94"/>
        <v>Unchecked</v>
      </c>
      <c r="NJ40" t="str">
        <f t="shared" si="95"/>
        <v>Checked</v>
      </c>
      <c r="NK40" t="str">
        <f t="shared" si="95"/>
        <v>Unchecked</v>
      </c>
      <c r="NL40" t="str">
        <f t="shared" si="98"/>
        <v>Unchecked</v>
      </c>
      <c r="NM40" t="str">
        <f t="shared" si="99"/>
        <v>Unchecked</v>
      </c>
      <c r="NN40" t="str">
        <f t="shared" si="100"/>
        <v>Unchecked</v>
      </c>
      <c r="NO40" t="str">
        <f t="shared" si="101"/>
        <v>Unchecked</v>
      </c>
      <c r="NP40" t="str">
        <f t="shared" si="96"/>
        <v>Unchecked</v>
      </c>
      <c r="NQ40" t="str">
        <f t="shared" si="97"/>
        <v>Unchecked</v>
      </c>
      <c r="NS40" t="str">
        <f t="shared" si="80"/>
        <v>Unchecked</v>
      </c>
      <c r="NT40" t="str">
        <f t="shared" si="81"/>
        <v>Unchecked</v>
      </c>
      <c r="NU40" t="str">
        <f t="shared" si="82"/>
        <v>Unchecked</v>
      </c>
      <c r="NV40" t="str">
        <f t="shared" si="83"/>
        <v>Unchecked</v>
      </c>
      <c r="NW40" t="str">
        <f t="shared" si="84"/>
        <v>Unchecked</v>
      </c>
      <c r="NX40" t="str">
        <f t="shared" si="85"/>
        <v>Unchecked</v>
      </c>
      <c r="NY40" t="str">
        <f t="shared" si="86"/>
        <v>Unchecked</v>
      </c>
      <c r="NZ40" t="str">
        <f t="shared" si="87"/>
        <v>Unchecked</v>
      </c>
      <c r="OA40" t="str">
        <f t="shared" si="88"/>
        <v>Unchecked</v>
      </c>
      <c r="OB40" t="str">
        <f t="shared" si="89"/>
        <v>Unchecked</v>
      </c>
      <c r="OC40" t="str">
        <f t="shared" si="90"/>
        <v>Unchecked</v>
      </c>
      <c r="OD40" t="str">
        <f t="shared" si="91"/>
        <v>Unchecked</v>
      </c>
      <c r="OE40" t="str">
        <f t="shared" si="92"/>
        <v>Unchecked</v>
      </c>
      <c r="OF40" t="str">
        <f t="shared" si="93"/>
        <v>Unchecked</v>
      </c>
    </row>
    <row r="41" spans="1:396" x14ac:dyDescent="0.25">
      <c r="A41">
        <v>3103</v>
      </c>
      <c r="B41" s="1">
        <v>34132</v>
      </c>
      <c r="C41" s="1">
        <v>40136</v>
      </c>
      <c r="D41">
        <v>197</v>
      </c>
      <c r="E41">
        <v>16.420000000000002</v>
      </c>
      <c r="F41" t="s">
        <v>297</v>
      </c>
      <c r="G41" t="s">
        <v>298</v>
      </c>
      <c r="H41" t="s">
        <v>299</v>
      </c>
      <c r="I41" t="s">
        <v>300</v>
      </c>
      <c r="J41" t="s">
        <v>326</v>
      </c>
      <c r="K41" t="s">
        <v>327</v>
      </c>
      <c r="M41" t="s">
        <v>303</v>
      </c>
      <c r="N41" t="s">
        <v>303</v>
      </c>
      <c r="O41" t="s">
        <v>303</v>
      </c>
      <c r="P41" t="s">
        <v>303</v>
      </c>
      <c r="Q41" t="s">
        <v>303</v>
      </c>
      <c r="R41" t="s">
        <v>303</v>
      </c>
      <c r="T41" t="s">
        <v>304</v>
      </c>
      <c r="U41" t="s">
        <v>305</v>
      </c>
      <c r="W41" t="s">
        <v>306</v>
      </c>
      <c r="X41" t="s">
        <v>307</v>
      </c>
      <c r="AA41" t="s">
        <v>308</v>
      </c>
      <c r="AC41" t="s">
        <v>309</v>
      </c>
      <c r="AF41" t="s">
        <v>310</v>
      </c>
      <c r="AH41" t="s">
        <v>306</v>
      </c>
      <c r="AI41" t="s">
        <v>307</v>
      </c>
      <c r="AJ41" t="s">
        <v>307</v>
      </c>
      <c r="AK41" t="s">
        <v>307</v>
      </c>
      <c r="AL41" t="s">
        <v>307</v>
      </c>
      <c r="AM41" t="s">
        <v>307</v>
      </c>
      <c r="AN41" t="s">
        <v>307</v>
      </c>
      <c r="AO41">
        <v>34</v>
      </c>
      <c r="AP41">
        <v>360</v>
      </c>
      <c r="AQ41" t="s">
        <v>307</v>
      </c>
      <c r="AS41" t="s">
        <v>311</v>
      </c>
      <c r="AU41" t="s">
        <v>311</v>
      </c>
      <c r="AV41" t="s">
        <v>307</v>
      </c>
      <c r="AW41" t="s">
        <v>313</v>
      </c>
      <c r="AX41" t="s">
        <v>303</v>
      </c>
      <c r="AY41" t="s">
        <v>303</v>
      </c>
      <c r="AZ41" t="s">
        <v>303</v>
      </c>
      <c r="BA41" t="s">
        <v>303</v>
      </c>
      <c r="BB41" t="s">
        <v>303</v>
      </c>
      <c r="BC41" t="s">
        <v>303</v>
      </c>
      <c r="BD41" t="s">
        <v>303</v>
      </c>
      <c r="BE41" t="s">
        <v>303</v>
      </c>
      <c r="BF41" t="s">
        <v>303</v>
      </c>
      <c r="BG41" t="s">
        <v>303</v>
      </c>
      <c r="BH41" t="s">
        <v>303</v>
      </c>
      <c r="BI41" t="s">
        <v>303</v>
      </c>
      <c r="BJ41" t="s">
        <v>303</v>
      </c>
      <c r="BK41" t="s">
        <v>314</v>
      </c>
      <c r="BL41" t="s">
        <v>303</v>
      </c>
      <c r="BM41" t="s">
        <v>303</v>
      </c>
      <c r="BN41" t="s">
        <v>303</v>
      </c>
      <c r="BO41" t="s">
        <v>303</v>
      </c>
      <c r="BP41" t="s">
        <v>303</v>
      </c>
      <c r="BQ41" t="s">
        <v>314</v>
      </c>
      <c r="BR41" t="s">
        <v>303</v>
      </c>
      <c r="BS41" t="s">
        <v>303</v>
      </c>
      <c r="BT41" t="s">
        <v>303</v>
      </c>
      <c r="BU41" t="s">
        <v>303</v>
      </c>
      <c r="BV41" t="s">
        <v>303</v>
      </c>
      <c r="BW41" t="s">
        <v>303</v>
      </c>
      <c r="BX41" t="s">
        <v>303</v>
      </c>
      <c r="BY41" t="s">
        <v>303</v>
      </c>
      <c r="CA41" t="s">
        <v>307</v>
      </c>
      <c r="CB41" t="s">
        <v>306</v>
      </c>
      <c r="CC41" t="s">
        <v>307</v>
      </c>
      <c r="CD41" t="s">
        <v>307</v>
      </c>
      <c r="CE41" t="s">
        <v>307</v>
      </c>
      <c r="CF41" t="s">
        <v>307</v>
      </c>
      <c r="CG41" t="s">
        <v>307</v>
      </c>
      <c r="CH41" t="s">
        <v>307</v>
      </c>
      <c r="CI41" t="s">
        <v>307</v>
      </c>
      <c r="CJ41" t="s">
        <v>307</v>
      </c>
      <c r="CK41" s="15" t="s">
        <v>306</v>
      </c>
      <c r="CL41" s="15" t="s">
        <v>307</v>
      </c>
      <c r="CM41" s="15" t="s">
        <v>307</v>
      </c>
      <c r="CN41" s="15" t="s">
        <v>307</v>
      </c>
      <c r="CO41" s="15" t="s">
        <v>307</v>
      </c>
      <c r="CP41" s="15" t="s">
        <v>307</v>
      </c>
      <c r="CQ41" t="s">
        <v>303</v>
      </c>
      <c r="CR41" t="s">
        <v>303</v>
      </c>
      <c r="CS41" t="s">
        <v>303</v>
      </c>
      <c r="CT41" t="s">
        <v>303</v>
      </c>
      <c r="CX41" t="s">
        <v>303</v>
      </c>
      <c r="CY41" t="s">
        <v>303</v>
      </c>
      <c r="CZ41" t="s">
        <v>314</v>
      </c>
      <c r="DA41" t="s">
        <v>303</v>
      </c>
      <c r="DB41" t="s">
        <v>314</v>
      </c>
      <c r="DC41" t="s">
        <v>303</v>
      </c>
      <c r="DD41" t="s">
        <v>306</v>
      </c>
      <c r="DE41" t="s">
        <v>307</v>
      </c>
      <c r="DH41" t="s">
        <v>316</v>
      </c>
      <c r="DI41" t="s">
        <v>317</v>
      </c>
      <c r="DJ41" t="s">
        <v>318</v>
      </c>
      <c r="DL41" t="s">
        <v>303</v>
      </c>
      <c r="DM41" t="s">
        <v>303</v>
      </c>
      <c r="DN41" t="s">
        <v>303</v>
      </c>
      <c r="DO41" t="s">
        <v>303</v>
      </c>
      <c r="DP41" t="s">
        <v>303</v>
      </c>
      <c r="DQ41" t="s">
        <v>303</v>
      </c>
      <c r="DR41" t="s">
        <v>303</v>
      </c>
      <c r="DS41" t="s">
        <v>303</v>
      </c>
      <c r="DT41" t="s">
        <v>303</v>
      </c>
      <c r="DU41" t="s">
        <v>303</v>
      </c>
      <c r="DV41" t="s">
        <v>303</v>
      </c>
      <c r="DW41" t="s">
        <v>303</v>
      </c>
      <c r="DX41" t="s">
        <v>303</v>
      </c>
      <c r="DY41" t="s">
        <v>303</v>
      </c>
      <c r="EA41" t="s">
        <v>307</v>
      </c>
      <c r="EB41" t="s">
        <v>307</v>
      </c>
      <c r="ED41" t="s">
        <v>326</v>
      </c>
      <c r="EE41" t="s">
        <v>306</v>
      </c>
      <c r="EF41" t="s">
        <v>319</v>
      </c>
      <c r="EG41" t="s">
        <v>344</v>
      </c>
      <c r="EH41" t="s">
        <v>307</v>
      </c>
      <c r="EL41" t="s">
        <v>314</v>
      </c>
      <c r="FT41" t="s">
        <v>303</v>
      </c>
      <c r="FU41" t="s">
        <v>303</v>
      </c>
      <c r="FV41" t="s">
        <v>303</v>
      </c>
      <c r="FW41" t="s">
        <v>303</v>
      </c>
      <c r="GG41" t="s">
        <v>307</v>
      </c>
      <c r="GH41" t="s">
        <v>307</v>
      </c>
      <c r="GO41" t="s">
        <v>303</v>
      </c>
      <c r="GP41" t="s">
        <v>303</v>
      </c>
      <c r="GQ41" t="s">
        <v>303</v>
      </c>
      <c r="GR41" t="s">
        <v>303</v>
      </c>
      <c r="GS41" t="s">
        <v>303</v>
      </c>
      <c r="GT41" t="s">
        <v>303</v>
      </c>
      <c r="GU41" t="s">
        <v>303</v>
      </c>
      <c r="GV41" t="s">
        <v>303</v>
      </c>
      <c r="GW41" t="s">
        <v>303</v>
      </c>
      <c r="GZ41" t="s">
        <v>303</v>
      </c>
      <c r="HA41" t="s">
        <v>303</v>
      </c>
      <c r="HB41" t="s">
        <v>303</v>
      </c>
      <c r="HC41" t="s">
        <v>303</v>
      </c>
      <c r="HD41" t="s">
        <v>303</v>
      </c>
      <c r="HE41" t="s">
        <v>303</v>
      </c>
      <c r="HF41" t="s">
        <v>303</v>
      </c>
      <c r="HG41" t="s">
        <v>303</v>
      </c>
      <c r="HH41" t="s">
        <v>303</v>
      </c>
      <c r="HK41" t="s">
        <v>303</v>
      </c>
      <c r="HL41" t="s">
        <v>303</v>
      </c>
      <c r="HM41" t="s">
        <v>303</v>
      </c>
      <c r="HN41" t="s">
        <v>303</v>
      </c>
      <c r="HO41" t="s">
        <v>303</v>
      </c>
      <c r="HP41" t="s">
        <v>303</v>
      </c>
      <c r="HQ41" t="s">
        <v>303</v>
      </c>
      <c r="HR41" t="s">
        <v>303</v>
      </c>
      <c r="HS41" t="s">
        <v>303</v>
      </c>
      <c r="HV41" t="s">
        <v>306</v>
      </c>
      <c r="HW41" t="s">
        <v>322</v>
      </c>
      <c r="HX41" t="s">
        <v>323</v>
      </c>
      <c r="HY41" t="s">
        <v>303</v>
      </c>
      <c r="HZ41" t="s">
        <v>303</v>
      </c>
      <c r="IA41" t="s">
        <v>303</v>
      </c>
      <c r="IB41" t="s">
        <v>303</v>
      </c>
      <c r="IC41" t="s">
        <v>303</v>
      </c>
      <c r="ID41" t="s">
        <v>303</v>
      </c>
      <c r="IE41" t="s">
        <v>303</v>
      </c>
      <c r="IF41" t="s">
        <v>303</v>
      </c>
      <c r="IG41" t="s">
        <v>314</v>
      </c>
      <c r="II41" t="s">
        <v>324</v>
      </c>
      <c r="IJ41" t="s">
        <v>303</v>
      </c>
      <c r="IK41" t="s">
        <v>303</v>
      </c>
      <c r="IL41" t="s">
        <v>303</v>
      </c>
      <c r="IM41" t="s">
        <v>303</v>
      </c>
      <c r="IN41" t="s">
        <v>303</v>
      </c>
      <c r="IO41" t="s">
        <v>303</v>
      </c>
      <c r="IP41" t="s">
        <v>303</v>
      </c>
      <c r="IQ41" t="s">
        <v>303</v>
      </c>
      <c r="IR41" t="s">
        <v>303</v>
      </c>
      <c r="IS41" t="s">
        <v>303</v>
      </c>
      <c r="IT41" t="s">
        <v>303</v>
      </c>
      <c r="IU41" t="s">
        <v>303</v>
      </c>
      <c r="IV41" t="s">
        <v>303</v>
      </c>
      <c r="IW41" t="s">
        <v>303</v>
      </c>
      <c r="IX41" t="s">
        <v>303</v>
      </c>
      <c r="IY41" t="s">
        <v>303</v>
      </c>
      <c r="IZ41" t="s">
        <v>303</v>
      </c>
      <c r="JA41" t="s">
        <v>303</v>
      </c>
      <c r="JB41" t="s">
        <v>303</v>
      </c>
      <c r="JC41" t="s">
        <v>303</v>
      </c>
      <c r="JD41" t="s">
        <v>303</v>
      </c>
      <c r="JE41" t="s">
        <v>303</v>
      </c>
      <c r="JF41" t="s">
        <v>303</v>
      </c>
      <c r="JI41" t="s">
        <v>303</v>
      </c>
      <c r="JJ41" t="s">
        <v>303</v>
      </c>
      <c r="JK41" t="s">
        <v>303</v>
      </c>
      <c r="JL41" t="s">
        <v>303</v>
      </c>
      <c r="JM41" t="s">
        <v>303</v>
      </c>
      <c r="JN41" t="s">
        <v>303</v>
      </c>
      <c r="JO41" t="s">
        <v>303</v>
      </c>
      <c r="JP41" t="s">
        <v>303</v>
      </c>
      <c r="JQ41" t="s">
        <v>303</v>
      </c>
      <c r="JR41" t="s">
        <v>303</v>
      </c>
      <c r="JS41" t="s">
        <v>303</v>
      </c>
      <c r="JT41" t="s">
        <v>303</v>
      </c>
      <c r="JU41" t="s">
        <v>303</v>
      </c>
      <c r="JV41" t="s">
        <v>303</v>
      </c>
      <c r="JW41" t="s">
        <v>303</v>
      </c>
      <c r="JX41" t="s">
        <v>303</v>
      </c>
      <c r="JY41" t="s">
        <v>303</v>
      </c>
      <c r="JZ41" t="s">
        <v>303</v>
      </c>
      <c r="KA41" t="s">
        <v>303</v>
      </c>
      <c r="KB41" t="s">
        <v>303</v>
      </c>
      <c r="KC41" t="s">
        <v>303</v>
      </c>
      <c r="KD41" t="s">
        <v>303</v>
      </c>
      <c r="KE41" t="s">
        <v>303</v>
      </c>
      <c r="KH41" t="s">
        <v>303</v>
      </c>
      <c r="KI41" t="s">
        <v>303</v>
      </c>
      <c r="KJ41" t="s">
        <v>303</v>
      </c>
      <c r="KK41" t="s">
        <v>303</v>
      </c>
      <c r="KL41" t="s">
        <v>303</v>
      </c>
      <c r="KM41" t="s">
        <v>303</v>
      </c>
      <c r="KN41" t="s">
        <v>303</v>
      </c>
      <c r="KO41" t="s">
        <v>303</v>
      </c>
      <c r="KP41" t="s">
        <v>303</v>
      </c>
      <c r="KQ41" t="s">
        <v>303</v>
      </c>
      <c r="KR41" t="s">
        <v>303</v>
      </c>
      <c r="KS41" t="s">
        <v>303</v>
      </c>
      <c r="KT41" t="s">
        <v>303</v>
      </c>
      <c r="KU41" t="s">
        <v>303</v>
      </c>
      <c r="KV41" t="s">
        <v>307</v>
      </c>
      <c r="KZ41" t="s">
        <v>307</v>
      </c>
      <c r="LG41" t="s">
        <v>303</v>
      </c>
      <c r="LH41" t="s">
        <v>303</v>
      </c>
      <c r="LI41" t="s">
        <v>303</v>
      </c>
      <c r="LJ41" t="s">
        <v>303</v>
      </c>
      <c r="LK41" t="s">
        <v>303</v>
      </c>
      <c r="LL41" t="s">
        <v>303</v>
      </c>
      <c r="LM41" t="s">
        <v>303</v>
      </c>
      <c r="LN41" t="s">
        <v>303</v>
      </c>
      <c r="LO41" t="s">
        <v>303</v>
      </c>
      <c r="LR41" t="s">
        <v>303</v>
      </c>
      <c r="LS41" t="s">
        <v>303</v>
      </c>
      <c r="LT41" t="s">
        <v>303</v>
      </c>
      <c r="LU41" t="s">
        <v>303</v>
      </c>
      <c r="LV41" t="s">
        <v>303</v>
      </c>
      <c r="LW41" t="s">
        <v>303</v>
      </c>
      <c r="LX41" t="s">
        <v>303</v>
      </c>
      <c r="LY41" t="s">
        <v>303</v>
      </c>
      <c r="LZ41" t="s">
        <v>303</v>
      </c>
      <c r="MC41" t="s">
        <v>307</v>
      </c>
      <c r="MD41" t="s">
        <v>303</v>
      </c>
      <c r="ME41" t="s">
        <v>303</v>
      </c>
      <c r="MF41" t="s">
        <v>303</v>
      </c>
      <c r="MG41" t="s">
        <v>303</v>
      </c>
      <c r="MH41" t="s">
        <v>303</v>
      </c>
      <c r="MI41" t="s">
        <v>303</v>
      </c>
      <c r="MJ41" t="s">
        <v>303</v>
      </c>
      <c r="MK41" t="s">
        <v>303</v>
      </c>
      <c r="MM41" t="s">
        <v>303</v>
      </c>
      <c r="MN41" t="s">
        <v>303</v>
      </c>
      <c r="MO41" t="s">
        <v>303</v>
      </c>
      <c r="MP41" t="s">
        <v>303</v>
      </c>
      <c r="MQ41" t="s">
        <v>303</v>
      </c>
      <c r="MS41" t="s">
        <v>307</v>
      </c>
      <c r="MT41" t="s">
        <v>303</v>
      </c>
      <c r="MU41" t="s">
        <v>303</v>
      </c>
      <c r="MV41" t="s">
        <v>303</v>
      </c>
      <c r="MW41" t="s">
        <v>303</v>
      </c>
      <c r="MX41" t="s">
        <v>303</v>
      </c>
      <c r="MY41" t="s">
        <v>303</v>
      </c>
      <c r="MZ41" t="s">
        <v>303</v>
      </c>
      <c r="NA41" t="s">
        <v>303</v>
      </c>
      <c r="NC41" t="s">
        <v>303</v>
      </c>
      <c r="ND41" t="s">
        <v>303</v>
      </c>
      <c r="NE41" t="s">
        <v>303</v>
      </c>
      <c r="NF41" t="s">
        <v>303</v>
      </c>
      <c r="NH41" t="s">
        <v>325</v>
      </c>
      <c r="NI41" t="str">
        <f t="shared" si="94"/>
        <v>Checked</v>
      </c>
      <c r="NJ41" t="str">
        <f t="shared" si="95"/>
        <v>Unchecked</v>
      </c>
      <c r="NK41" t="str">
        <f t="shared" si="95"/>
        <v>Unchecked</v>
      </c>
      <c r="NL41" t="str">
        <f t="shared" si="98"/>
        <v>Unchecked</v>
      </c>
      <c r="NM41" t="str">
        <f t="shared" si="99"/>
        <v>Unchecked</v>
      </c>
      <c r="NN41" t="str">
        <f t="shared" si="100"/>
        <v>Unchecked</v>
      </c>
      <c r="NO41" t="str">
        <f t="shared" si="101"/>
        <v>Unchecked</v>
      </c>
      <c r="NP41" t="str">
        <f t="shared" si="96"/>
        <v>Checked</v>
      </c>
      <c r="NQ41" t="str">
        <f t="shared" si="97"/>
        <v>Checked</v>
      </c>
      <c r="NS41" t="str">
        <f t="shared" si="80"/>
        <v>Unchecked</v>
      </c>
      <c r="NT41" t="str">
        <f t="shared" si="81"/>
        <v>Unchecked</v>
      </c>
      <c r="NU41" t="str">
        <f t="shared" si="82"/>
        <v>Unchecked</v>
      </c>
      <c r="NV41" t="str">
        <f t="shared" si="83"/>
        <v>Unchecked</v>
      </c>
      <c r="NW41" t="str">
        <f t="shared" si="84"/>
        <v>Unchecked</v>
      </c>
      <c r="NX41" t="str">
        <f t="shared" si="85"/>
        <v>Unchecked</v>
      </c>
      <c r="NY41" t="str">
        <f t="shared" si="86"/>
        <v>Unchecked</v>
      </c>
      <c r="NZ41" t="str">
        <f t="shared" si="87"/>
        <v>Unchecked</v>
      </c>
      <c r="OA41" t="str">
        <f t="shared" si="88"/>
        <v>Unchecked</v>
      </c>
      <c r="OB41" t="str">
        <f t="shared" si="89"/>
        <v>Unchecked</v>
      </c>
      <c r="OC41" t="str">
        <f t="shared" si="90"/>
        <v>Unchecked</v>
      </c>
      <c r="OD41" t="str">
        <f t="shared" si="91"/>
        <v>Unchecked</v>
      </c>
      <c r="OE41" t="str">
        <f t="shared" si="92"/>
        <v>Unchecked</v>
      </c>
      <c r="OF41" t="str">
        <f t="shared" si="93"/>
        <v>Unchecked</v>
      </c>
    </row>
    <row r="42" spans="1:396" x14ac:dyDescent="0.25">
      <c r="A42">
        <v>3104</v>
      </c>
      <c r="B42" s="1">
        <v>37746</v>
      </c>
      <c r="C42" s="1">
        <v>39987</v>
      </c>
      <c r="D42">
        <v>73</v>
      </c>
      <c r="E42">
        <v>6.08</v>
      </c>
      <c r="F42" t="s">
        <v>297</v>
      </c>
      <c r="G42" t="s">
        <v>343</v>
      </c>
      <c r="H42" t="s">
        <v>299</v>
      </c>
      <c r="I42" t="s">
        <v>379</v>
      </c>
      <c r="J42" t="s">
        <v>301</v>
      </c>
      <c r="K42" t="s">
        <v>302</v>
      </c>
      <c r="M42" t="s">
        <v>303</v>
      </c>
      <c r="N42" t="s">
        <v>303</v>
      </c>
      <c r="O42" t="s">
        <v>303</v>
      </c>
      <c r="P42" t="s">
        <v>303</v>
      </c>
      <c r="Q42" t="s">
        <v>303</v>
      </c>
      <c r="R42" t="s">
        <v>303</v>
      </c>
      <c r="T42" t="s">
        <v>304</v>
      </c>
      <c r="U42" t="s">
        <v>305</v>
      </c>
      <c r="W42" t="s">
        <v>306</v>
      </c>
      <c r="X42" t="s">
        <v>307</v>
      </c>
      <c r="AA42" t="s">
        <v>308</v>
      </c>
      <c r="AC42" t="s">
        <v>28</v>
      </c>
      <c r="AD42">
        <v>7</v>
      </c>
      <c r="AE42" t="s">
        <v>328</v>
      </c>
      <c r="AF42" t="s">
        <v>310</v>
      </c>
      <c r="AH42" t="s">
        <v>307</v>
      </c>
      <c r="AO42">
        <v>30</v>
      </c>
      <c r="AP42">
        <v>261</v>
      </c>
      <c r="AQ42" t="s">
        <v>307</v>
      </c>
      <c r="AS42" t="s">
        <v>311</v>
      </c>
      <c r="AU42" t="s">
        <v>312</v>
      </c>
      <c r="AV42" t="s">
        <v>307</v>
      </c>
      <c r="AW42" t="s">
        <v>313</v>
      </c>
      <c r="AX42" t="s">
        <v>303</v>
      </c>
      <c r="AY42" t="s">
        <v>303</v>
      </c>
      <c r="AZ42" t="s">
        <v>303</v>
      </c>
      <c r="BA42" t="s">
        <v>303</v>
      </c>
      <c r="BB42" t="s">
        <v>303</v>
      </c>
      <c r="BC42" t="s">
        <v>303</v>
      </c>
      <c r="BD42" t="s">
        <v>303</v>
      </c>
      <c r="BE42" t="s">
        <v>303</v>
      </c>
      <c r="BF42" t="s">
        <v>303</v>
      </c>
      <c r="BG42" t="s">
        <v>303</v>
      </c>
      <c r="BH42" t="s">
        <v>303</v>
      </c>
      <c r="BI42" t="s">
        <v>303</v>
      </c>
      <c r="BJ42" t="s">
        <v>303</v>
      </c>
      <c r="BK42" t="s">
        <v>314</v>
      </c>
      <c r="BL42" t="s">
        <v>303</v>
      </c>
      <c r="BM42" t="s">
        <v>303</v>
      </c>
      <c r="BN42" t="s">
        <v>303</v>
      </c>
      <c r="BO42" t="s">
        <v>303</v>
      </c>
      <c r="BP42" t="s">
        <v>303</v>
      </c>
      <c r="BQ42" t="s">
        <v>314</v>
      </c>
      <c r="BR42" t="s">
        <v>303</v>
      </c>
      <c r="BS42" t="s">
        <v>314</v>
      </c>
      <c r="BT42" t="s">
        <v>303</v>
      </c>
      <c r="BU42" t="s">
        <v>303</v>
      </c>
      <c r="BV42" t="s">
        <v>303</v>
      </c>
      <c r="BW42" t="s">
        <v>303</v>
      </c>
      <c r="BX42" t="s">
        <v>303</v>
      </c>
      <c r="BY42" t="s">
        <v>303</v>
      </c>
      <c r="CA42" t="s">
        <v>307</v>
      </c>
      <c r="CB42" t="s">
        <v>306</v>
      </c>
      <c r="CC42" t="s">
        <v>307</v>
      </c>
      <c r="CD42" t="s">
        <v>307</v>
      </c>
      <c r="CE42" t="s">
        <v>306</v>
      </c>
      <c r="CF42" t="s">
        <v>307</v>
      </c>
      <c r="CG42" t="s">
        <v>307</v>
      </c>
      <c r="CH42" t="s">
        <v>307</v>
      </c>
      <c r="CI42" t="s">
        <v>306</v>
      </c>
      <c r="CJ42" t="s">
        <v>306</v>
      </c>
      <c r="CK42" s="15" t="s">
        <v>307</v>
      </c>
      <c r="CL42" s="15" t="s">
        <v>307</v>
      </c>
      <c r="CM42" s="15" t="s">
        <v>307</v>
      </c>
      <c r="CN42" s="15" t="s">
        <v>307</v>
      </c>
      <c r="CO42" s="15" t="s">
        <v>307</v>
      </c>
      <c r="CP42" s="15" t="s">
        <v>306</v>
      </c>
      <c r="CQ42" t="s">
        <v>303</v>
      </c>
      <c r="CR42" t="s">
        <v>303</v>
      </c>
      <c r="CS42" t="s">
        <v>303</v>
      </c>
      <c r="CT42" t="s">
        <v>303</v>
      </c>
      <c r="CW42" t="s">
        <v>34</v>
      </c>
      <c r="CX42" t="s">
        <v>314</v>
      </c>
      <c r="CY42" t="s">
        <v>303</v>
      </c>
      <c r="CZ42" t="s">
        <v>303</v>
      </c>
      <c r="DA42" t="s">
        <v>303</v>
      </c>
      <c r="DB42" t="s">
        <v>314</v>
      </c>
      <c r="DC42" t="s">
        <v>303</v>
      </c>
      <c r="DD42" t="s">
        <v>306</v>
      </c>
      <c r="DE42" t="s">
        <v>306</v>
      </c>
      <c r="DG42" t="s">
        <v>298</v>
      </c>
      <c r="DH42" t="s">
        <v>316</v>
      </c>
      <c r="DI42" t="s">
        <v>317</v>
      </c>
      <c r="DJ42" t="s">
        <v>318</v>
      </c>
      <c r="DL42" t="s">
        <v>303</v>
      </c>
      <c r="DM42" t="s">
        <v>303</v>
      </c>
      <c r="DN42" t="s">
        <v>303</v>
      </c>
      <c r="DO42" t="s">
        <v>303</v>
      </c>
      <c r="DP42" t="s">
        <v>303</v>
      </c>
      <c r="DQ42" t="s">
        <v>303</v>
      </c>
      <c r="DR42" t="s">
        <v>303</v>
      </c>
      <c r="DS42" t="s">
        <v>303</v>
      </c>
      <c r="DT42" t="s">
        <v>303</v>
      </c>
      <c r="DU42" t="s">
        <v>303</v>
      </c>
      <c r="DV42" t="s">
        <v>303</v>
      </c>
      <c r="DW42" t="s">
        <v>303</v>
      </c>
      <c r="DX42" t="s">
        <v>303</v>
      </c>
      <c r="DY42" t="s">
        <v>303</v>
      </c>
      <c r="EA42" t="s">
        <v>307</v>
      </c>
      <c r="EB42" t="s">
        <v>307</v>
      </c>
      <c r="ED42" t="s">
        <v>301</v>
      </c>
      <c r="EE42" t="s">
        <v>306</v>
      </c>
      <c r="EF42" t="s">
        <v>339</v>
      </c>
      <c r="EH42" t="s">
        <v>306</v>
      </c>
      <c r="EI42" t="s">
        <v>331</v>
      </c>
      <c r="EJ42" t="s">
        <v>345</v>
      </c>
      <c r="EK42" t="s">
        <v>307</v>
      </c>
      <c r="EL42" t="s">
        <v>303</v>
      </c>
      <c r="EM42" t="s">
        <v>307</v>
      </c>
      <c r="EN42" t="s">
        <v>307</v>
      </c>
      <c r="EO42" t="s">
        <v>307</v>
      </c>
      <c r="EP42" t="s">
        <v>307</v>
      </c>
      <c r="EQ42" t="s">
        <v>307</v>
      </c>
      <c r="ER42" t="s">
        <v>307</v>
      </c>
      <c r="ES42" t="s">
        <v>307</v>
      </c>
      <c r="ET42" t="s">
        <v>307</v>
      </c>
      <c r="EU42" t="s">
        <v>306</v>
      </c>
      <c r="EV42" t="s">
        <v>307</v>
      </c>
      <c r="FT42" t="s">
        <v>303</v>
      </c>
      <c r="FU42" t="s">
        <v>303</v>
      </c>
      <c r="FV42" t="s">
        <v>303</v>
      </c>
      <c r="FW42" t="s">
        <v>303</v>
      </c>
      <c r="GC42" s="1">
        <v>37747</v>
      </c>
      <c r="GG42" t="s">
        <v>307</v>
      </c>
      <c r="GH42" t="s">
        <v>307</v>
      </c>
      <c r="GO42" t="s">
        <v>303</v>
      </c>
      <c r="GP42" t="s">
        <v>303</v>
      </c>
      <c r="GQ42" t="s">
        <v>303</v>
      </c>
      <c r="GR42" t="s">
        <v>303</v>
      </c>
      <c r="GS42" t="s">
        <v>303</v>
      </c>
      <c r="GT42" t="s">
        <v>303</v>
      </c>
      <c r="GU42" t="s">
        <v>303</v>
      </c>
      <c r="GV42" t="s">
        <v>303</v>
      </c>
      <c r="GW42" t="s">
        <v>303</v>
      </c>
      <c r="GZ42" t="s">
        <v>303</v>
      </c>
      <c r="HA42" t="s">
        <v>303</v>
      </c>
      <c r="HB42" t="s">
        <v>303</v>
      </c>
      <c r="HC42" t="s">
        <v>303</v>
      </c>
      <c r="HD42" t="s">
        <v>303</v>
      </c>
      <c r="HE42" t="s">
        <v>303</v>
      </c>
      <c r="HF42" t="s">
        <v>303</v>
      </c>
      <c r="HG42" t="s">
        <v>303</v>
      </c>
      <c r="HH42" t="s">
        <v>303</v>
      </c>
      <c r="HK42" t="s">
        <v>303</v>
      </c>
      <c r="HL42" t="s">
        <v>303</v>
      </c>
      <c r="HM42" t="s">
        <v>303</v>
      </c>
      <c r="HN42" t="s">
        <v>303</v>
      </c>
      <c r="HO42" t="s">
        <v>303</v>
      </c>
      <c r="HP42" t="s">
        <v>303</v>
      </c>
      <c r="HQ42" t="s">
        <v>303</v>
      </c>
      <c r="HR42" t="s">
        <v>303</v>
      </c>
      <c r="HS42" t="s">
        <v>303</v>
      </c>
      <c r="HV42" t="s">
        <v>306</v>
      </c>
      <c r="HW42" t="s">
        <v>322</v>
      </c>
      <c r="HX42" t="s">
        <v>323</v>
      </c>
      <c r="HY42" t="s">
        <v>303</v>
      </c>
      <c r="HZ42" t="s">
        <v>303</v>
      </c>
      <c r="IA42" t="s">
        <v>303</v>
      </c>
      <c r="IB42" t="s">
        <v>303</v>
      </c>
      <c r="IC42" t="s">
        <v>303</v>
      </c>
      <c r="ID42" t="s">
        <v>303</v>
      </c>
      <c r="IE42" t="s">
        <v>314</v>
      </c>
      <c r="IF42" t="s">
        <v>303</v>
      </c>
      <c r="IG42" t="s">
        <v>303</v>
      </c>
      <c r="IH42" t="s">
        <v>414</v>
      </c>
      <c r="II42" t="s">
        <v>377</v>
      </c>
      <c r="IJ42" t="s">
        <v>303</v>
      </c>
      <c r="IK42" t="s">
        <v>303</v>
      </c>
      <c r="IL42" t="s">
        <v>303</v>
      </c>
      <c r="IM42" t="s">
        <v>303</v>
      </c>
      <c r="IN42" t="s">
        <v>303</v>
      </c>
      <c r="IO42" t="s">
        <v>303</v>
      </c>
      <c r="IP42" t="s">
        <v>303</v>
      </c>
      <c r="IQ42" t="s">
        <v>303</v>
      </c>
      <c r="IR42" t="s">
        <v>314</v>
      </c>
      <c r="IS42" t="s">
        <v>303</v>
      </c>
      <c r="IT42" t="s">
        <v>303</v>
      </c>
      <c r="IU42" t="s">
        <v>303</v>
      </c>
      <c r="IV42" t="s">
        <v>303</v>
      </c>
      <c r="IW42" t="s">
        <v>303</v>
      </c>
      <c r="IX42" t="s">
        <v>303</v>
      </c>
      <c r="IY42" t="s">
        <v>303</v>
      </c>
      <c r="IZ42" t="s">
        <v>303</v>
      </c>
      <c r="JA42" t="s">
        <v>303</v>
      </c>
      <c r="JB42" t="s">
        <v>303</v>
      </c>
      <c r="JC42" t="s">
        <v>303</v>
      </c>
      <c r="JD42" t="s">
        <v>303</v>
      </c>
      <c r="JE42" t="s">
        <v>303</v>
      </c>
      <c r="JF42" t="s">
        <v>303</v>
      </c>
      <c r="JI42" t="s">
        <v>303</v>
      </c>
      <c r="JJ42" t="s">
        <v>303</v>
      </c>
      <c r="JK42" t="s">
        <v>303</v>
      </c>
      <c r="JL42" t="s">
        <v>303</v>
      </c>
      <c r="JM42" t="s">
        <v>303</v>
      </c>
      <c r="JN42" t="s">
        <v>303</v>
      </c>
      <c r="JO42" t="s">
        <v>303</v>
      </c>
      <c r="JP42" t="s">
        <v>303</v>
      </c>
      <c r="JQ42" t="s">
        <v>303</v>
      </c>
      <c r="JR42" t="s">
        <v>303</v>
      </c>
      <c r="JS42" t="s">
        <v>303</v>
      </c>
      <c r="JT42" t="s">
        <v>303</v>
      </c>
      <c r="JU42" t="s">
        <v>303</v>
      </c>
      <c r="JV42" t="s">
        <v>303</v>
      </c>
      <c r="JW42" t="s">
        <v>303</v>
      </c>
      <c r="JX42" t="s">
        <v>303</v>
      </c>
      <c r="JY42" t="s">
        <v>303</v>
      </c>
      <c r="JZ42" t="s">
        <v>303</v>
      </c>
      <c r="KA42" t="s">
        <v>303</v>
      </c>
      <c r="KB42" t="s">
        <v>303</v>
      </c>
      <c r="KC42" t="s">
        <v>303</v>
      </c>
      <c r="KD42" t="s">
        <v>303</v>
      </c>
      <c r="KE42" t="s">
        <v>303</v>
      </c>
      <c r="KH42" t="s">
        <v>303</v>
      </c>
      <c r="KI42" t="s">
        <v>303</v>
      </c>
      <c r="KJ42" t="s">
        <v>303</v>
      </c>
      <c r="KK42" t="s">
        <v>303</v>
      </c>
      <c r="KL42" t="s">
        <v>303</v>
      </c>
      <c r="KM42" t="s">
        <v>303</v>
      </c>
      <c r="KN42" t="s">
        <v>303</v>
      </c>
      <c r="KO42" t="s">
        <v>303</v>
      </c>
      <c r="KP42" t="s">
        <v>303</v>
      </c>
      <c r="KQ42" t="s">
        <v>303</v>
      </c>
      <c r="KR42" t="s">
        <v>303</v>
      </c>
      <c r="KS42" t="s">
        <v>303</v>
      </c>
      <c r="KT42" t="s">
        <v>303</v>
      </c>
      <c r="KU42" t="s">
        <v>303</v>
      </c>
      <c r="KV42" t="s">
        <v>307</v>
      </c>
      <c r="KZ42" t="s">
        <v>307</v>
      </c>
      <c r="LG42" t="s">
        <v>303</v>
      </c>
      <c r="LH42" t="s">
        <v>303</v>
      </c>
      <c r="LI42" t="s">
        <v>303</v>
      </c>
      <c r="LJ42" t="s">
        <v>303</v>
      </c>
      <c r="LK42" t="s">
        <v>303</v>
      </c>
      <c r="LL42" t="s">
        <v>303</v>
      </c>
      <c r="LM42" t="s">
        <v>303</v>
      </c>
      <c r="LN42" t="s">
        <v>303</v>
      </c>
      <c r="LO42" t="s">
        <v>303</v>
      </c>
      <c r="LR42" t="s">
        <v>303</v>
      </c>
      <c r="LS42" t="s">
        <v>303</v>
      </c>
      <c r="LT42" t="s">
        <v>303</v>
      </c>
      <c r="LU42" t="s">
        <v>303</v>
      </c>
      <c r="LV42" t="s">
        <v>303</v>
      </c>
      <c r="LW42" t="s">
        <v>303</v>
      </c>
      <c r="LX42" t="s">
        <v>303</v>
      </c>
      <c r="LY42" t="s">
        <v>303</v>
      </c>
      <c r="LZ42" t="s">
        <v>303</v>
      </c>
      <c r="MC42" t="s">
        <v>307</v>
      </c>
      <c r="MD42" t="s">
        <v>303</v>
      </c>
      <c r="ME42" t="s">
        <v>303</v>
      </c>
      <c r="MF42" t="s">
        <v>303</v>
      </c>
      <c r="MG42" t="s">
        <v>303</v>
      </c>
      <c r="MH42" t="s">
        <v>303</v>
      </c>
      <c r="MI42" t="s">
        <v>303</v>
      </c>
      <c r="MJ42" t="s">
        <v>303</v>
      </c>
      <c r="MK42" t="s">
        <v>303</v>
      </c>
      <c r="MM42" t="s">
        <v>303</v>
      </c>
      <c r="MN42" t="s">
        <v>303</v>
      </c>
      <c r="MO42" t="s">
        <v>303</v>
      </c>
      <c r="MP42" t="s">
        <v>303</v>
      </c>
      <c r="MQ42" t="s">
        <v>303</v>
      </c>
      <c r="MS42" t="s">
        <v>307</v>
      </c>
      <c r="MT42" t="s">
        <v>303</v>
      </c>
      <c r="MU42" t="s">
        <v>303</v>
      </c>
      <c r="MV42" t="s">
        <v>303</v>
      </c>
      <c r="MW42" t="s">
        <v>303</v>
      </c>
      <c r="MX42" t="s">
        <v>303</v>
      </c>
      <c r="MY42" t="s">
        <v>303</v>
      </c>
      <c r="MZ42" t="s">
        <v>303</v>
      </c>
      <c r="NA42" t="s">
        <v>303</v>
      </c>
      <c r="NC42" t="s">
        <v>303</v>
      </c>
      <c r="ND42" t="s">
        <v>303</v>
      </c>
      <c r="NE42" t="s">
        <v>303</v>
      </c>
      <c r="NF42" t="s">
        <v>303</v>
      </c>
      <c r="NH42" t="s">
        <v>325</v>
      </c>
      <c r="NI42" t="str">
        <f t="shared" si="94"/>
        <v>Checked</v>
      </c>
      <c r="NJ42" t="str">
        <f t="shared" si="95"/>
        <v>Unchecked</v>
      </c>
      <c r="NK42" t="str">
        <f t="shared" si="95"/>
        <v>Unchecked</v>
      </c>
      <c r="NL42" t="str">
        <f t="shared" si="98"/>
        <v>Unchecked</v>
      </c>
      <c r="NM42" t="str">
        <f t="shared" si="99"/>
        <v>Unchecked</v>
      </c>
      <c r="NN42" t="str">
        <f t="shared" si="100"/>
        <v>Unchecked</v>
      </c>
      <c r="NO42" t="str">
        <f t="shared" si="101"/>
        <v>Unchecked</v>
      </c>
      <c r="NP42" t="str">
        <f t="shared" si="96"/>
        <v>Checked</v>
      </c>
      <c r="NQ42" t="str">
        <f t="shared" si="97"/>
        <v>Checked</v>
      </c>
      <c r="NS42" t="str">
        <f t="shared" si="80"/>
        <v>Unchecked</v>
      </c>
      <c r="NT42" t="str">
        <f t="shared" si="81"/>
        <v>Unchecked</v>
      </c>
      <c r="NU42" t="str">
        <f t="shared" si="82"/>
        <v>Unchecked</v>
      </c>
      <c r="NV42" t="str">
        <f t="shared" si="83"/>
        <v>Unchecked</v>
      </c>
      <c r="NW42" t="str">
        <f t="shared" si="84"/>
        <v>Unchecked</v>
      </c>
      <c r="NX42" t="str">
        <f t="shared" si="85"/>
        <v>Unchecked</v>
      </c>
      <c r="NY42" t="str">
        <f t="shared" si="86"/>
        <v>Unchecked</v>
      </c>
      <c r="NZ42" t="str">
        <f t="shared" si="87"/>
        <v>Unchecked</v>
      </c>
      <c r="OA42" t="str">
        <f t="shared" si="88"/>
        <v>Checked</v>
      </c>
      <c r="OB42" t="str">
        <f t="shared" si="89"/>
        <v>Unchecked</v>
      </c>
      <c r="OC42" t="str">
        <f t="shared" si="90"/>
        <v>Unchecked</v>
      </c>
      <c r="OD42" t="str">
        <f t="shared" si="91"/>
        <v>Unchecked</v>
      </c>
      <c r="OE42" t="str">
        <f t="shared" si="92"/>
        <v>Unchecked</v>
      </c>
      <c r="OF42" t="str">
        <f t="shared" si="93"/>
        <v>Unchecked</v>
      </c>
    </row>
    <row r="43" spans="1:396" x14ac:dyDescent="0.25">
      <c r="A43">
        <v>3106</v>
      </c>
      <c r="B43" s="1">
        <v>33969</v>
      </c>
      <c r="C43" s="1">
        <v>40310</v>
      </c>
      <c r="D43">
        <v>208</v>
      </c>
      <c r="E43">
        <v>17.329999999999998</v>
      </c>
      <c r="F43" t="s">
        <v>297</v>
      </c>
      <c r="G43" t="s">
        <v>298</v>
      </c>
      <c r="H43" t="s">
        <v>299</v>
      </c>
      <c r="I43" t="s">
        <v>300</v>
      </c>
      <c r="J43" t="s">
        <v>301</v>
      </c>
      <c r="K43" t="s">
        <v>302</v>
      </c>
      <c r="M43" t="s">
        <v>303</v>
      </c>
      <c r="N43" t="s">
        <v>303</v>
      </c>
      <c r="O43" t="s">
        <v>303</v>
      </c>
      <c r="P43" t="s">
        <v>303</v>
      </c>
      <c r="Q43" t="s">
        <v>303</v>
      </c>
      <c r="R43" t="s">
        <v>303</v>
      </c>
      <c r="T43" t="s">
        <v>304</v>
      </c>
      <c r="U43" t="s">
        <v>305</v>
      </c>
      <c r="W43" t="s">
        <v>306</v>
      </c>
      <c r="X43" t="s">
        <v>307</v>
      </c>
      <c r="AA43" t="s">
        <v>308</v>
      </c>
      <c r="AC43" t="s">
        <v>309</v>
      </c>
      <c r="AF43" t="s">
        <v>310</v>
      </c>
      <c r="AH43" t="s">
        <v>307</v>
      </c>
      <c r="AO43">
        <v>110</v>
      </c>
      <c r="AP43">
        <v>250</v>
      </c>
      <c r="AQ43" t="s">
        <v>307</v>
      </c>
      <c r="AS43" t="s">
        <v>311</v>
      </c>
      <c r="AU43" t="s">
        <v>312</v>
      </c>
      <c r="AV43" t="s">
        <v>307</v>
      </c>
      <c r="AW43" t="s">
        <v>313</v>
      </c>
      <c r="AX43" t="s">
        <v>303</v>
      </c>
      <c r="AY43" t="s">
        <v>303</v>
      </c>
      <c r="AZ43" t="s">
        <v>303</v>
      </c>
      <c r="BA43" t="s">
        <v>303</v>
      </c>
      <c r="BB43" t="s">
        <v>303</v>
      </c>
      <c r="BC43" t="s">
        <v>303</v>
      </c>
      <c r="BD43" t="s">
        <v>303</v>
      </c>
      <c r="BE43" t="s">
        <v>303</v>
      </c>
      <c r="BF43" t="s">
        <v>303</v>
      </c>
      <c r="BG43" t="s">
        <v>303</v>
      </c>
      <c r="BH43" t="s">
        <v>303</v>
      </c>
      <c r="BI43" t="s">
        <v>303</v>
      </c>
      <c r="BJ43" t="s">
        <v>303</v>
      </c>
      <c r="BK43" t="s">
        <v>314</v>
      </c>
      <c r="BL43" t="s">
        <v>303</v>
      </c>
      <c r="BM43" t="s">
        <v>303</v>
      </c>
      <c r="BN43" t="s">
        <v>303</v>
      </c>
      <c r="BO43" t="s">
        <v>303</v>
      </c>
      <c r="BP43" t="s">
        <v>303</v>
      </c>
      <c r="BQ43" t="s">
        <v>303</v>
      </c>
      <c r="BR43" t="s">
        <v>303</v>
      </c>
      <c r="BS43" t="s">
        <v>303</v>
      </c>
      <c r="BT43" t="s">
        <v>314</v>
      </c>
      <c r="BU43" t="s">
        <v>303</v>
      </c>
      <c r="BV43" t="s">
        <v>303</v>
      </c>
      <c r="BW43" t="s">
        <v>303</v>
      </c>
      <c r="BX43" t="s">
        <v>303</v>
      </c>
      <c r="BY43" t="s">
        <v>303</v>
      </c>
      <c r="CA43" t="s">
        <v>307</v>
      </c>
      <c r="CB43" t="s">
        <v>306</v>
      </c>
      <c r="CC43" t="s">
        <v>307</v>
      </c>
      <c r="CD43" t="s">
        <v>307</v>
      </c>
      <c r="CE43" t="s">
        <v>307</v>
      </c>
      <c r="CF43" t="s">
        <v>307</v>
      </c>
      <c r="CG43" t="s">
        <v>307</v>
      </c>
      <c r="CH43" t="s">
        <v>307</v>
      </c>
      <c r="CI43" t="s">
        <v>307</v>
      </c>
      <c r="CJ43" t="s">
        <v>307</v>
      </c>
      <c r="CK43" s="15" t="s">
        <v>307</v>
      </c>
      <c r="CL43" s="15" t="s">
        <v>307</v>
      </c>
      <c r="CM43" s="15" t="s">
        <v>307</v>
      </c>
      <c r="CN43" s="15" t="s">
        <v>307</v>
      </c>
      <c r="CO43" s="15" t="s">
        <v>307</v>
      </c>
      <c r="CP43" s="15" t="s">
        <v>306</v>
      </c>
      <c r="CQ43" t="s">
        <v>303</v>
      </c>
      <c r="CR43" t="s">
        <v>303</v>
      </c>
      <c r="CS43" t="s">
        <v>303</v>
      </c>
      <c r="CT43" t="s">
        <v>303</v>
      </c>
      <c r="CW43" t="s">
        <v>315</v>
      </c>
      <c r="CX43" t="s">
        <v>303</v>
      </c>
      <c r="CY43" t="s">
        <v>303</v>
      </c>
      <c r="CZ43" t="s">
        <v>303</v>
      </c>
      <c r="DA43" t="s">
        <v>303</v>
      </c>
      <c r="DB43" t="s">
        <v>303</v>
      </c>
      <c r="DC43" t="s">
        <v>314</v>
      </c>
      <c r="DD43" t="s">
        <v>306</v>
      </c>
      <c r="DE43" t="s">
        <v>307</v>
      </c>
      <c r="DH43" t="s">
        <v>316</v>
      </c>
      <c r="DI43" t="s">
        <v>317</v>
      </c>
      <c r="DJ43" t="s">
        <v>318</v>
      </c>
      <c r="DL43" t="s">
        <v>303</v>
      </c>
      <c r="DM43" t="s">
        <v>303</v>
      </c>
      <c r="DN43" t="s">
        <v>303</v>
      </c>
      <c r="DO43" t="s">
        <v>303</v>
      </c>
      <c r="DP43" t="s">
        <v>303</v>
      </c>
      <c r="DQ43" t="s">
        <v>303</v>
      </c>
      <c r="DR43" t="s">
        <v>303</v>
      </c>
      <c r="DS43" t="s">
        <v>303</v>
      </c>
      <c r="DT43" t="s">
        <v>303</v>
      </c>
      <c r="DU43" t="s">
        <v>303</v>
      </c>
      <c r="DV43" t="s">
        <v>303</v>
      </c>
      <c r="DW43" t="s">
        <v>303</v>
      </c>
      <c r="DX43" t="s">
        <v>303</v>
      </c>
      <c r="DY43" t="s">
        <v>303</v>
      </c>
      <c r="EA43" t="s">
        <v>307</v>
      </c>
      <c r="EB43" t="s">
        <v>307</v>
      </c>
      <c r="ED43" t="s">
        <v>301</v>
      </c>
      <c r="EE43" t="s">
        <v>306</v>
      </c>
      <c r="EF43" s="2" t="s">
        <v>319</v>
      </c>
      <c r="EG43" s="2" t="s">
        <v>320</v>
      </c>
      <c r="EH43" t="s">
        <v>307</v>
      </c>
      <c r="EL43" t="s">
        <v>303</v>
      </c>
      <c r="EM43" t="s">
        <v>307</v>
      </c>
      <c r="EN43" t="s">
        <v>306</v>
      </c>
      <c r="EO43" t="s">
        <v>307</v>
      </c>
      <c r="EP43" t="s">
        <v>307</v>
      </c>
      <c r="EQ43" t="s">
        <v>307</v>
      </c>
      <c r="ER43" t="s">
        <v>307</v>
      </c>
      <c r="ES43" t="s">
        <v>306</v>
      </c>
      <c r="ET43" t="s">
        <v>307</v>
      </c>
      <c r="EU43" t="s">
        <v>307</v>
      </c>
      <c r="EV43" t="s">
        <v>307</v>
      </c>
      <c r="FA43" s="1">
        <v>38517</v>
      </c>
      <c r="FB43" t="s">
        <v>321</v>
      </c>
      <c r="FQ43" s="1">
        <v>38517</v>
      </c>
      <c r="FT43" t="s">
        <v>314</v>
      </c>
      <c r="FU43" t="s">
        <v>303</v>
      </c>
      <c r="FV43" t="s">
        <v>303</v>
      </c>
      <c r="FW43" t="s">
        <v>314</v>
      </c>
      <c r="GG43" t="s">
        <v>306</v>
      </c>
      <c r="GH43" t="s">
        <v>307</v>
      </c>
      <c r="GO43" t="s">
        <v>303</v>
      </c>
      <c r="GP43" t="s">
        <v>303</v>
      </c>
      <c r="GQ43" t="s">
        <v>303</v>
      </c>
      <c r="GR43" t="s">
        <v>303</v>
      </c>
      <c r="GS43" t="s">
        <v>303</v>
      </c>
      <c r="GT43" t="s">
        <v>303</v>
      </c>
      <c r="GU43" t="s">
        <v>303</v>
      </c>
      <c r="GV43" t="s">
        <v>303</v>
      </c>
      <c r="GW43" t="s">
        <v>303</v>
      </c>
      <c r="GZ43" t="s">
        <v>303</v>
      </c>
      <c r="HA43" t="s">
        <v>303</v>
      </c>
      <c r="HB43" t="s">
        <v>303</v>
      </c>
      <c r="HC43" t="s">
        <v>303</v>
      </c>
      <c r="HD43" t="s">
        <v>303</v>
      </c>
      <c r="HE43" t="s">
        <v>303</v>
      </c>
      <c r="HF43" t="s">
        <v>303</v>
      </c>
      <c r="HG43" t="s">
        <v>303</v>
      </c>
      <c r="HH43" t="s">
        <v>303</v>
      </c>
      <c r="HK43" t="s">
        <v>303</v>
      </c>
      <c r="HL43" t="s">
        <v>303</v>
      </c>
      <c r="HM43" t="s">
        <v>303</v>
      </c>
      <c r="HN43" t="s">
        <v>303</v>
      </c>
      <c r="HO43" t="s">
        <v>303</v>
      </c>
      <c r="HP43" t="s">
        <v>303</v>
      </c>
      <c r="HQ43" t="s">
        <v>303</v>
      </c>
      <c r="HR43" t="s">
        <v>303</v>
      </c>
      <c r="HS43" t="s">
        <v>303</v>
      </c>
      <c r="HV43" t="s">
        <v>306</v>
      </c>
      <c r="HW43" t="s">
        <v>322</v>
      </c>
      <c r="HX43" t="s">
        <v>323</v>
      </c>
      <c r="HY43" t="s">
        <v>303</v>
      </c>
      <c r="HZ43" t="s">
        <v>314</v>
      </c>
      <c r="IA43" t="s">
        <v>303</v>
      </c>
      <c r="IB43" t="s">
        <v>303</v>
      </c>
      <c r="IC43" t="s">
        <v>303</v>
      </c>
      <c r="ID43" t="s">
        <v>303</v>
      </c>
      <c r="IE43" t="s">
        <v>303</v>
      </c>
      <c r="IF43" t="s">
        <v>303</v>
      </c>
      <c r="IG43" t="s">
        <v>303</v>
      </c>
      <c r="II43" t="s">
        <v>324</v>
      </c>
      <c r="IJ43" t="s">
        <v>303</v>
      </c>
      <c r="IK43" t="s">
        <v>314</v>
      </c>
      <c r="IL43" t="s">
        <v>314</v>
      </c>
      <c r="IM43" t="s">
        <v>303</v>
      </c>
      <c r="IN43" t="s">
        <v>303</v>
      </c>
      <c r="IO43" t="s">
        <v>303</v>
      </c>
      <c r="IP43" t="s">
        <v>303</v>
      </c>
      <c r="IQ43" t="s">
        <v>303</v>
      </c>
      <c r="IR43" t="s">
        <v>303</v>
      </c>
      <c r="IS43" t="s">
        <v>303</v>
      </c>
      <c r="IT43" t="s">
        <v>303</v>
      </c>
      <c r="IU43" t="s">
        <v>303</v>
      </c>
      <c r="IV43" t="s">
        <v>303</v>
      </c>
      <c r="IW43" t="s">
        <v>303</v>
      </c>
      <c r="IX43" t="s">
        <v>303</v>
      </c>
      <c r="IY43" t="s">
        <v>303</v>
      </c>
      <c r="IZ43" t="s">
        <v>303</v>
      </c>
      <c r="JA43" t="s">
        <v>303</v>
      </c>
      <c r="JB43" t="s">
        <v>303</v>
      </c>
      <c r="JC43" t="s">
        <v>303</v>
      </c>
      <c r="JD43" t="s">
        <v>303</v>
      </c>
      <c r="JE43" t="s">
        <v>303</v>
      </c>
      <c r="JF43" t="s">
        <v>303</v>
      </c>
      <c r="JI43" t="s">
        <v>303</v>
      </c>
      <c r="JJ43" t="s">
        <v>303</v>
      </c>
      <c r="JK43" t="s">
        <v>303</v>
      </c>
      <c r="JL43" t="s">
        <v>303</v>
      </c>
      <c r="JM43" t="s">
        <v>303</v>
      </c>
      <c r="JN43" t="s">
        <v>303</v>
      </c>
      <c r="JO43" t="s">
        <v>303</v>
      </c>
      <c r="JP43" t="s">
        <v>303</v>
      </c>
      <c r="JQ43" t="s">
        <v>303</v>
      </c>
      <c r="JR43" t="s">
        <v>303</v>
      </c>
      <c r="JS43" t="s">
        <v>303</v>
      </c>
      <c r="JT43" t="s">
        <v>303</v>
      </c>
      <c r="JU43" t="s">
        <v>303</v>
      </c>
      <c r="JV43" t="s">
        <v>303</v>
      </c>
      <c r="JW43" t="s">
        <v>303</v>
      </c>
      <c r="JX43" t="s">
        <v>303</v>
      </c>
      <c r="JY43" t="s">
        <v>303</v>
      </c>
      <c r="JZ43" t="s">
        <v>303</v>
      </c>
      <c r="KA43" t="s">
        <v>303</v>
      </c>
      <c r="KB43" t="s">
        <v>303</v>
      </c>
      <c r="KC43" t="s">
        <v>303</v>
      </c>
      <c r="KD43" t="s">
        <v>303</v>
      </c>
      <c r="KE43" t="s">
        <v>303</v>
      </c>
      <c r="KH43" t="s">
        <v>303</v>
      </c>
      <c r="KI43" t="s">
        <v>303</v>
      </c>
      <c r="KJ43" t="s">
        <v>303</v>
      </c>
      <c r="KK43" t="s">
        <v>303</v>
      </c>
      <c r="KL43" t="s">
        <v>303</v>
      </c>
      <c r="KM43" t="s">
        <v>303</v>
      </c>
      <c r="KN43" t="s">
        <v>303</v>
      </c>
      <c r="KO43" t="s">
        <v>303</v>
      </c>
      <c r="KP43" t="s">
        <v>303</v>
      </c>
      <c r="KQ43" t="s">
        <v>303</v>
      </c>
      <c r="KR43" t="s">
        <v>303</v>
      </c>
      <c r="KS43" t="s">
        <v>303</v>
      </c>
      <c r="KT43" t="s">
        <v>303</v>
      </c>
      <c r="KU43" t="s">
        <v>303</v>
      </c>
      <c r="KV43" t="s">
        <v>307</v>
      </c>
      <c r="KZ43" t="s">
        <v>307</v>
      </c>
      <c r="LG43" t="s">
        <v>303</v>
      </c>
      <c r="LH43" t="s">
        <v>303</v>
      </c>
      <c r="LI43" t="s">
        <v>303</v>
      </c>
      <c r="LJ43" t="s">
        <v>303</v>
      </c>
      <c r="LK43" t="s">
        <v>303</v>
      </c>
      <c r="LL43" t="s">
        <v>303</v>
      </c>
      <c r="LM43" t="s">
        <v>303</v>
      </c>
      <c r="LN43" t="s">
        <v>303</v>
      </c>
      <c r="LO43" t="s">
        <v>303</v>
      </c>
      <c r="LR43" t="s">
        <v>303</v>
      </c>
      <c r="LS43" t="s">
        <v>303</v>
      </c>
      <c r="LT43" t="s">
        <v>303</v>
      </c>
      <c r="LU43" t="s">
        <v>303</v>
      </c>
      <c r="LV43" t="s">
        <v>303</v>
      </c>
      <c r="LW43" t="s">
        <v>303</v>
      </c>
      <c r="LX43" t="s">
        <v>303</v>
      </c>
      <c r="LY43" t="s">
        <v>303</v>
      </c>
      <c r="LZ43" t="s">
        <v>303</v>
      </c>
      <c r="MC43" t="s">
        <v>307</v>
      </c>
      <c r="MD43" t="s">
        <v>303</v>
      </c>
      <c r="ME43" t="s">
        <v>303</v>
      </c>
      <c r="MF43" t="s">
        <v>303</v>
      </c>
      <c r="MG43" t="s">
        <v>303</v>
      </c>
      <c r="MH43" t="s">
        <v>303</v>
      </c>
      <c r="MI43" t="s">
        <v>303</v>
      </c>
      <c r="MJ43" t="s">
        <v>303</v>
      </c>
      <c r="MK43" t="s">
        <v>303</v>
      </c>
      <c r="MM43" t="s">
        <v>303</v>
      </c>
      <c r="MN43" t="s">
        <v>303</v>
      </c>
      <c r="MO43" t="s">
        <v>303</v>
      </c>
      <c r="MP43" t="s">
        <v>303</v>
      </c>
      <c r="MQ43" t="s">
        <v>303</v>
      </c>
      <c r="MS43" t="s">
        <v>307</v>
      </c>
      <c r="MT43" t="s">
        <v>303</v>
      </c>
      <c r="MU43" t="s">
        <v>303</v>
      </c>
      <c r="MV43" t="s">
        <v>303</v>
      </c>
      <c r="MW43" t="s">
        <v>303</v>
      </c>
      <c r="MX43" t="s">
        <v>303</v>
      </c>
      <c r="MY43" t="s">
        <v>303</v>
      </c>
      <c r="MZ43" t="s">
        <v>303</v>
      </c>
      <c r="NA43" t="s">
        <v>303</v>
      </c>
      <c r="NC43" t="s">
        <v>303</v>
      </c>
      <c r="ND43" t="s">
        <v>303</v>
      </c>
      <c r="NE43" t="s">
        <v>303</v>
      </c>
      <c r="NF43" t="s">
        <v>303</v>
      </c>
      <c r="NH43" t="s">
        <v>325</v>
      </c>
      <c r="NI43" t="str">
        <f t="shared" si="94"/>
        <v>Checked</v>
      </c>
      <c r="NJ43" t="str">
        <f t="shared" si="95"/>
        <v>Unchecked</v>
      </c>
      <c r="NK43" t="str">
        <f t="shared" si="95"/>
        <v>Checked</v>
      </c>
      <c r="NL43" t="str">
        <f t="shared" si="98"/>
        <v>Unchecked</v>
      </c>
      <c r="NM43" t="str">
        <f t="shared" si="99"/>
        <v>Unchecked</v>
      </c>
      <c r="NN43" t="str">
        <f t="shared" si="100"/>
        <v>Unchecked</v>
      </c>
      <c r="NO43" t="str">
        <f t="shared" si="101"/>
        <v>Unchecked</v>
      </c>
      <c r="NP43" t="str">
        <f t="shared" si="96"/>
        <v>Unchecked</v>
      </c>
      <c r="NQ43" t="str">
        <f t="shared" si="97"/>
        <v>Checked</v>
      </c>
      <c r="NS43" t="str">
        <f t="shared" si="80"/>
        <v>Unchecked</v>
      </c>
      <c r="NT43" t="str">
        <f t="shared" si="81"/>
        <v>Checked</v>
      </c>
      <c r="NU43" t="str">
        <f t="shared" si="82"/>
        <v>Checked</v>
      </c>
      <c r="NV43" t="str">
        <f t="shared" si="83"/>
        <v>Unchecked</v>
      </c>
      <c r="NW43" t="str">
        <f t="shared" si="84"/>
        <v>Unchecked</v>
      </c>
      <c r="NX43" t="str">
        <f t="shared" si="85"/>
        <v>Unchecked</v>
      </c>
      <c r="NY43" t="str">
        <f t="shared" si="86"/>
        <v>Unchecked</v>
      </c>
      <c r="NZ43" t="str">
        <f t="shared" si="87"/>
        <v>Unchecked</v>
      </c>
      <c r="OA43" t="str">
        <f t="shared" si="88"/>
        <v>Unchecked</v>
      </c>
      <c r="OB43" t="str">
        <f t="shared" si="89"/>
        <v>Unchecked</v>
      </c>
      <c r="OC43" t="str">
        <f t="shared" si="90"/>
        <v>Unchecked</v>
      </c>
      <c r="OD43" t="str">
        <f t="shared" si="91"/>
        <v>Unchecked</v>
      </c>
      <c r="OE43" t="str">
        <f t="shared" si="92"/>
        <v>Unchecked</v>
      </c>
      <c r="OF43" t="str">
        <f t="shared" si="93"/>
        <v>Unchecked</v>
      </c>
    </row>
    <row r="44" spans="1:396" x14ac:dyDescent="0.25">
      <c r="A44">
        <v>3107</v>
      </c>
      <c r="B44" s="1">
        <v>32839</v>
      </c>
      <c r="C44" s="1">
        <v>39939</v>
      </c>
      <c r="D44">
        <v>234</v>
      </c>
      <c r="E44">
        <v>19.5</v>
      </c>
      <c r="F44" t="s">
        <v>337</v>
      </c>
      <c r="H44" t="s">
        <v>299</v>
      </c>
      <c r="I44" t="s">
        <v>300</v>
      </c>
      <c r="J44" t="s">
        <v>301</v>
      </c>
      <c r="K44" t="s">
        <v>302</v>
      </c>
      <c r="M44" t="s">
        <v>303</v>
      </c>
      <c r="N44" t="s">
        <v>303</v>
      </c>
      <c r="O44" t="s">
        <v>303</v>
      </c>
      <c r="P44" t="s">
        <v>303</v>
      </c>
      <c r="Q44" t="s">
        <v>303</v>
      </c>
      <c r="R44" t="s">
        <v>303</v>
      </c>
      <c r="T44" t="s">
        <v>304</v>
      </c>
      <c r="U44" t="s">
        <v>305</v>
      </c>
      <c r="W44" t="s">
        <v>306</v>
      </c>
      <c r="X44" t="s">
        <v>307</v>
      </c>
      <c r="AA44" t="s">
        <v>308</v>
      </c>
      <c r="AC44" t="s">
        <v>309</v>
      </c>
      <c r="AF44" t="s">
        <v>310</v>
      </c>
      <c r="AH44" t="s">
        <v>307</v>
      </c>
      <c r="AO44">
        <v>100</v>
      </c>
      <c r="AP44">
        <v>347</v>
      </c>
      <c r="AQ44" t="s">
        <v>307</v>
      </c>
      <c r="AS44" t="s">
        <v>311</v>
      </c>
      <c r="AU44" t="s">
        <v>312</v>
      </c>
      <c r="AV44" t="s">
        <v>307</v>
      </c>
      <c r="AW44" t="s">
        <v>313</v>
      </c>
      <c r="AX44" t="s">
        <v>303</v>
      </c>
      <c r="AY44" t="s">
        <v>303</v>
      </c>
      <c r="AZ44" t="s">
        <v>303</v>
      </c>
      <c r="BA44" t="s">
        <v>303</v>
      </c>
      <c r="BB44" t="s">
        <v>303</v>
      </c>
      <c r="BC44" t="s">
        <v>303</v>
      </c>
      <c r="BD44" t="s">
        <v>303</v>
      </c>
      <c r="BE44" t="s">
        <v>303</v>
      </c>
      <c r="BF44" t="s">
        <v>303</v>
      </c>
      <c r="BG44" t="s">
        <v>303</v>
      </c>
      <c r="BH44" t="s">
        <v>303</v>
      </c>
      <c r="BI44" t="s">
        <v>303</v>
      </c>
      <c r="BJ44" t="s">
        <v>303</v>
      </c>
      <c r="BK44" t="s">
        <v>314</v>
      </c>
      <c r="BL44" t="s">
        <v>314</v>
      </c>
      <c r="BM44" t="s">
        <v>303</v>
      </c>
      <c r="BN44" t="s">
        <v>303</v>
      </c>
      <c r="BO44" t="s">
        <v>303</v>
      </c>
      <c r="BP44" t="s">
        <v>303</v>
      </c>
      <c r="BQ44" t="s">
        <v>303</v>
      </c>
      <c r="BR44" t="s">
        <v>303</v>
      </c>
      <c r="BS44" t="s">
        <v>303</v>
      </c>
      <c r="BT44" t="s">
        <v>303</v>
      </c>
      <c r="BU44" t="s">
        <v>303</v>
      </c>
      <c r="BV44" t="s">
        <v>303</v>
      </c>
      <c r="BW44" t="s">
        <v>303</v>
      </c>
      <c r="BX44" t="s">
        <v>303</v>
      </c>
      <c r="BY44" t="s">
        <v>303</v>
      </c>
      <c r="CA44" t="s">
        <v>307</v>
      </c>
      <c r="CB44" t="s">
        <v>306</v>
      </c>
      <c r="CC44" t="s">
        <v>307</v>
      </c>
      <c r="CD44" t="s">
        <v>307</v>
      </c>
      <c r="CE44" t="s">
        <v>307</v>
      </c>
      <c r="CF44" t="s">
        <v>307</v>
      </c>
      <c r="CG44" t="s">
        <v>307</v>
      </c>
      <c r="CH44" t="s">
        <v>307</v>
      </c>
      <c r="CI44" t="s">
        <v>307</v>
      </c>
      <c r="CJ44" t="s">
        <v>307</v>
      </c>
      <c r="CK44" s="15" t="s">
        <v>306</v>
      </c>
      <c r="CL44" s="15" t="s">
        <v>307</v>
      </c>
      <c r="CM44" s="15" t="s">
        <v>307</v>
      </c>
      <c r="CN44" s="15" t="s">
        <v>307</v>
      </c>
      <c r="CO44" s="15" t="s">
        <v>307</v>
      </c>
      <c r="CP44" s="15" t="s">
        <v>307</v>
      </c>
      <c r="CQ44" t="s">
        <v>303</v>
      </c>
      <c r="CR44" t="s">
        <v>303</v>
      </c>
      <c r="CS44" t="s">
        <v>303</v>
      </c>
      <c r="CT44" t="s">
        <v>303</v>
      </c>
      <c r="CX44" t="s">
        <v>303</v>
      </c>
      <c r="CY44" t="s">
        <v>303</v>
      </c>
      <c r="CZ44" t="s">
        <v>303</v>
      </c>
      <c r="DA44" t="s">
        <v>303</v>
      </c>
      <c r="DB44" t="s">
        <v>303</v>
      </c>
      <c r="DC44" t="s">
        <v>314</v>
      </c>
      <c r="DD44" t="s">
        <v>306</v>
      </c>
      <c r="DE44" t="s">
        <v>307</v>
      </c>
      <c r="DH44" t="s">
        <v>316</v>
      </c>
      <c r="DI44" t="s">
        <v>317</v>
      </c>
      <c r="DJ44" t="s">
        <v>318</v>
      </c>
      <c r="DL44" t="s">
        <v>303</v>
      </c>
      <c r="DM44" t="s">
        <v>303</v>
      </c>
      <c r="DN44" t="s">
        <v>303</v>
      </c>
      <c r="DO44" t="s">
        <v>303</v>
      </c>
      <c r="DP44" t="s">
        <v>303</v>
      </c>
      <c r="DQ44" t="s">
        <v>303</v>
      </c>
      <c r="DR44" t="s">
        <v>314</v>
      </c>
      <c r="DS44" t="s">
        <v>303</v>
      </c>
      <c r="DT44" t="s">
        <v>314</v>
      </c>
      <c r="DU44" t="s">
        <v>303</v>
      </c>
      <c r="DV44" t="s">
        <v>303</v>
      </c>
      <c r="DW44" t="s">
        <v>303</v>
      </c>
      <c r="DX44" t="s">
        <v>303</v>
      </c>
      <c r="DY44" t="s">
        <v>303</v>
      </c>
      <c r="EA44" t="s">
        <v>307</v>
      </c>
      <c r="EB44" t="s">
        <v>307</v>
      </c>
      <c r="ED44" t="s">
        <v>301</v>
      </c>
      <c r="EE44" t="s">
        <v>307</v>
      </c>
      <c r="EH44" t="s">
        <v>307</v>
      </c>
      <c r="EL44" t="s">
        <v>303</v>
      </c>
      <c r="EM44" t="s">
        <v>307</v>
      </c>
      <c r="EN44" t="s">
        <v>307</v>
      </c>
      <c r="EO44" t="s">
        <v>307</v>
      </c>
      <c r="EP44" t="s">
        <v>307</v>
      </c>
      <c r="EQ44" t="s">
        <v>307</v>
      </c>
      <c r="ER44" t="s">
        <v>307</v>
      </c>
      <c r="ES44" t="s">
        <v>307</v>
      </c>
      <c r="ET44" t="s">
        <v>307</v>
      </c>
      <c r="EU44" t="s">
        <v>307</v>
      </c>
      <c r="EV44" t="s">
        <v>307</v>
      </c>
      <c r="FT44" t="s">
        <v>303</v>
      </c>
      <c r="FU44" t="s">
        <v>303</v>
      </c>
      <c r="FV44" t="s">
        <v>303</v>
      </c>
      <c r="FW44" t="s">
        <v>303</v>
      </c>
      <c r="GG44" t="s">
        <v>307</v>
      </c>
      <c r="GH44" t="s">
        <v>307</v>
      </c>
      <c r="GO44" t="s">
        <v>303</v>
      </c>
      <c r="GP44" t="s">
        <v>303</v>
      </c>
      <c r="GQ44" t="s">
        <v>303</v>
      </c>
      <c r="GR44" t="s">
        <v>303</v>
      </c>
      <c r="GS44" t="s">
        <v>303</v>
      </c>
      <c r="GT44" t="s">
        <v>303</v>
      </c>
      <c r="GU44" t="s">
        <v>303</v>
      </c>
      <c r="GV44" t="s">
        <v>303</v>
      </c>
      <c r="GW44" t="s">
        <v>303</v>
      </c>
      <c r="GZ44" t="s">
        <v>303</v>
      </c>
      <c r="HA44" t="s">
        <v>303</v>
      </c>
      <c r="HB44" t="s">
        <v>303</v>
      </c>
      <c r="HC44" t="s">
        <v>303</v>
      </c>
      <c r="HD44" t="s">
        <v>303</v>
      </c>
      <c r="HE44" t="s">
        <v>303</v>
      </c>
      <c r="HF44" t="s">
        <v>303</v>
      </c>
      <c r="HG44" t="s">
        <v>303</v>
      </c>
      <c r="HH44" t="s">
        <v>303</v>
      </c>
      <c r="HK44" t="s">
        <v>303</v>
      </c>
      <c r="HL44" t="s">
        <v>303</v>
      </c>
      <c r="HM44" t="s">
        <v>303</v>
      </c>
      <c r="HN44" t="s">
        <v>303</v>
      </c>
      <c r="HO44" t="s">
        <v>303</v>
      </c>
      <c r="HP44" t="s">
        <v>303</v>
      </c>
      <c r="HQ44" t="s">
        <v>303</v>
      </c>
      <c r="HR44" t="s">
        <v>303</v>
      </c>
      <c r="HS44" t="s">
        <v>303</v>
      </c>
      <c r="HV44" t="s">
        <v>306</v>
      </c>
      <c r="HW44" t="s">
        <v>323</v>
      </c>
      <c r="HX44" t="s">
        <v>323</v>
      </c>
      <c r="HY44" t="s">
        <v>314</v>
      </c>
      <c r="HZ44" t="s">
        <v>303</v>
      </c>
      <c r="IA44" t="s">
        <v>303</v>
      </c>
      <c r="IB44" t="s">
        <v>303</v>
      </c>
      <c r="IC44" t="s">
        <v>303</v>
      </c>
      <c r="ID44" t="s">
        <v>303</v>
      </c>
      <c r="IE44" t="s">
        <v>303</v>
      </c>
      <c r="IF44" t="s">
        <v>303</v>
      </c>
      <c r="IG44" t="s">
        <v>303</v>
      </c>
      <c r="II44" t="s">
        <v>324</v>
      </c>
      <c r="IJ44" t="s">
        <v>303</v>
      </c>
      <c r="IK44" t="s">
        <v>303</v>
      </c>
      <c r="IL44" t="s">
        <v>303</v>
      </c>
      <c r="IM44" t="s">
        <v>314</v>
      </c>
      <c r="IN44" t="s">
        <v>303</v>
      </c>
      <c r="IO44" t="s">
        <v>303</v>
      </c>
      <c r="IP44" t="s">
        <v>303</v>
      </c>
      <c r="IQ44" t="s">
        <v>303</v>
      </c>
      <c r="IR44" t="s">
        <v>303</v>
      </c>
      <c r="IS44" t="s">
        <v>303</v>
      </c>
      <c r="IT44" t="s">
        <v>303</v>
      </c>
      <c r="IU44" t="s">
        <v>303</v>
      </c>
      <c r="IV44" t="s">
        <v>303</v>
      </c>
      <c r="IW44" t="s">
        <v>303</v>
      </c>
      <c r="IX44" t="s">
        <v>303</v>
      </c>
      <c r="IY44" t="s">
        <v>303</v>
      </c>
      <c r="IZ44" t="s">
        <v>303</v>
      </c>
      <c r="JA44" t="s">
        <v>303</v>
      </c>
      <c r="JB44" t="s">
        <v>303</v>
      </c>
      <c r="JC44" t="s">
        <v>303</v>
      </c>
      <c r="JD44" t="s">
        <v>303</v>
      </c>
      <c r="JE44" t="s">
        <v>303</v>
      </c>
      <c r="JF44" t="s">
        <v>303</v>
      </c>
      <c r="JI44" t="s">
        <v>303</v>
      </c>
      <c r="JJ44" t="s">
        <v>303</v>
      </c>
      <c r="JK44" t="s">
        <v>303</v>
      </c>
      <c r="JL44" t="s">
        <v>303</v>
      </c>
      <c r="JM44" t="s">
        <v>303</v>
      </c>
      <c r="JN44" t="s">
        <v>303</v>
      </c>
      <c r="JO44" t="s">
        <v>303</v>
      </c>
      <c r="JP44" t="s">
        <v>303</v>
      </c>
      <c r="JQ44" t="s">
        <v>303</v>
      </c>
      <c r="JR44" t="s">
        <v>303</v>
      </c>
      <c r="JS44" t="s">
        <v>303</v>
      </c>
      <c r="JT44" t="s">
        <v>303</v>
      </c>
      <c r="JU44" t="s">
        <v>303</v>
      </c>
      <c r="JV44" t="s">
        <v>303</v>
      </c>
      <c r="JW44" t="s">
        <v>303</v>
      </c>
      <c r="JX44" t="s">
        <v>303</v>
      </c>
      <c r="JY44" t="s">
        <v>303</v>
      </c>
      <c r="JZ44" t="s">
        <v>303</v>
      </c>
      <c r="KA44" t="s">
        <v>303</v>
      </c>
      <c r="KB44" t="s">
        <v>303</v>
      </c>
      <c r="KC44" t="s">
        <v>303</v>
      </c>
      <c r="KD44" t="s">
        <v>303</v>
      </c>
      <c r="KE44" t="s">
        <v>303</v>
      </c>
      <c r="KH44" t="s">
        <v>303</v>
      </c>
      <c r="KI44" t="s">
        <v>303</v>
      </c>
      <c r="KJ44" t="s">
        <v>303</v>
      </c>
      <c r="KK44" t="s">
        <v>303</v>
      </c>
      <c r="KL44" t="s">
        <v>303</v>
      </c>
      <c r="KM44" t="s">
        <v>303</v>
      </c>
      <c r="KN44" t="s">
        <v>303</v>
      </c>
      <c r="KO44" t="s">
        <v>303</v>
      </c>
      <c r="KP44" t="s">
        <v>303</v>
      </c>
      <c r="KQ44" t="s">
        <v>303</v>
      </c>
      <c r="KR44" t="s">
        <v>303</v>
      </c>
      <c r="KS44" t="s">
        <v>303</v>
      </c>
      <c r="KT44" t="s">
        <v>303</v>
      </c>
      <c r="KU44" t="s">
        <v>303</v>
      </c>
      <c r="KV44" t="s">
        <v>307</v>
      </c>
      <c r="KZ44" t="s">
        <v>307</v>
      </c>
      <c r="LG44" t="s">
        <v>303</v>
      </c>
      <c r="LH44" t="s">
        <v>303</v>
      </c>
      <c r="LI44" t="s">
        <v>303</v>
      </c>
      <c r="LJ44" t="s">
        <v>303</v>
      </c>
      <c r="LK44" t="s">
        <v>303</v>
      </c>
      <c r="LL44" t="s">
        <v>303</v>
      </c>
      <c r="LM44" t="s">
        <v>303</v>
      </c>
      <c r="LN44" t="s">
        <v>303</v>
      </c>
      <c r="LO44" t="s">
        <v>303</v>
      </c>
      <c r="LR44" t="s">
        <v>303</v>
      </c>
      <c r="LS44" t="s">
        <v>303</v>
      </c>
      <c r="LT44" t="s">
        <v>303</v>
      </c>
      <c r="LU44" t="s">
        <v>303</v>
      </c>
      <c r="LV44" t="s">
        <v>303</v>
      </c>
      <c r="LW44" t="s">
        <v>303</v>
      </c>
      <c r="LX44" t="s">
        <v>303</v>
      </c>
      <c r="LY44" t="s">
        <v>303</v>
      </c>
      <c r="LZ44" t="s">
        <v>303</v>
      </c>
      <c r="MC44" t="s">
        <v>307</v>
      </c>
      <c r="MD44" t="s">
        <v>303</v>
      </c>
      <c r="ME44" t="s">
        <v>303</v>
      </c>
      <c r="MF44" t="s">
        <v>303</v>
      </c>
      <c r="MG44" t="s">
        <v>303</v>
      </c>
      <c r="MH44" t="s">
        <v>303</v>
      </c>
      <c r="MI44" t="s">
        <v>303</v>
      </c>
      <c r="MJ44" t="s">
        <v>303</v>
      </c>
      <c r="MK44" t="s">
        <v>303</v>
      </c>
      <c r="MM44" t="s">
        <v>303</v>
      </c>
      <c r="MN44" t="s">
        <v>303</v>
      </c>
      <c r="MO44" t="s">
        <v>303</v>
      </c>
      <c r="MP44" t="s">
        <v>303</v>
      </c>
      <c r="MQ44" t="s">
        <v>303</v>
      </c>
      <c r="MS44" t="s">
        <v>307</v>
      </c>
      <c r="MT44" t="s">
        <v>303</v>
      </c>
      <c r="MU44" t="s">
        <v>303</v>
      </c>
      <c r="MV44" t="s">
        <v>303</v>
      </c>
      <c r="MW44" t="s">
        <v>303</v>
      </c>
      <c r="MX44" t="s">
        <v>303</v>
      </c>
      <c r="MY44" t="s">
        <v>303</v>
      </c>
      <c r="MZ44" t="s">
        <v>303</v>
      </c>
      <c r="NA44" t="s">
        <v>303</v>
      </c>
      <c r="NC44" t="s">
        <v>303</v>
      </c>
      <c r="ND44" t="s">
        <v>303</v>
      </c>
      <c r="NE44" t="s">
        <v>303</v>
      </c>
      <c r="NF44" t="s">
        <v>303</v>
      </c>
      <c r="NH44" t="s">
        <v>325</v>
      </c>
      <c r="NI44" t="str">
        <f t="shared" si="94"/>
        <v>Unchecked</v>
      </c>
      <c r="NJ44" t="str">
        <f t="shared" si="95"/>
        <v>Checked</v>
      </c>
      <c r="NK44" t="str">
        <f t="shared" si="95"/>
        <v>Unchecked</v>
      </c>
      <c r="NL44" t="str">
        <f t="shared" si="98"/>
        <v>Unchecked</v>
      </c>
      <c r="NM44" t="str">
        <f t="shared" si="99"/>
        <v>Unchecked</v>
      </c>
      <c r="NN44" t="str">
        <f t="shared" si="100"/>
        <v>Unchecked</v>
      </c>
      <c r="NO44" t="str">
        <f t="shared" si="101"/>
        <v>Unchecked</v>
      </c>
      <c r="NP44" t="str">
        <f t="shared" si="96"/>
        <v>Unchecked</v>
      </c>
      <c r="NQ44" t="str">
        <f t="shared" si="97"/>
        <v>Unchecked</v>
      </c>
      <c r="NS44" t="str">
        <f t="shared" si="80"/>
        <v>Unchecked</v>
      </c>
      <c r="NT44" t="str">
        <f t="shared" si="81"/>
        <v>Unchecked</v>
      </c>
      <c r="NU44" t="str">
        <f t="shared" si="82"/>
        <v>Unchecked</v>
      </c>
      <c r="NV44" t="str">
        <f t="shared" si="83"/>
        <v>Checked</v>
      </c>
      <c r="NW44" t="str">
        <f t="shared" si="84"/>
        <v>Unchecked</v>
      </c>
      <c r="NX44" t="str">
        <f t="shared" si="85"/>
        <v>Unchecked</v>
      </c>
      <c r="NY44" t="str">
        <f t="shared" si="86"/>
        <v>Unchecked</v>
      </c>
      <c r="NZ44" t="str">
        <f t="shared" si="87"/>
        <v>Unchecked</v>
      </c>
      <c r="OA44" t="str">
        <f t="shared" si="88"/>
        <v>Unchecked</v>
      </c>
      <c r="OB44" t="str">
        <f t="shared" si="89"/>
        <v>Unchecked</v>
      </c>
      <c r="OC44" t="str">
        <f t="shared" si="90"/>
        <v>Unchecked</v>
      </c>
      <c r="OD44" t="str">
        <f t="shared" si="91"/>
        <v>Unchecked</v>
      </c>
      <c r="OE44" t="str">
        <f t="shared" si="92"/>
        <v>Unchecked</v>
      </c>
      <c r="OF44" t="str">
        <f t="shared" si="93"/>
        <v>Unchecked</v>
      </c>
    </row>
    <row r="45" spans="1:396" x14ac:dyDescent="0.25">
      <c r="A45">
        <v>3109</v>
      </c>
      <c r="B45" s="1">
        <v>38013</v>
      </c>
      <c r="C45" s="1">
        <v>39924</v>
      </c>
      <c r="D45">
        <v>63</v>
      </c>
      <c r="E45">
        <v>5.25</v>
      </c>
      <c r="F45" t="s">
        <v>297</v>
      </c>
      <c r="G45" t="s">
        <v>298</v>
      </c>
      <c r="H45" t="s">
        <v>299</v>
      </c>
      <c r="I45" t="s">
        <v>300</v>
      </c>
      <c r="J45" t="s">
        <v>301</v>
      </c>
      <c r="K45" t="s">
        <v>302</v>
      </c>
      <c r="M45" t="s">
        <v>303</v>
      </c>
      <c r="N45" t="s">
        <v>303</v>
      </c>
      <c r="O45" t="s">
        <v>303</v>
      </c>
      <c r="P45" t="s">
        <v>303</v>
      </c>
      <c r="Q45" t="s">
        <v>303</v>
      </c>
      <c r="R45" t="s">
        <v>303</v>
      </c>
      <c r="T45" t="s">
        <v>304</v>
      </c>
      <c r="U45" t="s">
        <v>305</v>
      </c>
      <c r="W45" t="s">
        <v>306</v>
      </c>
      <c r="X45" t="s">
        <v>307</v>
      </c>
      <c r="AA45" t="s">
        <v>308</v>
      </c>
      <c r="AC45" t="s">
        <v>350</v>
      </c>
      <c r="AF45" t="s">
        <v>310</v>
      </c>
      <c r="AH45" t="s">
        <v>307</v>
      </c>
      <c r="AO45">
        <v>1</v>
      </c>
      <c r="AP45">
        <v>170</v>
      </c>
      <c r="AQ45" t="s">
        <v>307</v>
      </c>
      <c r="AS45" t="s">
        <v>311</v>
      </c>
      <c r="AU45">
        <v>67</v>
      </c>
      <c r="AV45" t="s">
        <v>306</v>
      </c>
      <c r="AW45" t="s">
        <v>313</v>
      </c>
      <c r="AX45" t="s">
        <v>303</v>
      </c>
      <c r="AY45" t="s">
        <v>303</v>
      </c>
      <c r="AZ45" t="s">
        <v>303</v>
      </c>
      <c r="BA45" t="s">
        <v>303</v>
      </c>
      <c r="BB45" t="s">
        <v>303</v>
      </c>
      <c r="BC45" t="s">
        <v>303</v>
      </c>
      <c r="BD45" t="s">
        <v>303</v>
      </c>
      <c r="BE45" t="s">
        <v>303</v>
      </c>
      <c r="BF45" t="s">
        <v>303</v>
      </c>
      <c r="BG45" t="s">
        <v>303</v>
      </c>
      <c r="BH45" t="s">
        <v>303</v>
      </c>
      <c r="BI45" t="s">
        <v>303</v>
      </c>
      <c r="BJ45" t="s">
        <v>303</v>
      </c>
      <c r="BK45" t="s">
        <v>314</v>
      </c>
      <c r="BL45" t="s">
        <v>303</v>
      </c>
      <c r="BM45" t="s">
        <v>303</v>
      </c>
      <c r="BN45" t="s">
        <v>303</v>
      </c>
      <c r="BO45" t="s">
        <v>303</v>
      </c>
      <c r="BP45" t="s">
        <v>303</v>
      </c>
      <c r="BQ45" t="s">
        <v>303</v>
      </c>
      <c r="BR45" t="s">
        <v>303</v>
      </c>
      <c r="BS45" t="s">
        <v>303</v>
      </c>
      <c r="BT45" t="s">
        <v>314</v>
      </c>
      <c r="BU45" t="s">
        <v>303</v>
      </c>
      <c r="BV45" t="s">
        <v>303</v>
      </c>
      <c r="BW45" t="s">
        <v>303</v>
      </c>
      <c r="BX45" t="s">
        <v>303</v>
      </c>
      <c r="BY45" t="s">
        <v>303</v>
      </c>
      <c r="CA45" t="s">
        <v>307</v>
      </c>
      <c r="CB45" t="s">
        <v>306</v>
      </c>
      <c r="CC45" t="s">
        <v>307</v>
      </c>
      <c r="CD45" t="s">
        <v>307</v>
      </c>
      <c r="CE45" t="s">
        <v>307</v>
      </c>
      <c r="CF45" t="s">
        <v>307</v>
      </c>
      <c r="CG45" t="s">
        <v>307</v>
      </c>
      <c r="CH45" t="s">
        <v>307</v>
      </c>
      <c r="CI45" t="s">
        <v>307</v>
      </c>
      <c r="CJ45" t="s">
        <v>307</v>
      </c>
      <c r="CK45" s="15" t="s">
        <v>306</v>
      </c>
      <c r="CL45" s="15" t="s">
        <v>307</v>
      </c>
      <c r="CM45" s="15" t="s">
        <v>307</v>
      </c>
      <c r="CN45" s="15" t="s">
        <v>307</v>
      </c>
      <c r="CO45" s="15" t="s">
        <v>307</v>
      </c>
      <c r="CP45" s="15" t="s">
        <v>307</v>
      </c>
      <c r="CQ45" t="s">
        <v>303</v>
      </c>
      <c r="CR45" t="s">
        <v>303</v>
      </c>
      <c r="CS45" t="s">
        <v>303</v>
      </c>
      <c r="CT45" t="s">
        <v>303</v>
      </c>
      <c r="CX45" t="s">
        <v>314</v>
      </c>
      <c r="CY45" t="s">
        <v>303</v>
      </c>
      <c r="CZ45" t="s">
        <v>303</v>
      </c>
      <c r="DA45" t="s">
        <v>303</v>
      </c>
      <c r="DB45" t="s">
        <v>314</v>
      </c>
      <c r="DC45" t="s">
        <v>303</v>
      </c>
      <c r="DD45" t="s">
        <v>306</v>
      </c>
      <c r="DE45" t="s">
        <v>307</v>
      </c>
      <c r="DH45" t="s">
        <v>316</v>
      </c>
      <c r="DI45" t="s">
        <v>317</v>
      </c>
      <c r="DJ45" t="s">
        <v>318</v>
      </c>
      <c r="DL45" t="s">
        <v>303</v>
      </c>
      <c r="DM45" t="s">
        <v>303</v>
      </c>
      <c r="DN45" t="s">
        <v>303</v>
      </c>
      <c r="DO45" t="s">
        <v>303</v>
      </c>
      <c r="DP45" t="s">
        <v>303</v>
      </c>
      <c r="DQ45" t="s">
        <v>303</v>
      </c>
      <c r="DR45" t="s">
        <v>303</v>
      </c>
      <c r="DS45" t="s">
        <v>303</v>
      </c>
      <c r="DT45" t="s">
        <v>303</v>
      </c>
      <c r="DU45" t="s">
        <v>303</v>
      </c>
      <c r="DV45" t="s">
        <v>303</v>
      </c>
      <c r="DW45" t="s">
        <v>303</v>
      </c>
      <c r="DX45" t="s">
        <v>303</v>
      </c>
      <c r="DY45" t="s">
        <v>303</v>
      </c>
      <c r="EA45" t="s">
        <v>307</v>
      </c>
      <c r="EB45" t="s">
        <v>307</v>
      </c>
      <c r="ED45" t="s">
        <v>301</v>
      </c>
      <c r="EE45" t="s">
        <v>306</v>
      </c>
      <c r="EF45" t="s">
        <v>321</v>
      </c>
      <c r="EG45" t="s">
        <v>320</v>
      </c>
      <c r="EH45" t="s">
        <v>306</v>
      </c>
      <c r="EI45" t="s">
        <v>340</v>
      </c>
      <c r="EL45" t="s">
        <v>303</v>
      </c>
      <c r="EM45" t="s">
        <v>307</v>
      </c>
      <c r="EN45" t="s">
        <v>307</v>
      </c>
      <c r="EO45" t="s">
        <v>307</v>
      </c>
      <c r="EP45" t="s">
        <v>307</v>
      </c>
      <c r="EQ45" t="s">
        <v>307</v>
      </c>
      <c r="ER45" t="s">
        <v>307</v>
      </c>
      <c r="ES45" t="s">
        <v>307</v>
      </c>
      <c r="ET45" t="s">
        <v>307</v>
      </c>
      <c r="EU45" t="s">
        <v>307</v>
      </c>
      <c r="EV45" t="s">
        <v>307</v>
      </c>
      <c r="FT45" t="s">
        <v>303</v>
      </c>
      <c r="FU45" t="s">
        <v>303</v>
      </c>
      <c r="FV45" t="s">
        <v>303</v>
      </c>
      <c r="FW45" t="s">
        <v>303</v>
      </c>
      <c r="GG45" t="s">
        <v>307</v>
      </c>
      <c r="GH45" t="s">
        <v>307</v>
      </c>
      <c r="GO45" t="s">
        <v>303</v>
      </c>
      <c r="GP45" t="s">
        <v>303</v>
      </c>
      <c r="GQ45" t="s">
        <v>303</v>
      </c>
      <c r="GR45" t="s">
        <v>303</v>
      </c>
      <c r="GS45" t="s">
        <v>303</v>
      </c>
      <c r="GT45" t="s">
        <v>303</v>
      </c>
      <c r="GU45" t="s">
        <v>303</v>
      </c>
      <c r="GV45" t="s">
        <v>303</v>
      </c>
      <c r="GW45" t="s">
        <v>303</v>
      </c>
      <c r="GZ45" t="s">
        <v>303</v>
      </c>
      <c r="HA45" t="s">
        <v>303</v>
      </c>
      <c r="HB45" t="s">
        <v>303</v>
      </c>
      <c r="HC45" t="s">
        <v>303</v>
      </c>
      <c r="HD45" t="s">
        <v>303</v>
      </c>
      <c r="HE45" t="s">
        <v>303</v>
      </c>
      <c r="HF45" t="s">
        <v>303</v>
      </c>
      <c r="HG45" t="s">
        <v>303</v>
      </c>
      <c r="HH45" t="s">
        <v>303</v>
      </c>
      <c r="HK45" t="s">
        <v>303</v>
      </c>
      <c r="HL45" t="s">
        <v>303</v>
      </c>
      <c r="HM45" t="s">
        <v>303</v>
      </c>
      <c r="HN45" t="s">
        <v>303</v>
      </c>
      <c r="HO45" t="s">
        <v>303</v>
      </c>
      <c r="HP45" t="s">
        <v>303</v>
      </c>
      <c r="HQ45" t="s">
        <v>303</v>
      </c>
      <c r="HR45" t="s">
        <v>303</v>
      </c>
      <c r="HS45" t="s">
        <v>303</v>
      </c>
      <c r="HV45" t="s">
        <v>306</v>
      </c>
      <c r="HW45" t="s">
        <v>322</v>
      </c>
      <c r="HX45" t="s">
        <v>323</v>
      </c>
      <c r="HY45" t="s">
        <v>303</v>
      </c>
      <c r="HZ45" t="s">
        <v>303</v>
      </c>
      <c r="IA45" t="s">
        <v>303</v>
      </c>
      <c r="IB45" t="s">
        <v>303</v>
      </c>
      <c r="IC45" t="s">
        <v>303</v>
      </c>
      <c r="ID45" t="s">
        <v>303</v>
      </c>
      <c r="IE45" t="s">
        <v>314</v>
      </c>
      <c r="IF45" t="s">
        <v>303</v>
      </c>
      <c r="IG45" t="s">
        <v>303</v>
      </c>
      <c r="IH45" t="s">
        <v>376</v>
      </c>
      <c r="II45" t="s">
        <v>324</v>
      </c>
      <c r="IJ45" t="s">
        <v>314</v>
      </c>
      <c r="IK45" t="s">
        <v>314</v>
      </c>
      <c r="IL45" t="s">
        <v>314</v>
      </c>
      <c r="IM45" t="s">
        <v>314</v>
      </c>
      <c r="IN45" t="s">
        <v>314</v>
      </c>
      <c r="IO45" t="s">
        <v>314</v>
      </c>
      <c r="IP45" t="s">
        <v>303</v>
      </c>
      <c r="IQ45" t="s">
        <v>314</v>
      </c>
      <c r="IR45" t="s">
        <v>314</v>
      </c>
      <c r="IS45" t="s">
        <v>303</v>
      </c>
      <c r="IT45" t="s">
        <v>303</v>
      </c>
      <c r="IU45" t="s">
        <v>303</v>
      </c>
      <c r="IV45" t="s">
        <v>303</v>
      </c>
      <c r="IW45" t="s">
        <v>303</v>
      </c>
      <c r="IX45" t="s">
        <v>303</v>
      </c>
      <c r="IY45" t="s">
        <v>303</v>
      </c>
      <c r="IZ45" t="s">
        <v>303</v>
      </c>
      <c r="JA45" t="s">
        <v>303</v>
      </c>
      <c r="JB45" t="s">
        <v>303</v>
      </c>
      <c r="JC45" t="s">
        <v>303</v>
      </c>
      <c r="JD45" t="s">
        <v>303</v>
      </c>
      <c r="JE45" t="s">
        <v>303</v>
      </c>
      <c r="JF45" t="s">
        <v>303</v>
      </c>
      <c r="JI45" t="s">
        <v>303</v>
      </c>
      <c r="JJ45" t="s">
        <v>303</v>
      </c>
      <c r="JK45" t="s">
        <v>303</v>
      </c>
      <c r="JL45" t="s">
        <v>303</v>
      </c>
      <c r="JM45" t="s">
        <v>303</v>
      </c>
      <c r="JN45" t="s">
        <v>303</v>
      </c>
      <c r="JO45" t="s">
        <v>303</v>
      </c>
      <c r="JP45" t="s">
        <v>303</v>
      </c>
      <c r="JQ45" t="s">
        <v>303</v>
      </c>
      <c r="JR45" t="s">
        <v>303</v>
      </c>
      <c r="JS45" t="s">
        <v>303</v>
      </c>
      <c r="JT45" t="s">
        <v>303</v>
      </c>
      <c r="JU45" t="s">
        <v>303</v>
      </c>
      <c r="JV45" t="s">
        <v>303</v>
      </c>
      <c r="JW45" t="s">
        <v>303</v>
      </c>
      <c r="JX45" t="s">
        <v>303</v>
      </c>
      <c r="JY45" t="s">
        <v>303</v>
      </c>
      <c r="JZ45" t="s">
        <v>303</v>
      </c>
      <c r="KA45" t="s">
        <v>303</v>
      </c>
      <c r="KB45" t="s">
        <v>303</v>
      </c>
      <c r="KC45" t="s">
        <v>303</v>
      </c>
      <c r="KD45" t="s">
        <v>303</v>
      </c>
      <c r="KE45" t="s">
        <v>303</v>
      </c>
      <c r="KH45" t="s">
        <v>303</v>
      </c>
      <c r="KI45" t="s">
        <v>303</v>
      </c>
      <c r="KJ45" t="s">
        <v>303</v>
      </c>
      <c r="KK45" t="s">
        <v>303</v>
      </c>
      <c r="KL45" t="s">
        <v>303</v>
      </c>
      <c r="KM45" t="s">
        <v>303</v>
      </c>
      <c r="KN45" t="s">
        <v>303</v>
      </c>
      <c r="KO45" t="s">
        <v>303</v>
      </c>
      <c r="KP45" t="s">
        <v>303</v>
      </c>
      <c r="KQ45" t="s">
        <v>303</v>
      </c>
      <c r="KR45" t="s">
        <v>303</v>
      </c>
      <c r="KS45" t="s">
        <v>303</v>
      </c>
      <c r="KT45" t="s">
        <v>303</v>
      </c>
      <c r="KU45" t="s">
        <v>303</v>
      </c>
      <c r="KV45" t="s">
        <v>307</v>
      </c>
      <c r="KZ45" t="s">
        <v>307</v>
      </c>
      <c r="LG45" t="s">
        <v>303</v>
      </c>
      <c r="LH45" t="s">
        <v>303</v>
      </c>
      <c r="LI45" t="s">
        <v>303</v>
      </c>
      <c r="LJ45" t="s">
        <v>303</v>
      </c>
      <c r="LK45" t="s">
        <v>303</v>
      </c>
      <c r="LL45" t="s">
        <v>303</v>
      </c>
      <c r="LM45" t="s">
        <v>303</v>
      </c>
      <c r="LN45" t="s">
        <v>303</v>
      </c>
      <c r="LO45" t="s">
        <v>303</v>
      </c>
      <c r="LR45" t="s">
        <v>303</v>
      </c>
      <c r="LS45" t="s">
        <v>303</v>
      </c>
      <c r="LT45" t="s">
        <v>303</v>
      </c>
      <c r="LU45" t="s">
        <v>303</v>
      </c>
      <c r="LV45" t="s">
        <v>303</v>
      </c>
      <c r="LW45" t="s">
        <v>303</v>
      </c>
      <c r="LX45" t="s">
        <v>303</v>
      </c>
      <c r="LY45" t="s">
        <v>303</v>
      </c>
      <c r="LZ45" t="s">
        <v>303</v>
      </c>
      <c r="MC45" t="s">
        <v>306</v>
      </c>
      <c r="MD45" t="s">
        <v>314</v>
      </c>
      <c r="ME45" t="s">
        <v>303</v>
      </c>
      <c r="MF45" t="s">
        <v>303</v>
      </c>
      <c r="MG45" t="s">
        <v>303</v>
      </c>
      <c r="MH45" t="s">
        <v>303</v>
      </c>
      <c r="MI45" t="s">
        <v>303</v>
      </c>
      <c r="MJ45" t="s">
        <v>303</v>
      </c>
      <c r="MK45" t="s">
        <v>303</v>
      </c>
      <c r="MM45" t="s">
        <v>303</v>
      </c>
      <c r="MN45" t="s">
        <v>314</v>
      </c>
      <c r="MO45" t="s">
        <v>303</v>
      </c>
      <c r="MP45" t="s">
        <v>303</v>
      </c>
      <c r="MQ45" t="s">
        <v>303</v>
      </c>
      <c r="MS45" t="s">
        <v>307</v>
      </c>
      <c r="MT45" t="s">
        <v>303</v>
      </c>
      <c r="MU45" t="s">
        <v>303</v>
      </c>
      <c r="MV45" t="s">
        <v>303</v>
      </c>
      <c r="MW45" t="s">
        <v>303</v>
      </c>
      <c r="MX45" t="s">
        <v>303</v>
      </c>
      <c r="MY45" t="s">
        <v>303</v>
      </c>
      <c r="MZ45" t="s">
        <v>303</v>
      </c>
      <c r="NA45" t="s">
        <v>303</v>
      </c>
      <c r="NC45" t="s">
        <v>303</v>
      </c>
      <c r="ND45" t="s">
        <v>303</v>
      </c>
      <c r="NE45" t="s">
        <v>303</v>
      </c>
      <c r="NF45" t="s">
        <v>303</v>
      </c>
      <c r="NH45" t="s">
        <v>325</v>
      </c>
      <c r="NI45" t="str">
        <f t="shared" si="94"/>
        <v>Checked</v>
      </c>
      <c r="NJ45" t="str">
        <f t="shared" si="95"/>
        <v>Unchecked</v>
      </c>
      <c r="NK45" t="str">
        <f t="shared" si="95"/>
        <v>Unchecked</v>
      </c>
      <c r="NL45" t="str">
        <f t="shared" si="98"/>
        <v>Unchecked</v>
      </c>
      <c r="NM45" t="str">
        <f t="shared" si="99"/>
        <v>Unchecked</v>
      </c>
      <c r="NN45" t="str">
        <f t="shared" si="100"/>
        <v>Unchecked</v>
      </c>
      <c r="NO45" t="str">
        <f t="shared" si="101"/>
        <v>Unchecked</v>
      </c>
      <c r="NP45" t="str">
        <f t="shared" si="96"/>
        <v>Checked</v>
      </c>
      <c r="NQ45" t="str">
        <f t="shared" si="97"/>
        <v>Checked</v>
      </c>
      <c r="NS45" t="str">
        <f t="shared" si="80"/>
        <v>Checked</v>
      </c>
      <c r="NT45" t="str">
        <f t="shared" si="81"/>
        <v>Checked</v>
      </c>
      <c r="NU45" t="str">
        <f t="shared" si="82"/>
        <v>Checked</v>
      </c>
      <c r="NV45" t="str">
        <f t="shared" si="83"/>
        <v>Checked</v>
      </c>
      <c r="NW45" t="str">
        <f t="shared" si="84"/>
        <v>Checked</v>
      </c>
      <c r="NX45" t="str">
        <f t="shared" si="85"/>
        <v>Checked</v>
      </c>
      <c r="NY45" t="str">
        <f t="shared" si="86"/>
        <v>Unchecked</v>
      </c>
      <c r="NZ45" t="str">
        <f t="shared" si="87"/>
        <v>Checked</v>
      </c>
      <c r="OA45" t="str">
        <f t="shared" si="88"/>
        <v>Checked</v>
      </c>
      <c r="OB45" t="str">
        <f t="shared" si="89"/>
        <v>Unchecked</v>
      </c>
      <c r="OC45" t="str">
        <f t="shared" si="90"/>
        <v>Unchecked</v>
      </c>
      <c r="OD45" t="str">
        <f t="shared" si="91"/>
        <v>Unchecked</v>
      </c>
      <c r="OE45" t="str">
        <f t="shared" si="92"/>
        <v>Unchecked</v>
      </c>
      <c r="OF45" t="str">
        <f t="shared" si="93"/>
        <v>Unchecked</v>
      </c>
    </row>
    <row r="46" spans="1:396" x14ac:dyDescent="0.25">
      <c r="A46">
        <v>3110</v>
      </c>
      <c r="B46" s="1">
        <v>37594</v>
      </c>
      <c r="C46" s="1">
        <v>40080</v>
      </c>
      <c r="D46">
        <v>81</v>
      </c>
      <c r="E46">
        <v>6.75</v>
      </c>
      <c r="F46" t="s">
        <v>297</v>
      </c>
      <c r="G46" t="s">
        <v>298</v>
      </c>
      <c r="H46" t="s">
        <v>299</v>
      </c>
      <c r="I46" t="s">
        <v>300</v>
      </c>
      <c r="J46" t="s">
        <v>326</v>
      </c>
      <c r="K46" t="s">
        <v>327</v>
      </c>
      <c r="M46" t="s">
        <v>303</v>
      </c>
      <c r="N46" t="s">
        <v>303</v>
      </c>
      <c r="O46" t="s">
        <v>303</v>
      </c>
      <c r="P46" t="s">
        <v>303</v>
      </c>
      <c r="Q46" t="s">
        <v>303</v>
      </c>
      <c r="R46" t="s">
        <v>303</v>
      </c>
      <c r="T46" t="s">
        <v>304</v>
      </c>
      <c r="U46" t="s">
        <v>305</v>
      </c>
      <c r="W46" t="s">
        <v>306</v>
      </c>
      <c r="X46" t="s">
        <v>307</v>
      </c>
      <c r="AA46" t="s">
        <v>308</v>
      </c>
      <c r="AC46" t="s">
        <v>309</v>
      </c>
      <c r="AF46" t="s">
        <v>310</v>
      </c>
      <c r="AH46" t="s">
        <v>306</v>
      </c>
      <c r="AI46" t="s">
        <v>307</v>
      </c>
      <c r="AJ46" t="s">
        <v>307</v>
      </c>
      <c r="AK46" t="s">
        <v>307</v>
      </c>
      <c r="AL46" t="s">
        <v>307</v>
      </c>
      <c r="AM46" t="s">
        <v>307</v>
      </c>
      <c r="AN46" t="s">
        <v>307</v>
      </c>
      <c r="AO46">
        <v>12</v>
      </c>
      <c r="AP46">
        <v>131</v>
      </c>
      <c r="AQ46" t="s">
        <v>307</v>
      </c>
      <c r="AS46" t="s">
        <v>311</v>
      </c>
      <c r="AU46">
        <v>50</v>
      </c>
      <c r="AV46" t="s">
        <v>306</v>
      </c>
      <c r="AW46" t="s">
        <v>313</v>
      </c>
      <c r="AX46" t="s">
        <v>303</v>
      </c>
      <c r="AY46" t="s">
        <v>303</v>
      </c>
      <c r="AZ46" t="s">
        <v>303</v>
      </c>
      <c r="BA46" t="s">
        <v>303</v>
      </c>
      <c r="BB46" t="s">
        <v>303</v>
      </c>
      <c r="BC46" t="s">
        <v>303</v>
      </c>
      <c r="BD46" t="s">
        <v>303</v>
      </c>
      <c r="BE46" t="s">
        <v>303</v>
      </c>
      <c r="BF46" t="s">
        <v>303</v>
      </c>
      <c r="BG46" t="s">
        <v>303</v>
      </c>
      <c r="BH46" t="s">
        <v>303</v>
      </c>
      <c r="BI46" t="s">
        <v>303</v>
      </c>
      <c r="BJ46" t="s">
        <v>303</v>
      </c>
      <c r="BK46" t="s">
        <v>314</v>
      </c>
      <c r="BL46" t="s">
        <v>303</v>
      </c>
      <c r="BM46" t="s">
        <v>303</v>
      </c>
      <c r="BN46" t="s">
        <v>303</v>
      </c>
      <c r="BO46" t="s">
        <v>303</v>
      </c>
      <c r="BP46" t="s">
        <v>303</v>
      </c>
      <c r="BQ46" t="s">
        <v>303</v>
      </c>
      <c r="BR46" t="s">
        <v>303</v>
      </c>
      <c r="BS46" t="s">
        <v>303</v>
      </c>
      <c r="BT46" t="s">
        <v>303</v>
      </c>
      <c r="BU46" t="s">
        <v>303</v>
      </c>
      <c r="BV46" t="s">
        <v>303</v>
      </c>
      <c r="BW46" t="s">
        <v>314</v>
      </c>
      <c r="BX46" t="s">
        <v>303</v>
      </c>
      <c r="BY46" t="s">
        <v>303</v>
      </c>
      <c r="BZ46" t="s">
        <v>371</v>
      </c>
      <c r="CA46" t="s">
        <v>307</v>
      </c>
      <c r="CB46" t="s">
        <v>306</v>
      </c>
      <c r="CC46" t="s">
        <v>307</v>
      </c>
      <c r="CD46" t="s">
        <v>307</v>
      </c>
      <c r="CE46" t="s">
        <v>307</v>
      </c>
      <c r="CF46" t="s">
        <v>307</v>
      </c>
      <c r="CG46" t="s">
        <v>307</v>
      </c>
      <c r="CH46" t="s">
        <v>307</v>
      </c>
      <c r="CI46" t="s">
        <v>307</v>
      </c>
      <c r="CJ46" t="s">
        <v>307</v>
      </c>
      <c r="CK46" s="15" t="s">
        <v>307</v>
      </c>
      <c r="CL46" s="15" t="s">
        <v>307</v>
      </c>
      <c r="CM46" s="15" t="s">
        <v>307</v>
      </c>
      <c r="CN46" s="15" t="s">
        <v>307</v>
      </c>
      <c r="CO46" s="15" t="s">
        <v>307</v>
      </c>
      <c r="CP46" s="15" t="s">
        <v>306</v>
      </c>
      <c r="CQ46" t="s">
        <v>303</v>
      </c>
      <c r="CR46" t="s">
        <v>303</v>
      </c>
      <c r="CS46" t="s">
        <v>303</v>
      </c>
      <c r="CT46" t="s">
        <v>303</v>
      </c>
      <c r="CW46" t="s">
        <v>427</v>
      </c>
      <c r="CX46" t="s">
        <v>303</v>
      </c>
      <c r="CY46" t="s">
        <v>303</v>
      </c>
      <c r="CZ46" t="s">
        <v>303</v>
      </c>
      <c r="DA46" t="s">
        <v>303</v>
      </c>
      <c r="DB46" t="s">
        <v>303</v>
      </c>
      <c r="DC46" t="s">
        <v>314</v>
      </c>
      <c r="DD46" t="s">
        <v>306</v>
      </c>
      <c r="DE46" t="s">
        <v>307</v>
      </c>
      <c r="DH46" t="s">
        <v>316</v>
      </c>
      <c r="DI46" t="s">
        <v>317</v>
      </c>
      <c r="DJ46" t="s">
        <v>318</v>
      </c>
      <c r="DL46" t="s">
        <v>303</v>
      </c>
      <c r="DM46" t="s">
        <v>303</v>
      </c>
      <c r="DN46" t="s">
        <v>303</v>
      </c>
      <c r="DO46" t="s">
        <v>303</v>
      </c>
      <c r="DP46" t="s">
        <v>303</v>
      </c>
      <c r="DQ46" t="s">
        <v>303</v>
      </c>
      <c r="DR46" t="s">
        <v>303</v>
      </c>
      <c r="DS46" t="s">
        <v>303</v>
      </c>
      <c r="DT46" t="s">
        <v>303</v>
      </c>
      <c r="DU46" t="s">
        <v>303</v>
      </c>
      <c r="DV46" t="s">
        <v>303</v>
      </c>
      <c r="DW46" t="s">
        <v>303</v>
      </c>
      <c r="DX46" t="s">
        <v>303</v>
      </c>
      <c r="DY46" t="s">
        <v>314</v>
      </c>
      <c r="DZ46" t="s">
        <v>357</v>
      </c>
      <c r="EA46" t="s">
        <v>307</v>
      </c>
      <c r="EB46" t="s">
        <v>307</v>
      </c>
      <c r="ED46" t="s">
        <v>326</v>
      </c>
      <c r="EE46" t="s">
        <v>359</v>
      </c>
      <c r="EF46" t="s">
        <v>307</v>
      </c>
      <c r="EH46" t="s">
        <v>307</v>
      </c>
      <c r="EL46" t="s">
        <v>303</v>
      </c>
      <c r="EM46" t="s">
        <v>307</v>
      </c>
      <c r="EN46" t="s">
        <v>307</v>
      </c>
      <c r="EO46" t="s">
        <v>307</v>
      </c>
      <c r="EP46" t="s">
        <v>307</v>
      </c>
      <c r="EQ46" t="s">
        <v>307</v>
      </c>
      <c r="ER46" t="s">
        <v>307</v>
      </c>
      <c r="ES46" t="s">
        <v>307</v>
      </c>
      <c r="ET46" t="s">
        <v>307</v>
      </c>
      <c r="EU46" t="s">
        <v>307</v>
      </c>
      <c r="EV46" t="s">
        <v>307</v>
      </c>
      <c r="FT46" t="s">
        <v>303</v>
      </c>
      <c r="FU46" t="s">
        <v>303</v>
      </c>
      <c r="FV46" t="s">
        <v>303</v>
      </c>
      <c r="FW46" t="s">
        <v>303</v>
      </c>
      <c r="GG46" t="s">
        <v>307</v>
      </c>
      <c r="GH46" t="s">
        <v>307</v>
      </c>
      <c r="GO46" t="s">
        <v>303</v>
      </c>
      <c r="GP46" t="s">
        <v>303</v>
      </c>
      <c r="GQ46" t="s">
        <v>303</v>
      </c>
      <c r="GR46" t="s">
        <v>303</v>
      </c>
      <c r="GS46" t="s">
        <v>303</v>
      </c>
      <c r="GT46" t="s">
        <v>303</v>
      </c>
      <c r="GU46" t="s">
        <v>303</v>
      </c>
      <c r="GV46" t="s">
        <v>303</v>
      </c>
      <c r="GW46" t="s">
        <v>303</v>
      </c>
      <c r="GZ46" t="s">
        <v>303</v>
      </c>
      <c r="HA46" t="s">
        <v>303</v>
      </c>
      <c r="HB46" t="s">
        <v>303</v>
      </c>
      <c r="HC46" t="s">
        <v>303</v>
      </c>
      <c r="HD46" t="s">
        <v>303</v>
      </c>
      <c r="HE46" t="s">
        <v>303</v>
      </c>
      <c r="HF46" t="s">
        <v>303</v>
      </c>
      <c r="HG46" t="s">
        <v>303</v>
      </c>
      <c r="HH46" t="s">
        <v>303</v>
      </c>
      <c r="HK46" t="s">
        <v>303</v>
      </c>
      <c r="HL46" t="s">
        <v>303</v>
      </c>
      <c r="HM46" t="s">
        <v>303</v>
      </c>
      <c r="HN46" t="s">
        <v>303</v>
      </c>
      <c r="HO46" t="s">
        <v>303</v>
      </c>
      <c r="HP46" t="s">
        <v>303</v>
      </c>
      <c r="HQ46" t="s">
        <v>303</v>
      </c>
      <c r="HR46" t="s">
        <v>303</v>
      </c>
      <c r="HS46" t="s">
        <v>303</v>
      </c>
      <c r="HV46" t="s">
        <v>306</v>
      </c>
      <c r="HW46" t="s">
        <v>322</v>
      </c>
      <c r="HX46" t="s">
        <v>323</v>
      </c>
      <c r="HY46" t="s">
        <v>303</v>
      </c>
      <c r="HZ46" t="s">
        <v>303</v>
      </c>
      <c r="IA46" t="s">
        <v>303</v>
      </c>
      <c r="IB46" t="s">
        <v>314</v>
      </c>
      <c r="IC46" t="s">
        <v>303</v>
      </c>
      <c r="ID46" t="s">
        <v>303</v>
      </c>
      <c r="IE46" t="s">
        <v>303</v>
      </c>
      <c r="IF46" t="s">
        <v>303</v>
      </c>
      <c r="IG46" t="s">
        <v>303</v>
      </c>
      <c r="II46" t="s">
        <v>324</v>
      </c>
      <c r="IJ46" t="s">
        <v>303</v>
      </c>
      <c r="IK46" t="s">
        <v>303</v>
      </c>
      <c r="IL46" t="s">
        <v>303</v>
      </c>
      <c r="IM46" t="s">
        <v>303</v>
      </c>
      <c r="IN46" t="s">
        <v>303</v>
      </c>
      <c r="IO46" t="s">
        <v>303</v>
      </c>
      <c r="IP46" t="s">
        <v>303</v>
      </c>
      <c r="IQ46" t="s">
        <v>303</v>
      </c>
      <c r="IR46" t="s">
        <v>303</v>
      </c>
      <c r="IS46" t="s">
        <v>303</v>
      </c>
      <c r="IT46" t="s">
        <v>303</v>
      </c>
      <c r="IU46" t="s">
        <v>303</v>
      </c>
      <c r="IV46" t="s">
        <v>303</v>
      </c>
      <c r="IW46" t="s">
        <v>303</v>
      </c>
      <c r="IX46" t="s">
        <v>303</v>
      </c>
      <c r="IY46" t="s">
        <v>303</v>
      </c>
      <c r="IZ46" t="s">
        <v>303</v>
      </c>
      <c r="JA46" t="s">
        <v>303</v>
      </c>
      <c r="JB46" t="s">
        <v>303</v>
      </c>
      <c r="JC46" t="s">
        <v>303</v>
      </c>
      <c r="JD46" t="s">
        <v>303</v>
      </c>
      <c r="JE46" t="s">
        <v>303</v>
      </c>
      <c r="JF46" t="s">
        <v>303</v>
      </c>
      <c r="JI46" t="s">
        <v>303</v>
      </c>
      <c r="JJ46" t="s">
        <v>303</v>
      </c>
      <c r="JK46" t="s">
        <v>303</v>
      </c>
      <c r="JL46" t="s">
        <v>303</v>
      </c>
      <c r="JM46" t="s">
        <v>303</v>
      </c>
      <c r="JN46" t="s">
        <v>303</v>
      </c>
      <c r="JO46" t="s">
        <v>303</v>
      </c>
      <c r="JP46" t="s">
        <v>303</v>
      </c>
      <c r="JQ46" t="s">
        <v>303</v>
      </c>
      <c r="JR46" t="s">
        <v>303</v>
      </c>
      <c r="JS46" t="s">
        <v>303</v>
      </c>
      <c r="JT46" t="s">
        <v>303</v>
      </c>
      <c r="JU46" t="s">
        <v>303</v>
      </c>
      <c r="JV46" t="s">
        <v>303</v>
      </c>
      <c r="JW46" t="s">
        <v>303</v>
      </c>
      <c r="JX46" t="s">
        <v>303</v>
      </c>
      <c r="JY46" t="s">
        <v>303</v>
      </c>
      <c r="JZ46" t="s">
        <v>303</v>
      </c>
      <c r="KA46" t="s">
        <v>303</v>
      </c>
      <c r="KB46" t="s">
        <v>303</v>
      </c>
      <c r="KC46" t="s">
        <v>303</v>
      </c>
      <c r="KD46" t="s">
        <v>303</v>
      </c>
      <c r="KE46" t="s">
        <v>303</v>
      </c>
      <c r="KH46" t="s">
        <v>303</v>
      </c>
      <c r="KI46" t="s">
        <v>303</v>
      </c>
      <c r="KJ46" t="s">
        <v>303</v>
      </c>
      <c r="KK46" t="s">
        <v>303</v>
      </c>
      <c r="KL46" t="s">
        <v>303</v>
      </c>
      <c r="KM46" t="s">
        <v>303</v>
      </c>
      <c r="KN46" t="s">
        <v>303</v>
      </c>
      <c r="KO46" t="s">
        <v>303</v>
      </c>
      <c r="KP46" t="s">
        <v>303</v>
      </c>
      <c r="KQ46" t="s">
        <v>303</v>
      </c>
      <c r="KR46" t="s">
        <v>303</v>
      </c>
      <c r="KS46" t="s">
        <v>303</v>
      </c>
      <c r="KT46" t="s">
        <v>303</v>
      </c>
      <c r="KU46" t="s">
        <v>303</v>
      </c>
      <c r="KV46" t="s">
        <v>307</v>
      </c>
      <c r="KZ46" t="s">
        <v>307</v>
      </c>
      <c r="LG46" t="s">
        <v>303</v>
      </c>
      <c r="LH46" t="s">
        <v>303</v>
      </c>
      <c r="LI46" t="s">
        <v>303</v>
      </c>
      <c r="LJ46" t="s">
        <v>303</v>
      </c>
      <c r="LK46" t="s">
        <v>303</v>
      </c>
      <c r="LL46" t="s">
        <v>303</v>
      </c>
      <c r="LM46" t="s">
        <v>303</v>
      </c>
      <c r="LN46" t="s">
        <v>303</v>
      </c>
      <c r="LO46" t="s">
        <v>303</v>
      </c>
      <c r="LR46" t="s">
        <v>303</v>
      </c>
      <c r="LS46" t="s">
        <v>303</v>
      </c>
      <c r="LT46" t="s">
        <v>303</v>
      </c>
      <c r="LU46" t="s">
        <v>303</v>
      </c>
      <c r="LV46" t="s">
        <v>303</v>
      </c>
      <c r="LW46" t="s">
        <v>303</v>
      </c>
      <c r="LX46" t="s">
        <v>303</v>
      </c>
      <c r="LY46" t="s">
        <v>303</v>
      </c>
      <c r="LZ46" t="s">
        <v>303</v>
      </c>
      <c r="MC46" t="s">
        <v>307</v>
      </c>
      <c r="MD46" t="s">
        <v>303</v>
      </c>
      <c r="ME46" t="s">
        <v>303</v>
      </c>
      <c r="MF46" t="s">
        <v>303</v>
      </c>
      <c r="MG46" t="s">
        <v>303</v>
      </c>
      <c r="MH46" t="s">
        <v>303</v>
      </c>
      <c r="MI46" t="s">
        <v>303</v>
      </c>
      <c r="MJ46" t="s">
        <v>303</v>
      </c>
      <c r="MK46" t="s">
        <v>303</v>
      </c>
      <c r="MM46" t="s">
        <v>303</v>
      </c>
      <c r="MN46" t="s">
        <v>303</v>
      </c>
      <c r="MO46" t="s">
        <v>303</v>
      </c>
      <c r="MP46" t="s">
        <v>303</v>
      </c>
      <c r="MQ46" t="s">
        <v>303</v>
      </c>
      <c r="MS46" t="s">
        <v>307</v>
      </c>
      <c r="MT46" t="s">
        <v>303</v>
      </c>
      <c r="MU46" t="s">
        <v>303</v>
      </c>
      <c r="MV46" t="s">
        <v>303</v>
      </c>
      <c r="MW46" t="s">
        <v>303</v>
      </c>
      <c r="MX46" t="s">
        <v>303</v>
      </c>
      <c r="MY46" t="s">
        <v>303</v>
      </c>
      <c r="MZ46" t="s">
        <v>303</v>
      </c>
      <c r="NA46" t="s">
        <v>303</v>
      </c>
      <c r="NC46" t="s">
        <v>303</v>
      </c>
      <c r="ND46" t="s">
        <v>303</v>
      </c>
      <c r="NE46" t="s">
        <v>303</v>
      </c>
      <c r="NF46" t="s">
        <v>303</v>
      </c>
      <c r="NH46" t="s">
        <v>325</v>
      </c>
      <c r="NI46" t="str">
        <f t="shared" si="94"/>
        <v>Checked</v>
      </c>
      <c r="NJ46" t="str">
        <f t="shared" si="95"/>
        <v>Unchecked</v>
      </c>
      <c r="NK46" t="str">
        <f t="shared" si="95"/>
        <v>Unchecked</v>
      </c>
      <c r="NL46" t="str">
        <f t="shared" si="98"/>
        <v>Unchecked</v>
      </c>
      <c r="NM46" t="str">
        <f t="shared" si="99"/>
        <v>Checked</v>
      </c>
      <c r="NN46" t="str">
        <f t="shared" si="100"/>
        <v>Unchecked</v>
      </c>
      <c r="NO46" t="str">
        <f t="shared" si="101"/>
        <v>Unchecked</v>
      </c>
      <c r="NP46" t="str">
        <f t="shared" si="96"/>
        <v>Unchecked</v>
      </c>
      <c r="NQ46" t="str">
        <f t="shared" si="97"/>
        <v>Checked</v>
      </c>
      <c r="NS46" t="str">
        <f t="shared" si="80"/>
        <v>Unchecked</v>
      </c>
      <c r="NT46" t="str">
        <f t="shared" si="81"/>
        <v>Unchecked</v>
      </c>
      <c r="NU46" t="str">
        <f t="shared" si="82"/>
        <v>Unchecked</v>
      </c>
      <c r="NV46" t="str">
        <f t="shared" si="83"/>
        <v>Unchecked</v>
      </c>
      <c r="NW46" t="str">
        <f t="shared" si="84"/>
        <v>Unchecked</v>
      </c>
      <c r="NX46" t="str">
        <f t="shared" si="85"/>
        <v>Unchecked</v>
      </c>
      <c r="NY46" t="str">
        <f t="shared" si="86"/>
        <v>Unchecked</v>
      </c>
      <c r="NZ46" t="str">
        <f t="shared" si="87"/>
        <v>Unchecked</v>
      </c>
      <c r="OA46" t="str">
        <f t="shared" si="88"/>
        <v>Unchecked</v>
      </c>
      <c r="OB46" t="str">
        <f t="shared" si="89"/>
        <v>Unchecked</v>
      </c>
      <c r="OC46" t="str">
        <f t="shared" si="90"/>
        <v>Unchecked</v>
      </c>
      <c r="OD46" t="str">
        <f t="shared" si="91"/>
        <v>Unchecked</v>
      </c>
      <c r="OE46" t="str">
        <f t="shared" si="92"/>
        <v>Unchecked</v>
      </c>
      <c r="OF46" t="str">
        <f t="shared" si="93"/>
        <v>Unchecked</v>
      </c>
    </row>
    <row r="47" spans="1:396" x14ac:dyDescent="0.25">
      <c r="A47">
        <v>3111</v>
      </c>
      <c r="B47" s="1">
        <v>32550</v>
      </c>
      <c r="C47" s="1">
        <v>40401</v>
      </c>
      <c r="D47">
        <v>258</v>
      </c>
      <c r="E47">
        <v>21.5</v>
      </c>
      <c r="F47" t="s">
        <v>297</v>
      </c>
      <c r="G47" t="s">
        <v>298</v>
      </c>
      <c r="H47" t="s">
        <v>299</v>
      </c>
      <c r="I47" t="s">
        <v>300</v>
      </c>
      <c r="J47" t="s">
        <v>301</v>
      </c>
      <c r="K47" t="s">
        <v>302</v>
      </c>
      <c r="M47" t="s">
        <v>303</v>
      </c>
      <c r="N47" t="s">
        <v>303</v>
      </c>
      <c r="O47" t="s">
        <v>303</v>
      </c>
      <c r="P47" t="s">
        <v>303</v>
      </c>
      <c r="Q47" t="s">
        <v>303</v>
      </c>
      <c r="R47" t="s">
        <v>303</v>
      </c>
      <c r="T47" t="s">
        <v>406</v>
      </c>
      <c r="U47" t="s">
        <v>28</v>
      </c>
      <c r="V47" t="s">
        <v>428</v>
      </c>
      <c r="W47" t="s">
        <v>306</v>
      </c>
      <c r="X47" t="s">
        <v>307</v>
      </c>
      <c r="AA47" t="s">
        <v>308</v>
      </c>
      <c r="AC47" t="s">
        <v>309</v>
      </c>
      <c r="AF47" t="s">
        <v>310</v>
      </c>
      <c r="AH47" t="s">
        <v>307</v>
      </c>
      <c r="AO47">
        <v>0</v>
      </c>
      <c r="AP47">
        <v>300</v>
      </c>
      <c r="AQ47" t="s">
        <v>307</v>
      </c>
      <c r="AS47" t="s">
        <v>311</v>
      </c>
      <c r="AU47" t="s">
        <v>312</v>
      </c>
      <c r="AV47" t="s">
        <v>307</v>
      </c>
      <c r="AW47" t="s">
        <v>359</v>
      </c>
      <c r="AX47" t="s">
        <v>303</v>
      </c>
      <c r="AY47" t="s">
        <v>303</v>
      </c>
      <c r="AZ47" t="s">
        <v>303</v>
      </c>
      <c r="BA47" t="s">
        <v>303</v>
      </c>
      <c r="BB47" t="s">
        <v>303</v>
      </c>
      <c r="BC47" t="s">
        <v>303</v>
      </c>
      <c r="BD47" t="s">
        <v>303</v>
      </c>
      <c r="BE47" t="s">
        <v>303</v>
      </c>
      <c r="BF47" t="s">
        <v>303</v>
      </c>
      <c r="BG47" t="s">
        <v>303</v>
      </c>
      <c r="BH47" t="s">
        <v>303</v>
      </c>
      <c r="BI47" t="s">
        <v>303</v>
      </c>
      <c r="BJ47" t="s">
        <v>303</v>
      </c>
      <c r="BK47" t="s">
        <v>314</v>
      </c>
      <c r="BL47" t="s">
        <v>303</v>
      </c>
      <c r="BM47" t="s">
        <v>303</v>
      </c>
      <c r="BN47" t="s">
        <v>303</v>
      </c>
      <c r="BO47" t="s">
        <v>303</v>
      </c>
      <c r="BP47" t="s">
        <v>303</v>
      </c>
      <c r="BQ47" t="s">
        <v>303</v>
      </c>
      <c r="BR47" t="s">
        <v>303</v>
      </c>
      <c r="BS47" t="s">
        <v>303</v>
      </c>
      <c r="BT47" t="s">
        <v>314</v>
      </c>
      <c r="BU47" t="s">
        <v>303</v>
      </c>
      <c r="BV47" t="s">
        <v>303</v>
      </c>
      <c r="BW47" t="s">
        <v>303</v>
      </c>
      <c r="BX47" t="s">
        <v>303</v>
      </c>
      <c r="BY47" t="s">
        <v>303</v>
      </c>
      <c r="CA47" t="s">
        <v>307</v>
      </c>
      <c r="CB47" t="s">
        <v>306</v>
      </c>
      <c r="CC47" t="s">
        <v>307</v>
      </c>
      <c r="CD47" t="s">
        <v>307</v>
      </c>
      <c r="CE47" t="s">
        <v>307</v>
      </c>
      <c r="CF47" t="s">
        <v>307</v>
      </c>
      <c r="CG47" t="s">
        <v>307</v>
      </c>
      <c r="CH47" t="s">
        <v>307</v>
      </c>
      <c r="CI47" t="s">
        <v>307</v>
      </c>
      <c r="CJ47" t="s">
        <v>307</v>
      </c>
      <c r="CK47" s="15" t="s">
        <v>306</v>
      </c>
      <c r="CL47" s="15" t="s">
        <v>307</v>
      </c>
      <c r="CM47" s="15" t="s">
        <v>307</v>
      </c>
      <c r="CN47" s="15" t="s">
        <v>307</v>
      </c>
      <c r="CO47" s="15" t="s">
        <v>307</v>
      </c>
      <c r="CP47" s="15" t="s">
        <v>307</v>
      </c>
      <c r="CQ47" t="s">
        <v>303</v>
      </c>
      <c r="CR47" t="s">
        <v>303</v>
      </c>
      <c r="CS47" t="s">
        <v>303</v>
      </c>
      <c r="CT47" t="s">
        <v>303</v>
      </c>
      <c r="CX47" t="s">
        <v>314</v>
      </c>
      <c r="CY47" t="s">
        <v>303</v>
      </c>
      <c r="CZ47" t="s">
        <v>303</v>
      </c>
      <c r="DA47" t="s">
        <v>303</v>
      </c>
      <c r="DB47" t="s">
        <v>314</v>
      </c>
      <c r="DC47" t="s">
        <v>303</v>
      </c>
      <c r="DD47" t="s">
        <v>306</v>
      </c>
      <c r="DE47" t="s">
        <v>307</v>
      </c>
      <c r="DH47" t="s">
        <v>316</v>
      </c>
      <c r="DI47" t="s">
        <v>317</v>
      </c>
      <c r="DJ47" t="s">
        <v>318</v>
      </c>
      <c r="DL47" t="s">
        <v>303</v>
      </c>
      <c r="DM47" t="s">
        <v>303</v>
      </c>
      <c r="DN47" t="s">
        <v>303</v>
      </c>
      <c r="DO47" t="s">
        <v>303</v>
      </c>
      <c r="DP47" t="s">
        <v>303</v>
      </c>
      <c r="DQ47" t="s">
        <v>303</v>
      </c>
      <c r="DR47" t="s">
        <v>303</v>
      </c>
      <c r="DS47" t="s">
        <v>303</v>
      </c>
      <c r="DT47" t="s">
        <v>303</v>
      </c>
      <c r="DU47" t="s">
        <v>303</v>
      </c>
      <c r="DV47" t="s">
        <v>303</v>
      </c>
      <c r="DW47" t="s">
        <v>303</v>
      </c>
      <c r="DX47" t="s">
        <v>303</v>
      </c>
      <c r="DY47" t="s">
        <v>303</v>
      </c>
      <c r="EA47" t="s">
        <v>307</v>
      </c>
      <c r="EB47" t="s">
        <v>307</v>
      </c>
      <c r="ED47" t="s">
        <v>301</v>
      </c>
      <c r="EE47" t="s">
        <v>359</v>
      </c>
      <c r="EH47" t="s">
        <v>307</v>
      </c>
      <c r="EL47" t="s">
        <v>303</v>
      </c>
      <c r="EM47" t="s">
        <v>307</v>
      </c>
      <c r="EN47" t="s">
        <v>307</v>
      </c>
      <c r="EO47" t="s">
        <v>307</v>
      </c>
      <c r="EP47" t="s">
        <v>307</v>
      </c>
      <c r="EQ47" t="s">
        <v>307</v>
      </c>
      <c r="ER47" t="s">
        <v>307</v>
      </c>
      <c r="ES47" t="s">
        <v>307</v>
      </c>
      <c r="ET47" t="s">
        <v>307</v>
      </c>
      <c r="EU47" t="s">
        <v>307</v>
      </c>
      <c r="EV47" t="s">
        <v>306</v>
      </c>
      <c r="FT47" t="s">
        <v>303</v>
      </c>
      <c r="FU47" t="s">
        <v>303</v>
      </c>
      <c r="FV47" t="s">
        <v>303</v>
      </c>
      <c r="FW47" t="s">
        <v>303</v>
      </c>
      <c r="GD47" s="1">
        <v>37621</v>
      </c>
      <c r="GG47" t="s">
        <v>307</v>
      </c>
      <c r="GH47" t="s">
        <v>307</v>
      </c>
      <c r="GO47" t="s">
        <v>303</v>
      </c>
      <c r="GP47" t="s">
        <v>303</v>
      </c>
      <c r="GQ47" t="s">
        <v>303</v>
      </c>
      <c r="GR47" t="s">
        <v>303</v>
      </c>
      <c r="GS47" t="s">
        <v>303</v>
      </c>
      <c r="GT47" t="s">
        <v>303</v>
      </c>
      <c r="GU47" t="s">
        <v>303</v>
      </c>
      <c r="GV47" t="s">
        <v>303</v>
      </c>
      <c r="GW47" t="s">
        <v>303</v>
      </c>
      <c r="GZ47" t="s">
        <v>303</v>
      </c>
      <c r="HA47" t="s">
        <v>303</v>
      </c>
      <c r="HB47" t="s">
        <v>303</v>
      </c>
      <c r="HC47" t="s">
        <v>303</v>
      </c>
      <c r="HD47" t="s">
        <v>303</v>
      </c>
      <c r="HE47" t="s">
        <v>303</v>
      </c>
      <c r="HF47" t="s">
        <v>303</v>
      </c>
      <c r="HG47" t="s">
        <v>303</v>
      </c>
      <c r="HH47" t="s">
        <v>303</v>
      </c>
      <c r="HK47" t="s">
        <v>303</v>
      </c>
      <c r="HL47" t="s">
        <v>303</v>
      </c>
      <c r="HM47" t="s">
        <v>303</v>
      </c>
      <c r="HN47" t="s">
        <v>303</v>
      </c>
      <c r="HO47" t="s">
        <v>303</v>
      </c>
      <c r="HP47" t="s">
        <v>303</v>
      </c>
      <c r="HQ47" t="s">
        <v>303</v>
      </c>
      <c r="HR47" t="s">
        <v>303</v>
      </c>
      <c r="HS47" t="s">
        <v>303</v>
      </c>
      <c r="HV47" t="s">
        <v>306</v>
      </c>
      <c r="HW47" t="s">
        <v>322</v>
      </c>
      <c r="HX47" t="s">
        <v>323</v>
      </c>
      <c r="HY47" t="s">
        <v>303</v>
      </c>
      <c r="HZ47" t="s">
        <v>303</v>
      </c>
      <c r="IA47" t="s">
        <v>303</v>
      </c>
      <c r="IB47" t="s">
        <v>303</v>
      </c>
      <c r="IC47" t="s">
        <v>303</v>
      </c>
      <c r="ID47" t="s">
        <v>303</v>
      </c>
      <c r="IE47" t="s">
        <v>314</v>
      </c>
      <c r="IF47" t="s">
        <v>303</v>
      </c>
      <c r="IG47" t="s">
        <v>303</v>
      </c>
      <c r="IH47" t="s">
        <v>429</v>
      </c>
      <c r="II47" t="s">
        <v>324</v>
      </c>
      <c r="IJ47" t="s">
        <v>303</v>
      </c>
      <c r="IK47" t="s">
        <v>303</v>
      </c>
      <c r="IL47" t="s">
        <v>303</v>
      </c>
      <c r="IM47" t="s">
        <v>303</v>
      </c>
      <c r="IN47" t="s">
        <v>303</v>
      </c>
      <c r="IO47" t="s">
        <v>303</v>
      </c>
      <c r="IP47" t="s">
        <v>303</v>
      </c>
      <c r="IQ47" t="s">
        <v>303</v>
      </c>
      <c r="IR47" t="s">
        <v>303</v>
      </c>
      <c r="IS47" t="s">
        <v>303</v>
      </c>
      <c r="IT47" t="s">
        <v>303</v>
      </c>
      <c r="IU47" t="s">
        <v>303</v>
      </c>
      <c r="IV47" t="s">
        <v>303</v>
      </c>
      <c r="IW47" t="s">
        <v>303</v>
      </c>
      <c r="IX47" t="s">
        <v>303</v>
      </c>
      <c r="IY47" t="s">
        <v>303</v>
      </c>
      <c r="IZ47" t="s">
        <v>303</v>
      </c>
      <c r="JA47" t="s">
        <v>303</v>
      </c>
      <c r="JB47" t="s">
        <v>303</v>
      </c>
      <c r="JC47" t="s">
        <v>303</v>
      </c>
      <c r="JD47" t="s">
        <v>314</v>
      </c>
      <c r="JE47" t="s">
        <v>303</v>
      </c>
      <c r="JF47" t="s">
        <v>303</v>
      </c>
      <c r="JG47" t="s">
        <v>430</v>
      </c>
      <c r="JH47" t="s">
        <v>431</v>
      </c>
      <c r="JI47" t="s">
        <v>303</v>
      </c>
      <c r="JJ47" t="s">
        <v>303</v>
      </c>
      <c r="JK47" t="s">
        <v>303</v>
      </c>
      <c r="JL47" t="s">
        <v>303</v>
      </c>
      <c r="JM47" t="s">
        <v>303</v>
      </c>
      <c r="JN47" t="s">
        <v>303</v>
      </c>
      <c r="JO47" t="s">
        <v>303</v>
      </c>
      <c r="JP47" t="s">
        <v>303</v>
      </c>
      <c r="JQ47" t="s">
        <v>303</v>
      </c>
      <c r="JR47" t="s">
        <v>303</v>
      </c>
      <c r="JS47" t="s">
        <v>303</v>
      </c>
      <c r="JT47" t="s">
        <v>303</v>
      </c>
      <c r="JU47" t="s">
        <v>303</v>
      </c>
      <c r="JV47" t="s">
        <v>303</v>
      </c>
      <c r="JW47" t="s">
        <v>303</v>
      </c>
      <c r="JX47" t="s">
        <v>303</v>
      </c>
      <c r="JY47" t="s">
        <v>303</v>
      </c>
      <c r="JZ47" t="s">
        <v>303</v>
      </c>
      <c r="KA47" t="s">
        <v>303</v>
      </c>
      <c r="KB47" t="s">
        <v>303</v>
      </c>
      <c r="KC47" t="s">
        <v>303</v>
      </c>
      <c r="KD47" t="s">
        <v>303</v>
      </c>
      <c r="KE47" t="s">
        <v>303</v>
      </c>
      <c r="KH47" t="s">
        <v>303</v>
      </c>
      <c r="KI47" t="s">
        <v>303</v>
      </c>
      <c r="KJ47" t="s">
        <v>303</v>
      </c>
      <c r="KK47" t="s">
        <v>303</v>
      </c>
      <c r="KL47" t="s">
        <v>303</v>
      </c>
      <c r="KM47" t="s">
        <v>303</v>
      </c>
      <c r="KN47" t="s">
        <v>303</v>
      </c>
      <c r="KO47" t="s">
        <v>303</v>
      </c>
      <c r="KP47" t="s">
        <v>303</v>
      </c>
      <c r="KQ47" t="s">
        <v>303</v>
      </c>
      <c r="KR47" t="s">
        <v>303</v>
      </c>
      <c r="KS47" t="s">
        <v>303</v>
      </c>
      <c r="KT47" t="s">
        <v>303</v>
      </c>
      <c r="KU47" t="s">
        <v>303</v>
      </c>
      <c r="KV47" t="s">
        <v>307</v>
      </c>
      <c r="KZ47" t="s">
        <v>307</v>
      </c>
      <c r="LG47" t="s">
        <v>303</v>
      </c>
      <c r="LH47" t="s">
        <v>303</v>
      </c>
      <c r="LI47" t="s">
        <v>303</v>
      </c>
      <c r="LJ47" t="s">
        <v>303</v>
      </c>
      <c r="LK47" t="s">
        <v>303</v>
      </c>
      <c r="LL47" t="s">
        <v>303</v>
      </c>
      <c r="LM47" t="s">
        <v>303</v>
      </c>
      <c r="LN47" t="s">
        <v>303</v>
      </c>
      <c r="LO47" t="s">
        <v>303</v>
      </c>
      <c r="LR47" t="s">
        <v>303</v>
      </c>
      <c r="LS47" t="s">
        <v>303</v>
      </c>
      <c r="LT47" t="s">
        <v>303</v>
      </c>
      <c r="LU47" t="s">
        <v>303</v>
      </c>
      <c r="LV47" t="s">
        <v>303</v>
      </c>
      <c r="LW47" t="s">
        <v>303</v>
      </c>
      <c r="LX47" t="s">
        <v>303</v>
      </c>
      <c r="LY47" t="s">
        <v>303</v>
      </c>
      <c r="LZ47" t="s">
        <v>303</v>
      </c>
      <c r="MC47" t="s">
        <v>307</v>
      </c>
      <c r="MD47" t="s">
        <v>303</v>
      </c>
      <c r="ME47" t="s">
        <v>303</v>
      </c>
      <c r="MF47" t="s">
        <v>303</v>
      </c>
      <c r="MG47" t="s">
        <v>303</v>
      </c>
      <c r="MH47" t="s">
        <v>303</v>
      </c>
      <c r="MI47" t="s">
        <v>303</v>
      </c>
      <c r="MJ47" t="s">
        <v>303</v>
      </c>
      <c r="MK47" t="s">
        <v>303</v>
      </c>
      <c r="MM47" t="s">
        <v>303</v>
      </c>
      <c r="MN47" t="s">
        <v>303</v>
      </c>
      <c r="MO47" t="s">
        <v>303</v>
      </c>
      <c r="MP47" t="s">
        <v>303</v>
      </c>
      <c r="MQ47" t="s">
        <v>303</v>
      </c>
      <c r="MS47" t="s">
        <v>307</v>
      </c>
      <c r="MT47" t="s">
        <v>303</v>
      </c>
      <c r="MU47" t="s">
        <v>303</v>
      </c>
      <c r="MV47" t="s">
        <v>303</v>
      </c>
      <c r="MW47" t="s">
        <v>303</v>
      </c>
      <c r="MX47" t="s">
        <v>303</v>
      </c>
      <c r="MY47" t="s">
        <v>303</v>
      </c>
      <c r="MZ47" t="s">
        <v>303</v>
      </c>
      <c r="NA47" t="s">
        <v>303</v>
      </c>
      <c r="NC47" t="s">
        <v>303</v>
      </c>
      <c r="ND47" t="s">
        <v>303</v>
      </c>
      <c r="NE47" t="s">
        <v>303</v>
      </c>
      <c r="NF47" t="s">
        <v>303</v>
      </c>
      <c r="NH47" t="s">
        <v>325</v>
      </c>
      <c r="NI47" t="str">
        <f t="shared" si="94"/>
        <v>Checked</v>
      </c>
      <c r="NJ47" t="str">
        <f t="shared" si="95"/>
        <v>Unchecked</v>
      </c>
      <c r="NK47" t="str">
        <f t="shared" si="95"/>
        <v>Unchecked</v>
      </c>
      <c r="NL47" t="str">
        <f t="shared" si="98"/>
        <v>Unchecked</v>
      </c>
      <c r="NM47" t="str">
        <f t="shared" si="99"/>
        <v>Unchecked</v>
      </c>
      <c r="NN47" t="str">
        <f t="shared" si="100"/>
        <v>Unchecked</v>
      </c>
      <c r="NO47" t="str">
        <f t="shared" si="101"/>
        <v>Unchecked</v>
      </c>
      <c r="NP47" t="str">
        <f t="shared" si="96"/>
        <v>Checked</v>
      </c>
      <c r="NQ47" t="str">
        <f t="shared" si="97"/>
        <v>Checked</v>
      </c>
      <c r="NS47" t="str">
        <f t="shared" si="80"/>
        <v>Unchecked</v>
      </c>
      <c r="NT47" t="str">
        <f t="shared" si="81"/>
        <v>Unchecked</v>
      </c>
      <c r="NU47" t="str">
        <f t="shared" si="82"/>
        <v>Unchecked</v>
      </c>
      <c r="NV47" t="str">
        <f t="shared" si="83"/>
        <v>Unchecked</v>
      </c>
      <c r="NW47" t="str">
        <f t="shared" si="84"/>
        <v>Unchecked</v>
      </c>
      <c r="NX47" t="str">
        <f t="shared" si="85"/>
        <v>Unchecked</v>
      </c>
      <c r="NY47" t="str">
        <f t="shared" si="86"/>
        <v>Unchecked</v>
      </c>
      <c r="NZ47" t="str">
        <f t="shared" si="87"/>
        <v>Unchecked</v>
      </c>
      <c r="OA47" t="str">
        <f t="shared" si="88"/>
        <v>Unchecked</v>
      </c>
      <c r="OB47" t="str">
        <f t="shared" si="89"/>
        <v>Unchecked</v>
      </c>
      <c r="OC47" t="str">
        <f t="shared" si="90"/>
        <v>Unchecked</v>
      </c>
      <c r="OD47" t="str">
        <f t="shared" si="91"/>
        <v>Unchecked</v>
      </c>
      <c r="OE47" t="str">
        <f t="shared" si="92"/>
        <v>Unchecked</v>
      </c>
      <c r="OF47" t="str">
        <f t="shared" si="93"/>
        <v>Unchecked</v>
      </c>
    </row>
    <row r="48" spans="1:396" x14ac:dyDescent="0.25">
      <c r="A48">
        <v>3112</v>
      </c>
      <c r="B48" s="1">
        <v>38924</v>
      </c>
      <c r="C48" s="1">
        <v>40018</v>
      </c>
      <c r="D48">
        <v>36</v>
      </c>
      <c r="E48">
        <v>3</v>
      </c>
      <c r="F48" t="s">
        <v>337</v>
      </c>
      <c r="H48" t="s">
        <v>299</v>
      </c>
      <c r="I48" t="s">
        <v>300</v>
      </c>
      <c r="J48" t="s">
        <v>301</v>
      </c>
      <c r="K48" t="s">
        <v>302</v>
      </c>
      <c r="M48" t="s">
        <v>303</v>
      </c>
      <c r="N48" t="s">
        <v>303</v>
      </c>
      <c r="O48" t="s">
        <v>303</v>
      </c>
      <c r="P48" t="s">
        <v>303</v>
      </c>
      <c r="Q48" t="s">
        <v>303</v>
      </c>
      <c r="R48" t="s">
        <v>303</v>
      </c>
      <c r="T48" t="s">
        <v>304</v>
      </c>
      <c r="U48" t="s">
        <v>305</v>
      </c>
      <c r="W48" t="s">
        <v>306</v>
      </c>
      <c r="X48" t="s">
        <v>307</v>
      </c>
      <c r="AA48" t="s">
        <v>308</v>
      </c>
      <c r="AC48" t="s">
        <v>350</v>
      </c>
      <c r="AF48" t="s">
        <v>310</v>
      </c>
      <c r="AH48" t="s">
        <v>307</v>
      </c>
      <c r="AO48">
        <v>50</v>
      </c>
      <c r="AP48">
        <v>60</v>
      </c>
      <c r="AQ48" t="s">
        <v>306</v>
      </c>
      <c r="AS48" t="s">
        <v>311</v>
      </c>
      <c r="AT48">
        <v>86</v>
      </c>
      <c r="AU48">
        <v>93</v>
      </c>
      <c r="AV48" t="s">
        <v>306</v>
      </c>
      <c r="AW48" t="s">
        <v>313</v>
      </c>
      <c r="AX48" t="s">
        <v>303</v>
      </c>
      <c r="AY48" t="s">
        <v>303</v>
      </c>
      <c r="AZ48" t="s">
        <v>303</v>
      </c>
      <c r="BA48" t="s">
        <v>303</v>
      </c>
      <c r="BB48" t="s">
        <v>303</v>
      </c>
      <c r="BC48" t="s">
        <v>303</v>
      </c>
      <c r="BD48" t="s">
        <v>303</v>
      </c>
      <c r="BE48" t="s">
        <v>303</v>
      </c>
      <c r="BF48" t="s">
        <v>303</v>
      </c>
      <c r="BG48" t="s">
        <v>303</v>
      </c>
      <c r="BH48" t="s">
        <v>303</v>
      </c>
      <c r="BI48" t="s">
        <v>303</v>
      </c>
      <c r="BJ48" t="s">
        <v>303</v>
      </c>
      <c r="BK48" t="s">
        <v>314</v>
      </c>
      <c r="BL48" t="s">
        <v>303</v>
      </c>
      <c r="BM48" t="s">
        <v>303</v>
      </c>
      <c r="BN48" t="s">
        <v>303</v>
      </c>
      <c r="BO48" t="s">
        <v>303</v>
      </c>
      <c r="BP48" t="s">
        <v>303</v>
      </c>
      <c r="BQ48" t="s">
        <v>303</v>
      </c>
      <c r="BR48" t="s">
        <v>303</v>
      </c>
      <c r="BS48" t="s">
        <v>303</v>
      </c>
      <c r="BT48" t="s">
        <v>314</v>
      </c>
      <c r="BU48" t="s">
        <v>303</v>
      </c>
      <c r="BV48" t="s">
        <v>303</v>
      </c>
      <c r="BW48" t="s">
        <v>303</v>
      </c>
      <c r="BX48" t="s">
        <v>303</v>
      </c>
      <c r="BY48" t="s">
        <v>303</v>
      </c>
      <c r="CA48" t="s">
        <v>307</v>
      </c>
      <c r="CB48" t="s">
        <v>306</v>
      </c>
      <c r="CC48" t="s">
        <v>307</v>
      </c>
      <c r="CD48" t="s">
        <v>307</v>
      </c>
      <c r="CE48" t="s">
        <v>307</v>
      </c>
      <c r="CF48" t="s">
        <v>307</v>
      </c>
      <c r="CG48" t="s">
        <v>307</v>
      </c>
      <c r="CH48" t="s">
        <v>307</v>
      </c>
      <c r="CI48" t="s">
        <v>307</v>
      </c>
      <c r="CJ48" t="s">
        <v>307</v>
      </c>
      <c r="CK48" s="15" t="s">
        <v>306</v>
      </c>
      <c r="CL48" s="15" t="s">
        <v>307</v>
      </c>
      <c r="CM48" s="15" t="s">
        <v>307</v>
      </c>
      <c r="CN48" s="15" t="s">
        <v>307</v>
      </c>
      <c r="CO48" s="15" t="s">
        <v>307</v>
      </c>
      <c r="CP48" s="15" t="s">
        <v>307</v>
      </c>
      <c r="CQ48" t="s">
        <v>303</v>
      </c>
      <c r="CR48" t="s">
        <v>303</v>
      </c>
      <c r="CS48" t="s">
        <v>303</v>
      </c>
      <c r="CT48" t="s">
        <v>303</v>
      </c>
      <c r="CX48" t="s">
        <v>314</v>
      </c>
      <c r="CY48" t="s">
        <v>303</v>
      </c>
      <c r="CZ48" t="s">
        <v>303</v>
      </c>
      <c r="DA48" t="s">
        <v>303</v>
      </c>
      <c r="DB48" t="s">
        <v>314</v>
      </c>
      <c r="DC48" t="s">
        <v>303</v>
      </c>
      <c r="DD48" t="s">
        <v>306</v>
      </c>
      <c r="DE48" t="s">
        <v>307</v>
      </c>
      <c r="DH48" t="s">
        <v>316</v>
      </c>
      <c r="DI48" t="s">
        <v>317</v>
      </c>
      <c r="DJ48" t="s">
        <v>318</v>
      </c>
      <c r="DL48" t="s">
        <v>303</v>
      </c>
      <c r="DM48" t="s">
        <v>303</v>
      </c>
      <c r="DN48" t="s">
        <v>303</v>
      </c>
      <c r="DO48" t="s">
        <v>303</v>
      </c>
      <c r="DP48" t="s">
        <v>303</v>
      </c>
      <c r="DQ48" t="s">
        <v>303</v>
      </c>
      <c r="DR48" t="s">
        <v>303</v>
      </c>
      <c r="DS48" t="s">
        <v>303</v>
      </c>
      <c r="DT48" t="s">
        <v>303</v>
      </c>
      <c r="DU48" t="s">
        <v>303</v>
      </c>
      <c r="DV48" t="s">
        <v>303</v>
      </c>
      <c r="DW48" t="s">
        <v>303</v>
      </c>
      <c r="DX48" t="s">
        <v>303</v>
      </c>
      <c r="DY48" t="s">
        <v>303</v>
      </c>
      <c r="EA48" t="s">
        <v>307</v>
      </c>
      <c r="EB48" t="s">
        <v>307</v>
      </c>
      <c r="ED48" t="s">
        <v>301</v>
      </c>
      <c r="EE48" t="s">
        <v>307</v>
      </c>
      <c r="EH48" t="s">
        <v>306</v>
      </c>
      <c r="EI48" t="s">
        <v>340</v>
      </c>
      <c r="EL48" t="s">
        <v>303</v>
      </c>
      <c r="EM48" t="s">
        <v>307</v>
      </c>
      <c r="EN48" t="s">
        <v>307</v>
      </c>
      <c r="EO48" t="s">
        <v>307</v>
      </c>
      <c r="EP48" t="s">
        <v>307</v>
      </c>
      <c r="EQ48" t="s">
        <v>307</v>
      </c>
      <c r="ER48" t="s">
        <v>307</v>
      </c>
      <c r="ES48" t="s">
        <v>307</v>
      </c>
      <c r="ET48" t="s">
        <v>307</v>
      </c>
      <c r="EU48" t="s">
        <v>307</v>
      </c>
      <c r="EV48" t="s">
        <v>307</v>
      </c>
      <c r="FT48" t="s">
        <v>303</v>
      </c>
      <c r="FU48" t="s">
        <v>303</v>
      </c>
      <c r="FV48" t="s">
        <v>303</v>
      </c>
      <c r="FW48" t="s">
        <v>303</v>
      </c>
      <c r="GG48" t="s">
        <v>307</v>
      </c>
      <c r="GH48" t="s">
        <v>307</v>
      </c>
      <c r="GO48" t="s">
        <v>303</v>
      </c>
      <c r="GP48" t="s">
        <v>303</v>
      </c>
      <c r="GQ48" t="s">
        <v>303</v>
      </c>
      <c r="GR48" t="s">
        <v>303</v>
      </c>
      <c r="GS48" t="s">
        <v>303</v>
      </c>
      <c r="GT48" t="s">
        <v>303</v>
      </c>
      <c r="GU48" t="s">
        <v>303</v>
      </c>
      <c r="GV48" t="s">
        <v>303</v>
      </c>
      <c r="GW48" t="s">
        <v>303</v>
      </c>
      <c r="GZ48" t="s">
        <v>303</v>
      </c>
      <c r="HA48" t="s">
        <v>303</v>
      </c>
      <c r="HB48" t="s">
        <v>303</v>
      </c>
      <c r="HC48" t="s">
        <v>303</v>
      </c>
      <c r="HD48" t="s">
        <v>303</v>
      </c>
      <c r="HE48" t="s">
        <v>303</v>
      </c>
      <c r="HF48" t="s">
        <v>303</v>
      </c>
      <c r="HG48" t="s">
        <v>303</v>
      </c>
      <c r="HH48" t="s">
        <v>303</v>
      </c>
      <c r="HK48" t="s">
        <v>303</v>
      </c>
      <c r="HL48" t="s">
        <v>303</v>
      </c>
      <c r="HM48" t="s">
        <v>303</v>
      </c>
      <c r="HN48" t="s">
        <v>303</v>
      </c>
      <c r="HO48" t="s">
        <v>303</v>
      </c>
      <c r="HP48" t="s">
        <v>303</v>
      </c>
      <c r="HQ48" t="s">
        <v>303</v>
      </c>
      <c r="HR48" t="s">
        <v>303</v>
      </c>
      <c r="HS48" t="s">
        <v>303</v>
      </c>
      <c r="HV48" t="s">
        <v>306</v>
      </c>
      <c r="HW48" t="s">
        <v>322</v>
      </c>
      <c r="HX48" t="s">
        <v>323</v>
      </c>
      <c r="HY48" t="s">
        <v>314</v>
      </c>
      <c r="HZ48" t="s">
        <v>303</v>
      </c>
      <c r="IA48" t="s">
        <v>303</v>
      </c>
      <c r="IB48" t="s">
        <v>303</v>
      </c>
      <c r="IC48" t="s">
        <v>303</v>
      </c>
      <c r="ID48" t="s">
        <v>303</v>
      </c>
      <c r="IE48" t="s">
        <v>303</v>
      </c>
      <c r="IF48" t="s">
        <v>303</v>
      </c>
      <c r="IG48" t="s">
        <v>303</v>
      </c>
      <c r="II48" t="s">
        <v>324</v>
      </c>
      <c r="IJ48" t="s">
        <v>314</v>
      </c>
      <c r="IK48" t="s">
        <v>303</v>
      </c>
      <c r="IL48" t="s">
        <v>303</v>
      </c>
      <c r="IM48" t="s">
        <v>303</v>
      </c>
      <c r="IN48" t="s">
        <v>303</v>
      </c>
      <c r="IO48" t="s">
        <v>303</v>
      </c>
      <c r="IP48" t="s">
        <v>303</v>
      </c>
      <c r="IQ48" t="s">
        <v>303</v>
      </c>
      <c r="IR48" t="s">
        <v>303</v>
      </c>
      <c r="IS48" t="s">
        <v>303</v>
      </c>
      <c r="IT48" t="s">
        <v>303</v>
      </c>
      <c r="IU48" t="s">
        <v>303</v>
      </c>
      <c r="IV48" t="s">
        <v>303</v>
      </c>
      <c r="IW48" t="s">
        <v>303</v>
      </c>
      <c r="IX48" t="s">
        <v>303</v>
      </c>
      <c r="IY48" t="s">
        <v>303</v>
      </c>
      <c r="IZ48" t="s">
        <v>303</v>
      </c>
      <c r="JA48" t="s">
        <v>303</v>
      </c>
      <c r="JB48" t="s">
        <v>303</v>
      </c>
      <c r="JC48" t="s">
        <v>303</v>
      </c>
      <c r="JD48" t="s">
        <v>303</v>
      </c>
      <c r="JE48" t="s">
        <v>303</v>
      </c>
      <c r="JF48" t="s">
        <v>303</v>
      </c>
      <c r="JI48" t="s">
        <v>303</v>
      </c>
      <c r="JJ48" t="s">
        <v>303</v>
      </c>
      <c r="JK48" t="s">
        <v>303</v>
      </c>
      <c r="JL48" t="s">
        <v>303</v>
      </c>
      <c r="JM48" t="s">
        <v>303</v>
      </c>
      <c r="JN48" t="s">
        <v>303</v>
      </c>
      <c r="JO48" t="s">
        <v>303</v>
      </c>
      <c r="JP48" t="s">
        <v>303</v>
      </c>
      <c r="JQ48" t="s">
        <v>303</v>
      </c>
      <c r="JR48" t="s">
        <v>303</v>
      </c>
      <c r="JS48" t="s">
        <v>303</v>
      </c>
      <c r="JT48" t="s">
        <v>303</v>
      </c>
      <c r="JU48" t="s">
        <v>303</v>
      </c>
      <c r="JV48" t="s">
        <v>303</v>
      </c>
      <c r="JW48" t="s">
        <v>303</v>
      </c>
      <c r="JX48" t="s">
        <v>303</v>
      </c>
      <c r="JY48" t="s">
        <v>303</v>
      </c>
      <c r="JZ48" t="s">
        <v>303</v>
      </c>
      <c r="KA48" t="s">
        <v>303</v>
      </c>
      <c r="KB48" t="s">
        <v>303</v>
      </c>
      <c r="KC48" t="s">
        <v>303</v>
      </c>
      <c r="KD48" t="s">
        <v>303</v>
      </c>
      <c r="KE48" t="s">
        <v>303</v>
      </c>
      <c r="KH48" t="s">
        <v>303</v>
      </c>
      <c r="KI48" t="s">
        <v>303</v>
      </c>
      <c r="KJ48" t="s">
        <v>303</v>
      </c>
      <c r="KK48" t="s">
        <v>303</v>
      </c>
      <c r="KL48" t="s">
        <v>303</v>
      </c>
      <c r="KM48" t="s">
        <v>303</v>
      </c>
      <c r="KN48" t="s">
        <v>303</v>
      </c>
      <c r="KO48" t="s">
        <v>303</v>
      </c>
      <c r="KP48" t="s">
        <v>303</v>
      </c>
      <c r="KQ48" t="s">
        <v>303</v>
      </c>
      <c r="KR48" t="s">
        <v>303</v>
      </c>
      <c r="KS48" t="s">
        <v>303</v>
      </c>
      <c r="KT48" t="s">
        <v>303</v>
      </c>
      <c r="KU48" t="s">
        <v>303</v>
      </c>
      <c r="KV48" t="s">
        <v>307</v>
      </c>
      <c r="KZ48" t="s">
        <v>307</v>
      </c>
      <c r="LG48" t="s">
        <v>303</v>
      </c>
      <c r="LH48" t="s">
        <v>303</v>
      </c>
      <c r="LI48" t="s">
        <v>303</v>
      </c>
      <c r="LJ48" t="s">
        <v>303</v>
      </c>
      <c r="LK48" t="s">
        <v>303</v>
      </c>
      <c r="LL48" t="s">
        <v>303</v>
      </c>
      <c r="LM48" t="s">
        <v>303</v>
      </c>
      <c r="LN48" t="s">
        <v>303</v>
      </c>
      <c r="LO48" t="s">
        <v>303</v>
      </c>
      <c r="LR48" t="s">
        <v>303</v>
      </c>
      <c r="LS48" t="s">
        <v>303</v>
      </c>
      <c r="LT48" t="s">
        <v>303</v>
      </c>
      <c r="LU48" t="s">
        <v>303</v>
      </c>
      <c r="LV48" t="s">
        <v>303</v>
      </c>
      <c r="LW48" t="s">
        <v>303</v>
      </c>
      <c r="LX48" t="s">
        <v>303</v>
      </c>
      <c r="LY48" t="s">
        <v>303</v>
      </c>
      <c r="LZ48" t="s">
        <v>303</v>
      </c>
      <c r="MC48" t="s">
        <v>307</v>
      </c>
      <c r="MD48" t="s">
        <v>303</v>
      </c>
      <c r="ME48" t="s">
        <v>303</v>
      </c>
      <c r="MF48" t="s">
        <v>303</v>
      </c>
      <c r="MG48" t="s">
        <v>303</v>
      </c>
      <c r="MH48" t="s">
        <v>303</v>
      </c>
      <c r="MI48" t="s">
        <v>303</v>
      </c>
      <c r="MJ48" t="s">
        <v>303</v>
      </c>
      <c r="MK48" t="s">
        <v>303</v>
      </c>
      <c r="MM48" t="s">
        <v>303</v>
      </c>
      <c r="MN48" t="s">
        <v>303</v>
      </c>
      <c r="MO48" t="s">
        <v>303</v>
      </c>
      <c r="MP48" t="s">
        <v>303</v>
      </c>
      <c r="MQ48" t="s">
        <v>303</v>
      </c>
      <c r="MS48" t="s">
        <v>307</v>
      </c>
      <c r="MT48" t="s">
        <v>303</v>
      </c>
      <c r="MU48" t="s">
        <v>303</v>
      </c>
      <c r="MV48" t="s">
        <v>303</v>
      </c>
      <c r="MW48" t="s">
        <v>303</v>
      </c>
      <c r="MX48" t="s">
        <v>303</v>
      </c>
      <c r="MY48" t="s">
        <v>303</v>
      </c>
      <c r="MZ48" t="s">
        <v>303</v>
      </c>
      <c r="NA48" t="s">
        <v>303</v>
      </c>
      <c r="NC48" t="s">
        <v>303</v>
      </c>
      <c r="ND48" t="s">
        <v>303</v>
      </c>
      <c r="NE48" t="s">
        <v>303</v>
      </c>
      <c r="NF48" t="s">
        <v>303</v>
      </c>
      <c r="NH48" t="s">
        <v>325</v>
      </c>
      <c r="NI48" t="str">
        <f t="shared" si="94"/>
        <v>Unchecked</v>
      </c>
      <c r="NJ48" t="str">
        <f t="shared" si="95"/>
        <v>Checked</v>
      </c>
      <c r="NK48" t="str">
        <f t="shared" si="95"/>
        <v>Unchecked</v>
      </c>
      <c r="NL48" t="str">
        <f t="shared" si="98"/>
        <v>Unchecked</v>
      </c>
      <c r="NM48" t="str">
        <f t="shared" si="99"/>
        <v>Unchecked</v>
      </c>
      <c r="NN48" t="str">
        <f t="shared" si="100"/>
        <v>Unchecked</v>
      </c>
      <c r="NO48" t="str">
        <f t="shared" si="101"/>
        <v>Unchecked</v>
      </c>
      <c r="NP48" t="str">
        <f t="shared" si="96"/>
        <v>Unchecked</v>
      </c>
      <c r="NQ48" t="str">
        <f t="shared" si="97"/>
        <v>Unchecked</v>
      </c>
      <c r="NS48" t="str">
        <f t="shared" si="80"/>
        <v>Checked</v>
      </c>
      <c r="NT48" t="str">
        <f t="shared" si="81"/>
        <v>Unchecked</v>
      </c>
      <c r="NU48" t="str">
        <f t="shared" si="82"/>
        <v>Unchecked</v>
      </c>
      <c r="NV48" t="str">
        <f t="shared" si="83"/>
        <v>Unchecked</v>
      </c>
      <c r="NW48" t="str">
        <f t="shared" si="84"/>
        <v>Unchecked</v>
      </c>
      <c r="NX48" t="str">
        <f t="shared" si="85"/>
        <v>Unchecked</v>
      </c>
      <c r="NY48" t="str">
        <f t="shared" si="86"/>
        <v>Unchecked</v>
      </c>
      <c r="NZ48" t="str">
        <f t="shared" si="87"/>
        <v>Unchecked</v>
      </c>
      <c r="OA48" t="str">
        <f t="shared" si="88"/>
        <v>Unchecked</v>
      </c>
      <c r="OB48" t="str">
        <f t="shared" si="89"/>
        <v>Unchecked</v>
      </c>
      <c r="OC48" t="str">
        <f t="shared" si="90"/>
        <v>Unchecked</v>
      </c>
      <c r="OD48" t="str">
        <f t="shared" si="91"/>
        <v>Unchecked</v>
      </c>
      <c r="OE48" t="str">
        <f t="shared" si="92"/>
        <v>Unchecked</v>
      </c>
      <c r="OF48" t="str">
        <f t="shared" si="93"/>
        <v>Unchecked</v>
      </c>
    </row>
    <row r="49" spans="1:396" x14ac:dyDescent="0.25">
      <c r="A49">
        <v>3113</v>
      </c>
      <c r="B49" s="1">
        <v>35870</v>
      </c>
      <c r="C49" s="1">
        <v>39854</v>
      </c>
      <c r="D49">
        <v>131</v>
      </c>
      <c r="E49">
        <v>10.92</v>
      </c>
      <c r="F49" t="s">
        <v>297</v>
      </c>
      <c r="G49" t="s">
        <v>298</v>
      </c>
      <c r="H49" t="s">
        <v>299</v>
      </c>
      <c r="I49" t="s">
        <v>300</v>
      </c>
      <c r="J49" t="s">
        <v>301</v>
      </c>
      <c r="K49" t="s">
        <v>302</v>
      </c>
      <c r="M49" t="s">
        <v>303</v>
      </c>
      <c r="N49" t="s">
        <v>303</v>
      </c>
      <c r="O49" t="s">
        <v>303</v>
      </c>
      <c r="P49" t="s">
        <v>303</v>
      </c>
      <c r="Q49" t="s">
        <v>303</v>
      </c>
      <c r="R49" t="s">
        <v>303</v>
      </c>
      <c r="T49" t="s">
        <v>304</v>
      </c>
      <c r="U49" t="s">
        <v>305</v>
      </c>
      <c r="W49" t="s">
        <v>306</v>
      </c>
      <c r="X49" t="s">
        <v>307</v>
      </c>
      <c r="AA49" t="s">
        <v>308</v>
      </c>
      <c r="AC49" t="s">
        <v>28</v>
      </c>
      <c r="AD49">
        <v>7</v>
      </c>
      <c r="AF49" t="s">
        <v>310</v>
      </c>
      <c r="AH49" t="s">
        <v>307</v>
      </c>
      <c r="AO49">
        <v>160</v>
      </c>
      <c r="AP49">
        <v>285</v>
      </c>
      <c r="AQ49" t="s">
        <v>307</v>
      </c>
      <c r="AS49" t="s">
        <v>311</v>
      </c>
      <c r="AU49">
        <v>50</v>
      </c>
      <c r="AV49" t="s">
        <v>306</v>
      </c>
      <c r="AW49" t="s">
        <v>313</v>
      </c>
      <c r="AX49" t="s">
        <v>303</v>
      </c>
      <c r="AY49" t="s">
        <v>303</v>
      </c>
      <c r="AZ49" t="s">
        <v>303</v>
      </c>
      <c r="BA49" t="s">
        <v>303</v>
      </c>
      <c r="BB49" t="s">
        <v>303</v>
      </c>
      <c r="BC49" t="s">
        <v>303</v>
      </c>
      <c r="BD49" t="s">
        <v>303</v>
      </c>
      <c r="BE49" t="s">
        <v>303</v>
      </c>
      <c r="BF49" t="s">
        <v>303</v>
      </c>
      <c r="BG49" t="s">
        <v>303</v>
      </c>
      <c r="BH49" t="s">
        <v>303</v>
      </c>
      <c r="BI49" t="s">
        <v>303</v>
      </c>
      <c r="BJ49" t="s">
        <v>303</v>
      </c>
      <c r="BK49" t="s">
        <v>314</v>
      </c>
      <c r="BL49" t="s">
        <v>314</v>
      </c>
      <c r="BM49" t="s">
        <v>303</v>
      </c>
      <c r="BN49" t="s">
        <v>303</v>
      </c>
      <c r="BO49" t="s">
        <v>303</v>
      </c>
      <c r="BP49" t="s">
        <v>303</v>
      </c>
      <c r="BQ49" t="s">
        <v>303</v>
      </c>
      <c r="BR49" t="s">
        <v>303</v>
      </c>
      <c r="BS49" t="s">
        <v>303</v>
      </c>
      <c r="BT49" t="s">
        <v>303</v>
      </c>
      <c r="BU49" t="s">
        <v>303</v>
      </c>
      <c r="BV49" t="s">
        <v>303</v>
      </c>
      <c r="BW49" t="s">
        <v>303</v>
      </c>
      <c r="BX49" t="s">
        <v>303</v>
      </c>
      <c r="BY49" t="s">
        <v>303</v>
      </c>
      <c r="CA49" t="s">
        <v>307</v>
      </c>
      <c r="CB49" t="s">
        <v>307</v>
      </c>
      <c r="CC49" t="s">
        <v>306</v>
      </c>
      <c r="CD49" t="s">
        <v>307</v>
      </c>
      <c r="CE49" t="s">
        <v>307</v>
      </c>
      <c r="CF49" t="s">
        <v>307</v>
      </c>
      <c r="CG49" t="s">
        <v>307</v>
      </c>
      <c r="CH49" t="s">
        <v>307</v>
      </c>
      <c r="CI49" t="s">
        <v>307</v>
      </c>
      <c r="CJ49" t="s">
        <v>307</v>
      </c>
      <c r="CK49" s="15" t="s">
        <v>307</v>
      </c>
      <c r="CL49" s="15" t="s">
        <v>307</v>
      </c>
      <c r="CM49" s="15" t="s">
        <v>307</v>
      </c>
      <c r="CN49" s="15" t="s">
        <v>307</v>
      </c>
      <c r="CO49" s="15" t="s">
        <v>307</v>
      </c>
      <c r="CP49" s="15" t="s">
        <v>306</v>
      </c>
      <c r="CQ49" t="s">
        <v>303</v>
      </c>
      <c r="CR49" t="s">
        <v>303</v>
      </c>
      <c r="CS49" t="s">
        <v>303</v>
      </c>
      <c r="CT49" t="s">
        <v>303</v>
      </c>
      <c r="CW49" t="s">
        <v>580</v>
      </c>
      <c r="CX49" t="s">
        <v>303</v>
      </c>
      <c r="CY49" t="s">
        <v>303</v>
      </c>
      <c r="CZ49" t="s">
        <v>303</v>
      </c>
      <c r="DA49" t="s">
        <v>303</v>
      </c>
      <c r="DB49" t="s">
        <v>303</v>
      </c>
      <c r="DC49" t="s">
        <v>314</v>
      </c>
      <c r="DD49" t="s">
        <v>306</v>
      </c>
      <c r="DE49" t="s">
        <v>307</v>
      </c>
      <c r="DH49" t="s">
        <v>298</v>
      </c>
      <c r="DI49" t="s">
        <v>306</v>
      </c>
      <c r="DL49" t="s">
        <v>303</v>
      </c>
      <c r="DM49" t="s">
        <v>303</v>
      </c>
      <c r="DN49" t="s">
        <v>303</v>
      </c>
      <c r="DO49" t="s">
        <v>303</v>
      </c>
      <c r="DP49" t="s">
        <v>303</v>
      </c>
      <c r="DQ49" t="s">
        <v>303</v>
      </c>
      <c r="DR49" t="s">
        <v>303</v>
      </c>
      <c r="DS49" t="s">
        <v>303</v>
      </c>
      <c r="DT49" t="s">
        <v>303</v>
      </c>
      <c r="DU49" t="s">
        <v>303</v>
      </c>
      <c r="DV49" t="s">
        <v>303</v>
      </c>
      <c r="DW49" t="s">
        <v>303</v>
      </c>
      <c r="DX49" t="s">
        <v>303</v>
      </c>
      <c r="DY49" t="s">
        <v>314</v>
      </c>
      <c r="DZ49" t="s">
        <v>357</v>
      </c>
      <c r="EA49" t="s">
        <v>307</v>
      </c>
      <c r="EB49" t="s">
        <v>307</v>
      </c>
      <c r="ED49" t="s">
        <v>301</v>
      </c>
      <c r="EE49" t="s">
        <v>359</v>
      </c>
      <c r="EH49" t="s">
        <v>306</v>
      </c>
      <c r="EI49" t="s">
        <v>331</v>
      </c>
      <c r="EJ49" t="s">
        <v>342</v>
      </c>
      <c r="EK49" t="s">
        <v>307</v>
      </c>
      <c r="EL49" t="s">
        <v>314</v>
      </c>
      <c r="FT49" t="s">
        <v>303</v>
      </c>
      <c r="FU49" t="s">
        <v>303</v>
      </c>
      <c r="FV49" t="s">
        <v>303</v>
      </c>
      <c r="FW49" t="s">
        <v>303</v>
      </c>
      <c r="GG49" t="s">
        <v>307</v>
      </c>
      <c r="GH49" t="s">
        <v>307</v>
      </c>
      <c r="GO49" t="s">
        <v>303</v>
      </c>
      <c r="GP49" t="s">
        <v>303</v>
      </c>
      <c r="GQ49" t="s">
        <v>303</v>
      </c>
      <c r="GR49" t="s">
        <v>303</v>
      </c>
      <c r="GS49" t="s">
        <v>303</v>
      </c>
      <c r="GT49" t="s">
        <v>303</v>
      </c>
      <c r="GU49" t="s">
        <v>303</v>
      </c>
      <c r="GV49" t="s">
        <v>303</v>
      </c>
      <c r="GW49" t="s">
        <v>303</v>
      </c>
      <c r="GZ49" t="s">
        <v>303</v>
      </c>
      <c r="HA49" t="s">
        <v>303</v>
      </c>
      <c r="HB49" t="s">
        <v>303</v>
      </c>
      <c r="HC49" t="s">
        <v>303</v>
      </c>
      <c r="HD49" t="s">
        <v>303</v>
      </c>
      <c r="HE49" t="s">
        <v>303</v>
      </c>
      <c r="HF49" t="s">
        <v>303</v>
      </c>
      <c r="HG49" t="s">
        <v>303</v>
      </c>
      <c r="HH49" t="s">
        <v>303</v>
      </c>
      <c r="HK49" t="s">
        <v>303</v>
      </c>
      <c r="HL49" t="s">
        <v>303</v>
      </c>
      <c r="HM49" t="s">
        <v>303</v>
      </c>
      <c r="HN49" t="s">
        <v>303</v>
      </c>
      <c r="HO49" t="s">
        <v>303</v>
      </c>
      <c r="HP49" t="s">
        <v>303</v>
      </c>
      <c r="HQ49" t="s">
        <v>303</v>
      </c>
      <c r="HR49" t="s">
        <v>303</v>
      </c>
      <c r="HS49" t="s">
        <v>303</v>
      </c>
      <c r="HV49" t="s">
        <v>306</v>
      </c>
      <c r="HW49" t="s">
        <v>322</v>
      </c>
      <c r="HX49" t="s">
        <v>323</v>
      </c>
      <c r="HY49" t="s">
        <v>303</v>
      </c>
      <c r="HZ49" t="s">
        <v>303</v>
      </c>
      <c r="IA49" t="s">
        <v>303</v>
      </c>
      <c r="IB49" t="s">
        <v>303</v>
      </c>
      <c r="IC49" t="s">
        <v>314</v>
      </c>
      <c r="ID49" t="s">
        <v>303</v>
      </c>
      <c r="IE49" t="s">
        <v>303</v>
      </c>
      <c r="IF49" t="s">
        <v>303</v>
      </c>
      <c r="IG49" t="s">
        <v>303</v>
      </c>
      <c r="II49" t="s">
        <v>324</v>
      </c>
      <c r="IJ49" t="s">
        <v>314</v>
      </c>
      <c r="IK49" t="s">
        <v>314</v>
      </c>
      <c r="IL49" t="s">
        <v>303</v>
      </c>
      <c r="IM49" t="s">
        <v>303</v>
      </c>
      <c r="IN49" t="s">
        <v>303</v>
      </c>
      <c r="IO49" t="s">
        <v>303</v>
      </c>
      <c r="IP49" t="s">
        <v>303</v>
      </c>
      <c r="IQ49" t="s">
        <v>314</v>
      </c>
      <c r="IR49" t="s">
        <v>314</v>
      </c>
      <c r="IS49" t="s">
        <v>303</v>
      </c>
      <c r="IT49" t="s">
        <v>314</v>
      </c>
      <c r="IU49" t="s">
        <v>303</v>
      </c>
      <c r="IV49" t="s">
        <v>303</v>
      </c>
      <c r="IW49" t="s">
        <v>303</v>
      </c>
      <c r="IX49" t="s">
        <v>303</v>
      </c>
      <c r="IY49" t="s">
        <v>303</v>
      </c>
      <c r="IZ49" t="s">
        <v>303</v>
      </c>
      <c r="JA49" t="s">
        <v>303</v>
      </c>
      <c r="JB49" t="s">
        <v>303</v>
      </c>
      <c r="JC49" t="s">
        <v>303</v>
      </c>
      <c r="JD49" t="s">
        <v>303</v>
      </c>
      <c r="JE49" t="s">
        <v>303</v>
      </c>
      <c r="JF49" t="s">
        <v>303</v>
      </c>
      <c r="JI49" t="s">
        <v>303</v>
      </c>
      <c r="JJ49" t="s">
        <v>303</v>
      </c>
      <c r="JK49" t="s">
        <v>303</v>
      </c>
      <c r="JL49" t="s">
        <v>303</v>
      </c>
      <c r="JM49" t="s">
        <v>303</v>
      </c>
      <c r="JN49" t="s">
        <v>303</v>
      </c>
      <c r="JO49" t="s">
        <v>303</v>
      </c>
      <c r="JP49" t="s">
        <v>303</v>
      </c>
      <c r="JQ49" t="s">
        <v>303</v>
      </c>
      <c r="JR49" t="s">
        <v>303</v>
      </c>
      <c r="JS49" t="s">
        <v>303</v>
      </c>
      <c r="JT49" t="s">
        <v>303</v>
      </c>
      <c r="JU49" t="s">
        <v>303</v>
      </c>
      <c r="JV49" t="s">
        <v>303</v>
      </c>
      <c r="JW49" t="s">
        <v>303</v>
      </c>
      <c r="JX49" t="s">
        <v>303</v>
      </c>
      <c r="JY49" t="s">
        <v>303</v>
      </c>
      <c r="JZ49" t="s">
        <v>303</v>
      </c>
      <c r="KA49" t="s">
        <v>303</v>
      </c>
      <c r="KB49" t="s">
        <v>303</v>
      </c>
      <c r="KC49" t="s">
        <v>303</v>
      </c>
      <c r="KD49" t="s">
        <v>303</v>
      </c>
      <c r="KE49" t="s">
        <v>303</v>
      </c>
      <c r="KH49" t="s">
        <v>303</v>
      </c>
      <c r="KI49" t="s">
        <v>303</v>
      </c>
      <c r="KJ49" t="s">
        <v>303</v>
      </c>
      <c r="KK49" t="s">
        <v>303</v>
      </c>
      <c r="KL49" t="s">
        <v>303</v>
      </c>
      <c r="KM49" t="s">
        <v>303</v>
      </c>
      <c r="KN49" t="s">
        <v>303</v>
      </c>
      <c r="KO49" t="s">
        <v>303</v>
      </c>
      <c r="KP49" t="s">
        <v>303</v>
      </c>
      <c r="KQ49" t="s">
        <v>303</v>
      </c>
      <c r="KR49" t="s">
        <v>303</v>
      </c>
      <c r="KS49" t="s">
        <v>303</v>
      </c>
      <c r="KT49" t="s">
        <v>303</v>
      </c>
      <c r="KU49" t="s">
        <v>303</v>
      </c>
      <c r="KV49" t="s">
        <v>307</v>
      </c>
      <c r="KZ49" t="s">
        <v>307</v>
      </c>
      <c r="LG49" t="s">
        <v>303</v>
      </c>
      <c r="LH49" t="s">
        <v>303</v>
      </c>
      <c r="LI49" t="s">
        <v>303</v>
      </c>
      <c r="LJ49" t="s">
        <v>303</v>
      </c>
      <c r="LK49" t="s">
        <v>303</v>
      </c>
      <c r="LL49" t="s">
        <v>303</v>
      </c>
      <c r="LM49" t="s">
        <v>303</v>
      </c>
      <c r="LN49" t="s">
        <v>303</v>
      </c>
      <c r="LO49" t="s">
        <v>303</v>
      </c>
      <c r="LR49" t="s">
        <v>303</v>
      </c>
      <c r="LS49" t="s">
        <v>303</v>
      </c>
      <c r="LT49" t="s">
        <v>303</v>
      </c>
      <c r="LU49" t="s">
        <v>303</v>
      </c>
      <c r="LV49" t="s">
        <v>303</v>
      </c>
      <c r="LW49" t="s">
        <v>303</v>
      </c>
      <c r="LX49" t="s">
        <v>303</v>
      </c>
      <c r="LY49" t="s">
        <v>303</v>
      </c>
      <c r="LZ49" t="s">
        <v>303</v>
      </c>
      <c r="MC49" t="s">
        <v>307</v>
      </c>
      <c r="MD49" t="s">
        <v>303</v>
      </c>
      <c r="ME49" t="s">
        <v>303</v>
      </c>
      <c r="MF49" t="s">
        <v>303</v>
      </c>
      <c r="MG49" t="s">
        <v>303</v>
      </c>
      <c r="MH49" t="s">
        <v>303</v>
      </c>
      <c r="MI49" t="s">
        <v>303</v>
      </c>
      <c r="MJ49" t="s">
        <v>303</v>
      </c>
      <c r="MK49" t="s">
        <v>303</v>
      </c>
      <c r="MM49" t="s">
        <v>303</v>
      </c>
      <c r="MN49" t="s">
        <v>303</v>
      </c>
      <c r="MO49" t="s">
        <v>303</v>
      </c>
      <c r="MP49" t="s">
        <v>303</v>
      </c>
      <c r="MQ49" t="s">
        <v>303</v>
      </c>
      <c r="MS49" t="s">
        <v>307</v>
      </c>
      <c r="MT49" t="s">
        <v>303</v>
      </c>
      <c r="MU49" t="s">
        <v>303</v>
      </c>
      <c r="MV49" t="s">
        <v>303</v>
      </c>
      <c r="MW49" t="s">
        <v>303</v>
      </c>
      <c r="MX49" t="s">
        <v>303</v>
      </c>
      <c r="MY49" t="s">
        <v>303</v>
      </c>
      <c r="MZ49" t="s">
        <v>303</v>
      </c>
      <c r="NA49" t="s">
        <v>303</v>
      </c>
      <c r="NC49" t="s">
        <v>303</v>
      </c>
      <c r="ND49" t="s">
        <v>303</v>
      </c>
      <c r="NE49" t="s">
        <v>303</v>
      </c>
      <c r="NF49" t="s">
        <v>303</v>
      </c>
      <c r="NH49" t="s">
        <v>325</v>
      </c>
      <c r="NI49" t="str">
        <f t="shared" si="94"/>
        <v>Checked</v>
      </c>
      <c r="NJ49" t="str">
        <f t="shared" si="95"/>
        <v>Unchecked</v>
      </c>
      <c r="NK49" t="str">
        <f t="shared" si="95"/>
        <v>Unchecked</v>
      </c>
      <c r="NL49" t="str">
        <f t="shared" si="98"/>
        <v>Unchecked</v>
      </c>
      <c r="NM49" t="str">
        <f t="shared" si="99"/>
        <v>Unchecked</v>
      </c>
      <c r="NN49" t="str">
        <f t="shared" si="100"/>
        <v>Checked</v>
      </c>
      <c r="NO49" t="str">
        <f t="shared" si="101"/>
        <v>Unchecked</v>
      </c>
      <c r="NP49" t="str">
        <f t="shared" si="96"/>
        <v>Unchecked</v>
      </c>
      <c r="NQ49" t="str">
        <f t="shared" si="97"/>
        <v>Checked</v>
      </c>
      <c r="NS49" t="str">
        <f t="shared" si="80"/>
        <v>Checked</v>
      </c>
      <c r="NT49" t="str">
        <f t="shared" si="81"/>
        <v>Checked</v>
      </c>
      <c r="NU49" t="str">
        <f t="shared" si="82"/>
        <v>Unchecked</v>
      </c>
      <c r="NV49" t="str">
        <f t="shared" si="83"/>
        <v>Unchecked</v>
      </c>
      <c r="NW49" t="str">
        <f t="shared" si="84"/>
        <v>Unchecked</v>
      </c>
      <c r="NX49" t="str">
        <f t="shared" si="85"/>
        <v>Unchecked</v>
      </c>
      <c r="NY49" t="str">
        <f t="shared" si="86"/>
        <v>Unchecked</v>
      </c>
      <c r="NZ49" t="str">
        <f t="shared" si="87"/>
        <v>Checked</v>
      </c>
      <c r="OA49" t="str">
        <f t="shared" si="88"/>
        <v>Checked</v>
      </c>
      <c r="OB49" t="str">
        <f t="shared" si="89"/>
        <v>Unchecked</v>
      </c>
      <c r="OC49" t="str">
        <f t="shared" si="90"/>
        <v>Checked</v>
      </c>
      <c r="OD49" t="str">
        <f t="shared" si="91"/>
        <v>Unchecked</v>
      </c>
      <c r="OE49" t="str">
        <f t="shared" si="92"/>
        <v>Unchecked</v>
      </c>
      <c r="OF49" t="str">
        <f t="shared" si="93"/>
        <v>Unchecked</v>
      </c>
    </row>
    <row r="50" spans="1:396" x14ac:dyDescent="0.25">
      <c r="A50">
        <v>3114</v>
      </c>
      <c r="B50" s="1">
        <v>35490</v>
      </c>
      <c r="C50" s="1">
        <v>40331</v>
      </c>
      <c r="D50">
        <v>159</v>
      </c>
      <c r="E50">
        <v>13.25</v>
      </c>
      <c r="F50" t="s">
        <v>337</v>
      </c>
      <c r="H50" t="s">
        <v>299</v>
      </c>
      <c r="I50" t="s">
        <v>300</v>
      </c>
      <c r="J50" t="s">
        <v>301</v>
      </c>
      <c r="K50" t="s">
        <v>302</v>
      </c>
      <c r="M50" t="s">
        <v>303</v>
      </c>
      <c r="N50" t="s">
        <v>303</v>
      </c>
      <c r="O50" t="s">
        <v>303</v>
      </c>
      <c r="P50" t="s">
        <v>303</v>
      </c>
      <c r="Q50" t="s">
        <v>303</v>
      </c>
      <c r="R50" t="s">
        <v>303</v>
      </c>
      <c r="T50" t="s">
        <v>304</v>
      </c>
      <c r="U50" t="s">
        <v>305</v>
      </c>
      <c r="W50" t="s">
        <v>306</v>
      </c>
      <c r="X50" t="s">
        <v>307</v>
      </c>
      <c r="AA50" t="s">
        <v>308</v>
      </c>
      <c r="AC50" t="s">
        <v>309</v>
      </c>
      <c r="AF50" t="s">
        <v>310</v>
      </c>
      <c r="AH50" t="s">
        <v>307</v>
      </c>
      <c r="AO50">
        <v>20</v>
      </c>
      <c r="AP50">
        <v>130</v>
      </c>
      <c r="AQ50" t="s">
        <v>306</v>
      </c>
      <c r="AS50" t="s">
        <v>311</v>
      </c>
      <c r="AU50" t="s">
        <v>312</v>
      </c>
      <c r="AV50" t="s">
        <v>307</v>
      </c>
      <c r="AW50" t="s">
        <v>401</v>
      </c>
      <c r="AX50" t="s">
        <v>303</v>
      </c>
      <c r="AY50" t="s">
        <v>303</v>
      </c>
      <c r="AZ50" t="s">
        <v>303</v>
      </c>
      <c r="BA50" t="s">
        <v>303</v>
      </c>
      <c r="BB50" t="s">
        <v>303</v>
      </c>
      <c r="BC50" t="s">
        <v>303</v>
      </c>
      <c r="BD50" t="s">
        <v>303</v>
      </c>
      <c r="BE50" t="s">
        <v>303</v>
      </c>
      <c r="BF50" t="s">
        <v>303</v>
      </c>
      <c r="BG50" t="s">
        <v>303</v>
      </c>
      <c r="BH50" t="s">
        <v>303</v>
      </c>
      <c r="BI50" t="s">
        <v>303</v>
      </c>
      <c r="BJ50" t="s">
        <v>303</v>
      </c>
      <c r="BK50" t="s">
        <v>314</v>
      </c>
      <c r="BL50" t="s">
        <v>303</v>
      </c>
      <c r="BM50" t="s">
        <v>303</v>
      </c>
      <c r="BN50" t="s">
        <v>303</v>
      </c>
      <c r="BO50" t="s">
        <v>303</v>
      </c>
      <c r="BP50" t="s">
        <v>303</v>
      </c>
      <c r="BQ50" t="s">
        <v>303</v>
      </c>
      <c r="BR50" t="s">
        <v>303</v>
      </c>
      <c r="BS50" t="s">
        <v>303</v>
      </c>
      <c r="BT50" t="s">
        <v>314</v>
      </c>
      <c r="BU50" t="s">
        <v>303</v>
      </c>
      <c r="BV50" t="s">
        <v>303</v>
      </c>
      <c r="BW50" t="s">
        <v>303</v>
      </c>
      <c r="BX50" t="s">
        <v>303</v>
      </c>
      <c r="BY50" t="s">
        <v>303</v>
      </c>
      <c r="CA50" t="s">
        <v>307</v>
      </c>
      <c r="CB50" t="s">
        <v>306</v>
      </c>
      <c r="CC50" t="s">
        <v>307</v>
      </c>
      <c r="CD50" t="s">
        <v>307</v>
      </c>
      <c r="CE50" t="s">
        <v>307</v>
      </c>
      <c r="CF50" t="s">
        <v>307</v>
      </c>
      <c r="CG50" t="s">
        <v>307</v>
      </c>
      <c r="CH50" t="s">
        <v>307</v>
      </c>
      <c r="CI50" t="s">
        <v>307</v>
      </c>
      <c r="CJ50" t="s">
        <v>307</v>
      </c>
      <c r="CK50" s="15" t="s">
        <v>306</v>
      </c>
      <c r="CL50" s="15" t="s">
        <v>307</v>
      </c>
      <c r="CM50" s="15" t="s">
        <v>307</v>
      </c>
      <c r="CN50" s="15" t="s">
        <v>307</v>
      </c>
      <c r="CO50" s="15" t="s">
        <v>307</v>
      </c>
      <c r="CP50" s="15" t="s">
        <v>307</v>
      </c>
      <c r="CQ50" t="s">
        <v>303</v>
      </c>
      <c r="CR50" t="s">
        <v>303</v>
      </c>
      <c r="CS50" t="s">
        <v>303</v>
      </c>
      <c r="CT50" t="s">
        <v>303</v>
      </c>
      <c r="CX50" t="s">
        <v>303</v>
      </c>
      <c r="CY50" t="s">
        <v>303</v>
      </c>
      <c r="CZ50" t="s">
        <v>314</v>
      </c>
      <c r="DA50" t="s">
        <v>303</v>
      </c>
      <c r="DB50" t="s">
        <v>314</v>
      </c>
      <c r="DC50" t="s">
        <v>303</v>
      </c>
      <c r="DD50" t="s">
        <v>306</v>
      </c>
      <c r="DE50" t="s">
        <v>307</v>
      </c>
      <c r="DH50" t="s">
        <v>316</v>
      </c>
      <c r="DI50" t="s">
        <v>317</v>
      </c>
      <c r="DJ50" t="s">
        <v>318</v>
      </c>
      <c r="DL50" t="s">
        <v>314</v>
      </c>
      <c r="DM50" t="s">
        <v>303</v>
      </c>
      <c r="DN50" t="s">
        <v>303</v>
      </c>
      <c r="DO50" t="s">
        <v>314</v>
      </c>
      <c r="DP50" t="s">
        <v>303</v>
      </c>
      <c r="DQ50" t="s">
        <v>303</v>
      </c>
      <c r="DR50" t="s">
        <v>303</v>
      </c>
      <c r="DS50" t="s">
        <v>303</v>
      </c>
      <c r="DT50" t="s">
        <v>314</v>
      </c>
      <c r="DU50" t="s">
        <v>303</v>
      </c>
      <c r="DV50" t="s">
        <v>303</v>
      </c>
      <c r="DW50" t="s">
        <v>303</v>
      </c>
      <c r="DX50" t="s">
        <v>303</v>
      </c>
      <c r="DY50" t="s">
        <v>303</v>
      </c>
      <c r="EA50" t="s">
        <v>307</v>
      </c>
      <c r="EB50" t="s">
        <v>307</v>
      </c>
      <c r="ED50" t="s">
        <v>301</v>
      </c>
      <c r="EE50" t="s">
        <v>306</v>
      </c>
      <c r="EF50" t="s">
        <v>339</v>
      </c>
      <c r="EH50" t="s">
        <v>307</v>
      </c>
      <c r="EL50" t="s">
        <v>303</v>
      </c>
      <c r="EM50" t="s">
        <v>307</v>
      </c>
      <c r="EN50" t="s">
        <v>307</v>
      </c>
      <c r="EO50" t="s">
        <v>307</v>
      </c>
      <c r="EP50" t="s">
        <v>306</v>
      </c>
      <c r="EQ50" t="s">
        <v>307</v>
      </c>
      <c r="ER50" t="s">
        <v>307</v>
      </c>
      <c r="ES50" t="s">
        <v>307</v>
      </c>
      <c r="ET50" t="s">
        <v>307</v>
      </c>
      <c r="EU50" t="s">
        <v>307</v>
      </c>
      <c r="EV50" t="s">
        <v>306</v>
      </c>
      <c r="FI50" s="1">
        <v>36826</v>
      </c>
      <c r="FJ50" t="s">
        <v>321</v>
      </c>
      <c r="FT50" t="s">
        <v>303</v>
      </c>
      <c r="FU50" t="s">
        <v>303</v>
      </c>
      <c r="FV50" t="s">
        <v>303</v>
      </c>
      <c r="FW50" t="s">
        <v>303</v>
      </c>
      <c r="GD50" s="1">
        <v>36827</v>
      </c>
      <c r="GE50" s="1">
        <v>39695</v>
      </c>
      <c r="GG50" t="s">
        <v>307</v>
      </c>
      <c r="GH50" t="s">
        <v>307</v>
      </c>
      <c r="GO50" t="s">
        <v>303</v>
      </c>
      <c r="GP50" t="s">
        <v>303</v>
      </c>
      <c r="GQ50" t="s">
        <v>303</v>
      </c>
      <c r="GR50" t="s">
        <v>303</v>
      </c>
      <c r="GS50" t="s">
        <v>303</v>
      </c>
      <c r="GT50" t="s">
        <v>303</v>
      </c>
      <c r="GU50" t="s">
        <v>303</v>
      </c>
      <c r="GV50" t="s">
        <v>303</v>
      </c>
      <c r="GW50" t="s">
        <v>303</v>
      </c>
      <c r="GZ50" t="s">
        <v>303</v>
      </c>
      <c r="HA50" t="s">
        <v>303</v>
      </c>
      <c r="HB50" t="s">
        <v>303</v>
      </c>
      <c r="HC50" t="s">
        <v>303</v>
      </c>
      <c r="HD50" t="s">
        <v>303</v>
      </c>
      <c r="HE50" t="s">
        <v>303</v>
      </c>
      <c r="HF50" t="s">
        <v>303</v>
      </c>
      <c r="HG50" t="s">
        <v>303</v>
      </c>
      <c r="HH50" t="s">
        <v>303</v>
      </c>
      <c r="HK50" t="s">
        <v>303</v>
      </c>
      <c r="HL50" t="s">
        <v>303</v>
      </c>
      <c r="HM50" t="s">
        <v>303</v>
      </c>
      <c r="HN50" t="s">
        <v>303</v>
      </c>
      <c r="HO50" t="s">
        <v>303</v>
      </c>
      <c r="HP50" t="s">
        <v>303</v>
      </c>
      <c r="HQ50" t="s">
        <v>303</v>
      </c>
      <c r="HR50" t="s">
        <v>303</v>
      </c>
      <c r="HS50" t="s">
        <v>303</v>
      </c>
      <c r="HV50" t="s">
        <v>306</v>
      </c>
      <c r="HW50" t="s">
        <v>322</v>
      </c>
      <c r="HX50" t="s">
        <v>323</v>
      </c>
      <c r="HY50" t="s">
        <v>314</v>
      </c>
      <c r="HZ50" t="s">
        <v>303</v>
      </c>
      <c r="IA50" t="s">
        <v>303</v>
      </c>
      <c r="IB50" t="s">
        <v>303</v>
      </c>
      <c r="IC50" t="s">
        <v>303</v>
      </c>
      <c r="ID50" t="s">
        <v>303</v>
      </c>
      <c r="IE50" t="s">
        <v>303</v>
      </c>
      <c r="IF50" t="s">
        <v>303</v>
      </c>
      <c r="IG50" t="s">
        <v>303</v>
      </c>
      <c r="II50" t="s">
        <v>324</v>
      </c>
      <c r="IJ50" t="s">
        <v>314</v>
      </c>
      <c r="IK50" t="s">
        <v>303</v>
      </c>
      <c r="IL50" t="s">
        <v>303</v>
      </c>
      <c r="IM50" t="s">
        <v>303</v>
      </c>
      <c r="IN50" t="s">
        <v>303</v>
      </c>
      <c r="IO50" t="s">
        <v>303</v>
      </c>
      <c r="IP50" t="s">
        <v>303</v>
      </c>
      <c r="IQ50" t="s">
        <v>303</v>
      </c>
      <c r="IR50" t="s">
        <v>303</v>
      </c>
      <c r="IS50" t="s">
        <v>314</v>
      </c>
      <c r="IT50" t="s">
        <v>303</v>
      </c>
      <c r="IU50" t="s">
        <v>303</v>
      </c>
      <c r="IV50" t="s">
        <v>303</v>
      </c>
      <c r="IW50" t="s">
        <v>303</v>
      </c>
      <c r="IX50" t="s">
        <v>303</v>
      </c>
      <c r="IY50" t="s">
        <v>303</v>
      </c>
      <c r="IZ50" t="s">
        <v>303</v>
      </c>
      <c r="JA50" t="s">
        <v>303</v>
      </c>
      <c r="JB50" t="s">
        <v>303</v>
      </c>
      <c r="JC50" t="s">
        <v>303</v>
      </c>
      <c r="JD50" t="s">
        <v>303</v>
      </c>
      <c r="JE50" t="s">
        <v>303</v>
      </c>
      <c r="JF50" t="s">
        <v>303</v>
      </c>
      <c r="JI50" t="s">
        <v>303</v>
      </c>
      <c r="JJ50" t="s">
        <v>303</v>
      </c>
      <c r="JK50" t="s">
        <v>303</v>
      </c>
      <c r="JL50" t="s">
        <v>303</v>
      </c>
      <c r="JM50" t="s">
        <v>303</v>
      </c>
      <c r="JN50" t="s">
        <v>303</v>
      </c>
      <c r="JO50" t="s">
        <v>303</v>
      </c>
      <c r="JP50" t="s">
        <v>303</v>
      </c>
      <c r="JQ50" t="s">
        <v>303</v>
      </c>
      <c r="JR50" t="s">
        <v>303</v>
      </c>
      <c r="JS50" t="s">
        <v>303</v>
      </c>
      <c r="JT50" t="s">
        <v>303</v>
      </c>
      <c r="JU50" t="s">
        <v>303</v>
      </c>
      <c r="JV50" t="s">
        <v>303</v>
      </c>
      <c r="JW50" t="s">
        <v>303</v>
      </c>
      <c r="JX50" t="s">
        <v>303</v>
      </c>
      <c r="JY50" t="s">
        <v>303</v>
      </c>
      <c r="JZ50" t="s">
        <v>303</v>
      </c>
      <c r="KA50" t="s">
        <v>303</v>
      </c>
      <c r="KB50" t="s">
        <v>303</v>
      </c>
      <c r="KC50" t="s">
        <v>303</v>
      </c>
      <c r="KD50" t="s">
        <v>303</v>
      </c>
      <c r="KE50" t="s">
        <v>303</v>
      </c>
      <c r="KH50" t="s">
        <v>303</v>
      </c>
      <c r="KI50" t="s">
        <v>303</v>
      </c>
      <c r="KJ50" t="s">
        <v>303</v>
      </c>
      <c r="KK50" t="s">
        <v>303</v>
      </c>
      <c r="KL50" t="s">
        <v>303</v>
      </c>
      <c r="KM50" t="s">
        <v>303</v>
      </c>
      <c r="KN50" t="s">
        <v>303</v>
      </c>
      <c r="KO50" t="s">
        <v>303</v>
      </c>
      <c r="KP50" t="s">
        <v>303</v>
      </c>
      <c r="KQ50" t="s">
        <v>303</v>
      </c>
      <c r="KR50" t="s">
        <v>303</v>
      </c>
      <c r="KS50" t="s">
        <v>303</v>
      </c>
      <c r="KT50" t="s">
        <v>303</v>
      </c>
      <c r="KU50" t="s">
        <v>303</v>
      </c>
      <c r="KV50" t="s">
        <v>307</v>
      </c>
      <c r="KZ50" t="s">
        <v>307</v>
      </c>
      <c r="LG50" t="s">
        <v>303</v>
      </c>
      <c r="LH50" t="s">
        <v>303</v>
      </c>
      <c r="LI50" t="s">
        <v>303</v>
      </c>
      <c r="LJ50" t="s">
        <v>303</v>
      </c>
      <c r="LK50" t="s">
        <v>303</v>
      </c>
      <c r="LL50" t="s">
        <v>303</v>
      </c>
      <c r="LM50" t="s">
        <v>303</v>
      </c>
      <c r="LN50" t="s">
        <v>303</v>
      </c>
      <c r="LO50" t="s">
        <v>303</v>
      </c>
      <c r="LR50" t="s">
        <v>303</v>
      </c>
      <c r="LS50" t="s">
        <v>303</v>
      </c>
      <c r="LT50" t="s">
        <v>303</v>
      </c>
      <c r="LU50" t="s">
        <v>303</v>
      </c>
      <c r="LV50" t="s">
        <v>303</v>
      </c>
      <c r="LW50" t="s">
        <v>303</v>
      </c>
      <c r="LX50" t="s">
        <v>303</v>
      </c>
      <c r="LY50" t="s">
        <v>303</v>
      </c>
      <c r="LZ50" t="s">
        <v>303</v>
      </c>
      <c r="MC50" t="s">
        <v>307</v>
      </c>
      <c r="MD50" t="s">
        <v>303</v>
      </c>
      <c r="ME50" t="s">
        <v>303</v>
      </c>
      <c r="MF50" t="s">
        <v>303</v>
      </c>
      <c r="MG50" t="s">
        <v>303</v>
      </c>
      <c r="MH50" t="s">
        <v>303</v>
      </c>
      <c r="MI50" t="s">
        <v>303</v>
      </c>
      <c r="MJ50" t="s">
        <v>303</v>
      </c>
      <c r="MK50" t="s">
        <v>303</v>
      </c>
      <c r="MM50" t="s">
        <v>303</v>
      </c>
      <c r="MN50" t="s">
        <v>303</v>
      </c>
      <c r="MO50" t="s">
        <v>303</v>
      </c>
      <c r="MP50" t="s">
        <v>303</v>
      </c>
      <c r="MQ50" t="s">
        <v>303</v>
      </c>
      <c r="MS50" t="s">
        <v>307</v>
      </c>
      <c r="MT50" t="s">
        <v>303</v>
      </c>
      <c r="MU50" t="s">
        <v>303</v>
      </c>
      <c r="MV50" t="s">
        <v>303</v>
      </c>
      <c r="MW50" t="s">
        <v>303</v>
      </c>
      <c r="MX50" t="s">
        <v>303</v>
      </c>
      <c r="MY50" t="s">
        <v>303</v>
      </c>
      <c r="MZ50" t="s">
        <v>303</v>
      </c>
      <c r="NA50" t="s">
        <v>303</v>
      </c>
      <c r="NC50" t="s">
        <v>303</v>
      </c>
      <c r="ND50" t="s">
        <v>303</v>
      </c>
      <c r="NE50" t="s">
        <v>303</v>
      </c>
      <c r="NF50" t="s">
        <v>303</v>
      </c>
      <c r="NH50" t="s">
        <v>325</v>
      </c>
      <c r="NI50" t="str">
        <f t="shared" si="94"/>
        <v>Unchecked</v>
      </c>
      <c r="NJ50" t="str">
        <f t="shared" si="95"/>
        <v>Checked</v>
      </c>
      <c r="NK50" t="str">
        <f t="shared" si="95"/>
        <v>Unchecked</v>
      </c>
      <c r="NL50" t="str">
        <f t="shared" si="98"/>
        <v>Unchecked</v>
      </c>
      <c r="NM50" t="str">
        <f t="shared" si="99"/>
        <v>Unchecked</v>
      </c>
      <c r="NN50" t="str">
        <f t="shared" si="100"/>
        <v>Unchecked</v>
      </c>
      <c r="NO50" t="str">
        <f t="shared" si="101"/>
        <v>Unchecked</v>
      </c>
      <c r="NP50" t="str">
        <f t="shared" si="96"/>
        <v>Unchecked</v>
      </c>
      <c r="NQ50" t="str">
        <f t="shared" si="97"/>
        <v>Unchecked</v>
      </c>
      <c r="NS50" t="str">
        <f t="shared" si="80"/>
        <v>Checked</v>
      </c>
      <c r="NT50" t="str">
        <f t="shared" si="81"/>
        <v>Unchecked</v>
      </c>
      <c r="NU50" t="str">
        <f t="shared" si="82"/>
        <v>Unchecked</v>
      </c>
      <c r="NV50" t="str">
        <f t="shared" si="83"/>
        <v>Unchecked</v>
      </c>
      <c r="NW50" t="str">
        <f t="shared" si="84"/>
        <v>Unchecked</v>
      </c>
      <c r="NX50" t="str">
        <f t="shared" si="85"/>
        <v>Unchecked</v>
      </c>
      <c r="NY50" t="str">
        <f t="shared" si="86"/>
        <v>Unchecked</v>
      </c>
      <c r="NZ50" t="str">
        <f t="shared" si="87"/>
        <v>Unchecked</v>
      </c>
      <c r="OA50" t="str">
        <f t="shared" si="88"/>
        <v>Unchecked</v>
      </c>
      <c r="OB50" t="str">
        <f t="shared" si="89"/>
        <v>Checked</v>
      </c>
      <c r="OC50" t="str">
        <f t="shared" si="90"/>
        <v>Unchecked</v>
      </c>
      <c r="OD50" t="str">
        <f t="shared" si="91"/>
        <v>Unchecked</v>
      </c>
      <c r="OE50" t="str">
        <f t="shared" si="92"/>
        <v>Unchecked</v>
      </c>
      <c r="OF50" t="str">
        <f t="shared" si="93"/>
        <v>Unchecked</v>
      </c>
    </row>
    <row r="51" spans="1:396" x14ac:dyDescent="0.25">
      <c r="A51">
        <v>3115</v>
      </c>
      <c r="B51" s="1">
        <v>35438</v>
      </c>
      <c r="C51" s="1">
        <v>40095</v>
      </c>
      <c r="D51">
        <v>153</v>
      </c>
      <c r="E51">
        <v>12.75</v>
      </c>
      <c r="F51" t="s">
        <v>337</v>
      </c>
      <c r="H51" t="s">
        <v>299</v>
      </c>
      <c r="I51" t="s">
        <v>379</v>
      </c>
      <c r="J51" t="s">
        <v>301</v>
      </c>
      <c r="K51" t="s">
        <v>302</v>
      </c>
      <c r="M51" t="s">
        <v>303</v>
      </c>
      <c r="N51" t="s">
        <v>303</v>
      </c>
      <c r="O51" t="s">
        <v>303</v>
      </c>
      <c r="P51" t="s">
        <v>303</v>
      </c>
      <c r="Q51" t="s">
        <v>303</v>
      </c>
      <c r="R51" t="s">
        <v>303</v>
      </c>
      <c r="T51" t="s">
        <v>406</v>
      </c>
      <c r="U51" t="s">
        <v>305</v>
      </c>
      <c r="W51" t="s">
        <v>306</v>
      </c>
      <c r="X51" t="s">
        <v>307</v>
      </c>
      <c r="AA51" t="s">
        <v>308</v>
      </c>
      <c r="AC51" t="s">
        <v>309</v>
      </c>
      <c r="AF51" t="s">
        <v>310</v>
      </c>
      <c r="AH51" t="s">
        <v>307</v>
      </c>
      <c r="AO51">
        <v>95</v>
      </c>
      <c r="AP51">
        <v>200</v>
      </c>
      <c r="AQ51" t="s">
        <v>307</v>
      </c>
      <c r="AS51" t="s">
        <v>311</v>
      </c>
      <c r="AU51">
        <v>44</v>
      </c>
      <c r="AV51" t="s">
        <v>306</v>
      </c>
      <c r="AW51" t="s">
        <v>313</v>
      </c>
      <c r="AX51" t="s">
        <v>303</v>
      </c>
      <c r="AY51" t="s">
        <v>303</v>
      </c>
      <c r="AZ51" t="s">
        <v>303</v>
      </c>
      <c r="BA51" t="s">
        <v>303</v>
      </c>
      <c r="BB51" t="s">
        <v>303</v>
      </c>
      <c r="BC51" t="s">
        <v>303</v>
      </c>
      <c r="BD51" t="s">
        <v>303</v>
      </c>
      <c r="BE51" t="s">
        <v>303</v>
      </c>
      <c r="BF51" t="s">
        <v>303</v>
      </c>
      <c r="BG51" t="s">
        <v>303</v>
      </c>
      <c r="BH51" t="s">
        <v>303</v>
      </c>
      <c r="BI51" t="s">
        <v>303</v>
      </c>
      <c r="BJ51" t="s">
        <v>303</v>
      </c>
      <c r="BK51" t="s">
        <v>314</v>
      </c>
      <c r="BL51" t="s">
        <v>303</v>
      </c>
      <c r="BM51" t="s">
        <v>303</v>
      </c>
      <c r="BN51" t="s">
        <v>303</v>
      </c>
      <c r="BO51" t="s">
        <v>303</v>
      </c>
      <c r="BP51" t="s">
        <v>303</v>
      </c>
      <c r="BQ51" t="s">
        <v>303</v>
      </c>
      <c r="BR51" t="s">
        <v>303</v>
      </c>
      <c r="BS51" t="s">
        <v>303</v>
      </c>
      <c r="BT51" t="s">
        <v>314</v>
      </c>
      <c r="BU51" t="s">
        <v>303</v>
      </c>
      <c r="BV51" t="s">
        <v>303</v>
      </c>
      <c r="BW51" t="s">
        <v>303</v>
      </c>
      <c r="BX51" t="s">
        <v>303</v>
      </c>
      <c r="BY51" t="s">
        <v>303</v>
      </c>
      <c r="CA51" t="s">
        <v>307</v>
      </c>
      <c r="CB51" t="s">
        <v>306</v>
      </c>
      <c r="CC51" t="s">
        <v>307</v>
      </c>
      <c r="CD51" t="s">
        <v>307</v>
      </c>
      <c r="CE51" t="s">
        <v>307</v>
      </c>
      <c r="CF51" t="s">
        <v>307</v>
      </c>
      <c r="CG51" t="s">
        <v>307</v>
      </c>
      <c r="CH51" t="s">
        <v>307</v>
      </c>
      <c r="CI51" t="s">
        <v>307</v>
      </c>
      <c r="CJ51" t="s">
        <v>307</v>
      </c>
      <c r="CK51" s="15" t="s">
        <v>306</v>
      </c>
      <c r="CL51" s="15" t="s">
        <v>307</v>
      </c>
      <c r="CM51" s="15" t="s">
        <v>307</v>
      </c>
      <c r="CN51" s="15" t="s">
        <v>307</v>
      </c>
      <c r="CO51" s="15" t="s">
        <v>307</v>
      </c>
      <c r="CP51" s="15" t="s">
        <v>307</v>
      </c>
      <c r="CQ51" t="s">
        <v>303</v>
      </c>
      <c r="CR51" t="s">
        <v>303</v>
      </c>
      <c r="CS51" t="s">
        <v>303</v>
      </c>
      <c r="CT51" t="s">
        <v>303</v>
      </c>
      <c r="CX51" t="s">
        <v>303</v>
      </c>
      <c r="CY51" t="s">
        <v>303</v>
      </c>
      <c r="CZ51" t="s">
        <v>303</v>
      </c>
      <c r="DA51" t="s">
        <v>303</v>
      </c>
      <c r="DB51" t="s">
        <v>303</v>
      </c>
      <c r="DC51" t="s">
        <v>314</v>
      </c>
      <c r="DD51" t="s">
        <v>306</v>
      </c>
      <c r="DE51" t="s">
        <v>307</v>
      </c>
      <c r="DH51" t="s">
        <v>316</v>
      </c>
      <c r="DI51" t="s">
        <v>317</v>
      </c>
      <c r="DJ51" t="s">
        <v>318</v>
      </c>
      <c r="DL51" t="s">
        <v>303</v>
      </c>
      <c r="DM51" t="s">
        <v>303</v>
      </c>
      <c r="DN51" t="s">
        <v>303</v>
      </c>
      <c r="DO51" t="s">
        <v>303</v>
      </c>
      <c r="DP51" t="s">
        <v>303</v>
      </c>
      <c r="DQ51" t="s">
        <v>303</v>
      </c>
      <c r="DR51" t="s">
        <v>303</v>
      </c>
      <c r="DS51" t="s">
        <v>303</v>
      </c>
      <c r="DT51" t="s">
        <v>303</v>
      </c>
      <c r="DU51" t="s">
        <v>303</v>
      </c>
      <c r="DV51" t="s">
        <v>303</v>
      </c>
      <c r="DW51" t="s">
        <v>303</v>
      </c>
      <c r="DX51" t="s">
        <v>303</v>
      </c>
      <c r="DY51" t="s">
        <v>303</v>
      </c>
      <c r="EA51" t="s">
        <v>307</v>
      </c>
      <c r="EB51" t="s">
        <v>307</v>
      </c>
      <c r="ED51" t="s">
        <v>301</v>
      </c>
      <c r="EE51" t="s">
        <v>359</v>
      </c>
      <c r="EH51" t="s">
        <v>306</v>
      </c>
      <c r="EI51" t="s">
        <v>331</v>
      </c>
      <c r="EJ51" s="10" t="s">
        <v>353</v>
      </c>
      <c r="EK51" t="s">
        <v>307</v>
      </c>
      <c r="EL51" t="s">
        <v>314</v>
      </c>
      <c r="FT51" t="s">
        <v>303</v>
      </c>
      <c r="FU51" t="s">
        <v>303</v>
      </c>
      <c r="FV51" t="s">
        <v>303</v>
      </c>
      <c r="FW51" t="s">
        <v>303</v>
      </c>
      <c r="GG51" t="s">
        <v>306</v>
      </c>
      <c r="GH51" t="s">
        <v>307</v>
      </c>
      <c r="GO51" t="s">
        <v>303</v>
      </c>
      <c r="GP51" t="s">
        <v>303</v>
      </c>
      <c r="GQ51" t="s">
        <v>303</v>
      </c>
      <c r="GR51" t="s">
        <v>303</v>
      </c>
      <c r="GS51" t="s">
        <v>303</v>
      </c>
      <c r="GT51" t="s">
        <v>303</v>
      </c>
      <c r="GU51" t="s">
        <v>303</v>
      </c>
      <c r="GV51" t="s">
        <v>303</v>
      </c>
      <c r="GW51" t="s">
        <v>303</v>
      </c>
      <c r="GZ51" t="s">
        <v>303</v>
      </c>
      <c r="HA51" t="s">
        <v>303</v>
      </c>
      <c r="HB51" t="s">
        <v>303</v>
      </c>
      <c r="HC51" t="s">
        <v>303</v>
      </c>
      <c r="HD51" t="s">
        <v>303</v>
      </c>
      <c r="HE51" t="s">
        <v>303</v>
      </c>
      <c r="HF51" t="s">
        <v>303</v>
      </c>
      <c r="HG51" t="s">
        <v>303</v>
      </c>
      <c r="HH51" t="s">
        <v>303</v>
      </c>
      <c r="HK51" t="s">
        <v>303</v>
      </c>
      <c r="HL51" t="s">
        <v>303</v>
      </c>
      <c r="HM51" t="s">
        <v>303</v>
      </c>
      <c r="HN51" t="s">
        <v>303</v>
      </c>
      <c r="HO51" t="s">
        <v>303</v>
      </c>
      <c r="HP51" t="s">
        <v>303</v>
      </c>
      <c r="HQ51" t="s">
        <v>303</v>
      </c>
      <c r="HR51" t="s">
        <v>303</v>
      </c>
      <c r="HS51" t="s">
        <v>303</v>
      </c>
      <c r="HV51" t="s">
        <v>306</v>
      </c>
      <c r="HW51" t="s">
        <v>322</v>
      </c>
      <c r="HX51" t="s">
        <v>323</v>
      </c>
      <c r="HY51" t="s">
        <v>303</v>
      </c>
      <c r="HZ51" t="s">
        <v>303</v>
      </c>
      <c r="IA51" t="s">
        <v>303</v>
      </c>
      <c r="IB51" t="s">
        <v>303</v>
      </c>
      <c r="IC51" t="s">
        <v>314</v>
      </c>
      <c r="ID51" t="s">
        <v>303</v>
      </c>
      <c r="IE51" t="s">
        <v>303</v>
      </c>
      <c r="IF51" t="s">
        <v>303</v>
      </c>
      <c r="IG51" t="s">
        <v>303</v>
      </c>
      <c r="II51" t="s">
        <v>324</v>
      </c>
      <c r="IJ51" t="s">
        <v>314</v>
      </c>
      <c r="IK51" t="s">
        <v>303</v>
      </c>
      <c r="IL51" t="s">
        <v>314</v>
      </c>
      <c r="IM51" t="s">
        <v>314</v>
      </c>
      <c r="IN51" t="s">
        <v>303</v>
      </c>
      <c r="IO51" t="s">
        <v>303</v>
      </c>
      <c r="IP51" t="s">
        <v>303</v>
      </c>
      <c r="IQ51" t="s">
        <v>303</v>
      </c>
      <c r="IR51" t="s">
        <v>303</v>
      </c>
      <c r="IS51" t="s">
        <v>303</v>
      </c>
      <c r="IT51" t="s">
        <v>303</v>
      </c>
      <c r="IU51" t="s">
        <v>303</v>
      </c>
      <c r="IV51" t="s">
        <v>303</v>
      </c>
      <c r="IW51" t="s">
        <v>303</v>
      </c>
      <c r="IX51" t="s">
        <v>303</v>
      </c>
      <c r="IY51" t="s">
        <v>303</v>
      </c>
      <c r="IZ51" t="s">
        <v>303</v>
      </c>
      <c r="JA51" t="s">
        <v>303</v>
      </c>
      <c r="JB51" t="s">
        <v>303</v>
      </c>
      <c r="JC51" t="s">
        <v>303</v>
      </c>
      <c r="JD51" t="s">
        <v>303</v>
      </c>
      <c r="JE51" t="s">
        <v>303</v>
      </c>
      <c r="JF51" t="s">
        <v>303</v>
      </c>
      <c r="JI51" t="s">
        <v>303</v>
      </c>
      <c r="JJ51" t="s">
        <v>303</v>
      </c>
      <c r="JK51" t="s">
        <v>303</v>
      </c>
      <c r="JL51" t="s">
        <v>303</v>
      </c>
      <c r="JM51" t="s">
        <v>303</v>
      </c>
      <c r="JN51" t="s">
        <v>303</v>
      </c>
      <c r="JO51" t="s">
        <v>303</v>
      </c>
      <c r="JP51" t="s">
        <v>303</v>
      </c>
      <c r="JQ51" t="s">
        <v>303</v>
      </c>
      <c r="JR51" t="s">
        <v>303</v>
      </c>
      <c r="JS51" t="s">
        <v>303</v>
      </c>
      <c r="JT51" t="s">
        <v>303</v>
      </c>
      <c r="JU51" t="s">
        <v>303</v>
      </c>
      <c r="JV51" t="s">
        <v>303</v>
      </c>
      <c r="JW51" t="s">
        <v>303</v>
      </c>
      <c r="JX51" t="s">
        <v>303</v>
      </c>
      <c r="JY51" t="s">
        <v>303</v>
      </c>
      <c r="JZ51" t="s">
        <v>303</v>
      </c>
      <c r="KA51" t="s">
        <v>303</v>
      </c>
      <c r="KB51" t="s">
        <v>303</v>
      </c>
      <c r="KC51" t="s">
        <v>303</v>
      </c>
      <c r="KD51" t="s">
        <v>303</v>
      </c>
      <c r="KE51" t="s">
        <v>303</v>
      </c>
      <c r="KH51" t="s">
        <v>303</v>
      </c>
      <c r="KI51" t="s">
        <v>303</v>
      </c>
      <c r="KJ51" t="s">
        <v>303</v>
      </c>
      <c r="KK51" t="s">
        <v>303</v>
      </c>
      <c r="KL51" t="s">
        <v>303</v>
      </c>
      <c r="KM51" t="s">
        <v>303</v>
      </c>
      <c r="KN51" t="s">
        <v>303</v>
      </c>
      <c r="KO51" t="s">
        <v>303</v>
      </c>
      <c r="KP51" t="s">
        <v>303</v>
      </c>
      <c r="KQ51" t="s">
        <v>303</v>
      </c>
      <c r="KR51" t="s">
        <v>303</v>
      </c>
      <c r="KS51" t="s">
        <v>303</v>
      </c>
      <c r="KT51" t="s">
        <v>303</v>
      </c>
      <c r="KU51" t="s">
        <v>303</v>
      </c>
      <c r="KV51" t="s">
        <v>307</v>
      </c>
      <c r="KZ51" t="s">
        <v>307</v>
      </c>
      <c r="LG51" t="s">
        <v>303</v>
      </c>
      <c r="LH51" t="s">
        <v>303</v>
      </c>
      <c r="LI51" t="s">
        <v>303</v>
      </c>
      <c r="LJ51" t="s">
        <v>303</v>
      </c>
      <c r="LK51" t="s">
        <v>303</v>
      </c>
      <c r="LL51" t="s">
        <v>303</v>
      </c>
      <c r="LM51" t="s">
        <v>303</v>
      </c>
      <c r="LN51" t="s">
        <v>303</v>
      </c>
      <c r="LO51" t="s">
        <v>303</v>
      </c>
      <c r="LR51" t="s">
        <v>303</v>
      </c>
      <c r="LS51" t="s">
        <v>303</v>
      </c>
      <c r="LT51" t="s">
        <v>303</v>
      </c>
      <c r="LU51" t="s">
        <v>303</v>
      </c>
      <c r="LV51" t="s">
        <v>303</v>
      </c>
      <c r="LW51" t="s">
        <v>303</v>
      </c>
      <c r="LX51" t="s">
        <v>303</v>
      </c>
      <c r="LY51" t="s">
        <v>303</v>
      </c>
      <c r="LZ51" t="s">
        <v>303</v>
      </c>
      <c r="MC51" t="s">
        <v>306</v>
      </c>
      <c r="MD51" t="s">
        <v>303</v>
      </c>
      <c r="ME51" t="s">
        <v>303</v>
      </c>
      <c r="MF51" t="s">
        <v>303</v>
      </c>
      <c r="MG51" t="s">
        <v>314</v>
      </c>
      <c r="MH51" t="s">
        <v>303</v>
      </c>
      <c r="MI51" t="s">
        <v>303</v>
      </c>
      <c r="MJ51" t="s">
        <v>303</v>
      </c>
      <c r="MK51" t="s">
        <v>303</v>
      </c>
      <c r="MM51" t="s">
        <v>303</v>
      </c>
      <c r="MN51" t="s">
        <v>314</v>
      </c>
      <c r="MO51" t="s">
        <v>303</v>
      </c>
      <c r="MP51" t="s">
        <v>303</v>
      </c>
      <c r="MQ51" t="s">
        <v>303</v>
      </c>
      <c r="MS51" t="s">
        <v>307</v>
      </c>
      <c r="MT51" t="s">
        <v>303</v>
      </c>
      <c r="MU51" t="s">
        <v>303</v>
      </c>
      <c r="MV51" t="s">
        <v>303</v>
      </c>
      <c r="MW51" t="s">
        <v>303</v>
      </c>
      <c r="MX51" t="s">
        <v>303</v>
      </c>
      <c r="MY51" t="s">
        <v>303</v>
      </c>
      <c r="MZ51" t="s">
        <v>303</v>
      </c>
      <c r="NA51" t="s">
        <v>303</v>
      </c>
      <c r="NC51" t="s">
        <v>303</v>
      </c>
      <c r="ND51" t="s">
        <v>303</v>
      </c>
      <c r="NE51" t="s">
        <v>303</v>
      </c>
      <c r="NF51" t="s">
        <v>303</v>
      </c>
      <c r="NH51" t="s">
        <v>325</v>
      </c>
      <c r="NI51" t="str">
        <f t="shared" si="94"/>
        <v>Checked</v>
      </c>
      <c r="NJ51" t="str">
        <f t="shared" si="95"/>
        <v>Unchecked</v>
      </c>
      <c r="NK51" t="str">
        <f t="shared" si="95"/>
        <v>Unchecked</v>
      </c>
      <c r="NL51" t="str">
        <f t="shared" si="98"/>
        <v>Unchecked</v>
      </c>
      <c r="NM51" t="str">
        <f t="shared" si="99"/>
        <v>Unchecked</v>
      </c>
      <c r="NN51" t="str">
        <f t="shared" si="100"/>
        <v>Checked</v>
      </c>
      <c r="NO51" t="str">
        <f t="shared" si="101"/>
        <v>Unchecked</v>
      </c>
      <c r="NP51" t="str">
        <f t="shared" si="96"/>
        <v>Unchecked</v>
      </c>
      <c r="NQ51" t="str">
        <f t="shared" si="97"/>
        <v>Checked</v>
      </c>
      <c r="NS51" t="str">
        <f t="shared" si="80"/>
        <v>Checked</v>
      </c>
      <c r="NT51" t="str">
        <f t="shared" si="81"/>
        <v>Unchecked</v>
      </c>
      <c r="NU51" t="str">
        <f t="shared" si="82"/>
        <v>Checked</v>
      </c>
      <c r="NV51" t="str">
        <f t="shared" si="83"/>
        <v>Checked</v>
      </c>
      <c r="NW51" t="str">
        <f t="shared" si="84"/>
        <v>Unchecked</v>
      </c>
      <c r="NX51" t="str">
        <f t="shared" si="85"/>
        <v>Unchecked</v>
      </c>
      <c r="NY51" t="str">
        <f t="shared" si="86"/>
        <v>Unchecked</v>
      </c>
      <c r="NZ51" t="str">
        <f t="shared" si="87"/>
        <v>Unchecked</v>
      </c>
      <c r="OA51" t="str">
        <f t="shared" si="88"/>
        <v>Unchecked</v>
      </c>
      <c r="OB51" t="str">
        <f t="shared" si="89"/>
        <v>Unchecked</v>
      </c>
      <c r="OC51" t="str">
        <f t="shared" si="90"/>
        <v>Unchecked</v>
      </c>
      <c r="OD51" t="str">
        <f t="shared" si="91"/>
        <v>Unchecked</v>
      </c>
      <c r="OE51" t="str">
        <f t="shared" si="92"/>
        <v>Unchecked</v>
      </c>
      <c r="OF51" t="str">
        <f t="shared" si="93"/>
        <v>Unchecked</v>
      </c>
    </row>
    <row r="52" spans="1:396" x14ac:dyDescent="0.25">
      <c r="A52">
        <v>3118</v>
      </c>
      <c r="B52" s="1">
        <v>39080</v>
      </c>
      <c r="C52" s="1">
        <v>40031</v>
      </c>
      <c r="D52">
        <v>32</v>
      </c>
      <c r="E52">
        <v>2.67</v>
      </c>
      <c r="F52" t="s">
        <v>337</v>
      </c>
      <c r="H52" t="s">
        <v>338</v>
      </c>
      <c r="I52" t="s">
        <v>300</v>
      </c>
      <c r="J52" t="s">
        <v>326</v>
      </c>
      <c r="K52" t="s">
        <v>327</v>
      </c>
      <c r="M52" t="s">
        <v>303</v>
      </c>
      <c r="N52" t="s">
        <v>303</v>
      </c>
      <c r="O52" t="s">
        <v>303</v>
      </c>
      <c r="P52" t="s">
        <v>303</v>
      </c>
      <c r="Q52" t="s">
        <v>303</v>
      </c>
      <c r="R52" t="s">
        <v>303</v>
      </c>
      <c r="T52" t="s">
        <v>304</v>
      </c>
      <c r="U52" t="s">
        <v>305</v>
      </c>
      <c r="W52" t="s">
        <v>306</v>
      </c>
      <c r="X52" t="s">
        <v>307</v>
      </c>
      <c r="AA52" t="s">
        <v>308</v>
      </c>
      <c r="AC52" t="s">
        <v>350</v>
      </c>
      <c r="AF52" t="s">
        <v>310</v>
      </c>
      <c r="AH52" t="s">
        <v>306</v>
      </c>
      <c r="AI52" t="s">
        <v>307</v>
      </c>
      <c r="AJ52" t="s">
        <v>307</v>
      </c>
      <c r="AK52" t="s">
        <v>307</v>
      </c>
      <c r="AL52" t="s">
        <v>307</v>
      </c>
      <c r="AM52" t="s">
        <v>306</v>
      </c>
      <c r="AN52" t="s">
        <v>307</v>
      </c>
      <c r="AO52">
        <v>4</v>
      </c>
      <c r="AP52">
        <v>41</v>
      </c>
      <c r="AQ52" t="s">
        <v>306</v>
      </c>
      <c r="AS52" t="s">
        <v>311</v>
      </c>
      <c r="AU52">
        <v>58</v>
      </c>
      <c r="AV52" t="s">
        <v>306</v>
      </c>
      <c r="AW52" t="s">
        <v>313</v>
      </c>
      <c r="AX52" t="s">
        <v>303</v>
      </c>
      <c r="AY52" t="s">
        <v>303</v>
      </c>
      <c r="AZ52" t="s">
        <v>303</v>
      </c>
      <c r="BA52" t="s">
        <v>303</v>
      </c>
      <c r="BB52" t="s">
        <v>303</v>
      </c>
      <c r="BC52" t="s">
        <v>303</v>
      </c>
      <c r="BD52" t="s">
        <v>303</v>
      </c>
      <c r="BE52" t="s">
        <v>303</v>
      </c>
      <c r="BF52" t="s">
        <v>303</v>
      </c>
      <c r="BG52" t="s">
        <v>303</v>
      </c>
      <c r="BH52" t="s">
        <v>303</v>
      </c>
      <c r="BI52" t="s">
        <v>303</v>
      </c>
      <c r="BJ52" t="s">
        <v>303</v>
      </c>
      <c r="BK52" t="s">
        <v>314</v>
      </c>
      <c r="BL52" t="s">
        <v>303</v>
      </c>
      <c r="BM52" t="s">
        <v>303</v>
      </c>
      <c r="BN52" t="s">
        <v>303</v>
      </c>
      <c r="BO52" t="s">
        <v>303</v>
      </c>
      <c r="BP52" t="s">
        <v>303</v>
      </c>
      <c r="BQ52" t="s">
        <v>314</v>
      </c>
      <c r="BR52" t="s">
        <v>303</v>
      </c>
      <c r="BS52" t="s">
        <v>303</v>
      </c>
      <c r="BT52" t="s">
        <v>303</v>
      </c>
      <c r="BU52" t="s">
        <v>303</v>
      </c>
      <c r="BV52" t="s">
        <v>303</v>
      </c>
      <c r="BW52" t="s">
        <v>303</v>
      </c>
      <c r="BX52" t="s">
        <v>303</v>
      </c>
      <c r="BY52" t="s">
        <v>303</v>
      </c>
      <c r="CA52" t="s">
        <v>307</v>
      </c>
      <c r="CB52" t="s">
        <v>306</v>
      </c>
      <c r="CC52" t="s">
        <v>307</v>
      </c>
      <c r="CD52" t="s">
        <v>307</v>
      </c>
      <c r="CE52" t="s">
        <v>307</v>
      </c>
      <c r="CF52" t="s">
        <v>307</v>
      </c>
      <c r="CG52" t="s">
        <v>307</v>
      </c>
      <c r="CH52" t="s">
        <v>307</v>
      </c>
      <c r="CI52" t="s">
        <v>307</v>
      </c>
      <c r="CJ52" t="s">
        <v>306</v>
      </c>
      <c r="CK52" s="15" t="s">
        <v>307</v>
      </c>
      <c r="CL52" s="15" t="s">
        <v>307</v>
      </c>
      <c r="CM52" s="15" t="s">
        <v>307</v>
      </c>
      <c r="CN52" s="15" t="s">
        <v>307</v>
      </c>
      <c r="CO52" s="15" t="s">
        <v>307</v>
      </c>
      <c r="CP52" s="15" t="s">
        <v>306</v>
      </c>
      <c r="CQ52" t="s">
        <v>303</v>
      </c>
      <c r="CR52" t="s">
        <v>303</v>
      </c>
      <c r="CS52" t="s">
        <v>303</v>
      </c>
      <c r="CT52" t="s">
        <v>303</v>
      </c>
      <c r="CW52" t="s">
        <v>581</v>
      </c>
      <c r="CX52" t="s">
        <v>303</v>
      </c>
      <c r="CY52" t="s">
        <v>303</v>
      </c>
      <c r="CZ52" t="s">
        <v>314</v>
      </c>
      <c r="DA52" t="s">
        <v>303</v>
      </c>
      <c r="DB52" t="s">
        <v>314</v>
      </c>
      <c r="DC52" t="s">
        <v>303</v>
      </c>
      <c r="DD52" t="s">
        <v>306</v>
      </c>
      <c r="DE52" t="s">
        <v>307</v>
      </c>
      <c r="DH52" t="s">
        <v>316</v>
      </c>
      <c r="DI52" t="s">
        <v>317</v>
      </c>
      <c r="DJ52" t="s">
        <v>318</v>
      </c>
      <c r="DL52" t="s">
        <v>303</v>
      </c>
      <c r="DM52" t="s">
        <v>303</v>
      </c>
      <c r="DN52" t="s">
        <v>303</v>
      </c>
      <c r="DO52" t="s">
        <v>303</v>
      </c>
      <c r="DP52" t="s">
        <v>303</v>
      </c>
      <c r="DQ52" t="s">
        <v>303</v>
      </c>
      <c r="DR52" t="s">
        <v>303</v>
      </c>
      <c r="DS52" t="s">
        <v>303</v>
      </c>
      <c r="DT52" t="s">
        <v>303</v>
      </c>
      <c r="DU52" t="s">
        <v>303</v>
      </c>
      <c r="DV52" t="s">
        <v>303</v>
      </c>
      <c r="DW52" t="s">
        <v>303</v>
      </c>
      <c r="DX52" t="s">
        <v>303</v>
      </c>
      <c r="DY52" t="s">
        <v>303</v>
      </c>
      <c r="EA52" t="s">
        <v>307</v>
      </c>
      <c r="EB52" t="s">
        <v>307</v>
      </c>
      <c r="ED52" t="s">
        <v>326</v>
      </c>
      <c r="EE52" t="s">
        <v>307</v>
      </c>
      <c r="EH52" t="s">
        <v>306</v>
      </c>
      <c r="EI52" t="s">
        <v>340</v>
      </c>
      <c r="EL52" t="s">
        <v>303</v>
      </c>
      <c r="EM52" t="s">
        <v>307</v>
      </c>
      <c r="EN52" t="s">
        <v>307</v>
      </c>
      <c r="EO52" t="s">
        <v>307</v>
      </c>
      <c r="EP52" t="s">
        <v>307</v>
      </c>
      <c r="EQ52" t="s">
        <v>307</v>
      </c>
      <c r="ER52" t="s">
        <v>307</v>
      </c>
      <c r="ES52" t="s">
        <v>307</v>
      </c>
      <c r="ET52" t="s">
        <v>307</v>
      </c>
      <c r="EU52" t="s">
        <v>307</v>
      </c>
      <c r="EV52" t="s">
        <v>307</v>
      </c>
      <c r="FT52" t="s">
        <v>303</v>
      </c>
      <c r="FU52" t="s">
        <v>303</v>
      </c>
      <c r="FV52" t="s">
        <v>303</v>
      </c>
      <c r="FW52" t="s">
        <v>303</v>
      </c>
      <c r="GG52" t="s">
        <v>306</v>
      </c>
      <c r="GH52" t="s">
        <v>306</v>
      </c>
      <c r="GI52" t="s">
        <v>306</v>
      </c>
      <c r="GJ52" t="s">
        <v>306</v>
      </c>
      <c r="GK52" s="1">
        <v>40010</v>
      </c>
      <c r="GL52" t="s">
        <v>333</v>
      </c>
      <c r="GM52" s="1">
        <v>40010</v>
      </c>
      <c r="GN52" t="s">
        <v>333</v>
      </c>
      <c r="GO52" t="s">
        <v>303</v>
      </c>
      <c r="GP52" t="s">
        <v>303</v>
      </c>
      <c r="GQ52" t="s">
        <v>303</v>
      </c>
      <c r="GR52" t="s">
        <v>303</v>
      </c>
      <c r="GS52" t="s">
        <v>314</v>
      </c>
      <c r="GT52" t="s">
        <v>303</v>
      </c>
      <c r="GU52" t="s">
        <v>303</v>
      </c>
      <c r="GV52" t="s">
        <v>303</v>
      </c>
      <c r="GW52" t="s">
        <v>303</v>
      </c>
      <c r="GY52" t="s">
        <v>435</v>
      </c>
      <c r="GZ52" t="s">
        <v>303</v>
      </c>
      <c r="HA52" t="s">
        <v>303</v>
      </c>
      <c r="HB52" t="s">
        <v>303</v>
      </c>
      <c r="HC52" t="s">
        <v>303</v>
      </c>
      <c r="HD52" t="s">
        <v>303</v>
      </c>
      <c r="HE52" t="s">
        <v>303</v>
      </c>
      <c r="HF52" t="s">
        <v>303</v>
      </c>
      <c r="HG52" t="s">
        <v>303</v>
      </c>
      <c r="HH52" t="s">
        <v>303</v>
      </c>
      <c r="HK52" t="s">
        <v>303</v>
      </c>
      <c r="HL52" t="s">
        <v>303</v>
      </c>
      <c r="HM52" t="s">
        <v>303</v>
      </c>
      <c r="HN52" t="s">
        <v>303</v>
      </c>
      <c r="HO52" t="s">
        <v>303</v>
      </c>
      <c r="HP52" t="s">
        <v>303</v>
      </c>
      <c r="HQ52" t="s">
        <v>303</v>
      </c>
      <c r="HR52" t="s">
        <v>303</v>
      </c>
      <c r="HS52" t="s">
        <v>303</v>
      </c>
      <c r="HV52" t="s">
        <v>306</v>
      </c>
      <c r="HW52" t="s">
        <v>322</v>
      </c>
      <c r="HX52" t="s">
        <v>323</v>
      </c>
      <c r="HY52" t="s">
        <v>303</v>
      </c>
      <c r="HZ52" t="s">
        <v>303</v>
      </c>
      <c r="IA52" t="s">
        <v>303</v>
      </c>
      <c r="IB52" t="s">
        <v>303</v>
      </c>
      <c r="IC52" t="s">
        <v>314</v>
      </c>
      <c r="ID52" t="s">
        <v>303</v>
      </c>
      <c r="IE52" t="s">
        <v>303</v>
      </c>
      <c r="IF52" t="s">
        <v>303</v>
      </c>
      <c r="IG52" t="s">
        <v>303</v>
      </c>
      <c r="II52" t="s">
        <v>324</v>
      </c>
      <c r="IJ52" t="s">
        <v>314</v>
      </c>
      <c r="IK52" t="s">
        <v>303</v>
      </c>
      <c r="IL52" t="s">
        <v>303</v>
      </c>
      <c r="IM52" t="s">
        <v>303</v>
      </c>
      <c r="IN52" t="s">
        <v>303</v>
      </c>
      <c r="IO52" t="s">
        <v>303</v>
      </c>
      <c r="IP52" t="s">
        <v>303</v>
      </c>
      <c r="IQ52" t="s">
        <v>303</v>
      </c>
      <c r="IR52" t="s">
        <v>303</v>
      </c>
      <c r="IS52" t="s">
        <v>303</v>
      </c>
      <c r="IT52" t="s">
        <v>303</v>
      </c>
      <c r="IU52" t="s">
        <v>303</v>
      </c>
      <c r="IV52" t="s">
        <v>303</v>
      </c>
      <c r="IW52" t="s">
        <v>303</v>
      </c>
      <c r="IX52" t="s">
        <v>303</v>
      </c>
      <c r="IY52" t="s">
        <v>303</v>
      </c>
      <c r="IZ52" t="s">
        <v>303</v>
      </c>
      <c r="JA52" t="s">
        <v>303</v>
      </c>
      <c r="JB52" t="s">
        <v>303</v>
      </c>
      <c r="JC52" t="s">
        <v>303</v>
      </c>
      <c r="JD52" t="s">
        <v>303</v>
      </c>
      <c r="JE52" t="s">
        <v>303</v>
      </c>
      <c r="JF52" t="s">
        <v>303</v>
      </c>
      <c r="JI52" t="s">
        <v>303</v>
      </c>
      <c r="JJ52" t="s">
        <v>303</v>
      </c>
      <c r="JK52" t="s">
        <v>303</v>
      </c>
      <c r="JL52" t="s">
        <v>303</v>
      </c>
      <c r="JM52" t="s">
        <v>303</v>
      </c>
      <c r="JN52" t="s">
        <v>303</v>
      </c>
      <c r="JO52" t="s">
        <v>303</v>
      </c>
      <c r="JP52" t="s">
        <v>303</v>
      </c>
      <c r="JQ52" t="s">
        <v>303</v>
      </c>
      <c r="JR52" t="s">
        <v>303</v>
      </c>
      <c r="JS52" t="s">
        <v>303</v>
      </c>
      <c r="JT52" t="s">
        <v>303</v>
      </c>
      <c r="JU52" t="s">
        <v>303</v>
      </c>
      <c r="JV52" t="s">
        <v>303</v>
      </c>
      <c r="JW52" t="s">
        <v>303</v>
      </c>
      <c r="JX52" t="s">
        <v>303</v>
      </c>
      <c r="JY52" t="s">
        <v>303</v>
      </c>
      <c r="JZ52" t="s">
        <v>303</v>
      </c>
      <c r="KA52" t="s">
        <v>303</v>
      </c>
      <c r="KB52" t="s">
        <v>303</v>
      </c>
      <c r="KC52" t="s">
        <v>303</v>
      </c>
      <c r="KD52" t="s">
        <v>303</v>
      </c>
      <c r="KE52" t="s">
        <v>303</v>
      </c>
      <c r="KH52" t="s">
        <v>303</v>
      </c>
      <c r="KI52" t="s">
        <v>303</v>
      </c>
      <c r="KJ52" t="s">
        <v>303</v>
      </c>
      <c r="KK52" t="s">
        <v>303</v>
      </c>
      <c r="KL52" t="s">
        <v>303</v>
      </c>
      <c r="KM52" t="s">
        <v>303</v>
      </c>
      <c r="KN52" t="s">
        <v>303</v>
      </c>
      <c r="KO52" t="s">
        <v>303</v>
      </c>
      <c r="KP52" t="s">
        <v>303</v>
      </c>
      <c r="KQ52" t="s">
        <v>303</v>
      </c>
      <c r="KR52" t="s">
        <v>303</v>
      </c>
      <c r="KS52" t="s">
        <v>303</v>
      </c>
      <c r="KT52" t="s">
        <v>303</v>
      </c>
      <c r="KU52" t="s">
        <v>303</v>
      </c>
      <c r="KV52" t="s">
        <v>307</v>
      </c>
      <c r="KZ52" t="s">
        <v>307</v>
      </c>
      <c r="LG52" t="s">
        <v>303</v>
      </c>
      <c r="LH52" t="s">
        <v>303</v>
      </c>
      <c r="LI52" t="s">
        <v>303</v>
      </c>
      <c r="LJ52" t="s">
        <v>303</v>
      </c>
      <c r="LK52" t="s">
        <v>303</v>
      </c>
      <c r="LL52" t="s">
        <v>303</v>
      </c>
      <c r="LM52" t="s">
        <v>303</v>
      </c>
      <c r="LN52" t="s">
        <v>303</v>
      </c>
      <c r="LO52" t="s">
        <v>303</v>
      </c>
      <c r="LR52" t="s">
        <v>303</v>
      </c>
      <c r="LS52" t="s">
        <v>303</v>
      </c>
      <c r="LT52" t="s">
        <v>303</v>
      </c>
      <c r="LU52" t="s">
        <v>303</v>
      </c>
      <c r="LV52" t="s">
        <v>303</v>
      </c>
      <c r="LW52" t="s">
        <v>303</v>
      </c>
      <c r="LX52" t="s">
        <v>303</v>
      </c>
      <c r="LY52" t="s">
        <v>303</v>
      </c>
      <c r="LZ52" t="s">
        <v>303</v>
      </c>
      <c r="MC52" t="s">
        <v>306</v>
      </c>
      <c r="MD52" t="s">
        <v>314</v>
      </c>
      <c r="ME52" t="s">
        <v>303</v>
      </c>
      <c r="MF52" t="s">
        <v>303</v>
      </c>
      <c r="MG52" t="s">
        <v>303</v>
      </c>
      <c r="MH52" t="s">
        <v>303</v>
      </c>
      <c r="MI52" t="s">
        <v>303</v>
      </c>
      <c r="MJ52" t="s">
        <v>303</v>
      </c>
      <c r="MK52" t="s">
        <v>303</v>
      </c>
      <c r="MM52" t="s">
        <v>314</v>
      </c>
      <c r="MN52" t="s">
        <v>303</v>
      </c>
      <c r="MO52" t="s">
        <v>303</v>
      </c>
      <c r="MP52" t="s">
        <v>303</v>
      </c>
      <c r="MQ52" t="s">
        <v>303</v>
      </c>
      <c r="MS52" t="s">
        <v>307</v>
      </c>
      <c r="MT52" t="s">
        <v>303</v>
      </c>
      <c r="MU52" t="s">
        <v>303</v>
      </c>
      <c r="MV52" t="s">
        <v>303</v>
      </c>
      <c r="MW52" t="s">
        <v>303</v>
      </c>
      <c r="MX52" t="s">
        <v>303</v>
      </c>
      <c r="MY52" t="s">
        <v>303</v>
      </c>
      <c r="MZ52" t="s">
        <v>303</v>
      </c>
      <c r="NA52" t="s">
        <v>303</v>
      </c>
      <c r="NC52" t="s">
        <v>303</v>
      </c>
      <c r="ND52" t="s">
        <v>303</v>
      </c>
      <c r="NE52" t="s">
        <v>303</v>
      </c>
      <c r="NF52" t="s">
        <v>303</v>
      </c>
      <c r="NH52" t="s">
        <v>325</v>
      </c>
      <c r="NI52" t="str">
        <f t="shared" si="94"/>
        <v>Checked</v>
      </c>
      <c r="NJ52" t="str">
        <f t="shared" si="95"/>
        <v>Unchecked</v>
      </c>
      <c r="NK52" t="str">
        <f t="shared" si="95"/>
        <v>Unchecked</v>
      </c>
      <c r="NL52" t="str">
        <f t="shared" si="98"/>
        <v>Unchecked</v>
      </c>
      <c r="NM52" t="str">
        <f t="shared" si="99"/>
        <v>Unchecked</v>
      </c>
      <c r="NN52" t="str">
        <f t="shared" si="100"/>
        <v>Checked</v>
      </c>
      <c r="NO52" t="str">
        <f t="shared" si="101"/>
        <v>Unchecked</v>
      </c>
      <c r="NP52" t="str">
        <f t="shared" si="96"/>
        <v>Unchecked</v>
      </c>
      <c r="NQ52" t="str">
        <f t="shared" si="97"/>
        <v>Checked</v>
      </c>
      <c r="NS52" t="str">
        <f t="shared" si="80"/>
        <v>Checked</v>
      </c>
      <c r="NT52" t="str">
        <f t="shared" si="81"/>
        <v>Unchecked</v>
      </c>
      <c r="NU52" t="str">
        <f t="shared" si="82"/>
        <v>Unchecked</v>
      </c>
      <c r="NV52" t="str">
        <f t="shared" si="83"/>
        <v>Unchecked</v>
      </c>
      <c r="NW52" t="str">
        <f t="shared" si="84"/>
        <v>Unchecked</v>
      </c>
      <c r="NX52" t="str">
        <f t="shared" si="85"/>
        <v>Unchecked</v>
      </c>
      <c r="NY52" t="str">
        <f t="shared" si="86"/>
        <v>Unchecked</v>
      </c>
      <c r="NZ52" t="str">
        <f t="shared" si="87"/>
        <v>Unchecked</v>
      </c>
      <c r="OA52" t="str">
        <f t="shared" si="88"/>
        <v>Unchecked</v>
      </c>
      <c r="OB52" t="str">
        <f t="shared" si="89"/>
        <v>Unchecked</v>
      </c>
      <c r="OC52" t="str">
        <f t="shared" si="90"/>
        <v>Unchecked</v>
      </c>
      <c r="OD52" t="str">
        <f t="shared" si="91"/>
        <v>Unchecked</v>
      </c>
      <c r="OE52" t="str">
        <f t="shared" si="92"/>
        <v>Unchecked</v>
      </c>
      <c r="OF52" t="str">
        <f t="shared" si="93"/>
        <v>Unchecked</v>
      </c>
    </row>
    <row r="53" spans="1:396" x14ac:dyDescent="0.25">
      <c r="A53">
        <v>3120.1</v>
      </c>
      <c r="B53" s="1">
        <v>36830</v>
      </c>
      <c r="C53" s="1">
        <v>40024</v>
      </c>
      <c r="D53">
        <v>104</v>
      </c>
      <c r="E53">
        <v>8.67</v>
      </c>
      <c r="F53" t="s">
        <v>337</v>
      </c>
      <c r="H53" t="s">
        <v>299</v>
      </c>
      <c r="I53" t="s">
        <v>300</v>
      </c>
      <c r="J53" t="s">
        <v>326</v>
      </c>
      <c r="K53" t="s">
        <v>327</v>
      </c>
      <c r="M53" t="s">
        <v>303</v>
      </c>
      <c r="N53" t="s">
        <v>303</v>
      </c>
      <c r="O53" t="s">
        <v>303</v>
      </c>
      <c r="P53" t="s">
        <v>303</v>
      </c>
      <c r="Q53" t="s">
        <v>303</v>
      </c>
      <c r="R53" t="s">
        <v>303</v>
      </c>
      <c r="T53" t="s">
        <v>304</v>
      </c>
      <c r="U53" t="s">
        <v>305</v>
      </c>
      <c r="W53" t="s">
        <v>306</v>
      </c>
      <c r="X53" t="s">
        <v>307</v>
      </c>
      <c r="AA53" t="s">
        <v>308</v>
      </c>
      <c r="AC53" t="s">
        <v>309</v>
      </c>
      <c r="AF53" t="s">
        <v>310</v>
      </c>
      <c r="AH53" t="s">
        <v>306</v>
      </c>
      <c r="AI53" t="s">
        <v>307</v>
      </c>
      <c r="AJ53" t="s">
        <v>307</v>
      </c>
      <c r="AK53" t="s">
        <v>307</v>
      </c>
      <c r="AL53" t="s">
        <v>307</v>
      </c>
      <c r="AM53" t="s">
        <v>307</v>
      </c>
      <c r="AN53" t="s">
        <v>307</v>
      </c>
      <c r="AO53">
        <v>0</v>
      </c>
      <c r="AP53">
        <v>270</v>
      </c>
      <c r="AQ53" t="s">
        <v>307</v>
      </c>
      <c r="AS53" t="s">
        <v>311</v>
      </c>
      <c r="AU53" t="s">
        <v>311</v>
      </c>
      <c r="AV53" t="s">
        <v>307</v>
      </c>
      <c r="AW53" t="s">
        <v>313</v>
      </c>
      <c r="AX53" t="s">
        <v>303</v>
      </c>
      <c r="AY53" t="s">
        <v>303</v>
      </c>
      <c r="AZ53" t="s">
        <v>303</v>
      </c>
      <c r="BA53" t="s">
        <v>303</v>
      </c>
      <c r="BB53" t="s">
        <v>303</v>
      </c>
      <c r="BC53" t="s">
        <v>303</v>
      </c>
      <c r="BD53" t="s">
        <v>303</v>
      </c>
      <c r="BE53" t="s">
        <v>303</v>
      </c>
      <c r="BF53" t="s">
        <v>303</v>
      </c>
      <c r="BG53" t="s">
        <v>303</v>
      </c>
      <c r="BH53" t="s">
        <v>303</v>
      </c>
      <c r="BI53" t="s">
        <v>303</v>
      </c>
      <c r="BJ53" t="s">
        <v>303</v>
      </c>
      <c r="BK53" t="s">
        <v>314</v>
      </c>
      <c r="BL53" t="s">
        <v>303</v>
      </c>
      <c r="BM53" t="s">
        <v>303</v>
      </c>
      <c r="BN53" t="s">
        <v>303</v>
      </c>
      <c r="BO53" t="s">
        <v>303</v>
      </c>
      <c r="BP53" t="s">
        <v>303</v>
      </c>
      <c r="BQ53" t="s">
        <v>314</v>
      </c>
      <c r="BR53" t="s">
        <v>303</v>
      </c>
      <c r="BS53" t="s">
        <v>303</v>
      </c>
      <c r="BT53" t="s">
        <v>303</v>
      </c>
      <c r="BU53" t="s">
        <v>303</v>
      </c>
      <c r="BV53" t="s">
        <v>303</v>
      </c>
      <c r="BW53" t="s">
        <v>303</v>
      </c>
      <c r="BX53" t="s">
        <v>303</v>
      </c>
      <c r="BY53" t="s">
        <v>303</v>
      </c>
      <c r="CA53" t="s">
        <v>307</v>
      </c>
      <c r="CB53" t="s">
        <v>306</v>
      </c>
      <c r="CC53" t="s">
        <v>307</v>
      </c>
      <c r="CD53" t="s">
        <v>307</v>
      </c>
      <c r="CE53" t="s">
        <v>307</v>
      </c>
      <c r="CF53" t="s">
        <v>307</v>
      </c>
      <c r="CG53" t="s">
        <v>307</v>
      </c>
      <c r="CH53" t="s">
        <v>307</v>
      </c>
      <c r="CI53" t="s">
        <v>307</v>
      </c>
      <c r="CJ53" t="s">
        <v>307</v>
      </c>
      <c r="CK53" s="15" t="s">
        <v>306</v>
      </c>
      <c r="CL53" s="15" t="s">
        <v>307</v>
      </c>
      <c r="CM53" s="15" t="s">
        <v>307</v>
      </c>
      <c r="CN53" s="15" t="s">
        <v>307</v>
      </c>
      <c r="CO53" s="15" t="s">
        <v>307</v>
      </c>
      <c r="CP53" s="15" t="s">
        <v>307</v>
      </c>
      <c r="CQ53" t="s">
        <v>303</v>
      </c>
      <c r="CR53" t="s">
        <v>303</v>
      </c>
      <c r="CS53" t="s">
        <v>303</v>
      </c>
      <c r="CT53" t="s">
        <v>303</v>
      </c>
      <c r="CX53" t="s">
        <v>303</v>
      </c>
      <c r="CY53" t="s">
        <v>303</v>
      </c>
      <c r="CZ53" t="s">
        <v>303</v>
      </c>
      <c r="DA53" t="s">
        <v>303</v>
      </c>
      <c r="DB53" t="s">
        <v>303</v>
      </c>
      <c r="DC53" t="s">
        <v>314</v>
      </c>
      <c r="DD53" t="s">
        <v>306</v>
      </c>
      <c r="DE53" t="s">
        <v>307</v>
      </c>
      <c r="DH53" t="s">
        <v>316</v>
      </c>
      <c r="DI53" t="s">
        <v>317</v>
      </c>
      <c r="DJ53" t="s">
        <v>318</v>
      </c>
      <c r="DL53" t="s">
        <v>303</v>
      </c>
      <c r="DM53" t="s">
        <v>303</v>
      </c>
      <c r="DN53" t="s">
        <v>303</v>
      </c>
      <c r="DO53" t="s">
        <v>303</v>
      </c>
      <c r="DP53" t="s">
        <v>303</v>
      </c>
      <c r="DQ53" t="s">
        <v>303</v>
      </c>
      <c r="DR53" t="s">
        <v>303</v>
      </c>
      <c r="DS53" t="s">
        <v>303</v>
      </c>
      <c r="DT53" t="s">
        <v>303</v>
      </c>
      <c r="DU53" t="s">
        <v>303</v>
      </c>
      <c r="DV53" t="s">
        <v>303</v>
      </c>
      <c r="DW53" t="s">
        <v>303</v>
      </c>
      <c r="DX53" t="s">
        <v>303</v>
      </c>
      <c r="DY53" t="s">
        <v>314</v>
      </c>
      <c r="DZ53" t="s">
        <v>357</v>
      </c>
      <c r="EA53" t="s">
        <v>307</v>
      </c>
      <c r="EB53" t="s">
        <v>307</v>
      </c>
      <c r="ED53" t="s">
        <v>326</v>
      </c>
      <c r="EE53" t="s">
        <v>307</v>
      </c>
      <c r="EH53" t="s">
        <v>306</v>
      </c>
      <c r="EI53" t="s">
        <v>340</v>
      </c>
      <c r="EL53" t="s">
        <v>303</v>
      </c>
      <c r="EM53" t="s">
        <v>307</v>
      </c>
      <c r="EN53" t="s">
        <v>307</v>
      </c>
      <c r="EO53" t="s">
        <v>307</v>
      </c>
      <c r="EP53" t="s">
        <v>307</v>
      </c>
      <c r="EQ53" t="s">
        <v>307</v>
      </c>
      <c r="ER53" t="s">
        <v>307</v>
      </c>
      <c r="ES53" t="s">
        <v>306</v>
      </c>
      <c r="ET53" t="s">
        <v>307</v>
      </c>
      <c r="EU53" t="s">
        <v>307</v>
      </c>
      <c r="EV53" t="s">
        <v>306</v>
      </c>
      <c r="FQ53" s="1">
        <v>38856</v>
      </c>
      <c r="FT53" t="s">
        <v>314</v>
      </c>
      <c r="FU53" t="s">
        <v>303</v>
      </c>
      <c r="FV53" t="s">
        <v>314</v>
      </c>
      <c r="FW53" t="s">
        <v>314</v>
      </c>
      <c r="GD53" s="1">
        <v>38421</v>
      </c>
      <c r="GG53" t="s">
        <v>307</v>
      </c>
      <c r="GH53" t="s">
        <v>307</v>
      </c>
      <c r="GO53" t="s">
        <v>303</v>
      </c>
      <c r="GP53" t="s">
        <v>303</v>
      </c>
      <c r="GQ53" t="s">
        <v>303</v>
      </c>
      <c r="GR53" t="s">
        <v>303</v>
      </c>
      <c r="GS53" t="s">
        <v>303</v>
      </c>
      <c r="GT53" t="s">
        <v>303</v>
      </c>
      <c r="GU53" t="s">
        <v>303</v>
      </c>
      <c r="GV53" t="s">
        <v>303</v>
      </c>
      <c r="GW53" t="s">
        <v>303</v>
      </c>
      <c r="GZ53" t="s">
        <v>303</v>
      </c>
      <c r="HA53" t="s">
        <v>303</v>
      </c>
      <c r="HB53" t="s">
        <v>303</v>
      </c>
      <c r="HC53" t="s">
        <v>303</v>
      </c>
      <c r="HD53" t="s">
        <v>303</v>
      </c>
      <c r="HE53" t="s">
        <v>303</v>
      </c>
      <c r="HF53" t="s">
        <v>303</v>
      </c>
      <c r="HG53" t="s">
        <v>303</v>
      </c>
      <c r="HH53" t="s">
        <v>303</v>
      </c>
      <c r="HK53" t="s">
        <v>303</v>
      </c>
      <c r="HL53" t="s">
        <v>303</v>
      </c>
      <c r="HM53" t="s">
        <v>303</v>
      </c>
      <c r="HN53" t="s">
        <v>303</v>
      </c>
      <c r="HO53" t="s">
        <v>303</v>
      </c>
      <c r="HP53" t="s">
        <v>303</v>
      </c>
      <c r="HQ53" t="s">
        <v>303</v>
      </c>
      <c r="HR53" t="s">
        <v>303</v>
      </c>
      <c r="HS53" t="s">
        <v>303</v>
      </c>
      <c r="HV53" t="s">
        <v>306</v>
      </c>
      <c r="HW53" t="s">
        <v>322</v>
      </c>
      <c r="HX53" t="s">
        <v>323</v>
      </c>
      <c r="HY53" t="s">
        <v>303</v>
      </c>
      <c r="HZ53" t="s">
        <v>303</v>
      </c>
      <c r="IA53" t="s">
        <v>303</v>
      </c>
      <c r="IB53" t="s">
        <v>303</v>
      </c>
      <c r="IC53" t="s">
        <v>303</v>
      </c>
      <c r="ID53" t="s">
        <v>303</v>
      </c>
      <c r="IE53" t="s">
        <v>314</v>
      </c>
      <c r="IF53" t="s">
        <v>303</v>
      </c>
      <c r="IG53" t="s">
        <v>303</v>
      </c>
      <c r="IH53" t="s">
        <v>437</v>
      </c>
      <c r="II53" t="s">
        <v>324</v>
      </c>
      <c r="IJ53" t="s">
        <v>303</v>
      </c>
      <c r="IK53" t="s">
        <v>303</v>
      </c>
      <c r="IL53" t="s">
        <v>303</v>
      </c>
      <c r="IM53" t="s">
        <v>303</v>
      </c>
      <c r="IN53" t="s">
        <v>303</v>
      </c>
      <c r="IO53" t="s">
        <v>303</v>
      </c>
      <c r="IP53" t="s">
        <v>303</v>
      </c>
      <c r="IQ53" t="s">
        <v>303</v>
      </c>
      <c r="IR53" t="s">
        <v>303</v>
      </c>
      <c r="IS53" t="s">
        <v>303</v>
      </c>
      <c r="IT53" t="s">
        <v>303</v>
      </c>
      <c r="IU53" t="s">
        <v>303</v>
      </c>
      <c r="IV53" t="s">
        <v>303</v>
      </c>
      <c r="IW53" t="s">
        <v>303</v>
      </c>
      <c r="IX53" t="s">
        <v>303</v>
      </c>
      <c r="IY53" t="s">
        <v>303</v>
      </c>
      <c r="IZ53" t="s">
        <v>303</v>
      </c>
      <c r="JA53" t="s">
        <v>303</v>
      </c>
      <c r="JB53" t="s">
        <v>303</v>
      </c>
      <c r="JC53" t="s">
        <v>303</v>
      </c>
      <c r="JD53" t="s">
        <v>303</v>
      </c>
      <c r="JE53" t="s">
        <v>303</v>
      </c>
      <c r="JF53" t="s">
        <v>303</v>
      </c>
      <c r="JI53" t="s">
        <v>303</v>
      </c>
      <c r="JJ53" t="s">
        <v>303</v>
      </c>
      <c r="JK53" t="s">
        <v>303</v>
      </c>
      <c r="JL53" t="s">
        <v>303</v>
      </c>
      <c r="JM53" t="s">
        <v>303</v>
      </c>
      <c r="JN53" t="s">
        <v>303</v>
      </c>
      <c r="JO53" t="s">
        <v>303</v>
      </c>
      <c r="JP53" t="s">
        <v>303</v>
      </c>
      <c r="JQ53" t="s">
        <v>303</v>
      </c>
      <c r="JR53" t="s">
        <v>303</v>
      </c>
      <c r="JS53" t="s">
        <v>303</v>
      </c>
      <c r="JT53" t="s">
        <v>303</v>
      </c>
      <c r="JU53" t="s">
        <v>303</v>
      </c>
      <c r="JV53" t="s">
        <v>303</v>
      </c>
      <c r="JW53" t="s">
        <v>303</v>
      </c>
      <c r="JX53" t="s">
        <v>303</v>
      </c>
      <c r="JY53" t="s">
        <v>303</v>
      </c>
      <c r="JZ53" t="s">
        <v>303</v>
      </c>
      <c r="KA53" t="s">
        <v>303</v>
      </c>
      <c r="KB53" t="s">
        <v>303</v>
      </c>
      <c r="KC53" t="s">
        <v>303</v>
      </c>
      <c r="KD53" t="s">
        <v>303</v>
      </c>
      <c r="KE53" t="s">
        <v>303</v>
      </c>
      <c r="KH53" t="s">
        <v>303</v>
      </c>
      <c r="KI53" t="s">
        <v>303</v>
      </c>
      <c r="KJ53" t="s">
        <v>303</v>
      </c>
      <c r="KK53" t="s">
        <v>303</v>
      </c>
      <c r="KL53" t="s">
        <v>303</v>
      </c>
      <c r="KM53" t="s">
        <v>303</v>
      </c>
      <c r="KN53" t="s">
        <v>303</v>
      </c>
      <c r="KO53" t="s">
        <v>303</v>
      </c>
      <c r="KP53" t="s">
        <v>303</v>
      </c>
      <c r="KQ53" t="s">
        <v>303</v>
      </c>
      <c r="KR53" t="s">
        <v>303</v>
      </c>
      <c r="KS53" t="s">
        <v>303</v>
      </c>
      <c r="KT53" t="s">
        <v>303</v>
      </c>
      <c r="KU53" t="s">
        <v>303</v>
      </c>
      <c r="KV53" t="s">
        <v>307</v>
      </c>
      <c r="KZ53" t="s">
        <v>307</v>
      </c>
      <c r="LG53" t="s">
        <v>303</v>
      </c>
      <c r="LH53" t="s">
        <v>303</v>
      </c>
      <c r="LI53" t="s">
        <v>303</v>
      </c>
      <c r="LJ53" t="s">
        <v>303</v>
      </c>
      <c r="LK53" t="s">
        <v>303</v>
      </c>
      <c r="LL53" t="s">
        <v>303</v>
      </c>
      <c r="LM53" t="s">
        <v>303</v>
      </c>
      <c r="LN53" t="s">
        <v>303</v>
      </c>
      <c r="LO53" t="s">
        <v>303</v>
      </c>
      <c r="LR53" t="s">
        <v>303</v>
      </c>
      <c r="LS53" t="s">
        <v>303</v>
      </c>
      <c r="LT53" t="s">
        <v>303</v>
      </c>
      <c r="LU53" t="s">
        <v>303</v>
      </c>
      <c r="LV53" t="s">
        <v>303</v>
      </c>
      <c r="LW53" t="s">
        <v>303</v>
      </c>
      <c r="LX53" t="s">
        <v>303</v>
      </c>
      <c r="LY53" t="s">
        <v>303</v>
      </c>
      <c r="LZ53" t="s">
        <v>303</v>
      </c>
      <c r="MC53" t="s">
        <v>307</v>
      </c>
      <c r="MD53" t="s">
        <v>303</v>
      </c>
      <c r="ME53" t="s">
        <v>303</v>
      </c>
      <c r="MF53" t="s">
        <v>303</v>
      </c>
      <c r="MG53" t="s">
        <v>303</v>
      </c>
      <c r="MH53" t="s">
        <v>303</v>
      </c>
      <c r="MI53" t="s">
        <v>303</v>
      </c>
      <c r="MJ53" t="s">
        <v>303</v>
      </c>
      <c r="MK53" t="s">
        <v>303</v>
      </c>
      <c r="MM53" t="s">
        <v>303</v>
      </c>
      <c r="MN53" t="s">
        <v>303</v>
      </c>
      <c r="MO53" t="s">
        <v>303</v>
      </c>
      <c r="MP53" t="s">
        <v>303</v>
      </c>
      <c r="MQ53" t="s">
        <v>303</v>
      </c>
      <c r="MS53" t="s">
        <v>307</v>
      </c>
      <c r="MT53" t="s">
        <v>303</v>
      </c>
      <c r="MU53" t="s">
        <v>303</v>
      </c>
      <c r="MV53" t="s">
        <v>303</v>
      </c>
      <c r="MW53" t="s">
        <v>303</v>
      </c>
      <c r="MX53" t="s">
        <v>303</v>
      </c>
      <c r="MY53" t="s">
        <v>303</v>
      </c>
      <c r="MZ53" t="s">
        <v>303</v>
      </c>
      <c r="NA53" t="s">
        <v>303</v>
      </c>
      <c r="NC53" t="s">
        <v>303</v>
      </c>
      <c r="ND53" t="s">
        <v>303</v>
      </c>
      <c r="NE53" t="s">
        <v>303</v>
      </c>
      <c r="NF53" t="s">
        <v>303</v>
      </c>
      <c r="NH53" t="s">
        <v>325</v>
      </c>
      <c r="NI53" t="str">
        <f t="shared" si="94"/>
        <v>Checked</v>
      </c>
      <c r="NJ53" t="str">
        <f t="shared" si="95"/>
        <v>Unchecked</v>
      </c>
      <c r="NK53" t="str">
        <f t="shared" si="95"/>
        <v>Unchecked</v>
      </c>
      <c r="NL53" t="str">
        <f t="shared" si="98"/>
        <v>Unchecked</v>
      </c>
      <c r="NM53" t="str">
        <f t="shared" si="99"/>
        <v>Unchecked</v>
      </c>
      <c r="NN53" t="str">
        <f t="shared" si="100"/>
        <v>Unchecked</v>
      </c>
      <c r="NO53" t="str">
        <f t="shared" si="101"/>
        <v>Unchecked</v>
      </c>
      <c r="NP53" t="str">
        <f t="shared" si="96"/>
        <v>Checked</v>
      </c>
      <c r="NQ53" t="str">
        <f t="shared" si="97"/>
        <v>Checked</v>
      </c>
      <c r="NS53" t="str">
        <f t="shared" si="80"/>
        <v>Unchecked</v>
      </c>
      <c r="NT53" t="str">
        <f t="shared" si="81"/>
        <v>Unchecked</v>
      </c>
      <c r="NU53" t="str">
        <f t="shared" si="82"/>
        <v>Unchecked</v>
      </c>
      <c r="NV53" t="str">
        <f t="shared" si="83"/>
        <v>Unchecked</v>
      </c>
      <c r="NW53" t="str">
        <f t="shared" si="84"/>
        <v>Unchecked</v>
      </c>
      <c r="NX53" t="str">
        <f t="shared" si="85"/>
        <v>Unchecked</v>
      </c>
      <c r="NY53" t="str">
        <f t="shared" si="86"/>
        <v>Unchecked</v>
      </c>
      <c r="NZ53" t="str">
        <f t="shared" si="87"/>
        <v>Unchecked</v>
      </c>
      <c r="OA53" t="str">
        <f t="shared" si="88"/>
        <v>Unchecked</v>
      </c>
      <c r="OB53" t="str">
        <f t="shared" si="89"/>
        <v>Unchecked</v>
      </c>
      <c r="OC53" t="str">
        <f t="shared" si="90"/>
        <v>Unchecked</v>
      </c>
      <c r="OD53" t="str">
        <f t="shared" si="91"/>
        <v>Unchecked</v>
      </c>
      <c r="OE53" t="str">
        <f t="shared" si="92"/>
        <v>Unchecked</v>
      </c>
      <c r="OF53" t="str">
        <f t="shared" si="93"/>
        <v>Unchecked</v>
      </c>
    </row>
    <row r="54" spans="1:396" x14ac:dyDescent="0.25">
      <c r="A54">
        <v>3122</v>
      </c>
      <c r="B54" s="1">
        <v>34485</v>
      </c>
      <c r="C54" s="1">
        <v>39835</v>
      </c>
      <c r="D54">
        <v>175</v>
      </c>
      <c r="E54">
        <v>14.58</v>
      </c>
      <c r="F54" t="s">
        <v>297</v>
      </c>
      <c r="G54" t="s">
        <v>298</v>
      </c>
      <c r="H54" t="s">
        <v>338</v>
      </c>
      <c r="I54" t="s">
        <v>300</v>
      </c>
      <c r="J54" t="s">
        <v>326</v>
      </c>
      <c r="K54" t="s">
        <v>327</v>
      </c>
      <c r="M54" t="s">
        <v>303</v>
      </c>
      <c r="N54" t="s">
        <v>303</v>
      </c>
      <c r="O54" t="s">
        <v>303</v>
      </c>
      <c r="P54" t="s">
        <v>303</v>
      </c>
      <c r="Q54" t="s">
        <v>303</v>
      </c>
      <c r="R54" t="s">
        <v>303</v>
      </c>
      <c r="T54" t="s">
        <v>304</v>
      </c>
      <c r="U54" t="s">
        <v>305</v>
      </c>
      <c r="W54" t="s">
        <v>306</v>
      </c>
      <c r="X54" t="s">
        <v>307</v>
      </c>
      <c r="AA54" t="s">
        <v>308</v>
      </c>
      <c r="AC54" t="s">
        <v>309</v>
      </c>
      <c r="AF54" t="s">
        <v>310</v>
      </c>
      <c r="AH54" t="s">
        <v>306</v>
      </c>
      <c r="AI54" t="s">
        <v>307</v>
      </c>
      <c r="AJ54" t="s">
        <v>307</v>
      </c>
      <c r="AK54" t="s">
        <v>307</v>
      </c>
      <c r="AL54" t="s">
        <v>307</v>
      </c>
      <c r="AM54" t="s">
        <v>306</v>
      </c>
      <c r="AN54" t="s">
        <v>307</v>
      </c>
      <c r="AO54">
        <v>185</v>
      </c>
      <c r="AP54">
        <v>600</v>
      </c>
      <c r="AQ54" t="s">
        <v>306</v>
      </c>
      <c r="AS54" t="s">
        <v>311</v>
      </c>
      <c r="AU54" t="s">
        <v>311</v>
      </c>
      <c r="AV54" t="s">
        <v>307</v>
      </c>
      <c r="AW54" t="s">
        <v>313</v>
      </c>
      <c r="AX54" t="s">
        <v>303</v>
      </c>
      <c r="AY54" t="s">
        <v>303</v>
      </c>
      <c r="AZ54" t="s">
        <v>303</v>
      </c>
      <c r="BA54" t="s">
        <v>303</v>
      </c>
      <c r="BB54" t="s">
        <v>303</v>
      </c>
      <c r="BC54" t="s">
        <v>303</v>
      </c>
      <c r="BD54" t="s">
        <v>303</v>
      </c>
      <c r="BE54" t="s">
        <v>303</v>
      </c>
      <c r="BF54" t="s">
        <v>303</v>
      </c>
      <c r="BG54" t="s">
        <v>303</v>
      </c>
      <c r="BH54" t="s">
        <v>303</v>
      </c>
      <c r="BI54" t="s">
        <v>303</v>
      </c>
      <c r="BJ54" t="s">
        <v>303</v>
      </c>
      <c r="BK54" t="s">
        <v>314</v>
      </c>
      <c r="BL54" t="s">
        <v>314</v>
      </c>
      <c r="BM54" t="s">
        <v>303</v>
      </c>
      <c r="BN54" t="s">
        <v>303</v>
      </c>
      <c r="BO54" t="s">
        <v>303</v>
      </c>
      <c r="BP54" t="s">
        <v>303</v>
      </c>
      <c r="BQ54" t="s">
        <v>303</v>
      </c>
      <c r="BR54" t="s">
        <v>303</v>
      </c>
      <c r="BS54" t="s">
        <v>303</v>
      </c>
      <c r="BT54" t="s">
        <v>303</v>
      </c>
      <c r="BU54" t="s">
        <v>303</v>
      </c>
      <c r="BV54" t="s">
        <v>303</v>
      </c>
      <c r="BW54" t="s">
        <v>303</v>
      </c>
      <c r="BX54" t="s">
        <v>303</v>
      </c>
      <c r="BY54" t="s">
        <v>303</v>
      </c>
      <c r="CA54" t="s">
        <v>307</v>
      </c>
      <c r="CB54" t="s">
        <v>306</v>
      </c>
      <c r="CC54" t="s">
        <v>307</v>
      </c>
      <c r="CD54" t="s">
        <v>307</v>
      </c>
      <c r="CE54" t="s">
        <v>307</v>
      </c>
      <c r="CF54" t="s">
        <v>307</v>
      </c>
      <c r="CG54" t="s">
        <v>307</v>
      </c>
      <c r="CH54" t="s">
        <v>307</v>
      </c>
      <c r="CI54" t="s">
        <v>306</v>
      </c>
      <c r="CJ54" t="s">
        <v>306</v>
      </c>
      <c r="CK54" s="15" t="s">
        <v>306</v>
      </c>
      <c r="CL54" s="15" t="s">
        <v>307</v>
      </c>
      <c r="CM54" s="15" t="s">
        <v>307</v>
      </c>
      <c r="CN54" s="15" t="s">
        <v>307</v>
      </c>
      <c r="CO54" s="15" t="s">
        <v>307</v>
      </c>
      <c r="CP54" s="15" t="s">
        <v>307</v>
      </c>
      <c r="CQ54" t="s">
        <v>303</v>
      </c>
      <c r="CR54" t="s">
        <v>303</v>
      </c>
      <c r="CS54" t="s">
        <v>303</v>
      </c>
      <c r="CT54" t="s">
        <v>303</v>
      </c>
      <c r="CX54" t="s">
        <v>314</v>
      </c>
      <c r="CY54" t="s">
        <v>303</v>
      </c>
      <c r="CZ54" t="s">
        <v>303</v>
      </c>
      <c r="DA54" t="s">
        <v>303</v>
      </c>
      <c r="DB54" t="s">
        <v>314</v>
      </c>
      <c r="DC54" t="s">
        <v>303</v>
      </c>
      <c r="DD54" t="s">
        <v>306</v>
      </c>
      <c r="DE54" t="s">
        <v>307</v>
      </c>
      <c r="DH54" t="s">
        <v>316</v>
      </c>
      <c r="DI54" t="s">
        <v>317</v>
      </c>
      <c r="DJ54" t="s">
        <v>318</v>
      </c>
      <c r="DL54" t="s">
        <v>303</v>
      </c>
      <c r="DM54" t="s">
        <v>303</v>
      </c>
      <c r="DN54" t="s">
        <v>303</v>
      </c>
      <c r="DO54" t="s">
        <v>303</v>
      </c>
      <c r="DP54" t="s">
        <v>303</v>
      </c>
      <c r="DQ54" t="s">
        <v>303</v>
      </c>
      <c r="DR54" t="s">
        <v>303</v>
      </c>
      <c r="DS54" t="s">
        <v>303</v>
      </c>
      <c r="DT54" t="s">
        <v>303</v>
      </c>
      <c r="DU54" t="s">
        <v>303</v>
      </c>
      <c r="DV54" t="s">
        <v>303</v>
      </c>
      <c r="DW54" t="s">
        <v>303</v>
      </c>
      <c r="DX54" t="s">
        <v>303</v>
      </c>
      <c r="DY54" t="s">
        <v>303</v>
      </c>
      <c r="EA54" t="s">
        <v>307</v>
      </c>
      <c r="EB54" t="s">
        <v>307</v>
      </c>
      <c r="ED54" t="s">
        <v>326</v>
      </c>
      <c r="EE54" t="s">
        <v>307</v>
      </c>
      <c r="EH54" t="s">
        <v>306</v>
      </c>
      <c r="EI54" t="s">
        <v>340</v>
      </c>
      <c r="EL54" t="s">
        <v>303</v>
      </c>
      <c r="EM54" t="s">
        <v>307</v>
      </c>
      <c r="EN54" t="s">
        <v>307</v>
      </c>
      <c r="EO54" t="s">
        <v>307</v>
      </c>
      <c r="EP54" t="s">
        <v>307</v>
      </c>
      <c r="EQ54" t="s">
        <v>307</v>
      </c>
      <c r="ER54" t="s">
        <v>307</v>
      </c>
      <c r="ES54" t="s">
        <v>306</v>
      </c>
      <c r="ET54" t="s">
        <v>307</v>
      </c>
      <c r="EU54" t="s">
        <v>307</v>
      </c>
      <c r="EV54" t="s">
        <v>306</v>
      </c>
      <c r="FQ54" s="1">
        <v>39227</v>
      </c>
      <c r="FT54" t="s">
        <v>303</v>
      </c>
      <c r="FU54" t="s">
        <v>303</v>
      </c>
      <c r="FV54" t="s">
        <v>314</v>
      </c>
      <c r="FW54" t="s">
        <v>314</v>
      </c>
      <c r="GD54" s="1">
        <v>35777</v>
      </c>
      <c r="GE54" s="1">
        <v>38792</v>
      </c>
      <c r="GG54" t="s">
        <v>306</v>
      </c>
      <c r="GH54" t="s">
        <v>307</v>
      </c>
      <c r="GO54" t="s">
        <v>303</v>
      </c>
      <c r="GP54" t="s">
        <v>303</v>
      </c>
      <c r="GQ54" t="s">
        <v>303</v>
      </c>
      <c r="GR54" t="s">
        <v>303</v>
      </c>
      <c r="GS54" t="s">
        <v>303</v>
      </c>
      <c r="GT54" t="s">
        <v>303</v>
      </c>
      <c r="GU54" t="s">
        <v>303</v>
      </c>
      <c r="GV54" t="s">
        <v>303</v>
      </c>
      <c r="GW54" t="s">
        <v>303</v>
      </c>
      <c r="GZ54" t="s">
        <v>303</v>
      </c>
      <c r="HA54" t="s">
        <v>303</v>
      </c>
      <c r="HB54" t="s">
        <v>303</v>
      </c>
      <c r="HC54" t="s">
        <v>303</v>
      </c>
      <c r="HD54" t="s">
        <v>303</v>
      </c>
      <c r="HE54" t="s">
        <v>303</v>
      </c>
      <c r="HF54" t="s">
        <v>303</v>
      </c>
      <c r="HG54" t="s">
        <v>303</v>
      </c>
      <c r="HH54" t="s">
        <v>303</v>
      </c>
      <c r="HK54" t="s">
        <v>303</v>
      </c>
      <c r="HL54" t="s">
        <v>303</v>
      </c>
      <c r="HM54" t="s">
        <v>303</v>
      </c>
      <c r="HN54" t="s">
        <v>303</v>
      </c>
      <c r="HO54" t="s">
        <v>303</v>
      </c>
      <c r="HP54" t="s">
        <v>303</v>
      </c>
      <c r="HQ54" t="s">
        <v>303</v>
      </c>
      <c r="HR54" t="s">
        <v>303</v>
      </c>
      <c r="HS54" t="s">
        <v>303</v>
      </c>
      <c r="HV54" t="s">
        <v>306</v>
      </c>
      <c r="HW54" t="s">
        <v>322</v>
      </c>
      <c r="HX54" t="s">
        <v>323</v>
      </c>
      <c r="HY54" t="s">
        <v>314</v>
      </c>
      <c r="HZ54" t="s">
        <v>303</v>
      </c>
      <c r="IA54" t="s">
        <v>303</v>
      </c>
      <c r="IB54" t="s">
        <v>303</v>
      </c>
      <c r="IC54" t="s">
        <v>303</v>
      </c>
      <c r="ID54" t="s">
        <v>303</v>
      </c>
      <c r="IE54" t="s">
        <v>303</v>
      </c>
      <c r="IF54" t="s">
        <v>303</v>
      </c>
      <c r="IG54" t="s">
        <v>303</v>
      </c>
      <c r="II54" t="s">
        <v>324</v>
      </c>
      <c r="IJ54" t="s">
        <v>303</v>
      </c>
      <c r="IK54" t="s">
        <v>314</v>
      </c>
      <c r="IL54" t="s">
        <v>303</v>
      </c>
      <c r="IM54" t="s">
        <v>303</v>
      </c>
      <c r="IN54" t="s">
        <v>303</v>
      </c>
      <c r="IO54" t="s">
        <v>303</v>
      </c>
      <c r="IP54" t="s">
        <v>303</v>
      </c>
      <c r="IQ54" t="s">
        <v>303</v>
      </c>
      <c r="IR54" t="s">
        <v>303</v>
      </c>
      <c r="IS54" t="s">
        <v>303</v>
      </c>
      <c r="IT54" t="s">
        <v>303</v>
      </c>
      <c r="IU54" t="s">
        <v>303</v>
      </c>
      <c r="IV54" t="s">
        <v>303</v>
      </c>
      <c r="IW54" t="s">
        <v>303</v>
      </c>
      <c r="IX54" t="s">
        <v>303</v>
      </c>
      <c r="IY54" t="s">
        <v>303</v>
      </c>
      <c r="IZ54" t="s">
        <v>303</v>
      </c>
      <c r="JA54" t="s">
        <v>303</v>
      </c>
      <c r="JB54" t="s">
        <v>303</v>
      </c>
      <c r="JC54" t="s">
        <v>303</v>
      </c>
      <c r="JD54" t="s">
        <v>303</v>
      </c>
      <c r="JE54" t="s">
        <v>303</v>
      </c>
      <c r="JF54" t="s">
        <v>303</v>
      </c>
      <c r="JI54" t="s">
        <v>303</v>
      </c>
      <c r="JJ54" t="s">
        <v>303</v>
      </c>
      <c r="JK54" t="s">
        <v>303</v>
      </c>
      <c r="JL54" t="s">
        <v>303</v>
      </c>
      <c r="JM54" t="s">
        <v>303</v>
      </c>
      <c r="JN54" t="s">
        <v>303</v>
      </c>
      <c r="JO54" t="s">
        <v>303</v>
      </c>
      <c r="JP54" t="s">
        <v>303</v>
      </c>
      <c r="JQ54" t="s">
        <v>303</v>
      </c>
      <c r="JR54" t="s">
        <v>303</v>
      </c>
      <c r="JS54" t="s">
        <v>303</v>
      </c>
      <c r="JT54" t="s">
        <v>303</v>
      </c>
      <c r="JU54" t="s">
        <v>303</v>
      </c>
      <c r="JV54" t="s">
        <v>303</v>
      </c>
      <c r="JW54" t="s">
        <v>303</v>
      </c>
      <c r="JX54" t="s">
        <v>303</v>
      </c>
      <c r="JY54" t="s">
        <v>303</v>
      </c>
      <c r="JZ54" t="s">
        <v>303</v>
      </c>
      <c r="KA54" t="s">
        <v>303</v>
      </c>
      <c r="KB54" t="s">
        <v>303</v>
      </c>
      <c r="KC54" t="s">
        <v>303</v>
      </c>
      <c r="KD54" t="s">
        <v>303</v>
      </c>
      <c r="KE54" t="s">
        <v>303</v>
      </c>
      <c r="KH54" t="s">
        <v>303</v>
      </c>
      <c r="KI54" t="s">
        <v>303</v>
      </c>
      <c r="KJ54" t="s">
        <v>303</v>
      </c>
      <c r="KK54" t="s">
        <v>303</v>
      </c>
      <c r="KL54" t="s">
        <v>303</v>
      </c>
      <c r="KM54" t="s">
        <v>303</v>
      </c>
      <c r="KN54" t="s">
        <v>303</v>
      </c>
      <c r="KO54" t="s">
        <v>303</v>
      </c>
      <c r="KP54" t="s">
        <v>303</v>
      </c>
      <c r="KQ54" t="s">
        <v>303</v>
      </c>
      <c r="KR54" t="s">
        <v>303</v>
      </c>
      <c r="KS54" t="s">
        <v>303</v>
      </c>
      <c r="KT54" t="s">
        <v>303</v>
      </c>
      <c r="KU54" t="s">
        <v>303</v>
      </c>
      <c r="KV54" t="s">
        <v>307</v>
      </c>
      <c r="KZ54" t="s">
        <v>307</v>
      </c>
      <c r="LG54" t="s">
        <v>303</v>
      </c>
      <c r="LH54" t="s">
        <v>303</v>
      </c>
      <c r="LI54" t="s">
        <v>303</v>
      </c>
      <c r="LJ54" t="s">
        <v>303</v>
      </c>
      <c r="LK54" t="s">
        <v>303</v>
      </c>
      <c r="LL54" t="s">
        <v>303</v>
      </c>
      <c r="LM54" t="s">
        <v>303</v>
      </c>
      <c r="LN54" t="s">
        <v>303</v>
      </c>
      <c r="LO54" t="s">
        <v>303</v>
      </c>
      <c r="LR54" t="s">
        <v>303</v>
      </c>
      <c r="LS54" t="s">
        <v>303</v>
      </c>
      <c r="LT54" t="s">
        <v>303</v>
      </c>
      <c r="LU54" t="s">
        <v>303</v>
      </c>
      <c r="LV54" t="s">
        <v>303</v>
      </c>
      <c r="LW54" t="s">
        <v>303</v>
      </c>
      <c r="LX54" t="s">
        <v>303</v>
      </c>
      <c r="LY54" t="s">
        <v>303</v>
      </c>
      <c r="LZ54" t="s">
        <v>303</v>
      </c>
      <c r="MC54" t="s">
        <v>307</v>
      </c>
      <c r="MD54" t="s">
        <v>303</v>
      </c>
      <c r="ME54" t="s">
        <v>303</v>
      </c>
      <c r="MF54" t="s">
        <v>303</v>
      </c>
      <c r="MG54" t="s">
        <v>303</v>
      </c>
      <c r="MH54" t="s">
        <v>303</v>
      </c>
      <c r="MI54" t="s">
        <v>303</v>
      </c>
      <c r="MJ54" t="s">
        <v>303</v>
      </c>
      <c r="MK54" t="s">
        <v>303</v>
      </c>
      <c r="MM54" t="s">
        <v>303</v>
      </c>
      <c r="MN54" t="s">
        <v>303</v>
      </c>
      <c r="MO54" t="s">
        <v>303</v>
      </c>
      <c r="MP54" t="s">
        <v>303</v>
      </c>
      <c r="MQ54" t="s">
        <v>303</v>
      </c>
      <c r="MS54" t="s">
        <v>307</v>
      </c>
      <c r="MT54" t="s">
        <v>303</v>
      </c>
      <c r="MU54" t="s">
        <v>303</v>
      </c>
      <c r="MV54" t="s">
        <v>303</v>
      </c>
      <c r="MW54" t="s">
        <v>303</v>
      </c>
      <c r="MX54" t="s">
        <v>303</v>
      </c>
      <c r="MY54" t="s">
        <v>303</v>
      </c>
      <c r="MZ54" t="s">
        <v>303</v>
      </c>
      <c r="NA54" t="s">
        <v>303</v>
      </c>
      <c r="NC54" t="s">
        <v>303</v>
      </c>
      <c r="ND54" t="s">
        <v>303</v>
      </c>
      <c r="NE54" t="s">
        <v>303</v>
      </c>
      <c r="NF54" t="s">
        <v>303</v>
      </c>
      <c r="NH54" t="s">
        <v>325</v>
      </c>
      <c r="NI54" t="str">
        <f t="shared" si="94"/>
        <v>Unchecked</v>
      </c>
      <c r="NJ54" t="str">
        <f t="shared" si="95"/>
        <v>Checked</v>
      </c>
      <c r="NK54" t="str">
        <f t="shared" si="95"/>
        <v>Unchecked</v>
      </c>
      <c r="NL54" t="str">
        <f t="shared" si="98"/>
        <v>Unchecked</v>
      </c>
      <c r="NM54" t="str">
        <f t="shared" si="99"/>
        <v>Unchecked</v>
      </c>
      <c r="NN54" t="str">
        <f t="shared" si="100"/>
        <v>Unchecked</v>
      </c>
      <c r="NO54" t="str">
        <f t="shared" si="101"/>
        <v>Unchecked</v>
      </c>
      <c r="NP54" t="str">
        <f t="shared" si="96"/>
        <v>Unchecked</v>
      </c>
      <c r="NQ54" t="str">
        <f t="shared" si="97"/>
        <v>Unchecked</v>
      </c>
      <c r="NS54" t="str">
        <f t="shared" si="80"/>
        <v>Unchecked</v>
      </c>
      <c r="NT54" t="str">
        <f t="shared" si="81"/>
        <v>Checked</v>
      </c>
      <c r="NU54" t="str">
        <f t="shared" si="82"/>
        <v>Unchecked</v>
      </c>
      <c r="NV54" t="str">
        <f t="shared" si="83"/>
        <v>Unchecked</v>
      </c>
      <c r="NW54" t="str">
        <f t="shared" si="84"/>
        <v>Unchecked</v>
      </c>
      <c r="NX54" t="str">
        <f t="shared" si="85"/>
        <v>Unchecked</v>
      </c>
      <c r="NY54" t="str">
        <f t="shared" si="86"/>
        <v>Unchecked</v>
      </c>
      <c r="NZ54" t="str">
        <f t="shared" si="87"/>
        <v>Unchecked</v>
      </c>
      <c r="OA54" t="str">
        <f t="shared" si="88"/>
        <v>Unchecked</v>
      </c>
      <c r="OB54" t="str">
        <f t="shared" si="89"/>
        <v>Unchecked</v>
      </c>
      <c r="OC54" t="str">
        <f t="shared" si="90"/>
        <v>Unchecked</v>
      </c>
      <c r="OD54" t="str">
        <f t="shared" si="91"/>
        <v>Unchecked</v>
      </c>
      <c r="OE54" t="str">
        <f t="shared" si="92"/>
        <v>Unchecked</v>
      </c>
      <c r="OF54" t="str">
        <f t="shared" si="93"/>
        <v>Unchecked</v>
      </c>
    </row>
    <row r="55" spans="1:396" x14ac:dyDescent="0.25">
      <c r="A55">
        <v>3123</v>
      </c>
      <c r="B55" s="1">
        <v>37743</v>
      </c>
      <c r="C55" s="1">
        <v>40465</v>
      </c>
      <c r="D55">
        <v>89</v>
      </c>
      <c r="E55">
        <v>7.42</v>
      </c>
      <c r="F55" t="s">
        <v>337</v>
      </c>
      <c r="H55" t="s">
        <v>299</v>
      </c>
      <c r="I55" t="s">
        <v>300</v>
      </c>
      <c r="J55" t="s">
        <v>326</v>
      </c>
      <c r="K55" t="s">
        <v>327</v>
      </c>
      <c r="M55" t="s">
        <v>303</v>
      </c>
      <c r="N55" t="s">
        <v>303</v>
      </c>
      <c r="O55" t="s">
        <v>303</v>
      </c>
      <c r="P55" t="s">
        <v>303</v>
      </c>
      <c r="Q55" t="s">
        <v>303</v>
      </c>
      <c r="R55" t="s">
        <v>303</v>
      </c>
      <c r="T55" t="s">
        <v>304</v>
      </c>
      <c r="U55" t="s">
        <v>305</v>
      </c>
      <c r="W55" t="s">
        <v>306</v>
      </c>
      <c r="X55" t="s">
        <v>307</v>
      </c>
      <c r="AA55" t="s">
        <v>308</v>
      </c>
      <c r="AC55" t="s">
        <v>309</v>
      </c>
      <c r="AF55" t="s">
        <v>310</v>
      </c>
      <c r="AH55" t="s">
        <v>306</v>
      </c>
      <c r="AI55" t="s">
        <v>307</v>
      </c>
      <c r="AJ55" t="s">
        <v>307</v>
      </c>
      <c r="AK55" t="s">
        <v>307</v>
      </c>
      <c r="AL55" t="s">
        <v>307</v>
      </c>
      <c r="AM55" t="s">
        <v>307</v>
      </c>
      <c r="AN55" t="s">
        <v>307</v>
      </c>
      <c r="AO55">
        <v>52</v>
      </c>
      <c r="AP55">
        <v>262</v>
      </c>
      <c r="AQ55" t="s">
        <v>307</v>
      </c>
      <c r="AS55">
        <v>31</v>
      </c>
      <c r="AU55">
        <v>16</v>
      </c>
      <c r="AV55" t="s">
        <v>306</v>
      </c>
      <c r="AW55" t="s">
        <v>359</v>
      </c>
      <c r="AX55" t="s">
        <v>303</v>
      </c>
      <c r="AY55" t="s">
        <v>303</v>
      </c>
      <c r="AZ55" t="s">
        <v>303</v>
      </c>
      <c r="BA55" t="s">
        <v>303</v>
      </c>
      <c r="BB55" t="s">
        <v>303</v>
      </c>
      <c r="BC55" t="s">
        <v>303</v>
      </c>
      <c r="BD55" t="s">
        <v>303</v>
      </c>
      <c r="BE55" t="s">
        <v>303</v>
      </c>
      <c r="BF55" t="s">
        <v>303</v>
      </c>
      <c r="BG55" t="s">
        <v>303</v>
      </c>
      <c r="BH55" t="s">
        <v>303</v>
      </c>
      <c r="BI55" t="s">
        <v>303</v>
      </c>
      <c r="BJ55" t="s">
        <v>303</v>
      </c>
      <c r="BK55" t="s">
        <v>314</v>
      </c>
      <c r="BL55" t="s">
        <v>303</v>
      </c>
      <c r="BM55" t="s">
        <v>303</v>
      </c>
      <c r="BN55" t="s">
        <v>303</v>
      </c>
      <c r="BO55" t="s">
        <v>303</v>
      </c>
      <c r="BP55" t="s">
        <v>303</v>
      </c>
      <c r="BQ55" t="s">
        <v>314</v>
      </c>
      <c r="BR55" t="s">
        <v>303</v>
      </c>
      <c r="BS55" t="s">
        <v>303</v>
      </c>
      <c r="BT55" t="s">
        <v>303</v>
      </c>
      <c r="BU55" t="s">
        <v>303</v>
      </c>
      <c r="BV55" t="s">
        <v>303</v>
      </c>
      <c r="BW55" t="s">
        <v>303</v>
      </c>
      <c r="BX55" t="s">
        <v>303</v>
      </c>
      <c r="BY55" t="s">
        <v>303</v>
      </c>
      <c r="CA55" t="s">
        <v>307</v>
      </c>
      <c r="CB55" t="s">
        <v>306</v>
      </c>
      <c r="CC55" t="s">
        <v>307</v>
      </c>
      <c r="CD55" t="s">
        <v>307</v>
      </c>
      <c r="CE55" t="s">
        <v>307</v>
      </c>
      <c r="CF55" t="s">
        <v>307</v>
      </c>
      <c r="CG55" t="s">
        <v>307</v>
      </c>
      <c r="CH55" t="s">
        <v>307</v>
      </c>
      <c r="CI55" t="s">
        <v>307</v>
      </c>
      <c r="CJ55" t="s">
        <v>307</v>
      </c>
      <c r="CK55" s="15" t="s">
        <v>306</v>
      </c>
      <c r="CL55" s="15" t="s">
        <v>307</v>
      </c>
      <c r="CM55" s="15" t="s">
        <v>307</v>
      </c>
      <c r="CN55" s="15" t="s">
        <v>307</v>
      </c>
      <c r="CO55" s="15" t="s">
        <v>307</v>
      </c>
      <c r="CP55" s="15" t="s">
        <v>307</v>
      </c>
      <c r="CQ55" t="s">
        <v>303</v>
      </c>
      <c r="CR55" t="s">
        <v>303</v>
      </c>
      <c r="CS55" t="s">
        <v>303</v>
      </c>
      <c r="CT55" t="s">
        <v>303</v>
      </c>
      <c r="CX55" t="s">
        <v>303</v>
      </c>
      <c r="CY55" t="s">
        <v>303</v>
      </c>
      <c r="CZ55" t="s">
        <v>303</v>
      </c>
      <c r="DA55" t="s">
        <v>303</v>
      </c>
      <c r="DB55" t="s">
        <v>303</v>
      </c>
      <c r="DC55" t="s">
        <v>314</v>
      </c>
      <c r="DD55" t="s">
        <v>306</v>
      </c>
      <c r="DE55" t="s">
        <v>307</v>
      </c>
      <c r="DH55" t="s">
        <v>316</v>
      </c>
      <c r="DI55" t="s">
        <v>317</v>
      </c>
      <c r="DJ55" t="s">
        <v>318</v>
      </c>
      <c r="DL55" t="s">
        <v>303</v>
      </c>
      <c r="DM55" t="s">
        <v>303</v>
      </c>
      <c r="DN55" t="s">
        <v>303</v>
      </c>
      <c r="DO55" t="s">
        <v>303</v>
      </c>
      <c r="DP55" t="s">
        <v>303</v>
      </c>
      <c r="DQ55" t="s">
        <v>303</v>
      </c>
      <c r="DR55" t="s">
        <v>303</v>
      </c>
      <c r="DS55" t="s">
        <v>303</v>
      </c>
      <c r="DT55" t="s">
        <v>303</v>
      </c>
      <c r="DU55" t="s">
        <v>303</v>
      </c>
      <c r="DV55" t="s">
        <v>303</v>
      </c>
      <c r="DW55" t="s">
        <v>303</v>
      </c>
      <c r="DX55" t="s">
        <v>303</v>
      </c>
      <c r="DY55" t="s">
        <v>303</v>
      </c>
      <c r="EA55" t="s">
        <v>307</v>
      </c>
      <c r="EB55" t="s">
        <v>307</v>
      </c>
      <c r="ED55" t="s">
        <v>326</v>
      </c>
      <c r="EE55" t="s">
        <v>306</v>
      </c>
      <c r="EF55" t="s">
        <v>339</v>
      </c>
      <c r="EH55" t="s">
        <v>306</v>
      </c>
      <c r="EI55" t="s">
        <v>340</v>
      </c>
      <c r="EL55" t="s">
        <v>303</v>
      </c>
      <c r="EM55" t="s">
        <v>307</v>
      </c>
      <c r="EN55" t="s">
        <v>307</v>
      </c>
      <c r="EO55" t="s">
        <v>307</v>
      </c>
      <c r="EP55" t="s">
        <v>307</v>
      </c>
      <c r="EQ55" t="s">
        <v>307</v>
      </c>
      <c r="ER55" t="s">
        <v>307</v>
      </c>
      <c r="ES55" t="s">
        <v>307</v>
      </c>
      <c r="ET55" t="s">
        <v>307</v>
      </c>
      <c r="EU55" t="s">
        <v>307</v>
      </c>
      <c r="EV55" t="s">
        <v>307</v>
      </c>
      <c r="FT55" t="s">
        <v>303</v>
      </c>
      <c r="FU55" t="s">
        <v>303</v>
      </c>
      <c r="FV55" t="s">
        <v>303</v>
      </c>
      <c r="FW55" t="s">
        <v>303</v>
      </c>
      <c r="GG55" t="s">
        <v>307</v>
      </c>
      <c r="GH55" t="s">
        <v>307</v>
      </c>
      <c r="GO55" t="s">
        <v>303</v>
      </c>
      <c r="GP55" t="s">
        <v>303</v>
      </c>
      <c r="GQ55" t="s">
        <v>303</v>
      </c>
      <c r="GR55" t="s">
        <v>303</v>
      </c>
      <c r="GS55" t="s">
        <v>303</v>
      </c>
      <c r="GT55" t="s">
        <v>303</v>
      </c>
      <c r="GU55" t="s">
        <v>303</v>
      </c>
      <c r="GV55" t="s">
        <v>303</v>
      </c>
      <c r="GW55" t="s">
        <v>303</v>
      </c>
      <c r="GZ55" t="s">
        <v>303</v>
      </c>
      <c r="HA55" t="s">
        <v>303</v>
      </c>
      <c r="HB55" t="s">
        <v>303</v>
      </c>
      <c r="HC55" t="s">
        <v>303</v>
      </c>
      <c r="HD55" t="s">
        <v>303</v>
      </c>
      <c r="HE55" t="s">
        <v>303</v>
      </c>
      <c r="HF55" t="s">
        <v>303</v>
      </c>
      <c r="HG55" t="s">
        <v>303</v>
      </c>
      <c r="HH55" t="s">
        <v>303</v>
      </c>
      <c r="HK55" t="s">
        <v>303</v>
      </c>
      <c r="HL55" t="s">
        <v>303</v>
      </c>
      <c r="HM55" t="s">
        <v>303</v>
      </c>
      <c r="HN55" t="s">
        <v>303</v>
      </c>
      <c r="HO55" t="s">
        <v>303</v>
      </c>
      <c r="HP55" t="s">
        <v>303</v>
      </c>
      <c r="HQ55" t="s">
        <v>303</v>
      </c>
      <c r="HR55" t="s">
        <v>303</v>
      </c>
      <c r="HS55" t="s">
        <v>303</v>
      </c>
      <c r="HV55" t="s">
        <v>306</v>
      </c>
      <c r="HW55" t="s">
        <v>322</v>
      </c>
      <c r="HX55" t="s">
        <v>323</v>
      </c>
      <c r="HY55" t="s">
        <v>314</v>
      </c>
      <c r="HZ55" t="s">
        <v>303</v>
      </c>
      <c r="IA55" t="s">
        <v>303</v>
      </c>
      <c r="IB55" t="s">
        <v>303</v>
      </c>
      <c r="IC55" t="s">
        <v>303</v>
      </c>
      <c r="ID55" t="s">
        <v>303</v>
      </c>
      <c r="IE55" t="s">
        <v>303</v>
      </c>
      <c r="IF55" t="s">
        <v>303</v>
      </c>
      <c r="IG55" t="s">
        <v>303</v>
      </c>
      <c r="II55" t="s">
        <v>324</v>
      </c>
      <c r="IJ55" t="s">
        <v>314</v>
      </c>
      <c r="IK55" t="s">
        <v>303</v>
      </c>
      <c r="IL55" t="s">
        <v>314</v>
      </c>
      <c r="IM55" t="s">
        <v>314</v>
      </c>
      <c r="IN55" t="s">
        <v>314</v>
      </c>
      <c r="IO55" t="s">
        <v>314</v>
      </c>
      <c r="IP55" t="s">
        <v>303</v>
      </c>
      <c r="IQ55" t="s">
        <v>303</v>
      </c>
      <c r="IR55" t="s">
        <v>303</v>
      </c>
      <c r="IS55" t="s">
        <v>303</v>
      </c>
      <c r="IT55" t="s">
        <v>303</v>
      </c>
      <c r="IU55" t="s">
        <v>303</v>
      </c>
      <c r="IV55" t="s">
        <v>303</v>
      </c>
      <c r="IW55" t="s">
        <v>303</v>
      </c>
      <c r="IX55" t="s">
        <v>303</v>
      </c>
      <c r="IY55" t="s">
        <v>303</v>
      </c>
      <c r="IZ55" t="s">
        <v>303</v>
      </c>
      <c r="JA55" t="s">
        <v>303</v>
      </c>
      <c r="JB55" t="s">
        <v>303</v>
      </c>
      <c r="JC55" t="s">
        <v>303</v>
      </c>
      <c r="JD55" t="s">
        <v>303</v>
      </c>
      <c r="JE55" t="s">
        <v>303</v>
      </c>
      <c r="JF55" t="s">
        <v>303</v>
      </c>
      <c r="JI55" t="s">
        <v>303</v>
      </c>
      <c r="JJ55" t="s">
        <v>303</v>
      </c>
      <c r="JK55" t="s">
        <v>303</v>
      </c>
      <c r="JL55" t="s">
        <v>303</v>
      </c>
      <c r="JM55" t="s">
        <v>303</v>
      </c>
      <c r="JN55" t="s">
        <v>303</v>
      </c>
      <c r="JO55" t="s">
        <v>303</v>
      </c>
      <c r="JP55" t="s">
        <v>303</v>
      </c>
      <c r="JQ55" t="s">
        <v>303</v>
      </c>
      <c r="JR55" t="s">
        <v>303</v>
      </c>
      <c r="JS55" t="s">
        <v>303</v>
      </c>
      <c r="JT55" t="s">
        <v>303</v>
      </c>
      <c r="JU55" t="s">
        <v>303</v>
      </c>
      <c r="JV55" t="s">
        <v>303</v>
      </c>
      <c r="JW55" t="s">
        <v>303</v>
      </c>
      <c r="JX55" t="s">
        <v>303</v>
      </c>
      <c r="JY55" t="s">
        <v>303</v>
      </c>
      <c r="JZ55" t="s">
        <v>303</v>
      </c>
      <c r="KA55" t="s">
        <v>303</v>
      </c>
      <c r="KB55" t="s">
        <v>303</v>
      </c>
      <c r="KC55" t="s">
        <v>303</v>
      </c>
      <c r="KD55" t="s">
        <v>303</v>
      </c>
      <c r="KE55" t="s">
        <v>303</v>
      </c>
      <c r="KH55" t="s">
        <v>303</v>
      </c>
      <c r="KI55" t="s">
        <v>303</v>
      </c>
      <c r="KJ55" t="s">
        <v>303</v>
      </c>
      <c r="KK55" t="s">
        <v>303</v>
      </c>
      <c r="KL55" t="s">
        <v>303</v>
      </c>
      <c r="KM55" t="s">
        <v>303</v>
      </c>
      <c r="KN55" t="s">
        <v>303</v>
      </c>
      <c r="KO55" t="s">
        <v>303</v>
      </c>
      <c r="KP55" t="s">
        <v>303</v>
      </c>
      <c r="KQ55" t="s">
        <v>303</v>
      </c>
      <c r="KR55" t="s">
        <v>303</v>
      </c>
      <c r="KS55" t="s">
        <v>303</v>
      </c>
      <c r="KT55" t="s">
        <v>303</v>
      </c>
      <c r="KU55" t="s">
        <v>303</v>
      </c>
      <c r="KV55" t="s">
        <v>307</v>
      </c>
      <c r="KZ55" t="s">
        <v>307</v>
      </c>
      <c r="LG55" t="s">
        <v>303</v>
      </c>
      <c r="LH55" t="s">
        <v>303</v>
      </c>
      <c r="LI55" t="s">
        <v>303</v>
      </c>
      <c r="LJ55" t="s">
        <v>303</v>
      </c>
      <c r="LK55" t="s">
        <v>303</v>
      </c>
      <c r="LL55" t="s">
        <v>303</v>
      </c>
      <c r="LM55" t="s">
        <v>303</v>
      </c>
      <c r="LN55" t="s">
        <v>303</v>
      </c>
      <c r="LO55" t="s">
        <v>303</v>
      </c>
      <c r="LR55" t="s">
        <v>303</v>
      </c>
      <c r="LS55" t="s">
        <v>303</v>
      </c>
      <c r="LT55" t="s">
        <v>303</v>
      </c>
      <c r="LU55" t="s">
        <v>303</v>
      </c>
      <c r="LV55" t="s">
        <v>303</v>
      </c>
      <c r="LW55" t="s">
        <v>303</v>
      </c>
      <c r="LX55" t="s">
        <v>303</v>
      </c>
      <c r="LY55" t="s">
        <v>303</v>
      </c>
      <c r="LZ55" t="s">
        <v>303</v>
      </c>
      <c r="MC55" t="s">
        <v>307</v>
      </c>
      <c r="MD55" t="s">
        <v>303</v>
      </c>
      <c r="ME55" t="s">
        <v>303</v>
      </c>
      <c r="MF55" t="s">
        <v>303</v>
      </c>
      <c r="MG55" t="s">
        <v>303</v>
      </c>
      <c r="MH55" t="s">
        <v>303</v>
      </c>
      <c r="MI55" t="s">
        <v>303</v>
      </c>
      <c r="MJ55" t="s">
        <v>303</v>
      </c>
      <c r="MK55" t="s">
        <v>303</v>
      </c>
      <c r="MM55" t="s">
        <v>303</v>
      </c>
      <c r="MN55" t="s">
        <v>303</v>
      </c>
      <c r="MO55" t="s">
        <v>303</v>
      </c>
      <c r="MP55" t="s">
        <v>303</v>
      </c>
      <c r="MQ55" t="s">
        <v>303</v>
      </c>
      <c r="MS55" t="s">
        <v>307</v>
      </c>
      <c r="MT55" t="s">
        <v>303</v>
      </c>
      <c r="MU55" t="s">
        <v>303</v>
      </c>
      <c r="MV55" t="s">
        <v>303</v>
      </c>
      <c r="MW55" t="s">
        <v>303</v>
      </c>
      <c r="MX55" t="s">
        <v>303</v>
      </c>
      <c r="MY55" t="s">
        <v>303</v>
      </c>
      <c r="MZ55" t="s">
        <v>303</v>
      </c>
      <c r="NA55" t="s">
        <v>303</v>
      </c>
      <c r="NC55" t="s">
        <v>303</v>
      </c>
      <c r="ND55" t="s">
        <v>303</v>
      </c>
      <c r="NE55" t="s">
        <v>303</v>
      </c>
      <c r="NF55" t="s">
        <v>303</v>
      </c>
      <c r="NH55" t="s">
        <v>325</v>
      </c>
      <c r="NI55" t="str">
        <f t="shared" si="94"/>
        <v>Unchecked</v>
      </c>
      <c r="NJ55" t="str">
        <f t="shared" si="95"/>
        <v>Checked</v>
      </c>
      <c r="NK55" t="str">
        <f t="shared" si="95"/>
        <v>Unchecked</v>
      </c>
      <c r="NL55" t="str">
        <f t="shared" si="98"/>
        <v>Unchecked</v>
      </c>
      <c r="NM55" t="str">
        <f t="shared" si="99"/>
        <v>Unchecked</v>
      </c>
      <c r="NN55" t="str">
        <f t="shared" si="100"/>
        <v>Unchecked</v>
      </c>
      <c r="NO55" t="str">
        <f t="shared" si="101"/>
        <v>Unchecked</v>
      </c>
      <c r="NP55" t="str">
        <f t="shared" si="96"/>
        <v>Unchecked</v>
      </c>
      <c r="NQ55" t="str">
        <f t="shared" si="97"/>
        <v>Unchecked</v>
      </c>
      <c r="NS55" t="str">
        <f t="shared" si="80"/>
        <v>Checked</v>
      </c>
      <c r="NT55" t="str">
        <f t="shared" si="81"/>
        <v>Unchecked</v>
      </c>
      <c r="NU55" t="str">
        <f t="shared" si="82"/>
        <v>Checked</v>
      </c>
      <c r="NV55" t="str">
        <f t="shared" si="83"/>
        <v>Checked</v>
      </c>
      <c r="NW55" t="str">
        <f t="shared" si="84"/>
        <v>Checked</v>
      </c>
      <c r="NX55" t="str">
        <f t="shared" si="85"/>
        <v>Checked</v>
      </c>
      <c r="NY55" t="str">
        <f t="shared" si="86"/>
        <v>Unchecked</v>
      </c>
      <c r="NZ55" t="str">
        <f t="shared" si="87"/>
        <v>Unchecked</v>
      </c>
      <c r="OA55" t="str">
        <f t="shared" si="88"/>
        <v>Unchecked</v>
      </c>
      <c r="OB55" t="str">
        <f t="shared" si="89"/>
        <v>Unchecked</v>
      </c>
      <c r="OC55" t="str">
        <f t="shared" si="90"/>
        <v>Unchecked</v>
      </c>
      <c r="OD55" t="str">
        <f t="shared" si="91"/>
        <v>Unchecked</v>
      </c>
      <c r="OE55" t="str">
        <f t="shared" si="92"/>
        <v>Unchecked</v>
      </c>
      <c r="OF55" t="str">
        <f t="shared" si="93"/>
        <v>Unchecked</v>
      </c>
    </row>
    <row r="56" spans="1:396" x14ac:dyDescent="0.25">
      <c r="A56">
        <v>3125</v>
      </c>
      <c r="B56" s="1">
        <v>33129</v>
      </c>
      <c r="C56" s="1">
        <v>40506</v>
      </c>
      <c r="D56">
        <v>242</v>
      </c>
      <c r="E56">
        <v>20.170000000000002</v>
      </c>
      <c r="F56" t="s">
        <v>337</v>
      </c>
      <c r="H56" t="s">
        <v>338</v>
      </c>
      <c r="I56" t="s">
        <v>28</v>
      </c>
      <c r="J56" t="s">
        <v>301</v>
      </c>
      <c r="K56" t="s">
        <v>302</v>
      </c>
      <c r="M56" t="s">
        <v>303</v>
      </c>
      <c r="N56" t="s">
        <v>303</v>
      </c>
      <c r="O56" t="s">
        <v>303</v>
      </c>
      <c r="P56" t="s">
        <v>303</v>
      </c>
      <c r="Q56" t="s">
        <v>303</v>
      </c>
      <c r="R56" t="s">
        <v>303</v>
      </c>
      <c r="T56" t="s">
        <v>304</v>
      </c>
      <c r="U56" t="s">
        <v>305</v>
      </c>
      <c r="W56" t="s">
        <v>306</v>
      </c>
      <c r="X56" t="s">
        <v>307</v>
      </c>
      <c r="AA56" t="s">
        <v>308</v>
      </c>
      <c r="AC56" t="s">
        <v>309</v>
      </c>
      <c r="AF56" t="s">
        <v>310</v>
      </c>
      <c r="AH56" t="s">
        <v>307</v>
      </c>
      <c r="AO56">
        <v>70</v>
      </c>
      <c r="AP56">
        <v>330</v>
      </c>
      <c r="AQ56" t="s">
        <v>306</v>
      </c>
      <c r="AS56" t="s">
        <v>311</v>
      </c>
      <c r="AU56" t="s">
        <v>312</v>
      </c>
      <c r="AV56" t="s">
        <v>307</v>
      </c>
      <c r="AW56" t="s">
        <v>313</v>
      </c>
      <c r="AX56" t="s">
        <v>303</v>
      </c>
      <c r="AY56" t="s">
        <v>303</v>
      </c>
      <c r="AZ56" t="s">
        <v>303</v>
      </c>
      <c r="BA56" t="s">
        <v>303</v>
      </c>
      <c r="BB56" t="s">
        <v>303</v>
      </c>
      <c r="BC56" t="s">
        <v>303</v>
      </c>
      <c r="BD56" t="s">
        <v>303</v>
      </c>
      <c r="BE56" t="s">
        <v>303</v>
      </c>
      <c r="BF56" t="s">
        <v>303</v>
      </c>
      <c r="BG56" t="s">
        <v>303</v>
      </c>
      <c r="BH56" t="s">
        <v>303</v>
      </c>
      <c r="BI56" t="s">
        <v>303</v>
      </c>
      <c r="BJ56" t="s">
        <v>303</v>
      </c>
      <c r="BK56" t="s">
        <v>314</v>
      </c>
      <c r="BL56" t="s">
        <v>314</v>
      </c>
      <c r="BM56" t="s">
        <v>303</v>
      </c>
      <c r="BN56" t="s">
        <v>303</v>
      </c>
      <c r="BO56" t="s">
        <v>303</v>
      </c>
      <c r="BP56" t="s">
        <v>303</v>
      </c>
      <c r="BQ56" t="s">
        <v>303</v>
      </c>
      <c r="BR56" t="s">
        <v>303</v>
      </c>
      <c r="BS56" t="s">
        <v>303</v>
      </c>
      <c r="BT56" t="s">
        <v>303</v>
      </c>
      <c r="BU56" t="s">
        <v>303</v>
      </c>
      <c r="BV56" t="s">
        <v>303</v>
      </c>
      <c r="BW56" t="s">
        <v>303</v>
      </c>
      <c r="BX56" t="s">
        <v>303</v>
      </c>
      <c r="BY56" t="s">
        <v>303</v>
      </c>
      <c r="CA56" t="s">
        <v>307</v>
      </c>
      <c r="CB56" t="s">
        <v>306</v>
      </c>
      <c r="CC56" t="s">
        <v>307</v>
      </c>
      <c r="CD56" t="s">
        <v>307</v>
      </c>
      <c r="CE56" t="s">
        <v>307</v>
      </c>
      <c r="CF56" t="s">
        <v>307</v>
      </c>
      <c r="CG56" t="s">
        <v>307</v>
      </c>
      <c r="CH56" t="s">
        <v>307</v>
      </c>
      <c r="CI56" t="s">
        <v>307</v>
      </c>
      <c r="CJ56" t="s">
        <v>307</v>
      </c>
      <c r="CK56" s="15" t="s">
        <v>306</v>
      </c>
      <c r="CL56" s="15" t="s">
        <v>307</v>
      </c>
      <c r="CM56" s="15" t="s">
        <v>307</v>
      </c>
      <c r="CN56" s="15" t="s">
        <v>307</v>
      </c>
      <c r="CO56" s="15" t="s">
        <v>307</v>
      </c>
      <c r="CP56" s="15" t="s">
        <v>307</v>
      </c>
      <c r="CQ56" t="s">
        <v>303</v>
      </c>
      <c r="CR56" t="s">
        <v>303</v>
      </c>
      <c r="CS56" t="s">
        <v>303</v>
      </c>
      <c r="CT56" t="s">
        <v>303</v>
      </c>
      <c r="CX56" t="s">
        <v>303</v>
      </c>
      <c r="CY56" t="s">
        <v>303</v>
      </c>
      <c r="CZ56" t="s">
        <v>314</v>
      </c>
      <c r="DA56" t="s">
        <v>303</v>
      </c>
      <c r="DB56" t="s">
        <v>314</v>
      </c>
      <c r="DC56" t="s">
        <v>303</v>
      </c>
      <c r="DD56" t="s">
        <v>306</v>
      </c>
      <c r="DE56" t="s">
        <v>307</v>
      </c>
      <c r="DH56" t="s">
        <v>316</v>
      </c>
      <c r="DI56" t="s">
        <v>317</v>
      </c>
      <c r="DJ56" t="s">
        <v>318</v>
      </c>
      <c r="DL56" t="s">
        <v>303</v>
      </c>
      <c r="DM56" t="s">
        <v>303</v>
      </c>
      <c r="DN56" t="s">
        <v>303</v>
      </c>
      <c r="DO56" t="s">
        <v>303</v>
      </c>
      <c r="DP56" t="s">
        <v>303</v>
      </c>
      <c r="DQ56" t="s">
        <v>303</v>
      </c>
      <c r="DR56" t="s">
        <v>303</v>
      </c>
      <c r="DS56" t="s">
        <v>303</v>
      </c>
      <c r="DT56" t="s">
        <v>303</v>
      </c>
      <c r="DU56" t="s">
        <v>303</v>
      </c>
      <c r="DV56" t="s">
        <v>303</v>
      </c>
      <c r="DW56" t="s">
        <v>303</v>
      </c>
      <c r="DX56" t="s">
        <v>303</v>
      </c>
      <c r="DY56" t="s">
        <v>314</v>
      </c>
      <c r="DZ56" t="s">
        <v>357</v>
      </c>
      <c r="EA56" t="s">
        <v>307</v>
      </c>
      <c r="EB56" t="s">
        <v>307</v>
      </c>
      <c r="ED56" t="s">
        <v>301</v>
      </c>
      <c r="EE56" t="s">
        <v>359</v>
      </c>
      <c r="EH56" t="s">
        <v>307</v>
      </c>
      <c r="EL56" t="s">
        <v>303</v>
      </c>
      <c r="EM56" t="s">
        <v>307</v>
      </c>
      <c r="EN56" t="s">
        <v>307</v>
      </c>
      <c r="EO56" t="s">
        <v>307</v>
      </c>
      <c r="EP56" t="s">
        <v>307</v>
      </c>
      <c r="EQ56" t="s">
        <v>307</v>
      </c>
      <c r="ER56" t="s">
        <v>307</v>
      </c>
      <c r="ES56" t="s">
        <v>307</v>
      </c>
      <c r="ET56" t="s">
        <v>307</v>
      </c>
      <c r="EU56" t="s">
        <v>307</v>
      </c>
      <c r="EV56" t="s">
        <v>307</v>
      </c>
      <c r="FT56" t="s">
        <v>303</v>
      </c>
      <c r="FU56" t="s">
        <v>303</v>
      </c>
      <c r="FV56" t="s">
        <v>303</v>
      </c>
      <c r="FW56" t="s">
        <v>303</v>
      </c>
      <c r="GG56" t="s">
        <v>307</v>
      </c>
      <c r="GH56" t="s">
        <v>307</v>
      </c>
      <c r="GO56" t="s">
        <v>303</v>
      </c>
      <c r="GP56" t="s">
        <v>303</v>
      </c>
      <c r="GQ56" t="s">
        <v>303</v>
      </c>
      <c r="GR56" t="s">
        <v>303</v>
      </c>
      <c r="GS56" t="s">
        <v>303</v>
      </c>
      <c r="GT56" t="s">
        <v>303</v>
      </c>
      <c r="GU56" t="s">
        <v>303</v>
      </c>
      <c r="GV56" t="s">
        <v>303</v>
      </c>
      <c r="GW56" t="s">
        <v>303</v>
      </c>
      <c r="GZ56" t="s">
        <v>303</v>
      </c>
      <c r="HA56" t="s">
        <v>303</v>
      </c>
      <c r="HB56" t="s">
        <v>303</v>
      </c>
      <c r="HC56" t="s">
        <v>303</v>
      </c>
      <c r="HD56" t="s">
        <v>303</v>
      </c>
      <c r="HE56" t="s">
        <v>303</v>
      </c>
      <c r="HF56" t="s">
        <v>303</v>
      </c>
      <c r="HG56" t="s">
        <v>303</v>
      </c>
      <c r="HH56" t="s">
        <v>303</v>
      </c>
      <c r="HK56" t="s">
        <v>303</v>
      </c>
      <c r="HL56" t="s">
        <v>303</v>
      </c>
      <c r="HM56" t="s">
        <v>303</v>
      </c>
      <c r="HN56" t="s">
        <v>303</v>
      </c>
      <c r="HO56" t="s">
        <v>303</v>
      </c>
      <c r="HP56" t="s">
        <v>303</v>
      </c>
      <c r="HQ56" t="s">
        <v>303</v>
      </c>
      <c r="HR56" t="s">
        <v>303</v>
      </c>
      <c r="HS56" t="s">
        <v>303</v>
      </c>
      <c r="HV56" t="s">
        <v>306</v>
      </c>
      <c r="HW56" t="s">
        <v>322</v>
      </c>
      <c r="HX56" t="s">
        <v>323</v>
      </c>
      <c r="HY56" t="s">
        <v>314</v>
      </c>
      <c r="HZ56" t="s">
        <v>303</v>
      </c>
      <c r="IA56" t="s">
        <v>303</v>
      </c>
      <c r="IB56" t="s">
        <v>303</v>
      </c>
      <c r="IC56" t="s">
        <v>303</v>
      </c>
      <c r="ID56" t="s">
        <v>303</v>
      </c>
      <c r="IE56" t="s">
        <v>303</v>
      </c>
      <c r="IF56" t="s">
        <v>303</v>
      </c>
      <c r="IG56" t="s">
        <v>303</v>
      </c>
      <c r="II56" t="s">
        <v>324</v>
      </c>
      <c r="IJ56" t="s">
        <v>314</v>
      </c>
      <c r="IK56" t="s">
        <v>303</v>
      </c>
      <c r="IL56" t="s">
        <v>314</v>
      </c>
      <c r="IM56" t="s">
        <v>314</v>
      </c>
      <c r="IN56" t="s">
        <v>314</v>
      </c>
      <c r="IO56" t="s">
        <v>314</v>
      </c>
      <c r="IP56" t="s">
        <v>303</v>
      </c>
      <c r="IQ56" t="s">
        <v>303</v>
      </c>
      <c r="IR56" t="s">
        <v>303</v>
      </c>
      <c r="IS56" t="s">
        <v>303</v>
      </c>
      <c r="IT56" t="s">
        <v>303</v>
      </c>
      <c r="IU56" t="s">
        <v>303</v>
      </c>
      <c r="IV56" t="s">
        <v>303</v>
      </c>
      <c r="IW56" t="s">
        <v>314</v>
      </c>
      <c r="IX56" t="s">
        <v>303</v>
      </c>
      <c r="IY56" t="s">
        <v>303</v>
      </c>
      <c r="IZ56" t="s">
        <v>303</v>
      </c>
      <c r="JA56" t="s">
        <v>303</v>
      </c>
      <c r="JB56" t="s">
        <v>303</v>
      </c>
      <c r="JC56" t="s">
        <v>303</v>
      </c>
      <c r="JD56" t="s">
        <v>303</v>
      </c>
      <c r="JE56" t="s">
        <v>303</v>
      </c>
      <c r="JF56" t="s">
        <v>303</v>
      </c>
      <c r="JI56" t="s">
        <v>303</v>
      </c>
      <c r="JJ56" t="s">
        <v>303</v>
      </c>
      <c r="JK56" t="s">
        <v>303</v>
      </c>
      <c r="JL56" t="s">
        <v>303</v>
      </c>
      <c r="JM56" t="s">
        <v>303</v>
      </c>
      <c r="JN56" t="s">
        <v>303</v>
      </c>
      <c r="JO56" t="s">
        <v>303</v>
      </c>
      <c r="JP56" t="s">
        <v>303</v>
      </c>
      <c r="JQ56" t="s">
        <v>303</v>
      </c>
      <c r="JR56" t="s">
        <v>303</v>
      </c>
      <c r="JS56" t="s">
        <v>303</v>
      </c>
      <c r="JT56" t="s">
        <v>303</v>
      </c>
      <c r="JU56" t="s">
        <v>303</v>
      </c>
      <c r="JV56" t="s">
        <v>303</v>
      </c>
      <c r="JW56" t="s">
        <v>303</v>
      </c>
      <c r="JX56" t="s">
        <v>303</v>
      </c>
      <c r="JY56" t="s">
        <v>303</v>
      </c>
      <c r="JZ56" t="s">
        <v>303</v>
      </c>
      <c r="KA56" t="s">
        <v>303</v>
      </c>
      <c r="KB56" t="s">
        <v>303</v>
      </c>
      <c r="KC56" t="s">
        <v>303</v>
      </c>
      <c r="KD56" t="s">
        <v>303</v>
      </c>
      <c r="KE56" t="s">
        <v>303</v>
      </c>
      <c r="KH56" t="s">
        <v>303</v>
      </c>
      <c r="KI56" t="s">
        <v>303</v>
      </c>
      <c r="KJ56" t="s">
        <v>303</v>
      </c>
      <c r="KK56" t="s">
        <v>303</v>
      </c>
      <c r="KL56" t="s">
        <v>303</v>
      </c>
      <c r="KM56" t="s">
        <v>303</v>
      </c>
      <c r="KN56" t="s">
        <v>303</v>
      </c>
      <c r="KO56" t="s">
        <v>303</v>
      </c>
      <c r="KP56" t="s">
        <v>303</v>
      </c>
      <c r="KQ56" t="s">
        <v>303</v>
      </c>
      <c r="KR56" t="s">
        <v>303</v>
      </c>
      <c r="KS56" t="s">
        <v>303</v>
      </c>
      <c r="KT56" t="s">
        <v>303</v>
      </c>
      <c r="KU56" t="s">
        <v>303</v>
      </c>
      <c r="KV56" t="s">
        <v>307</v>
      </c>
      <c r="KZ56" t="s">
        <v>307</v>
      </c>
      <c r="LG56" t="s">
        <v>303</v>
      </c>
      <c r="LH56" t="s">
        <v>303</v>
      </c>
      <c r="LI56" t="s">
        <v>303</v>
      </c>
      <c r="LJ56" t="s">
        <v>303</v>
      </c>
      <c r="LK56" t="s">
        <v>303</v>
      </c>
      <c r="LL56" t="s">
        <v>303</v>
      </c>
      <c r="LM56" t="s">
        <v>303</v>
      </c>
      <c r="LN56" t="s">
        <v>303</v>
      </c>
      <c r="LO56" t="s">
        <v>303</v>
      </c>
      <c r="LR56" t="s">
        <v>303</v>
      </c>
      <c r="LS56" t="s">
        <v>303</v>
      </c>
      <c r="LT56" t="s">
        <v>303</v>
      </c>
      <c r="LU56" t="s">
        <v>303</v>
      </c>
      <c r="LV56" t="s">
        <v>303</v>
      </c>
      <c r="LW56" t="s">
        <v>303</v>
      </c>
      <c r="LX56" t="s">
        <v>303</v>
      </c>
      <c r="LY56" t="s">
        <v>303</v>
      </c>
      <c r="LZ56" t="s">
        <v>303</v>
      </c>
      <c r="MC56" t="s">
        <v>307</v>
      </c>
      <c r="MD56" t="s">
        <v>303</v>
      </c>
      <c r="ME56" t="s">
        <v>303</v>
      </c>
      <c r="MF56" t="s">
        <v>303</v>
      </c>
      <c r="MG56" t="s">
        <v>303</v>
      </c>
      <c r="MH56" t="s">
        <v>303</v>
      </c>
      <c r="MI56" t="s">
        <v>303</v>
      </c>
      <c r="MJ56" t="s">
        <v>303</v>
      </c>
      <c r="MK56" t="s">
        <v>303</v>
      </c>
      <c r="MM56" t="s">
        <v>303</v>
      </c>
      <c r="MN56" t="s">
        <v>303</v>
      </c>
      <c r="MO56" t="s">
        <v>303</v>
      </c>
      <c r="MP56" t="s">
        <v>303</v>
      </c>
      <c r="MQ56" t="s">
        <v>303</v>
      </c>
      <c r="MS56" t="s">
        <v>307</v>
      </c>
      <c r="MT56" t="s">
        <v>303</v>
      </c>
      <c r="MU56" t="s">
        <v>303</v>
      </c>
      <c r="MV56" t="s">
        <v>303</v>
      </c>
      <c r="MW56" t="s">
        <v>303</v>
      </c>
      <c r="MX56" t="s">
        <v>303</v>
      </c>
      <c r="MY56" t="s">
        <v>303</v>
      </c>
      <c r="MZ56" t="s">
        <v>303</v>
      </c>
      <c r="NA56" t="s">
        <v>303</v>
      </c>
      <c r="NC56" t="s">
        <v>303</v>
      </c>
      <c r="ND56" t="s">
        <v>303</v>
      </c>
      <c r="NE56" t="s">
        <v>303</v>
      </c>
      <c r="NF56" t="s">
        <v>303</v>
      </c>
      <c r="NH56" t="s">
        <v>325</v>
      </c>
      <c r="NI56" t="str">
        <f t="shared" si="94"/>
        <v>Unchecked</v>
      </c>
      <c r="NJ56" t="str">
        <f t="shared" si="95"/>
        <v>Checked</v>
      </c>
      <c r="NK56" t="str">
        <f t="shared" si="95"/>
        <v>Unchecked</v>
      </c>
      <c r="NL56" t="str">
        <f t="shared" si="98"/>
        <v>Unchecked</v>
      </c>
      <c r="NM56" t="str">
        <f t="shared" si="99"/>
        <v>Unchecked</v>
      </c>
      <c r="NN56" t="str">
        <f t="shared" si="100"/>
        <v>Unchecked</v>
      </c>
      <c r="NO56" t="str">
        <f t="shared" si="101"/>
        <v>Unchecked</v>
      </c>
      <c r="NP56" t="str">
        <f t="shared" si="96"/>
        <v>Unchecked</v>
      </c>
      <c r="NQ56" t="str">
        <f t="shared" si="97"/>
        <v>Unchecked</v>
      </c>
      <c r="NS56" t="str">
        <f t="shared" si="80"/>
        <v>Checked</v>
      </c>
      <c r="NT56" t="str">
        <f t="shared" si="81"/>
        <v>Unchecked</v>
      </c>
      <c r="NU56" t="str">
        <f t="shared" si="82"/>
        <v>Checked</v>
      </c>
      <c r="NV56" t="str">
        <f t="shared" si="83"/>
        <v>Checked</v>
      </c>
      <c r="NW56" t="str">
        <f t="shared" si="84"/>
        <v>Checked</v>
      </c>
      <c r="NX56" t="str">
        <f t="shared" si="85"/>
        <v>Checked</v>
      </c>
      <c r="NY56" t="str">
        <f t="shared" si="86"/>
        <v>Unchecked</v>
      </c>
      <c r="NZ56" t="str">
        <f t="shared" si="87"/>
        <v>Unchecked</v>
      </c>
      <c r="OA56" t="str">
        <f t="shared" si="88"/>
        <v>Unchecked</v>
      </c>
      <c r="OB56" t="str">
        <f t="shared" si="89"/>
        <v>Unchecked</v>
      </c>
      <c r="OC56" t="str">
        <f t="shared" si="90"/>
        <v>Unchecked</v>
      </c>
      <c r="OD56" t="str">
        <f t="shared" si="91"/>
        <v>Unchecked</v>
      </c>
      <c r="OE56" t="str">
        <f t="shared" si="92"/>
        <v>Unchecked</v>
      </c>
      <c r="OF56" t="str">
        <f t="shared" si="93"/>
        <v>Checked</v>
      </c>
    </row>
    <row r="57" spans="1:396" x14ac:dyDescent="0.25">
      <c r="A57">
        <v>3128</v>
      </c>
      <c r="B57" s="1">
        <v>37806</v>
      </c>
      <c r="C57" s="1">
        <v>40029</v>
      </c>
      <c r="D57">
        <v>73</v>
      </c>
      <c r="E57">
        <v>6.08</v>
      </c>
      <c r="F57" t="s">
        <v>297</v>
      </c>
      <c r="G57" t="s">
        <v>298</v>
      </c>
      <c r="H57" t="s">
        <v>299</v>
      </c>
      <c r="I57" t="s">
        <v>300</v>
      </c>
      <c r="J57" t="s">
        <v>326</v>
      </c>
      <c r="K57" t="s">
        <v>327</v>
      </c>
      <c r="M57" t="s">
        <v>303</v>
      </c>
      <c r="N57" t="s">
        <v>303</v>
      </c>
      <c r="O57" t="s">
        <v>303</v>
      </c>
      <c r="P57" t="s">
        <v>303</v>
      </c>
      <c r="Q57" t="s">
        <v>303</v>
      </c>
      <c r="R57" t="s">
        <v>303</v>
      </c>
      <c r="T57" t="s">
        <v>304</v>
      </c>
      <c r="U57" t="s">
        <v>305</v>
      </c>
      <c r="W57" t="s">
        <v>306</v>
      </c>
      <c r="X57" t="s">
        <v>307</v>
      </c>
      <c r="AA57" t="s">
        <v>308</v>
      </c>
      <c r="AC57" t="s">
        <v>309</v>
      </c>
      <c r="AE57" t="s">
        <v>328</v>
      </c>
      <c r="AF57" t="s">
        <v>310</v>
      </c>
      <c r="AH57" t="s">
        <v>306</v>
      </c>
      <c r="AI57" t="s">
        <v>306</v>
      </c>
      <c r="AJ57" t="s">
        <v>307</v>
      </c>
      <c r="AK57" t="s">
        <v>307</v>
      </c>
      <c r="AL57" t="s">
        <v>307</v>
      </c>
      <c r="AM57" t="s">
        <v>307</v>
      </c>
      <c r="AN57" t="s">
        <v>307</v>
      </c>
      <c r="AO57">
        <v>34</v>
      </c>
      <c r="AP57">
        <v>105</v>
      </c>
      <c r="AQ57" t="s">
        <v>307</v>
      </c>
      <c r="AS57" t="s">
        <v>311</v>
      </c>
      <c r="AU57" t="s">
        <v>311</v>
      </c>
      <c r="AV57" t="s">
        <v>307</v>
      </c>
      <c r="AW57" t="s">
        <v>313</v>
      </c>
      <c r="AX57" t="s">
        <v>303</v>
      </c>
      <c r="AY57" t="s">
        <v>303</v>
      </c>
      <c r="AZ57" t="s">
        <v>303</v>
      </c>
      <c r="BA57" t="s">
        <v>303</v>
      </c>
      <c r="BB57" t="s">
        <v>303</v>
      </c>
      <c r="BC57" t="s">
        <v>303</v>
      </c>
      <c r="BD57" t="s">
        <v>303</v>
      </c>
      <c r="BE57" t="s">
        <v>303</v>
      </c>
      <c r="BF57" t="s">
        <v>303</v>
      </c>
      <c r="BG57" t="s">
        <v>303</v>
      </c>
      <c r="BH57" t="s">
        <v>303</v>
      </c>
      <c r="BI57" t="s">
        <v>303</v>
      </c>
      <c r="BJ57" t="s">
        <v>303</v>
      </c>
      <c r="BK57" t="s">
        <v>314</v>
      </c>
      <c r="BL57" t="s">
        <v>303</v>
      </c>
      <c r="BM57" t="s">
        <v>303</v>
      </c>
      <c r="BN57" t="s">
        <v>303</v>
      </c>
      <c r="BO57" t="s">
        <v>303</v>
      </c>
      <c r="BP57" t="s">
        <v>303</v>
      </c>
      <c r="BQ57" t="s">
        <v>314</v>
      </c>
      <c r="BR57" t="s">
        <v>303</v>
      </c>
      <c r="BS57" t="s">
        <v>303</v>
      </c>
      <c r="BT57" t="s">
        <v>303</v>
      </c>
      <c r="BU57" t="s">
        <v>303</v>
      </c>
      <c r="BV57" t="s">
        <v>303</v>
      </c>
      <c r="BW57" t="s">
        <v>303</v>
      </c>
      <c r="BX57" t="s">
        <v>303</v>
      </c>
      <c r="BY57" t="s">
        <v>303</v>
      </c>
      <c r="CA57" t="s">
        <v>307</v>
      </c>
      <c r="CB57" t="s">
        <v>306</v>
      </c>
      <c r="CC57" t="s">
        <v>307</v>
      </c>
      <c r="CD57" t="s">
        <v>307</v>
      </c>
      <c r="CE57" t="s">
        <v>306</v>
      </c>
      <c r="CF57" t="s">
        <v>307</v>
      </c>
      <c r="CG57" t="s">
        <v>307</v>
      </c>
      <c r="CH57" t="s">
        <v>306</v>
      </c>
      <c r="CI57" t="s">
        <v>307</v>
      </c>
      <c r="CJ57" t="s">
        <v>306</v>
      </c>
      <c r="CK57" s="15" t="s">
        <v>307</v>
      </c>
      <c r="CL57" s="15" t="s">
        <v>307</v>
      </c>
      <c r="CM57" s="15" t="s">
        <v>307</v>
      </c>
      <c r="CN57" s="15" t="s">
        <v>307</v>
      </c>
      <c r="CO57" s="15" t="s">
        <v>307</v>
      </c>
      <c r="CP57" s="15" t="s">
        <v>306</v>
      </c>
      <c r="CQ57" t="s">
        <v>303</v>
      </c>
      <c r="CR57" t="s">
        <v>314</v>
      </c>
      <c r="CS57" t="s">
        <v>303</v>
      </c>
      <c r="CT57" t="s">
        <v>303</v>
      </c>
      <c r="CW57" t="s">
        <v>34</v>
      </c>
      <c r="CX57" t="s">
        <v>314</v>
      </c>
      <c r="CY57" t="s">
        <v>303</v>
      </c>
      <c r="CZ57" t="s">
        <v>303</v>
      </c>
      <c r="DA57" t="s">
        <v>303</v>
      </c>
      <c r="DB57" t="s">
        <v>314</v>
      </c>
      <c r="DC57" t="s">
        <v>303</v>
      </c>
      <c r="DD57" t="s">
        <v>306</v>
      </c>
      <c r="DE57" t="s">
        <v>306</v>
      </c>
      <c r="DH57" t="s">
        <v>316</v>
      </c>
      <c r="DI57" t="s">
        <v>317</v>
      </c>
      <c r="DJ57" t="s">
        <v>318</v>
      </c>
      <c r="DL57" t="s">
        <v>303</v>
      </c>
      <c r="DM57" t="s">
        <v>303</v>
      </c>
      <c r="DN57" t="s">
        <v>303</v>
      </c>
      <c r="DO57" t="s">
        <v>303</v>
      </c>
      <c r="DP57" t="s">
        <v>303</v>
      </c>
      <c r="DQ57" t="s">
        <v>303</v>
      </c>
      <c r="DR57" t="s">
        <v>303</v>
      </c>
      <c r="DS57" t="s">
        <v>303</v>
      </c>
      <c r="DT57" t="s">
        <v>314</v>
      </c>
      <c r="DU57" t="s">
        <v>303</v>
      </c>
      <c r="DV57" t="s">
        <v>303</v>
      </c>
      <c r="DW57" t="s">
        <v>303</v>
      </c>
      <c r="DX57" t="s">
        <v>303</v>
      </c>
      <c r="DY57" t="s">
        <v>303</v>
      </c>
      <c r="EA57" t="s">
        <v>307</v>
      </c>
      <c r="EB57" t="s">
        <v>307</v>
      </c>
      <c r="ED57" t="s">
        <v>326</v>
      </c>
      <c r="EE57" t="s">
        <v>306</v>
      </c>
      <c r="EF57" s="2" t="s">
        <v>319</v>
      </c>
      <c r="EG57" s="2" t="s">
        <v>329</v>
      </c>
      <c r="EH57" t="s">
        <v>306</v>
      </c>
      <c r="EI57" t="s">
        <v>331</v>
      </c>
      <c r="EJ57" t="s">
        <v>332</v>
      </c>
      <c r="EK57" t="s">
        <v>306</v>
      </c>
      <c r="EL57" t="s">
        <v>303</v>
      </c>
      <c r="EM57" t="s">
        <v>307</v>
      </c>
      <c r="EN57" t="s">
        <v>307</v>
      </c>
      <c r="EO57" t="s">
        <v>307</v>
      </c>
      <c r="EP57" t="s">
        <v>307</v>
      </c>
      <c r="EQ57" t="s">
        <v>307</v>
      </c>
      <c r="ER57" t="s">
        <v>307</v>
      </c>
      <c r="ES57" t="s">
        <v>307</v>
      </c>
      <c r="ET57" t="s">
        <v>307</v>
      </c>
      <c r="EU57" t="s">
        <v>307</v>
      </c>
      <c r="EV57" t="s">
        <v>307</v>
      </c>
      <c r="FT57" t="s">
        <v>303</v>
      </c>
      <c r="FU57" t="s">
        <v>303</v>
      </c>
      <c r="FV57" t="s">
        <v>303</v>
      </c>
      <c r="FW57" t="s">
        <v>303</v>
      </c>
      <c r="GG57" t="s">
        <v>306</v>
      </c>
      <c r="GH57" t="s">
        <v>306</v>
      </c>
      <c r="GI57" t="s">
        <v>306</v>
      </c>
      <c r="GJ57" t="s">
        <v>298</v>
      </c>
      <c r="GK57" s="1">
        <v>40024</v>
      </c>
      <c r="GL57" t="s">
        <v>333</v>
      </c>
      <c r="GM57" s="1">
        <v>40011</v>
      </c>
      <c r="GN57" t="s">
        <v>333</v>
      </c>
      <c r="GO57" t="s">
        <v>314</v>
      </c>
      <c r="GP57" t="s">
        <v>303</v>
      </c>
      <c r="GQ57" t="s">
        <v>303</v>
      </c>
      <c r="GR57" t="s">
        <v>303</v>
      </c>
      <c r="GS57" t="s">
        <v>303</v>
      </c>
      <c r="GT57" t="s">
        <v>303</v>
      </c>
      <c r="GU57" t="s">
        <v>303</v>
      </c>
      <c r="GV57" t="s">
        <v>303</v>
      </c>
      <c r="GW57" t="s">
        <v>303</v>
      </c>
      <c r="GY57" t="s">
        <v>334</v>
      </c>
      <c r="GZ57" t="s">
        <v>303</v>
      </c>
      <c r="HA57" t="s">
        <v>303</v>
      </c>
      <c r="HB57" t="s">
        <v>303</v>
      </c>
      <c r="HC57" t="s">
        <v>303</v>
      </c>
      <c r="HD57" t="s">
        <v>303</v>
      </c>
      <c r="HE57" t="s">
        <v>303</v>
      </c>
      <c r="HF57" t="s">
        <v>303</v>
      </c>
      <c r="HG57" t="s">
        <v>303</v>
      </c>
      <c r="HH57" t="s">
        <v>303</v>
      </c>
      <c r="HK57" t="s">
        <v>303</v>
      </c>
      <c r="HL57" t="s">
        <v>303</v>
      </c>
      <c r="HM57" t="s">
        <v>303</v>
      </c>
      <c r="HN57" t="s">
        <v>303</v>
      </c>
      <c r="HO57" t="s">
        <v>303</v>
      </c>
      <c r="HP57" t="s">
        <v>303</v>
      </c>
      <c r="HQ57" t="s">
        <v>303</v>
      </c>
      <c r="HR57" t="s">
        <v>303</v>
      </c>
      <c r="HS57" t="s">
        <v>303</v>
      </c>
      <c r="HV57" t="s">
        <v>306</v>
      </c>
      <c r="HW57" t="s">
        <v>322</v>
      </c>
      <c r="HX57" t="s">
        <v>335</v>
      </c>
      <c r="HY57" t="s">
        <v>303</v>
      </c>
      <c r="HZ57" t="s">
        <v>303</v>
      </c>
      <c r="IA57" t="s">
        <v>303</v>
      </c>
      <c r="IB57" t="s">
        <v>303</v>
      </c>
      <c r="IC57" t="s">
        <v>303</v>
      </c>
      <c r="ID57" t="s">
        <v>303</v>
      </c>
      <c r="IE57" t="s">
        <v>303</v>
      </c>
      <c r="IF57" t="s">
        <v>303</v>
      </c>
      <c r="IG57" t="s">
        <v>303</v>
      </c>
      <c r="IJ57" t="s">
        <v>303</v>
      </c>
      <c r="IK57" t="s">
        <v>303</v>
      </c>
      <c r="IL57" t="s">
        <v>303</v>
      </c>
      <c r="IM57" t="s">
        <v>303</v>
      </c>
      <c r="IN57" t="s">
        <v>303</v>
      </c>
      <c r="IO57" t="s">
        <v>303</v>
      </c>
      <c r="IP57" t="s">
        <v>303</v>
      </c>
      <c r="IQ57" t="s">
        <v>303</v>
      </c>
      <c r="IR57" t="s">
        <v>303</v>
      </c>
      <c r="IS57" t="s">
        <v>303</v>
      </c>
      <c r="IT57" t="s">
        <v>303</v>
      </c>
      <c r="IU57" t="s">
        <v>303</v>
      </c>
      <c r="IV57" t="s">
        <v>303</v>
      </c>
      <c r="IW57" t="s">
        <v>303</v>
      </c>
      <c r="IX57" t="s">
        <v>303</v>
      </c>
      <c r="IY57" t="s">
        <v>303</v>
      </c>
      <c r="IZ57" t="s">
        <v>303</v>
      </c>
      <c r="JA57" t="s">
        <v>303</v>
      </c>
      <c r="JB57" t="s">
        <v>303</v>
      </c>
      <c r="JC57" t="s">
        <v>303</v>
      </c>
      <c r="JD57" t="s">
        <v>303</v>
      </c>
      <c r="JE57" t="s">
        <v>303</v>
      </c>
      <c r="JF57" t="s">
        <v>303</v>
      </c>
      <c r="JI57" t="s">
        <v>303</v>
      </c>
      <c r="JJ57" t="s">
        <v>303</v>
      </c>
      <c r="JK57" t="s">
        <v>303</v>
      </c>
      <c r="JL57" t="s">
        <v>303</v>
      </c>
      <c r="JM57" t="s">
        <v>303</v>
      </c>
      <c r="JN57" t="s">
        <v>303</v>
      </c>
      <c r="JO57" t="s">
        <v>303</v>
      </c>
      <c r="JP57" t="s">
        <v>303</v>
      </c>
      <c r="JQ57" t="s">
        <v>303</v>
      </c>
      <c r="JR57" t="s">
        <v>303</v>
      </c>
      <c r="JS57" t="s">
        <v>303</v>
      </c>
      <c r="JT57" t="s">
        <v>303</v>
      </c>
      <c r="JU57" t="s">
        <v>303</v>
      </c>
      <c r="JV57" t="s">
        <v>303</v>
      </c>
      <c r="JW57" t="s">
        <v>303</v>
      </c>
      <c r="JX57" t="s">
        <v>303</v>
      </c>
      <c r="JY57" t="s">
        <v>303</v>
      </c>
      <c r="JZ57" t="s">
        <v>303</v>
      </c>
      <c r="KA57" t="s">
        <v>303</v>
      </c>
      <c r="KB57" t="s">
        <v>303</v>
      </c>
      <c r="KC57" t="s">
        <v>303</v>
      </c>
      <c r="KD57" t="s">
        <v>303</v>
      </c>
      <c r="KE57" t="s">
        <v>303</v>
      </c>
      <c r="KH57" t="s">
        <v>303</v>
      </c>
      <c r="KI57" t="s">
        <v>303</v>
      </c>
      <c r="KJ57" t="s">
        <v>303</v>
      </c>
      <c r="KK57" t="s">
        <v>303</v>
      </c>
      <c r="KL57" t="s">
        <v>303</v>
      </c>
      <c r="KM57" t="s">
        <v>303</v>
      </c>
      <c r="KN57" t="s">
        <v>303</v>
      </c>
      <c r="KO57" t="s">
        <v>303</v>
      </c>
      <c r="KP57" t="s">
        <v>303</v>
      </c>
      <c r="KQ57" t="s">
        <v>303</v>
      </c>
      <c r="KR57" t="s">
        <v>303</v>
      </c>
      <c r="KS57" t="s">
        <v>303</v>
      </c>
      <c r="KT57" t="s">
        <v>303</v>
      </c>
      <c r="KU57" t="s">
        <v>303</v>
      </c>
      <c r="KV57" t="s">
        <v>307</v>
      </c>
      <c r="KZ57" t="s">
        <v>307</v>
      </c>
      <c r="LG57" t="s">
        <v>303</v>
      </c>
      <c r="LH57" t="s">
        <v>303</v>
      </c>
      <c r="LI57" t="s">
        <v>303</v>
      </c>
      <c r="LJ57" t="s">
        <v>303</v>
      </c>
      <c r="LK57" t="s">
        <v>303</v>
      </c>
      <c r="LL57" t="s">
        <v>303</v>
      </c>
      <c r="LM57" t="s">
        <v>303</v>
      </c>
      <c r="LN57" t="s">
        <v>303</v>
      </c>
      <c r="LO57" t="s">
        <v>303</v>
      </c>
      <c r="LR57" t="s">
        <v>303</v>
      </c>
      <c r="LS57" t="s">
        <v>303</v>
      </c>
      <c r="LT57" t="s">
        <v>303</v>
      </c>
      <c r="LU57" t="s">
        <v>303</v>
      </c>
      <c r="LV57" t="s">
        <v>303</v>
      </c>
      <c r="LW57" t="s">
        <v>303</v>
      </c>
      <c r="LX57" t="s">
        <v>303</v>
      </c>
      <c r="LY57" t="s">
        <v>303</v>
      </c>
      <c r="LZ57" t="s">
        <v>303</v>
      </c>
      <c r="MC57" t="s">
        <v>306</v>
      </c>
      <c r="MD57" t="s">
        <v>314</v>
      </c>
      <c r="ME57" t="s">
        <v>303</v>
      </c>
      <c r="MF57" t="s">
        <v>303</v>
      </c>
      <c r="MG57" t="s">
        <v>303</v>
      </c>
      <c r="MH57" t="s">
        <v>303</v>
      </c>
      <c r="MI57" t="s">
        <v>314</v>
      </c>
      <c r="MJ57" t="s">
        <v>303</v>
      </c>
      <c r="MK57" t="s">
        <v>303</v>
      </c>
      <c r="MM57" t="s">
        <v>303</v>
      </c>
      <c r="MN57" t="s">
        <v>314</v>
      </c>
      <c r="MO57" t="s">
        <v>314</v>
      </c>
      <c r="MP57" t="s">
        <v>303</v>
      </c>
      <c r="MQ57" t="s">
        <v>303</v>
      </c>
      <c r="MR57" t="s">
        <v>336</v>
      </c>
      <c r="MS57" t="s">
        <v>307</v>
      </c>
      <c r="MT57" t="s">
        <v>303</v>
      </c>
      <c r="MU57" t="s">
        <v>303</v>
      </c>
      <c r="MV57" t="s">
        <v>303</v>
      </c>
      <c r="MW57" t="s">
        <v>303</v>
      </c>
      <c r="MX57" t="s">
        <v>303</v>
      </c>
      <c r="MY57" t="s">
        <v>303</v>
      </c>
      <c r="MZ57" t="s">
        <v>303</v>
      </c>
      <c r="NA57" t="s">
        <v>303</v>
      </c>
      <c r="NC57" t="s">
        <v>303</v>
      </c>
      <c r="ND57" t="s">
        <v>303</v>
      </c>
      <c r="NE57" t="s">
        <v>303</v>
      </c>
      <c r="NF57" t="s">
        <v>303</v>
      </c>
      <c r="NH57" t="s">
        <v>325</v>
      </c>
      <c r="NI57" t="str">
        <f t="shared" si="94"/>
        <v>Unchecked</v>
      </c>
      <c r="NJ57" t="str">
        <f t="shared" si="95"/>
        <v>Unchecked</v>
      </c>
      <c r="NK57" t="str">
        <f t="shared" si="95"/>
        <v>Unchecked</v>
      </c>
      <c r="NL57" t="str">
        <f t="shared" si="98"/>
        <v>Unchecked</v>
      </c>
      <c r="NM57" t="str">
        <f t="shared" si="99"/>
        <v>Unchecked</v>
      </c>
      <c r="NN57" t="str">
        <f t="shared" si="100"/>
        <v>Unchecked</v>
      </c>
      <c r="NO57" t="str">
        <f t="shared" si="101"/>
        <v>Unchecked</v>
      </c>
      <c r="NP57" t="str">
        <f t="shared" si="96"/>
        <v>Unchecked</v>
      </c>
      <c r="NQ57" t="str">
        <f t="shared" si="97"/>
        <v>Unchecked</v>
      </c>
      <c r="NS57" t="str">
        <f t="shared" si="80"/>
        <v>Unchecked</v>
      </c>
      <c r="NT57" t="str">
        <f t="shared" si="81"/>
        <v>Unchecked</v>
      </c>
      <c r="NU57" t="str">
        <f t="shared" si="82"/>
        <v>Unchecked</v>
      </c>
      <c r="NV57" t="str">
        <f t="shared" si="83"/>
        <v>Unchecked</v>
      </c>
      <c r="NW57" t="str">
        <f t="shared" si="84"/>
        <v>Unchecked</v>
      </c>
      <c r="NX57" t="str">
        <f t="shared" si="85"/>
        <v>Unchecked</v>
      </c>
      <c r="NY57" t="str">
        <f t="shared" si="86"/>
        <v>Unchecked</v>
      </c>
      <c r="NZ57" t="str">
        <f t="shared" si="87"/>
        <v>Unchecked</v>
      </c>
      <c r="OA57" t="str">
        <f t="shared" si="88"/>
        <v>Unchecked</v>
      </c>
      <c r="OB57" t="str">
        <f t="shared" si="89"/>
        <v>Unchecked</v>
      </c>
      <c r="OC57" t="str">
        <f t="shared" si="90"/>
        <v>Unchecked</v>
      </c>
      <c r="OD57" t="str">
        <f t="shared" si="91"/>
        <v>Unchecked</v>
      </c>
      <c r="OE57" t="str">
        <f t="shared" si="92"/>
        <v>Unchecked</v>
      </c>
      <c r="OF57" t="str">
        <f t="shared" si="93"/>
        <v>Unchecked</v>
      </c>
    </row>
    <row r="58" spans="1:396" x14ac:dyDescent="0.25">
      <c r="A58">
        <v>3130</v>
      </c>
      <c r="B58" s="1">
        <v>33078</v>
      </c>
      <c r="C58" s="1">
        <v>40453</v>
      </c>
      <c r="D58">
        <v>243</v>
      </c>
      <c r="E58">
        <v>20.25</v>
      </c>
      <c r="F58" t="s">
        <v>337</v>
      </c>
      <c r="H58" t="s">
        <v>338</v>
      </c>
      <c r="I58" t="s">
        <v>28</v>
      </c>
      <c r="J58" t="s">
        <v>301</v>
      </c>
      <c r="K58" t="s">
        <v>302</v>
      </c>
      <c r="M58" t="s">
        <v>303</v>
      </c>
      <c r="N58" t="s">
        <v>303</v>
      </c>
      <c r="O58" t="s">
        <v>303</v>
      </c>
      <c r="P58" t="s">
        <v>303</v>
      </c>
      <c r="Q58" t="s">
        <v>303</v>
      </c>
      <c r="R58" t="s">
        <v>303</v>
      </c>
      <c r="T58" t="s">
        <v>304</v>
      </c>
      <c r="U58" t="s">
        <v>305</v>
      </c>
      <c r="W58" t="s">
        <v>306</v>
      </c>
      <c r="X58" t="s">
        <v>307</v>
      </c>
      <c r="AA58" t="s">
        <v>308</v>
      </c>
      <c r="AC58" t="s">
        <v>309</v>
      </c>
      <c r="AF58" t="s">
        <v>310</v>
      </c>
      <c r="AH58" t="s">
        <v>307</v>
      </c>
      <c r="AO58">
        <v>165</v>
      </c>
      <c r="AP58">
        <v>450</v>
      </c>
      <c r="AQ58" t="s">
        <v>307</v>
      </c>
      <c r="AS58" t="s">
        <v>311</v>
      </c>
      <c r="AU58" t="s">
        <v>312</v>
      </c>
      <c r="AV58" t="s">
        <v>307</v>
      </c>
      <c r="AW58" t="s">
        <v>313</v>
      </c>
      <c r="AX58" t="s">
        <v>303</v>
      </c>
      <c r="AY58" t="s">
        <v>303</v>
      </c>
      <c r="AZ58" t="s">
        <v>303</v>
      </c>
      <c r="BA58" t="s">
        <v>303</v>
      </c>
      <c r="BB58" t="s">
        <v>303</v>
      </c>
      <c r="BC58" t="s">
        <v>303</v>
      </c>
      <c r="BD58" t="s">
        <v>303</v>
      </c>
      <c r="BE58" t="s">
        <v>303</v>
      </c>
      <c r="BF58" t="s">
        <v>303</v>
      </c>
      <c r="BG58" t="s">
        <v>303</v>
      </c>
      <c r="BH58" t="s">
        <v>303</v>
      </c>
      <c r="BI58" t="s">
        <v>303</v>
      </c>
      <c r="BJ58" t="s">
        <v>303</v>
      </c>
      <c r="BK58" t="s">
        <v>314</v>
      </c>
      <c r="BL58" t="s">
        <v>303</v>
      </c>
      <c r="BM58" t="s">
        <v>303</v>
      </c>
      <c r="BN58" t="s">
        <v>303</v>
      </c>
      <c r="BO58" t="s">
        <v>303</v>
      </c>
      <c r="BP58" t="s">
        <v>303</v>
      </c>
      <c r="BQ58" t="s">
        <v>303</v>
      </c>
      <c r="BR58" t="s">
        <v>303</v>
      </c>
      <c r="BS58" t="s">
        <v>303</v>
      </c>
      <c r="BT58" t="s">
        <v>303</v>
      </c>
      <c r="BU58" t="s">
        <v>303</v>
      </c>
      <c r="BV58" t="s">
        <v>303</v>
      </c>
      <c r="BW58" t="s">
        <v>303</v>
      </c>
      <c r="BX58" t="s">
        <v>303</v>
      </c>
      <c r="BY58" t="s">
        <v>314</v>
      </c>
      <c r="CA58" t="s">
        <v>307</v>
      </c>
      <c r="CB58" t="s">
        <v>306</v>
      </c>
      <c r="CC58" t="s">
        <v>307</v>
      </c>
      <c r="CD58" t="s">
        <v>307</v>
      </c>
      <c r="CE58" t="s">
        <v>307</v>
      </c>
      <c r="CF58" t="s">
        <v>307</v>
      </c>
      <c r="CG58" t="s">
        <v>307</v>
      </c>
      <c r="CH58" t="s">
        <v>307</v>
      </c>
      <c r="CI58" t="s">
        <v>307</v>
      </c>
      <c r="CJ58" t="s">
        <v>307</v>
      </c>
      <c r="CK58" s="15" t="s">
        <v>306</v>
      </c>
      <c r="CL58" s="15" t="s">
        <v>307</v>
      </c>
      <c r="CM58" s="15" t="s">
        <v>307</v>
      </c>
      <c r="CN58" s="15" t="s">
        <v>307</v>
      </c>
      <c r="CO58" s="15" t="s">
        <v>307</v>
      </c>
      <c r="CP58" s="15" t="s">
        <v>307</v>
      </c>
      <c r="CQ58" t="s">
        <v>303</v>
      </c>
      <c r="CR58" t="s">
        <v>303</v>
      </c>
      <c r="CS58" t="s">
        <v>303</v>
      </c>
      <c r="CT58" t="s">
        <v>303</v>
      </c>
      <c r="CW58" t="s">
        <v>438</v>
      </c>
      <c r="CX58" t="s">
        <v>314</v>
      </c>
      <c r="CY58" t="s">
        <v>303</v>
      </c>
      <c r="CZ58" t="s">
        <v>303</v>
      </c>
      <c r="DA58" t="s">
        <v>303</v>
      </c>
      <c r="DB58" t="s">
        <v>314</v>
      </c>
      <c r="DC58" t="s">
        <v>303</v>
      </c>
      <c r="DD58" t="s">
        <v>306</v>
      </c>
      <c r="DE58" t="s">
        <v>307</v>
      </c>
      <c r="DH58" t="s">
        <v>316</v>
      </c>
      <c r="DI58" t="s">
        <v>317</v>
      </c>
      <c r="DJ58" t="s">
        <v>318</v>
      </c>
      <c r="DL58" t="s">
        <v>303</v>
      </c>
      <c r="DM58" t="s">
        <v>303</v>
      </c>
      <c r="DN58" t="s">
        <v>303</v>
      </c>
      <c r="DO58" t="s">
        <v>303</v>
      </c>
      <c r="DP58" t="s">
        <v>303</v>
      </c>
      <c r="DQ58" t="s">
        <v>303</v>
      </c>
      <c r="DR58" t="s">
        <v>303</v>
      </c>
      <c r="DS58" t="s">
        <v>303</v>
      </c>
      <c r="DT58" t="s">
        <v>303</v>
      </c>
      <c r="DU58" t="s">
        <v>303</v>
      </c>
      <c r="DV58" t="s">
        <v>303</v>
      </c>
      <c r="DW58" t="s">
        <v>303</v>
      </c>
      <c r="DX58" t="s">
        <v>303</v>
      </c>
      <c r="DY58" t="s">
        <v>303</v>
      </c>
      <c r="EA58" t="s">
        <v>307</v>
      </c>
      <c r="EB58" t="s">
        <v>307</v>
      </c>
      <c r="ED58" t="s">
        <v>301</v>
      </c>
      <c r="EE58" t="s">
        <v>307</v>
      </c>
      <c r="EH58" t="s">
        <v>307</v>
      </c>
      <c r="EL58" t="s">
        <v>303</v>
      </c>
      <c r="EM58" t="s">
        <v>307</v>
      </c>
      <c r="EN58" t="s">
        <v>307</v>
      </c>
      <c r="EO58" t="s">
        <v>307</v>
      </c>
      <c r="EP58" t="s">
        <v>307</v>
      </c>
      <c r="EQ58" t="s">
        <v>307</v>
      </c>
      <c r="ER58" t="s">
        <v>307</v>
      </c>
      <c r="ES58" t="s">
        <v>307</v>
      </c>
      <c r="ET58" t="s">
        <v>307</v>
      </c>
      <c r="EU58" t="s">
        <v>307</v>
      </c>
      <c r="EV58" t="s">
        <v>307</v>
      </c>
      <c r="FT58" t="s">
        <v>303</v>
      </c>
      <c r="FU58" t="s">
        <v>303</v>
      </c>
      <c r="FV58" t="s">
        <v>303</v>
      </c>
      <c r="FW58" t="s">
        <v>303</v>
      </c>
      <c r="GG58" t="s">
        <v>307</v>
      </c>
      <c r="GH58" t="s">
        <v>306</v>
      </c>
      <c r="GI58" t="s">
        <v>307</v>
      </c>
      <c r="GJ58" t="s">
        <v>307</v>
      </c>
      <c r="GK58" s="1">
        <v>40451</v>
      </c>
      <c r="GL58" t="s">
        <v>365</v>
      </c>
      <c r="GM58" s="1">
        <v>40451</v>
      </c>
      <c r="GN58" t="s">
        <v>365</v>
      </c>
      <c r="GO58" t="s">
        <v>303</v>
      </c>
      <c r="GP58" t="s">
        <v>303</v>
      </c>
      <c r="GQ58" t="s">
        <v>303</v>
      </c>
      <c r="GR58" t="s">
        <v>303</v>
      </c>
      <c r="GS58" t="s">
        <v>303</v>
      </c>
      <c r="GT58" t="s">
        <v>303</v>
      </c>
      <c r="GU58" t="s">
        <v>303</v>
      </c>
      <c r="GV58" t="s">
        <v>303</v>
      </c>
      <c r="GW58" t="s">
        <v>303</v>
      </c>
      <c r="GZ58" t="s">
        <v>303</v>
      </c>
      <c r="HA58" t="s">
        <v>303</v>
      </c>
      <c r="HB58" t="s">
        <v>303</v>
      </c>
      <c r="HC58" t="s">
        <v>303</v>
      </c>
      <c r="HD58" t="s">
        <v>303</v>
      </c>
      <c r="HE58" t="s">
        <v>303</v>
      </c>
      <c r="HF58" t="s">
        <v>303</v>
      </c>
      <c r="HG58" t="s">
        <v>303</v>
      </c>
      <c r="HH58" t="s">
        <v>303</v>
      </c>
      <c r="HK58" t="s">
        <v>303</v>
      </c>
      <c r="HL58" t="s">
        <v>303</v>
      </c>
      <c r="HM58" t="s">
        <v>303</v>
      </c>
      <c r="HN58" t="s">
        <v>303</v>
      </c>
      <c r="HO58" t="s">
        <v>303</v>
      </c>
      <c r="HP58" t="s">
        <v>303</v>
      </c>
      <c r="HQ58" t="s">
        <v>303</v>
      </c>
      <c r="HR58" t="s">
        <v>303</v>
      </c>
      <c r="HS58" t="s">
        <v>303</v>
      </c>
      <c r="HV58" t="s">
        <v>306</v>
      </c>
      <c r="HW58" t="s">
        <v>322</v>
      </c>
      <c r="HX58" t="s">
        <v>335</v>
      </c>
      <c r="HY58" t="s">
        <v>303</v>
      </c>
      <c r="HZ58" t="s">
        <v>303</v>
      </c>
      <c r="IA58" t="s">
        <v>303</v>
      </c>
      <c r="IB58" t="s">
        <v>303</v>
      </c>
      <c r="IC58" t="s">
        <v>303</v>
      </c>
      <c r="ID58" t="s">
        <v>303</v>
      </c>
      <c r="IE58" t="s">
        <v>303</v>
      </c>
      <c r="IF58" t="s">
        <v>303</v>
      </c>
      <c r="IG58" t="s">
        <v>303</v>
      </c>
      <c r="IJ58" t="s">
        <v>303</v>
      </c>
      <c r="IK58" t="s">
        <v>303</v>
      </c>
      <c r="IL58" t="s">
        <v>303</v>
      </c>
      <c r="IM58" t="s">
        <v>303</v>
      </c>
      <c r="IN58" t="s">
        <v>303</v>
      </c>
      <c r="IO58" t="s">
        <v>303</v>
      </c>
      <c r="IP58" t="s">
        <v>303</v>
      </c>
      <c r="IQ58" t="s">
        <v>303</v>
      </c>
      <c r="IR58" t="s">
        <v>303</v>
      </c>
      <c r="IS58" t="s">
        <v>303</v>
      </c>
      <c r="IT58" t="s">
        <v>303</v>
      </c>
      <c r="IU58" t="s">
        <v>303</v>
      </c>
      <c r="IV58" t="s">
        <v>303</v>
      </c>
      <c r="IW58" t="s">
        <v>303</v>
      </c>
      <c r="IX58" t="s">
        <v>303</v>
      </c>
      <c r="IY58" t="s">
        <v>303</v>
      </c>
      <c r="IZ58" t="s">
        <v>303</v>
      </c>
      <c r="JA58" t="s">
        <v>303</v>
      </c>
      <c r="JB58" t="s">
        <v>303</v>
      </c>
      <c r="JC58" t="s">
        <v>303</v>
      </c>
      <c r="JD58" t="s">
        <v>303</v>
      </c>
      <c r="JE58" t="s">
        <v>303</v>
      </c>
      <c r="JF58" t="s">
        <v>303</v>
      </c>
      <c r="JI58" t="s">
        <v>303</v>
      </c>
      <c r="JJ58" t="s">
        <v>303</v>
      </c>
      <c r="JK58" t="s">
        <v>303</v>
      </c>
      <c r="JL58" t="s">
        <v>303</v>
      </c>
      <c r="JM58" t="s">
        <v>303</v>
      </c>
      <c r="JN58" t="s">
        <v>303</v>
      </c>
      <c r="JO58" t="s">
        <v>303</v>
      </c>
      <c r="JP58" t="s">
        <v>303</v>
      </c>
      <c r="JQ58" t="s">
        <v>303</v>
      </c>
      <c r="JR58" t="s">
        <v>303</v>
      </c>
      <c r="JS58" t="s">
        <v>303</v>
      </c>
      <c r="JT58" t="s">
        <v>303</v>
      </c>
      <c r="JU58" t="s">
        <v>303</v>
      </c>
      <c r="JV58" t="s">
        <v>303</v>
      </c>
      <c r="JW58" t="s">
        <v>303</v>
      </c>
      <c r="JX58" t="s">
        <v>303</v>
      </c>
      <c r="JY58" t="s">
        <v>303</v>
      </c>
      <c r="JZ58" t="s">
        <v>303</v>
      </c>
      <c r="KA58" t="s">
        <v>303</v>
      </c>
      <c r="KB58" t="s">
        <v>303</v>
      </c>
      <c r="KC58" t="s">
        <v>303</v>
      </c>
      <c r="KD58" t="s">
        <v>303</v>
      </c>
      <c r="KE58" t="s">
        <v>303</v>
      </c>
      <c r="KH58" t="s">
        <v>303</v>
      </c>
      <c r="KI58" t="s">
        <v>303</v>
      </c>
      <c r="KJ58" t="s">
        <v>303</v>
      </c>
      <c r="KK58" t="s">
        <v>303</v>
      </c>
      <c r="KL58" t="s">
        <v>303</v>
      </c>
      <c r="KM58" t="s">
        <v>303</v>
      </c>
      <c r="KN58" t="s">
        <v>303</v>
      </c>
      <c r="KO58" t="s">
        <v>303</v>
      </c>
      <c r="KP58" t="s">
        <v>303</v>
      </c>
      <c r="KQ58" t="s">
        <v>303</v>
      </c>
      <c r="KR58" t="s">
        <v>303</v>
      </c>
      <c r="KS58" t="s">
        <v>303</v>
      </c>
      <c r="KT58" t="s">
        <v>303</v>
      </c>
      <c r="KU58" t="s">
        <v>303</v>
      </c>
      <c r="KV58" t="s">
        <v>307</v>
      </c>
      <c r="KZ58" t="s">
        <v>307</v>
      </c>
      <c r="LG58" t="s">
        <v>303</v>
      </c>
      <c r="LH58" t="s">
        <v>303</v>
      </c>
      <c r="LI58" t="s">
        <v>303</v>
      </c>
      <c r="LJ58" t="s">
        <v>303</v>
      </c>
      <c r="LK58" t="s">
        <v>303</v>
      </c>
      <c r="LL58" t="s">
        <v>303</v>
      </c>
      <c r="LM58" t="s">
        <v>303</v>
      </c>
      <c r="LN58" t="s">
        <v>303</v>
      </c>
      <c r="LO58" t="s">
        <v>303</v>
      </c>
      <c r="LR58" t="s">
        <v>303</v>
      </c>
      <c r="LS58" t="s">
        <v>303</v>
      </c>
      <c r="LT58" t="s">
        <v>303</v>
      </c>
      <c r="LU58" t="s">
        <v>303</v>
      </c>
      <c r="LV58" t="s">
        <v>303</v>
      </c>
      <c r="LW58" t="s">
        <v>303</v>
      </c>
      <c r="LX58" t="s">
        <v>303</v>
      </c>
      <c r="LY58" t="s">
        <v>303</v>
      </c>
      <c r="LZ58" t="s">
        <v>303</v>
      </c>
      <c r="MC58" t="s">
        <v>307</v>
      </c>
      <c r="MD58" t="s">
        <v>303</v>
      </c>
      <c r="ME58" t="s">
        <v>303</v>
      </c>
      <c r="MF58" t="s">
        <v>303</v>
      </c>
      <c r="MG58" t="s">
        <v>303</v>
      </c>
      <c r="MH58" t="s">
        <v>303</v>
      </c>
      <c r="MI58" t="s">
        <v>303</v>
      </c>
      <c r="MJ58" t="s">
        <v>303</v>
      </c>
      <c r="MK58" t="s">
        <v>303</v>
      </c>
      <c r="MM58" t="s">
        <v>303</v>
      </c>
      <c r="MN58" t="s">
        <v>303</v>
      </c>
      <c r="MO58" t="s">
        <v>303</v>
      </c>
      <c r="MP58" t="s">
        <v>303</v>
      </c>
      <c r="MQ58" t="s">
        <v>303</v>
      </c>
      <c r="MS58" t="s">
        <v>307</v>
      </c>
      <c r="MT58" t="s">
        <v>303</v>
      </c>
      <c r="MU58" t="s">
        <v>303</v>
      </c>
      <c r="MV58" t="s">
        <v>303</v>
      </c>
      <c r="MW58" t="s">
        <v>303</v>
      </c>
      <c r="MX58" t="s">
        <v>303</v>
      </c>
      <c r="MY58" t="s">
        <v>303</v>
      </c>
      <c r="MZ58" t="s">
        <v>303</v>
      </c>
      <c r="NA58" t="s">
        <v>303</v>
      </c>
      <c r="NC58" t="s">
        <v>303</v>
      </c>
      <c r="ND58" t="s">
        <v>303</v>
      </c>
      <c r="NE58" t="s">
        <v>303</v>
      </c>
      <c r="NF58" t="s">
        <v>303</v>
      </c>
      <c r="NH58" t="s">
        <v>325</v>
      </c>
      <c r="NI58" t="str">
        <f t="shared" si="94"/>
        <v>Unchecked</v>
      </c>
      <c r="NJ58" t="str">
        <f t="shared" si="95"/>
        <v>Unchecked</v>
      </c>
      <c r="NK58" t="str">
        <f t="shared" si="95"/>
        <v>Unchecked</v>
      </c>
      <c r="NL58" t="str">
        <f t="shared" si="98"/>
        <v>Unchecked</v>
      </c>
      <c r="NM58" t="str">
        <f t="shared" si="99"/>
        <v>Unchecked</v>
      </c>
      <c r="NN58" t="str">
        <f t="shared" si="100"/>
        <v>Unchecked</v>
      </c>
      <c r="NO58" t="str">
        <f t="shared" si="101"/>
        <v>Unchecked</v>
      </c>
      <c r="NP58" t="str">
        <f t="shared" si="96"/>
        <v>Unchecked</v>
      </c>
      <c r="NQ58" t="str">
        <f t="shared" si="97"/>
        <v>Unchecked</v>
      </c>
      <c r="NS58" t="str">
        <f t="shared" si="80"/>
        <v>Unchecked</v>
      </c>
      <c r="NT58" t="str">
        <f t="shared" si="81"/>
        <v>Unchecked</v>
      </c>
      <c r="NU58" t="str">
        <f t="shared" si="82"/>
        <v>Unchecked</v>
      </c>
      <c r="NV58" t="str">
        <f t="shared" si="83"/>
        <v>Unchecked</v>
      </c>
      <c r="NW58" t="str">
        <f t="shared" si="84"/>
        <v>Unchecked</v>
      </c>
      <c r="NX58" t="str">
        <f t="shared" si="85"/>
        <v>Unchecked</v>
      </c>
      <c r="NY58" t="str">
        <f t="shared" si="86"/>
        <v>Unchecked</v>
      </c>
      <c r="NZ58" t="str">
        <f t="shared" si="87"/>
        <v>Unchecked</v>
      </c>
      <c r="OA58" t="str">
        <f t="shared" si="88"/>
        <v>Unchecked</v>
      </c>
      <c r="OB58" t="str">
        <f t="shared" si="89"/>
        <v>Unchecked</v>
      </c>
      <c r="OC58" t="str">
        <f t="shared" si="90"/>
        <v>Unchecked</v>
      </c>
      <c r="OD58" t="str">
        <f t="shared" si="91"/>
        <v>Unchecked</v>
      </c>
      <c r="OE58" t="str">
        <f t="shared" si="92"/>
        <v>Unchecked</v>
      </c>
      <c r="OF58" t="str">
        <f t="shared" si="93"/>
        <v>Unchecked</v>
      </c>
    </row>
    <row r="59" spans="1:396" x14ac:dyDescent="0.25">
      <c r="A59">
        <v>3131</v>
      </c>
      <c r="B59" s="1">
        <v>38348</v>
      </c>
      <c r="C59" s="1">
        <v>39989</v>
      </c>
      <c r="D59">
        <v>54</v>
      </c>
      <c r="E59">
        <v>4.5</v>
      </c>
      <c r="F59" t="s">
        <v>337</v>
      </c>
      <c r="H59" t="s">
        <v>338</v>
      </c>
      <c r="I59" t="s">
        <v>28</v>
      </c>
      <c r="J59" t="s">
        <v>326</v>
      </c>
      <c r="K59" t="s">
        <v>327</v>
      </c>
      <c r="M59" t="s">
        <v>303</v>
      </c>
      <c r="N59" t="s">
        <v>303</v>
      </c>
      <c r="O59" t="s">
        <v>303</v>
      </c>
      <c r="P59" t="s">
        <v>303</v>
      </c>
      <c r="Q59" t="s">
        <v>303</v>
      </c>
      <c r="R59" t="s">
        <v>303</v>
      </c>
      <c r="T59" t="s">
        <v>304</v>
      </c>
      <c r="U59" t="s">
        <v>305</v>
      </c>
      <c r="W59" t="s">
        <v>306</v>
      </c>
      <c r="X59" t="s">
        <v>307</v>
      </c>
      <c r="AA59" t="s">
        <v>308</v>
      </c>
      <c r="AC59" t="s">
        <v>28</v>
      </c>
      <c r="AD59">
        <v>7</v>
      </c>
      <c r="AF59" t="s">
        <v>310</v>
      </c>
      <c r="AH59" t="s">
        <v>306</v>
      </c>
      <c r="AI59" t="s">
        <v>307</v>
      </c>
      <c r="AJ59" t="s">
        <v>307</v>
      </c>
      <c r="AK59" t="s">
        <v>307</v>
      </c>
      <c r="AL59" t="s">
        <v>307</v>
      </c>
      <c r="AM59" t="s">
        <v>307</v>
      </c>
      <c r="AN59" t="s">
        <v>307</v>
      </c>
      <c r="AO59">
        <v>83</v>
      </c>
      <c r="AP59">
        <v>200</v>
      </c>
      <c r="AQ59" t="s">
        <v>307</v>
      </c>
      <c r="AS59">
        <v>16</v>
      </c>
      <c r="AU59">
        <v>10</v>
      </c>
      <c r="AV59" t="s">
        <v>306</v>
      </c>
      <c r="AW59" t="s">
        <v>313</v>
      </c>
      <c r="AX59" t="s">
        <v>303</v>
      </c>
      <c r="AY59" t="s">
        <v>303</v>
      </c>
      <c r="AZ59" t="s">
        <v>303</v>
      </c>
      <c r="BA59" t="s">
        <v>303</v>
      </c>
      <c r="BB59" t="s">
        <v>303</v>
      </c>
      <c r="BC59" t="s">
        <v>303</v>
      </c>
      <c r="BD59" t="s">
        <v>303</v>
      </c>
      <c r="BE59" t="s">
        <v>303</v>
      </c>
      <c r="BF59" t="s">
        <v>303</v>
      </c>
      <c r="BG59" t="s">
        <v>303</v>
      </c>
      <c r="BH59" t="s">
        <v>303</v>
      </c>
      <c r="BI59" t="s">
        <v>303</v>
      </c>
      <c r="BJ59" t="s">
        <v>303</v>
      </c>
      <c r="BK59" t="s">
        <v>314</v>
      </c>
      <c r="BL59" t="s">
        <v>314</v>
      </c>
      <c r="BM59" t="s">
        <v>303</v>
      </c>
      <c r="BN59" t="s">
        <v>303</v>
      </c>
      <c r="BO59" t="s">
        <v>303</v>
      </c>
      <c r="BP59" t="s">
        <v>303</v>
      </c>
      <c r="BQ59" t="s">
        <v>303</v>
      </c>
      <c r="BR59" t="s">
        <v>303</v>
      </c>
      <c r="BS59" t="s">
        <v>303</v>
      </c>
      <c r="BT59" t="s">
        <v>303</v>
      </c>
      <c r="BU59" t="s">
        <v>303</v>
      </c>
      <c r="BV59" t="s">
        <v>303</v>
      </c>
      <c r="BW59" t="s">
        <v>303</v>
      </c>
      <c r="BX59" t="s">
        <v>303</v>
      </c>
      <c r="BY59" t="s">
        <v>303</v>
      </c>
      <c r="CA59" t="s">
        <v>307</v>
      </c>
      <c r="CB59" t="s">
        <v>306</v>
      </c>
      <c r="CC59" t="s">
        <v>307</v>
      </c>
      <c r="CD59" t="s">
        <v>307</v>
      </c>
      <c r="CE59" t="s">
        <v>307</v>
      </c>
      <c r="CF59" t="s">
        <v>307</v>
      </c>
      <c r="CG59" t="s">
        <v>307</v>
      </c>
      <c r="CH59" t="s">
        <v>307</v>
      </c>
      <c r="CI59" t="s">
        <v>307</v>
      </c>
      <c r="CJ59" t="s">
        <v>307</v>
      </c>
      <c r="CK59" s="15" t="s">
        <v>306</v>
      </c>
      <c r="CL59" s="15" t="s">
        <v>307</v>
      </c>
      <c r="CM59" s="15" t="s">
        <v>307</v>
      </c>
      <c r="CN59" s="15" t="s">
        <v>307</v>
      </c>
      <c r="CO59" s="15" t="s">
        <v>307</v>
      </c>
      <c r="CP59" s="15" t="s">
        <v>307</v>
      </c>
      <c r="CQ59" t="s">
        <v>303</v>
      </c>
      <c r="CR59" t="s">
        <v>303</v>
      </c>
      <c r="CS59" t="s">
        <v>303</v>
      </c>
      <c r="CT59" t="s">
        <v>303</v>
      </c>
      <c r="CX59" t="s">
        <v>303</v>
      </c>
      <c r="CY59" t="s">
        <v>303</v>
      </c>
      <c r="CZ59" t="s">
        <v>303</v>
      </c>
      <c r="DA59" t="s">
        <v>303</v>
      </c>
      <c r="DB59" t="s">
        <v>303</v>
      </c>
      <c r="DC59" t="s">
        <v>314</v>
      </c>
      <c r="DD59" t="s">
        <v>306</v>
      </c>
      <c r="DE59" t="s">
        <v>307</v>
      </c>
      <c r="DH59" t="s">
        <v>316</v>
      </c>
      <c r="DI59" t="s">
        <v>317</v>
      </c>
      <c r="DJ59" t="s">
        <v>318</v>
      </c>
      <c r="DL59" t="s">
        <v>303</v>
      </c>
      <c r="DM59" t="s">
        <v>303</v>
      </c>
      <c r="DN59" t="s">
        <v>303</v>
      </c>
      <c r="DO59" t="s">
        <v>303</v>
      </c>
      <c r="DP59" t="s">
        <v>303</v>
      </c>
      <c r="DQ59" t="s">
        <v>303</v>
      </c>
      <c r="DR59" t="s">
        <v>303</v>
      </c>
      <c r="DS59" t="s">
        <v>303</v>
      </c>
      <c r="DT59" t="s">
        <v>303</v>
      </c>
      <c r="DU59" t="s">
        <v>303</v>
      </c>
      <c r="DV59" t="s">
        <v>303</v>
      </c>
      <c r="DW59" t="s">
        <v>303</v>
      </c>
      <c r="DX59" t="s">
        <v>303</v>
      </c>
      <c r="DY59" t="s">
        <v>303</v>
      </c>
      <c r="EA59" t="s">
        <v>307</v>
      </c>
      <c r="EB59" t="s">
        <v>307</v>
      </c>
      <c r="ED59" t="s">
        <v>326</v>
      </c>
      <c r="EE59" t="s">
        <v>306</v>
      </c>
      <c r="EF59" s="2" t="s">
        <v>339</v>
      </c>
      <c r="EG59" s="2"/>
      <c r="EH59" t="s">
        <v>306</v>
      </c>
      <c r="EI59" t="s">
        <v>340</v>
      </c>
      <c r="EL59" t="s">
        <v>303</v>
      </c>
      <c r="EM59" t="s">
        <v>307</v>
      </c>
      <c r="EN59" t="s">
        <v>307</v>
      </c>
      <c r="EO59" t="s">
        <v>307</v>
      </c>
      <c r="EP59" t="s">
        <v>307</v>
      </c>
      <c r="EQ59" t="s">
        <v>307</v>
      </c>
      <c r="ER59" t="s">
        <v>307</v>
      </c>
      <c r="ES59" t="s">
        <v>307</v>
      </c>
      <c r="ET59" t="s">
        <v>307</v>
      </c>
      <c r="EU59" t="s">
        <v>307</v>
      </c>
      <c r="EV59" t="s">
        <v>306</v>
      </c>
      <c r="FT59" t="s">
        <v>303</v>
      </c>
      <c r="FU59" t="s">
        <v>303</v>
      </c>
      <c r="FV59" t="s">
        <v>303</v>
      </c>
      <c r="FW59" t="s">
        <v>303</v>
      </c>
      <c r="GD59" s="1">
        <v>39149</v>
      </c>
      <c r="GG59" t="s">
        <v>307</v>
      </c>
      <c r="GH59" t="s">
        <v>306</v>
      </c>
      <c r="GI59" t="s">
        <v>307</v>
      </c>
      <c r="GJ59" t="s">
        <v>307</v>
      </c>
      <c r="GK59" s="1">
        <v>39941</v>
      </c>
      <c r="GL59" t="s">
        <v>333</v>
      </c>
      <c r="GM59" s="1">
        <v>39941</v>
      </c>
      <c r="GN59" t="s">
        <v>333</v>
      </c>
      <c r="GO59" t="s">
        <v>314</v>
      </c>
      <c r="GP59" t="s">
        <v>303</v>
      </c>
      <c r="GQ59" t="s">
        <v>303</v>
      </c>
      <c r="GR59" t="s">
        <v>303</v>
      </c>
      <c r="GS59" t="s">
        <v>303</v>
      </c>
      <c r="GT59" t="s">
        <v>303</v>
      </c>
      <c r="GU59" t="s">
        <v>303</v>
      </c>
      <c r="GV59" t="s">
        <v>303</v>
      </c>
      <c r="GW59" t="s">
        <v>303</v>
      </c>
      <c r="GY59" t="s">
        <v>334</v>
      </c>
      <c r="GZ59" t="s">
        <v>303</v>
      </c>
      <c r="HA59" t="s">
        <v>303</v>
      </c>
      <c r="HB59" t="s">
        <v>303</v>
      </c>
      <c r="HC59" t="s">
        <v>303</v>
      </c>
      <c r="HD59" t="s">
        <v>303</v>
      </c>
      <c r="HE59" t="s">
        <v>303</v>
      </c>
      <c r="HF59" t="s">
        <v>303</v>
      </c>
      <c r="HG59" t="s">
        <v>303</v>
      </c>
      <c r="HH59" t="s">
        <v>303</v>
      </c>
      <c r="HK59" t="s">
        <v>303</v>
      </c>
      <c r="HL59" t="s">
        <v>303</v>
      </c>
      <c r="HM59" t="s">
        <v>303</v>
      </c>
      <c r="HN59" t="s">
        <v>303</v>
      </c>
      <c r="HO59" t="s">
        <v>303</v>
      </c>
      <c r="HP59" t="s">
        <v>303</v>
      </c>
      <c r="HQ59" t="s">
        <v>303</v>
      </c>
      <c r="HR59" t="s">
        <v>303</v>
      </c>
      <c r="HS59" t="s">
        <v>303</v>
      </c>
      <c r="HV59" t="s">
        <v>306</v>
      </c>
      <c r="HW59" t="s">
        <v>323</v>
      </c>
      <c r="HX59" t="s">
        <v>323</v>
      </c>
      <c r="HY59" t="s">
        <v>314</v>
      </c>
      <c r="HZ59" t="s">
        <v>303</v>
      </c>
      <c r="IA59" t="s">
        <v>303</v>
      </c>
      <c r="IB59" t="s">
        <v>303</v>
      </c>
      <c r="IC59" t="s">
        <v>303</v>
      </c>
      <c r="ID59" t="s">
        <v>303</v>
      </c>
      <c r="IE59" t="s">
        <v>303</v>
      </c>
      <c r="IF59" t="s">
        <v>303</v>
      </c>
      <c r="IG59" t="s">
        <v>303</v>
      </c>
      <c r="II59" t="s">
        <v>324</v>
      </c>
      <c r="IJ59" t="s">
        <v>303</v>
      </c>
      <c r="IK59" t="s">
        <v>303</v>
      </c>
      <c r="IL59" t="s">
        <v>303</v>
      </c>
      <c r="IM59" t="s">
        <v>303</v>
      </c>
      <c r="IN59" t="s">
        <v>303</v>
      </c>
      <c r="IO59" t="s">
        <v>303</v>
      </c>
      <c r="IP59" t="s">
        <v>303</v>
      </c>
      <c r="IQ59" t="s">
        <v>303</v>
      </c>
      <c r="IR59" t="s">
        <v>303</v>
      </c>
      <c r="IS59" t="s">
        <v>303</v>
      </c>
      <c r="IT59" t="s">
        <v>303</v>
      </c>
      <c r="IU59" t="s">
        <v>303</v>
      </c>
      <c r="IV59" t="s">
        <v>303</v>
      </c>
      <c r="IW59" t="s">
        <v>303</v>
      </c>
      <c r="IX59" t="s">
        <v>303</v>
      </c>
      <c r="IY59" t="s">
        <v>303</v>
      </c>
      <c r="IZ59" t="s">
        <v>303</v>
      </c>
      <c r="JA59" t="s">
        <v>303</v>
      </c>
      <c r="JB59" t="s">
        <v>303</v>
      </c>
      <c r="JC59" t="s">
        <v>303</v>
      </c>
      <c r="JD59" t="s">
        <v>303</v>
      </c>
      <c r="JE59" t="s">
        <v>303</v>
      </c>
      <c r="JF59" t="s">
        <v>303</v>
      </c>
      <c r="JI59" t="s">
        <v>303</v>
      </c>
      <c r="JJ59" t="s">
        <v>303</v>
      </c>
      <c r="JK59" t="s">
        <v>303</v>
      </c>
      <c r="JL59" t="s">
        <v>303</v>
      </c>
      <c r="JM59" t="s">
        <v>303</v>
      </c>
      <c r="JN59" t="s">
        <v>303</v>
      </c>
      <c r="JO59" t="s">
        <v>303</v>
      </c>
      <c r="JP59" t="s">
        <v>303</v>
      </c>
      <c r="JQ59" t="s">
        <v>303</v>
      </c>
      <c r="JR59" t="s">
        <v>303</v>
      </c>
      <c r="JS59" t="s">
        <v>303</v>
      </c>
      <c r="JT59" t="s">
        <v>303</v>
      </c>
      <c r="JU59" t="s">
        <v>303</v>
      </c>
      <c r="JV59" t="s">
        <v>303</v>
      </c>
      <c r="JW59" t="s">
        <v>303</v>
      </c>
      <c r="JX59" t="s">
        <v>303</v>
      </c>
      <c r="JY59" t="s">
        <v>303</v>
      </c>
      <c r="JZ59" t="s">
        <v>303</v>
      </c>
      <c r="KA59" t="s">
        <v>303</v>
      </c>
      <c r="KB59" t="s">
        <v>303</v>
      </c>
      <c r="KC59" t="s">
        <v>303</v>
      </c>
      <c r="KD59" t="s">
        <v>303</v>
      </c>
      <c r="KE59" t="s">
        <v>303</v>
      </c>
      <c r="KH59" t="s">
        <v>303</v>
      </c>
      <c r="KI59" t="s">
        <v>303</v>
      </c>
      <c r="KJ59" t="s">
        <v>303</v>
      </c>
      <c r="KK59" t="s">
        <v>303</v>
      </c>
      <c r="KL59" t="s">
        <v>303</v>
      </c>
      <c r="KM59" t="s">
        <v>303</v>
      </c>
      <c r="KN59" t="s">
        <v>303</v>
      </c>
      <c r="KO59" t="s">
        <v>303</v>
      </c>
      <c r="KP59" t="s">
        <v>303</v>
      </c>
      <c r="KQ59" t="s">
        <v>303</v>
      </c>
      <c r="KR59" t="s">
        <v>303</v>
      </c>
      <c r="KS59" t="s">
        <v>303</v>
      </c>
      <c r="KT59" t="s">
        <v>303</v>
      </c>
      <c r="KU59" t="s">
        <v>303</v>
      </c>
      <c r="KV59" t="s">
        <v>307</v>
      </c>
      <c r="KZ59" t="s">
        <v>307</v>
      </c>
      <c r="LG59" t="s">
        <v>303</v>
      </c>
      <c r="LH59" t="s">
        <v>303</v>
      </c>
      <c r="LI59" t="s">
        <v>303</v>
      </c>
      <c r="LJ59" t="s">
        <v>303</v>
      </c>
      <c r="LK59" t="s">
        <v>303</v>
      </c>
      <c r="LL59" t="s">
        <v>303</v>
      </c>
      <c r="LM59" t="s">
        <v>303</v>
      </c>
      <c r="LN59" t="s">
        <v>303</v>
      </c>
      <c r="LO59" t="s">
        <v>303</v>
      </c>
      <c r="LR59" t="s">
        <v>303</v>
      </c>
      <c r="LS59" t="s">
        <v>303</v>
      </c>
      <c r="LT59" t="s">
        <v>303</v>
      </c>
      <c r="LU59" t="s">
        <v>303</v>
      </c>
      <c r="LV59" t="s">
        <v>303</v>
      </c>
      <c r="LW59" t="s">
        <v>303</v>
      </c>
      <c r="LX59" t="s">
        <v>303</v>
      </c>
      <c r="LY59" t="s">
        <v>303</v>
      </c>
      <c r="LZ59" t="s">
        <v>303</v>
      </c>
      <c r="MC59" t="s">
        <v>306</v>
      </c>
      <c r="MD59" t="s">
        <v>303</v>
      </c>
      <c r="ME59" t="s">
        <v>303</v>
      </c>
      <c r="MF59" t="s">
        <v>303</v>
      </c>
      <c r="MG59" t="s">
        <v>314</v>
      </c>
      <c r="MH59" t="s">
        <v>303</v>
      </c>
      <c r="MI59" t="s">
        <v>303</v>
      </c>
      <c r="MJ59" t="s">
        <v>303</v>
      </c>
      <c r="MK59" t="s">
        <v>303</v>
      </c>
      <c r="MM59" t="s">
        <v>303</v>
      </c>
      <c r="MN59" t="s">
        <v>314</v>
      </c>
      <c r="MO59" t="s">
        <v>303</v>
      </c>
      <c r="MP59" t="s">
        <v>303</v>
      </c>
      <c r="MQ59" t="s">
        <v>303</v>
      </c>
      <c r="MS59" t="s">
        <v>307</v>
      </c>
      <c r="MT59" t="s">
        <v>303</v>
      </c>
      <c r="MU59" t="s">
        <v>303</v>
      </c>
      <c r="MV59" t="s">
        <v>303</v>
      </c>
      <c r="MW59" t="s">
        <v>303</v>
      </c>
      <c r="MX59" t="s">
        <v>303</v>
      </c>
      <c r="MY59" t="s">
        <v>303</v>
      </c>
      <c r="MZ59" t="s">
        <v>303</v>
      </c>
      <c r="NA59" t="s">
        <v>303</v>
      </c>
      <c r="NC59" t="s">
        <v>303</v>
      </c>
      <c r="ND59" t="s">
        <v>303</v>
      </c>
      <c r="NE59" t="s">
        <v>303</v>
      </c>
      <c r="NF59" t="s">
        <v>303</v>
      </c>
      <c r="NH59" t="s">
        <v>325</v>
      </c>
      <c r="NI59" t="str">
        <f t="shared" si="94"/>
        <v>Unchecked</v>
      </c>
      <c r="NJ59" t="str">
        <f t="shared" si="95"/>
        <v>Checked</v>
      </c>
      <c r="NK59" t="str">
        <f t="shared" si="95"/>
        <v>Unchecked</v>
      </c>
      <c r="NL59" t="str">
        <f t="shared" si="98"/>
        <v>Unchecked</v>
      </c>
      <c r="NM59" t="str">
        <f t="shared" si="99"/>
        <v>Unchecked</v>
      </c>
      <c r="NN59" t="str">
        <f t="shared" si="100"/>
        <v>Unchecked</v>
      </c>
      <c r="NO59" t="str">
        <f t="shared" si="101"/>
        <v>Unchecked</v>
      </c>
      <c r="NP59" t="str">
        <f t="shared" si="96"/>
        <v>Unchecked</v>
      </c>
      <c r="NQ59" t="str">
        <f t="shared" si="97"/>
        <v>Unchecked</v>
      </c>
      <c r="NS59" t="str">
        <f t="shared" si="80"/>
        <v>Unchecked</v>
      </c>
      <c r="NT59" t="str">
        <f t="shared" si="81"/>
        <v>Unchecked</v>
      </c>
      <c r="NU59" t="str">
        <f t="shared" si="82"/>
        <v>Unchecked</v>
      </c>
      <c r="NV59" t="str">
        <f t="shared" si="83"/>
        <v>Unchecked</v>
      </c>
      <c r="NW59" t="str">
        <f t="shared" si="84"/>
        <v>Unchecked</v>
      </c>
      <c r="NX59" t="str">
        <f t="shared" si="85"/>
        <v>Unchecked</v>
      </c>
      <c r="NY59" t="str">
        <f t="shared" si="86"/>
        <v>Unchecked</v>
      </c>
      <c r="NZ59" t="str">
        <f t="shared" si="87"/>
        <v>Unchecked</v>
      </c>
      <c r="OA59" t="str">
        <f t="shared" si="88"/>
        <v>Unchecked</v>
      </c>
      <c r="OB59" t="str">
        <f t="shared" si="89"/>
        <v>Unchecked</v>
      </c>
      <c r="OC59" t="str">
        <f t="shared" si="90"/>
        <v>Unchecked</v>
      </c>
      <c r="OD59" t="str">
        <f t="shared" si="91"/>
        <v>Unchecked</v>
      </c>
      <c r="OE59" t="str">
        <f t="shared" si="92"/>
        <v>Unchecked</v>
      </c>
      <c r="OF59" t="str">
        <f t="shared" si="93"/>
        <v>Unchecked</v>
      </c>
    </row>
    <row r="60" spans="1:396" x14ac:dyDescent="0.25">
      <c r="A60">
        <v>3133</v>
      </c>
      <c r="B60" s="1">
        <v>36271</v>
      </c>
      <c r="C60" s="1">
        <v>40087</v>
      </c>
      <c r="D60">
        <v>126</v>
      </c>
      <c r="E60">
        <v>10.5</v>
      </c>
      <c r="F60" t="s">
        <v>297</v>
      </c>
      <c r="G60" t="s">
        <v>298</v>
      </c>
      <c r="H60" t="s">
        <v>299</v>
      </c>
      <c r="I60" t="s">
        <v>300</v>
      </c>
      <c r="J60" t="s">
        <v>326</v>
      </c>
      <c r="K60" t="s">
        <v>327</v>
      </c>
      <c r="M60" t="s">
        <v>303</v>
      </c>
      <c r="N60" t="s">
        <v>303</v>
      </c>
      <c r="O60" t="s">
        <v>303</v>
      </c>
      <c r="P60" t="s">
        <v>303</v>
      </c>
      <c r="Q60" t="s">
        <v>303</v>
      </c>
      <c r="R60" t="s">
        <v>303</v>
      </c>
      <c r="T60" t="s">
        <v>304</v>
      </c>
      <c r="U60" t="s">
        <v>305</v>
      </c>
      <c r="W60" t="s">
        <v>306</v>
      </c>
      <c r="X60" t="s">
        <v>307</v>
      </c>
      <c r="AA60" t="s">
        <v>308</v>
      </c>
      <c r="AC60" t="s">
        <v>28</v>
      </c>
      <c r="AD60">
        <v>7</v>
      </c>
      <c r="AF60" t="s">
        <v>310</v>
      </c>
      <c r="AH60" t="s">
        <v>306</v>
      </c>
      <c r="AI60" t="s">
        <v>307</v>
      </c>
      <c r="AJ60" t="s">
        <v>307</v>
      </c>
      <c r="AK60" t="s">
        <v>307</v>
      </c>
      <c r="AL60" t="s">
        <v>307</v>
      </c>
      <c r="AM60" t="s">
        <v>307</v>
      </c>
      <c r="AN60" t="s">
        <v>306</v>
      </c>
      <c r="AO60">
        <v>90</v>
      </c>
      <c r="AP60">
        <v>125</v>
      </c>
      <c r="AQ60" t="s">
        <v>306</v>
      </c>
      <c r="AS60">
        <v>45</v>
      </c>
      <c r="AU60">
        <v>15</v>
      </c>
      <c r="AV60" t="s">
        <v>306</v>
      </c>
      <c r="AW60" t="s">
        <v>313</v>
      </c>
      <c r="AX60" t="s">
        <v>303</v>
      </c>
      <c r="AY60" t="s">
        <v>303</v>
      </c>
      <c r="AZ60" t="s">
        <v>303</v>
      </c>
      <c r="BA60" t="s">
        <v>303</v>
      </c>
      <c r="BB60" t="s">
        <v>303</v>
      </c>
      <c r="BC60" t="s">
        <v>303</v>
      </c>
      <c r="BD60" t="s">
        <v>303</v>
      </c>
      <c r="BE60" t="s">
        <v>303</v>
      </c>
      <c r="BF60" t="s">
        <v>303</v>
      </c>
      <c r="BG60" t="s">
        <v>303</v>
      </c>
      <c r="BH60" t="s">
        <v>303</v>
      </c>
      <c r="BI60" t="s">
        <v>303</v>
      </c>
      <c r="BJ60" t="s">
        <v>303</v>
      </c>
      <c r="BK60" t="s">
        <v>314</v>
      </c>
      <c r="BL60" t="s">
        <v>303</v>
      </c>
      <c r="BM60" t="s">
        <v>303</v>
      </c>
      <c r="BN60" t="s">
        <v>303</v>
      </c>
      <c r="BO60" t="s">
        <v>303</v>
      </c>
      <c r="BP60" t="s">
        <v>303</v>
      </c>
      <c r="BQ60" t="s">
        <v>303</v>
      </c>
      <c r="BR60" t="s">
        <v>303</v>
      </c>
      <c r="BS60" t="s">
        <v>303</v>
      </c>
      <c r="BT60" t="s">
        <v>303</v>
      </c>
      <c r="BU60" t="s">
        <v>303</v>
      </c>
      <c r="BV60" t="s">
        <v>303</v>
      </c>
      <c r="BW60" t="s">
        <v>314</v>
      </c>
      <c r="BX60" t="s">
        <v>303</v>
      </c>
      <c r="BY60" t="s">
        <v>303</v>
      </c>
      <c r="BZ60" t="s">
        <v>371</v>
      </c>
      <c r="CB60" t="s">
        <v>306</v>
      </c>
      <c r="CJ60" t="s">
        <v>306</v>
      </c>
      <c r="CK60" s="15" t="s">
        <v>306</v>
      </c>
      <c r="CL60" s="15" t="s">
        <v>307</v>
      </c>
      <c r="CM60" s="15" t="s">
        <v>307</v>
      </c>
      <c r="CN60" s="15" t="s">
        <v>307</v>
      </c>
      <c r="CO60" s="15" t="s">
        <v>307</v>
      </c>
      <c r="CP60" s="15" t="s">
        <v>307</v>
      </c>
      <c r="CQ60" t="s">
        <v>303</v>
      </c>
      <c r="CR60" t="s">
        <v>303</v>
      </c>
      <c r="CS60" t="s">
        <v>303</v>
      </c>
      <c r="CT60" t="s">
        <v>303</v>
      </c>
      <c r="CW60" t="s">
        <v>417</v>
      </c>
      <c r="CX60" t="s">
        <v>314</v>
      </c>
      <c r="CY60" t="s">
        <v>303</v>
      </c>
      <c r="CZ60" t="s">
        <v>303</v>
      </c>
      <c r="DA60" t="s">
        <v>303</v>
      </c>
      <c r="DB60" t="s">
        <v>314</v>
      </c>
      <c r="DC60" t="s">
        <v>303</v>
      </c>
      <c r="DD60" t="s">
        <v>306</v>
      </c>
      <c r="DE60" t="s">
        <v>307</v>
      </c>
      <c r="DH60" t="s">
        <v>316</v>
      </c>
      <c r="DI60" t="s">
        <v>317</v>
      </c>
      <c r="DJ60" t="s">
        <v>318</v>
      </c>
      <c r="DL60" t="s">
        <v>303</v>
      </c>
      <c r="DM60" t="s">
        <v>303</v>
      </c>
      <c r="DN60" t="s">
        <v>303</v>
      </c>
      <c r="DO60" t="s">
        <v>303</v>
      </c>
      <c r="DP60" t="s">
        <v>303</v>
      </c>
      <c r="DQ60" t="s">
        <v>303</v>
      </c>
      <c r="DR60" t="s">
        <v>303</v>
      </c>
      <c r="DS60" t="s">
        <v>303</v>
      </c>
      <c r="DT60" t="s">
        <v>303</v>
      </c>
      <c r="DU60" t="s">
        <v>303</v>
      </c>
      <c r="DV60" t="s">
        <v>303</v>
      </c>
      <c r="DW60" t="s">
        <v>303</v>
      </c>
      <c r="DX60" t="s">
        <v>303</v>
      </c>
      <c r="DY60" t="s">
        <v>314</v>
      </c>
      <c r="DZ60" t="s">
        <v>357</v>
      </c>
      <c r="EA60" t="s">
        <v>307</v>
      </c>
      <c r="EB60" t="s">
        <v>307</v>
      </c>
      <c r="ED60" t="s">
        <v>326</v>
      </c>
      <c r="EE60" t="s">
        <v>307</v>
      </c>
      <c r="EH60" t="s">
        <v>307</v>
      </c>
      <c r="EL60" t="s">
        <v>314</v>
      </c>
      <c r="FT60" t="s">
        <v>303</v>
      </c>
      <c r="FU60" t="s">
        <v>303</v>
      </c>
      <c r="FV60" t="s">
        <v>303</v>
      </c>
      <c r="FW60" t="s">
        <v>303</v>
      </c>
      <c r="GG60" t="s">
        <v>307</v>
      </c>
      <c r="GH60" t="s">
        <v>307</v>
      </c>
      <c r="GO60" t="s">
        <v>303</v>
      </c>
      <c r="GP60" t="s">
        <v>303</v>
      </c>
      <c r="GQ60" t="s">
        <v>303</v>
      </c>
      <c r="GR60" t="s">
        <v>303</v>
      </c>
      <c r="GS60" t="s">
        <v>303</v>
      </c>
      <c r="GT60" t="s">
        <v>303</v>
      </c>
      <c r="GU60" t="s">
        <v>303</v>
      </c>
      <c r="GV60" t="s">
        <v>303</v>
      </c>
      <c r="GW60" t="s">
        <v>303</v>
      </c>
      <c r="GZ60" t="s">
        <v>303</v>
      </c>
      <c r="HA60" t="s">
        <v>303</v>
      </c>
      <c r="HB60" t="s">
        <v>303</v>
      </c>
      <c r="HC60" t="s">
        <v>303</v>
      </c>
      <c r="HD60" t="s">
        <v>303</v>
      </c>
      <c r="HE60" t="s">
        <v>303</v>
      </c>
      <c r="HF60" t="s">
        <v>303</v>
      </c>
      <c r="HG60" t="s">
        <v>303</v>
      </c>
      <c r="HH60" t="s">
        <v>303</v>
      </c>
      <c r="HK60" t="s">
        <v>303</v>
      </c>
      <c r="HL60" t="s">
        <v>303</v>
      </c>
      <c r="HM60" t="s">
        <v>303</v>
      </c>
      <c r="HN60" t="s">
        <v>303</v>
      </c>
      <c r="HO60" t="s">
        <v>303</v>
      </c>
      <c r="HP60" t="s">
        <v>303</v>
      </c>
      <c r="HQ60" t="s">
        <v>303</v>
      </c>
      <c r="HR60" t="s">
        <v>303</v>
      </c>
      <c r="HS60" t="s">
        <v>303</v>
      </c>
      <c r="HV60" t="s">
        <v>306</v>
      </c>
      <c r="HW60" t="s">
        <v>322</v>
      </c>
      <c r="HX60" t="s">
        <v>323</v>
      </c>
      <c r="HY60" t="s">
        <v>303</v>
      </c>
      <c r="HZ60" t="s">
        <v>303</v>
      </c>
      <c r="IA60" t="s">
        <v>303</v>
      </c>
      <c r="IB60" t="s">
        <v>303</v>
      </c>
      <c r="IC60" t="s">
        <v>303</v>
      </c>
      <c r="ID60" t="s">
        <v>314</v>
      </c>
      <c r="IE60" t="s">
        <v>303</v>
      </c>
      <c r="IF60" t="s">
        <v>303</v>
      </c>
      <c r="IG60" t="s">
        <v>303</v>
      </c>
      <c r="II60" t="s">
        <v>377</v>
      </c>
      <c r="IJ60" t="s">
        <v>314</v>
      </c>
      <c r="IK60" t="s">
        <v>314</v>
      </c>
      <c r="IL60" t="s">
        <v>314</v>
      </c>
      <c r="IM60" t="s">
        <v>314</v>
      </c>
      <c r="IN60" t="s">
        <v>303</v>
      </c>
      <c r="IO60" t="s">
        <v>303</v>
      </c>
      <c r="IP60" t="s">
        <v>303</v>
      </c>
      <c r="IQ60" t="s">
        <v>303</v>
      </c>
      <c r="IR60" t="s">
        <v>303</v>
      </c>
      <c r="IS60" t="s">
        <v>303</v>
      </c>
      <c r="IT60" t="s">
        <v>303</v>
      </c>
      <c r="IU60" t="s">
        <v>303</v>
      </c>
      <c r="IV60" t="s">
        <v>303</v>
      </c>
      <c r="IW60" t="s">
        <v>303</v>
      </c>
      <c r="IX60" t="s">
        <v>303</v>
      </c>
      <c r="IY60" t="s">
        <v>303</v>
      </c>
      <c r="IZ60" t="s">
        <v>303</v>
      </c>
      <c r="JA60" t="s">
        <v>303</v>
      </c>
      <c r="JB60" t="s">
        <v>303</v>
      </c>
      <c r="JC60" t="s">
        <v>303</v>
      </c>
      <c r="JD60" t="s">
        <v>303</v>
      </c>
      <c r="JE60" t="s">
        <v>303</v>
      </c>
      <c r="JF60" t="s">
        <v>303</v>
      </c>
      <c r="JI60" t="s">
        <v>303</v>
      </c>
      <c r="JJ60" t="s">
        <v>303</v>
      </c>
      <c r="JK60" t="s">
        <v>303</v>
      </c>
      <c r="JL60" t="s">
        <v>303</v>
      </c>
      <c r="JM60" t="s">
        <v>303</v>
      </c>
      <c r="JN60" t="s">
        <v>303</v>
      </c>
      <c r="JO60" t="s">
        <v>303</v>
      </c>
      <c r="JP60" t="s">
        <v>303</v>
      </c>
      <c r="JQ60" t="s">
        <v>303</v>
      </c>
      <c r="JR60" t="s">
        <v>303</v>
      </c>
      <c r="JS60" t="s">
        <v>303</v>
      </c>
      <c r="JT60" t="s">
        <v>303</v>
      </c>
      <c r="JU60" t="s">
        <v>303</v>
      </c>
      <c r="JV60" t="s">
        <v>303</v>
      </c>
      <c r="JW60" t="s">
        <v>303</v>
      </c>
      <c r="JX60" t="s">
        <v>303</v>
      </c>
      <c r="JY60" t="s">
        <v>303</v>
      </c>
      <c r="JZ60" t="s">
        <v>303</v>
      </c>
      <c r="KA60" t="s">
        <v>303</v>
      </c>
      <c r="KB60" t="s">
        <v>303</v>
      </c>
      <c r="KC60" t="s">
        <v>303</v>
      </c>
      <c r="KD60" t="s">
        <v>303</v>
      </c>
      <c r="KE60" t="s">
        <v>303</v>
      </c>
      <c r="KH60" t="s">
        <v>303</v>
      </c>
      <c r="KI60" t="s">
        <v>303</v>
      </c>
      <c r="KJ60" t="s">
        <v>303</v>
      </c>
      <c r="KK60" t="s">
        <v>303</v>
      </c>
      <c r="KL60" t="s">
        <v>303</v>
      </c>
      <c r="KM60" t="s">
        <v>303</v>
      </c>
      <c r="KN60" t="s">
        <v>303</v>
      </c>
      <c r="KO60" t="s">
        <v>303</v>
      </c>
      <c r="KP60" t="s">
        <v>303</v>
      </c>
      <c r="KQ60" t="s">
        <v>303</v>
      </c>
      <c r="KR60" t="s">
        <v>303</v>
      </c>
      <c r="KS60" t="s">
        <v>303</v>
      </c>
      <c r="KT60" t="s">
        <v>303</v>
      </c>
      <c r="KU60" t="s">
        <v>303</v>
      </c>
      <c r="KV60" t="s">
        <v>307</v>
      </c>
      <c r="KZ60" t="s">
        <v>307</v>
      </c>
      <c r="LG60" t="s">
        <v>303</v>
      </c>
      <c r="LH60" t="s">
        <v>303</v>
      </c>
      <c r="LI60" t="s">
        <v>303</v>
      </c>
      <c r="LJ60" t="s">
        <v>303</v>
      </c>
      <c r="LK60" t="s">
        <v>303</v>
      </c>
      <c r="LL60" t="s">
        <v>303</v>
      </c>
      <c r="LM60" t="s">
        <v>303</v>
      </c>
      <c r="LN60" t="s">
        <v>303</v>
      </c>
      <c r="LO60" t="s">
        <v>303</v>
      </c>
      <c r="LR60" t="s">
        <v>303</v>
      </c>
      <c r="LS60" t="s">
        <v>303</v>
      </c>
      <c r="LT60" t="s">
        <v>303</v>
      </c>
      <c r="LU60" t="s">
        <v>303</v>
      </c>
      <c r="LV60" t="s">
        <v>303</v>
      </c>
      <c r="LW60" t="s">
        <v>303</v>
      </c>
      <c r="LX60" t="s">
        <v>303</v>
      </c>
      <c r="LY60" t="s">
        <v>303</v>
      </c>
      <c r="LZ60" t="s">
        <v>303</v>
      </c>
      <c r="MC60" t="s">
        <v>306</v>
      </c>
      <c r="MD60" t="s">
        <v>314</v>
      </c>
      <c r="ME60" t="s">
        <v>303</v>
      </c>
      <c r="MF60" t="s">
        <v>303</v>
      </c>
      <c r="MG60" t="s">
        <v>303</v>
      </c>
      <c r="MH60" t="s">
        <v>303</v>
      </c>
      <c r="MI60" t="s">
        <v>303</v>
      </c>
      <c r="MJ60" t="s">
        <v>303</v>
      </c>
      <c r="MK60" t="s">
        <v>303</v>
      </c>
      <c r="MM60" t="s">
        <v>303</v>
      </c>
      <c r="MN60" t="s">
        <v>314</v>
      </c>
      <c r="MO60" t="s">
        <v>303</v>
      </c>
      <c r="MP60" t="s">
        <v>303</v>
      </c>
      <c r="MQ60" t="s">
        <v>303</v>
      </c>
      <c r="MS60" t="s">
        <v>307</v>
      </c>
      <c r="MT60" t="s">
        <v>303</v>
      </c>
      <c r="MU60" t="s">
        <v>303</v>
      </c>
      <c r="MV60" t="s">
        <v>303</v>
      </c>
      <c r="MW60" t="s">
        <v>303</v>
      </c>
      <c r="MX60" t="s">
        <v>303</v>
      </c>
      <c r="MY60" t="s">
        <v>303</v>
      </c>
      <c r="MZ60" t="s">
        <v>303</v>
      </c>
      <c r="NA60" t="s">
        <v>303</v>
      </c>
      <c r="NC60" t="s">
        <v>303</v>
      </c>
      <c r="ND60" t="s">
        <v>303</v>
      </c>
      <c r="NE60" t="s">
        <v>303</v>
      </c>
      <c r="NF60" t="s">
        <v>303</v>
      </c>
      <c r="NH60" t="s">
        <v>325</v>
      </c>
      <c r="NI60" t="str">
        <f t="shared" si="94"/>
        <v>Checked</v>
      </c>
      <c r="NJ60" t="str">
        <f t="shared" si="95"/>
        <v>Unchecked</v>
      </c>
      <c r="NK60" t="str">
        <f t="shared" si="95"/>
        <v>Unchecked</v>
      </c>
      <c r="NL60" t="str">
        <f t="shared" si="98"/>
        <v>Unchecked</v>
      </c>
      <c r="NM60" t="str">
        <f t="shared" si="99"/>
        <v>Unchecked</v>
      </c>
      <c r="NN60" t="str">
        <f t="shared" si="100"/>
        <v>Unchecked</v>
      </c>
      <c r="NO60" t="str">
        <f t="shared" si="101"/>
        <v>Checked</v>
      </c>
      <c r="NP60" t="str">
        <f t="shared" si="96"/>
        <v>Unchecked</v>
      </c>
      <c r="NQ60" t="str">
        <f t="shared" si="97"/>
        <v>Checked</v>
      </c>
      <c r="NS60" t="str">
        <f t="shared" si="80"/>
        <v>Checked</v>
      </c>
      <c r="NT60" t="str">
        <f t="shared" si="81"/>
        <v>Checked</v>
      </c>
      <c r="NU60" t="str">
        <f t="shared" si="82"/>
        <v>Checked</v>
      </c>
      <c r="NV60" t="str">
        <f t="shared" si="83"/>
        <v>Checked</v>
      </c>
      <c r="NW60" t="str">
        <f t="shared" si="84"/>
        <v>Unchecked</v>
      </c>
      <c r="NX60" t="str">
        <f t="shared" si="85"/>
        <v>Unchecked</v>
      </c>
      <c r="NY60" t="str">
        <f t="shared" si="86"/>
        <v>Unchecked</v>
      </c>
      <c r="NZ60" t="str">
        <f t="shared" si="87"/>
        <v>Unchecked</v>
      </c>
      <c r="OA60" t="str">
        <f t="shared" si="88"/>
        <v>Unchecked</v>
      </c>
      <c r="OB60" t="str">
        <f t="shared" si="89"/>
        <v>Unchecked</v>
      </c>
      <c r="OC60" t="str">
        <f t="shared" si="90"/>
        <v>Unchecked</v>
      </c>
      <c r="OD60" t="str">
        <f t="shared" si="91"/>
        <v>Unchecked</v>
      </c>
      <c r="OE60" t="str">
        <f t="shared" si="92"/>
        <v>Unchecked</v>
      </c>
      <c r="OF60" t="str">
        <f t="shared" si="93"/>
        <v>Unchecked</v>
      </c>
    </row>
    <row r="61" spans="1:396" x14ac:dyDescent="0.25">
      <c r="A61">
        <v>3135</v>
      </c>
      <c r="B61" s="1">
        <v>32912</v>
      </c>
      <c r="C61" s="1">
        <v>39989</v>
      </c>
      <c r="D61">
        <v>232</v>
      </c>
      <c r="E61">
        <v>19.329999999999998</v>
      </c>
      <c r="F61" t="s">
        <v>337</v>
      </c>
      <c r="H61" t="s">
        <v>299</v>
      </c>
      <c r="I61" t="s">
        <v>300</v>
      </c>
      <c r="J61" t="s">
        <v>326</v>
      </c>
      <c r="K61" t="s">
        <v>327</v>
      </c>
      <c r="M61" t="s">
        <v>303</v>
      </c>
      <c r="N61" t="s">
        <v>303</v>
      </c>
      <c r="O61" t="s">
        <v>303</v>
      </c>
      <c r="P61" t="s">
        <v>303</v>
      </c>
      <c r="Q61" t="s">
        <v>303</v>
      </c>
      <c r="R61" t="s">
        <v>303</v>
      </c>
      <c r="T61" t="s">
        <v>304</v>
      </c>
      <c r="U61" t="s">
        <v>305</v>
      </c>
      <c r="W61" t="s">
        <v>306</v>
      </c>
      <c r="X61" t="s">
        <v>307</v>
      </c>
      <c r="AA61" t="s">
        <v>308</v>
      </c>
      <c r="AC61" t="s">
        <v>309</v>
      </c>
      <c r="AF61" t="s">
        <v>310</v>
      </c>
      <c r="AH61" t="s">
        <v>306</v>
      </c>
      <c r="AI61" t="s">
        <v>307</v>
      </c>
      <c r="AJ61" t="s">
        <v>307</v>
      </c>
      <c r="AK61" t="s">
        <v>307</v>
      </c>
      <c r="AL61" t="s">
        <v>307</v>
      </c>
      <c r="AM61" t="s">
        <v>307</v>
      </c>
      <c r="AN61" t="s">
        <v>307</v>
      </c>
      <c r="AO61">
        <v>335</v>
      </c>
      <c r="AP61">
        <v>650</v>
      </c>
      <c r="AQ61" t="s">
        <v>307</v>
      </c>
      <c r="AR61">
        <v>25</v>
      </c>
      <c r="AS61">
        <v>28</v>
      </c>
      <c r="AU61" t="s">
        <v>311</v>
      </c>
      <c r="AV61" t="s">
        <v>306</v>
      </c>
      <c r="AW61" t="s">
        <v>313</v>
      </c>
      <c r="AX61" t="s">
        <v>303</v>
      </c>
      <c r="AY61" t="s">
        <v>303</v>
      </c>
      <c r="AZ61" t="s">
        <v>303</v>
      </c>
      <c r="BA61" t="s">
        <v>303</v>
      </c>
      <c r="BB61" t="s">
        <v>303</v>
      </c>
      <c r="BC61" t="s">
        <v>303</v>
      </c>
      <c r="BD61" t="s">
        <v>303</v>
      </c>
      <c r="BE61" t="s">
        <v>303</v>
      </c>
      <c r="BF61" t="s">
        <v>303</v>
      </c>
      <c r="BG61" t="s">
        <v>303</v>
      </c>
      <c r="BH61" t="s">
        <v>303</v>
      </c>
      <c r="BI61" t="s">
        <v>303</v>
      </c>
      <c r="BJ61" t="s">
        <v>303</v>
      </c>
      <c r="BK61" t="s">
        <v>314</v>
      </c>
      <c r="BL61" t="s">
        <v>303</v>
      </c>
      <c r="BM61" t="s">
        <v>303</v>
      </c>
      <c r="BN61" t="s">
        <v>303</v>
      </c>
      <c r="BO61" t="s">
        <v>303</v>
      </c>
      <c r="BP61" t="s">
        <v>303</v>
      </c>
      <c r="BQ61" t="s">
        <v>303</v>
      </c>
      <c r="BR61" t="s">
        <v>303</v>
      </c>
      <c r="BS61" t="s">
        <v>303</v>
      </c>
      <c r="BT61" t="s">
        <v>314</v>
      </c>
      <c r="BU61" t="s">
        <v>303</v>
      </c>
      <c r="BV61" t="s">
        <v>303</v>
      </c>
      <c r="BW61" t="s">
        <v>303</v>
      </c>
      <c r="BX61" t="s">
        <v>303</v>
      </c>
      <c r="BY61" t="s">
        <v>303</v>
      </c>
      <c r="CA61" t="s">
        <v>307</v>
      </c>
      <c r="CB61" t="s">
        <v>306</v>
      </c>
      <c r="CC61" t="s">
        <v>307</v>
      </c>
      <c r="CD61" t="s">
        <v>307</v>
      </c>
      <c r="CE61" t="s">
        <v>307</v>
      </c>
      <c r="CF61" t="s">
        <v>307</v>
      </c>
      <c r="CG61" t="s">
        <v>307</v>
      </c>
      <c r="CH61" t="s">
        <v>307</v>
      </c>
      <c r="CI61" t="s">
        <v>307</v>
      </c>
      <c r="CJ61" t="s">
        <v>307</v>
      </c>
      <c r="CK61" s="15" t="s">
        <v>307</v>
      </c>
      <c r="CL61" s="15" t="s">
        <v>307</v>
      </c>
      <c r="CM61" s="15" t="s">
        <v>307</v>
      </c>
      <c r="CN61" s="15" t="s">
        <v>307</v>
      </c>
      <c r="CO61" s="15" t="s">
        <v>307</v>
      </c>
      <c r="CP61" s="15" t="s">
        <v>306</v>
      </c>
      <c r="CQ61" t="s">
        <v>303</v>
      </c>
      <c r="CR61" t="s">
        <v>303</v>
      </c>
      <c r="CS61" t="s">
        <v>303</v>
      </c>
      <c r="CT61" t="s">
        <v>303</v>
      </c>
      <c r="CW61" t="s">
        <v>582</v>
      </c>
      <c r="CX61" t="s">
        <v>303</v>
      </c>
      <c r="CY61" t="s">
        <v>303</v>
      </c>
      <c r="CZ61" t="s">
        <v>314</v>
      </c>
      <c r="DA61" t="s">
        <v>303</v>
      </c>
      <c r="DB61" t="s">
        <v>314</v>
      </c>
      <c r="DC61" t="s">
        <v>303</v>
      </c>
      <c r="DD61" t="s">
        <v>306</v>
      </c>
      <c r="DE61" t="s">
        <v>306</v>
      </c>
      <c r="DH61" t="s">
        <v>316</v>
      </c>
      <c r="DI61" t="s">
        <v>317</v>
      </c>
      <c r="DJ61" t="s">
        <v>318</v>
      </c>
      <c r="DL61" t="s">
        <v>303</v>
      </c>
      <c r="DM61" t="s">
        <v>303</v>
      </c>
      <c r="DN61" t="s">
        <v>303</v>
      </c>
      <c r="DO61" t="s">
        <v>303</v>
      </c>
      <c r="DP61" t="s">
        <v>303</v>
      </c>
      <c r="DQ61" t="s">
        <v>303</v>
      </c>
      <c r="DR61" t="s">
        <v>303</v>
      </c>
      <c r="DS61" t="s">
        <v>303</v>
      </c>
      <c r="DT61" t="s">
        <v>303</v>
      </c>
      <c r="DU61" t="s">
        <v>303</v>
      </c>
      <c r="DV61" t="s">
        <v>303</v>
      </c>
      <c r="DW61" t="s">
        <v>303</v>
      </c>
      <c r="DX61" t="s">
        <v>303</v>
      </c>
      <c r="DY61" t="s">
        <v>314</v>
      </c>
      <c r="DZ61" t="s">
        <v>357</v>
      </c>
      <c r="EA61" t="s">
        <v>307</v>
      </c>
      <c r="EB61" t="s">
        <v>307</v>
      </c>
      <c r="ED61" t="s">
        <v>326</v>
      </c>
      <c r="EE61" t="s">
        <v>306</v>
      </c>
      <c r="EF61" t="s">
        <v>319</v>
      </c>
      <c r="EG61" t="s">
        <v>329</v>
      </c>
      <c r="EH61" t="s">
        <v>306</v>
      </c>
      <c r="EI61" t="s">
        <v>340</v>
      </c>
      <c r="EL61" t="s">
        <v>314</v>
      </c>
      <c r="FT61" t="s">
        <v>303</v>
      </c>
      <c r="FU61" t="s">
        <v>303</v>
      </c>
      <c r="FV61" t="s">
        <v>303</v>
      </c>
      <c r="FW61" t="s">
        <v>303</v>
      </c>
      <c r="GG61" t="s">
        <v>307</v>
      </c>
      <c r="GH61" t="s">
        <v>307</v>
      </c>
      <c r="GO61" t="s">
        <v>303</v>
      </c>
      <c r="GP61" t="s">
        <v>303</v>
      </c>
      <c r="GQ61" t="s">
        <v>303</v>
      </c>
      <c r="GR61" t="s">
        <v>303</v>
      </c>
      <c r="GS61" t="s">
        <v>303</v>
      </c>
      <c r="GT61" t="s">
        <v>303</v>
      </c>
      <c r="GU61" t="s">
        <v>303</v>
      </c>
      <c r="GV61" t="s">
        <v>303</v>
      </c>
      <c r="GW61" t="s">
        <v>303</v>
      </c>
      <c r="GZ61" t="s">
        <v>303</v>
      </c>
      <c r="HA61" t="s">
        <v>303</v>
      </c>
      <c r="HB61" t="s">
        <v>303</v>
      </c>
      <c r="HC61" t="s">
        <v>303</v>
      </c>
      <c r="HD61" t="s">
        <v>303</v>
      </c>
      <c r="HE61" t="s">
        <v>303</v>
      </c>
      <c r="HF61" t="s">
        <v>303</v>
      </c>
      <c r="HG61" t="s">
        <v>303</v>
      </c>
      <c r="HH61" t="s">
        <v>303</v>
      </c>
      <c r="HK61" t="s">
        <v>303</v>
      </c>
      <c r="HL61" t="s">
        <v>303</v>
      </c>
      <c r="HM61" t="s">
        <v>303</v>
      </c>
      <c r="HN61" t="s">
        <v>303</v>
      </c>
      <c r="HO61" t="s">
        <v>303</v>
      </c>
      <c r="HP61" t="s">
        <v>303</v>
      </c>
      <c r="HQ61" t="s">
        <v>303</v>
      </c>
      <c r="HR61" t="s">
        <v>303</v>
      </c>
      <c r="HS61" t="s">
        <v>303</v>
      </c>
      <c r="HV61" t="s">
        <v>306</v>
      </c>
      <c r="HW61" t="s">
        <v>322</v>
      </c>
      <c r="HX61" t="s">
        <v>323</v>
      </c>
      <c r="HY61" t="s">
        <v>303</v>
      </c>
      <c r="HZ61" t="s">
        <v>303</v>
      </c>
      <c r="IA61" t="s">
        <v>303</v>
      </c>
      <c r="IB61" t="s">
        <v>303</v>
      </c>
      <c r="IC61" t="s">
        <v>314</v>
      </c>
      <c r="ID61" t="s">
        <v>303</v>
      </c>
      <c r="IE61" t="s">
        <v>303</v>
      </c>
      <c r="IF61" t="s">
        <v>303</v>
      </c>
      <c r="IG61" t="s">
        <v>303</v>
      </c>
      <c r="II61" t="s">
        <v>324</v>
      </c>
      <c r="IJ61" t="s">
        <v>314</v>
      </c>
      <c r="IK61" t="s">
        <v>314</v>
      </c>
      <c r="IL61" t="s">
        <v>303</v>
      </c>
      <c r="IM61" t="s">
        <v>303</v>
      </c>
      <c r="IN61" t="s">
        <v>303</v>
      </c>
      <c r="IO61" t="s">
        <v>303</v>
      </c>
      <c r="IP61" t="s">
        <v>303</v>
      </c>
      <c r="IQ61" t="s">
        <v>303</v>
      </c>
      <c r="IR61" t="s">
        <v>303</v>
      </c>
      <c r="IS61" t="s">
        <v>303</v>
      </c>
      <c r="IT61" t="s">
        <v>303</v>
      </c>
      <c r="IU61" t="s">
        <v>303</v>
      </c>
      <c r="IV61" t="s">
        <v>303</v>
      </c>
      <c r="IW61" t="s">
        <v>303</v>
      </c>
      <c r="IX61" t="s">
        <v>303</v>
      </c>
      <c r="IY61" t="s">
        <v>303</v>
      </c>
      <c r="IZ61" t="s">
        <v>303</v>
      </c>
      <c r="JA61" t="s">
        <v>303</v>
      </c>
      <c r="JB61" t="s">
        <v>303</v>
      </c>
      <c r="JC61" t="s">
        <v>303</v>
      </c>
      <c r="JD61" t="s">
        <v>303</v>
      </c>
      <c r="JE61" t="s">
        <v>303</v>
      </c>
      <c r="JF61" t="s">
        <v>303</v>
      </c>
      <c r="JI61" t="s">
        <v>303</v>
      </c>
      <c r="JJ61" t="s">
        <v>303</v>
      </c>
      <c r="JK61" t="s">
        <v>303</v>
      </c>
      <c r="JL61" t="s">
        <v>303</v>
      </c>
      <c r="JM61" t="s">
        <v>303</v>
      </c>
      <c r="JN61" t="s">
        <v>303</v>
      </c>
      <c r="JO61" t="s">
        <v>303</v>
      </c>
      <c r="JP61" t="s">
        <v>303</v>
      </c>
      <c r="JQ61" t="s">
        <v>303</v>
      </c>
      <c r="JR61" t="s">
        <v>303</v>
      </c>
      <c r="JS61" t="s">
        <v>303</v>
      </c>
      <c r="JT61" t="s">
        <v>303</v>
      </c>
      <c r="JU61" t="s">
        <v>303</v>
      </c>
      <c r="JV61" t="s">
        <v>303</v>
      </c>
      <c r="JW61" t="s">
        <v>303</v>
      </c>
      <c r="JX61" t="s">
        <v>303</v>
      </c>
      <c r="JY61" t="s">
        <v>303</v>
      </c>
      <c r="JZ61" t="s">
        <v>303</v>
      </c>
      <c r="KA61" t="s">
        <v>303</v>
      </c>
      <c r="KB61" t="s">
        <v>303</v>
      </c>
      <c r="KC61" t="s">
        <v>303</v>
      </c>
      <c r="KD61" t="s">
        <v>303</v>
      </c>
      <c r="KE61" t="s">
        <v>303</v>
      </c>
      <c r="KH61" t="s">
        <v>303</v>
      </c>
      <c r="KI61" t="s">
        <v>303</v>
      </c>
      <c r="KJ61" t="s">
        <v>303</v>
      </c>
      <c r="KK61" t="s">
        <v>303</v>
      </c>
      <c r="KL61" t="s">
        <v>303</v>
      </c>
      <c r="KM61" t="s">
        <v>303</v>
      </c>
      <c r="KN61" t="s">
        <v>303</v>
      </c>
      <c r="KO61" t="s">
        <v>303</v>
      </c>
      <c r="KP61" t="s">
        <v>303</v>
      </c>
      <c r="KQ61" t="s">
        <v>303</v>
      </c>
      <c r="KR61" t="s">
        <v>303</v>
      </c>
      <c r="KS61" t="s">
        <v>303</v>
      </c>
      <c r="KT61" t="s">
        <v>303</v>
      </c>
      <c r="KU61" t="s">
        <v>303</v>
      </c>
      <c r="KV61" t="s">
        <v>307</v>
      </c>
      <c r="KZ61" t="s">
        <v>307</v>
      </c>
      <c r="LG61" t="s">
        <v>303</v>
      </c>
      <c r="LH61" t="s">
        <v>303</v>
      </c>
      <c r="LI61" t="s">
        <v>303</v>
      </c>
      <c r="LJ61" t="s">
        <v>303</v>
      </c>
      <c r="LK61" t="s">
        <v>303</v>
      </c>
      <c r="LL61" t="s">
        <v>303</v>
      </c>
      <c r="LM61" t="s">
        <v>303</v>
      </c>
      <c r="LN61" t="s">
        <v>303</v>
      </c>
      <c r="LO61" t="s">
        <v>303</v>
      </c>
      <c r="LR61" t="s">
        <v>303</v>
      </c>
      <c r="LS61" t="s">
        <v>303</v>
      </c>
      <c r="LT61" t="s">
        <v>303</v>
      </c>
      <c r="LU61" t="s">
        <v>303</v>
      </c>
      <c r="LV61" t="s">
        <v>303</v>
      </c>
      <c r="LW61" t="s">
        <v>303</v>
      </c>
      <c r="LX61" t="s">
        <v>303</v>
      </c>
      <c r="LY61" t="s">
        <v>303</v>
      </c>
      <c r="LZ61" t="s">
        <v>303</v>
      </c>
      <c r="MC61" t="s">
        <v>306</v>
      </c>
      <c r="MD61" t="s">
        <v>303</v>
      </c>
      <c r="ME61" t="s">
        <v>303</v>
      </c>
      <c r="MF61" t="s">
        <v>303</v>
      </c>
      <c r="MG61" t="s">
        <v>314</v>
      </c>
      <c r="MH61" t="s">
        <v>303</v>
      </c>
      <c r="MI61" t="s">
        <v>303</v>
      </c>
      <c r="MJ61" t="s">
        <v>303</v>
      </c>
      <c r="MK61" t="s">
        <v>303</v>
      </c>
      <c r="MM61" t="s">
        <v>303</v>
      </c>
      <c r="MN61" t="s">
        <v>314</v>
      </c>
      <c r="MO61" t="s">
        <v>303</v>
      </c>
      <c r="MP61" t="s">
        <v>303</v>
      </c>
      <c r="MQ61" t="s">
        <v>303</v>
      </c>
      <c r="MS61" t="s">
        <v>307</v>
      </c>
      <c r="MT61" t="s">
        <v>303</v>
      </c>
      <c r="MU61" t="s">
        <v>303</v>
      </c>
      <c r="MV61" t="s">
        <v>303</v>
      </c>
      <c r="MW61" t="s">
        <v>303</v>
      </c>
      <c r="MX61" t="s">
        <v>303</v>
      </c>
      <c r="MY61" t="s">
        <v>303</v>
      </c>
      <c r="MZ61" t="s">
        <v>303</v>
      </c>
      <c r="NA61" t="s">
        <v>303</v>
      </c>
      <c r="NC61" t="s">
        <v>303</v>
      </c>
      <c r="ND61" t="s">
        <v>303</v>
      </c>
      <c r="NE61" t="s">
        <v>303</v>
      </c>
      <c r="NF61" t="s">
        <v>303</v>
      </c>
      <c r="NH61" t="s">
        <v>325</v>
      </c>
      <c r="NI61" t="str">
        <f t="shared" si="94"/>
        <v>Checked</v>
      </c>
      <c r="NJ61" t="str">
        <f t="shared" si="95"/>
        <v>Unchecked</v>
      </c>
      <c r="NK61" t="str">
        <f t="shared" si="95"/>
        <v>Unchecked</v>
      </c>
      <c r="NL61" t="str">
        <f t="shared" si="98"/>
        <v>Unchecked</v>
      </c>
      <c r="NM61" t="str">
        <f t="shared" si="99"/>
        <v>Unchecked</v>
      </c>
      <c r="NN61" t="str">
        <f t="shared" si="100"/>
        <v>Checked</v>
      </c>
      <c r="NO61" t="str">
        <f t="shared" si="101"/>
        <v>Unchecked</v>
      </c>
      <c r="NP61" t="str">
        <f t="shared" si="96"/>
        <v>Unchecked</v>
      </c>
      <c r="NQ61" t="str">
        <f t="shared" si="97"/>
        <v>Checked</v>
      </c>
      <c r="NS61" t="str">
        <f t="shared" si="80"/>
        <v>Checked</v>
      </c>
      <c r="NT61" t="str">
        <f t="shared" si="81"/>
        <v>Checked</v>
      </c>
      <c r="NU61" t="str">
        <f t="shared" si="82"/>
        <v>Unchecked</v>
      </c>
      <c r="NV61" t="str">
        <f t="shared" si="83"/>
        <v>Unchecked</v>
      </c>
      <c r="NW61" t="str">
        <f t="shared" si="84"/>
        <v>Unchecked</v>
      </c>
      <c r="NX61" t="str">
        <f t="shared" si="85"/>
        <v>Unchecked</v>
      </c>
      <c r="NY61" t="str">
        <f t="shared" si="86"/>
        <v>Unchecked</v>
      </c>
      <c r="NZ61" t="str">
        <f t="shared" si="87"/>
        <v>Unchecked</v>
      </c>
      <c r="OA61" t="str">
        <f t="shared" si="88"/>
        <v>Unchecked</v>
      </c>
      <c r="OB61" t="str">
        <f t="shared" si="89"/>
        <v>Unchecked</v>
      </c>
      <c r="OC61" t="str">
        <f t="shared" si="90"/>
        <v>Unchecked</v>
      </c>
      <c r="OD61" t="str">
        <f t="shared" si="91"/>
        <v>Unchecked</v>
      </c>
      <c r="OE61" t="str">
        <f t="shared" si="92"/>
        <v>Unchecked</v>
      </c>
      <c r="OF61" t="str">
        <f t="shared" si="93"/>
        <v>Unchecked</v>
      </c>
    </row>
    <row r="62" spans="1:396" x14ac:dyDescent="0.25">
      <c r="A62">
        <v>3139.1</v>
      </c>
      <c r="B62" s="1">
        <v>39651</v>
      </c>
      <c r="C62" s="1">
        <v>40186</v>
      </c>
      <c r="D62">
        <v>18</v>
      </c>
      <c r="E62">
        <v>1.5</v>
      </c>
      <c r="F62" t="s">
        <v>297</v>
      </c>
      <c r="G62" t="s">
        <v>343</v>
      </c>
      <c r="H62" t="s">
        <v>338</v>
      </c>
      <c r="I62" t="s">
        <v>28</v>
      </c>
      <c r="J62" t="s">
        <v>301</v>
      </c>
      <c r="K62" t="s">
        <v>302</v>
      </c>
      <c r="M62" t="s">
        <v>303</v>
      </c>
      <c r="N62" t="s">
        <v>303</v>
      </c>
      <c r="O62" t="s">
        <v>303</v>
      </c>
      <c r="P62" t="s">
        <v>303</v>
      </c>
      <c r="Q62" t="s">
        <v>303</v>
      </c>
      <c r="R62" t="s">
        <v>303</v>
      </c>
      <c r="T62" t="s">
        <v>304</v>
      </c>
      <c r="U62" t="s">
        <v>305</v>
      </c>
      <c r="W62" t="s">
        <v>306</v>
      </c>
      <c r="X62" t="s">
        <v>307</v>
      </c>
      <c r="AA62" t="s">
        <v>308</v>
      </c>
      <c r="AC62" t="s">
        <v>350</v>
      </c>
      <c r="AF62" t="s">
        <v>310</v>
      </c>
      <c r="AH62" t="s">
        <v>307</v>
      </c>
      <c r="AO62">
        <v>6</v>
      </c>
      <c r="AP62">
        <v>38</v>
      </c>
      <c r="AQ62" t="s">
        <v>307</v>
      </c>
      <c r="AS62" t="s">
        <v>311</v>
      </c>
      <c r="AU62">
        <v>30</v>
      </c>
      <c r="AV62" t="s">
        <v>306</v>
      </c>
      <c r="AW62" t="s">
        <v>313</v>
      </c>
      <c r="AX62" t="s">
        <v>303</v>
      </c>
      <c r="AY62" t="s">
        <v>303</v>
      </c>
      <c r="AZ62" t="s">
        <v>303</v>
      </c>
      <c r="BA62" t="s">
        <v>303</v>
      </c>
      <c r="BB62" t="s">
        <v>303</v>
      </c>
      <c r="BC62" t="s">
        <v>303</v>
      </c>
      <c r="BD62" t="s">
        <v>303</v>
      </c>
      <c r="BE62" t="s">
        <v>303</v>
      </c>
      <c r="BF62" t="s">
        <v>303</v>
      </c>
      <c r="BG62" t="s">
        <v>303</v>
      </c>
      <c r="BH62" t="s">
        <v>303</v>
      </c>
      <c r="BI62" t="s">
        <v>303</v>
      </c>
      <c r="BJ62" t="s">
        <v>303</v>
      </c>
      <c r="BK62" t="s">
        <v>314</v>
      </c>
      <c r="BL62" t="s">
        <v>303</v>
      </c>
      <c r="BM62" t="s">
        <v>303</v>
      </c>
      <c r="BN62" t="s">
        <v>303</v>
      </c>
      <c r="BO62" t="s">
        <v>303</v>
      </c>
      <c r="BP62" t="s">
        <v>303</v>
      </c>
      <c r="BQ62" t="s">
        <v>303</v>
      </c>
      <c r="BR62" t="s">
        <v>303</v>
      </c>
      <c r="BS62" t="s">
        <v>303</v>
      </c>
      <c r="BT62" t="s">
        <v>314</v>
      </c>
      <c r="BU62" t="s">
        <v>303</v>
      </c>
      <c r="BV62" t="s">
        <v>303</v>
      </c>
      <c r="BW62" t="s">
        <v>303</v>
      </c>
      <c r="BX62" t="s">
        <v>303</v>
      </c>
      <c r="BY62" t="s">
        <v>303</v>
      </c>
      <c r="CA62" t="s">
        <v>307</v>
      </c>
      <c r="CB62" t="s">
        <v>306</v>
      </c>
      <c r="CC62" t="s">
        <v>307</v>
      </c>
      <c r="CD62" t="s">
        <v>307</v>
      </c>
      <c r="CE62" t="s">
        <v>307</v>
      </c>
      <c r="CF62" t="s">
        <v>307</v>
      </c>
      <c r="CG62" t="s">
        <v>307</v>
      </c>
      <c r="CH62" t="s">
        <v>307</v>
      </c>
      <c r="CI62" t="s">
        <v>307</v>
      </c>
      <c r="CJ62" t="s">
        <v>307</v>
      </c>
      <c r="CK62" s="15" t="s">
        <v>306</v>
      </c>
      <c r="CL62" s="15" t="s">
        <v>307</v>
      </c>
      <c r="CM62" s="15" t="s">
        <v>307</v>
      </c>
      <c r="CN62" s="15" t="s">
        <v>307</v>
      </c>
      <c r="CO62" s="15" t="s">
        <v>307</v>
      </c>
      <c r="CP62" s="15" t="s">
        <v>307</v>
      </c>
      <c r="CQ62" t="s">
        <v>303</v>
      </c>
      <c r="CR62" t="s">
        <v>303</v>
      </c>
      <c r="CS62" t="s">
        <v>303</v>
      </c>
      <c r="CT62" t="s">
        <v>303</v>
      </c>
      <c r="CW62" t="s">
        <v>439</v>
      </c>
      <c r="CX62" t="s">
        <v>303</v>
      </c>
      <c r="CY62" t="s">
        <v>303</v>
      </c>
      <c r="CZ62" t="s">
        <v>314</v>
      </c>
      <c r="DA62" t="s">
        <v>303</v>
      </c>
      <c r="DB62" t="s">
        <v>303</v>
      </c>
      <c r="DC62" t="s">
        <v>303</v>
      </c>
      <c r="DD62" t="s">
        <v>306</v>
      </c>
      <c r="DE62" t="s">
        <v>307</v>
      </c>
      <c r="DG62" t="s">
        <v>298</v>
      </c>
      <c r="DH62" t="s">
        <v>316</v>
      </c>
      <c r="DI62" t="s">
        <v>317</v>
      </c>
      <c r="DJ62" t="s">
        <v>318</v>
      </c>
      <c r="DL62" t="s">
        <v>303</v>
      </c>
      <c r="DM62" t="s">
        <v>303</v>
      </c>
      <c r="DN62" t="s">
        <v>303</v>
      </c>
      <c r="DO62" t="s">
        <v>303</v>
      </c>
      <c r="DP62" t="s">
        <v>303</v>
      </c>
      <c r="DQ62" t="s">
        <v>303</v>
      </c>
      <c r="DR62" t="s">
        <v>303</v>
      </c>
      <c r="DS62" t="s">
        <v>303</v>
      </c>
      <c r="DT62" t="s">
        <v>303</v>
      </c>
      <c r="DU62" t="s">
        <v>303</v>
      </c>
      <c r="DV62" t="s">
        <v>303</v>
      </c>
      <c r="DW62" t="s">
        <v>303</v>
      </c>
      <c r="DX62" t="s">
        <v>303</v>
      </c>
      <c r="DY62" t="s">
        <v>303</v>
      </c>
      <c r="EA62" t="s">
        <v>307</v>
      </c>
      <c r="EB62" t="s">
        <v>307</v>
      </c>
      <c r="ED62" t="s">
        <v>301</v>
      </c>
      <c r="EE62" t="s">
        <v>307</v>
      </c>
      <c r="EH62" t="s">
        <v>306</v>
      </c>
      <c r="EI62" t="s">
        <v>361</v>
      </c>
      <c r="EJ62" t="s">
        <v>342</v>
      </c>
      <c r="EK62" t="s">
        <v>307</v>
      </c>
      <c r="EL62" t="s">
        <v>303</v>
      </c>
      <c r="EM62" t="s">
        <v>307</v>
      </c>
      <c r="EN62" t="s">
        <v>307</v>
      </c>
      <c r="EO62" t="s">
        <v>307</v>
      </c>
      <c r="EP62" t="s">
        <v>307</v>
      </c>
      <c r="EQ62" t="s">
        <v>307</v>
      </c>
      <c r="ER62" t="s">
        <v>307</v>
      </c>
      <c r="ES62" t="s">
        <v>307</v>
      </c>
      <c r="ET62" t="s">
        <v>307</v>
      </c>
      <c r="EU62" t="s">
        <v>307</v>
      </c>
      <c r="EV62" t="s">
        <v>306</v>
      </c>
      <c r="FT62" t="s">
        <v>303</v>
      </c>
      <c r="FU62" t="s">
        <v>303</v>
      </c>
      <c r="FV62" t="s">
        <v>303</v>
      </c>
      <c r="FW62" t="s">
        <v>303</v>
      </c>
      <c r="GD62" s="1">
        <v>40094</v>
      </c>
      <c r="GG62" t="s">
        <v>307</v>
      </c>
      <c r="GH62" t="s">
        <v>307</v>
      </c>
      <c r="GO62" t="s">
        <v>303</v>
      </c>
      <c r="GP62" t="s">
        <v>303</v>
      </c>
      <c r="GQ62" t="s">
        <v>303</v>
      </c>
      <c r="GR62" t="s">
        <v>303</v>
      </c>
      <c r="GS62" t="s">
        <v>303</v>
      </c>
      <c r="GT62" t="s">
        <v>303</v>
      </c>
      <c r="GU62" t="s">
        <v>303</v>
      </c>
      <c r="GV62" t="s">
        <v>303</v>
      </c>
      <c r="GW62" t="s">
        <v>303</v>
      </c>
      <c r="GZ62" t="s">
        <v>303</v>
      </c>
      <c r="HA62" t="s">
        <v>303</v>
      </c>
      <c r="HB62" t="s">
        <v>303</v>
      </c>
      <c r="HC62" t="s">
        <v>303</v>
      </c>
      <c r="HD62" t="s">
        <v>303</v>
      </c>
      <c r="HE62" t="s">
        <v>303</v>
      </c>
      <c r="HF62" t="s">
        <v>303</v>
      </c>
      <c r="HG62" t="s">
        <v>303</v>
      </c>
      <c r="HH62" t="s">
        <v>303</v>
      </c>
      <c r="HK62" t="s">
        <v>303</v>
      </c>
      <c r="HL62" t="s">
        <v>303</v>
      </c>
      <c r="HM62" t="s">
        <v>303</v>
      </c>
      <c r="HN62" t="s">
        <v>303</v>
      </c>
      <c r="HO62" t="s">
        <v>303</v>
      </c>
      <c r="HP62" t="s">
        <v>303</v>
      </c>
      <c r="HQ62" t="s">
        <v>303</v>
      </c>
      <c r="HR62" t="s">
        <v>303</v>
      </c>
      <c r="HS62" t="s">
        <v>303</v>
      </c>
      <c r="HV62" t="s">
        <v>306</v>
      </c>
      <c r="HW62" t="s">
        <v>322</v>
      </c>
      <c r="HX62" t="s">
        <v>335</v>
      </c>
      <c r="HY62" t="s">
        <v>303</v>
      </c>
      <c r="HZ62" t="s">
        <v>303</v>
      </c>
      <c r="IA62" t="s">
        <v>303</v>
      </c>
      <c r="IB62" t="s">
        <v>303</v>
      </c>
      <c r="IC62" t="s">
        <v>303</v>
      </c>
      <c r="ID62" t="s">
        <v>303</v>
      </c>
      <c r="IE62" t="s">
        <v>303</v>
      </c>
      <c r="IF62" t="s">
        <v>303</v>
      </c>
      <c r="IG62" t="s">
        <v>303</v>
      </c>
      <c r="IJ62" t="s">
        <v>303</v>
      </c>
      <c r="IK62" t="s">
        <v>303</v>
      </c>
      <c r="IL62" t="s">
        <v>303</v>
      </c>
      <c r="IM62" t="s">
        <v>303</v>
      </c>
      <c r="IN62" t="s">
        <v>303</v>
      </c>
      <c r="IO62" t="s">
        <v>303</v>
      </c>
      <c r="IP62" t="s">
        <v>303</v>
      </c>
      <c r="IQ62" t="s">
        <v>303</v>
      </c>
      <c r="IR62" t="s">
        <v>303</v>
      </c>
      <c r="IS62" t="s">
        <v>303</v>
      </c>
      <c r="IT62" t="s">
        <v>303</v>
      </c>
      <c r="IU62" t="s">
        <v>303</v>
      </c>
      <c r="IV62" t="s">
        <v>303</v>
      </c>
      <c r="IW62" t="s">
        <v>303</v>
      </c>
      <c r="IX62" t="s">
        <v>303</v>
      </c>
      <c r="IY62" t="s">
        <v>303</v>
      </c>
      <c r="IZ62" t="s">
        <v>303</v>
      </c>
      <c r="JA62" t="s">
        <v>303</v>
      </c>
      <c r="JB62" t="s">
        <v>303</v>
      </c>
      <c r="JC62" t="s">
        <v>303</v>
      </c>
      <c r="JD62" t="s">
        <v>303</v>
      </c>
      <c r="JE62" t="s">
        <v>303</v>
      </c>
      <c r="JF62" t="s">
        <v>303</v>
      </c>
      <c r="JI62" t="s">
        <v>303</v>
      </c>
      <c r="JJ62" t="s">
        <v>303</v>
      </c>
      <c r="JK62" t="s">
        <v>303</v>
      </c>
      <c r="JL62" t="s">
        <v>303</v>
      </c>
      <c r="JM62" t="s">
        <v>303</v>
      </c>
      <c r="JN62" t="s">
        <v>303</v>
      </c>
      <c r="JO62" t="s">
        <v>303</v>
      </c>
      <c r="JP62" t="s">
        <v>303</v>
      </c>
      <c r="JQ62" t="s">
        <v>303</v>
      </c>
      <c r="JR62" t="s">
        <v>303</v>
      </c>
      <c r="JS62" t="s">
        <v>303</v>
      </c>
      <c r="JT62" t="s">
        <v>303</v>
      </c>
      <c r="JU62" t="s">
        <v>303</v>
      </c>
      <c r="JV62" t="s">
        <v>303</v>
      </c>
      <c r="JW62" t="s">
        <v>303</v>
      </c>
      <c r="JX62" t="s">
        <v>303</v>
      </c>
      <c r="JY62" t="s">
        <v>303</v>
      </c>
      <c r="JZ62" t="s">
        <v>303</v>
      </c>
      <c r="KA62" t="s">
        <v>303</v>
      </c>
      <c r="KB62" t="s">
        <v>303</v>
      </c>
      <c r="KC62" t="s">
        <v>303</v>
      </c>
      <c r="KD62" t="s">
        <v>303</v>
      </c>
      <c r="KE62" t="s">
        <v>303</v>
      </c>
      <c r="KH62" t="s">
        <v>303</v>
      </c>
      <c r="KI62" t="s">
        <v>303</v>
      </c>
      <c r="KJ62" t="s">
        <v>303</v>
      </c>
      <c r="KK62" t="s">
        <v>303</v>
      </c>
      <c r="KL62" t="s">
        <v>303</v>
      </c>
      <c r="KM62" t="s">
        <v>303</v>
      </c>
      <c r="KN62" t="s">
        <v>303</v>
      </c>
      <c r="KO62" t="s">
        <v>303</v>
      </c>
      <c r="KP62" t="s">
        <v>303</v>
      </c>
      <c r="KQ62" t="s">
        <v>303</v>
      </c>
      <c r="KR62" t="s">
        <v>303</v>
      </c>
      <c r="KS62" t="s">
        <v>303</v>
      </c>
      <c r="KT62" t="s">
        <v>303</v>
      </c>
      <c r="KU62" t="s">
        <v>303</v>
      </c>
      <c r="KV62" t="s">
        <v>307</v>
      </c>
      <c r="KZ62" t="s">
        <v>307</v>
      </c>
      <c r="LG62" t="s">
        <v>303</v>
      </c>
      <c r="LH62" t="s">
        <v>303</v>
      </c>
      <c r="LI62" t="s">
        <v>303</v>
      </c>
      <c r="LJ62" t="s">
        <v>303</v>
      </c>
      <c r="LK62" t="s">
        <v>303</v>
      </c>
      <c r="LL62" t="s">
        <v>303</v>
      </c>
      <c r="LM62" t="s">
        <v>303</v>
      </c>
      <c r="LN62" t="s">
        <v>303</v>
      </c>
      <c r="LO62" t="s">
        <v>303</v>
      </c>
      <c r="LR62" t="s">
        <v>303</v>
      </c>
      <c r="LS62" t="s">
        <v>303</v>
      </c>
      <c r="LT62" t="s">
        <v>303</v>
      </c>
      <c r="LU62" t="s">
        <v>303</v>
      </c>
      <c r="LV62" t="s">
        <v>303</v>
      </c>
      <c r="LW62" t="s">
        <v>303</v>
      </c>
      <c r="LX62" t="s">
        <v>303</v>
      </c>
      <c r="LY62" t="s">
        <v>303</v>
      </c>
      <c r="LZ62" t="s">
        <v>303</v>
      </c>
      <c r="MC62" t="s">
        <v>307</v>
      </c>
      <c r="MD62" t="s">
        <v>303</v>
      </c>
      <c r="ME62" t="s">
        <v>303</v>
      </c>
      <c r="MF62" t="s">
        <v>303</v>
      </c>
      <c r="MG62" t="s">
        <v>303</v>
      </c>
      <c r="MH62" t="s">
        <v>303</v>
      </c>
      <c r="MI62" t="s">
        <v>303</v>
      </c>
      <c r="MJ62" t="s">
        <v>303</v>
      </c>
      <c r="MK62" t="s">
        <v>303</v>
      </c>
      <c r="MM62" t="s">
        <v>303</v>
      </c>
      <c r="MN62" t="s">
        <v>303</v>
      </c>
      <c r="MO62" t="s">
        <v>303</v>
      </c>
      <c r="MP62" t="s">
        <v>303</v>
      </c>
      <c r="MQ62" t="s">
        <v>303</v>
      </c>
      <c r="MS62" t="s">
        <v>307</v>
      </c>
      <c r="MT62" t="s">
        <v>303</v>
      </c>
      <c r="MU62" t="s">
        <v>303</v>
      </c>
      <c r="MV62" t="s">
        <v>303</v>
      </c>
      <c r="MW62" t="s">
        <v>303</v>
      </c>
      <c r="MX62" t="s">
        <v>303</v>
      </c>
      <c r="MY62" t="s">
        <v>303</v>
      </c>
      <c r="MZ62" t="s">
        <v>303</v>
      </c>
      <c r="NA62" t="s">
        <v>303</v>
      </c>
      <c r="NC62" t="s">
        <v>303</v>
      </c>
      <c r="ND62" t="s">
        <v>303</v>
      </c>
      <c r="NE62" t="s">
        <v>303</v>
      </c>
      <c r="NF62" t="s">
        <v>303</v>
      </c>
      <c r="NH62" t="s">
        <v>325</v>
      </c>
      <c r="NI62" t="str">
        <f t="shared" si="94"/>
        <v>Unchecked</v>
      </c>
      <c r="NJ62" t="str">
        <f t="shared" si="95"/>
        <v>Unchecked</v>
      </c>
      <c r="NK62" t="str">
        <f t="shared" si="95"/>
        <v>Unchecked</v>
      </c>
      <c r="NL62" t="str">
        <f t="shared" si="98"/>
        <v>Unchecked</v>
      </c>
      <c r="NM62" t="str">
        <f t="shared" si="99"/>
        <v>Unchecked</v>
      </c>
      <c r="NN62" t="str">
        <f t="shared" si="100"/>
        <v>Unchecked</v>
      </c>
      <c r="NO62" t="str">
        <f t="shared" si="101"/>
        <v>Unchecked</v>
      </c>
      <c r="NP62" t="str">
        <f t="shared" si="96"/>
        <v>Unchecked</v>
      </c>
      <c r="NQ62" t="str">
        <f t="shared" si="97"/>
        <v>Unchecked</v>
      </c>
      <c r="NS62" t="str">
        <f t="shared" si="80"/>
        <v>Unchecked</v>
      </c>
      <c r="NT62" t="str">
        <f t="shared" si="81"/>
        <v>Unchecked</v>
      </c>
      <c r="NU62" t="str">
        <f t="shared" si="82"/>
        <v>Unchecked</v>
      </c>
      <c r="NV62" t="str">
        <f t="shared" si="83"/>
        <v>Unchecked</v>
      </c>
      <c r="NW62" t="str">
        <f t="shared" si="84"/>
        <v>Unchecked</v>
      </c>
      <c r="NX62" t="str">
        <f t="shared" si="85"/>
        <v>Unchecked</v>
      </c>
      <c r="NY62" t="str">
        <f t="shared" si="86"/>
        <v>Unchecked</v>
      </c>
      <c r="NZ62" t="str">
        <f t="shared" si="87"/>
        <v>Unchecked</v>
      </c>
      <c r="OA62" t="str">
        <f t="shared" si="88"/>
        <v>Unchecked</v>
      </c>
      <c r="OB62" t="str">
        <f t="shared" si="89"/>
        <v>Unchecked</v>
      </c>
      <c r="OC62" t="str">
        <f t="shared" si="90"/>
        <v>Unchecked</v>
      </c>
      <c r="OD62" t="str">
        <f t="shared" si="91"/>
        <v>Unchecked</v>
      </c>
      <c r="OE62" t="str">
        <f t="shared" si="92"/>
        <v>Unchecked</v>
      </c>
      <c r="OF62" t="str">
        <f t="shared" si="93"/>
        <v>Unchecked</v>
      </c>
    </row>
    <row r="63" spans="1:396" x14ac:dyDescent="0.25">
      <c r="A63">
        <v>3143</v>
      </c>
      <c r="B63" s="1">
        <v>37392</v>
      </c>
      <c r="C63" s="1">
        <v>40101</v>
      </c>
      <c r="D63">
        <v>89</v>
      </c>
      <c r="E63">
        <v>7.42</v>
      </c>
      <c r="F63" t="s">
        <v>297</v>
      </c>
      <c r="G63" t="s">
        <v>343</v>
      </c>
      <c r="H63" t="s">
        <v>338</v>
      </c>
      <c r="I63" t="s">
        <v>28</v>
      </c>
      <c r="J63" t="s">
        <v>326</v>
      </c>
      <c r="K63" t="s">
        <v>327</v>
      </c>
      <c r="M63" t="s">
        <v>303</v>
      </c>
      <c r="N63" t="s">
        <v>303</v>
      </c>
      <c r="O63" t="s">
        <v>303</v>
      </c>
      <c r="P63" t="s">
        <v>303</v>
      </c>
      <c r="Q63" t="s">
        <v>303</v>
      </c>
      <c r="R63" t="s">
        <v>303</v>
      </c>
      <c r="T63" t="s">
        <v>304</v>
      </c>
      <c r="U63" t="s">
        <v>305</v>
      </c>
      <c r="W63" t="s">
        <v>306</v>
      </c>
      <c r="X63" t="s">
        <v>307</v>
      </c>
      <c r="AA63" t="s">
        <v>308</v>
      </c>
      <c r="AC63" t="s">
        <v>28</v>
      </c>
      <c r="AD63">
        <v>7</v>
      </c>
      <c r="AF63" t="s">
        <v>310</v>
      </c>
      <c r="AH63" t="s">
        <v>306</v>
      </c>
      <c r="AI63" t="s">
        <v>307</v>
      </c>
      <c r="AJ63" t="s">
        <v>307</v>
      </c>
      <c r="AK63" t="s">
        <v>307</v>
      </c>
      <c r="AL63" t="s">
        <v>307</v>
      </c>
      <c r="AM63" t="s">
        <v>306</v>
      </c>
      <c r="AN63" t="s">
        <v>307</v>
      </c>
      <c r="AO63">
        <v>5</v>
      </c>
      <c r="AP63">
        <v>150</v>
      </c>
      <c r="AQ63" t="s">
        <v>306</v>
      </c>
      <c r="AS63" t="s">
        <v>311</v>
      </c>
      <c r="AU63">
        <v>28</v>
      </c>
      <c r="AV63" t="s">
        <v>306</v>
      </c>
      <c r="AW63" t="s">
        <v>313</v>
      </c>
      <c r="AX63" t="s">
        <v>303</v>
      </c>
      <c r="AY63" t="s">
        <v>303</v>
      </c>
      <c r="AZ63" t="s">
        <v>303</v>
      </c>
      <c r="BA63" t="s">
        <v>303</v>
      </c>
      <c r="BB63" t="s">
        <v>303</v>
      </c>
      <c r="BC63" t="s">
        <v>303</v>
      </c>
      <c r="BD63" t="s">
        <v>303</v>
      </c>
      <c r="BE63" t="s">
        <v>303</v>
      </c>
      <c r="BF63" t="s">
        <v>303</v>
      </c>
      <c r="BG63" t="s">
        <v>303</v>
      </c>
      <c r="BH63" t="s">
        <v>303</v>
      </c>
      <c r="BI63" t="s">
        <v>303</v>
      </c>
      <c r="BJ63" t="s">
        <v>303</v>
      </c>
      <c r="BK63" t="s">
        <v>314</v>
      </c>
      <c r="BL63" t="s">
        <v>303</v>
      </c>
      <c r="BM63" t="s">
        <v>303</v>
      </c>
      <c r="BN63" t="s">
        <v>303</v>
      </c>
      <c r="BO63" t="s">
        <v>303</v>
      </c>
      <c r="BP63" t="s">
        <v>303</v>
      </c>
      <c r="BQ63" t="s">
        <v>314</v>
      </c>
      <c r="BR63" t="s">
        <v>303</v>
      </c>
      <c r="BS63" t="s">
        <v>303</v>
      </c>
      <c r="BT63" t="s">
        <v>303</v>
      </c>
      <c r="BU63" t="s">
        <v>303</v>
      </c>
      <c r="BV63" t="s">
        <v>303</v>
      </c>
      <c r="BW63" t="s">
        <v>303</v>
      </c>
      <c r="BX63" t="s">
        <v>303</v>
      </c>
      <c r="BY63" t="s">
        <v>303</v>
      </c>
      <c r="CA63" t="s">
        <v>307</v>
      </c>
      <c r="CB63" t="s">
        <v>306</v>
      </c>
      <c r="CC63" t="s">
        <v>307</v>
      </c>
      <c r="CD63" t="s">
        <v>307</v>
      </c>
      <c r="CE63" t="s">
        <v>307</v>
      </c>
      <c r="CF63" t="s">
        <v>307</v>
      </c>
      <c r="CG63" t="s">
        <v>307</v>
      </c>
      <c r="CH63" t="s">
        <v>307</v>
      </c>
      <c r="CI63" t="s">
        <v>307</v>
      </c>
      <c r="CJ63" t="s">
        <v>307</v>
      </c>
      <c r="CK63" s="15" t="s">
        <v>306</v>
      </c>
      <c r="CL63" s="15" t="s">
        <v>307</v>
      </c>
      <c r="CM63" s="15" t="s">
        <v>307</v>
      </c>
      <c r="CN63" s="15" t="s">
        <v>307</v>
      </c>
      <c r="CO63" s="15" t="s">
        <v>307</v>
      </c>
      <c r="CP63" s="15" t="s">
        <v>307</v>
      </c>
      <c r="CQ63" t="s">
        <v>303</v>
      </c>
      <c r="CR63" t="s">
        <v>303</v>
      </c>
      <c r="CS63" t="s">
        <v>303</v>
      </c>
      <c r="CT63" t="s">
        <v>303</v>
      </c>
      <c r="CX63" t="s">
        <v>303</v>
      </c>
      <c r="CY63" t="s">
        <v>303</v>
      </c>
      <c r="CZ63" t="s">
        <v>303</v>
      </c>
      <c r="DA63" t="s">
        <v>303</v>
      </c>
      <c r="DB63" t="s">
        <v>303</v>
      </c>
      <c r="DC63" t="s">
        <v>314</v>
      </c>
      <c r="DD63" t="s">
        <v>306</v>
      </c>
      <c r="DE63" t="s">
        <v>307</v>
      </c>
      <c r="DG63" t="s">
        <v>298</v>
      </c>
      <c r="DH63" t="s">
        <v>316</v>
      </c>
      <c r="DI63" t="s">
        <v>317</v>
      </c>
      <c r="DJ63" t="s">
        <v>318</v>
      </c>
      <c r="DL63" t="s">
        <v>303</v>
      </c>
      <c r="DM63" t="s">
        <v>303</v>
      </c>
      <c r="DN63" t="s">
        <v>303</v>
      </c>
      <c r="DO63" t="s">
        <v>303</v>
      </c>
      <c r="DP63" t="s">
        <v>303</v>
      </c>
      <c r="DQ63" t="s">
        <v>303</v>
      </c>
      <c r="DR63" t="s">
        <v>303</v>
      </c>
      <c r="DS63" t="s">
        <v>303</v>
      </c>
      <c r="DT63" t="s">
        <v>303</v>
      </c>
      <c r="DU63" t="s">
        <v>303</v>
      </c>
      <c r="DV63" t="s">
        <v>303</v>
      </c>
      <c r="DW63" t="s">
        <v>303</v>
      </c>
      <c r="DX63" t="s">
        <v>303</v>
      </c>
      <c r="DY63" t="s">
        <v>314</v>
      </c>
      <c r="DZ63" t="s">
        <v>357</v>
      </c>
      <c r="EA63" t="s">
        <v>307</v>
      </c>
      <c r="EB63" t="s">
        <v>307</v>
      </c>
      <c r="ED63" t="s">
        <v>326</v>
      </c>
      <c r="EE63" t="s">
        <v>307</v>
      </c>
      <c r="EH63" t="s">
        <v>307</v>
      </c>
      <c r="EL63" t="s">
        <v>303</v>
      </c>
      <c r="EM63" t="s">
        <v>307</v>
      </c>
      <c r="EN63" t="s">
        <v>307</v>
      </c>
      <c r="EO63" t="s">
        <v>307</v>
      </c>
      <c r="EP63" t="s">
        <v>307</v>
      </c>
      <c r="EQ63" t="s">
        <v>307</v>
      </c>
      <c r="ER63" t="s">
        <v>307</v>
      </c>
      <c r="ES63" t="s">
        <v>307</v>
      </c>
      <c r="ET63" t="s">
        <v>307</v>
      </c>
      <c r="EU63" t="s">
        <v>307</v>
      </c>
      <c r="EV63" t="s">
        <v>307</v>
      </c>
      <c r="FT63" t="s">
        <v>303</v>
      </c>
      <c r="FU63" t="s">
        <v>303</v>
      </c>
      <c r="FV63" t="s">
        <v>303</v>
      </c>
      <c r="FW63" t="s">
        <v>303</v>
      </c>
      <c r="GG63" t="s">
        <v>307</v>
      </c>
      <c r="GH63" t="s">
        <v>307</v>
      </c>
      <c r="GO63" t="s">
        <v>303</v>
      </c>
      <c r="GP63" t="s">
        <v>303</v>
      </c>
      <c r="GQ63" t="s">
        <v>303</v>
      </c>
      <c r="GR63" t="s">
        <v>303</v>
      </c>
      <c r="GS63" t="s">
        <v>303</v>
      </c>
      <c r="GT63" t="s">
        <v>303</v>
      </c>
      <c r="GU63" t="s">
        <v>303</v>
      </c>
      <c r="GV63" t="s">
        <v>303</v>
      </c>
      <c r="GW63" t="s">
        <v>303</v>
      </c>
      <c r="GZ63" t="s">
        <v>303</v>
      </c>
      <c r="HA63" t="s">
        <v>303</v>
      </c>
      <c r="HB63" t="s">
        <v>303</v>
      </c>
      <c r="HC63" t="s">
        <v>303</v>
      </c>
      <c r="HD63" t="s">
        <v>303</v>
      </c>
      <c r="HE63" t="s">
        <v>303</v>
      </c>
      <c r="HF63" t="s">
        <v>303</v>
      </c>
      <c r="HG63" t="s">
        <v>303</v>
      </c>
      <c r="HH63" t="s">
        <v>303</v>
      </c>
      <c r="HK63" t="s">
        <v>303</v>
      </c>
      <c r="HL63" t="s">
        <v>303</v>
      </c>
      <c r="HM63" t="s">
        <v>303</v>
      </c>
      <c r="HN63" t="s">
        <v>303</v>
      </c>
      <c r="HO63" t="s">
        <v>303</v>
      </c>
      <c r="HP63" t="s">
        <v>303</v>
      </c>
      <c r="HQ63" t="s">
        <v>303</v>
      </c>
      <c r="HR63" t="s">
        <v>303</v>
      </c>
      <c r="HS63" t="s">
        <v>303</v>
      </c>
      <c r="HV63" t="s">
        <v>306</v>
      </c>
      <c r="HW63" t="s">
        <v>322</v>
      </c>
      <c r="HX63" t="s">
        <v>335</v>
      </c>
      <c r="HY63" t="s">
        <v>303</v>
      </c>
      <c r="HZ63" t="s">
        <v>303</v>
      </c>
      <c r="IA63" t="s">
        <v>303</v>
      </c>
      <c r="IB63" t="s">
        <v>303</v>
      </c>
      <c r="IC63" t="s">
        <v>303</v>
      </c>
      <c r="ID63" t="s">
        <v>303</v>
      </c>
      <c r="IE63" t="s">
        <v>303</v>
      </c>
      <c r="IF63" t="s">
        <v>303</v>
      </c>
      <c r="IG63" t="s">
        <v>303</v>
      </c>
      <c r="IJ63" t="s">
        <v>303</v>
      </c>
      <c r="IK63" t="s">
        <v>303</v>
      </c>
      <c r="IL63" t="s">
        <v>303</v>
      </c>
      <c r="IM63" t="s">
        <v>303</v>
      </c>
      <c r="IN63" t="s">
        <v>303</v>
      </c>
      <c r="IO63" t="s">
        <v>303</v>
      </c>
      <c r="IP63" t="s">
        <v>303</v>
      </c>
      <c r="IQ63" t="s">
        <v>303</v>
      </c>
      <c r="IR63" t="s">
        <v>303</v>
      </c>
      <c r="IS63" t="s">
        <v>303</v>
      </c>
      <c r="IT63" t="s">
        <v>303</v>
      </c>
      <c r="IU63" t="s">
        <v>303</v>
      </c>
      <c r="IV63" t="s">
        <v>303</v>
      </c>
      <c r="IW63" t="s">
        <v>303</v>
      </c>
      <c r="IX63" t="s">
        <v>303</v>
      </c>
      <c r="IY63" t="s">
        <v>303</v>
      </c>
      <c r="IZ63" t="s">
        <v>303</v>
      </c>
      <c r="JA63" t="s">
        <v>303</v>
      </c>
      <c r="JB63" t="s">
        <v>303</v>
      </c>
      <c r="JC63" t="s">
        <v>303</v>
      </c>
      <c r="JD63" t="s">
        <v>303</v>
      </c>
      <c r="JE63" t="s">
        <v>303</v>
      </c>
      <c r="JF63" t="s">
        <v>303</v>
      </c>
      <c r="JI63" t="s">
        <v>303</v>
      </c>
      <c r="JJ63" t="s">
        <v>303</v>
      </c>
      <c r="JK63" t="s">
        <v>303</v>
      </c>
      <c r="JL63" t="s">
        <v>303</v>
      </c>
      <c r="JM63" t="s">
        <v>303</v>
      </c>
      <c r="JN63" t="s">
        <v>303</v>
      </c>
      <c r="JO63" t="s">
        <v>303</v>
      </c>
      <c r="JP63" t="s">
        <v>303</v>
      </c>
      <c r="JQ63" t="s">
        <v>303</v>
      </c>
      <c r="JR63" t="s">
        <v>303</v>
      </c>
      <c r="JS63" t="s">
        <v>303</v>
      </c>
      <c r="JT63" t="s">
        <v>303</v>
      </c>
      <c r="JU63" t="s">
        <v>303</v>
      </c>
      <c r="JV63" t="s">
        <v>303</v>
      </c>
      <c r="JW63" t="s">
        <v>303</v>
      </c>
      <c r="JX63" t="s">
        <v>303</v>
      </c>
      <c r="JY63" t="s">
        <v>303</v>
      </c>
      <c r="JZ63" t="s">
        <v>303</v>
      </c>
      <c r="KA63" t="s">
        <v>303</v>
      </c>
      <c r="KB63" t="s">
        <v>303</v>
      </c>
      <c r="KC63" t="s">
        <v>303</v>
      </c>
      <c r="KD63" t="s">
        <v>303</v>
      </c>
      <c r="KE63" t="s">
        <v>303</v>
      </c>
      <c r="KH63" t="s">
        <v>303</v>
      </c>
      <c r="KI63" t="s">
        <v>303</v>
      </c>
      <c r="KJ63" t="s">
        <v>303</v>
      </c>
      <c r="KK63" t="s">
        <v>303</v>
      </c>
      <c r="KL63" t="s">
        <v>303</v>
      </c>
      <c r="KM63" t="s">
        <v>303</v>
      </c>
      <c r="KN63" t="s">
        <v>303</v>
      </c>
      <c r="KO63" t="s">
        <v>303</v>
      </c>
      <c r="KP63" t="s">
        <v>303</v>
      </c>
      <c r="KQ63" t="s">
        <v>303</v>
      </c>
      <c r="KR63" t="s">
        <v>303</v>
      </c>
      <c r="KS63" t="s">
        <v>303</v>
      </c>
      <c r="KT63" t="s">
        <v>303</v>
      </c>
      <c r="KU63" t="s">
        <v>303</v>
      </c>
      <c r="KV63" t="s">
        <v>307</v>
      </c>
      <c r="KZ63" t="s">
        <v>307</v>
      </c>
      <c r="LG63" t="s">
        <v>303</v>
      </c>
      <c r="LH63" t="s">
        <v>303</v>
      </c>
      <c r="LI63" t="s">
        <v>303</v>
      </c>
      <c r="LJ63" t="s">
        <v>303</v>
      </c>
      <c r="LK63" t="s">
        <v>303</v>
      </c>
      <c r="LL63" t="s">
        <v>303</v>
      </c>
      <c r="LM63" t="s">
        <v>303</v>
      </c>
      <c r="LN63" t="s">
        <v>303</v>
      </c>
      <c r="LO63" t="s">
        <v>303</v>
      </c>
      <c r="LR63" t="s">
        <v>303</v>
      </c>
      <c r="LS63" t="s">
        <v>303</v>
      </c>
      <c r="LT63" t="s">
        <v>303</v>
      </c>
      <c r="LU63" t="s">
        <v>303</v>
      </c>
      <c r="LV63" t="s">
        <v>303</v>
      </c>
      <c r="LW63" t="s">
        <v>303</v>
      </c>
      <c r="LX63" t="s">
        <v>303</v>
      </c>
      <c r="LY63" t="s">
        <v>303</v>
      </c>
      <c r="LZ63" t="s">
        <v>303</v>
      </c>
      <c r="MC63" t="s">
        <v>307</v>
      </c>
      <c r="MD63" t="s">
        <v>303</v>
      </c>
      <c r="ME63" t="s">
        <v>303</v>
      </c>
      <c r="MF63" t="s">
        <v>303</v>
      </c>
      <c r="MG63" t="s">
        <v>303</v>
      </c>
      <c r="MH63" t="s">
        <v>303</v>
      </c>
      <c r="MI63" t="s">
        <v>303</v>
      </c>
      <c r="MJ63" t="s">
        <v>303</v>
      </c>
      <c r="MK63" t="s">
        <v>303</v>
      </c>
      <c r="MM63" t="s">
        <v>303</v>
      </c>
      <c r="MN63" t="s">
        <v>303</v>
      </c>
      <c r="MO63" t="s">
        <v>303</v>
      </c>
      <c r="MP63" t="s">
        <v>303</v>
      </c>
      <c r="MQ63" t="s">
        <v>303</v>
      </c>
      <c r="MS63" t="s">
        <v>307</v>
      </c>
      <c r="MT63" t="s">
        <v>303</v>
      </c>
      <c r="MU63" t="s">
        <v>303</v>
      </c>
      <c r="MV63" t="s">
        <v>303</v>
      </c>
      <c r="MW63" t="s">
        <v>303</v>
      </c>
      <c r="MX63" t="s">
        <v>303</v>
      </c>
      <c r="MY63" t="s">
        <v>303</v>
      </c>
      <c r="MZ63" t="s">
        <v>303</v>
      </c>
      <c r="NA63" t="s">
        <v>303</v>
      </c>
      <c r="NC63" t="s">
        <v>303</v>
      </c>
      <c r="ND63" t="s">
        <v>303</v>
      </c>
      <c r="NE63" t="s">
        <v>303</v>
      </c>
      <c r="NF63" t="s">
        <v>303</v>
      </c>
      <c r="NH63" t="s">
        <v>325</v>
      </c>
      <c r="NI63" t="str">
        <f t="shared" si="94"/>
        <v>Unchecked</v>
      </c>
      <c r="NJ63" t="str">
        <f t="shared" si="95"/>
        <v>Unchecked</v>
      </c>
      <c r="NK63" t="str">
        <f t="shared" si="95"/>
        <v>Unchecked</v>
      </c>
      <c r="NL63" t="str">
        <f t="shared" si="98"/>
        <v>Unchecked</v>
      </c>
      <c r="NM63" t="str">
        <f t="shared" si="99"/>
        <v>Unchecked</v>
      </c>
      <c r="NN63" t="str">
        <f t="shared" si="100"/>
        <v>Unchecked</v>
      </c>
      <c r="NO63" t="str">
        <f t="shared" si="101"/>
        <v>Unchecked</v>
      </c>
      <c r="NP63" t="str">
        <f t="shared" si="96"/>
        <v>Unchecked</v>
      </c>
      <c r="NQ63" t="str">
        <f t="shared" si="97"/>
        <v>Unchecked</v>
      </c>
      <c r="NS63" t="str">
        <f t="shared" si="80"/>
        <v>Unchecked</v>
      </c>
      <c r="NT63" t="str">
        <f t="shared" si="81"/>
        <v>Unchecked</v>
      </c>
      <c r="NU63" t="str">
        <f t="shared" si="82"/>
        <v>Unchecked</v>
      </c>
      <c r="NV63" t="str">
        <f t="shared" si="83"/>
        <v>Unchecked</v>
      </c>
      <c r="NW63" t="str">
        <f t="shared" si="84"/>
        <v>Unchecked</v>
      </c>
      <c r="NX63" t="str">
        <f t="shared" si="85"/>
        <v>Unchecked</v>
      </c>
      <c r="NY63" t="str">
        <f t="shared" si="86"/>
        <v>Unchecked</v>
      </c>
      <c r="NZ63" t="str">
        <f t="shared" si="87"/>
        <v>Unchecked</v>
      </c>
      <c r="OA63" t="str">
        <f t="shared" si="88"/>
        <v>Unchecked</v>
      </c>
      <c r="OB63" t="str">
        <f t="shared" si="89"/>
        <v>Unchecked</v>
      </c>
      <c r="OC63" t="str">
        <f t="shared" si="90"/>
        <v>Unchecked</v>
      </c>
      <c r="OD63" t="str">
        <f t="shared" si="91"/>
        <v>Unchecked</v>
      </c>
      <c r="OE63" t="str">
        <f t="shared" si="92"/>
        <v>Unchecked</v>
      </c>
      <c r="OF63" t="str">
        <f t="shared" si="93"/>
        <v>Unchecked</v>
      </c>
    </row>
    <row r="64" spans="1:396" x14ac:dyDescent="0.25">
      <c r="A64">
        <v>3145</v>
      </c>
      <c r="B64" s="1">
        <v>37818</v>
      </c>
      <c r="C64" s="1">
        <v>40254</v>
      </c>
      <c r="D64">
        <v>80</v>
      </c>
      <c r="E64">
        <v>6.67</v>
      </c>
      <c r="F64" t="s">
        <v>337</v>
      </c>
      <c r="H64" t="s">
        <v>338</v>
      </c>
      <c r="I64" t="s">
        <v>28</v>
      </c>
      <c r="J64" t="s">
        <v>301</v>
      </c>
      <c r="K64" t="s">
        <v>302</v>
      </c>
      <c r="M64" t="s">
        <v>303</v>
      </c>
      <c r="N64" t="s">
        <v>303</v>
      </c>
      <c r="O64" t="s">
        <v>303</v>
      </c>
      <c r="P64" t="s">
        <v>303</v>
      </c>
      <c r="Q64" t="s">
        <v>303</v>
      </c>
      <c r="R64" t="s">
        <v>303</v>
      </c>
      <c r="T64" t="s">
        <v>304</v>
      </c>
      <c r="U64" t="s">
        <v>305</v>
      </c>
      <c r="W64" t="s">
        <v>306</v>
      </c>
      <c r="X64" t="s">
        <v>307</v>
      </c>
      <c r="AA64" t="s">
        <v>308</v>
      </c>
      <c r="AC64" t="s">
        <v>28</v>
      </c>
      <c r="AD64">
        <v>7</v>
      </c>
      <c r="AF64" t="s">
        <v>310</v>
      </c>
      <c r="AH64" t="s">
        <v>307</v>
      </c>
      <c r="AO64">
        <v>150</v>
      </c>
      <c r="AP64">
        <v>450</v>
      </c>
      <c r="AQ64" t="s">
        <v>307</v>
      </c>
      <c r="AS64" t="s">
        <v>311</v>
      </c>
      <c r="AU64">
        <v>46</v>
      </c>
      <c r="AV64" t="s">
        <v>306</v>
      </c>
      <c r="AW64" t="s">
        <v>313</v>
      </c>
      <c r="AX64" t="s">
        <v>303</v>
      </c>
      <c r="AY64" t="s">
        <v>303</v>
      </c>
      <c r="AZ64" t="s">
        <v>303</v>
      </c>
      <c r="BA64" t="s">
        <v>303</v>
      </c>
      <c r="BB64" t="s">
        <v>303</v>
      </c>
      <c r="BC64" t="s">
        <v>303</v>
      </c>
      <c r="BD64" t="s">
        <v>303</v>
      </c>
      <c r="BE64" t="s">
        <v>303</v>
      </c>
      <c r="BF64" t="s">
        <v>303</v>
      </c>
      <c r="BG64" t="s">
        <v>303</v>
      </c>
      <c r="BH64" t="s">
        <v>303</v>
      </c>
      <c r="BI64" t="s">
        <v>303</v>
      </c>
      <c r="BJ64" t="s">
        <v>303</v>
      </c>
      <c r="BK64" t="s">
        <v>314</v>
      </c>
      <c r="BL64" t="s">
        <v>303</v>
      </c>
      <c r="BM64" t="s">
        <v>303</v>
      </c>
      <c r="BN64" t="s">
        <v>303</v>
      </c>
      <c r="BO64" t="s">
        <v>303</v>
      </c>
      <c r="BP64" t="s">
        <v>303</v>
      </c>
      <c r="BQ64" t="s">
        <v>303</v>
      </c>
      <c r="BR64" t="s">
        <v>303</v>
      </c>
      <c r="BS64" t="s">
        <v>303</v>
      </c>
      <c r="BT64" t="s">
        <v>314</v>
      </c>
      <c r="BU64" t="s">
        <v>303</v>
      </c>
      <c r="BV64" t="s">
        <v>303</v>
      </c>
      <c r="BW64" t="s">
        <v>303</v>
      </c>
      <c r="BX64" t="s">
        <v>303</v>
      </c>
      <c r="BY64" t="s">
        <v>303</v>
      </c>
      <c r="CA64" t="s">
        <v>307</v>
      </c>
      <c r="CB64" t="s">
        <v>306</v>
      </c>
      <c r="CC64" t="s">
        <v>307</v>
      </c>
      <c r="CD64" t="s">
        <v>307</v>
      </c>
      <c r="CE64" t="s">
        <v>307</v>
      </c>
      <c r="CF64" t="s">
        <v>307</v>
      </c>
      <c r="CG64" t="s">
        <v>307</v>
      </c>
      <c r="CH64" t="s">
        <v>307</v>
      </c>
      <c r="CI64" t="s">
        <v>307</v>
      </c>
      <c r="CJ64" t="s">
        <v>307</v>
      </c>
      <c r="CK64" s="15" t="s">
        <v>306</v>
      </c>
      <c r="CL64" s="15" t="s">
        <v>307</v>
      </c>
      <c r="CM64" s="15" t="s">
        <v>307</v>
      </c>
      <c r="CN64" s="15" t="s">
        <v>307</v>
      </c>
      <c r="CO64" s="15" t="s">
        <v>307</v>
      </c>
      <c r="CP64" s="15" t="s">
        <v>307</v>
      </c>
      <c r="CQ64" t="s">
        <v>303</v>
      </c>
      <c r="CR64" t="s">
        <v>303</v>
      </c>
      <c r="CS64" t="s">
        <v>303</v>
      </c>
      <c r="CT64" t="s">
        <v>303</v>
      </c>
      <c r="CW64" t="s">
        <v>440</v>
      </c>
      <c r="CX64" t="s">
        <v>303</v>
      </c>
      <c r="CY64" t="s">
        <v>303</v>
      </c>
      <c r="CZ64" t="s">
        <v>314</v>
      </c>
      <c r="DA64" t="s">
        <v>303</v>
      </c>
      <c r="DB64" t="s">
        <v>314</v>
      </c>
      <c r="DC64" t="s">
        <v>303</v>
      </c>
      <c r="DD64" t="s">
        <v>306</v>
      </c>
      <c r="DE64" t="s">
        <v>307</v>
      </c>
      <c r="DH64" t="s">
        <v>316</v>
      </c>
      <c r="DI64" t="s">
        <v>317</v>
      </c>
      <c r="DJ64" t="s">
        <v>318</v>
      </c>
      <c r="DL64" t="s">
        <v>303</v>
      </c>
      <c r="DM64" t="s">
        <v>303</v>
      </c>
      <c r="DN64" t="s">
        <v>303</v>
      </c>
      <c r="DO64" t="s">
        <v>303</v>
      </c>
      <c r="DP64" t="s">
        <v>303</v>
      </c>
      <c r="DQ64" t="s">
        <v>303</v>
      </c>
      <c r="DR64" t="s">
        <v>303</v>
      </c>
      <c r="DS64" t="s">
        <v>303</v>
      </c>
      <c r="DT64" t="s">
        <v>303</v>
      </c>
      <c r="DU64" t="s">
        <v>303</v>
      </c>
      <c r="DV64" t="s">
        <v>303</v>
      </c>
      <c r="DW64" t="s">
        <v>303</v>
      </c>
      <c r="DX64" t="s">
        <v>303</v>
      </c>
      <c r="DY64" t="s">
        <v>314</v>
      </c>
      <c r="DZ64" t="s">
        <v>357</v>
      </c>
      <c r="EA64" t="s">
        <v>307</v>
      </c>
      <c r="EB64" t="s">
        <v>307</v>
      </c>
      <c r="ED64" t="s">
        <v>301</v>
      </c>
      <c r="EE64" t="s">
        <v>307</v>
      </c>
      <c r="EH64" t="s">
        <v>307</v>
      </c>
      <c r="EL64" t="s">
        <v>303</v>
      </c>
      <c r="EM64" t="s">
        <v>307</v>
      </c>
      <c r="EN64" t="s">
        <v>307</v>
      </c>
      <c r="EO64" t="s">
        <v>307</v>
      </c>
      <c r="EP64" t="s">
        <v>306</v>
      </c>
      <c r="EQ64" t="s">
        <v>307</v>
      </c>
      <c r="ER64" t="s">
        <v>307</v>
      </c>
      <c r="ES64" t="s">
        <v>307</v>
      </c>
      <c r="ET64" t="s">
        <v>307</v>
      </c>
      <c r="EU64" t="s">
        <v>307</v>
      </c>
      <c r="EV64" t="s">
        <v>306</v>
      </c>
      <c r="FI64" s="1">
        <v>39158</v>
      </c>
      <c r="FJ64" t="s">
        <v>321</v>
      </c>
      <c r="FT64" t="s">
        <v>303</v>
      </c>
      <c r="FU64" t="s">
        <v>303</v>
      </c>
      <c r="FV64" t="s">
        <v>303</v>
      </c>
      <c r="FW64" t="s">
        <v>303</v>
      </c>
      <c r="GD64" s="1">
        <v>38064</v>
      </c>
      <c r="GG64" t="s">
        <v>307</v>
      </c>
      <c r="GH64" t="s">
        <v>307</v>
      </c>
      <c r="GO64" t="s">
        <v>303</v>
      </c>
      <c r="GP64" t="s">
        <v>303</v>
      </c>
      <c r="GQ64" t="s">
        <v>303</v>
      </c>
      <c r="GR64" t="s">
        <v>303</v>
      </c>
      <c r="GS64" t="s">
        <v>303</v>
      </c>
      <c r="GT64" t="s">
        <v>303</v>
      </c>
      <c r="GU64" t="s">
        <v>303</v>
      </c>
      <c r="GV64" t="s">
        <v>303</v>
      </c>
      <c r="GW64" t="s">
        <v>303</v>
      </c>
      <c r="GZ64" t="s">
        <v>303</v>
      </c>
      <c r="HA64" t="s">
        <v>303</v>
      </c>
      <c r="HB64" t="s">
        <v>303</v>
      </c>
      <c r="HC64" t="s">
        <v>303</v>
      </c>
      <c r="HD64" t="s">
        <v>303</v>
      </c>
      <c r="HE64" t="s">
        <v>303</v>
      </c>
      <c r="HF64" t="s">
        <v>303</v>
      </c>
      <c r="HG64" t="s">
        <v>303</v>
      </c>
      <c r="HH64" t="s">
        <v>303</v>
      </c>
      <c r="HK64" t="s">
        <v>303</v>
      </c>
      <c r="HL64" t="s">
        <v>303</v>
      </c>
      <c r="HM64" t="s">
        <v>303</v>
      </c>
      <c r="HN64" t="s">
        <v>303</v>
      </c>
      <c r="HO64" t="s">
        <v>303</v>
      </c>
      <c r="HP64" t="s">
        <v>303</v>
      </c>
      <c r="HQ64" t="s">
        <v>303</v>
      </c>
      <c r="HR64" t="s">
        <v>303</v>
      </c>
      <c r="HS64" t="s">
        <v>303</v>
      </c>
      <c r="HV64" t="s">
        <v>306</v>
      </c>
      <c r="HW64" t="s">
        <v>322</v>
      </c>
      <c r="HX64" t="s">
        <v>323</v>
      </c>
      <c r="HY64" t="s">
        <v>314</v>
      </c>
      <c r="HZ64" t="s">
        <v>303</v>
      </c>
      <c r="IA64" t="s">
        <v>303</v>
      </c>
      <c r="IB64" t="s">
        <v>303</v>
      </c>
      <c r="IC64" t="s">
        <v>303</v>
      </c>
      <c r="ID64" t="s">
        <v>303</v>
      </c>
      <c r="IE64" t="s">
        <v>303</v>
      </c>
      <c r="IF64" t="s">
        <v>303</v>
      </c>
      <c r="IG64" t="s">
        <v>303</v>
      </c>
      <c r="II64" t="s">
        <v>324</v>
      </c>
      <c r="IJ64" t="s">
        <v>314</v>
      </c>
      <c r="IK64" t="s">
        <v>303</v>
      </c>
      <c r="IL64" t="s">
        <v>303</v>
      </c>
      <c r="IM64" t="s">
        <v>303</v>
      </c>
      <c r="IN64" t="s">
        <v>303</v>
      </c>
      <c r="IO64" t="s">
        <v>303</v>
      </c>
      <c r="IP64" t="s">
        <v>303</v>
      </c>
      <c r="IQ64" t="s">
        <v>303</v>
      </c>
      <c r="IR64" t="s">
        <v>303</v>
      </c>
      <c r="IS64" t="s">
        <v>303</v>
      </c>
      <c r="IT64" t="s">
        <v>303</v>
      </c>
      <c r="IU64" t="s">
        <v>303</v>
      </c>
      <c r="IV64" t="s">
        <v>303</v>
      </c>
      <c r="IW64" t="s">
        <v>303</v>
      </c>
      <c r="IX64" t="s">
        <v>303</v>
      </c>
      <c r="IY64" t="s">
        <v>303</v>
      </c>
      <c r="IZ64" t="s">
        <v>303</v>
      </c>
      <c r="JA64" t="s">
        <v>303</v>
      </c>
      <c r="JB64" t="s">
        <v>303</v>
      </c>
      <c r="JC64" t="s">
        <v>303</v>
      </c>
      <c r="JD64" t="s">
        <v>303</v>
      </c>
      <c r="JE64" t="s">
        <v>303</v>
      </c>
      <c r="JF64" t="s">
        <v>303</v>
      </c>
      <c r="JI64" t="s">
        <v>303</v>
      </c>
      <c r="JJ64" t="s">
        <v>303</v>
      </c>
      <c r="JK64" t="s">
        <v>303</v>
      </c>
      <c r="JL64" t="s">
        <v>303</v>
      </c>
      <c r="JM64" t="s">
        <v>303</v>
      </c>
      <c r="JN64" t="s">
        <v>303</v>
      </c>
      <c r="JO64" t="s">
        <v>303</v>
      </c>
      <c r="JP64" t="s">
        <v>303</v>
      </c>
      <c r="JQ64" t="s">
        <v>303</v>
      </c>
      <c r="JR64" t="s">
        <v>303</v>
      </c>
      <c r="JS64" t="s">
        <v>303</v>
      </c>
      <c r="JT64" t="s">
        <v>303</v>
      </c>
      <c r="JU64" t="s">
        <v>303</v>
      </c>
      <c r="JV64" t="s">
        <v>303</v>
      </c>
      <c r="JW64" t="s">
        <v>303</v>
      </c>
      <c r="JX64" t="s">
        <v>303</v>
      </c>
      <c r="JY64" t="s">
        <v>303</v>
      </c>
      <c r="JZ64" t="s">
        <v>303</v>
      </c>
      <c r="KA64" t="s">
        <v>303</v>
      </c>
      <c r="KB64" t="s">
        <v>303</v>
      </c>
      <c r="KC64" t="s">
        <v>303</v>
      </c>
      <c r="KD64" t="s">
        <v>303</v>
      </c>
      <c r="KE64" t="s">
        <v>303</v>
      </c>
      <c r="KH64" t="s">
        <v>303</v>
      </c>
      <c r="KI64" t="s">
        <v>303</v>
      </c>
      <c r="KJ64" t="s">
        <v>303</v>
      </c>
      <c r="KK64" t="s">
        <v>303</v>
      </c>
      <c r="KL64" t="s">
        <v>303</v>
      </c>
      <c r="KM64" t="s">
        <v>303</v>
      </c>
      <c r="KN64" t="s">
        <v>303</v>
      </c>
      <c r="KO64" t="s">
        <v>303</v>
      </c>
      <c r="KP64" t="s">
        <v>303</v>
      </c>
      <c r="KQ64" t="s">
        <v>303</v>
      </c>
      <c r="KR64" t="s">
        <v>303</v>
      </c>
      <c r="KS64" t="s">
        <v>303</v>
      </c>
      <c r="KT64" t="s">
        <v>303</v>
      </c>
      <c r="KU64" t="s">
        <v>303</v>
      </c>
      <c r="KV64" t="s">
        <v>307</v>
      </c>
      <c r="KZ64" t="s">
        <v>307</v>
      </c>
      <c r="LG64" t="s">
        <v>303</v>
      </c>
      <c r="LH64" t="s">
        <v>303</v>
      </c>
      <c r="LI64" t="s">
        <v>303</v>
      </c>
      <c r="LJ64" t="s">
        <v>303</v>
      </c>
      <c r="LK64" t="s">
        <v>303</v>
      </c>
      <c r="LL64" t="s">
        <v>303</v>
      </c>
      <c r="LM64" t="s">
        <v>303</v>
      </c>
      <c r="LN64" t="s">
        <v>303</v>
      </c>
      <c r="LO64" t="s">
        <v>303</v>
      </c>
      <c r="LR64" t="s">
        <v>303</v>
      </c>
      <c r="LS64" t="s">
        <v>303</v>
      </c>
      <c r="LT64" t="s">
        <v>303</v>
      </c>
      <c r="LU64" t="s">
        <v>303</v>
      </c>
      <c r="LV64" t="s">
        <v>303</v>
      </c>
      <c r="LW64" t="s">
        <v>303</v>
      </c>
      <c r="LX64" t="s">
        <v>303</v>
      </c>
      <c r="LY64" t="s">
        <v>303</v>
      </c>
      <c r="LZ64" t="s">
        <v>303</v>
      </c>
      <c r="MC64" t="s">
        <v>307</v>
      </c>
      <c r="MD64" t="s">
        <v>303</v>
      </c>
      <c r="ME64" t="s">
        <v>303</v>
      </c>
      <c r="MF64" t="s">
        <v>303</v>
      </c>
      <c r="MG64" t="s">
        <v>303</v>
      </c>
      <c r="MH64" t="s">
        <v>303</v>
      </c>
      <c r="MI64" t="s">
        <v>303</v>
      </c>
      <c r="MJ64" t="s">
        <v>303</v>
      </c>
      <c r="MK64" t="s">
        <v>303</v>
      </c>
      <c r="MM64" t="s">
        <v>303</v>
      </c>
      <c r="MN64" t="s">
        <v>303</v>
      </c>
      <c r="MO64" t="s">
        <v>303</v>
      </c>
      <c r="MP64" t="s">
        <v>303</v>
      </c>
      <c r="MQ64" t="s">
        <v>303</v>
      </c>
      <c r="MS64" t="s">
        <v>307</v>
      </c>
      <c r="MT64" t="s">
        <v>303</v>
      </c>
      <c r="MU64" t="s">
        <v>303</v>
      </c>
      <c r="MV64" t="s">
        <v>303</v>
      </c>
      <c r="MW64" t="s">
        <v>303</v>
      </c>
      <c r="MX64" t="s">
        <v>303</v>
      </c>
      <c r="MY64" t="s">
        <v>303</v>
      </c>
      <c r="MZ64" t="s">
        <v>303</v>
      </c>
      <c r="NA64" t="s">
        <v>303</v>
      </c>
      <c r="NC64" t="s">
        <v>303</v>
      </c>
      <c r="ND64" t="s">
        <v>303</v>
      </c>
      <c r="NE64" t="s">
        <v>303</v>
      </c>
      <c r="NF64" t="s">
        <v>303</v>
      </c>
      <c r="NH64" t="s">
        <v>325</v>
      </c>
      <c r="NI64" t="str">
        <f t="shared" si="94"/>
        <v>Unchecked</v>
      </c>
      <c r="NJ64" t="str">
        <f t="shared" si="95"/>
        <v>Checked</v>
      </c>
      <c r="NK64" t="str">
        <f t="shared" si="95"/>
        <v>Unchecked</v>
      </c>
      <c r="NL64" t="str">
        <f t="shared" si="98"/>
        <v>Unchecked</v>
      </c>
      <c r="NM64" t="str">
        <f t="shared" si="99"/>
        <v>Unchecked</v>
      </c>
      <c r="NN64" t="str">
        <f t="shared" si="100"/>
        <v>Unchecked</v>
      </c>
      <c r="NO64" t="str">
        <f t="shared" si="101"/>
        <v>Unchecked</v>
      </c>
      <c r="NP64" t="str">
        <f t="shared" si="96"/>
        <v>Unchecked</v>
      </c>
      <c r="NQ64" t="str">
        <f t="shared" si="97"/>
        <v>Unchecked</v>
      </c>
      <c r="NS64" t="str">
        <f t="shared" si="80"/>
        <v>Checked</v>
      </c>
      <c r="NT64" t="str">
        <f t="shared" si="81"/>
        <v>Unchecked</v>
      </c>
      <c r="NU64" t="str">
        <f t="shared" si="82"/>
        <v>Unchecked</v>
      </c>
      <c r="NV64" t="str">
        <f t="shared" si="83"/>
        <v>Unchecked</v>
      </c>
      <c r="NW64" t="str">
        <f t="shared" si="84"/>
        <v>Unchecked</v>
      </c>
      <c r="NX64" t="str">
        <f t="shared" si="85"/>
        <v>Unchecked</v>
      </c>
      <c r="NY64" t="str">
        <f t="shared" si="86"/>
        <v>Unchecked</v>
      </c>
      <c r="NZ64" t="str">
        <f t="shared" si="87"/>
        <v>Unchecked</v>
      </c>
      <c r="OA64" t="str">
        <f t="shared" si="88"/>
        <v>Unchecked</v>
      </c>
      <c r="OB64" t="str">
        <f t="shared" si="89"/>
        <v>Unchecked</v>
      </c>
      <c r="OC64" t="str">
        <f t="shared" si="90"/>
        <v>Unchecked</v>
      </c>
      <c r="OD64" t="str">
        <f t="shared" si="91"/>
        <v>Unchecked</v>
      </c>
      <c r="OE64" t="str">
        <f t="shared" si="92"/>
        <v>Unchecked</v>
      </c>
      <c r="OF64" t="str">
        <f t="shared" si="93"/>
        <v>Unchecked</v>
      </c>
    </row>
    <row r="65" spans="1:396" x14ac:dyDescent="0.25">
      <c r="A65">
        <v>3146</v>
      </c>
      <c r="B65" s="1">
        <v>32884</v>
      </c>
      <c r="C65" s="1">
        <v>40527</v>
      </c>
      <c r="D65">
        <v>251</v>
      </c>
      <c r="E65">
        <v>20.92</v>
      </c>
      <c r="F65" t="s">
        <v>297</v>
      </c>
      <c r="G65" t="s">
        <v>298</v>
      </c>
      <c r="H65" t="s">
        <v>338</v>
      </c>
      <c r="I65" t="s">
        <v>28</v>
      </c>
      <c r="J65" t="s">
        <v>301</v>
      </c>
      <c r="K65" t="s">
        <v>302</v>
      </c>
      <c r="M65" t="s">
        <v>303</v>
      </c>
      <c r="N65" t="s">
        <v>303</v>
      </c>
      <c r="O65" t="s">
        <v>303</v>
      </c>
      <c r="P65" t="s">
        <v>303</v>
      </c>
      <c r="Q65" t="s">
        <v>303</v>
      </c>
      <c r="R65" t="s">
        <v>303</v>
      </c>
      <c r="T65" t="s">
        <v>304</v>
      </c>
      <c r="U65" t="s">
        <v>305</v>
      </c>
      <c r="W65" t="s">
        <v>306</v>
      </c>
      <c r="X65" t="s">
        <v>307</v>
      </c>
      <c r="AA65" t="s">
        <v>308</v>
      </c>
      <c r="AC65" t="s">
        <v>309</v>
      </c>
      <c r="AE65" t="s">
        <v>328</v>
      </c>
      <c r="AF65" t="s">
        <v>310</v>
      </c>
      <c r="AH65" t="s">
        <v>307</v>
      </c>
      <c r="AO65">
        <v>80</v>
      </c>
      <c r="AP65">
        <v>575</v>
      </c>
      <c r="AQ65" t="s">
        <v>307</v>
      </c>
      <c r="AS65" t="s">
        <v>312</v>
      </c>
      <c r="AU65" t="s">
        <v>312</v>
      </c>
      <c r="AV65" t="s">
        <v>307</v>
      </c>
      <c r="AW65" t="s">
        <v>356</v>
      </c>
      <c r="AX65" t="s">
        <v>303</v>
      </c>
      <c r="AY65" t="s">
        <v>303</v>
      </c>
      <c r="AZ65" t="s">
        <v>303</v>
      </c>
      <c r="BA65" t="s">
        <v>303</v>
      </c>
      <c r="BB65" t="s">
        <v>303</v>
      </c>
      <c r="BC65" t="s">
        <v>303</v>
      </c>
      <c r="BD65" t="s">
        <v>303</v>
      </c>
      <c r="BE65" t="s">
        <v>303</v>
      </c>
      <c r="BF65" t="s">
        <v>303</v>
      </c>
      <c r="BG65" t="s">
        <v>303</v>
      </c>
      <c r="BH65" t="s">
        <v>303</v>
      </c>
      <c r="BI65" t="s">
        <v>303</v>
      </c>
      <c r="BJ65" t="s">
        <v>303</v>
      </c>
      <c r="BK65" t="s">
        <v>314</v>
      </c>
      <c r="BL65" t="s">
        <v>303</v>
      </c>
      <c r="BM65" t="s">
        <v>303</v>
      </c>
      <c r="BN65" t="s">
        <v>303</v>
      </c>
      <c r="BO65" t="s">
        <v>303</v>
      </c>
      <c r="BP65" t="s">
        <v>303</v>
      </c>
      <c r="BQ65" t="s">
        <v>303</v>
      </c>
      <c r="BR65" t="s">
        <v>303</v>
      </c>
      <c r="BS65" t="s">
        <v>303</v>
      </c>
      <c r="BT65" t="s">
        <v>314</v>
      </c>
      <c r="BU65" t="s">
        <v>303</v>
      </c>
      <c r="BV65" t="s">
        <v>303</v>
      </c>
      <c r="BW65" t="s">
        <v>303</v>
      </c>
      <c r="BX65" t="s">
        <v>303</v>
      </c>
      <c r="BY65" t="s">
        <v>303</v>
      </c>
      <c r="CA65" t="s">
        <v>307</v>
      </c>
      <c r="CB65" t="s">
        <v>306</v>
      </c>
      <c r="CC65" t="s">
        <v>307</v>
      </c>
      <c r="CD65" t="s">
        <v>307</v>
      </c>
      <c r="CE65" t="s">
        <v>307</v>
      </c>
      <c r="CF65" t="s">
        <v>307</v>
      </c>
      <c r="CG65" t="s">
        <v>307</v>
      </c>
      <c r="CH65" t="s">
        <v>307</v>
      </c>
      <c r="CI65" t="s">
        <v>307</v>
      </c>
      <c r="CJ65" t="s">
        <v>307</v>
      </c>
      <c r="CK65" s="15" t="s">
        <v>306</v>
      </c>
      <c r="CL65" s="15" t="s">
        <v>307</v>
      </c>
      <c r="CM65" s="15" t="s">
        <v>307</v>
      </c>
      <c r="CN65" s="15" t="s">
        <v>307</v>
      </c>
      <c r="CO65" s="15" t="s">
        <v>307</v>
      </c>
      <c r="CP65" s="15" t="s">
        <v>307</v>
      </c>
      <c r="CQ65" t="s">
        <v>303</v>
      </c>
      <c r="CR65" t="s">
        <v>303</v>
      </c>
      <c r="CS65" t="s">
        <v>303</v>
      </c>
      <c r="CT65" t="s">
        <v>303</v>
      </c>
      <c r="CX65" t="s">
        <v>303</v>
      </c>
      <c r="CY65" t="s">
        <v>303</v>
      </c>
      <c r="CZ65" t="s">
        <v>314</v>
      </c>
      <c r="DA65" t="s">
        <v>303</v>
      </c>
      <c r="DB65" t="s">
        <v>314</v>
      </c>
      <c r="DC65" t="s">
        <v>303</v>
      </c>
      <c r="DD65" t="s">
        <v>306</v>
      </c>
      <c r="DE65" t="s">
        <v>307</v>
      </c>
      <c r="DH65" t="s">
        <v>316</v>
      </c>
      <c r="DI65" t="s">
        <v>317</v>
      </c>
      <c r="DJ65" t="s">
        <v>318</v>
      </c>
      <c r="DL65" t="s">
        <v>303</v>
      </c>
      <c r="DM65" t="s">
        <v>303</v>
      </c>
      <c r="DN65" t="s">
        <v>303</v>
      </c>
      <c r="DO65" t="s">
        <v>303</v>
      </c>
      <c r="DP65" t="s">
        <v>303</v>
      </c>
      <c r="DQ65" t="s">
        <v>303</v>
      </c>
      <c r="DR65" t="s">
        <v>303</v>
      </c>
      <c r="DS65" t="s">
        <v>303</v>
      </c>
      <c r="DT65" t="s">
        <v>303</v>
      </c>
      <c r="DU65" t="s">
        <v>303</v>
      </c>
      <c r="DV65" t="s">
        <v>303</v>
      </c>
      <c r="DW65" t="s">
        <v>303</v>
      </c>
      <c r="DX65" t="s">
        <v>303</v>
      </c>
      <c r="DY65" t="s">
        <v>303</v>
      </c>
      <c r="EA65" t="s">
        <v>307</v>
      </c>
      <c r="EB65" t="s">
        <v>307</v>
      </c>
      <c r="ED65" t="s">
        <v>301</v>
      </c>
      <c r="EE65" t="s">
        <v>307</v>
      </c>
      <c r="EH65" t="s">
        <v>307</v>
      </c>
      <c r="EL65" t="s">
        <v>303</v>
      </c>
      <c r="EM65" t="s">
        <v>307</v>
      </c>
      <c r="EN65" t="s">
        <v>307</v>
      </c>
      <c r="EO65" t="s">
        <v>307</v>
      </c>
      <c r="EP65" t="s">
        <v>307</v>
      </c>
      <c r="EQ65" t="s">
        <v>307</v>
      </c>
      <c r="ER65" t="s">
        <v>307</v>
      </c>
      <c r="ES65" t="s">
        <v>307</v>
      </c>
      <c r="ET65" t="s">
        <v>307</v>
      </c>
      <c r="EU65" t="s">
        <v>307</v>
      </c>
      <c r="EV65" t="s">
        <v>307</v>
      </c>
      <c r="FT65" t="s">
        <v>303</v>
      </c>
      <c r="FU65" t="s">
        <v>303</v>
      </c>
      <c r="FV65" t="s">
        <v>303</v>
      </c>
      <c r="FW65" t="s">
        <v>303</v>
      </c>
      <c r="GG65" t="s">
        <v>307</v>
      </c>
      <c r="GH65" t="s">
        <v>307</v>
      </c>
      <c r="GO65" t="s">
        <v>303</v>
      </c>
      <c r="GP65" t="s">
        <v>303</v>
      </c>
      <c r="GQ65" t="s">
        <v>303</v>
      </c>
      <c r="GR65" t="s">
        <v>303</v>
      </c>
      <c r="GS65" t="s">
        <v>303</v>
      </c>
      <c r="GT65" t="s">
        <v>303</v>
      </c>
      <c r="GU65" t="s">
        <v>303</v>
      </c>
      <c r="GV65" t="s">
        <v>303</v>
      </c>
      <c r="GW65" t="s">
        <v>303</v>
      </c>
      <c r="GZ65" t="s">
        <v>303</v>
      </c>
      <c r="HA65" t="s">
        <v>303</v>
      </c>
      <c r="HB65" t="s">
        <v>303</v>
      </c>
      <c r="HC65" t="s">
        <v>303</v>
      </c>
      <c r="HD65" t="s">
        <v>303</v>
      </c>
      <c r="HE65" t="s">
        <v>303</v>
      </c>
      <c r="HF65" t="s">
        <v>303</v>
      </c>
      <c r="HG65" t="s">
        <v>303</v>
      </c>
      <c r="HH65" t="s">
        <v>303</v>
      </c>
      <c r="HK65" t="s">
        <v>303</v>
      </c>
      <c r="HL65" t="s">
        <v>303</v>
      </c>
      <c r="HM65" t="s">
        <v>303</v>
      </c>
      <c r="HN65" t="s">
        <v>303</v>
      </c>
      <c r="HO65" t="s">
        <v>303</v>
      </c>
      <c r="HP65" t="s">
        <v>303</v>
      </c>
      <c r="HQ65" t="s">
        <v>303</v>
      </c>
      <c r="HR65" t="s">
        <v>303</v>
      </c>
      <c r="HS65" t="s">
        <v>303</v>
      </c>
      <c r="HV65" t="s">
        <v>306</v>
      </c>
      <c r="HW65" t="s">
        <v>322</v>
      </c>
      <c r="HX65" t="s">
        <v>323</v>
      </c>
      <c r="HY65" t="s">
        <v>314</v>
      </c>
      <c r="HZ65" t="s">
        <v>303</v>
      </c>
      <c r="IA65" t="s">
        <v>303</v>
      </c>
      <c r="IB65" t="s">
        <v>303</v>
      </c>
      <c r="IC65" t="s">
        <v>303</v>
      </c>
      <c r="ID65" t="s">
        <v>303</v>
      </c>
      <c r="IE65" t="s">
        <v>303</v>
      </c>
      <c r="IF65" t="s">
        <v>303</v>
      </c>
      <c r="IG65" t="s">
        <v>303</v>
      </c>
      <c r="II65" t="s">
        <v>324</v>
      </c>
      <c r="IJ65" t="s">
        <v>314</v>
      </c>
      <c r="IK65" t="s">
        <v>303</v>
      </c>
      <c r="IL65" t="s">
        <v>314</v>
      </c>
      <c r="IM65" t="s">
        <v>314</v>
      </c>
      <c r="IN65" t="s">
        <v>314</v>
      </c>
      <c r="IO65" t="s">
        <v>314</v>
      </c>
      <c r="IP65" t="s">
        <v>303</v>
      </c>
      <c r="IQ65" t="s">
        <v>314</v>
      </c>
      <c r="IR65" t="s">
        <v>314</v>
      </c>
      <c r="IS65" t="s">
        <v>314</v>
      </c>
      <c r="IT65" t="s">
        <v>314</v>
      </c>
      <c r="IU65" t="s">
        <v>303</v>
      </c>
      <c r="IV65" t="s">
        <v>303</v>
      </c>
      <c r="IW65" t="s">
        <v>303</v>
      </c>
      <c r="IX65" t="s">
        <v>303</v>
      </c>
      <c r="IY65" t="s">
        <v>303</v>
      </c>
      <c r="IZ65" t="s">
        <v>303</v>
      </c>
      <c r="JA65" t="s">
        <v>303</v>
      </c>
      <c r="JB65" t="s">
        <v>303</v>
      </c>
      <c r="JC65" t="s">
        <v>303</v>
      </c>
      <c r="JD65" t="s">
        <v>303</v>
      </c>
      <c r="JE65" t="s">
        <v>303</v>
      </c>
      <c r="JF65" t="s">
        <v>303</v>
      </c>
      <c r="JI65" t="s">
        <v>303</v>
      </c>
      <c r="JJ65" t="s">
        <v>303</v>
      </c>
      <c r="JK65" t="s">
        <v>303</v>
      </c>
      <c r="JL65" t="s">
        <v>303</v>
      </c>
      <c r="JM65" t="s">
        <v>303</v>
      </c>
      <c r="JN65" t="s">
        <v>303</v>
      </c>
      <c r="JO65" t="s">
        <v>303</v>
      </c>
      <c r="JP65" t="s">
        <v>303</v>
      </c>
      <c r="JQ65" t="s">
        <v>303</v>
      </c>
      <c r="JR65" t="s">
        <v>303</v>
      </c>
      <c r="JS65" t="s">
        <v>303</v>
      </c>
      <c r="JT65" t="s">
        <v>303</v>
      </c>
      <c r="JU65" t="s">
        <v>303</v>
      </c>
      <c r="JV65" t="s">
        <v>303</v>
      </c>
      <c r="JW65" t="s">
        <v>303</v>
      </c>
      <c r="JX65" t="s">
        <v>303</v>
      </c>
      <c r="JY65" t="s">
        <v>303</v>
      </c>
      <c r="JZ65" t="s">
        <v>303</v>
      </c>
      <c r="KA65" t="s">
        <v>303</v>
      </c>
      <c r="KB65" t="s">
        <v>303</v>
      </c>
      <c r="KC65" t="s">
        <v>303</v>
      </c>
      <c r="KD65" t="s">
        <v>303</v>
      </c>
      <c r="KE65" t="s">
        <v>303</v>
      </c>
      <c r="KH65" t="s">
        <v>303</v>
      </c>
      <c r="KI65" t="s">
        <v>303</v>
      </c>
      <c r="KJ65" t="s">
        <v>303</v>
      </c>
      <c r="KK65" t="s">
        <v>303</v>
      </c>
      <c r="KL65" t="s">
        <v>303</v>
      </c>
      <c r="KM65" t="s">
        <v>303</v>
      </c>
      <c r="KN65" t="s">
        <v>303</v>
      </c>
      <c r="KO65" t="s">
        <v>303</v>
      </c>
      <c r="KP65" t="s">
        <v>303</v>
      </c>
      <c r="KQ65" t="s">
        <v>303</v>
      </c>
      <c r="KR65" t="s">
        <v>303</v>
      </c>
      <c r="KS65" t="s">
        <v>303</v>
      </c>
      <c r="KT65" t="s">
        <v>303</v>
      </c>
      <c r="KU65" t="s">
        <v>303</v>
      </c>
      <c r="KV65" t="s">
        <v>307</v>
      </c>
      <c r="KZ65" t="s">
        <v>307</v>
      </c>
      <c r="LG65" t="s">
        <v>303</v>
      </c>
      <c r="LH65" t="s">
        <v>303</v>
      </c>
      <c r="LI65" t="s">
        <v>303</v>
      </c>
      <c r="LJ65" t="s">
        <v>303</v>
      </c>
      <c r="LK65" t="s">
        <v>303</v>
      </c>
      <c r="LL65" t="s">
        <v>303</v>
      </c>
      <c r="LM65" t="s">
        <v>303</v>
      </c>
      <c r="LN65" t="s">
        <v>303</v>
      </c>
      <c r="LO65" t="s">
        <v>303</v>
      </c>
      <c r="LR65" t="s">
        <v>303</v>
      </c>
      <c r="LS65" t="s">
        <v>303</v>
      </c>
      <c r="LT65" t="s">
        <v>303</v>
      </c>
      <c r="LU65" t="s">
        <v>303</v>
      </c>
      <c r="LV65" t="s">
        <v>303</v>
      </c>
      <c r="LW65" t="s">
        <v>303</v>
      </c>
      <c r="LX65" t="s">
        <v>303</v>
      </c>
      <c r="LY65" t="s">
        <v>303</v>
      </c>
      <c r="LZ65" t="s">
        <v>303</v>
      </c>
      <c r="MC65" t="s">
        <v>307</v>
      </c>
      <c r="MD65" t="s">
        <v>303</v>
      </c>
      <c r="ME65" t="s">
        <v>303</v>
      </c>
      <c r="MF65" t="s">
        <v>303</v>
      </c>
      <c r="MG65" t="s">
        <v>303</v>
      </c>
      <c r="MH65" t="s">
        <v>303</v>
      </c>
      <c r="MI65" t="s">
        <v>303</v>
      </c>
      <c r="MJ65" t="s">
        <v>303</v>
      </c>
      <c r="MK65" t="s">
        <v>303</v>
      </c>
      <c r="MM65" t="s">
        <v>303</v>
      </c>
      <c r="MN65" t="s">
        <v>303</v>
      </c>
      <c r="MO65" t="s">
        <v>303</v>
      </c>
      <c r="MP65" t="s">
        <v>303</v>
      </c>
      <c r="MQ65" t="s">
        <v>303</v>
      </c>
      <c r="MS65" t="s">
        <v>307</v>
      </c>
      <c r="MT65" t="s">
        <v>303</v>
      </c>
      <c r="MU65" t="s">
        <v>303</v>
      </c>
      <c r="MV65" t="s">
        <v>303</v>
      </c>
      <c r="MW65" t="s">
        <v>303</v>
      </c>
      <c r="MX65" t="s">
        <v>303</v>
      </c>
      <c r="MY65" t="s">
        <v>303</v>
      </c>
      <c r="MZ65" t="s">
        <v>303</v>
      </c>
      <c r="NA65" t="s">
        <v>303</v>
      </c>
      <c r="NC65" t="s">
        <v>303</v>
      </c>
      <c r="ND65" t="s">
        <v>303</v>
      </c>
      <c r="NE65" t="s">
        <v>303</v>
      </c>
      <c r="NF65" t="s">
        <v>303</v>
      </c>
      <c r="NH65" t="s">
        <v>325</v>
      </c>
      <c r="NI65" t="str">
        <f t="shared" si="94"/>
        <v>Unchecked</v>
      </c>
      <c r="NJ65" t="str">
        <f t="shared" si="95"/>
        <v>Checked</v>
      </c>
      <c r="NK65" t="str">
        <f t="shared" si="95"/>
        <v>Unchecked</v>
      </c>
      <c r="NL65" t="str">
        <f t="shared" si="98"/>
        <v>Unchecked</v>
      </c>
      <c r="NM65" t="str">
        <f t="shared" si="99"/>
        <v>Unchecked</v>
      </c>
      <c r="NN65" t="str">
        <f t="shared" si="100"/>
        <v>Unchecked</v>
      </c>
      <c r="NO65" t="str">
        <f t="shared" si="101"/>
        <v>Unchecked</v>
      </c>
      <c r="NP65" t="str">
        <f t="shared" si="96"/>
        <v>Unchecked</v>
      </c>
      <c r="NQ65" t="str">
        <f t="shared" si="97"/>
        <v>Unchecked</v>
      </c>
      <c r="NS65" t="str">
        <f t="shared" si="80"/>
        <v>Checked</v>
      </c>
      <c r="NT65" t="str">
        <f t="shared" si="81"/>
        <v>Unchecked</v>
      </c>
      <c r="NU65" t="str">
        <f t="shared" si="82"/>
        <v>Checked</v>
      </c>
      <c r="NV65" t="str">
        <f t="shared" si="83"/>
        <v>Checked</v>
      </c>
      <c r="NW65" t="str">
        <f t="shared" si="84"/>
        <v>Checked</v>
      </c>
      <c r="NX65" t="str">
        <f t="shared" si="85"/>
        <v>Checked</v>
      </c>
      <c r="NY65" t="str">
        <f t="shared" si="86"/>
        <v>Unchecked</v>
      </c>
      <c r="NZ65" t="str">
        <f t="shared" si="87"/>
        <v>Checked</v>
      </c>
      <c r="OA65" t="str">
        <f t="shared" si="88"/>
        <v>Checked</v>
      </c>
      <c r="OB65" t="str">
        <f t="shared" si="89"/>
        <v>Checked</v>
      </c>
      <c r="OC65" t="str">
        <f t="shared" si="90"/>
        <v>Checked</v>
      </c>
      <c r="OD65" t="str">
        <f t="shared" si="91"/>
        <v>Unchecked</v>
      </c>
      <c r="OE65" t="str">
        <f t="shared" si="92"/>
        <v>Unchecked</v>
      </c>
      <c r="OF65" t="str">
        <f t="shared" si="93"/>
        <v>Unchecked</v>
      </c>
    </row>
    <row r="66" spans="1:396" x14ac:dyDescent="0.25">
      <c r="A66">
        <v>3151</v>
      </c>
      <c r="B66" s="1">
        <v>36819</v>
      </c>
      <c r="C66" s="1">
        <v>40192</v>
      </c>
      <c r="D66">
        <v>111</v>
      </c>
      <c r="E66">
        <v>9.25</v>
      </c>
      <c r="F66" t="s">
        <v>337</v>
      </c>
      <c r="H66" t="s">
        <v>299</v>
      </c>
      <c r="I66" t="s">
        <v>379</v>
      </c>
      <c r="J66" t="s">
        <v>326</v>
      </c>
      <c r="K66" t="s">
        <v>327</v>
      </c>
      <c r="M66" t="s">
        <v>303</v>
      </c>
      <c r="N66" t="s">
        <v>303</v>
      </c>
      <c r="O66" t="s">
        <v>303</v>
      </c>
      <c r="P66" t="s">
        <v>303</v>
      </c>
      <c r="Q66" t="s">
        <v>303</v>
      </c>
      <c r="R66" t="s">
        <v>303</v>
      </c>
      <c r="T66" t="s">
        <v>304</v>
      </c>
      <c r="U66" t="s">
        <v>305</v>
      </c>
      <c r="W66" t="s">
        <v>306</v>
      </c>
      <c r="X66" t="s">
        <v>307</v>
      </c>
      <c r="AA66" t="s">
        <v>308</v>
      </c>
      <c r="AC66" t="s">
        <v>309</v>
      </c>
      <c r="AF66" t="s">
        <v>310</v>
      </c>
      <c r="AH66" t="s">
        <v>306</v>
      </c>
      <c r="AI66" t="s">
        <v>307</v>
      </c>
      <c r="AJ66" t="s">
        <v>307</v>
      </c>
      <c r="AK66" t="s">
        <v>307</v>
      </c>
      <c r="AL66" t="s">
        <v>307</v>
      </c>
      <c r="AM66" t="s">
        <v>306</v>
      </c>
      <c r="AN66" t="s">
        <v>307</v>
      </c>
      <c r="AO66">
        <v>330</v>
      </c>
      <c r="AP66">
        <v>400</v>
      </c>
      <c r="AQ66" t="s">
        <v>307</v>
      </c>
      <c r="AS66">
        <v>100</v>
      </c>
      <c r="AT66">
        <v>15</v>
      </c>
      <c r="AU66">
        <v>20</v>
      </c>
      <c r="AV66" t="s">
        <v>306</v>
      </c>
      <c r="AW66" t="s">
        <v>313</v>
      </c>
      <c r="AX66" t="s">
        <v>303</v>
      </c>
      <c r="AY66" t="s">
        <v>303</v>
      </c>
      <c r="AZ66" t="s">
        <v>303</v>
      </c>
      <c r="BA66" t="s">
        <v>303</v>
      </c>
      <c r="BB66" t="s">
        <v>303</v>
      </c>
      <c r="BC66" t="s">
        <v>303</v>
      </c>
      <c r="BD66" t="s">
        <v>303</v>
      </c>
      <c r="BE66" t="s">
        <v>303</v>
      </c>
      <c r="BF66" t="s">
        <v>303</v>
      </c>
      <c r="BG66" t="s">
        <v>303</v>
      </c>
      <c r="BH66" t="s">
        <v>303</v>
      </c>
      <c r="BI66" t="s">
        <v>303</v>
      </c>
      <c r="BJ66" t="s">
        <v>303</v>
      </c>
      <c r="BK66" t="s">
        <v>314</v>
      </c>
      <c r="BL66" t="s">
        <v>303</v>
      </c>
      <c r="BM66" t="s">
        <v>303</v>
      </c>
      <c r="BN66" t="s">
        <v>303</v>
      </c>
      <c r="BO66" t="s">
        <v>303</v>
      </c>
      <c r="BP66" t="s">
        <v>303</v>
      </c>
      <c r="BQ66" t="s">
        <v>303</v>
      </c>
      <c r="BR66" t="s">
        <v>303</v>
      </c>
      <c r="BS66" t="s">
        <v>303</v>
      </c>
      <c r="BT66" t="s">
        <v>303</v>
      </c>
      <c r="BU66" t="s">
        <v>303</v>
      </c>
      <c r="BV66" t="s">
        <v>303</v>
      </c>
      <c r="BW66" t="s">
        <v>314</v>
      </c>
      <c r="BX66" t="s">
        <v>303</v>
      </c>
      <c r="BY66" t="s">
        <v>303</v>
      </c>
      <c r="BZ66" t="s">
        <v>371</v>
      </c>
      <c r="CA66" t="s">
        <v>307</v>
      </c>
      <c r="CB66" t="s">
        <v>306</v>
      </c>
      <c r="CC66" t="s">
        <v>307</v>
      </c>
      <c r="CD66" t="s">
        <v>307</v>
      </c>
      <c r="CE66" t="s">
        <v>307</v>
      </c>
      <c r="CF66" t="s">
        <v>307</v>
      </c>
      <c r="CG66" t="s">
        <v>307</v>
      </c>
      <c r="CH66" t="s">
        <v>307</v>
      </c>
      <c r="CI66" t="s">
        <v>307</v>
      </c>
      <c r="CJ66" t="s">
        <v>307</v>
      </c>
      <c r="CK66" s="15" t="s">
        <v>307</v>
      </c>
      <c r="CL66" s="15" t="s">
        <v>306</v>
      </c>
      <c r="CM66" s="15" t="s">
        <v>307</v>
      </c>
      <c r="CN66" s="15" t="s">
        <v>307</v>
      </c>
      <c r="CO66" s="15" t="s">
        <v>307</v>
      </c>
      <c r="CP66" s="15" t="s">
        <v>307</v>
      </c>
      <c r="CQ66" t="s">
        <v>303</v>
      </c>
      <c r="CR66" t="s">
        <v>303</v>
      </c>
      <c r="CS66" t="s">
        <v>303</v>
      </c>
      <c r="CT66" t="s">
        <v>303</v>
      </c>
      <c r="CX66" t="s">
        <v>303</v>
      </c>
      <c r="CY66" t="s">
        <v>303</v>
      </c>
      <c r="CZ66" t="s">
        <v>303</v>
      </c>
      <c r="DA66" t="s">
        <v>303</v>
      </c>
      <c r="DB66" t="s">
        <v>303</v>
      </c>
      <c r="DC66" t="s">
        <v>314</v>
      </c>
      <c r="DD66" t="s">
        <v>306</v>
      </c>
      <c r="DE66" t="s">
        <v>307</v>
      </c>
      <c r="DH66" t="s">
        <v>316</v>
      </c>
      <c r="DI66" t="s">
        <v>317</v>
      </c>
      <c r="DJ66" t="s">
        <v>318</v>
      </c>
      <c r="DL66" t="s">
        <v>303</v>
      </c>
      <c r="DM66" t="s">
        <v>303</v>
      </c>
      <c r="DN66" t="s">
        <v>303</v>
      </c>
      <c r="DO66" t="s">
        <v>303</v>
      </c>
      <c r="DP66" t="s">
        <v>303</v>
      </c>
      <c r="DQ66" t="s">
        <v>303</v>
      </c>
      <c r="DR66" t="s">
        <v>303</v>
      </c>
      <c r="DS66" t="s">
        <v>303</v>
      </c>
      <c r="DT66" t="s">
        <v>303</v>
      </c>
      <c r="DU66" t="s">
        <v>303</v>
      </c>
      <c r="DV66" t="s">
        <v>303</v>
      </c>
      <c r="DW66" t="s">
        <v>303</v>
      </c>
      <c r="DX66" t="s">
        <v>303</v>
      </c>
      <c r="DY66" t="s">
        <v>314</v>
      </c>
      <c r="DZ66" t="s">
        <v>357</v>
      </c>
      <c r="EA66" t="s">
        <v>307</v>
      </c>
      <c r="EB66" t="s">
        <v>307</v>
      </c>
      <c r="ED66" t="s">
        <v>326</v>
      </c>
      <c r="EE66" t="s">
        <v>307</v>
      </c>
      <c r="EH66" t="s">
        <v>307</v>
      </c>
      <c r="EL66" t="s">
        <v>303</v>
      </c>
      <c r="EM66" t="s">
        <v>307</v>
      </c>
      <c r="EN66" t="s">
        <v>307</v>
      </c>
      <c r="EO66" t="s">
        <v>307</v>
      </c>
      <c r="EP66" t="s">
        <v>307</v>
      </c>
      <c r="EQ66" t="s">
        <v>307</v>
      </c>
      <c r="ER66" t="s">
        <v>307</v>
      </c>
      <c r="ES66" t="s">
        <v>307</v>
      </c>
      <c r="ET66" t="s">
        <v>307</v>
      </c>
      <c r="EU66" t="s">
        <v>307</v>
      </c>
      <c r="EV66" t="s">
        <v>306</v>
      </c>
      <c r="FT66" t="s">
        <v>303</v>
      </c>
      <c r="FU66" t="s">
        <v>303</v>
      </c>
      <c r="FV66" t="s">
        <v>303</v>
      </c>
      <c r="FW66" t="s">
        <v>303</v>
      </c>
      <c r="GD66" s="1">
        <v>36922</v>
      </c>
      <c r="GG66" t="s">
        <v>298</v>
      </c>
      <c r="GH66" t="s">
        <v>307</v>
      </c>
      <c r="GO66" t="s">
        <v>303</v>
      </c>
      <c r="GP66" t="s">
        <v>303</v>
      </c>
      <c r="GQ66" t="s">
        <v>303</v>
      </c>
      <c r="GR66" t="s">
        <v>303</v>
      </c>
      <c r="GS66" t="s">
        <v>303</v>
      </c>
      <c r="GT66" t="s">
        <v>303</v>
      </c>
      <c r="GU66" t="s">
        <v>303</v>
      </c>
      <c r="GV66" t="s">
        <v>303</v>
      </c>
      <c r="GW66" t="s">
        <v>303</v>
      </c>
      <c r="GZ66" t="s">
        <v>303</v>
      </c>
      <c r="HA66" t="s">
        <v>303</v>
      </c>
      <c r="HB66" t="s">
        <v>303</v>
      </c>
      <c r="HC66" t="s">
        <v>303</v>
      </c>
      <c r="HD66" t="s">
        <v>303</v>
      </c>
      <c r="HE66" t="s">
        <v>303</v>
      </c>
      <c r="HF66" t="s">
        <v>303</v>
      </c>
      <c r="HG66" t="s">
        <v>303</v>
      </c>
      <c r="HH66" t="s">
        <v>303</v>
      </c>
      <c r="HK66" t="s">
        <v>303</v>
      </c>
      <c r="HL66" t="s">
        <v>303</v>
      </c>
      <c r="HM66" t="s">
        <v>303</v>
      </c>
      <c r="HN66" t="s">
        <v>303</v>
      </c>
      <c r="HO66" t="s">
        <v>303</v>
      </c>
      <c r="HP66" t="s">
        <v>303</v>
      </c>
      <c r="HQ66" t="s">
        <v>303</v>
      </c>
      <c r="HR66" t="s">
        <v>303</v>
      </c>
      <c r="HS66" t="s">
        <v>303</v>
      </c>
      <c r="HV66" t="s">
        <v>306</v>
      </c>
      <c r="HW66" t="s">
        <v>322</v>
      </c>
      <c r="HX66" t="s">
        <v>323</v>
      </c>
      <c r="HY66" t="s">
        <v>314</v>
      </c>
      <c r="HZ66" t="s">
        <v>303</v>
      </c>
      <c r="IA66" t="s">
        <v>303</v>
      </c>
      <c r="IB66" t="s">
        <v>303</v>
      </c>
      <c r="IC66" t="s">
        <v>303</v>
      </c>
      <c r="ID66" t="s">
        <v>303</v>
      </c>
      <c r="IE66" t="s">
        <v>303</v>
      </c>
      <c r="IF66" t="s">
        <v>303</v>
      </c>
      <c r="IG66" t="s">
        <v>303</v>
      </c>
      <c r="II66" t="s">
        <v>324</v>
      </c>
      <c r="IJ66" t="s">
        <v>314</v>
      </c>
      <c r="IK66" t="s">
        <v>303</v>
      </c>
      <c r="IL66" t="s">
        <v>303</v>
      </c>
      <c r="IM66" t="s">
        <v>314</v>
      </c>
      <c r="IN66" t="s">
        <v>303</v>
      </c>
      <c r="IO66" t="s">
        <v>303</v>
      </c>
      <c r="IP66" t="s">
        <v>303</v>
      </c>
      <c r="IQ66" t="s">
        <v>303</v>
      </c>
      <c r="IR66" t="s">
        <v>303</v>
      </c>
      <c r="IS66" t="s">
        <v>303</v>
      </c>
      <c r="IT66" t="s">
        <v>303</v>
      </c>
      <c r="IU66" t="s">
        <v>303</v>
      </c>
      <c r="IV66" t="s">
        <v>303</v>
      </c>
      <c r="IW66" t="s">
        <v>303</v>
      </c>
      <c r="IX66" t="s">
        <v>303</v>
      </c>
      <c r="IY66" t="s">
        <v>303</v>
      </c>
      <c r="IZ66" t="s">
        <v>303</v>
      </c>
      <c r="JA66" t="s">
        <v>303</v>
      </c>
      <c r="JB66" t="s">
        <v>303</v>
      </c>
      <c r="JC66" t="s">
        <v>303</v>
      </c>
      <c r="JD66" t="s">
        <v>303</v>
      </c>
      <c r="JE66" t="s">
        <v>303</v>
      </c>
      <c r="JF66" t="s">
        <v>303</v>
      </c>
      <c r="JI66" t="s">
        <v>303</v>
      </c>
      <c r="JJ66" t="s">
        <v>303</v>
      </c>
      <c r="JK66" t="s">
        <v>303</v>
      </c>
      <c r="JL66" t="s">
        <v>303</v>
      </c>
      <c r="JM66" t="s">
        <v>303</v>
      </c>
      <c r="JN66" t="s">
        <v>303</v>
      </c>
      <c r="JO66" t="s">
        <v>303</v>
      </c>
      <c r="JP66" t="s">
        <v>303</v>
      </c>
      <c r="JQ66" t="s">
        <v>303</v>
      </c>
      <c r="JR66" t="s">
        <v>303</v>
      </c>
      <c r="JS66" t="s">
        <v>303</v>
      </c>
      <c r="JT66" t="s">
        <v>303</v>
      </c>
      <c r="JU66" t="s">
        <v>303</v>
      </c>
      <c r="JV66" t="s">
        <v>303</v>
      </c>
      <c r="JW66" t="s">
        <v>303</v>
      </c>
      <c r="JX66" t="s">
        <v>303</v>
      </c>
      <c r="JY66" t="s">
        <v>303</v>
      </c>
      <c r="JZ66" t="s">
        <v>303</v>
      </c>
      <c r="KA66" t="s">
        <v>303</v>
      </c>
      <c r="KB66" t="s">
        <v>303</v>
      </c>
      <c r="KC66" t="s">
        <v>303</v>
      </c>
      <c r="KD66" t="s">
        <v>303</v>
      </c>
      <c r="KE66" t="s">
        <v>303</v>
      </c>
      <c r="KH66" t="s">
        <v>303</v>
      </c>
      <c r="KI66" t="s">
        <v>303</v>
      </c>
      <c r="KJ66" t="s">
        <v>303</v>
      </c>
      <c r="KK66" t="s">
        <v>303</v>
      </c>
      <c r="KL66" t="s">
        <v>303</v>
      </c>
      <c r="KM66" t="s">
        <v>303</v>
      </c>
      <c r="KN66" t="s">
        <v>303</v>
      </c>
      <c r="KO66" t="s">
        <v>303</v>
      </c>
      <c r="KP66" t="s">
        <v>303</v>
      </c>
      <c r="KQ66" t="s">
        <v>303</v>
      </c>
      <c r="KR66" t="s">
        <v>303</v>
      </c>
      <c r="KS66" t="s">
        <v>303</v>
      </c>
      <c r="KT66" t="s">
        <v>303</v>
      </c>
      <c r="KU66" t="s">
        <v>303</v>
      </c>
      <c r="KV66" t="s">
        <v>307</v>
      </c>
      <c r="KZ66" t="s">
        <v>307</v>
      </c>
      <c r="LG66" t="s">
        <v>303</v>
      </c>
      <c r="LH66" t="s">
        <v>303</v>
      </c>
      <c r="LI66" t="s">
        <v>303</v>
      </c>
      <c r="LJ66" t="s">
        <v>303</v>
      </c>
      <c r="LK66" t="s">
        <v>303</v>
      </c>
      <c r="LL66" t="s">
        <v>303</v>
      </c>
      <c r="LM66" t="s">
        <v>303</v>
      </c>
      <c r="LN66" t="s">
        <v>303</v>
      </c>
      <c r="LO66" t="s">
        <v>303</v>
      </c>
      <c r="LR66" t="s">
        <v>303</v>
      </c>
      <c r="LS66" t="s">
        <v>303</v>
      </c>
      <c r="LT66" t="s">
        <v>303</v>
      </c>
      <c r="LU66" t="s">
        <v>303</v>
      </c>
      <c r="LV66" t="s">
        <v>303</v>
      </c>
      <c r="LW66" t="s">
        <v>303</v>
      </c>
      <c r="LX66" t="s">
        <v>303</v>
      </c>
      <c r="LY66" t="s">
        <v>303</v>
      </c>
      <c r="LZ66" t="s">
        <v>303</v>
      </c>
      <c r="MC66" t="s">
        <v>307</v>
      </c>
      <c r="MD66" t="s">
        <v>303</v>
      </c>
      <c r="ME66" t="s">
        <v>303</v>
      </c>
      <c r="MF66" t="s">
        <v>303</v>
      </c>
      <c r="MG66" t="s">
        <v>303</v>
      </c>
      <c r="MH66" t="s">
        <v>303</v>
      </c>
      <c r="MI66" t="s">
        <v>303</v>
      </c>
      <c r="MJ66" t="s">
        <v>303</v>
      </c>
      <c r="MK66" t="s">
        <v>303</v>
      </c>
      <c r="MM66" t="s">
        <v>303</v>
      </c>
      <c r="MN66" t="s">
        <v>303</v>
      </c>
      <c r="MO66" t="s">
        <v>303</v>
      </c>
      <c r="MP66" t="s">
        <v>303</v>
      </c>
      <c r="MQ66" t="s">
        <v>303</v>
      </c>
      <c r="MS66" t="s">
        <v>307</v>
      </c>
      <c r="MT66" t="s">
        <v>303</v>
      </c>
      <c r="MU66" t="s">
        <v>303</v>
      </c>
      <c r="MV66" t="s">
        <v>303</v>
      </c>
      <c r="MW66" t="s">
        <v>303</v>
      </c>
      <c r="MX66" t="s">
        <v>303</v>
      </c>
      <c r="MY66" t="s">
        <v>303</v>
      </c>
      <c r="MZ66" t="s">
        <v>303</v>
      </c>
      <c r="NA66" t="s">
        <v>303</v>
      </c>
      <c r="NC66" t="s">
        <v>303</v>
      </c>
      <c r="ND66" t="s">
        <v>303</v>
      </c>
      <c r="NE66" t="s">
        <v>303</v>
      </c>
      <c r="NF66" t="s">
        <v>303</v>
      </c>
      <c r="NH66" t="s">
        <v>325</v>
      </c>
      <c r="NI66" t="str">
        <f t="shared" si="94"/>
        <v>Unchecked</v>
      </c>
      <c r="NJ66" t="str">
        <f t="shared" si="95"/>
        <v>Checked</v>
      </c>
      <c r="NK66" t="str">
        <f t="shared" si="95"/>
        <v>Unchecked</v>
      </c>
      <c r="NL66" t="str">
        <f t="shared" si="98"/>
        <v>Unchecked</v>
      </c>
      <c r="NM66" t="str">
        <f t="shared" si="99"/>
        <v>Unchecked</v>
      </c>
      <c r="NN66" t="str">
        <f t="shared" si="100"/>
        <v>Unchecked</v>
      </c>
      <c r="NO66" t="str">
        <f t="shared" si="101"/>
        <v>Unchecked</v>
      </c>
      <c r="NP66" t="str">
        <f t="shared" si="96"/>
        <v>Unchecked</v>
      </c>
      <c r="NQ66" t="str">
        <f t="shared" si="97"/>
        <v>Unchecked</v>
      </c>
      <c r="NS66" t="str">
        <f t="shared" si="80"/>
        <v>Checked</v>
      </c>
      <c r="NT66" t="str">
        <f t="shared" si="81"/>
        <v>Unchecked</v>
      </c>
      <c r="NU66" t="str">
        <f t="shared" si="82"/>
        <v>Unchecked</v>
      </c>
      <c r="NV66" t="str">
        <f t="shared" si="83"/>
        <v>Checked</v>
      </c>
      <c r="NW66" t="str">
        <f t="shared" si="84"/>
        <v>Unchecked</v>
      </c>
      <c r="NX66" t="str">
        <f t="shared" si="85"/>
        <v>Unchecked</v>
      </c>
      <c r="NY66" t="str">
        <f t="shared" si="86"/>
        <v>Unchecked</v>
      </c>
      <c r="NZ66" t="str">
        <f t="shared" si="87"/>
        <v>Unchecked</v>
      </c>
      <c r="OA66" t="str">
        <f t="shared" si="88"/>
        <v>Unchecked</v>
      </c>
      <c r="OB66" t="str">
        <f t="shared" si="89"/>
        <v>Unchecked</v>
      </c>
      <c r="OC66" t="str">
        <f t="shared" si="90"/>
        <v>Unchecked</v>
      </c>
      <c r="OD66" t="str">
        <f t="shared" si="91"/>
        <v>Unchecked</v>
      </c>
      <c r="OE66" t="str">
        <f t="shared" si="92"/>
        <v>Unchecked</v>
      </c>
      <c r="OF66" t="str">
        <f t="shared" si="93"/>
        <v>Unchecked</v>
      </c>
    </row>
    <row r="67" spans="1:396" x14ac:dyDescent="0.25">
      <c r="A67">
        <v>3158</v>
      </c>
      <c r="B67" s="1">
        <v>40017</v>
      </c>
      <c r="C67" s="1">
        <v>40402</v>
      </c>
      <c r="D67">
        <v>13</v>
      </c>
      <c r="E67">
        <v>1.08</v>
      </c>
      <c r="F67" t="s">
        <v>297</v>
      </c>
      <c r="G67" t="s">
        <v>343</v>
      </c>
      <c r="H67" t="s">
        <v>338</v>
      </c>
      <c r="I67" t="s">
        <v>28</v>
      </c>
      <c r="J67" t="s">
        <v>326</v>
      </c>
      <c r="K67" t="s">
        <v>327</v>
      </c>
      <c r="M67" t="s">
        <v>303</v>
      </c>
      <c r="N67" t="s">
        <v>303</v>
      </c>
      <c r="O67" t="s">
        <v>303</v>
      </c>
      <c r="P67" t="s">
        <v>303</v>
      </c>
      <c r="Q67" t="s">
        <v>303</v>
      </c>
      <c r="R67" t="s">
        <v>303</v>
      </c>
      <c r="T67" t="s">
        <v>304</v>
      </c>
      <c r="U67" t="s">
        <v>305</v>
      </c>
      <c r="W67" t="s">
        <v>306</v>
      </c>
      <c r="X67" t="s">
        <v>307</v>
      </c>
      <c r="AA67" t="s">
        <v>308</v>
      </c>
      <c r="AC67" t="s">
        <v>350</v>
      </c>
      <c r="AF67" t="s">
        <v>310</v>
      </c>
      <c r="AH67" t="s">
        <v>306</v>
      </c>
      <c r="AI67" t="s">
        <v>307</v>
      </c>
      <c r="AJ67" t="s">
        <v>307</v>
      </c>
      <c r="AK67" t="s">
        <v>307</v>
      </c>
      <c r="AL67" t="s">
        <v>307</v>
      </c>
      <c r="AM67" t="s">
        <v>307</v>
      </c>
      <c r="AN67" t="s">
        <v>307</v>
      </c>
      <c r="AO67">
        <v>7</v>
      </c>
      <c r="AP67">
        <v>35</v>
      </c>
      <c r="AQ67" t="s">
        <v>306</v>
      </c>
      <c r="AS67" t="s">
        <v>311</v>
      </c>
      <c r="AU67" t="s">
        <v>311</v>
      </c>
      <c r="AV67" t="s">
        <v>359</v>
      </c>
      <c r="AW67" t="s">
        <v>313</v>
      </c>
      <c r="AX67" t="s">
        <v>303</v>
      </c>
      <c r="AY67" t="s">
        <v>303</v>
      </c>
      <c r="AZ67" t="s">
        <v>303</v>
      </c>
      <c r="BA67" t="s">
        <v>303</v>
      </c>
      <c r="BB67" t="s">
        <v>303</v>
      </c>
      <c r="BC67" t="s">
        <v>303</v>
      </c>
      <c r="BD67" t="s">
        <v>303</v>
      </c>
      <c r="BE67" t="s">
        <v>303</v>
      </c>
      <c r="BF67" t="s">
        <v>303</v>
      </c>
      <c r="BG67" t="s">
        <v>303</v>
      </c>
      <c r="BH67" t="s">
        <v>303</v>
      </c>
      <c r="BI67" t="s">
        <v>303</v>
      </c>
      <c r="BJ67" t="s">
        <v>303</v>
      </c>
      <c r="BK67" t="s">
        <v>314</v>
      </c>
      <c r="BL67" t="s">
        <v>303</v>
      </c>
      <c r="BM67" t="s">
        <v>303</v>
      </c>
      <c r="BN67" t="s">
        <v>303</v>
      </c>
      <c r="BO67" t="s">
        <v>303</v>
      </c>
      <c r="BP67" t="s">
        <v>303</v>
      </c>
      <c r="BQ67" t="s">
        <v>303</v>
      </c>
      <c r="BR67" t="s">
        <v>303</v>
      </c>
      <c r="BS67" t="s">
        <v>303</v>
      </c>
      <c r="BT67" t="s">
        <v>314</v>
      </c>
      <c r="BU67" t="s">
        <v>303</v>
      </c>
      <c r="BV67" t="s">
        <v>303</v>
      </c>
      <c r="BW67" t="s">
        <v>303</v>
      </c>
      <c r="BX67" t="s">
        <v>303</v>
      </c>
      <c r="BY67" t="s">
        <v>314</v>
      </c>
      <c r="CA67" t="s">
        <v>307</v>
      </c>
      <c r="CB67" t="s">
        <v>306</v>
      </c>
      <c r="CC67" t="s">
        <v>307</v>
      </c>
      <c r="CD67" t="s">
        <v>307</v>
      </c>
      <c r="CE67" t="s">
        <v>307</v>
      </c>
      <c r="CF67" t="s">
        <v>307</v>
      </c>
      <c r="CG67" t="s">
        <v>307</v>
      </c>
      <c r="CH67" t="s">
        <v>307</v>
      </c>
      <c r="CI67" t="s">
        <v>307</v>
      </c>
      <c r="CJ67" t="s">
        <v>307</v>
      </c>
      <c r="CK67" s="15" t="s">
        <v>307</v>
      </c>
      <c r="CL67" s="15" t="s">
        <v>307</v>
      </c>
      <c r="CM67" s="15" t="s">
        <v>307</v>
      </c>
      <c r="CN67" s="15" t="s">
        <v>307</v>
      </c>
      <c r="CO67" s="15" t="s">
        <v>306</v>
      </c>
      <c r="CP67" s="15" t="s">
        <v>307</v>
      </c>
      <c r="CQ67" t="s">
        <v>303</v>
      </c>
      <c r="CR67" t="s">
        <v>303</v>
      </c>
      <c r="CS67" t="s">
        <v>303</v>
      </c>
      <c r="CT67" t="s">
        <v>303</v>
      </c>
      <c r="CX67" t="s">
        <v>303</v>
      </c>
      <c r="CY67" t="s">
        <v>303</v>
      </c>
      <c r="CZ67" t="s">
        <v>303</v>
      </c>
      <c r="DA67" t="s">
        <v>303</v>
      </c>
      <c r="DB67" t="s">
        <v>303</v>
      </c>
      <c r="DC67" t="s">
        <v>314</v>
      </c>
      <c r="DD67" t="s">
        <v>306</v>
      </c>
      <c r="DE67" t="s">
        <v>307</v>
      </c>
      <c r="DG67" t="s">
        <v>298</v>
      </c>
      <c r="DH67" t="s">
        <v>316</v>
      </c>
      <c r="DI67" t="s">
        <v>317</v>
      </c>
      <c r="DJ67" t="s">
        <v>318</v>
      </c>
      <c r="DL67" t="s">
        <v>303</v>
      </c>
      <c r="DM67" t="s">
        <v>303</v>
      </c>
      <c r="DN67" t="s">
        <v>303</v>
      </c>
      <c r="DO67" t="s">
        <v>303</v>
      </c>
      <c r="DP67" t="s">
        <v>303</v>
      </c>
      <c r="DQ67" t="s">
        <v>303</v>
      </c>
      <c r="DR67" t="s">
        <v>303</v>
      </c>
      <c r="DS67" t="s">
        <v>303</v>
      </c>
      <c r="DT67" t="s">
        <v>303</v>
      </c>
      <c r="DU67" t="s">
        <v>303</v>
      </c>
      <c r="DV67" t="s">
        <v>303</v>
      </c>
      <c r="DW67" t="s">
        <v>303</v>
      </c>
      <c r="DX67" t="s">
        <v>303</v>
      </c>
      <c r="DY67" t="s">
        <v>303</v>
      </c>
      <c r="EA67" t="s">
        <v>307</v>
      </c>
      <c r="EB67" t="s">
        <v>307</v>
      </c>
      <c r="ED67" t="s">
        <v>326</v>
      </c>
      <c r="EE67" t="s">
        <v>307</v>
      </c>
      <c r="EH67" t="s">
        <v>306</v>
      </c>
      <c r="EI67" t="s">
        <v>361</v>
      </c>
      <c r="EJ67" t="s">
        <v>342</v>
      </c>
      <c r="EK67" t="s">
        <v>307</v>
      </c>
      <c r="EL67" t="s">
        <v>303</v>
      </c>
      <c r="EM67" t="s">
        <v>307</v>
      </c>
      <c r="EN67" t="s">
        <v>307</v>
      </c>
      <c r="EO67" t="s">
        <v>307</v>
      </c>
      <c r="EP67" t="s">
        <v>307</v>
      </c>
      <c r="EQ67" t="s">
        <v>307</v>
      </c>
      <c r="ER67" t="s">
        <v>307</v>
      </c>
      <c r="ES67" t="s">
        <v>307</v>
      </c>
      <c r="ET67" t="s">
        <v>307</v>
      </c>
      <c r="EU67" t="s">
        <v>307</v>
      </c>
      <c r="EV67" t="s">
        <v>306</v>
      </c>
      <c r="FT67" t="s">
        <v>303</v>
      </c>
      <c r="FU67" t="s">
        <v>303</v>
      </c>
      <c r="FV67" t="s">
        <v>303</v>
      </c>
      <c r="FW67" t="s">
        <v>303</v>
      </c>
      <c r="GD67" s="1">
        <v>40206</v>
      </c>
      <c r="GG67" t="s">
        <v>307</v>
      </c>
      <c r="GH67" t="s">
        <v>307</v>
      </c>
      <c r="GO67" t="s">
        <v>303</v>
      </c>
      <c r="GP67" t="s">
        <v>303</v>
      </c>
      <c r="GQ67" t="s">
        <v>303</v>
      </c>
      <c r="GR67" t="s">
        <v>303</v>
      </c>
      <c r="GS67" t="s">
        <v>303</v>
      </c>
      <c r="GT67" t="s">
        <v>303</v>
      </c>
      <c r="GU67" t="s">
        <v>303</v>
      </c>
      <c r="GV67" t="s">
        <v>303</v>
      </c>
      <c r="GW67" t="s">
        <v>303</v>
      </c>
      <c r="GZ67" t="s">
        <v>303</v>
      </c>
      <c r="HA67" t="s">
        <v>303</v>
      </c>
      <c r="HB67" t="s">
        <v>303</v>
      </c>
      <c r="HC67" t="s">
        <v>303</v>
      </c>
      <c r="HD67" t="s">
        <v>303</v>
      </c>
      <c r="HE67" t="s">
        <v>303</v>
      </c>
      <c r="HF67" t="s">
        <v>303</v>
      </c>
      <c r="HG67" t="s">
        <v>303</v>
      </c>
      <c r="HH67" t="s">
        <v>303</v>
      </c>
      <c r="HK67" t="s">
        <v>303</v>
      </c>
      <c r="HL67" t="s">
        <v>303</v>
      </c>
      <c r="HM67" t="s">
        <v>303</v>
      </c>
      <c r="HN67" t="s">
        <v>303</v>
      </c>
      <c r="HO67" t="s">
        <v>303</v>
      </c>
      <c r="HP67" t="s">
        <v>303</v>
      </c>
      <c r="HQ67" t="s">
        <v>303</v>
      </c>
      <c r="HR67" t="s">
        <v>303</v>
      </c>
      <c r="HS67" t="s">
        <v>303</v>
      </c>
      <c r="HV67" t="s">
        <v>306</v>
      </c>
      <c r="HW67" t="s">
        <v>322</v>
      </c>
      <c r="HX67" t="s">
        <v>323</v>
      </c>
      <c r="HY67" t="s">
        <v>314</v>
      </c>
      <c r="HZ67" t="s">
        <v>303</v>
      </c>
      <c r="IA67" t="s">
        <v>303</v>
      </c>
      <c r="IB67" t="s">
        <v>303</v>
      </c>
      <c r="IC67" t="s">
        <v>303</v>
      </c>
      <c r="ID67" t="s">
        <v>303</v>
      </c>
      <c r="IE67" t="s">
        <v>303</v>
      </c>
      <c r="IF67" t="s">
        <v>303</v>
      </c>
      <c r="IG67" t="s">
        <v>303</v>
      </c>
      <c r="II67" t="s">
        <v>324</v>
      </c>
      <c r="IJ67" t="s">
        <v>314</v>
      </c>
      <c r="IK67" t="s">
        <v>303</v>
      </c>
      <c r="IL67" t="s">
        <v>314</v>
      </c>
      <c r="IM67" t="s">
        <v>303</v>
      </c>
      <c r="IN67" t="s">
        <v>303</v>
      </c>
      <c r="IO67" t="s">
        <v>303</v>
      </c>
      <c r="IP67" t="s">
        <v>303</v>
      </c>
      <c r="IQ67" t="s">
        <v>303</v>
      </c>
      <c r="IR67" t="s">
        <v>303</v>
      </c>
      <c r="IS67" t="s">
        <v>314</v>
      </c>
      <c r="IT67" t="s">
        <v>303</v>
      </c>
      <c r="IU67" t="s">
        <v>303</v>
      </c>
      <c r="IV67" t="s">
        <v>303</v>
      </c>
      <c r="IW67" t="s">
        <v>303</v>
      </c>
      <c r="IX67" t="s">
        <v>303</v>
      </c>
      <c r="IY67" t="s">
        <v>303</v>
      </c>
      <c r="IZ67" t="s">
        <v>303</v>
      </c>
      <c r="JA67" t="s">
        <v>303</v>
      </c>
      <c r="JB67" t="s">
        <v>303</v>
      </c>
      <c r="JC67" t="s">
        <v>303</v>
      </c>
      <c r="JD67" t="s">
        <v>303</v>
      </c>
      <c r="JE67" t="s">
        <v>303</v>
      </c>
      <c r="JF67" t="s">
        <v>303</v>
      </c>
      <c r="JI67" t="s">
        <v>303</v>
      </c>
      <c r="JJ67" t="s">
        <v>303</v>
      </c>
      <c r="JK67" t="s">
        <v>303</v>
      </c>
      <c r="JL67" t="s">
        <v>303</v>
      </c>
      <c r="JM67" t="s">
        <v>303</v>
      </c>
      <c r="JN67" t="s">
        <v>303</v>
      </c>
      <c r="JO67" t="s">
        <v>303</v>
      </c>
      <c r="JP67" t="s">
        <v>303</v>
      </c>
      <c r="JQ67" t="s">
        <v>303</v>
      </c>
      <c r="JR67" t="s">
        <v>303</v>
      </c>
      <c r="JS67" t="s">
        <v>303</v>
      </c>
      <c r="JT67" t="s">
        <v>303</v>
      </c>
      <c r="JU67" t="s">
        <v>303</v>
      </c>
      <c r="JV67" t="s">
        <v>303</v>
      </c>
      <c r="JW67" t="s">
        <v>303</v>
      </c>
      <c r="JX67" t="s">
        <v>303</v>
      </c>
      <c r="JY67" t="s">
        <v>303</v>
      </c>
      <c r="JZ67" t="s">
        <v>303</v>
      </c>
      <c r="KA67" t="s">
        <v>303</v>
      </c>
      <c r="KB67" t="s">
        <v>303</v>
      </c>
      <c r="KC67" t="s">
        <v>303</v>
      </c>
      <c r="KD67" t="s">
        <v>303</v>
      </c>
      <c r="KE67" t="s">
        <v>303</v>
      </c>
      <c r="KH67" t="s">
        <v>303</v>
      </c>
      <c r="KI67" t="s">
        <v>303</v>
      </c>
      <c r="KJ67" t="s">
        <v>303</v>
      </c>
      <c r="KK67" t="s">
        <v>303</v>
      </c>
      <c r="KL67" t="s">
        <v>303</v>
      </c>
      <c r="KM67" t="s">
        <v>303</v>
      </c>
      <c r="KN67" t="s">
        <v>303</v>
      </c>
      <c r="KO67" t="s">
        <v>303</v>
      </c>
      <c r="KP67" t="s">
        <v>303</v>
      </c>
      <c r="KQ67" t="s">
        <v>303</v>
      </c>
      <c r="KR67" t="s">
        <v>303</v>
      </c>
      <c r="KS67" t="s">
        <v>303</v>
      </c>
      <c r="KT67" t="s">
        <v>303</v>
      </c>
      <c r="KU67" t="s">
        <v>303</v>
      </c>
      <c r="KV67" t="s">
        <v>307</v>
      </c>
      <c r="KZ67" t="s">
        <v>307</v>
      </c>
      <c r="LG67" t="s">
        <v>303</v>
      </c>
      <c r="LH67" t="s">
        <v>303</v>
      </c>
      <c r="LI67" t="s">
        <v>303</v>
      </c>
      <c r="LJ67" t="s">
        <v>303</v>
      </c>
      <c r="LK67" t="s">
        <v>303</v>
      </c>
      <c r="LL67" t="s">
        <v>303</v>
      </c>
      <c r="LM67" t="s">
        <v>303</v>
      </c>
      <c r="LN67" t="s">
        <v>303</v>
      </c>
      <c r="LO67" t="s">
        <v>303</v>
      </c>
      <c r="LR67" t="s">
        <v>303</v>
      </c>
      <c r="LS67" t="s">
        <v>303</v>
      </c>
      <c r="LT67" t="s">
        <v>303</v>
      </c>
      <c r="LU67" t="s">
        <v>303</v>
      </c>
      <c r="LV67" t="s">
        <v>303</v>
      </c>
      <c r="LW67" t="s">
        <v>303</v>
      </c>
      <c r="LX67" t="s">
        <v>303</v>
      </c>
      <c r="LY67" t="s">
        <v>303</v>
      </c>
      <c r="LZ67" t="s">
        <v>303</v>
      </c>
      <c r="MC67" t="s">
        <v>306</v>
      </c>
      <c r="MD67" t="s">
        <v>314</v>
      </c>
      <c r="ME67" t="s">
        <v>303</v>
      </c>
      <c r="MF67" t="s">
        <v>303</v>
      </c>
      <c r="MG67" t="s">
        <v>303</v>
      </c>
      <c r="MH67" t="s">
        <v>303</v>
      </c>
      <c r="MI67" t="s">
        <v>303</v>
      </c>
      <c r="MJ67" t="s">
        <v>303</v>
      </c>
      <c r="MK67" t="s">
        <v>303</v>
      </c>
      <c r="MM67" t="s">
        <v>303</v>
      </c>
      <c r="MN67" t="s">
        <v>314</v>
      </c>
      <c r="MO67" t="s">
        <v>303</v>
      </c>
      <c r="MP67" t="s">
        <v>303</v>
      </c>
      <c r="MQ67" t="s">
        <v>303</v>
      </c>
      <c r="MS67" t="s">
        <v>307</v>
      </c>
      <c r="MT67" t="s">
        <v>303</v>
      </c>
      <c r="MU67" t="s">
        <v>303</v>
      </c>
      <c r="MV67" t="s">
        <v>303</v>
      </c>
      <c r="MW67" t="s">
        <v>303</v>
      </c>
      <c r="MX67" t="s">
        <v>303</v>
      </c>
      <c r="MY67" t="s">
        <v>303</v>
      </c>
      <c r="MZ67" t="s">
        <v>303</v>
      </c>
      <c r="NA67" t="s">
        <v>303</v>
      </c>
      <c r="NC67" t="s">
        <v>303</v>
      </c>
      <c r="ND67" t="s">
        <v>303</v>
      </c>
      <c r="NE67" t="s">
        <v>303</v>
      </c>
      <c r="NF67" t="s">
        <v>303</v>
      </c>
      <c r="NH67" t="s">
        <v>325</v>
      </c>
      <c r="NI67" t="str">
        <f t="shared" si="94"/>
        <v>Unchecked</v>
      </c>
      <c r="NJ67" t="str">
        <f t="shared" si="95"/>
        <v>Checked</v>
      </c>
      <c r="NK67" t="str">
        <f t="shared" si="95"/>
        <v>Unchecked</v>
      </c>
      <c r="NL67" t="str">
        <f t="shared" si="98"/>
        <v>Unchecked</v>
      </c>
      <c r="NM67" t="str">
        <f t="shared" si="99"/>
        <v>Unchecked</v>
      </c>
      <c r="NN67" t="str">
        <f t="shared" si="100"/>
        <v>Unchecked</v>
      </c>
      <c r="NO67" t="str">
        <f t="shared" si="101"/>
        <v>Unchecked</v>
      </c>
      <c r="NP67" t="str">
        <f t="shared" si="96"/>
        <v>Unchecked</v>
      </c>
      <c r="NQ67" t="str">
        <f t="shared" si="97"/>
        <v>Unchecked</v>
      </c>
      <c r="NS67" t="str">
        <f t="shared" si="80"/>
        <v>Checked</v>
      </c>
      <c r="NT67" t="str">
        <f t="shared" si="81"/>
        <v>Unchecked</v>
      </c>
      <c r="NU67" t="str">
        <f t="shared" si="82"/>
        <v>Checked</v>
      </c>
      <c r="NV67" t="str">
        <f t="shared" si="83"/>
        <v>Unchecked</v>
      </c>
      <c r="NW67" t="str">
        <f t="shared" si="84"/>
        <v>Unchecked</v>
      </c>
      <c r="NX67" t="str">
        <f t="shared" si="85"/>
        <v>Unchecked</v>
      </c>
      <c r="NY67" t="str">
        <f t="shared" si="86"/>
        <v>Unchecked</v>
      </c>
      <c r="NZ67" t="str">
        <f t="shared" si="87"/>
        <v>Unchecked</v>
      </c>
      <c r="OA67" t="str">
        <f t="shared" si="88"/>
        <v>Unchecked</v>
      </c>
      <c r="OB67" t="str">
        <f t="shared" si="89"/>
        <v>Checked</v>
      </c>
      <c r="OC67" t="str">
        <f t="shared" si="90"/>
        <v>Unchecked</v>
      </c>
      <c r="OD67" t="str">
        <f t="shared" si="91"/>
        <v>Unchecked</v>
      </c>
      <c r="OE67" t="str">
        <f t="shared" si="92"/>
        <v>Unchecked</v>
      </c>
      <c r="OF67" t="str">
        <f t="shared" si="93"/>
        <v>Unchecked</v>
      </c>
    </row>
    <row r="68" spans="1:396" x14ac:dyDescent="0.25">
      <c r="A68">
        <v>3159</v>
      </c>
      <c r="B68" s="1">
        <v>37722</v>
      </c>
      <c r="C68" s="1">
        <v>39968</v>
      </c>
      <c r="D68">
        <v>74</v>
      </c>
      <c r="E68">
        <v>6.17</v>
      </c>
      <c r="F68" t="s">
        <v>297</v>
      </c>
      <c r="G68" t="s">
        <v>298</v>
      </c>
      <c r="H68" t="s">
        <v>299</v>
      </c>
      <c r="I68" t="s">
        <v>379</v>
      </c>
      <c r="J68" t="s">
        <v>326</v>
      </c>
      <c r="K68" t="s">
        <v>327</v>
      </c>
      <c r="M68" t="s">
        <v>303</v>
      </c>
      <c r="N68" t="s">
        <v>303</v>
      </c>
      <c r="O68" t="s">
        <v>303</v>
      </c>
      <c r="P68" t="s">
        <v>303</v>
      </c>
      <c r="Q68" t="s">
        <v>303</v>
      </c>
      <c r="R68" t="s">
        <v>303</v>
      </c>
      <c r="T68" t="s">
        <v>304</v>
      </c>
      <c r="U68" t="s">
        <v>305</v>
      </c>
      <c r="W68" t="s">
        <v>306</v>
      </c>
      <c r="X68" t="s">
        <v>307</v>
      </c>
      <c r="AA68" t="s">
        <v>308</v>
      </c>
      <c r="AC68" t="s">
        <v>28</v>
      </c>
      <c r="AD68">
        <v>7</v>
      </c>
      <c r="AF68" t="s">
        <v>310</v>
      </c>
      <c r="AH68" t="s">
        <v>306</v>
      </c>
      <c r="AI68" t="s">
        <v>307</v>
      </c>
      <c r="AJ68" t="s">
        <v>307</v>
      </c>
      <c r="AK68" t="s">
        <v>307</v>
      </c>
      <c r="AL68" t="s">
        <v>307</v>
      </c>
      <c r="AM68" t="s">
        <v>307</v>
      </c>
      <c r="AN68" t="s">
        <v>307</v>
      </c>
      <c r="AO68">
        <v>100</v>
      </c>
      <c r="AP68">
        <v>300</v>
      </c>
      <c r="AQ68" t="s">
        <v>307</v>
      </c>
      <c r="AS68" t="s">
        <v>311</v>
      </c>
      <c r="AU68" t="s">
        <v>311</v>
      </c>
      <c r="AV68" t="s">
        <v>359</v>
      </c>
      <c r="AW68" t="s">
        <v>313</v>
      </c>
      <c r="AX68" t="s">
        <v>303</v>
      </c>
      <c r="AY68" t="s">
        <v>303</v>
      </c>
      <c r="AZ68" t="s">
        <v>303</v>
      </c>
      <c r="BA68" t="s">
        <v>303</v>
      </c>
      <c r="BB68" t="s">
        <v>303</v>
      </c>
      <c r="BC68" t="s">
        <v>303</v>
      </c>
      <c r="BD68" t="s">
        <v>303</v>
      </c>
      <c r="BE68" t="s">
        <v>303</v>
      </c>
      <c r="BF68" t="s">
        <v>303</v>
      </c>
      <c r="BG68" t="s">
        <v>303</v>
      </c>
      <c r="BH68" t="s">
        <v>303</v>
      </c>
      <c r="BI68" t="s">
        <v>303</v>
      </c>
      <c r="BJ68" t="s">
        <v>303</v>
      </c>
      <c r="BK68" t="s">
        <v>314</v>
      </c>
      <c r="BL68" t="s">
        <v>314</v>
      </c>
      <c r="BM68" t="s">
        <v>303</v>
      </c>
      <c r="BN68" t="s">
        <v>303</v>
      </c>
      <c r="BO68" t="s">
        <v>303</v>
      </c>
      <c r="BP68" t="s">
        <v>303</v>
      </c>
      <c r="BQ68" t="s">
        <v>303</v>
      </c>
      <c r="BR68" t="s">
        <v>303</v>
      </c>
      <c r="BS68" t="s">
        <v>303</v>
      </c>
      <c r="BT68" t="s">
        <v>303</v>
      </c>
      <c r="BU68" t="s">
        <v>303</v>
      </c>
      <c r="BV68" t="s">
        <v>303</v>
      </c>
      <c r="BW68" t="s">
        <v>303</v>
      </c>
      <c r="BX68" t="s">
        <v>303</v>
      </c>
      <c r="BY68" t="s">
        <v>303</v>
      </c>
      <c r="CB68" t="s">
        <v>306</v>
      </c>
      <c r="CE68" t="s">
        <v>306</v>
      </c>
      <c r="CJ68" t="s">
        <v>306</v>
      </c>
      <c r="CK68" s="15" t="s">
        <v>307</v>
      </c>
      <c r="CL68" s="15" t="s">
        <v>307</v>
      </c>
      <c r="CM68" s="15" t="s">
        <v>307</v>
      </c>
      <c r="CN68" s="15" t="s">
        <v>307</v>
      </c>
      <c r="CO68" s="15" t="s">
        <v>307</v>
      </c>
      <c r="CP68" s="15" t="s">
        <v>306</v>
      </c>
      <c r="CQ68" t="s">
        <v>303</v>
      </c>
      <c r="CR68" t="s">
        <v>303</v>
      </c>
      <c r="CS68" t="s">
        <v>303</v>
      </c>
      <c r="CT68" t="s">
        <v>303</v>
      </c>
      <c r="CW68" t="s">
        <v>583</v>
      </c>
      <c r="CX68" t="s">
        <v>303</v>
      </c>
      <c r="CY68" t="s">
        <v>303</v>
      </c>
      <c r="CZ68" t="s">
        <v>314</v>
      </c>
      <c r="DA68" t="s">
        <v>303</v>
      </c>
      <c r="DB68" t="s">
        <v>314</v>
      </c>
      <c r="DC68" t="s">
        <v>303</v>
      </c>
      <c r="DD68" t="s">
        <v>306</v>
      </c>
      <c r="DE68" t="s">
        <v>306</v>
      </c>
      <c r="DH68" t="s">
        <v>316</v>
      </c>
      <c r="DI68" t="s">
        <v>317</v>
      </c>
      <c r="DJ68" t="s">
        <v>318</v>
      </c>
      <c r="DL68" t="s">
        <v>303</v>
      </c>
      <c r="DM68" t="s">
        <v>303</v>
      </c>
      <c r="DN68" t="s">
        <v>303</v>
      </c>
      <c r="DO68" t="s">
        <v>303</v>
      </c>
      <c r="DP68" t="s">
        <v>303</v>
      </c>
      <c r="DQ68" t="s">
        <v>303</v>
      </c>
      <c r="DR68" t="s">
        <v>303</v>
      </c>
      <c r="DS68" t="s">
        <v>303</v>
      </c>
      <c r="DT68" t="s">
        <v>303</v>
      </c>
      <c r="DU68" t="s">
        <v>303</v>
      </c>
      <c r="DV68" t="s">
        <v>303</v>
      </c>
      <c r="DW68" t="s">
        <v>303</v>
      </c>
      <c r="DX68" t="s">
        <v>303</v>
      </c>
      <c r="DY68" t="s">
        <v>314</v>
      </c>
      <c r="DZ68" t="s">
        <v>357</v>
      </c>
      <c r="EA68" t="s">
        <v>307</v>
      </c>
      <c r="EB68" t="s">
        <v>307</v>
      </c>
      <c r="ED68" t="s">
        <v>326</v>
      </c>
      <c r="EE68" t="s">
        <v>306</v>
      </c>
      <c r="EF68" t="s">
        <v>339</v>
      </c>
      <c r="EH68" t="s">
        <v>306</v>
      </c>
      <c r="EI68" t="s">
        <v>331</v>
      </c>
      <c r="EJ68" t="s">
        <v>332</v>
      </c>
      <c r="EK68" t="s">
        <v>306</v>
      </c>
      <c r="EL68" t="s">
        <v>303</v>
      </c>
      <c r="EU68" t="s">
        <v>306</v>
      </c>
      <c r="FT68" t="s">
        <v>303</v>
      </c>
      <c r="FU68" t="s">
        <v>303</v>
      </c>
      <c r="FV68" t="s">
        <v>303</v>
      </c>
      <c r="FW68" t="s">
        <v>303</v>
      </c>
      <c r="GC68" s="1">
        <v>37744</v>
      </c>
      <c r="GG68" t="s">
        <v>307</v>
      </c>
      <c r="GH68" t="s">
        <v>307</v>
      </c>
      <c r="GO68" t="s">
        <v>303</v>
      </c>
      <c r="GP68" t="s">
        <v>303</v>
      </c>
      <c r="GQ68" t="s">
        <v>303</v>
      </c>
      <c r="GR68" t="s">
        <v>303</v>
      </c>
      <c r="GS68" t="s">
        <v>303</v>
      </c>
      <c r="GT68" t="s">
        <v>303</v>
      </c>
      <c r="GU68" t="s">
        <v>303</v>
      </c>
      <c r="GV68" t="s">
        <v>303</v>
      </c>
      <c r="GW68" t="s">
        <v>303</v>
      </c>
      <c r="GZ68" t="s">
        <v>303</v>
      </c>
      <c r="HA68" t="s">
        <v>303</v>
      </c>
      <c r="HB68" t="s">
        <v>303</v>
      </c>
      <c r="HC68" t="s">
        <v>303</v>
      </c>
      <c r="HD68" t="s">
        <v>303</v>
      </c>
      <c r="HE68" t="s">
        <v>303</v>
      </c>
      <c r="HF68" t="s">
        <v>303</v>
      </c>
      <c r="HG68" t="s">
        <v>303</v>
      </c>
      <c r="HH68" t="s">
        <v>303</v>
      </c>
      <c r="HK68" t="s">
        <v>303</v>
      </c>
      <c r="HL68" t="s">
        <v>303</v>
      </c>
      <c r="HM68" t="s">
        <v>303</v>
      </c>
      <c r="HN68" t="s">
        <v>303</v>
      </c>
      <c r="HO68" t="s">
        <v>303</v>
      </c>
      <c r="HP68" t="s">
        <v>303</v>
      </c>
      <c r="HQ68" t="s">
        <v>303</v>
      </c>
      <c r="HR68" t="s">
        <v>303</v>
      </c>
      <c r="HS68" t="s">
        <v>303</v>
      </c>
      <c r="HV68" t="s">
        <v>306</v>
      </c>
      <c r="HW68" t="s">
        <v>322</v>
      </c>
      <c r="HX68" t="s">
        <v>323</v>
      </c>
      <c r="HY68" t="s">
        <v>303</v>
      </c>
      <c r="HZ68" t="s">
        <v>303</v>
      </c>
      <c r="IA68" t="s">
        <v>303</v>
      </c>
      <c r="IB68" t="s">
        <v>303</v>
      </c>
      <c r="IC68" t="s">
        <v>314</v>
      </c>
      <c r="ID68" t="s">
        <v>303</v>
      </c>
      <c r="IE68" t="s">
        <v>303</v>
      </c>
      <c r="IF68" t="s">
        <v>303</v>
      </c>
      <c r="IG68" t="s">
        <v>303</v>
      </c>
      <c r="II68" t="s">
        <v>324</v>
      </c>
      <c r="IJ68" t="s">
        <v>314</v>
      </c>
      <c r="IK68" t="s">
        <v>303</v>
      </c>
      <c r="IL68" t="s">
        <v>303</v>
      </c>
      <c r="IM68" t="s">
        <v>303</v>
      </c>
      <c r="IN68" t="s">
        <v>303</v>
      </c>
      <c r="IO68" t="s">
        <v>303</v>
      </c>
      <c r="IP68" t="s">
        <v>303</v>
      </c>
      <c r="IQ68" t="s">
        <v>303</v>
      </c>
      <c r="IR68" t="s">
        <v>303</v>
      </c>
      <c r="IS68" t="s">
        <v>303</v>
      </c>
      <c r="IT68" t="s">
        <v>303</v>
      </c>
      <c r="IU68" t="s">
        <v>303</v>
      </c>
      <c r="IV68" t="s">
        <v>303</v>
      </c>
      <c r="IW68" t="s">
        <v>303</v>
      </c>
      <c r="IX68" t="s">
        <v>303</v>
      </c>
      <c r="IY68" t="s">
        <v>303</v>
      </c>
      <c r="IZ68" t="s">
        <v>303</v>
      </c>
      <c r="JA68" t="s">
        <v>303</v>
      </c>
      <c r="JB68" t="s">
        <v>303</v>
      </c>
      <c r="JC68" t="s">
        <v>303</v>
      </c>
      <c r="JD68" t="s">
        <v>303</v>
      </c>
      <c r="JE68" t="s">
        <v>303</v>
      </c>
      <c r="JF68" t="s">
        <v>303</v>
      </c>
      <c r="JI68" t="s">
        <v>303</v>
      </c>
      <c r="JJ68" t="s">
        <v>303</v>
      </c>
      <c r="JK68" t="s">
        <v>303</v>
      </c>
      <c r="JL68" t="s">
        <v>303</v>
      </c>
      <c r="JM68" t="s">
        <v>303</v>
      </c>
      <c r="JN68" t="s">
        <v>303</v>
      </c>
      <c r="JO68" t="s">
        <v>303</v>
      </c>
      <c r="JP68" t="s">
        <v>303</v>
      </c>
      <c r="JQ68" t="s">
        <v>303</v>
      </c>
      <c r="JR68" t="s">
        <v>303</v>
      </c>
      <c r="JS68" t="s">
        <v>303</v>
      </c>
      <c r="JT68" t="s">
        <v>303</v>
      </c>
      <c r="JU68" t="s">
        <v>303</v>
      </c>
      <c r="JV68" t="s">
        <v>303</v>
      </c>
      <c r="JW68" t="s">
        <v>303</v>
      </c>
      <c r="JX68" t="s">
        <v>303</v>
      </c>
      <c r="JY68" t="s">
        <v>303</v>
      </c>
      <c r="JZ68" t="s">
        <v>303</v>
      </c>
      <c r="KA68" t="s">
        <v>303</v>
      </c>
      <c r="KB68" t="s">
        <v>303</v>
      </c>
      <c r="KC68" t="s">
        <v>303</v>
      </c>
      <c r="KD68" t="s">
        <v>303</v>
      </c>
      <c r="KE68" t="s">
        <v>303</v>
      </c>
      <c r="KH68" t="s">
        <v>303</v>
      </c>
      <c r="KI68" t="s">
        <v>303</v>
      </c>
      <c r="KJ68" t="s">
        <v>303</v>
      </c>
      <c r="KK68" t="s">
        <v>303</v>
      </c>
      <c r="KL68" t="s">
        <v>303</v>
      </c>
      <c r="KM68" t="s">
        <v>303</v>
      </c>
      <c r="KN68" t="s">
        <v>303</v>
      </c>
      <c r="KO68" t="s">
        <v>303</v>
      </c>
      <c r="KP68" t="s">
        <v>303</v>
      </c>
      <c r="KQ68" t="s">
        <v>303</v>
      </c>
      <c r="KR68" t="s">
        <v>303</v>
      </c>
      <c r="KS68" t="s">
        <v>303</v>
      </c>
      <c r="KT68" t="s">
        <v>303</v>
      </c>
      <c r="KU68" t="s">
        <v>303</v>
      </c>
      <c r="KV68" t="s">
        <v>307</v>
      </c>
      <c r="KZ68" t="s">
        <v>306</v>
      </c>
      <c r="LA68" t="s">
        <v>306</v>
      </c>
      <c r="LB68" t="s">
        <v>307</v>
      </c>
      <c r="LC68" s="1">
        <v>39974</v>
      </c>
      <c r="LD68" t="s">
        <v>333</v>
      </c>
      <c r="LE68" s="1">
        <v>39974</v>
      </c>
      <c r="LF68" t="s">
        <v>333</v>
      </c>
      <c r="LG68" t="s">
        <v>303</v>
      </c>
      <c r="LH68" t="s">
        <v>303</v>
      </c>
      <c r="LI68" t="s">
        <v>303</v>
      </c>
      <c r="LJ68" t="s">
        <v>303</v>
      </c>
      <c r="LK68" t="s">
        <v>314</v>
      </c>
      <c r="LL68" t="s">
        <v>303</v>
      </c>
      <c r="LM68" t="s">
        <v>303</v>
      </c>
      <c r="LN68" t="s">
        <v>303</v>
      </c>
      <c r="LO68" t="s">
        <v>303</v>
      </c>
      <c r="LQ68" t="s">
        <v>374</v>
      </c>
      <c r="LR68" t="s">
        <v>303</v>
      </c>
      <c r="LS68" t="s">
        <v>303</v>
      </c>
      <c r="LT68" t="s">
        <v>303</v>
      </c>
      <c r="LU68" t="s">
        <v>303</v>
      </c>
      <c r="LV68" t="s">
        <v>303</v>
      </c>
      <c r="LW68" t="s">
        <v>303</v>
      </c>
      <c r="LX68" t="s">
        <v>303</v>
      </c>
      <c r="LY68" t="s">
        <v>303</v>
      </c>
      <c r="LZ68" t="s">
        <v>303</v>
      </c>
      <c r="MC68" t="s">
        <v>307</v>
      </c>
      <c r="MD68" t="s">
        <v>303</v>
      </c>
      <c r="ME68" t="s">
        <v>303</v>
      </c>
      <c r="MF68" t="s">
        <v>303</v>
      </c>
      <c r="MG68" t="s">
        <v>303</v>
      </c>
      <c r="MH68" t="s">
        <v>303</v>
      </c>
      <c r="MI68" t="s">
        <v>303</v>
      </c>
      <c r="MJ68" t="s">
        <v>303</v>
      </c>
      <c r="MK68" t="s">
        <v>303</v>
      </c>
      <c r="MM68" t="s">
        <v>303</v>
      </c>
      <c r="MN68" t="s">
        <v>303</v>
      </c>
      <c r="MO68" t="s">
        <v>303</v>
      </c>
      <c r="MP68" t="s">
        <v>303</v>
      </c>
      <c r="MQ68" t="s">
        <v>303</v>
      </c>
      <c r="MS68" t="s">
        <v>307</v>
      </c>
      <c r="MT68" t="s">
        <v>303</v>
      </c>
      <c r="MU68" t="s">
        <v>303</v>
      </c>
      <c r="MV68" t="s">
        <v>303</v>
      </c>
      <c r="MW68" t="s">
        <v>303</v>
      </c>
      <c r="MX68" t="s">
        <v>303</v>
      </c>
      <c r="MY68" t="s">
        <v>303</v>
      </c>
      <c r="MZ68" t="s">
        <v>303</v>
      </c>
      <c r="NA68" t="s">
        <v>303</v>
      </c>
      <c r="NC68" t="s">
        <v>303</v>
      </c>
      <c r="ND68" t="s">
        <v>303</v>
      </c>
      <c r="NE68" t="s">
        <v>303</v>
      </c>
      <c r="NF68" t="s">
        <v>303</v>
      </c>
      <c r="NH68" t="s">
        <v>325</v>
      </c>
      <c r="NI68" t="str">
        <f t="shared" si="94"/>
        <v>Checked</v>
      </c>
      <c r="NJ68" t="str">
        <f t="shared" si="95"/>
        <v>Unchecked</v>
      </c>
      <c r="NK68" t="str">
        <f t="shared" si="95"/>
        <v>Unchecked</v>
      </c>
      <c r="NL68" t="str">
        <f t="shared" si="98"/>
        <v>Unchecked</v>
      </c>
      <c r="NM68" t="str">
        <f t="shared" si="99"/>
        <v>Unchecked</v>
      </c>
      <c r="NN68" t="str">
        <f t="shared" si="100"/>
        <v>Checked</v>
      </c>
      <c r="NO68" t="str">
        <f t="shared" si="101"/>
        <v>Unchecked</v>
      </c>
      <c r="NP68" t="str">
        <f t="shared" si="96"/>
        <v>Unchecked</v>
      </c>
      <c r="NQ68" t="str">
        <f t="shared" si="97"/>
        <v>Checked</v>
      </c>
      <c r="NS68" t="str">
        <f t="shared" si="80"/>
        <v>Checked</v>
      </c>
      <c r="NT68" t="str">
        <f t="shared" si="81"/>
        <v>Unchecked</v>
      </c>
      <c r="NU68" t="str">
        <f t="shared" si="82"/>
        <v>Unchecked</v>
      </c>
      <c r="NV68" t="str">
        <f t="shared" si="83"/>
        <v>Unchecked</v>
      </c>
      <c r="NW68" t="str">
        <f t="shared" si="84"/>
        <v>Unchecked</v>
      </c>
      <c r="NX68" t="str">
        <f t="shared" si="85"/>
        <v>Unchecked</v>
      </c>
      <c r="NY68" t="str">
        <f t="shared" si="86"/>
        <v>Unchecked</v>
      </c>
      <c r="NZ68" t="str">
        <f t="shared" si="87"/>
        <v>Unchecked</v>
      </c>
      <c r="OA68" t="str">
        <f t="shared" si="88"/>
        <v>Unchecked</v>
      </c>
      <c r="OB68" t="str">
        <f t="shared" si="89"/>
        <v>Unchecked</v>
      </c>
      <c r="OC68" t="str">
        <f t="shared" si="90"/>
        <v>Unchecked</v>
      </c>
      <c r="OD68" t="str">
        <f t="shared" si="91"/>
        <v>Unchecked</v>
      </c>
      <c r="OE68" t="str">
        <f t="shared" si="92"/>
        <v>Unchecked</v>
      </c>
      <c r="OF68" t="str">
        <f t="shared" si="93"/>
        <v>Unchecked</v>
      </c>
    </row>
    <row r="69" spans="1:396" x14ac:dyDescent="0.25">
      <c r="A69">
        <v>3160.1</v>
      </c>
      <c r="B69" s="1">
        <v>35983</v>
      </c>
      <c r="C69" s="1">
        <v>40352</v>
      </c>
      <c r="D69">
        <v>143</v>
      </c>
      <c r="E69">
        <v>11.92</v>
      </c>
      <c r="F69" t="s">
        <v>337</v>
      </c>
      <c r="H69" t="s">
        <v>338</v>
      </c>
      <c r="I69" t="s">
        <v>28</v>
      </c>
      <c r="J69" t="s">
        <v>301</v>
      </c>
      <c r="K69" t="s">
        <v>302</v>
      </c>
      <c r="M69" t="s">
        <v>303</v>
      </c>
      <c r="N69" t="s">
        <v>303</v>
      </c>
      <c r="O69" t="s">
        <v>303</v>
      </c>
      <c r="P69" t="s">
        <v>303</v>
      </c>
      <c r="Q69" t="s">
        <v>303</v>
      </c>
      <c r="R69" t="s">
        <v>303</v>
      </c>
      <c r="T69" t="s">
        <v>304</v>
      </c>
      <c r="U69" t="s">
        <v>305</v>
      </c>
      <c r="W69" t="s">
        <v>306</v>
      </c>
      <c r="X69" t="s">
        <v>307</v>
      </c>
      <c r="AA69" t="s">
        <v>308</v>
      </c>
      <c r="AC69" t="s">
        <v>28</v>
      </c>
      <c r="AD69">
        <v>7</v>
      </c>
      <c r="AF69" t="s">
        <v>310</v>
      </c>
      <c r="AH69" t="s">
        <v>307</v>
      </c>
      <c r="AO69">
        <v>162</v>
      </c>
      <c r="AP69">
        <v>340</v>
      </c>
      <c r="AQ69" t="s">
        <v>306</v>
      </c>
      <c r="AS69" t="s">
        <v>311</v>
      </c>
      <c r="AU69">
        <v>30</v>
      </c>
      <c r="AV69" t="s">
        <v>306</v>
      </c>
      <c r="AW69" t="s">
        <v>356</v>
      </c>
      <c r="AX69" t="s">
        <v>303</v>
      </c>
      <c r="AY69" t="s">
        <v>303</v>
      </c>
      <c r="AZ69" t="s">
        <v>303</v>
      </c>
      <c r="BA69" t="s">
        <v>303</v>
      </c>
      <c r="BB69" t="s">
        <v>303</v>
      </c>
      <c r="BC69" t="s">
        <v>303</v>
      </c>
      <c r="BD69" t="s">
        <v>303</v>
      </c>
      <c r="BE69" t="s">
        <v>303</v>
      </c>
      <c r="BF69" t="s">
        <v>303</v>
      </c>
      <c r="BG69" t="s">
        <v>303</v>
      </c>
      <c r="BH69" t="s">
        <v>303</v>
      </c>
      <c r="BI69" t="s">
        <v>303</v>
      </c>
      <c r="BJ69" t="s">
        <v>303</v>
      </c>
      <c r="BK69" t="s">
        <v>314</v>
      </c>
      <c r="BL69" t="s">
        <v>303</v>
      </c>
      <c r="BM69" t="s">
        <v>303</v>
      </c>
      <c r="BN69" t="s">
        <v>303</v>
      </c>
      <c r="BO69" t="s">
        <v>303</v>
      </c>
      <c r="BP69" t="s">
        <v>303</v>
      </c>
      <c r="BQ69" t="s">
        <v>303</v>
      </c>
      <c r="BR69" t="s">
        <v>303</v>
      </c>
      <c r="BS69" t="s">
        <v>303</v>
      </c>
      <c r="BT69" t="s">
        <v>314</v>
      </c>
      <c r="BU69" t="s">
        <v>303</v>
      </c>
      <c r="BV69" t="s">
        <v>303</v>
      </c>
      <c r="BW69" t="s">
        <v>303</v>
      </c>
      <c r="BX69" t="s">
        <v>303</v>
      </c>
      <c r="BY69" t="s">
        <v>303</v>
      </c>
      <c r="CB69" t="s">
        <v>306</v>
      </c>
      <c r="CK69" s="15" t="s">
        <v>307</v>
      </c>
      <c r="CL69" s="15" t="s">
        <v>307</v>
      </c>
      <c r="CM69" s="15" t="s">
        <v>307</v>
      </c>
      <c r="CN69" s="15" t="s">
        <v>307</v>
      </c>
      <c r="CO69" s="15" t="s">
        <v>307</v>
      </c>
      <c r="CP69" s="15" t="s">
        <v>306</v>
      </c>
      <c r="CQ69" t="s">
        <v>303</v>
      </c>
      <c r="CR69" t="s">
        <v>303</v>
      </c>
      <c r="CS69" t="s">
        <v>303</v>
      </c>
      <c r="CT69" t="s">
        <v>303</v>
      </c>
      <c r="CW69" t="s">
        <v>584</v>
      </c>
      <c r="CX69" t="s">
        <v>303</v>
      </c>
      <c r="CY69" t="s">
        <v>303</v>
      </c>
      <c r="CZ69" t="s">
        <v>314</v>
      </c>
      <c r="DA69" t="s">
        <v>303</v>
      </c>
      <c r="DB69" t="s">
        <v>314</v>
      </c>
      <c r="DC69" t="s">
        <v>303</v>
      </c>
      <c r="DD69" t="s">
        <v>306</v>
      </c>
      <c r="DE69" t="s">
        <v>307</v>
      </c>
      <c r="DH69" t="s">
        <v>316</v>
      </c>
      <c r="DI69" t="s">
        <v>317</v>
      </c>
      <c r="DJ69" t="s">
        <v>318</v>
      </c>
      <c r="DL69" t="s">
        <v>303</v>
      </c>
      <c r="DM69" t="s">
        <v>303</v>
      </c>
      <c r="DN69" t="s">
        <v>303</v>
      </c>
      <c r="DO69" t="s">
        <v>303</v>
      </c>
      <c r="DP69" t="s">
        <v>303</v>
      </c>
      <c r="DQ69" t="s">
        <v>303</v>
      </c>
      <c r="DR69" t="s">
        <v>303</v>
      </c>
      <c r="DS69" t="s">
        <v>303</v>
      </c>
      <c r="DT69" t="s">
        <v>303</v>
      </c>
      <c r="DU69" t="s">
        <v>303</v>
      </c>
      <c r="DV69" t="s">
        <v>303</v>
      </c>
      <c r="DW69" t="s">
        <v>303</v>
      </c>
      <c r="DX69" t="s">
        <v>303</v>
      </c>
      <c r="DY69" t="s">
        <v>314</v>
      </c>
      <c r="DZ69" t="s">
        <v>357</v>
      </c>
      <c r="EA69" t="s">
        <v>307</v>
      </c>
      <c r="EB69" t="s">
        <v>307</v>
      </c>
      <c r="ED69" t="s">
        <v>301</v>
      </c>
      <c r="EE69" t="s">
        <v>307</v>
      </c>
      <c r="EH69" t="s">
        <v>307</v>
      </c>
      <c r="EL69" t="s">
        <v>303</v>
      </c>
      <c r="FT69" t="s">
        <v>303</v>
      </c>
      <c r="FU69" t="s">
        <v>303</v>
      </c>
      <c r="FV69" t="s">
        <v>303</v>
      </c>
      <c r="FW69" t="s">
        <v>303</v>
      </c>
      <c r="GG69" t="s">
        <v>307</v>
      </c>
      <c r="GH69" t="s">
        <v>307</v>
      </c>
      <c r="GO69" t="s">
        <v>303</v>
      </c>
      <c r="GP69" t="s">
        <v>303</v>
      </c>
      <c r="GQ69" t="s">
        <v>303</v>
      </c>
      <c r="GR69" t="s">
        <v>303</v>
      </c>
      <c r="GS69" t="s">
        <v>303</v>
      </c>
      <c r="GT69" t="s">
        <v>303</v>
      </c>
      <c r="GU69" t="s">
        <v>303</v>
      </c>
      <c r="GV69" t="s">
        <v>303</v>
      </c>
      <c r="GW69" t="s">
        <v>303</v>
      </c>
      <c r="GZ69" t="s">
        <v>303</v>
      </c>
      <c r="HA69" t="s">
        <v>303</v>
      </c>
      <c r="HB69" t="s">
        <v>303</v>
      </c>
      <c r="HC69" t="s">
        <v>303</v>
      </c>
      <c r="HD69" t="s">
        <v>303</v>
      </c>
      <c r="HE69" t="s">
        <v>303</v>
      </c>
      <c r="HF69" t="s">
        <v>303</v>
      </c>
      <c r="HG69" t="s">
        <v>303</v>
      </c>
      <c r="HH69" t="s">
        <v>303</v>
      </c>
      <c r="HK69" t="s">
        <v>303</v>
      </c>
      <c r="HL69" t="s">
        <v>303</v>
      </c>
      <c r="HM69" t="s">
        <v>303</v>
      </c>
      <c r="HN69" t="s">
        <v>303</v>
      </c>
      <c r="HO69" t="s">
        <v>303</v>
      </c>
      <c r="HP69" t="s">
        <v>303</v>
      </c>
      <c r="HQ69" t="s">
        <v>303</v>
      </c>
      <c r="HR69" t="s">
        <v>303</v>
      </c>
      <c r="HS69" t="s">
        <v>303</v>
      </c>
      <c r="HV69" t="s">
        <v>306</v>
      </c>
      <c r="HW69" t="s">
        <v>322</v>
      </c>
      <c r="HX69" t="s">
        <v>323</v>
      </c>
      <c r="HY69" t="s">
        <v>314</v>
      </c>
      <c r="HZ69" t="s">
        <v>303</v>
      </c>
      <c r="IA69" t="s">
        <v>303</v>
      </c>
      <c r="IB69" t="s">
        <v>303</v>
      </c>
      <c r="IC69" t="s">
        <v>303</v>
      </c>
      <c r="ID69" t="s">
        <v>303</v>
      </c>
      <c r="IE69" t="s">
        <v>303</v>
      </c>
      <c r="IF69" t="s">
        <v>303</v>
      </c>
      <c r="IG69" t="s">
        <v>303</v>
      </c>
      <c r="II69" t="s">
        <v>324</v>
      </c>
      <c r="IJ69" t="s">
        <v>314</v>
      </c>
      <c r="IK69" t="s">
        <v>314</v>
      </c>
      <c r="IL69" t="s">
        <v>314</v>
      </c>
      <c r="IM69" t="s">
        <v>314</v>
      </c>
      <c r="IN69" t="s">
        <v>303</v>
      </c>
      <c r="IO69" t="s">
        <v>303</v>
      </c>
      <c r="IP69" t="s">
        <v>303</v>
      </c>
      <c r="IQ69" t="s">
        <v>303</v>
      </c>
      <c r="IR69" t="s">
        <v>303</v>
      </c>
      <c r="IS69" t="s">
        <v>303</v>
      </c>
      <c r="IT69" t="s">
        <v>303</v>
      </c>
      <c r="IU69" t="s">
        <v>303</v>
      </c>
      <c r="IV69" t="s">
        <v>303</v>
      </c>
      <c r="IW69" t="s">
        <v>303</v>
      </c>
      <c r="IX69" t="s">
        <v>303</v>
      </c>
      <c r="IY69" t="s">
        <v>303</v>
      </c>
      <c r="IZ69" t="s">
        <v>303</v>
      </c>
      <c r="JA69" t="s">
        <v>303</v>
      </c>
      <c r="JB69" t="s">
        <v>303</v>
      </c>
      <c r="JC69" t="s">
        <v>303</v>
      </c>
      <c r="JD69" t="s">
        <v>314</v>
      </c>
      <c r="JE69" t="s">
        <v>303</v>
      </c>
      <c r="JF69" t="s">
        <v>303</v>
      </c>
      <c r="JG69" t="s">
        <v>394</v>
      </c>
      <c r="JH69" t="s">
        <v>324</v>
      </c>
      <c r="JI69" t="s">
        <v>303</v>
      </c>
      <c r="JJ69" t="s">
        <v>303</v>
      </c>
      <c r="JK69" t="s">
        <v>303</v>
      </c>
      <c r="JL69" t="s">
        <v>303</v>
      </c>
      <c r="JM69" t="s">
        <v>303</v>
      </c>
      <c r="JN69" t="s">
        <v>303</v>
      </c>
      <c r="JO69" t="s">
        <v>303</v>
      </c>
      <c r="JP69" t="s">
        <v>303</v>
      </c>
      <c r="JQ69" t="s">
        <v>303</v>
      </c>
      <c r="JR69" t="s">
        <v>303</v>
      </c>
      <c r="JS69" t="s">
        <v>303</v>
      </c>
      <c r="JT69" t="s">
        <v>303</v>
      </c>
      <c r="JU69" t="s">
        <v>303</v>
      </c>
      <c r="JV69" t="s">
        <v>303</v>
      </c>
      <c r="JW69" t="s">
        <v>303</v>
      </c>
      <c r="JX69" t="s">
        <v>303</v>
      </c>
      <c r="JY69" t="s">
        <v>303</v>
      </c>
      <c r="JZ69" t="s">
        <v>303</v>
      </c>
      <c r="KA69" t="s">
        <v>303</v>
      </c>
      <c r="KB69" t="s">
        <v>303</v>
      </c>
      <c r="KC69" t="s">
        <v>303</v>
      </c>
      <c r="KD69" t="s">
        <v>303</v>
      </c>
      <c r="KE69" t="s">
        <v>303</v>
      </c>
      <c r="KH69" t="s">
        <v>303</v>
      </c>
      <c r="KI69" t="s">
        <v>303</v>
      </c>
      <c r="KJ69" t="s">
        <v>303</v>
      </c>
      <c r="KK69" t="s">
        <v>303</v>
      </c>
      <c r="KL69" t="s">
        <v>303</v>
      </c>
      <c r="KM69" t="s">
        <v>303</v>
      </c>
      <c r="KN69" t="s">
        <v>303</v>
      </c>
      <c r="KO69" t="s">
        <v>303</v>
      </c>
      <c r="KP69" t="s">
        <v>303</v>
      </c>
      <c r="KQ69" t="s">
        <v>303</v>
      </c>
      <c r="KR69" t="s">
        <v>303</v>
      </c>
      <c r="KS69" t="s">
        <v>303</v>
      </c>
      <c r="KT69" t="s">
        <v>303</v>
      </c>
      <c r="KU69" t="s">
        <v>303</v>
      </c>
      <c r="KV69" t="s">
        <v>307</v>
      </c>
      <c r="KZ69" t="s">
        <v>307</v>
      </c>
      <c r="LG69" t="s">
        <v>303</v>
      </c>
      <c r="LH69" t="s">
        <v>303</v>
      </c>
      <c r="LI69" t="s">
        <v>303</v>
      </c>
      <c r="LJ69" t="s">
        <v>303</v>
      </c>
      <c r="LK69" t="s">
        <v>303</v>
      </c>
      <c r="LL69" t="s">
        <v>303</v>
      </c>
      <c r="LM69" t="s">
        <v>303</v>
      </c>
      <c r="LN69" t="s">
        <v>303</v>
      </c>
      <c r="LO69" t="s">
        <v>303</v>
      </c>
      <c r="LR69" t="s">
        <v>303</v>
      </c>
      <c r="LS69" t="s">
        <v>303</v>
      </c>
      <c r="LT69" t="s">
        <v>303</v>
      </c>
      <c r="LU69" t="s">
        <v>303</v>
      </c>
      <c r="LV69" t="s">
        <v>303</v>
      </c>
      <c r="LW69" t="s">
        <v>303</v>
      </c>
      <c r="LX69" t="s">
        <v>303</v>
      </c>
      <c r="LY69" t="s">
        <v>303</v>
      </c>
      <c r="LZ69" t="s">
        <v>303</v>
      </c>
      <c r="MC69" t="s">
        <v>307</v>
      </c>
      <c r="MD69" t="s">
        <v>303</v>
      </c>
      <c r="ME69" t="s">
        <v>303</v>
      </c>
      <c r="MF69" t="s">
        <v>303</v>
      </c>
      <c r="MG69" t="s">
        <v>303</v>
      </c>
      <c r="MH69" t="s">
        <v>303</v>
      </c>
      <c r="MI69" t="s">
        <v>303</v>
      </c>
      <c r="MJ69" t="s">
        <v>303</v>
      </c>
      <c r="MK69" t="s">
        <v>303</v>
      </c>
      <c r="MM69" t="s">
        <v>303</v>
      </c>
      <c r="MN69" t="s">
        <v>303</v>
      </c>
      <c r="MO69" t="s">
        <v>303</v>
      </c>
      <c r="MP69" t="s">
        <v>303</v>
      </c>
      <c r="MQ69" t="s">
        <v>303</v>
      </c>
      <c r="MS69" t="s">
        <v>307</v>
      </c>
      <c r="MT69" t="s">
        <v>303</v>
      </c>
      <c r="MU69" t="s">
        <v>303</v>
      </c>
      <c r="MV69" t="s">
        <v>303</v>
      </c>
      <c r="MW69" t="s">
        <v>303</v>
      </c>
      <c r="MX69" t="s">
        <v>303</v>
      </c>
      <c r="MY69" t="s">
        <v>303</v>
      </c>
      <c r="MZ69" t="s">
        <v>303</v>
      </c>
      <c r="NA69" t="s">
        <v>303</v>
      </c>
      <c r="NC69" t="s">
        <v>303</v>
      </c>
      <c r="ND69" t="s">
        <v>303</v>
      </c>
      <c r="NE69" t="s">
        <v>303</v>
      </c>
      <c r="NF69" t="s">
        <v>303</v>
      </c>
      <c r="NH69" t="s">
        <v>325</v>
      </c>
      <c r="NI69" t="str">
        <f t="shared" si="94"/>
        <v>Unchecked</v>
      </c>
      <c r="NJ69" t="str">
        <f t="shared" si="95"/>
        <v>Checked</v>
      </c>
      <c r="NK69" t="str">
        <f t="shared" si="95"/>
        <v>Unchecked</v>
      </c>
      <c r="NL69" t="str">
        <f t="shared" si="98"/>
        <v>Unchecked</v>
      </c>
      <c r="NM69" t="str">
        <f t="shared" si="99"/>
        <v>Unchecked</v>
      </c>
      <c r="NN69" t="str">
        <f t="shared" si="100"/>
        <v>Unchecked</v>
      </c>
      <c r="NO69" t="str">
        <f t="shared" si="101"/>
        <v>Unchecked</v>
      </c>
      <c r="NP69" t="str">
        <f t="shared" si="96"/>
        <v>Checked</v>
      </c>
      <c r="NQ69" t="str">
        <f t="shared" si="97"/>
        <v>Checked</v>
      </c>
      <c r="NS69" t="str">
        <f t="shared" si="80"/>
        <v>Checked</v>
      </c>
      <c r="NT69" t="str">
        <f t="shared" si="81"/>
        <v>Checked</v>
      </c>
      <c r="NU69" t="str">
        <f t="shared" si="82"/>
        <v>Checked</v>
      </c>
      <c r="NV69" t="str">
        <f t="shared" si="83"/>
        <v>Checked</v>
      </c>
      <c r="NW69" t="str">
        <f t="shared" si="84"/>
        <v>Unchecked</v>
      </c>
      <c r="NX69" t="str">
        <f t="shared" si="85"/>
        <v>Unchecked</v>
      </c>
      <c r="NY69" t="str">
        <f t="shared" si="86"/>
        <v>Unchecked</v>
      </c>
      <c r="NZ69" t="str">
        <f t="shared" si="87"/>
        <v>Unchecked</v>
      </c>
      <c r="OA69" t="str">
        <f t="shared" si="88"/>
        <v>Unchecked</v>
      </c>
      <c r="OB69" t="str">
        <f t="shared" si="89"/>
        <v>Unchecked</v>
      </c>
      <c r="OC69" t="str">
        <f t="shared" si="90"/>
        <v>Unchecked</v>
      </c>
      <c r="OD69" t="str">
        <f t="shared" si="91"/>
        <v>Unchecked</v>
      </c>
      <c r="OE69" t="str">
        <f t="shared" si="92"/>
        <v>Unchecked</v>
      </c>
      <c r="OF69" t="str">
        <f t="shared" si="93"/>
        <v>Unchecked</v>
      </c>
    </row>
    <row r="70" spans="1:396" x14ac:dyDescent="0.25">
      <c r="A70">
        <v>3162</v>
      </c>
      <c r="B70" s="1">
        <v>38880</v>
      </c>
      <c r="C70" s="1">
        <v>39954</v>
      </c>
      <c r="D70">
        <v>35</v>
      </c>
      <c r="E70">
        <v>2.92</v>
      </c>
      <c r="F70" t="s">
        <v>297</v>
      </c>
      <c r="G70" t="s">
        <v>343</v>
      </c>
      <c r="H70" t="s">
        <v>338</v>
      </c>
      <c r="I70" t="s">
        <v>28</v>
      </c>
      <c r="J70" t="s">
        <v>326</v>
      </c>
      <c r="K70" t="s">
        <v>327</v>
      </c>
      <c r="M70" t="s">
        <v>303</v>
      </c>
      <c r="N70" t="s">
        <v>303</v>
      </c>
      <c r="O70" t="s">
        <v>303</v>
      </c>
      <c r="P70" t="s">
        <v>303</v>
      </c>
      <c r="Q70" t="s">
        <v>303</v>
      </c>
      <c r="R70" t="s">
        <v>303</v>
      </c>
      <c r="T70" t="s">
        <v>304</v>
      </c>
      <c r="U70" t="s">
        <v>305</v>
      </c>
      <c r="W70" t="s">
        <v>306</v>
      </c>
      <c r="X70" t="s">
        <v>307</v>
      </c>
      <c r="AA70" t="s">
        <v>308</v>
      </c>
      <c r="AC70" t="s">
        <v>28</v>
      </c>
      <c r="AD70">
        <v>7</v>
      </c>
      <c r="AF70" t="s">
        <v>310</v>
      </c>
      <c r="AH70" t="s">
        <v>306</v>
      </c>
      <c r="AI70" t="s">
        <v>307</v>
      </c>
      <c r="AJ70" t="s">
        <v>307</v>
      </c>
      <c r="AK70" t="s">
        <v>307</v>
      </c>
      <c r="AL70" t="s">
        <v>307</v>
      </c>
      <c r="AM70" t="s">
        <v>307</v>
      </c>
      <c r="AN70" t="s">
        <v>307</v>
      </c>
      <c r="AO70">
        <v>51</v>
      </c>
      <c r="AP70">
        <v>180</v>
      </c>
      <c r="AQ70" t="s">
        <v>306</v>
      </c>
      <c r="AS70" t="s">
        <v>311</v>
      </c>
      <c r="AT70">
        <v>50</v>
      </c>
      <c r="AU70">
        <v>51</v>
      </c>
      <c r="AV70" t="s">
        <v>306</v>
      </c>
      <c r="AW70" t="s">
        <v>313</v>
      </c>
      <c r="AX70" t="s">
        <v>303</v>
      </c>
      <c r="AY70" t="s">
        <v>303</v>
      </c>
      <c r="AZ70" t="s">
        <v>303</v>
      </c>
      <c r="BA70" t="s">
        <v>303</v>
      </c>
      <c r="BB70" t="s">
        <v>303</v>
      </c>
      <c r="BC70" t="s">
        <v>303</v>
      </c>
      <c r="BD70" t="s">
        <v>303</v>
      </c>
      <c r="BE70" t="s">
        <v>303</v>
      </c>
      <c r="BF70" t="s">
        <v>303</v>
      </c>
      <c r="BG70" t="s">
        <v>303</v>
      </c>
      <c r="BH70" t="s">
        <v>303</v>
      </c>
      <c r="BI70" t="s">
        <v>303</v>
      </c>
      <c r="BJ70" t="s">
        <v>303</v>
      </c>
      <c r="BK70" t="s">
        <v>314</v>
      </c>
      <c r="BL70" t="s">
        <v>314</v>
      </c>
      <c r="BM70" t="s">
        <v>303</v>
      </c>
      <c r="BN70" t="s">
        <v>303</v>
      </c>
      <c r="BO70" t="s">
        <v>303</v>
      </c>
      <c r="BP70" t="s">
        <v>303</v>
      </c>
      <c r="BQ70" t="s">
        <v>303</v>
      </c>
      <c r="BR70" t="s">
        <v>303</v>
      </c>
      <c r="BS70" t="s">
        <v>303</v>
      </c>
      <c r="BT70" t="s">
        <v>303</v>
      </c>
      <c r="BU70" t="s">
        <v>303</v>
      </c>
      <c r="BV70" t="s">
        <v>303</v>
      </c>
      <c r="BW70" t="s">
        <v>303</v>
      </c>
      <c r="BX70" t="s">
        <v>303</v>
      </c>
      <c r="BY70" t="s">
        <v>303</v>
      </c>
      <c r="CA70" t="s">
        <v>307</v>
      </c>
      <c r="CB70" t="s">
        <v>306</v>
      </c>
      <c r="CC70" t="s">
        <v>307</v>
      </c>
      <c r="CD70" t="s">
        <v>307</v>
      </c>
      <c r="CE70" t="s">
        <v>307</v>
      </c>
      <c r="CF70" t="s">
        <v>307</v>
      </c>
      <c r="CG70" t="s">
        <v>307</v>
      </c>
      <c r="CH70" t="s">
        <v>307</v>
      </c>
      <c r="CI70" t="s">
        <v>307</v>
      </c>
      <c r="CJ70" t="s">
        <v>307</v>
      </c>
      <c r="CK70" s="15" t="s">
        <v>306</v>
      </c>
      <c r="CL70" s="15" t="s">
        <v>307</v>
      </c>
      <c r="CM70" s="15" t="s">
        <v>307</v>
      </c>
      <c r="CN70" s="15" t="s">
        <v>307</v>
      </c>
      <c r="CO70" s="15" t="s">
        <v>307</v>
      </c>
      <c r="CP70" s="15" t="s">
        <v>307</v>
      </c>
      <c r="CQ70" t="s">
        <v>303</v>
      </c>
      <c r="CR70" t="s">
        <v>303</v>
      </c>
      <c r="CS70" t="s">
        <v>303</v>
      </c>
      <c r="CT70" t="s">
        <v>303</v>
      </c>
      <c r="CX70" t="s">
        <v>303</v>
      </c>
      <c r="CY70" t="s">
        <v>303</v>
      </c>
      <c r="CZ70" t="s">
        <v>303</v>
      </c>
      <c r="DA70" t="s">
        <v>303</v>
      </c>
      <c r="DB70" t="s">
        <v>303</v>
      </c>
      <c r="DC70" t="s">
        <v>314</v>
      </c>
      <c r="DD70" t="s">
        <v>306</v>
      </c>
      <c r="DE70" t="s">
        <v>307</v>
      </c>
      <c r="DG70" t="s">
        <v>298</v>
      </c>
      <c r="DH70" t="s">
        <v>316</v>
      </c>
      <c r="DI70" t="s">
        <v>317</v>
      </c>
      <c r="DJ70" t="s">
        <v>318</v>
      </c>
      <c r="DL70" t="s">
        <v>303</v>
      </c>
      <c r="DM70" t="s">
        <v>303</v>
      </c>
      <c r="DN70" t="s">
        <v>303</v>
      </c>
      <c r="DO70" t="s">
        <v>303</v>
      </c>
      <c r="DP70" t="s">
        <v>303</v>
      </c>
      <c r="DQ70" t="s">
        <v>303</v>
      </c>
      <c r="DR70" t="s">
        <v>303</v>
      </c>
      <c r="DS70" t="s">
        <v>303</v>
      </c>
      <c r="DT70" t="s">
        <v>303</v>
      </c>
      <c r="DU70" t="s">
        <v>303</v>
      </c>
      <c r="DV70" t="s">
        <v>303</v>
      </c>
      <c r="DW70" t="s">
        <v>303</v>
      </c>
      <c r="DX70" t="s">
        <v>303</v>
      </c>
      <c r="DY70" t="s">
        <v>303</v>
      </c>
      <c r="EA70" t="s">
        <v>307</v>
      </c>
      <c r="EB70" t="s">
        <v>307</v>
      </c>
      <c r="ED70" t="s">
        <v>326</v>
      </c>
      <c r="EE70" t="s">
        <v>307</v>
      </c>
      <c r="EH70" t="s">
        <v>306</v>
      </c>
      <c r="EI70" t="s">
        <v>331</v>
      </c>
      <c r="EJ70" t="s">
        <v>342</v>
      </c>
      <c r="EK70" t="s">
        <v>307</v>
      </c>
      <c r="EL70" t="s">
        <v>303</v>
      </c>
      <c r="EM70" t="s">
        <v>307</v>
      </c>
      <c r="EN70" t="s">
        <v>307</v>
      </c>
      <c r="EO70" t="s">
        <v>307</v>
      </c>
      <c r="EP70" t="s">
        <v>307</v>
      </c>
      <c r="EQ70" t="s">
        <v>307</v>
      </c>
      <c r="ER70" t="s">
        <v>307</v>
      </c>
      <c r="ES70" t="s">
        <v>307</v>
      </c>
      <c r="ET70" t="s">
        <v>307</v>
      </c>
      <c r="EU70" t="s">
        <v>307</v>
      </c>
      <c r="EV70" t="s">
        <v>307</v>
      </c>
      <c r="FT70" t="s">
        <v>303</v>
      </c>
      <c r="FU70" t="s">
        <v>303</v>
      </c>
      <c r="FV70" t="s">
        <v>303</v>
      </c>
      <c r="FW70" t="s">
        <v>303</v>
      </c>
      <c r="GG70" t="s">
        <v>307</v>
      </c>
      <c r="GH70" t="s">
        <v>307</v>
      </c>
      <c r="GO70" t="s">
        <v>303</v>
      </c>
      <c r="GP70" t="s">
        <v>303</v>
      </c>
      <c r="GQ70" t="s">
        <v>303</v>
      </c>
      <c r="GR70" t="s">
        <v>303</v>
      </c>
      <c r="GS70" t="s">
        <v>303</v>
      </c>
      <c r="GT70" t="s">
        <v>303</v>
      </c>
      <c r="GU70" t="s">
        <v>303</v>
      </c>
      <c r="GV70" t="s">
        <v>303</v>
      </c>
      <c r="GW70" t="s">
        <v>303</v>
      </c>
      <c r="GZ70" t="s">
        <v>303</v>
      </c>
      <c r="HA70" t="s">
        <v>303</v>
      </c>
      <c r="HB70" t="s">
        <v>303</v>
      </c>
      <c r="HC70" t="s">
        <v>303</v>
      </c>
      <c r="HD70" t="s">
        <v>303</v>
      </c>
      <c r="HE70" t="s">
        <v>303</v>
      </c>
      <c r="HF70" t="s">
        <v>303</v>
      </c>
      <c r="HG70" t="s">
        <v>303</v>
      </c>
      <c r="HH70" t="s">
        <v>303</v>
      </c>
      <c r="HK70" t="s">
        <v>303</v>
      </c>
      <c r="HL70" t="s">
        <v>303</v>
      </c>
      <c r="HM70" t="s">
        <v>303</v>
      </c>
      <c r="HN70" t="s">
        <v>303</v>
      </c>
      <c r="HO70" t="s">
        <v>303</v>
      </c>
      <c r="HP70" t="s">
        <v>303</v>
      </c>
      <c r="HQ70" t="s">
        <v>303</v>
      </c>
      <c r="HR70" t="s">
        <v>303</v>
      </c>
      <c r="HS70" t="s">
        <v>303</v>
      </c>
      <c r="HV70" t="s">
        <v>306</v>
      </c>
      <c r="HW70" t="s">
        <v>322</v>
      </c>
      <c r="HX70" t="s">
        <v>335</v>
      </c>
      <c r="HY70" t="s">
        <v>303</v>
      </c>
      <c r="HZ70" t="s">
        <v>303</v>
      </c>
      <c r="IA70" t="s">
        <v>303</v>
      </c>
      <c r="IB70" t="s">
        <v>303</v>
      </c>
      <c r="IC70" t="s">
        <v>303</v>
      </c>
      <c r="ID70" t="s">
        <v>303</v>
      </c>
      <c r="IE70" t="s">
        <v>303</v>
      </c>
      <c r="IF70" t="s">
        <v>303</v>
      </c>
      <c r="IG70" t="s">
        <v>303</v>
      </c>
      <c r="IJ70" t="s">
        <v>303</v>
      </c>
      <c r="IK70" t="s">
        <v>303</v>
      </c>
      <c r="IL70" t="s">
        <v>303</v>
      </c>
      <c r="IM70" t="s">
        <v>303</v>
      </c>
      <c r="IN70" t="s">
        <v>303</v>
      </c>
      <c r="IO70" t="s">
        <v>303</v>
      </c>
      <c r="IP70" t="s">
        <v>303</v>
      </c>
      <c r="IQ70" t="s">
        <v>303</v>
      </c>
      <c r="IR70" t="s">
        <v>303</v>
      </c>
      <c r="IS70" t="s">
        <v>303</v>
      </c>
      <c r="IT70" t="s">
        <v>303</v>
      </c>
      <c r="IU70" t="s">
        <v>303</v>
      </c>
      <c r="IV70" t="s">
        <v>303</v>
      </c>
      <c r="IW70" t="s">
        <v>303</v>
      </c>
      <c r="IX70" t="s">
        <v>303</v>
      </c>
      <c r="IY70" t="s">
        <v>303</v>
      </c>
      <c r="IZ70" t="s">
        <v>303</v>
      </c>
      <c r="JA70" t="s">
        <v>303</v>
      </c>
      <c r="JB70" t="s">
        <v>303</v>
      </c>
      <c r="JC70" t="s">
        <v>303</v>
      </c>
      <c r="JD70" t="s">
        <v>303</v>
      </c>
      <c r="JE70" t="s">
        <v>303</v>
      </c>
      <c r="JF70" t="s">
        <v>303</v>
      </c>
      <c r="JI70" t="s">
        <v>303</v>
      </c>
      <c r="JJ70" t="s">
        <v>303</v>
      </c>
      <c r="JK70" t="s">
        <v>303</v>
      </c>
      <c r="JL70" t="s">
        <v>303</v>
      </c>
      <c r="JM70" t="s">
        <v>303</v>
      </c>
      <c r="JN70" t="s">
        <v>303</v>
      </c>
      <c r="JO70" t="s">
        <v>303</v>
      </c>
      <c r="JP70" t="s">
        <v>303</v>
      </c>
      <c r="JQ70" t="s">
        <v>303</v>
      </c>
      <c r="JR70" t="s">
        <v>303</v>
      </c>
      <c r="JS70" t="s">
        <v>303</v>
      </c>
      <c r="JT70" t="s">
        <v>303</v>
      </c>
      <c r="JU70" t="s">
        <v>303</v>
      </c>
      <c r="JV70" t="s">
        <v>303</v>
      </c>
      <c r="JW70" t="s">
        <v>303</v>
      </c>
      <c r="JX70" t="s">
        <v>303</v>
      </c>
      <c r="JY70" t="s">
        <v>303</v>
      </c>
      <c r="JZ70" t="s">
        <v>303</v>
      </c>
      <c r="KA70" t="s">
        <v>303</v>
      </c>
      <c r="KB70" t="s">
        <v>303</v>
      </c>
      <c r="KC70" t="s">
        <v>303</v>
      </c>
      <c r="KD70" t="s">
        <v>303</v>
      </c>
      <c r="KE70" t="s">
        <v>303</v>
      </c>
      <c r="KH70" t="s">
        <v>303</v>
      </c>
      <c r="KI70" t="s">
        <v>303</v>
      </c>
      <c r="KJ70" t="s">
        <v>303</v>
      </c>
      <c r="KK70" t="s">
        <v>303</v>
      </c>
      <c r="KL70" t="s">
        <v>303</v>
      </c>
      <c r="KM70" t="s">
        <v>303</v>
      </c>
      <c r="KN70" t="s">
        <v>303</v>
      </c>
      <c r="KO70" t="s">
        <v>303</v>
      </c>
      <c r="KP70" t="s">
        <v>303</v>
      </c>
      <c r="KQ70" t="s">
        <v>303</v>
      </c>
      <c r="KR70" t="s">
        <v>303</v>
      </c>
      <c r="KS70" t="s">
        <v>303</v>
      </c>
      <c r="KT70" t="s">
        <v>303</v>
      </c>
      <c r="KU70" t="s">
        <v>303</v>
      </c>
      <c r="KV70" t="s">
        <v>307</v>
      </c>
      <c r="KZ70" t="s">
        <v>306</v>
      </c>
      <c r="LA70" t="s">
        <v>307</v>
      </c>
      <c r="LB70" t="s">
        <v>306</v>
      </c>
      <c r="LC70" s="1">
        <v>39960</v>
      </c>
      <c r="LD70" t="s">
        <v>365</v>
      </c>
      <c r="LE70" s="1">
        <v>39960</v>
      </c>
      <c r="LF70" t="s">
        <v>365</v>
      </c>
      <c r="LG70" t="s">
        <v>303</v>
      </c>
      <c r="LH70" t="s">
        <v>303</v>
      </c>
      <c r="LI70" t="s">
        <v>303</v>
      </c>
      <c r="LJ70" t="s">
        <v>303</v>
      </c>
      <c r="LK70" t="s">
        <v>303</v>
      </c>
      <c r="LL70" t="s">
        <v>303</v>
      </c>
      <c r="LM70" t="s">
        <v>303</v>
      </c>
      <c r="LN70" t="s">
        <v>303</v>
      </c>
      <c r="LO70" t="s">
        <v>303</v>
      </c>
      <c r="LR70" t="s">
        <v>303</v>
      </c>
      <c r="LS70" t="s">
        <v>303</v>
      </c>
      <c r="LT70" t="s">
        <v>303</v>
      </c>
      <c r="LU70" t="s">
        <v>303</v>
      </c>
      <c r="LV70" t="s">
        <v>303</v>
      </c>
      <c r="LW70" t="s">
        <v>303</v>
      </c>
      <c r="LX70" t="s">
        <v>303</v>
      </c>
      <c r="LY70" t="s">
        <v>303</v>
      </c>
      <c r="LZ70" t="s">
        <v>303</v>
      </c>
      <c r="MC70" t="s">
        <v>307</v>
      </c>
      <c r="MD70" t="s">
        <v>303</v>
      </c>
      <c r="ME70" t="s">
        <v>303</v>
      </c>
      <c r="MF70" t="s">
        <v>303</v>
      </c>
      <c r="MG70" t="s">
        <v>303</v>
      </c>
      <c r="MH70" t="s">
        <v>303</v>
      </c>
      <c r="MI70" t="s">
        <v>303</v>
      </c>
      <c r="MJ70" t="s">
        <v>303</v>
      </c>
      <c r="MK70" t="s">
        <v>303</v>
      </c>
      <c r="MM70" t="s">
        <v>303</v>
      </c>
      <c r="MN70" t="s">
        <v>303</v>
      </c>
      <c r="MO70" t="s">
        <v>303</v>
      </c>
      <c r="MP70" t="s">
        <v>303</v>
      </c>
      <c r="MQ70" t="s">
        <v>303</v>
      </c>
      <c r="MS70" t="s">
        <v>307</v>
      </c>
      <c r="MT70" t="s">
        <v>303</v>
      </c>
      <c r="MU70" t="s">
        <v>303</v>
      </c>
      <c r="MV70" t="s">
        <v>303</v>
      </c>
      <c r="MW70" t="s">
        <v>303</v>
      </c>
      <c r="MX70" t="s">
        <v>303</v>
      </c>
      <c r="MY70" t="s">
        <v>303</v>
      </c>
      <c r="MZ70" t="s">
        <v>303</v>
      </c>
      <c r="NA70" t="s">
        <v>303</v>
      </c>
      <c r="NC70" t="s">
        <v>303</v>
      </c>
      <c r="ND70" t="s">
        <v>303</v>
      </c>
      <c r="NE70" t="s">
        <v>303</v>
      </c>
      <c r="NF70" t="s">
        <v>303</v>
      </c>
      <c r="NH70" t="s">
        <v>325</v>
      </c>
      <c r="NI70" t="str">
        <f t="shared" si="94"/>
        <v>Unchecked</v>
      </c>
      <c r="NJ70" t="str">
        <f t="shared" si="95"/>
        <v>Unchecked</v>
      </c>
      <c r="NK70" t="str">
        <f t="shared" si="95"/>
        <v>Unchecked</v>
      </c>
      <c r="NL70" t="str">
        <f t="shared" si="98"/>
        <v>Unchecked</v>
      </c>
      <c r="NM70" t="str">
        <f t="shared" si="99"/>
        <v>Unchecked</v>
      </c>
      <c r="NN70" t="str">
        <f t="shared" si="100"/>
        <v>Unchecked</v>
      </c>
      <c r="NO70" t="str">
        <f t="shared" si="101"/>
        <v>Unchecked</v>
      </c>
      <c r="NP70" t="str">
        <f t="shared" si="96"/>
        <v>Unchecked</v>
      </c>
      <c r="NQ70" t="str">
        <f t="shared" si="97"/>
        <v>Unchecked</v>
      </c>
      <c r="NS70" t="str">
        <f t="shared" si="80"/>
        <v>Unchecked</v>
      </c>
      <c r="NT70" t="str">
        <f t="shared" si="81"/>
        <v>Unchecked</v>
      </c>
      <c r="NU70" t="str">
        <f t="shared" si="82"/>
        <v>Unchecked</v>
      </c>
      <c r="NV70" t="str">
        <f t="shared" si="83"/>
        <v>Unchecked</v>
      </c>
      <c r="NW70" t="str">
        <f t="shared" si="84"/>
        <v>Unchecked</v>
      </c>
      <c r="NX70" t="str">
        <f t="shared" si="85"/>
        <v>Unchecked</v>
      </c>
      <c r="NY70" t="str">
        <f t="shared" si="86"/>
        <v>Unchecked</v>
      </c>
      <c r="NZ70" t="str">
        <f t="shared" si="87"/>
        <v>Unchecked</v>
      </c>
      <c r="OA70" t="str">
        <f t="shared" si="88"/>
        <v>Unchecked</v>
      </c>
      <c r="OB70" t="str">
        <f t="shared" si="89"/>
        <v>Unchecked</v>
      </c>
      <c r="OC70" t="str">
        <f t="shared" si="90"/>
        <v>Unchecked</v>
      </c>
      <c r="OD70" t="str">
        <f t="shared" si="91"/>
        <v>Unchecked</v>
      </c>
      <c r="OE70" t="str">
        <f t="shared" si="92"/>
        <v>Unchecked</v>
      </c>
      <c r="OF70" t="str">
        <f t="shared" si="93"/>
        <v>Unchecked</v>
      </c>
    </row>
    <row r="71" spans="1:396" x14ac:dyDescent="0.25">
      <c r="A71">
        <v>3164</v>
      </c>
      <c r="B71" s="1">
        <v>39007</v>
      </c>
      <c r="C71" s="1">
        <v>40010</v>
      </c>
      <c r="D71">
        <v>33</v>
      </c>
      <c r="E71">
        <v>2.75</v>
      </c>
      <c r="F71" t="s">
        <v>297</v>
      </c>
      <c r="G71" t="s">
        <v>298</v>
      </c>
      <c r="H71" t="s">
        <v>338</v>
      </c>
      <c r="I71" t="s">
        <v>28</v>
      </c>
      <c r="J71" t="s">
        <v>326</v>
      </c>
      <c r="K71" t="s">
        <v>327</v>
      </c>
      <c r="M71" t="s">
        <v>303</v>
      </c>
      <c r="N71" t="s">
        <v>303</v>
      </c>
      <c r="O71" t="s">
        <v>303</v>
      </c>
      <c r="P71" t="s">
        <v>303</v>
      </c>
      <c r="Q71" t="s">
        <v>303</v>
      </c>
      <c r="R71" t="s">
        <v>303</v>
      </c>
      <c r="T71" t="s">
        <v>304</v>
      </c>
      <c r="U71" t="s">
        <v>305</v>
      </c>
      <c r="W71" t="s">
        <v>306</v>
      </c>
      <c r="X71" t="s">
        <v>307</v>
      </c>
      <c r="AA71" t="s">
        <v>308</v>
      </c>
      <c r="AC71" t="s">
        <v>28</v>
      </c>
      <c r="AD71">
        <v>7</v>
      </c>
      <c r="AE71" t="s">
        <v>328</v>
      </c>
      <c r="AF71" t="s">
        <v>310</v>
      </c>
      <c r="AH71" t="s">
        <v>306</v>
      </c>
      <c r="AI71" t="s">
        <v>307</v>
      </c>
      <c r="AJ71" t="s">
        <v>307</v>
      </c>
      <c r="AK71" t="s">
        <v>307</v>
      </c>
      <c r="AL71" t="s">
        <v>307</v>
      </c>
      <c r="AM71" t="s">
        <v>307</v>
      </c>
      <c r="AN71" t="s">
        <v>307</v>
      </c>
      <c r="AO71">
        <v>42</v>
      </c>
      <c r="AP71">
        <v>160</v>
      </c>
      <c r="AQ71" t="s">
        <v>307</v>
      </c>
      <c r="AS71" t="s">
        <v>311</v>
      </c>
      <c r="AU71">
        <v>25</v>
      </c>
      <c r="AV71" t="s">
        <v>306</v>
      </c>
      <c r="AW71" t="s">
        <v>313</v>
      </c>
      <c r="AX71" t="s">
        <v>303</v>
      </c>
      <c r="AY71" t="s">
        <v>303</v>
      </c>
      <c r="AZ71" t="s">
        <v>303</v>
      </c>
      <c r="BA71" t="s">
        <v>303</v>
      </c>
      <c r="BB71" t="s">
        <v>303</v>
      </c>
      <c r="BC71" t="s">
        <v>303</v>
      </c>
      <c r="BD71" t="s">
        <v>303</v>
      </c>
      <c r="BE71" t="s">
        <v>303</v>
      </c>
      <c r="BF71" t="s">
        <v>303</v>
      </c>
      <c r="BG71" t="s">
        <v>303</v>
      </c>
      <c r="BH71" t="s">
        <v>303</v>
      </c>
      <c r="BI71" t="s">
        <v>303</v>
      </c>
      <c r="BJ71" t="s">
        <v>303</v>
      </c>
      <c r="BK71" t="s">
        <v>314</v>
      </c>
      <c r="BL71" t="s">
        <v>303</v>
      </c>
      <c r="BM71" t="s">
        <v>303</v>
      </c>
      <c r="BN71" t="s">
        <v>303</v>
      </c>
      <c r="BO71" t="s">
        <v>303</v>
      </c>
      <c r="BP71" t="s">
        <v>303</v>
      </c>
      <c r="BQ71" t="s">
        <v>314</v>
      </c>
      <c r="BR71" t="s">
        <v>303</v>
      </c>
      <c r="BS71" t="s">
        <v>303</v>
      </c>
      <c r="BT71" t="s">
        <v>303</v>
      </c>
      <c r="BU71" t="s">
        <v>303</v>
      </c>
      <c r="BV71" t="s">
        <v>303</v>
      </c>
      <c r="BW71" t="s">
        <v>303</v>
      </c>
      <c r="BX71" t="s">
        <v>303</v>
      </c>
      <c r="BY71" t="s">
        <v>303</v>
      </c>
      <c r="CA71" t="s">
        <v>307</v>
      </c>
      <c r="CB71" t="s">
        <v>306</v>
      </c>
      <c r="CC71" t="s">
        <v>307</v>
      </c>
      <c r="CD71" t="s">
        <v>307</v>
      </c>
      <c r="CE71" t="s">
        <v>307</v>
      </c>
      <c r="CF71" t="s">
        <v>307</v>
      </c>
      <c r="CG71" t="s">
        <v>307</v>
      </c>
      <c r="CH71" t="s">
        <v>307</v>
      </c>
      <c r="CI71" t="s">
        <v>307</v>
      </c>
      <c r="CJ71" t="s">
        <v>307</v>
      </c>
      <c r="CK71" s="15" t="s">
        <v>306</v>
      </c>
      <c r="CL71" s="15" t="s">
        <v>307</v>
      </c>
      <c r="CM71" s="15" t="s">
        <v>307</v>
      </c>
      <c r="CN71" s="15" t="s">
        <v>307</v>
      </c>
      <c r="CO71" s="15" t="s">
        <v>307</v>
      </c>
      <c r="CP71" s="15" t="s">
        <v>307</v>
      </c>
      <c r="CQ71" t="s">
        <v>303</v>
      </c>
      <c r="CR71" t="s">
        <v>303</v>
      </c>
      <c r="CS71" t="s">
        <v>303</v>
      </c>
      <c r="CT71" t="s">
        <v>303</v>
      </c>
      <c r="CX71" t="s">
        <v>314</v>
      </c>
      <c r="CY71" t="s">
        <v>303</v>
      </c>
      <c r="CZ71" t="s">
        <v>303</v>
      </c>
      <c r="DA71" t="s">
        <v>303</v>
      </c>
      <c r="DB71" t="s">
        <v>314</v>
      </c>
      <c r="DC71" t="s">
        <v>303</v>
      </c>
      <c r="DD71" t="s">
        <v>306</v>
      </c>
      <c r="DE71" t="s">
        <v>307</v>
      </c>
      <c r="DH71" t="s">
        <v>316</v>
      </c>
      <c r="DI71" t="s">
        <v>317</v>
      </c>
      <c r="DJ71" t="s">
        <v>318</v>
      </c>
      <c r="DL71" t="s">
        <v>303</v>
      </c>
      <c r="DM71" t="s">
        <v>303</v>
      </c>
      <c r="DN71" t="s">
        <v>303</v>
      </c>
      <c r="DO71" t="s">
        <v>303</v>
      </c>
      <c r="DP71" t="s">
        <v>303</v>
      </c>
      <c r="DQ71" t="s">
        <v>303</v>
      </c>
      <c r="DR71" t="s">
        <v>303</v>
      </c>
      <c r="DS71" t="s">
        <v>303</v>
      </c>
      <c r="DT71" t="s">
        <v>303</v>
      </c>
      <c r="DU71" t="s">
        <v>303</v>
      </c>
      <c r="DV71" t="s">
        <v>303</v>
      </c>
      <c r="DW71" t="s">
        <v>303</v>
      </c>
      <c r="DX71" t="s">
        <v>303</v>
      </c>
      <c r="DY71" t="s">
        <v>314</v>
      </c>
      <c r="DZ71" t="s">
        <v>357</v>
      </c>
      <c r="EA71" t="s">
        <v>307</v>
      </c>
      <c r="EB71" t="s">
        <v>307</v>
      </c>
      <c r="ED71" t="s">
        <v>326</v>
      </c>
      <c r="EE71" t="s">
        <v>307</v>
      </c>
      <c r="EH71" t="s">
        <v>307</v>
      </c>
      <c r="EL71" t="s">
        <v>303</v>
      </c>
      <c r="EM71" t="s">
        <v>307</v>
      </c>
      <c r="EN71" t="s">
        <v>307</v>
      </c>
      <c r="EO71" t="s">
        <v>307</v>
      </c>
      <c r="EP71" t="s">
        <v>307</v>
      </c>
      <c r="EQ71" t="s">
        <v>307</v>
      </c>
      <c r="ER71" t="s">
        <v>307</v>
      </c>
      <c r="ES71" t="s">
        <v>307</v>
      </c>
      <c r="ET71" t="s">
        <v>307</v>
      </c>
      <c r="EU71" t="s">
        <v>307</v>
      </c>
      <c r="EV71" t="s">
        <v>307</v>
      </c>
      <c r="FT71" t="s">
        <v>303</v>
      </c>
      <c r="FU71" t="s">
        <v>303</v>
      </c>
      <c r="FV71" t="s">
        <v>303</v>
      </c>
      <c r="FW71" t="s">
        <v>303</v>
      </c>
      <c r="GG71" t="s">
        <v>307</v>
      </c>
      <c r="GH71" t="s">
        <v>307</v>
      </c>
      <c r="GO71" t="s">
        <v>303</v>
      </c>
      <c r="GP71" t="s">
        <v>303</v>
      </c>
      <c r="GQ71" t="s">
        <v>303</v>
      </c>
      <c r="GR71" t="s">
        <v>303</v>
      </c>
      <c r="GS71" t="s">
        <v>303</v>
      </c>
      <c r="GT71" t="s">
        <v>303</v>
      </c>
      <c r="GU71" t="s">
        <v>303</v>
      </c>
      <c r="GV71" t="s">
        <v>303</v>
      </c>
      <c r="GW71" t="s">
        <v>303</v>
      </c>
      <c r="GZ71" t="s">
        <v>303</v>
      </c>
      <c r="HA71" t="s">
        <v>303</v>
      </c>
      <c r="HB71" t="s">
        <v>303</v>
      </c>
      <c r="HC71" t="s">
        <v>303</v>
      </c>
      <c r="HD71" t="s">
        <v>303</v>
      </c>
      <c r="HE71" t="s">
        <v>303</v>
      </c>
      <c r="HF71" t="s">
        <v>303</v>
      </c>
      <c r="HG71" t="s">
        <v>303</v>
      </c>
      <c r="HH71" t="s">
        <v>303</v>
      </c>
      <c r="HK71" t="s">
        <v>303</v>
      </c>
      <c r="HL71" t="s">
        <v>303</v>
      </c>
      <c r="HM71" t="s">
        <v>303</v>
      </c>
      <c r="HN71" t="s">
        <v>303</v>
      </c>
      <c r="HO71" t="s">
        <v>303</v>
      </c>
      <c r="HP71" t="s">
        <v>303</v>
      </c>
      <c r="HQ71" t="s">
        <v>303</v>
      </c>
      <c r="HR71" t="s">
        <v>303</v>
      </c>
      <c r="HS71" t="s">
        <v>303</v>
      </c>
      <c r="HV71" t="s">
        <v>306</v>
      </c>
      <c r="HW71" t="s">
        <v>322</v>
      </c>
      <c r="HX71" t="s">
        <v>335</v>
      </c>
      <c r="HY71" t="s">
        <v>303</v>
      </c>
      <c r="HZ71" t="s">
        <v>303</v>
      </c>
      <c r="IA71" t="s">
        <v>303</v>
      </c>
      <c r="IB71" t="s">
        <v>303</v>
      </c>
      <c r="IC71" t="s">
        <v>303</v>
      </c>
      <c r="ID71" t="s">
        <v>303</v>
      </c>
      <c r="IE71" t="s">
        <v>303</v>
      </c>
      <c r="IF71" t="s">
        <v>303</v>
      </c>
      <c r="IG71" t="s">
        <v>303</v>
      </c>
      <c r="IJ71" t="s">
        <v>303</v>
      </c>
      <c r="IK71" t="s">
        <v>303</v>
      </c>
      <c r="IL71" t="s">
        <v>303</v>
      </c>
      <c r="IM71" t="s">
        <v>303</v>
      </c>
      <c r="IN71" t="s">
        <v>303</v>
      </c>
      <c r="IO71" t="s">
        <v>303</v>
      </c>
      <c r="IP71" t="s">
        <v>303</v>
      </c>
      <c r="IQ71" t="s">
        <v>303</v>
      </c>
      <c r="IR71" t="s">
        <v>303</v>
      </c>
      <c r="IS71" t="s">
        <v>303</v>
      </c>
      <c r="IT71" t="s">
        <v>303</v>
      </c>
      <c r="IU71" t="s">
        <v>303</v>
      </c>
      <c r="IV71" t="s">
        <v>303</v>
      </c>
      <c r="IW71" t="s">
        <v>303</v>
      </c>
      <c r="IX71" t="s">
        <v>303</v>
      </c>
      <c r="IY71" t="s">
        <v>303</v>
      </c>
      <c r="IZ71" t="s">
        <v>303</v>
      </c>
      <c r="JA71" t="s">
        <v>303</v>
      </c>
      <c r="JB71" t="s">
        <v>303</v>
      </c>
      <c r="JC71" t="s">
        <v>303</v>
      </c>
      <c r="JD71" t="s">
        <v>303</v>
      </c>
      <c r="JE71" t="s">
        <v>303</v>
      </c>
      <c r="JF71" t="s">
        <v>303</v>
      </c>
      <c r="JI71" t="s">
        <v>303</v>
      </c>
      <c r="JJ71" t="s">
        <v>303</v>
      </c>
      <c r="JK71" t="s">
        <v>303</v>
      </c>
      <c r="JL71" t="s">
        <v>303</v>
      </c>
      <c r="JM71" t="s">
        <v>303</v>
      </c>
      <c r="JN71" t="s">
        <v>303</v>
      </c>
      <c r="JO71" t="s">
        <v>303</v>
      </c>
      <c r="JP71" t="s">
        <v>303</v>
      </c>
      <c r="JQ71" t="s">
        <v>303</v>
      </c>
      <c r="JR71" t="s">
        <v>303</v>
      </c>
      <c r="JS71" t="s">
        <v>303</v>
      </c>
      <c r="JT71" t="s">
        <v>303</v>
      </c>
      <c r="JU71" t="s">
        <v>303</v>
      </c>
      <c r="JV71" t="s">
        <v>303</v>
      </c>
      <c r="JW71" t="s">
        <v>303</v>
      </c>
      <c r="JX71" t="s">
        <v>303</v>
      </c>
      <c r="JY71" t="s">
        <v>303</v>
      </c>
      <c r="JZ71" t="s">
        <v>303</v>
      </c>
      <c r="KA71" t="s">
        <v>303</v>
      </c>
      <c r="KB71" t="s">
        <v>303</v>
      </c>
      <c r="KC71" t="s">
        <v>303</v>
      </c>
      <c r="KD71" t="s">
        <v>303</v>
      </c>
      <c r="KE71" t="s">
        <v>303</v>
      </c>
      <c r="KH71" t="s">
        <v>303</v>
      </c>
      <c r="KI71" t="s">
        <v>303</v>
      </c>
      <c r="KJ71" t="s">
        <v>303</v>
      </c>
      <c r="KK71" t="s">
        <v>303</v>
      </c>
      <c r="KL71" t="s">
        <v>303</v>
      </c>
      <c r="KM71" t="s">
        <v>303</v>
      </c>
      <c r="KN71" t="s">
        <v>303</v>
      </c>
      <c r="KO71" t="s">
        <v>303</v>
      </c>
      <c r="KP71" t="s">
        <v>303</v>
      </c>
      <c r="KQ71" t="s">
        <v>303</v>
      </c>
      <c r="KR71" t="s">
        <v>303</v>
      </c>
      <c r="KS71" t="s">
        <v>303</v>
      </c>
      <c r="KT71" t="s">
        <v>303</v>
      </c>
      <c r="KU71" t="s">
        <v>303</v>
      </c>
      <c r="KV71" t="s">
        <v>307</v>
      </c>
      <c r="KZ71" t="s">
        <v>307</v>
      </c>
      <c r="LG71" t="s">
        <v>303</v>
      </c>
      <c r="LH71" t="s">
        <v>303</v>
      </c>
      <c r="LI71" t="s">
        <v>303</v>
      </c>
      <c r="LJ71" t="s">
        <v>303</v>
      </c>
      <c r="LK71" t="s">
        <v>303</v>
      </c>
      <c r="LL71" t="s">
        <v>303</v>
      </c>
      <c r="LM71" t="s">
        <v>303</v>
      </c>
      <c r="LN71" t="s">
        <v>303</v>
      </c>
      <c r="LO71" t="s">
        <v>303</v>
      </c>
      <c r="LR71" t="s">
        <v>303</v>
      </c>
      <c r="LS71" t="s">
        <v>303</v>
      </c>
      <c r="LT71" t="s">
        <v>303</v>
      </c>
      <c r="LU71" t="s">
        <v>303</v>
      </c>
      <c r="LV71" t="s">
        <v>303</v>
      </c>
      <c r="LW71" t="s">
        <v>303</v>
      </c>
      <c r="LX71" t="s">
        <v>303</v>
      </c>
      <c r="LY71" t="s">
        <v>303</v>
      </c>
      <c r="LZ71" t="s">
        <v>303</v>
      </c>
      <c r="MC71" t="s">
        <v>307</v>
      </c>
      <c r="MD71" t="s">
        <v>303</v>
      </c>
      <c r="ME71" t="s">
        <v>303</v>
      </c>
      <c r="MF71" t="s">
        <v>303</v>
      </c>
      <c r="MG71" t="s">
        <v>303</v>
      </c>
      <c r="MH71" t="s">
        <v>303</v>
      </c>
      <c r="MI71" t="s">
        <v>303</v>
      </c>
      <c r="MJ71" t="s">
        <v>303</v>
      </c>
      <c r="MK71" t="s">
        <v>303</v>
      </c>
      <c r="MM71" t="s">
        <v>303</v>
      </c>
      <c r="MN71" t="s">
        <v>303</v>
      </c>
      <c r="MO71" t="s">
        <v>303</v>
      </c>
      <c r="MP71" t="s">
        <v>303</v>
      </c>
      <c r="MQ71" t="s">
        <v>303</v>
      </c>
      <c r="MS71" t="s">
        <v>307</v>
      </c>
      <c r="MT71" t="s">
        <v>303</v>
      </c>
      <c r="MU71" t="s">
        <v>303</v>
      </c>
      <c r="MV71" t="s">
        <v>303</v>
      </c>
      <c r="MW71" t="s">
        <v>303</v>
      </c>
      <c r="MX71" t="s">
        <v>303</v>
      </c>
      <c r="MY71" t="s">
        <v>303</v>
      </c>
      <c r="MZ71" t="s">
        <v>303</v>
      </c>
      <c r="NA71" t="s">
        <v>303</v>
      </c>
      <c r="NC71" t="s">
        <v>303</v>
      </c>
      <c r="ND71" t="s">
        <v>303</v>
      </c>
      <c r="NE71" t="s">
        <v>303</v>
      </c>
      <c r="NF71" t="s">
        <v>303</v>
      </c>
      <c r="NH71" t="s">
        <v>325</v>
      </c>
      <c r="NI71" t="str">
        <f t="shared" si="94"/>
        <v>Unchecked</v>
      </c>
      <c r="NJ71" t="str">
        <f t="shared" si="95"/>
        <v>Unchecked</v>
      </c>
      <c r="NK71" t="str">
        <f t="shared" si="95"/>
        <v>Unchecked</v>
      </c>
      <c r="NL71" t="str">
        <f t="shared" si="98"/>
        <v>Unchecked</v>
      </c>
      <c r="NM71" t="str">
        <f t="shared" si="99"/>
        <v>Unchecked</v>
      </c>
      <c r="NN71" t="str">
        <f t="shared" si="100"/>
        <v>Unchecked</v>
      </c>
      <c r="NO71" t="str">
        <f t="shared" si="101"/>
        <v>Unchecked</v>
      </c>
      <c r="NP71" t="str">
        <f t="shared" si="96"/>
        <v>Unchecked</v>
      </c>
      <c r="NQ71" t="str">
        <f t="shared" si="97"/>
        <v>Unchecked</v>
      </c>
      <c r="NS71" t="str">
        <f t="shared" si="80"/>
        <v>Unchecked</v>
      </c>
      <c r="NT71" t="str">
        <f t="shared" si="81"/>
        <v>Unchecked</v>
      </c>
      <c r="NU71" t="str">
        <f t="shared" si="82"/>
        <v>Unchecked</v>
      </c>
      <c r="NV71" t="str">
        <f t="shared" si="83"/>
        <v>Unchecked</v>
      </c>
      <c r="NW71" t="str">
        <f t="shared" si="84"/>
        <v>Unchecked</v>
      </c>
      <c r="NX71" t="str">
        <f t="shared" si="85"/>
        <v>Unchecked</v>
      </c>
      <c r="NY71" t="str">
        <f t="shared" si="86"/>
        <v>Unchecked</v>
      </c>
      <c r="NZ71" t="str">
        <f t="shared" si="87"/>
        <v>Unchecked</v>
      </c>
      <c r="OA71" t="str">
        <f t="shared" si="88"/>
        <v>Unchecked</v>
      </c>
      <c r="OB71" t="str">
        <f t="shared" si="89"/>
        <v>Unchecked</v>
      </c>
      <c r="OC71" t="str">
        <f t="shared" si="90"/>
        <v>Unchecked</v>
      </c>
      <c r="OD71" t="str">
        <f t="shared" si="91"/>
        <v>Unchecked</v>
      </c>
      <c r="OE71" t="str">
        <f t="shared" si="92"/>
        <v>Unchecked</v>
      </c>
      <c r="OF71" t="str">
        <f t="shared" si="93"/>
        <v>Unchecked</v>
      </c>
    </row>
    <row r="72" spans="1:396" x14ac:dyDescent="0.25">
      <c r="A72">
        <v>3166</v>
      </c>
      <c r="B72" s="1">
        <v>39694</v>
      </c>
      <c r="C72" s="1">
        <v>39834</v>
      </c>
      <c r="D72">
        <v>4</v>
      </c>
      <c r="E72">
        <v>0.33</v>
      </c>
      <c r="F72" t="s">
        <v>337</v>
      </c>
      <c r="H72" t="s">
        <v>338</v>
      </c>
      <c r="I72" t="s">
        <v>28</v>
      </c>
      <c r="J72" t="s">
        <v>301</v>
      </c>
      <c r="K72" t="s">
        <v>302</v>
      </c>
      <c r="M72" t="s">
        <v>303</v>
      </c>
      <c r="N72" t="s">
        <v>303</v>
      </c>
      <c r="O72" t="s">
        <v>303</v>
      </c>
      <c r="P72" t="s">
        <v>303</v>
      </c>
      <c r="Q72" t="s">
        <v>303</v>
      </c>
      <c r="R72" t="s">
        <v>303</v>
      </c>
      <c r="T72" t="s">
        <v>304</v>
      </c>
      <c r="U72" t="s">
        <v>446</v>
      </c>
      <c r="W72" t="s">
        <v>306</v>
      </c>
      <c r="X72" t="s">
        <v>307</v>
      </c>
      <c r="AA72" t="s">
        <v>308</v>
      </c>
      <c r="AC72" t="s">
        <v>28</v>
      </c>
      <c r="AD72">
        <v>7</v>
      </c>
      <c r="AF72" t="s">
        <v>310</v>
      </c>
      <c r="AH72" t="s">
        <v>307</v>
      </c>
      <c r="AO72">
        <v>15</v>
      </c>
      <c r="AP72">
        <v>40</v>
      </c>
      <c r="AQ72" t="s">
        <v>307</v>
      </c>
      <c r="AS72" t="s">
        <v>311</v>
      </c>
      <c r="AT72">
        <v>36</v>
      </c>
      <c r="AU72">
        <v>55</v>
      </c>
      <c r="AV72" t="s">
        <v>306</v>
      </c>
      <c r="AW72" t="s">
        <v>313</v>
      </c>
      <c r="AX72" t="s">
        <v>303</v>
      </c>
      <c r="AY72" t="s">
        <v>303</v>
      </c>
      <c r="AZ72" t="s">
        <v>303</v>
      </c>
      <c r="BA72" t="s">
        <v>303</v>
      </c>
      <c r="BB72" t="s">
        <v>303</v>
      </c>
      <c r="BC72" t="s">
        <v>303</v>
      </c>
      <c r="BD72" t="s">
        <v>303</v>
      </c>
      <c r="BE72" t="s">
        <v>303</v>
      </c>
      <c r="BF72" t="s">
        <v>303</v>
      </c>
      <c r="BG72" t="s">
        <v>303</v>
      </c>
      <c r="BH72" t="s">
        <v>303</v>
      </c>
      <c r="BI72" t="s">
        <v>303</v>
      </c>
      <c r="BJ72" t="s">
        <v>303</v>
      </c>
      <c r="BK72" t="s">
        <v>314</v>
      </c>
      <c r="BL72" t="s">
        <v>303</v>
      </c>
      <c r="BM72" t="s">
        <v>303</v>
      </c>
      <c r="BN72" t="s">
        <v>303</v>
      </c>
      <c r="BO72" t="s">
        <v>303</v>
      </c>
      <c r="BP72" t="s">
        <v>303</v>
      </c>
      <c r="BQ72" t="s">
        <v>303</v>
      </c>
      <c r="BR72" t="s">
        <v>303</v>
      </c>
      <c r="BS72" t="s">
        <v>303</v>
      </c>
      <c r="BT72" t="s">
        <v>303</v>
      </c>
      <c r="BU72" t="s">
        <v>303</v>
      </c>
      <c r="BV72" t="s">
        <v>303</v>
      </c>
      <c r="BW72" t="s">
        <v>303</v>
      </c>
      <c r="BX72" t="s">
        <v>303</v>
      </c>
      <c r="BY72" t="s">
        <v>314</v>
      </c>
      <c r="CA72" t="s">
        <v>307</v>
      </c>
      <c r="CB72" t="s">
        <v>306</v>
      </c>
      <c r="CC72" t="s">
        <v>307</v>
      </c>
      <c r="CD72" t="s">
        <v>307</v>
      </c>
      <c r="CE72" t="s">
        <v>307</v>
      </c>
      <c r="CF72" t="s">
        <v>307</v>
      </c>
      <c r="CG72" t="s">
        <v>307</v>
      </c>
      <c r="CH72" t="s">
        <v>307</v>
      </c>
      <c r="CI72" t="s">
        <v>307</v>
      </c>
      <c r="CJ72" t="s">
        <v>307</v>
      </c>
      <c r="CK72" s="15" t="s">
        <v>307</v>
      </c>
      <c r="CL72" s="15" t="s">
        <v>307</v>
      </c>
      <c r="CM72" s="15" t="s">
        <v>307</v>
      </c>
      <c r="CN72" s="15" t="s">
        <v>307</v>
      </c>
      <c r="CO72" s="15" t="s">
        <v>307</v>
      </c>
      <c r="CP72" s="15" t="s">
        <v>306</v>
      </c>
      <c r="CQ72" t="s">
        <v>303</v>
      </c>
      <c r="CR72" t="s">
        <v>303</v>
      </c>
      <c r="CS72" t="s">
        <v>303</v>
      </c>
      <c r="CT72" t="s">
        <v>303</v>
      </c>
      <c r="CW72" t="s">
        <v>447</v>
      </c>
      <c r="CX72" t="s">
        <v>303</v>
      </c>
      <c r="CY72" t="s">
        <v>303</v>
      </c>
      <c r="CZ72" t="s">
        <v>314</v>
      </c>
      <c r="DA72" t="s">
        <v>303</v>
      </c>
      <c r="DB72" t="s">
        <v>314</v>
      </c>
      <c r="DC72" t="s">
        <v>303</v>
      </c>
      <c r="DD72" t="s">
        <v>306</v>
      </c>
      <c r="DE72" t="s">
        <v>307</v>
      </c>
      <c r="DH72" t="s">
        <v>316</v>
      </c>
      <c r="DI72" t="s">
        <v>317</v>
      </c>
      <c r="DJ72" t="s">
        <v>318</v>
      </c>
      <c r="DL72" t="s">
        <v>303</v>
      </c>
      <c r="DM72" t="s">
        <v>303</v>
      </c>
      <c r="DN72" t="s">
        <v>303</v>
      </c>
      <c r="DO72" t="s">
        <v>303</v>
      </c>
      <c r="DP72" t="s">
        <v>303</v>
      </c>
      <c r="DQ72" t="s">
        <v>303</v>
      </c>
      <c r="DR72" t="s">
        <v>303</v>
      </c>
      <c r="DS72" t="s">
        <v>303</v>
      </c>
      <c r="DT72" t="s">
        <v>314</v>
      </c>
      <c r="DU72" t="s">
        <v>303</v>
      </c>
      <c r="DV72" t="s">
        <v>303</v>
      </c>
      <c r="DW72" t="s">
        <v>303</v>
      </c>
      <c r="DX72" t="s">
        <v>303</v>
      </c>
      <c r="DY72" t="s">
        <v>303</v>
      </c>
      <c r="EA72" t="s">
        <v>307</v>
      </c>
      <c r="EB72" t="s">
        <v>307</v>
      </c>
      <c r="ED72" t="s">
        <v>301</v>
      </c>
      <c r="EE72" t="s">
        <v>359</v>
      </c>
      <c r="EH72" t="s">
        <v>306</v>
      </c>
      <c r="EI72" t="s">
        <v>340</v>
      </c>
      <c r="EL72" t="s">
        <v>303</v>
      </c>
      <c r="EM72" t="s">
        <v>307</v>
      </c>
      <c r="EN72" t="s">
        <v>307</v>
      </c>
      <c r="EO72" t="s">
        <v>307</v>
      </c>
      <c r="EP72" t="s">
        <v>307</v>
      </c>
      <c r="EQ72" t="s">
        <v>307</v>
      </c>
      <c r="ER72" t="s">
        <v>307</v>
      </c>
      <c r="ES72" t="s">
        <v>307</v>
      </c>
      <c r="ET72" t="s">
        <v>307</v>
      </c>
      <c r="EU72" t="s">
        <v>307</v>
      </c>
      <c r="EV72" t="s">
        <v>306</v>
      </c>
      <c r="FT72" t="s">
        <v>303</v>
      </c>
      <c r="FU72" t="s">
        <v>303</v>
      </c>
      <c r="FV72" t="s">
        <v>303</v>
      </c>
      <c r="FW72" t="s">
        <v>303</v>
      </c>
      <c r="GD72" s="1">
        <v>39697</v>
      </c>
      <c r="GG72" t="s">
        <v>307</v>
      </c>
      <c r="GH72" t="s">
        <v>307</v>
      </c>
      <c r="GO72" t="s">
        <v>303</v>
      </c>
      <c r="GP72" t="s">
        <v>303</v>
      </c>
      <c r="GQ72" t="s">
        <v>303</v>
      </c>
      <c r="GR72" t="s">
        <v>303</v>
      </c>
      <c r="GS72" t="s">
        <v>303</v>
      </c>
      <c r="GT72" t="s">
        <v>303</v>
      </c>
      <c r="GU72" t="s">
        <v>303</v>
      </c>
      <c r="GV72" t="s">
        <v>303</v>
      </c>
      <c r="GW72" t="s">
        <v>303</v>
      </c>
      <c r="GZ72" t="s">
        <v>303</v>
      </c>
      <c r="HA72" t="s">
        <v>303</v>
      </c>
      <c r="HB72" t="s">
        <v>303</v>
      </c>
      <c r="HC72" t="s">
        <v>303</v>
      </c>
      <c r="HD72" t="s">
        <v>303</v>
      </c>
      <c r="HE72" t="s">
        <v>303</v>
      </c>
      <c r="HF72" t="s">
        <v>303</v>
      </c>
      <c r="HG72" t="s">
        <v>303</v>
      </c>
      <c r="HH72" t="s">
        <v>303</v>
      </c>
      <c r="HK72" t="s">
        <v>303</v>
      </c>
      <c r="HL72" t="s">
        <v>303</v>
      </c>
      <c r="HM72" t="s">
        <v>303</v>
      </c>
      <c r="HN72" t="s">
        <v>303</v>
      </c>
      <c r="HO72" t="s">
        <v>303</v>
      </c>
      <c r="HP72" t="s">
        <v>303</v>
      </c>
      <c r="HQ72" t="s">
        <v>303</v>
      </c>
      <c r="HR72" t="s">
        <v>303</v>
      </c>
      <c r="HS72" t="s">
        <v>303</v>
      </c>
      <c r="HV72" t="s">
        <v>306</v>
      </c>
      <c r="HW72" t="s">
        <v>322</v>
      </c>
      <c r="HX72" t="s">
        <v>335</v>
      </c>
      <c r="HY72" t="s">
        <v>303</v>
      </c>
      <c r="HZ72" t="s">
        <v>303</v>
      </c>
      <c r="IA72" t="s">
        <v>303</v>
      </c>
      <c r="IB72" t="s">
        <v>303</v>
      </c>
      <c r="IC72" t="s">
        <v>303</v>
      </c>
      <c r="ID72" t="s">
        <v>303</v>
      </c>
      <c r="IE72" t="s">
        <v>303</v>
      </c>
      <c r="IF72" t="s">
        <v>303</v>
      </c>
      <c r="IG72" t="s">
        <v>303</v>
      </c>
      <c r="IJ72" t="s">
        <v>303</v>
      </c>
      <c r="IK72" t="s">
        <v>303</v>
      </c>
      <c r="IL72" t="s">
        <v>303</v>
      </c>
      <c r="IM72" t="s">
        <v>303</v>
      </c>
      <c r="IN72" t="s">
        <v>303</v>
      </c>
      <c r="IO72" t="s">
        <v>303</v>
      </c>
      <c r="IP72" t="s">
        <v>303</v>
      </c>
      <c r="IQ72" t="s">
        <v>303</v>
      </c>
      <c r="IR72" t="s">
        <v>303</v>
      </c>
      <c r="IS72" t="s">
        <v>303</v>
      </c>
      <c r="IT72" t="s">
        <v>303</v>
      </c>
      <c r="IU72" t="s">
        <v>303</v>
      </c>
      <c r="IV72" t="s">
        <v>303</v>
      </c>
      <c r="IW72" t="s">
        <v>303</v>
      </c>
      <c r="IX72" t="s">
        <v>303</v>
      </c>
      <c r="IY72" t="s">
        <v>303</v>
      </c>
      <c r="IZ72" t="s">
        <v>303</v>
      </c>
      <c r="JA72" t="s">
        <v>303</v>
      </c>
      <c r="JB72" t="s">
        <v>303</v>
      </c>
      <c r="JC72" t="s">
        <v>303</v>
      </c>
      <c r="JD72" t="s">
        <v>303</v>
      </c>
      <c r="JE72" t="s">
        <v>303</v>
      </c>
      <c r="JF72" t="s">
        <v>303</v>
      </c>
      <c r="JI72" t="s">
        <v>303</v>
      </c>
      <c r="JJ72" t="s">
        <v>303</v>
      </c>
      <c r="JK72" t="s">
        <v>303</v>
      </c>
      <c r="JL72" t="s">
        <v>303</v>
      </c>
      <c r="JM72" t="s">
        <v>303</v>
      </c>
      <c r="JN72" t="s">
        <v>303</v>
      </c>
      <c r="JO72" t="s">
        <v>303</v>
      </c>
      <c r="JP72" t="s">
        <v>303</v>
      </c>
      <c r="JQ72" t="s">
        <v>303</v>
      </c>
      <c r="JR72" t="s">
        <v>303</v>
      </c>
      <c r="JS72" t="s">
        <v>303</v>
      </c>
      <c r="JT72" t="s">
        <v>303</v>
      </c>
      <c r="JU72" t="s">
        <v>303</v>
      </c>
      <c r="JV72" t="s">
        <v>303</v>
      </c>
      <c r="JW72" t="s">
        <v>303</v>
      </c>
      <c r="JX72" t="s">
        <v>303</v>
      </c>
      <c r="JY72" t="s">
        <v>303</v>
      </c>
      <c r="JZ72" t="s">
        <v>303</v>
      </c>
      <c r="KA72" t="s">
        <v>303</v>
      </c>
      <c r="KB72" t="s">
        <v>303</v>
      </c>
      <c r="KC72" t="s">
        <v>303</v>
      </c>
      <c r="KD72" t="s">
        <v>303</v>
      </c>
      <c r="KE72" t="s">
        <v>303</v>
      </c>
      <c r="KH72" t="s">
        <v>303</v>
      </c>
      <c r="KI72" t="s">
        <v>303</v>
      </c>
      <c r="KJ72" t="s">
        <v>303</v>
      </c>
      <c r="KK72" t="s">
        <v>303</v>
      </c>
      <c r="KL72" t="s">
        <v>303</v>
      </c>
      <c r="KM72" t="s">
        <v>303</v>
      </c>
      <c r="KN72" t="s">
        <v>303</v>
      </c>
      <c r="KO72" t="s">
        <v>303</v>
      </c>
      <c r="KP72" t="s">
        <v>303</v>
      </c>
      <c r="KQ72" t="s">
        <v>303</v>
      </c>
      <c r="KR72" t="s">
        <v>303</v>
      </c>
      <c r="KS72" t="s">
        <v>303</v>
      </c>
      <c r="KT72" t="s">
        <v>303</v>
      </c>
      <c r="KU72" t="s">
        <v>303</v>
      </c>
      <c r="KV72" t="s">
        <v>307</v>
      </c>
      <c r="KZ72" t="s">
        <v>307</v>
      </c>
      <c r="LG72" t="s">
        <v>303</v>
      </c>
      <c r="LH72" t="s">
        <v>303</v>
      </c>
      <c r="LI72" t="s">
        <v>303</v>
      </c>
      <c r="LJ72" t="s">
        <v>303</v>
      </c>
      <c r="LK72" t="s">
        <v>303</v>
      </c>
      <c r="LL72" t="s">
        <v>303</v>
      </c>
      <c r="LM72" t="s">
        <v>303</v>
      </c>
      <c r="LN72" t="s">
        <v>303</v>
      </c>
      <c r="LO72" t="s">
        <v>303</v>
      </c>
      <c r="LR72" t="s">
        <v>303</v>
      </c>
      <c r="LS72" t="s">
        <v>303</v>
      </c>
      <c r="LT72" t="s">
        <v>303</v>
      </c>
      <c r="LU72" t="s">
        <v>303</v>
      </c>
      <c r="LV72" t="s">
        <v>303</v>
      </c>
      <c r="LW72" t="s">
        <v>303</v>
      </c>
      <c r="LX72" t="s">
        <v>303</v>
      </c>
      <c r="LY72" t="s">
        <v>303</v>
      </c>
      <c r="LZ72" t="s">
        <v>303</v>
      </c>
      <c r="MC72" t="s">
        <v>307</v>
      </c>
      <c r="MD72" t="s">
        <v>303</v>
      </c>
      <c r="ME72" t="s">
        <v>303</v>
      </c>
      <c r="MF72" t="s">
        <v>303</v>
      </c>
      <c r="MG72" t="s">
        <v>303</v>
      </c>
      <c r="MH72" t="s">
        <v>303</v>
      </c>
      <c r="MI72" t="s">
        <v>303</v>
      </c>
      <c r="MJ72" t="s">
        <v>303</v>
      </c>
      <c r="MK72" t="s">
        <v>303</v>
      </c>
      <c r="MM72" t="s">
        <v>303</v>
      </c>
      <c r="MN72" t="s">
        <v>303</v>
      </c>
      <c r="MO72" t="s">
        <v>303</v>
      </c>
      <c r="MP72" t="s">
        <v>303</v>
      </c>
      <c r="MQ72" t="s">
        <v>303</v>
      </c>
      <c r="MS72" t="s">
        <v>307</v>
      </c>
      <c r="MT72" t="s">
        <v>303</v>
      </c>
      <c r="MU72" t="s">
        <v>303</v>
      </c>
      <c r="MV72" t="s">
        <v>303</v>
      </c>
      <c r="MW72" t="s">
        <v>303</v>
      </c>
      <c r="MX72" t="s">
        <v>303</v>
      </c>
      <c r="MY72" t="s">
        <v>303</v>
      </c>
      <c r="MZ72" t="s">
        <v>303</v>
      </c>
      <c r="NA72" t="s">
        <v>303</v>
      </c>
      <c r="NC72" t="s">
        <v>303</v>
      </c>
      <c r="ND72" t="s">
        <v>303</v>
      </c>
      <c r="NE72" t="s">
        <v>303</v>
      </c>
      <c r="NF72" t="s">
        <v>303</v>
      </c>
      <c r="NH72" t="s">
        <v>325</v>
      </c>
      <c r="NI72" t="str">
        <f t="shared" si="94"/>
        <v>Unchecked</v>
      </c>
      <c r="NJ72" t="str">
        <f t="shared" si="95"/>
        <v>Unchecked</v>
      </c>
      <c r="NK72" t="str">
        <f t="shared" si="95"/>
        <v>Unchecked</v>
      </c>
      <c r="NL72" t="str">
        <f t="shared" si="98"/>
        <v>Unchecked</v>
      </c>
      <c r="NM72" t="str">
        <f t="shared" si="99"/>
        <v>Unchecked</v>
      </c>
      <c r="NN72" t="str">
        <f t="shared" si="100"/>
        <v>Unchecked</v>
      </c>
      <c r="NO72" t="str">
        <f t="shared" si="101"/>
        <v>Unchecked</v>
      </c>
      <c r="NP72" t="str">
        <f t="shared" si="96"/>
        <v>Unchecked</v>
      </c>
      <c r="NQ72" t="str">
        <f t="shared" si="97"/>
        <v>Unchecked</v>
      </c>
      <c r="NS72" t="str">
        <f t="shared" si="80"/>
        <v>Unchecked</v>
      </c>
      <c r="NT72" t="str">
        <f t="shared" si="81"/>
        <v>Unchecked</v>
      </c>
      <c r="NU72" t="str">
        <f t="shared" si="82"/>
        <v>Unchecked</v>
      </c>
      <c r="NV72" t="str">
        <f t="shared" si="83"/>
        <v>Unchecked</v>
      </c>
      <c r="NW72" t="str">
        <f t="shared" si="84"/>
        <v>Unchecked</v>
      </c>
      <c r="NX72" t="str">
        <f t="shared" si="85"/>
        <v>Unchecked</v>
      </c>
      <c r="NY72" t="str">
        <f t="shared" si="86"/>
        <v>Unchecked</v>
      </c>
      <c r="NZ72" t="str">
        <f t="shared" si="87"/>
        <v>Unchecked</v>
      </c>
      <c r="OA72" t="str">
        <f t="shared" si="88"/>
        <v>Unchecked</v>
      </c>
      <c r="OB72" t="str">
        <f t="shared" si="89"/>
        <v>Unchecked</v>
      </c>
      <c r="OC72" t="str">
        <f t="shared" si="90"/>
        <v>Unchecked</v>
      </c>
      <c r="OD72" t="str">
        <f t="shared" si="91"/>
        <v>Unchecked</v>
      </c>
      <c r="OE72" t="str">
        <f t="shared" si="92"/>
        <v>Unchecked</v>
      </c>
      <c r="OF72" t="str">
        <f t="shared" si="93"/>
        <v>Unchecked</v>
      </c>
    </row>
    <row r="73" spans="1:396" x14ac:dyDescent="0.25">
      <c r="A73">
        <v>3171</v>
      </c>
      <c r="B73" s="1">
        <v>34080</v>
      </c>
      <c r="C73" s="1">
        <v>40099</v>
      </c>
      <c r="D73">
        <v>198</v>
      </c>
      <c r="E73">
        <v>16.5</v>
      </c>
      <c r="F73" t="s">
        <v>297</v>
      </c>
      <c r="G73" t="s">
        <v>378</v>
      </c>
      <c r="H73" t="s">
        <v>299</v>
      </c>
      <c r="I73" t="s">
        <v>300</v>
      </c>
      <c r="J73" t="s">
        <v>301</v>
      </c>
      <c r="K73" t="s">
        <v>302</v>
      </c>
      <c r="M73" t="s">
        <v>303</v>
      </c>
      <c r="N73" t="s">
        <v>303</v>
      </c>
      <c r="O73" t="s">
        <v>303</v>
      </c>
      <c r="P73" t="s">
        <v>303</v>
      </c>
      <c r="Q73" t="s">
        <v>303</v>
      </c>
      <c r="R73" t="s">
        <v>303</v>
      </c>
      <c r="T73" t="s">
        <v>304</v>
      </c>
      <c r="U73" t="s">
        <v>305</v>
      </c>
      <c r="W73" t="s">
        <v>306</v>
      </c>
      <c r="X73" t="s">
        <v>307</v>
      </c>
      <c r="AA73" t="s">
        <v>308</v>
      </c>
      <c r="AC73" t="s">
        <v>309</v>
      </c>
      <c r="AF73" t="s">
        <v>310</v>
      </c>
      <c r="AH73" t="s">
        <v>307</v>
      </c>
      <c r="AO73">
        <v>29</v>
      </c>
      <c r="AP73">
        <v>200</v>
      </c>
      <c r="AQ73" t="s">
        <v>307</v>
      </c>
      <c r="AS73" t="s">
        <v>311</v>
      </c>
      <c r="AU73">
        <v>75</v>
      </c>
      <c r="AV73" t="s">
        <v>306</v>
      </c>
      <c r="AW73" t="s">
        <v>313</v>
      </c>
      <c r="AX73" t="s">
        <v>303</v>
      </c>
      <c r="AY73" t="s">
        <v>303</v>
      </c>
      <c r="AZ73" t="s">
        <v>303</v>
      </c>
      <c r="BA73" t="s">
        <v>303</v>
      </c>
      <c r="BB73" t="s">
        <v>303</v>
      </c>
      <c r="BC73" t="s">
        <v>303</v>
      </c>
      <c r="BD73" t="s">
        <v>303</v>
      </c>
      <c r="BE73" t="s">
        <v>303</v>
      </c>
      <c r="BF73" t="s">
        <v>303</v>
      </c>
      <c r="BG73" t="s">
        <v>303</v>
      </c>
      <c r="BH73" t="s">
        <v>303</v>
      </c>
      <c r="BI73" t="s">
        <v>303</v>
      </c>
      <c r="BJ73" t="s">
        <v>303</v>
      </c>
      <c r="BK73" t="s">
        <v>314</v>
      </c>
      <c r="BL73" t="s">
        <v>303</v>
      </c>
      <c r="BM73" t="s">
        <v>303</v>
      </c>
      <c r="BN73" t="s">
        <v>303</v>
      </c>
      <c r="BO73" t="s">
        <v>303</v>
      </c>
      <c r="BP73" t="s">
        <v>303</v>
      </c>
      <c r="BQ73" t="s">
        <v>303</v>
      </c>
      <c r="BR73" t="s">
        <v>303</v>
      </c>
      <c r="BS73" t="s">
        <v>303</v>
      </c>
      <c r="BT73" t="s">
        <v>314</v>
      </c>
      <c r="BU73" t="s">
        <v>303</v>
      </c>
      <c r="BV73" t="s">
        <v>303</v>
      </c>
      <c r="BW73" t="s">
        <v>303</v>
      </c>
      <c r="BX73" t="s">
        <v>303</v>
      </c>
      <c r="BY73" t="s">
        <v>303</v>
      </c>
      <c r="CA73" t="s">
        <v>307</v>
      </c>
      <c r="CB73" t="s">
        <v>306</v>
      </c>
      <c r="CC73" t="s">
        <v>307</v>
      </c>
      <c r="CD73" t="s">
        <v>307</v>
      </c>
      <c r="CE73" t="s">
        <v>307</v>
      </c>
      <c r="CF73" t="s">
        <v>307</v>
      </c>
      <c r="CG73" t="s">
        <v>307</v>
      </c>
      <c r="CH73" t="s">
        <v>307</v>
      </c>
      <c r="CI73" t="s">
        <v>307</v>
      </c>
      <c r="CJ73" t="s">
        <v>307</v>
      </c>
      <c r="CK73" s="15" t="s">
        <v>306</v>
      </c>
      <c r="CL73" s="15" t="s">
        <v>307</v>
      </c>
      <c r="CM73" s="15" t="s">
        <v>307</v>
      </c>
      <c r="CN73" s="15" t="s">
        <v>307</v>
      </c>
      <c r="CO73" s="15" t="s">
        <v>307</v>
      </c>
      <c r="CP73" s="15" t="s">
        <v>307</v>
      </c>
      <c r="CQ73" t="s">
        <v>303</v>
      </c>
      <c r="CR73" t="s">
        <v>303</v>
      </c>
      <c r="CS73" t="s">
        <v>303</v>
      </c>
      <c r="CT73" t="s">
        <v>303</v>
      </c>
      <c r="CX73" t="s">
        <v>303</v>
      </c>
      <c r="CY73" t="s">
        <v>303</v>
      </c>
      <c r="CZ73" t="s">
        <v>314</v>
      </c>
      <c r="DA73" t="s">
        <v>303</v>
      </c>
      <c r="DB73" t="s">
        <v>314</v>
      </c>
      <c r="DC73" t="s">
        <v>303</v>
      </c>
      <c r="DD73" t="s">
        <v>306</v>
      </c>
      <c r="DE73" t="s">
        <v>307</v>
      </c>
      <c r="DH73" t="s">
        <v>316</v>
      </c>
      <c r="DI73" t="s">
        <v>317</v>
      </c>
      <c r="DJ73" t="s">
        <v>318</v>
      </c>
      <c r="DL73" t="s">
        <v>314</v>
      </c>
      <c r="DM73" t="s">
        <v>303</v>
      </c>
      <c r="DN73" t="s">
        <v>303</v>
      </c>
      <c r="DO73" t="s">
        <v>303</v>
      </c>
      <c r="DP73" t="s">
        <v>303</v>
      </c>
      <c r="DQ73" t="s">
        <v>303</v>
      </c>
      <c r="DR73" t="s">
        <v>303</v>
      </c>
      <c r="DS73" t="s">
        <v>303</v>
      </c>
      <c r="DT73" t="s">
        <v>314</v>
      </c>
      <c r="DU73" t="s">
        <v>303</v>
      </c>
      <c r="DV73" t="s">
        <v>303</v>
      </c>
      <c r="DW73" t="s">
        <v>303</v>
      </c>
      <c r="DX73" t="s">
        <v>303</v>
      </c>
      <c r="DY73" t="s">
        <v>303</v>
      </c>
      <c r="EA73" t="s">
        <v>307</v>
      </c>
      <c r="EB73" t="s">
        <v>307</v>
      </c>
      <c r="ED73" t="s">
        <v>301</v>
      </c>
      <c r="EE73" t="s">
        <v>307</v>
      </c>
      <c r="EH73" t="s">
        <v>306</v>
      </c>
      <c r="EI73" t="s">
        <v>361</v>
      </c>
      <c r="EJ73" t="s">
        <v>342</v>
      </c>
      <c r="EK73" t="s">
        <v>307</v>
      </c>
      <c r="EL73" t="s">
        <v>303</v>
      </c>
      <c r="EM73" t="s">
        <v>307</v>
      </c>
      <c r="EN73" t="s">
        <v>307</v>
      </c>
      <c r="EO73" t="s">
        <v>307</v>
      </c>
      <c r="EP73" t="s">
        <v>307</v>
      </c>
      <c r="EQ73" t="s">
        <v>307</v>
      </c>
      <c r="ER73" t="s">
        <v>307</v>
      </c>
      <c r="ES73" t="s">
        <v>307</v>
      </c>
      <c r="ET73" t="s">
        <v>307</v>
      </c>
      <c r="EU73" t="s">
        <v>307</v>
      </c>
      <c r="EV73" t="s">
        <v>306</v>
      </c>
      <c r="FT73" t="s">
        <v>303</v>
      </c>
      <c r="FU73" t="s">
        <v>303</v>
      </c>
      <c r="FV73" t="s">
        <v>303</v>
      </c>
      <c r="FW73" t="s">
        <v>303</v>
      </c>
      <c r="GD73" s="1">
        <v>39569</v>
      </c>
      <c r="GG73" t="s">
        <v>306</v>
      </c>
      <c r="GH73" t="s">
        <v>307</v>
      </c>
      <c r="GO73" t="s">
        <v>303</v>
      </c>
      <c r="GP73" t="s">
        <v>303</v>
      </c>
      <c r="GQ73" t="s">
        <v>303</v>
      </c>
      <c r="GR73" t="s">
        <v>303</v>
      </c>
      <c r="GS73" t="s">
        <v>303</v>
      </c>
      <c r="GT73" t="s">
        <v>303</v>
      </c>
      <c r="GU73" t="s">
        <v>303</v>
      </c>
      <c r="GV73" t="s">
        <v>303</v>
      </c>
      <c r="GW73" t="s">
        <v>303</v>
      </c>
      <c r="GZ73" t="s">
        <v>303</v>
      </c>
      <c r="HA73" t="s">
        <v>303</v>
      </c>
      <c r="HB73" t="s">
        <v>303</v>
      </c>
      <c r="HC73" t="s">
        <v>303</v>
      </c>
      <c r="HD73" t="s">
        <v>303</v>
      </c>
      <c r="HE73" t="s">
        <v>303</v>
      </c>
      <c r="HF73" t="s">
        <v>303</v>
      </c>
      <c r="HG73" t="s">
        <v>303</v>
      </c>
      <c r="HH73" t="s">
        <v>303</v>
      </c>
      <c r="HK73" t="s">
        <v>303</v>
      </c>
      <c r="HL73" t="s">
        <v>303</v>
      </c>
      <c r="HM73" t="s">
        <v>303</v>
      </c>
      <c r="HN73" t="s">
        <v>303</v>
      </c>
      <c r="HO73" t="s">
        <v>303</v>
      </c>
      <c r="HP73" t="s">
        <v>303</v>
      </c>
      <c r="HQ73" t="s">
        <v>303</v>
      </c>
      <c r="HR73" t="s">
        <v>303</v>
      </c>
      <c r="HS73" t="s">
        <v>303</v>
      </c>
      <c r="HV73" t="s">
        <v>306</v>
      </c>
      <c r="HW73" t="s">
        <v>322</v>
      </c>
      <c r="HX73" t="s">
        <v>323</v>
      </c>
      <c r="HY73" t="s">
        <v>314</v>
      </c>
      <c r="HZ73" t="s">
        <v>303</v>
      </c>
      <c r="IA73" t="s">
        <v>303</v>
      </c>
      <c r="IB73" t="s">
        <v>303</v>
      </c>
      <c r="IC73" t="s">
        <v>303</v>
      </c>
      <c r="ID73" t="s">
        <v>303</v>
      </c>
      <c r="IE73" t="s">
        <v>303</v>
      </c>
      <c r="IF73" t="s">
        <v>303</v>
      </c>
      <c r="IG73" t="s">
        <v>303</v>
      </c>
      <c r="II73" t="s">
        <v>324</v>
      </c>
      <c r="IJ73" t="s">
        <v>303</v>
      </c>
      <c r="IK73" t="s">
        <v>303</v>
      </c>
      <c r="IL73" t="s">
        <v>303</v>
      </c>
      <c r="IM73" t="s">
        <v>303</v>
      </c>
      <c r="IN73" t="s">
        <v>303</v>
      </c>
      <c r="IO73" t="s">
        <v>303</v>
      </c>
      <c r="IP73" t="s">
        <v>303</v>
      </c>
      <c r="IQ73" t="s">
        <v>303</v>
      </c>
      <c r="IR73" t="s">
        <v>303</v>
      </c>
      <c r="IS73" t="s">
        <v>303</v>
      </c>
      <c r="IT73" t="s">
        <v>303</v>
      </c>
      <c r="IU73" t="s">
        <v>303</v>
      </c>
      <c r="IV73" t="s">
        <v>303</v>
      </c>
      <c r="IW73" t="s">
        <v>303</v>
      </c>
      <c r="IX73" t="s">
        <v>303</v>
      </c>
      <c r="IY73" t="s">
        <v>303</v>
      </c>
      <c r="IZ73" t="s">
        <v>303</v>
      </c>
      <c r="JA73" t="s">
        <v>303</v>
      </c>
      <c r="JB73" t="s">
        <v>303</v>
      </c>
      <c r="JC73" t="s">
        <v>303</v>
      </c>
      <c r="JD73" t="s">
        <v>303</v>
      </c>
      <c r="JE73" t="s">
        <v>303</v>
      </c>
      <c r="JF73" t="s">
        <v>303</v>
      </c>
      <c r="JI73" t="s">
        <v>303</v>
      </c>
      <c r="JJ73" t="s">
        <v>303</v>
      </c>
      <c r="JK73" t="s">
        <v>303</v>
      </c>
      <c r="JL73" t="s">
        <v>303</v>
      </c>
      <c r="JM73" t="s">
        <v>303</v>
      </c>
      <c r="JN73" t="s">
        <v>303</v>
      </c>
      <c r="JO73" t="s">
        <v>303</v>
      </c>
      <c r="JP73" t="s">
        <v>303</v>
      </c>
      <c r="JQ73" t="s">
        <v>303</v>
      </c>
      <c r="JR73" t="s">
        <v>303</v>
      </c>
      <c r="JS73" t="s">
        <v>303</v>
      </c>
      <c r="JT73" t="s">
        <v>303</v>
      </c>
      <c r="JU73" t="s">
        <v>303</v>
      </c>
      <c r="JV73" t="s">
        <v>303</v>
      </c>
      <c r="JW73" t="s">
        <v>303</v>
      </c>
      <c r="JX73" t="s">
        <v>303</v>
      </c>
      <c r="JY73" t="s">
        <v>303</v>
      </c>
      <c r="JZ73" t="s">
        <v>303</v>
      </c>
      <c r="KA73" t="s">
        <v>303</v>
      </c>
      <c r="KB73" t="s">
        <v>303</v>
      </c>
      <c r="KC73" t="s">
        <v>303</v>
      </c>
      <c r="KD73" t="s">
        <v>303</v>
      </c>
      <c r="KE73" t="s">
        <v>303</v>
      </c>
      <c r="KH73" t="s">
        <v>303</v>
      </c>
      <c r="KI73" t="s">
        <v>303</v>
      </c>
      <c r="KJ73" t="s">
        <v>303</v>
      </c>
      <c r="KK73" t="s">
        <v>303</v>
      </c>
      <c r="KL73" t="s">
        <v>303</v>
      </c>
      <c r="KM73" t="s">
        <v>303</v>
      </c>
      <c r="KN73" t="s">
        <v>303</v>
      </c>
      <c r="KO73" t="s">
        <v>303</v>
      </c>
      <c r="KP73" t="s">
        <v>303</v>
      </c>
      <c r="KQ73" t="s">
        <v>303</v>
      </c>
      <c r="KR73" t="s">
        <v>303</v>
      </c>
      <c r="KS73" t="s">
        <v>303</v>
      </c>
      <c r="KT73" t="s">
        <v>303</v>
      </c>
      <c r="KU73" t="s">
        <v>303</v>
      </c>
      <c r="KV73" t="s">
        <v>307</v>
      </c>
      <c r="KZ73" t="s">
        <v>307</v>
      </c>
      <c r="LG73" t="s">
        <v>303</v>
      </c>
      <c r="LH73" t="s">
        <v>303</v>
      </c>
      <c r="LI73" t="s">
        <v>303</v>
      </c>
      <c r="LJ73" t="s">
        <v>303</v>
      </c>
      <c r="LK73" t="s">
        <v>303</v>
      </c>
      <c r="LL73" t="s">
        <v>303</v>
      </c>
      <c r="LM73" t="s">
        <v>303</v>
      </c>
      <c r="LN73" t="s">
        <v>303</v>
      </c>
      <c r="LO73" t="s">
        <v>303</v>
      </c>
      <c r="LR73" t="s">
        <v>303</v>
      </c>
      <c r="LS73" t="s">
        <v>303</v>
      </c>
      <c r="LT73" t="s">
        <v>303</v>
      </c>
      <c r="LU73" t="s">
        <v>303</v>
      </c>
      <c r="LV73" t="s">
        <v>303</v>
      </c>
      <c r="LW73" t="s">
        <v>303</v>
      </c>
      <c r="LX73" t="s">
        <v>303</v>
      </c>
      <c r="LY73" t="s">
        <v>303</v>
      </c>
      <c r="LZ73" t="s">
        <v>303</v>
      </c>
      <c r="MC73" t="s">
        <v>306</v>
      </c>
      <c r="MD73" t="s">
        <v>314</v>
      </c>
      <c r="ME73" t="s">
        <v>303</v>
      </c>
      <c r="MF73" t="s">
        <v>303</v>
      </c>
      <c r="MG73" t="s">
        <v>303</v>
      </c>
      <c r="MH73" t="s">
        <v>303</v>
      </c>
      <c r="MI73" t="s">
        <v>303</v>
      </c>
      <c r="MJ73" t="s">
        <v>314</v>
      </c>
      <c r="MK73" t="s">
        <v>303</v>
      </c>
      <c r="ML73" t="s">
        <v>366</v>
      </c>
      <c r="MM73" t="s">
        <v>303</v>
      </c>
      <c r="MN73" t="s">
        <v>314</v>
      </c>
      <c r="MO73" t="s">
        <v>314</v>
      </c>
      <c r="MP73" t="s">
        <v>303</v>
      </c>
      <c r="MQ73" t="s">
        <v>303</v>
      </c>
      <c r="MR73" t="s">
        <v>449</v>
      </c>
      <c r="MS73" t="s">
        <v>307</v>
      </c>
      <c r="MT73" t="s">
        <v>303</v>
      </c>
      <c r="MU73" t="s">
        <v>303</v>
      </c>
      <c r="MV73" t="s">
        <v>303</v>
      </c>
      <c r="MW73" t="s">
        <v>303</v>
      </c>
      <c r="MX73" t="s">
        <v>303</v>
      </c>
      <c r="MY73" t="s">
        <v>303</v>
      </c>
      <c r="MZ73" t="s">
        <v>303</v>
      </c>
      <c r="NA73" t="s">
        <v>303</v>
      </c>
      <c r="NC73" t="s">
        <v>303</v>
      </c>
      <c r="ND73" t="s">
        <v>303</v>
      </c>
      <c r="NE73" t="s">
        <v>303</v>
      </c>
      <c r="NF73" t="s">
        <v>303</v>
      </c>
      <c r="NH73" t="s">
        <v>325</v>
      </c>
      <c r="NI73" t="str">
        <f t="shared" si="94"/>
        <v>Unchecked</v>
      </c>
      <c r="NJ73" t="str">
        <f t="shared" si="95"/>
        <v>Checked</v>
      </c>
      <c r="NK73" t="str">
        <f t="shared" si="95"/>
        <v>Unchecked</v>
      </c>
      <c r="NL73" t="str">
        <f t="shared" si="98"/>
        <v>Unchecked</v>
      </c>
      <c r="NM73" t="str">
        <f t="shared" si="99"/>
        <v>Unchecked</v>
      </c>
      <c r="NN73" t="str">
        <f t="shared" si="100"/>
        <v>Unchecked</v>
      </c>
      <c r="NO73" t="str">
        <f t="shared" si="101"/>
        <v>Unchecked</v>
      </c>
      <c r="NP73" t="str">
        <f t="shared" si="96"/>
        <v>Unchecked</v>
      </c>
      <c r="NQ73" t="str">
        <f t="shared" si="97"/>
        <v>Unchecked</v>
      </c>
      <c r="NS73" t="str">
        <f t="shared" si="80"/>
        <v>Unchecked</v>
      </c>
      <c r="NT73" t="str">
        <f t="shared" si="81"/>
        <v>Unchecked</v>
      </c>
      <c r="NU73" t="str">
        <f t="shared" si="82"/>
        <v>Unchecked</v>
      </c>
      <c r="NV73" t="str">
        <f t="shared" si="83"/>
        <v>Unchecked</v>
      </c>
      <c r="NW73" t="str">
        <f t="shared" si="84"/>
        <v>Unchecked</v>
      </c>
      <c r="NX73" t="str">
        <f t="shared" si="85"/>
        <v>Unchecked</v>
      </c>
      <c r="NY73" t="str">
        <f t="shared" si="86"/>
        <v>Unchecked</v>
      </c>
      <c r="NZ73" t="str">
        <f t="shared" si="87"/>
        <v>Unchecked</v>
      </c>
      <c r="OA73" t="str">
        <f t="shared" si="88"/>
        <v>Unchecked</v>
      </c>
      <c r="OB73" t="str">
        <f t="shared" si="89"/>
        <v>Unchecked</v>
      </c>
      <c r="OC73" t="str">
        <f t="shared" si="90"/>
        <v>Unchecked</v>
      </c>
      <c r="OD73" t="str">
        <f t="shared" si="91"/>
        <v>Unchecked</v>
      </c>
      <c r="OE73" t="str">
        <f t="shared" si="92"/>
        <v>Unchecked</v>
      </c>
      <c r="OF73" t="str">
        <f t="shared" si="93"/>
        <v>Unchecked</v>
      </c>
    </row>
    <row r="74" spans="1:396" x14ac:dyDescent="0.25">
      <c r="A74">
        <v>3172</v>
      </c>
      <c r="B74" s="1">
        <v>37862</v>
      </c>
      <c r="C74" s="1">
        <v>40213</v>
      </c>
      <c r="D74">
        <v>78</v>
      </c>
      <c r="E74">
        <v>6.5</v>
      </c>
      <c r="F74" t="s">
        <v>337</v>
      </c>
      <c r="H74" t="s">
        <v>299</v>
      </c>
      <c r="I74" t="s">
        <v>385</v>
      </c>
      <c r="J74" t="s">
        <v>326</v>
      </c>
      <c r="K74" t="s">
        <v>327</v>
      </c>
      <c r="M74" t="s">
        <v>303</v>
      </c>
      <c r="N74" t="s">
        <v>303</v>
      </c>
      <c r="O74" t="s">
        <v>303</v>
      </c>
      <c r="P74" t="s">
        <v>303</v>
      </c>
      <c r="Q74" t="s">
        <v>303</v>
      </c>
      <c r="R74" t="s">
        <v>303</v>
      </c>
      <c r="T74" t="s">
        <v>304</v>
      </c>
      <c r="U74" t="s">
        <v>305</v>
      </c>
      <c r="W74" t="s">
        <v>306</v>
      </c>
      <c r="X74" t="s">
        <v>307</v>
      </c>
      <c r="AA74" t="s">
        <v>308</v>
      </c>
      <c r="AC74" t="s">
        <v>309</v>
      </c>
      <c r="AF74" t="s">
        <v>310</v>
      </c>
      <c r="AH74" t="s">
        <v>306</v>
      </c>
      <c r="AI74" t="s">
        <v>307</v>
      </c>
      <c r="AJ74" t="s">
        <v>307</v>
      </c>
      <c r="AK74" t="s">
        <v>307</v>
      </c>
      <c r="AL74" t="s">
        <v>307</v>
      </c>
      <c r="AM74" t="s">
        <v>307</v>
      </c>
      <c r="AN74" t="s">
        <v>307</v>
      </c>
      <c r="AO74">
        <v>95</v>
      </c>
      <c r="AP74">
        <v>302</v>
      </c>
      <c r="AQ74" t="s">
        <v>307</v>
      </c>
      <c r="AS74" t="s">
        <v>311</v>
      </c>
      <c r="AU74" t="s">
        <v>311</v>
      </c>
      <c r="AV74" t="s">
        <v>307</v>
      </c>
      <c r="AW74" t="s">
        <v>313</v>
      </c>
      <c r="AX74" t="s">
        <v>303</v>
      </c>
      <c r="AY74" t="s">
        <v>303</v>
      </c>
      <c r="AZ74" t="s">
        <v>303</v>
      </c>
      <c r="BA74" t="s">
        <v>303</v>
      </c>
      <c r="BB74" t="s">
        <v>303</v>
      </c>
      <c r="BC74" t="s">
        <v>303</v>
      </c>
      <c r="BD74" t="s">
        <v>303</v>
      </c>
      <c r="BE74" t="s">
        <v>303</v>
      </c>
      <c r="BF74" t="s">
        <v>303</v>
      </c>
      <c r="BG74" t="s">
        <v>303</v>
      </c>
      <c r="BH74" t="s">
        <v>303</v>
      </c>
      <c r="BI74" t="s">
        <v>303</v>
      </c>
      <c r="BJ74" t="s">
        <v>303</v>
      </c>
      <c r="BK74" t="s">
        <v>314</v>
      </c>
      <c r="BL74" t="s">
        <v>314</v>
      </c>
      <c r="BM74" t="s">
        <v>303</v>
      </c>
      <c r="BN74" t="s">
        <v>303</v>
      </c>
      <c r="BO74" t="s">
        <v>303</v>
      </c>
      <c r="BP74" t="s">
        <v>303</v>
      </c>
      <c r="BQ74" t="s">
        <v>314</v>
      </c>
      <c r="BR74" t="s">
        <v>303</v>
      </c>
      <c r="BS74" t="s">
        <v>303</v>
      </c>
      <c r="BT74" t="s">
        <v>303</v>
      </c>
      <c r="BU74" t="s">
        <v>303</v>
      </c>
      <c r="BV74" t="s">
        <v>303</v>
      </c>
      <c r="BW74" t="s">
        <v>303</v>
      </c>
      <c r="BX74" t="s">
        <v>303</v>
      </c>
      <c r="BY74" t="s">
        <v>303</v>
      </c>
      <c r="CA74" t="s">
        <v>307</v>
      </c>
      <c r="CB74" t="s">
        <v>306</v>
      </c>
      <c r="CC74" t="s">
        <v>307</v>
      </c>
      <c r="CD74" t="s">
        <v>307</v>
      </c>
      <c r="CE74" t="s">
        <v>307</v>
      </c>
      <c r="CF74" t="s">
        <v>307</v>
      </c>
      <c r="CG74" t="s">
        <v>307</v>
      </c>
      <c r="CH74" t="s">
        <v>307</v>
      </c>
      <c r="CI74" t="s">
        <v>307</v>
      </c>
      <c r="CJ74" t="s">
        <v>306</v>
      </c>
      <c r="CK74" s="15" t="s">
        <v>307</v>
      </c>
      <c r="CL74" s="15" t="s">
        <v>307</v>
      </c>
      <c r="CM74" s="15" t="s">
        <v>307</v>
      </c>
      <c r="CN74" s="15" t="s">
        <v>307</v>
      </c>
      <c r="CO74" s="15" t="s">
        <v>307</v>
      </c>
      <c r="CP74" s="15" t="s">
        <v>306</v>
      </c>
      <c r="CQ74" t="s">
        <v>303</v>
      </c>
      <c r="CR74" t="s">
        <v>303</v>
      </c>
      <c r="CS74" t="s">
        <v>303</v>
      </c>
      <c r="CT74" t="s">
        <v>303</v>
      </c>
      <c r="CW74" t="s">
        <v>450</v>
      </c>
      <c r="CX74" t="s">
        <v>303</v>
      </c>
      <c r="CY74" t="s">
        <v>303</v>
      </c>
      <c r="CZ74" t="s">
        <v>303</v>
      </c>
      <c r="DA74" t="s">
        <v>303</v>
      </c>
      <c r="DB74" t="s">
        <v>303</v>
      </c>
      <c r="DC74" t="s">
        <v>314</v>
      </c>
      <c r="DD74" t="s">
        <v>306</v>
      </c>
      <c r="DE74" t="s">
        <v>307</v>
      </c>
      <c r="DH74" t="s">
        <v>316</v>
      </c>
      <c r="DI74" t="s">
        <v>317</v>
      </c>
      <c r="DJ74" t="s">
        <v>318</v>
      </c>
      <c r="DL74" t="s">
        <v>303</v>
      </c>
      <c r="DM74" t="s">
        <v>303</v>
      </c>
      <c r="DN74" t="s">
        <v>303</v>
      </c>
      <c r="DO74" t="s">
        <v>303</v>
      </c>
      <c r="DP74" t="s">
        <v>303</v>
      </c>
      <c r="DQ74" t="s">
        <v>303</v>
      </c>
      <c r="DR74" t="s">
        <v>303</v>
      </c>
      <c r="DS74" t="s">
        <v>303</v>
      </c>
      <c r="DT74" t="s">
        <v>303</v>
      </c>
      <c r="DU74" t="s">
        <v>303</v>
      </c>
      <c r="DV74" t="s">
        <v>303</v>
      </c>
      <c r="DW74" t="s">
        <v>303</v>
      </c>
      <c r="DX74" t="s">
        <v>303</v>
      </c>
      <c r="DY74" t="s">
        <v>314</v>
      </c>
      <c r="DZ74" t="s">
        <v>357</v>
      </c>
      <c r="EA74" t="s">
        <v>307</v>
      </c>
      <c r="EB74" t="s">
        <v>307</v>
      </c>
      <c r="ED74" t="s">
        <v>326</v>
      </c>
      <c r="EE74" t="s">
        <v>307</v>
      </c>
      <c r="EH74" t="s">
        <v>307</v>
      </c>
      <c r="EL74" t="s">
        <v>303</v>
      </c>
      <c r="EM74" t="s">
        <v>307</v>
      </c>
      <c r="EN74" t="s">
        <v>306</v>
      </c>
      <c r="EO74" t="s">
        <v>307</v>
      </c>
      <c r="EP74" t="s">
        <v>307</v>
      </c>
      <c r="EQ74" t="s">
        <v>307</v>
      </c>
      <c r="ER74" t="s">
        <v>307</v>
      </c>
      <c r="ES74" t="s">
        <v>306</v>
      </c>
      <c r="ET74" t="s">
        <v>307</v>
      </c>
      <c r="EU74" t="s">
        <v>307</v>
      </c>
      <c r="EV74" t="s">
        <v>307</v>
      </c>
      <c r="FA74" s="1">
        <v>39883</v>
      </c>
      <c r="FB74" t="s">
        <v>319</v>
      </c>
      <c r="FQ74" s="1">
        <v>39883</v>
      </c>
      <c r="FT74" t="s">
        <v>314</v>
      </c>
      <c r="FU74" t="s">
        <v>303</v>
      </c>
      <c r="FV74" t="s">
        <v>314</v>
      </c>
      <c r="FW74" t="s">
        <v>314</v>
      </c>
      <c r="GG74" t="s">
        <v>307</v>
      </c>
      <c r="GH74" t="s">
        <v>307</v>
      </c>
      <c r="GO74" t="s">
        <v>303</v>
      </c>
      <c r="GP74" t="s">
        <v>303</v>
      </c>
      <c r="GQ74" t="s">
        <v>303</v>
      </c>
      <c r="GR74" t="s">
        <v>303</v>
      </c>
      <c r="GS74" t="s">
        <v>303</v>
      </c>
      <c r="GT74" t="s">
        <v>303</v>
      </c>
      <c r="GU74" t="s">
        <v>303</v>
      </c>
      <c r="GV74" t="s">
        <v>303</v>
      </c>
      <c r="GW74" t="s">
        <v>303</v>
      </c>
      <c r="GZ74" t="s">
        <v>303</v>
      </c>
      <c r="HA74" t="s">
        <v>303</v>
      </c>
      <c r="HB74" t="s">
        <v>303</v>
      </c>
      <c r="HC74" t="s">
        <v>303</v>
      </c>
      <c r="HD74" t="s">
        <v>303</v>
      </c>
      <c r="HE74" t="s">
        <v>303</v>
      </c>
      <c r="HF74" t="s">
        <v>303</v>
      </c>
      <c r="HG74" t="s">
        <v>303</v>
      </c>
      <c r="HH74" t="s">
        <v>303</v>
      </c>
      <c r="HK74" t="s">
        <v>303</v>
      </c>
      <c r="HL74" t="s">
        <v>303</v>
      </c>
      <c r="HM74" t="s">
        <v>303</v>
      </c>
      <c r="HN74" t="s">
        <v>303</v>
      </c>
      <c r="HO74" t="s">
        <v>303</v>
      </c>
      <c r="HP74" t="s">
        <v>303</v>
      </c>
      <c r="HQ74" t="s">
        <v>303</v>
      </c>
      <c r="HR74" t="s">
        <v>303</v>
      </c>
      <c r="HS74" t="s">
        <v>303</v>
      </c>
      <c r="HV74" t="s">
        <v>306</v>
      </c>
      <c r="HW74" t="s">
        <v>323</v>
      </c>
      <c r="HX74" t="s">
        <v>323</v>
      </c>
      <c r="HY74" t="s">
        <v>303</v>
      </c>
      <c r="HZ74" t="s">
        <v>303</v>
      </c>
      <c r="IA74" t="s">
        <v>314</v>
      </c>
      <c r="IB74" t="s">
        <v>303</v>
      </c>
      <c r="IC74" t="s">
        <v>303</v>
      </c>
      <c r="ID74" t="s">
        <v>303</v>
      </c>
      <c r="IE74" t="s">
        <v>303</v>
      </c>
      <c r="IF74" t="s">
        <v>303</v>
      </c>
      <c r="IG74" t="s">
        <v>303</v>
      </c>
      <c r="II74" t="s">
        <v>377</v>
      </c>
      <c r="IJ74" t="s">
        <v>303</v>
      </c>
      <c r="IK74" t="s">
        <v>303</v>
      </c>
      <c r="IL74" t="s">
        <v>303</v>
      </c>
      <c r="IM74" t="s">
        <v>303</v>
      </c>
      <c r="IN74" t="s">
        <v>314</v>
      </c>
      <c r="IO74" t="s">
        <v>314</v>
      </c>
      <c r="IP74" t="s">
        <v>314</v>
      </c>
      <c r="IQ74" t="s">
        <v>314</v>
      </c>
      <c r="IR74" t="s">
        <v>303</v>
      </c>
      <c r="IS74" t="s">
        <v>303</v>
      </c>
      <c r="IT74" t="s">
        <v>314</v>
      </c>
      <c r="IU74" t="s">
        <v>303</v>
      </c>
      <c r="IV74" t="s">
        <v>303</v>
      </c>
      <c r="IW74" t="s">
        <v>303</v>
      </c>
      <c r="IX74" t="s">
        <v>303</v>
      </c>
      <c r="IY74" t="s">
        <v>303</v>
      </c>
      <c r="IZ74" t="s">
        <v>303</v>
      </c>
      <c r="JA74" t="s">
        <v>303</v>
      </c>
      <c r="JB74" t="s">
        <v>303</v>
      </c>
      <c r="JC74" t="s">
        <v>303</v>
      </c>
      <c r="JD74" t="s">
        <v>303</v>
      </c>
      <c r="JE74" t="s">
        <v>303</v>
      </c>
      <c r="JF74" t="s">
        <v>303</v>
      </c>
      <c r="JI74" t="s">
        <v>303</v>
      </c>
      <c r="JJ74" t="s">
        <v>303</v>
      </c>
      <c r="JK74" t="s">
        <v>303</v>
      </c>
      <c r="JL74" t="s">
        <v>303</v>
      </c>
      <c r="JM74" t="s">
        <v>303</v>
      </c>
      <c r="JN74" t="s">
        <v>303</v>
      </c>
      <c r="JO74" t="s">
        <v>303</v>
      </c>
      <c r="JP74" t="s">
        <v>303</v>
      </c>
      <c r="JQ74" t="s">
        <v>303</v>
      </c>
      <c r="JR74" t="s">
        <v>303</v>
      </c>
      <c r="JS74" t="s">
        <v>303</v>
      </c>
      <c r="JT74" t="s">
        <v>303</v>
      </c>
      <c r="JU74" t="s">
        <v>303</v>
      </c>
      <c r="JV74" t="s">
        <v>303</v>
      </c>
      <c r="JW74" t="s">
        <v>303</v>
      </c>
      <c r="JX74" t="s">
        <v>303</v>
      </c>
      <c r="JY74" t="s">
        <v>303</v>
      </c>
      <c r="JZ74" t="s">
        <v>303</v>
      </c>
      <c r="KA74" t="s">
        <v>303</v>
      </c>
      <c r="KB74" t="s">
        <v>303</v>
      </c>
      <c r="KC74" t="s">
        <v>303</v>
      </c>
      <c r="KD74" t="s">
        <v>303</v>
      </c>
      <c r="KE74" t="s">
        <v>303</v>
      </c>
      <c r="KH74" t="s">
        <v>303</v>
      </c>
      <c r="KI74" t="s">
        <v>303</v>
      </c>
      <c r="KJ74" t="s">
        <v>303</v>
      </c>
      <c r="KK74" t="s">
        <v>303</v>
      </c>
      <c r="KL74" t="s">
        <v>303</v>
      </c>
      <c r="KM74" t="s">
        <v>303</v>
      </c>
      <c r="KN74" t="s">
        <v>303</v>
      </c>
      <c r="KO74" t="s">
        <v>303</v>
      </c>
      <c r="KP74" t="s">
        <v>303</v>
      </c>
      <c r="KQ74" t="s">
        <v>303</v>
      </c>
      <c r="KR74" t="s">
        <v>303</v>
      </c>
      <c r="KS74" t="s">
        <v>303</v>
      </c>
      <c r="KT74" t="s">
        <v>303</v>
      </c>
      <c r="KU74" t="s">
        <v>303</v>
      </c>
      <c r="KV74" t="s">
        <v>307</v>
      </c>
      <c r="KZ74" t="s">
        <v>307</v>
      </c>
      <c r="LG74" t="s">
        <v>303</v>
      </c>
      <c r="LH74" t="s">
        <v>303</v>
      </c>
      <c r="LI74" t="s">
        <v>303</v>
      </c>
      <c r="LJ74" t="s">
        <v>303</v>
      </c>
      <c r="LK74" t="s">
        <v>303</v>
      </c>
      <c r="LL74" t="s">
        <v>303</v>
      </c>
      <c r="LM74" t="s">
        <v>303</v>
      </c>
      <c r="LN74" t="s">
        <v>303</v>
      </c>
      <c r="LO74" t="s">
        <v>303</v>
      </c>
      <c r="LR74" t="s">
        <v>303</v>
      </c>
      <c r="LS74" t="s">
        <v>303</v>
      </c>
      <c r="LT74" t="s">
        <v>303</v>
      </c>
      <c r="LU74" t="s">
        <v>303</v>
      </c>
      <c r="LV74" t="s">
        <v>303</v>
      </c>
      <c r="LW74" t="s">
        <v>303</v>
      </c>
      <c r="LX74" t="s">
        <v>303</v>
      </c>
      <c r="LY74" t="s">
        <v>303</v>
      </c>
      <c r="LZ74" t="s">
        <v>303</v>
      </c>
      <c r="MC74" t="s">
        <v>307</v>
      </c>
      <c r="MD74" t="s">
        <v>303</v>
      </c>
      <c r="ME74" t="s">
        <v>303</v>
      </c>
      <c r="MF74" t="s">
        <v>303</v>
      </c>
      <c r="MG74" t="s">
        <v>303</v>
      </c>
      <c r="MH74" t="s">
        <v>303</v>
      </c>
      <c r="MI74" t="s">
        <v>303</v>
      </c>
      <c r="MJ74" t="s">
        <v>303</v>
      </c>
      <c r="MK74" t="s">
        <v>303</v>
      </c>
      <c r="MM74" t="s">
        <v>303</v>
      </c>
      <c r="MN74" t="s">
        <v>303</v>
      </c>
      <c r="MO74" t="s">
        <v>303</v>
      </c>
      <c r="MP74" t="s">
        <v>303</v>
      </c>
      <c r="MQ74" t="s">
        <v>303</v>
      </c>
      <c r="MS74" t="s">
        <v>307</v>
      </c>
      <c r="MT74" t="s">
        <v>303</v>
      </c>
      <c r="MU74" t="s">
        <v>303</v>
      </c>
      <c r="MV74" t="s">
        <v>303</v>
      </c>
      <c r="MW74" t="s">
        <v>303</v>
      </c>
      <c r="MX74" t="s">
        <v>303</v>
      </c>
      <c r="MY74" t="s">
        <v>303</v>
      </c>
      <c r="MZ74" t="s">
        <v>303</v>
      </c>
      <c r="NA74" t="s">
        <v>303</v>
      </c>
      <c r="NC74" t="s">
        <v>303</v>
      </c>
      <c r="ND74" t="s">
        <v>303</v>
      </c>
      <c r="NE74" t="s">
        <v>303</v>
      </c>
      <c r="NF74" t="s">
        <v>303</v>
      </c>
      <c r="NH74" t="s">
        <v>325</v>
      </c>
      <c r="NI74" t="str">
        <f t="shared" si="94"/>
        <v>Checked</v>
      </c>
      <c r="NJ74" t="str">
        <f t="shared" si="95"/>
        <v>Unchecked</v>
      </c>
      <c r="NK74" t="str">
        <f t="shared" si="95"/>
        <v>Unchecked</v>
      </c>
      <c r="NL74" t="str">
        <f t="shared" si="98"/>
        <v>Checked</v>
      </c>
      <c r="NM74" t="str">
        <f t="shared" si="99"/>
        <v>Unchecked</v>
      </c>
      <c r="NN74" t="str">
        <f t="shared" si="100"/>
        <v>Unchecked</v>
      </c>
      <c r="NO74" t="str">
        <f t="shared" si="101"/>
        <v>Unchecked</v>
      </c>
      <c r="NP74" t="str">
        <f t="shared" si="96"/>
        <v>Unchecked</v>
      </c>
      <c r="NQ74" t="str">
        <f t="shared" si="97"/>
        <v>Checked</v>
      </c>
      <c r="NS74" t="str">
        <f t="shared" ref="NS74:NS137" si="102" xml:space="preserve"> IF(OR(IJ74="Checked",JI74="Checked",KH74="Checked"),"Checked","Unchecked")</f>
        <v>Unchecked</v>
      </c>
      <c r="NT74" t="str">
        <f t="shared" ref="NT74:NT137" si="103" xml:space="preserve"> IF(OR(IK74="Checked",JJ74="Checked",KI74="Checked"),"Checked","Unchecked")</f>
        <v>Unchecked</v>
      </c>
      <c r="NU74" t="str">
        <f t="shared" ref="NU74:NU137" si="104" xml:space="preserve"> IF(OR(IL74="Checked",JK74="Checked",KJ74="Checked"),"Checked","Unchecked")</f>
        <v>Unchecked</v>
      </c>
      <c r="NV74" t="str">
        <f t="shared" ref="NV74:NV137" si="105" xml:space="preserve"> IF(OR(IM74="Checked",JL74="Checked",KK74="Checked"),"Checked","Unchecked")</f>
        <v>Unchecked</v>
      </c>
      <c r="NW74" t="str">
        <f t="shared" ref="NW74:NW137" si="106" xml:space="preserve"> IF(OR(IN74="Checked",JM74="Checked",KL74="Checked"),"Checked","Unchecked")</f>
        <v>Checked</v>
      </c>
      <c r="NX74" t="str">
        <f t="shared" ref="NX74:NX137" si="107" xml:space="preserve"> IF(OR(IO74="Checked",JN74="Checked",KM74="Checked"),"Checked","Unchecked")</f>
        <v>Checked</v>
      </c>
      <c r="NY74" t="str">
        <f t="shared" ref="NY74:NY137" si="108" xml:space="preserve"> IF(OR(IP74="Checked",JO74="Checked",KN74="Checked"),"Checked","Unchecked")</f>
        <v>Checked</v>
      </c>
      <c r="NZ74" t="str">
        <f t="shared" ref="NZ74:NZ137" si="109" xml:space="preserve"> IF(OR(IQ74="Checked",JP74="Checked",KO74="Checked"),"Checked","Unchecked")</f>
        <v>Checked</v>
      </c>
      <c r="OA74" t="str">
        <f t="shared" ref="OA74:OA137" si="110" xml:space="preserve"> IF(OR(IR74="Checked",JQ74="Checked",KP74="Checked"),"Checked","Unchecked")</f>
        <v>Unchecked</v>
      </c>
      <c r="OB74" t="str">
        <f t="shared" ref="OB74:OB137" si="111" xml:space="preserve"> IF(OR(IS74="Checked",JR74="Checked",KQ74="Checked"),"Checked","Unchecked")</f>
        <v>Unchecked</v>
      </c>
      <c r="OC74" t="str">
        <f t="shared" ref="OC74:OC137" si="112" xml:space="preserve"> IF(OR(IT74="Checked",JS74="Checked",KR74="Checked"),"Checked","Unchecked")</f>
        <v>Checked</v>
      </c>
      <c r="OD74" t="str">
        <f t="shared" ref="OD74:OD137" si="113" xml:space="preserve"> IF(OR(IU74="Checked",JT74="Checked",KS74="Checked"),"Checked","Unchecked")</f>
        <v>Unchecked</v>
      </c>
      <c r="OE74" t="str">
        <f t="shared" ref="OE74:OE137" si="114" xml:space="preserve"> IF(OR(IV74="Checked",JU74="Checked",KT74="Checked"),"Checked","Unchecked")</f>
        <v>Unchecked</v>
      </c>
      <c r="OF74" t="str">
        <f t="shared" ref="OF74:OF137" si="115" xml:space="preserve"> IF(OR(IW74="Checked",JV74="Checked",KU74="Checked"),"Checked","Unchecked")</f>
        <v>Unchecked</v>
      </c>
    </row>
    <row r="75" spans="1:396" x14ac:dyDescent="0.25">
      <c r="A75">
        <v>3175</v>
      </c>
      <c r="B75" s="1">
        <v>34576</v>
      </c>
      <c r="C75" s="1">
        <v>39996</v>
      </c>
      <c r="D75">
        <v>179</v>
      </c>
      <c r="E75">
        <v>14.92</v>
      </c>
      <c r="F75" t="s">
        <v>297</v>
      </c>
      <c r="G75" t="s">
        <v>298</v>
      </c>
      <c r="H75" t="s">
        <v>299</v>
      </c>
      <c r="I75" t="s">
        <v>300</v>
      </c>
      <c r="J75" t="s">
        <v>326</v>
      </c>
      <c r="K75" t="s">
        <v>327</v>
      </c>
      <c r="M75" t="s">
        <v>303</v>
      </c>
      <c r="N75" t="s">
        <v>303</v>
      </c>
      <c r="O75" t="s">
        <v>303</v>
      </c>
      <c r="P75" t="s">
        <v>303</v>
      </c>
      <c r="Q75" t="s">
        <v>303</v>
      </c>
      <c r="R75" t="s">
        <v>303</v>
      </c>
      <c r="T75" t="s">
        <v>304</v>
      </c>
      <c r="U75" t="s">
        <v>305</v>
      </c>
      <c r="W75" t="s">
        <v>306</v>
      </c>
      <c r="X75" t="s">
        <v>307</v>
      </c>
      <c r="AA75" t="s">
        <v>308</v>
      </c>
      <c r="AC75" t="s">
        <v>309</v>
      </c>
      <c r="AF75" t="s">
        <v>310</v>
      </c>
      <c r="AH75" t="s">
        <v>306</v>
      </c>
      <c r="AI75" t="s">
        <v>307</v>
      </c>
      <c r="AJ75" t="s">
        <v>307</v>
      </c>
      <c r="AK75" t="s">
        <v>307</v>
      </c>
      <c r="AL75" t="s">
        <v>307</v>
      </c>
      <c r="AM75" t="s">
        <v>307</v>
      </c>
      <c r="AN75" t="s">
        <v>307</v>
      </c>
      <c r="AO75">
        <v>160</v>
      </c>
      <c r="AP75">
        <v>514</v>
      </c>
      <c r="AQ75" t="s">
        <v>307</v>
      </c>
      <c r="AS75" t="s">
        <v>311</v>
      </c>
      <c r="AU75" t="s">
        <v>311</v>
      </c>
      <c r="AV75" t="s">
        <v>359</v>
      </c>
      <c r="AW75" t="s">
        <v>313</v>
      </c>
      <c r="AX75" t="s">
        <v>303</v>
      </c>
      <c r="AY75" t="s">
        <v>303</v>
      </c>
      <c r="AZ75" t="s">
        <v>303</v>
      </c>
      <c r="BA75" t="s">
        <v>303</v>
      </c>
      <c r="BB75" t="s">
        <v>303</v>
      </c>
      <c r="BC75" t="s">
        <v>303</v>
      </c>
      <c r="BD75" t="s">
        <v>303</v>
      </c>
      <c r="BE75" t="s">
        <v>303</v>
      </c>
      <c r="BF75" t="s">
        <v>303</v>
      </c>
      <c r="BG75" t="s">
        <v>303</v>
      </c>
      <c r="BH75" t="s">
        <v>303</v>
      </c>
      <c r="BI75" t="s">
        <v>303</v>
      </c>
      <c r="BJ75" t="s">
        <v>303</v>
      </c>
      <c r="BK75" t="s">
        <v>314</v>
      </c>
      <c r="BL75" t="s">
        <v>303</v>
      </c>
      <c r="BM75" t="s">
        <v>303</v>
      </c>
      <c r="BN75" t="s">
        <v>303</v>
      </c>
      <c r="BO75" t="s">
        <v>303</v>
      </c>
      <c r="BP75" t="s">
        <v>303</v>
      </c>
      <c r="BQ75" t="s">
        <v>314</v>
      </c>
      <c r="BR75" t="s">
        <v>303</v>
      </c>
      <c r="BS75" t="s">
        <v>314</v>
      </c>
      <c r="BT75" t="s">
        <v>303</v>
      </c>
      <c r="BU75" t="s">
        <v>303</v>
      </c>
      <c r="BV75" t="s">
        <v>303</v>
      </c>
      <c r="BW75" t="s">
        <v>303</v>
      </c>
      <c r="BX75" t="s">
        <v>303</v>
      </c>
      <c r="BY75" t="s">
        <v>303</v>
      </c>
      <c r="CA75" t="s">
        <v>307</v>
      </c>
      <c r="CB75" t="s">
        <v>307</v>
      </c>
      <c r="CC75" t="s">
        <v>306</v>
      </c>
      <c r="CD75" t="s">
        <v>307</v>
      </c>
      <c r="CE75" t="s">
        <v>306</v>
      </c>
      <c r="CF75" t="s">
        <v>307</v>
      </c>
      <c r="CG75" t="s">
        <v>307</v>
      </c>
      <c r="CH75" t="s">
        <v>307</v>
      </c>
      <c r="CI75" t="s">
        <v>306</v>
      </c>
      <c r="CJ75" t="s">
        <v>306</v>
      </c>
      <c r="CK75" s="15" t="s">
        <v>307</v>
      </c>
      <c r="CL75" s="15" t="s">
        <v>307</v>
      </c>
      <c r="CM75" s="15" t="s">
        <v>307</v>
      </c>
      <c r="CN75" s="15" t="s">
        <v>307</v>
      </c>
      <c r="CO75" s="15" t="s">
        <v>307</v>
      </c>
      <c r="CP75" s="15" t="s">
        <v>306</v>
      </c>
      <c r="CQ75" t="s">
        <v>303</v>
      </c>
      <c r="CR75" t="s">
        <v>303</v>
      </c>
      <c r="CS75" t="s">
        <v>303</v>
      </c>
      <c r="CT75" t="s">
        <v>303</v>
      </c>
      <c r="CW75" t="s">
        <v>34</v>
      </c>
      <c r="CX75" t="s">
        <v>303</v>
      </c>
      <c r="CY75" t="s">
        <v>303</v>
      </c>
      <c r="CZ75" t="s">
        <v>303</v>
      </c>
      <c r="DA75" t="s">
        <v>303</v>
      </c>
      <c r="DB75" t="s">
        <v>303</v>
      </c>
      <c r="DC75" t="s">
        <v>314</v>
      </c>
      <c r="DD75" t="s">
        <v>306</v>
      </c>
      <c r="DE75" t="s">
        <v>307</v>
      </c>
      <c r="DH75" t="s">
        <v>306</v>
      </c>
      <c r="DI75" t="s">
        <v>397</v>
      </c>
      <c r="DL75" t="s">
        <v>303</v>
      </c>
      <c r="DM75" t="s">
        <v>303</v>
      </c>
      <c r="DN75" t="s">
        <v>303</v>
      </c>
      <c r="DO75" t="s">
        <v>303</v>
      </c>
      <c r="DP75" t="s">
        <v>303</v>
      </c>
      <c r="DQ75" t="s">
        <v>303</v>
      </c>
      <c r="DR75" t="s">
        <v>303</v>
      </c>
      <c r="DS75" t="s">
        <v>303</v>
      </c>
      <c r="DT75" t="s">
        <v>314</v>
      </c>
      <c r="DU75" t="s">
        <v>303</v>
      </c>
      <c r="DV75" t="s">
        <v>303</v>
      </c>
      <c r="DW75" t="s">
        <v>303</v>
      </c>
      <c r="DX75" t="s">
        <v>303</v>
      </c>
      <c r="DY75" t="s">
        <v>303</v>
      </c>
      <c r="EA75" t="s">
        <v>307</v>
      </c>
      <c r="EB75" t="s">
        <v>307</v>
      </c>
      <c r="ED75" t="s">
        <v>326</v>
      </c>
      <c r="EE75" t="s">
        <v>307</v>
      </c>
      <c r="EH75" t="s">
        <v>298</v>
      </c>
      <c r="EL75" t="s">
        <v>303</v>
      </c>
      <c r="EM75" t="s">
        <v>307</v>
      </c>
      <c r="EN75" t="s">
        <v>306</v>
      </c>
      <c r="EO75" t="s">
        <v>307</v>
      </c>
      <c r="EP75" t="s">
        <v>307</v>
      </c>
      <c r="EQ75" t="s">
        <v>307</v>
      </c>
      <c r="ER75" t="s">
        <v>307</v>
      </c>
      <c r="ES75" t="s">
        <v>307</v>
      </c>
      <c r="ET75" t="s">
        <v>307</v>
      </c>
      <c r="EU75" t="s">
        <v>306</v>
      </c>
      <c r="EV75" t="s">
        <v>307</v>
      </c>
      <c r="FA75" t="s">
        <v>355</v>
      </c>
      <c r="FD75" t="s">
        <v>321</v>
      </c>
      <c r="FT75" t="s">
        <v>303</v>
      </c>
      <c r="FU75" t="s">
        <v>303</v>
      </c>
      <c r="FV75" t="s">
        <v>303</v>
      </c>
      <c r="FW75" t="s">
        <v>303</v>
      </c>
      <c r="GC75" t="s">
        <v>355</v>
      </c>
      <c r="GG75" t="s">
        <v>307</v>
      </c>
      <c r="GH75" t="s">
        <v>307</v>
      </c>
      <c r="GO75" t="s">
        <v>303</v>
      </c>
      <c r="GP75" t="s">
        <v>303</v>
      </c>
      <c r="GQ75" t="s">
        <v>303</v>
      </c>
      <c r="GR75" t="s">
        <v>303</v>
      </c>
      <c r="GS75" t="s">
        <v>303</v>
      </c>
      <c r="GT75" t="s">
        <v>303</v>
      </c>
      <c r="GU75" t="s">
        <v>303</v>
      </c>
      <c r="GV75" t="s">
        <v>303</v>
      </c>
      <c r="GW75" t="s">
        <v>303</v>
      </c>
      <c r="GZ75" t="s">
        <v>303</v>
      </c>
      <c r="HA75" t="s">
        <v>303</v>
      </c>
      <c r="HB75" t="s">
        <v>303</v>
      </c>
      <c r="HC75" t="s">
        <v>303</v>
      </c>
      <c r="HD75" t="s">
        <v>303</v>
      </c>
      <c r="HE75" t="s">
        <v>303</v>
      </c>
      <c r="HF75" t="s">
        <v>303</v>
      </c>
      <c r="HG75" t="s">
        <v>303</v>
      </c>
      <c r="HH75" t="s">
        <v>303</v>
      </c>
      <c r="HK75" t="s">
        <v>303</v>
      </c>
      <c r="HL75" t="s">
        <v>303</v>
      </c>
      <c r="HM75" t="s">
        <v>303</v>
      </c>
      <c r="HN75" t="s">
        <v>303</v>
      </c>
      <c r="HO75" t="s">
        <v>303</v>
      </c>
      <c r="HP75" t="s">
        <v>303</v>
      </c>
      <c r="HQ75" t="s">
        <v>303</v>
      </c>
      <c r="HR75" t="s">
        <v>303</v>
      </c>
      <c r="HS75" t="s">
        <v>303</v>
      </c>
      <c r="HV75" t="s">
        <v>306</v>
      </c>
      <c r="HW75" t="s">
        <v>322</v>
      </c>
      <c r="HX75" t="s">
        <v>323</v>
      </c>
      <c r="HY75" t="s">
        <v>303</v>
      </c>
      <c r="HZ75" t="s">
        <v>303</v>
      </c>
      <c r="IA75" t="s">
        <v>303</v>
      </c>
      <c r="IB75" t="s">
        <v>303</v>
      </c>
      <c r="IC75" t="s">
        <v>303</v>
      </c>
      <c r="ID75" t="s">
        <v>303</v>
      </c>
      <c r="IE75" t="s">
        <v>314</v>
      </c>
      <c r="IF75" t="s">
        <v>303</v>
      </c>
      <c r="IG75" t="s">
        <v>303</v>
      </c>
      <c r="IH75" t="s">
        <v>381</v>
      </c>
      <c r="II75" t="s">
        <v>324</v>
      </c>
      <c r="IJ75" t="s">
        <v>303</v>
      </c>
      <c r="IK75" t="s">
        <v>303</v>
      </c>
      <c r="IL75" t="s">
        <v>303</v>
      </c>
      <c r="IM75" t="s">
        <v>303</v>
      </c>
      <c r="IN75" t="s">
        <v>303</v>
      </c>
      <c r="IO75" t="s">
        <v>303</v>
      </c>
      <c r="IP75" t="s">
        <v>303</v>
      </c>
      <c r="IQ75" t="s">
        <v>303</v>
      </c>
      <c r="IR75" t="s">
        <v>303</v>
      </c>
      <c r="IS75" t="s">
        <v>303</v>
      </c>
      <c r="IT75" t="s">
        <v>303</v>
      </c>
      <c r="IU75" t="s">
        <v>303</v>
      </c>
      <c r="IV75" t="s">
        <v>303</v>
      </c>
      <c r="IW75" t="s">
        <v>303</v>
      </c>
      <c r="IX75" t="s">
        <v>303</v>
      </c>
      <c r="IY75" t="s">
        <v>303</v>
      </c>
      <c r="IZ75" t="s">
        <v>303</v>
      </c>
      <c r="JA75" t="s">
        <v>303</v>
      </c>
      <c r="JB75" t="s">
        <v>303</v>
      </c>
      <c r="JC75" t="s">
        <v>303</v>
      </c>
      <c r="JD75" t="s">
        <v>303</v>
      </c>
      <c r="JE75" t="s">
        <v>303</v>
      </c>
      <c r="JF75" t="s">
        <v>303</v>
      </c>
      <c r="JI75" t="s">
        <v>303</v>
      </c>
      <c r="JJ75" t="s">
        <v>303</v>
      </c>
      <c r="JK75" t="s">
        <v>303</v>
      </c>
      <c r="JL75" t="s">
        <v>303</v>
      </c>
      <c r="JM75" t="s">
        <v>303</v>
      </c>
      <c r="JN75" t="s">
        <v>303</v>
      </c>
      <c r="JO75" t="s">
        <v>303</v>
      </c>
      <c r="JP75" t="s">
        <v>303</v>
      </c>
      <c r="JQ75" t="s">
        <v>303</v>
      </c>
      <c r="JR75" t="s">
        <v>303</v>
      </c>
      <c r="JS75" t="s">
        <v>303</v>
      </c>
      <c r="JT75" t="s">
        <v>303</v>
      </c>
      <c r="JU75" t="s">
        <v>303</v>
      </c>
      <c r="JV75" t="s">
        <v>303</v>
      </c>
      <c r="JW75" t="s">
        <v>303</v>
      </c>
      <c r="JX75" t="s">
        <v>303</v>
      </c>
      <c r="JY75" t="s">
        <v>303</v>
      </c>
      <c r="JZ75" t="s">
        <v>303</v>
      </c>
      <c r="KA75" t="s">
        <v>303</v>
      </c>
      <c r="KB75" t="s">
        <v>303</v>
      </c>
      <c r="KC75" t="s">
        <v>303</v>
      </c>
      <c r="KD75" t="s">
        <v>303</v>
      </c>
      <c r="KE75" t="s">
        <v>303</v>
      </c>
      <c r="KH75" t="s">
        <v>303</v>
      </c>
      <c r="KI75" t="s">
        <v>303</v>
      </c>
      <c r="KJ75" t="s">
        <v>303</v>
      </c>
      <c r="KK75" t="s">
        <v>303</v>
      </c>
      <c r="KL75" t="s">
        <v>303</v>
      </c>
      <c r="KM75" t="s">
        <v>303</v>
      </c>
      <c r="KN75" t="s">
        <v>303</v>
      </c>
      <c r="KO75" t="s">
        <v>303</v>
      </c>
      <c r="KP75" t="s">
        <v>303</v>
      </c>
      <c r="KQ75" t="s">
        <v>303</v>
      </c>
      <c r="KR75" t="s">
        <v>303</v>
      </c>
      <c r="KS75" t="s">
        <v>303</v>
      </c>
      <c r="KT75" t="s">
        <v>303</v>
      </c>
      <c r="KU75" t="s">
        <v>303</v>
      </c>
      <c r="KV75" t="s">
        <v>307</v>
      </c>
      <c r="KZ75" t="s">
        <v>307</v>
      </c>
      <c r="LG75" t="s">
        <v>303</v>
      </c>
      <c r="LH75" t="s">
        <v>303</v>
      </c>
      <c r="LI75" t="s">
        <v>303</v>
      </c>
      <c r="LJ75" t="s">
        <v>303</v>
      </c>
      <c r="LK75" t="s">
        <v>303</v>
      </c>
      <c r="LL75" t="s">
        <v>303</v>
      </c>
      <c r="LM75" t="s">
        <v>303</v>
      </c>
      <c r="LN75" t="s">
        <v>303</v>
      </c>
      <c r="LO75" t="s">
        <v>303</v>
      </c>
      <c r="LR75" t="s">
        <v>303</v>
      </c>
      <c r="LS75" t="s">
        <v>303</v>
      </c>
      <c r="LT75" t="s">
        <v>303</v>
      </c>
      <c r="LU75" t="s">
        <v>303</v>
      </c>
      <c r="LV75" t="s">
        <v>303</v>
      </c>
      <c r="LW75" t="s">
        <v>303</v>
      </c>
      <c r="LX75" t="s">
        <v>303</v>
      </c>
      <c r="LY75" t="s">
        <v>303</v>
      </c>
      <c r="LZ75" t="s">
        <v>303</v>
      </c>
      <c r="MC75" t="s">
        <v>306</v>
      </c>
      <c r="MD75" t="s">
        <v>314</v>
      </c>
      <c r="ME75" t="s">
        <v>303</v>
      </c>
      <c r="MF75" t="s">
        <v>303</v>
      </c>
      <c r="MG75" t="s">
        <v>303</v>
      </c>
      <c r="MH75" t="s">
        <v>303</v>
      </c>
      <c r="MI75" t="s">
        <v>303</v>
      </c>
      <c r="MJ75" t="s">
        <v>303</v>
      </c>
      <c r="MK75" t="s">
        <v>303</v>
      </c>
      <c r="MM75" t="s">
        <v>303</v>
      </c>
      <c r="MN75" t="s">
        <v>314</v>
      </c>
      <c r="MO75" t="s">
        <v>303</v>
      </c>
      <c r="MP75" t="s">
        <v>303</v>
      </c>
      <c r="MQ75" t="s">
        <v>303</v>
      </c>
      <c r="MS75" t="s">
        <v>307</v>
      </c>
      <c r="MT75" t="s">
        <v>303</v>
      </c>
      <c r="MU75" t="s">
        <v>303</v>
      </c>
      <c r="MV75" t="s">
        <v>303</v>
      </c>
      <c r="MW75" t="s">
        <v>303</v>
      </c>
      <c r="MX75" t="s">
        <v>303</v>
      </c>
      <c r="MY75" t="s">
        <v>303</v>
      </c>
      <c r="MZ75" t="s">
        <v>303</v>
      </c>
      <c r="NA75" t="s">
        <v>303</v>
      </c>
      <c r="NC75" t="s">
        <v>303</v>
      </c>
      <c r="ND75" t="s">
        <v>303</v>
      </c>
      <c r="NE75" t="s">
        <v>303</v>
      </c>
      <c r="NF75" t="s">
        <v>303</v>
      </c>
      <c r="NH75" t="s">
        <v>325</v>
      </c>
      <c r="NI75" t="str">
        <f t="shared" ref="NI75:NI138" si="116" xml:space="preserve"> IF(SUMPRODUCT(--(HZ75:IG75="Checked"))&gt;0,"Checked","Unchecked")</f>
        <v>Checked</v>
      </c>
      <c r="NJ75" t="str">
        <f t="shared" ref="NJ75:NK138" si="117" xml:space="preserve"> IF(OR(HY75="Checked",IX75="Checked",JW75="Checked"),"Checked","Unchecked")</f>
        <v>Unchecked</v>
      </c>
      <c r="NK75" t="str">
        <f t="shared" si="117"/>
        <v>Unchecked</v>
      </c>
      <c r="NL75" t="str">
        <f t="shared" si="98"/>
        <v>Unchecked</v>
      </c>
      <c r="NM75" t="str">
        <f t="shared" si="99"/>
        <v>Unchecked</v>
      </c>
      <c r="NN75" t="str">
        <f t="shared" si="100"/>
        <v>Unchecked</v>
      </c>
      <c r="NO75" t="str">
        <f t="shared" si="101"/>
        <v>Unchecked</v>
      </c>
      <c r="NP75" t="str">
        <f t="shared" ref="NP75:NP138" si="118" xml:space="preserve"> IF(OR(IE75="Checked",JD75="Checked",KC75="Checked",IG75="Checked",JF75="Checked",KE75="Checked"),"Checked","Unchecked")</f>
        <v>Checked</v>
      </c>
      <c r="NQ75" t="str">
        <f t="shared" ref="NQ75:NQ138" si="119" xml:space="preserve"> IF(OR(NK75="Checked",NL75="Checked",NM75="Checked",NN75="Checked",NO75="Checked",NP75="Checked"),"Checked","Unchecked")</f>
        <v>Checked</v>
      </c>
      <c r="NS75" t="str">
        <f t="shared" si="102"/>
        <v>Unchecked</v>
      </c>
      <c r="NT75" t="str">
        <f t="shared" si="103"/>
        <v>Unchecked</v>
      </c>
      <c r="NU75" t="str">
        <f t="shared" si="104"/>
        <v>Unchecked</v>
      </c>
      <c r="NV75" t="str">
        <f t="shared" si="105"/>
        <v>Unchecked</v>
      </c>
      <c r="NW75" t="str">
        <f t="shared" si="106"/>
        <v>Unchecked</v>
      </c>
      <c r="NX75" t="str">
        <f t="shared" si="107"/>
        <v>Unchecked</v>
      </c>
      <c r="NY75" t="str">
        <f t="shared" si="108"/>
        <v>Unchecked</v>
      </c>
      <c r="NZ75" t="str">
        <f t="shared" si="109"/>
        <v>Unchecked</v>
      </c>
      <c r="OA75" t="str">
        <f t="shared" si="110"/>
        <v>Unchecked</v>
      </c>
      <c r="OB75" t="str">
        <f t="shared" si="111"/>
        <v>Unchecked</v>
      </c>
      <c r="OC75" t="str">
        <f t="shared" si="112"/>
        <v>Unchecked</v>
      </c>
      <c r="OD75" t="str">
        <f t="shared" si="113"/>
        <v>Unchecked</v>
      </c>
      <c r="OE75" t="str">
        <f t="shared" si="114"/>
        <v>Unchecked</v>
      </c>
      <c r="OF75" t="str">
        <f t="shared" si="115"/>
        <v>Unchecked</v>
      </c>
    </row>
    <row r="76" spans="1:396" x14ac:dyDescent="0.25">
      <c r="A76">
        <v>3180.1</v>
      </c>
      <c r="B76" s="1">
        <v>35339</v>
      </c>
      <c r="C76" s="1">
        <v>40380</v>
      </c>
      <c r="D76">
        <v>165</v>
      </c>
      <c r="E76">
        <v>13.75</v>
      </c>
      <c r="F76" t="s">
        <v>297</v>
      </c>
      <c r="G76" t="s">
        <v>378</v>
      </c>
      <c r="H76" t="s">
        <v>299</v>
      </c>
      <c r="I76" t="s">
        <v>379</v>
      </c>
      <c r="J76" t="s">
        <v>301</v>
      </c>
      <c r="K76" t="s">
        <v>302</v>
      </c>
      <c r="M76" t="s">
        <v>303</v>
      </c>
      <c r="N76" t="s">
        <v>303</v>
      </c>
      <c r="O76" t="s">
        <v>303</v>
      </c>
      <c r="P76" t="s">
        <v>303</v>
      </c>
      <c r="Q76" t="s">
        <v>303</v>
      </c>
      <c r="R76" t="s">
        <v>303</v>
      </c>
      <c r="T76" t="s">
        <v>304</v>
      </c>
      <c r="U76" t="s">
        <v>305</v>
      </c>
      <c r="W76" t="s">
        <v>306</v>
      </c>
      <c r="X76" t="s">
        <v>307</v>
      </c>
      <c r="AA76" t="s">
        <v>308</v>
      </c>
      <c r="AC76" t="s">
        <v>309</v>
      </c>
      <c r="AF76" t="s">
        <v>310</v>
      </c>
      <c r="AH76" t="s">
        <v>307</v>
      </c>
      <c r="AO76">
        <v>0</v>
      </c>
      <c r="AP76">
        <v>500</v>
      </c>
      <c r="AQ76" t="s">
        <v>307</v>
      </c>
      <c r="AS76">
        <v>97</v>
      </c>
      <c r="AU76">
        <v>23</v>
      </c>
      <c r="AV76" t="s">
        <v>306</v>
      </c>
      <c r="AW76" t="s">
        <v>313</v>
      </c>
      <c r="AX76" t="s">
        <v>303</v>
      </c>
      <c r="AY76" t="s">
        <v>303</v>
      </c>
      <c r="AZ76" t="s">
        <v>303</v>
      </c>
      <c r="BA76" t="s">
        <v>303</v>
      </c>
      <c r="BB76" t="s">
        <v>303</v>
      </c>
      <c r="BC76" t="s">
        <v>303</v>
      </c>
      <c r="BD76" t="s">
        <v>303</v>
      </c>
      <c r="BE76" t="s">
        <v>303</v>
      </c>
      <c r="BF76" t="s">
        <v>303</v>
      </c>
      <c r="BG76" t="s">
        <v>303</v>
      </c>
      <c r="BH76" t="s">
        <v>303</v>
      </c>
      <c r="BI76" t="s">
        <v>303</v>
      </c>
      <c r="BJ76" t="s">
        <v>303</v>
      </c>
      <c r="BK76" t="s">
        <v>314</v>
      </c>
      <c r="BL76" t="s">
        <v>303</v>
      </c>
      <c r="BM76" t="s">
        <v>303</v>
      </c>
      <c r="BN76" t="s">
        <v>303</v>
      </c>
      <c r="BO76" t="s">
        <v>303</v>
      </c>
      <c r="BP76" t="s">
        <v>303</v>
      </c>
      <c r="BQ76" t="s">
        <v>303</v>
      </c>
      <c r="BR76" t="s">
        <v>303</v>
      </c>
      <c r="BS76" t="s">
        <v>303</v>
      </c>
      <c r="BT76" t="s">
        <v>314</v>
      </c>
      <c r="BU76" t="s">
        <v>303</v>
      </c>
      <c r="BV76" t="s">
        <v>303</v>
      </c>
      <c r="BW76" t="s">
        <v>303</v>
      </c>
      <c r="BX76" t="s">
        <v>303</v>
      </c>
      <c r="BY76" t="s">
        <v>303</v>
      </c>
      <c r="CA76" t="s">
        <v>307</v>
      </c>
      <c r="CB76" t="s">
        <v>306</v>
      </c>
      <c r="CC76" t="s">
        <v>307</v>
      </c>
      <c r="CD76" t="s">
        <v>307</v>
      </c>
      <c r="CE76" t="s">
        <v>307</v>
      </c>
      <c r="CF76" t="s">
        <v>307</v>
      </c>
      <c r="CG76" t="s">
        <v>307</v>
      </c>
      <c r="CH76" t="s">
        <v>307</v>
      </c>
      <c r="CI76" t="s">
        <v>307</v>
      </c>
      <c r="CJ76" t="s">
        <v>307</v>
      </c>
      <c r="CK76" s="15" t="s">
        <v>306</v>
      </c>
      <c r="CL76" s="15" t="s">
        <v>307</v>
      </c>
      <c r="CM76" s="15" t="s">
        <v>307</v>
      </c>
      <c r="CN76" s="15" t="s">
        <v>307</v>
      </c>
      <c r="CO76" s="15" t="s">
        <v>307</v>
      </c>
      <c r="CP76" s="15" t="s">
        <v>307</v>
      </c>
      <c r="CQ76" t="s">
        <v>303</v>
      </c>
      <c r="CR76" t="s">
        <v>303</v>
      </c>
      <c r="CS76" t="s">
        <v>303</v>
      </c>
      <c r="CT76" t="s">
        <v>303</v>
      </c>
      <c r="CW76" t="s">
        <v>433</v>
      </c>
      <c r="CX76" t="s">
        <v>303</v>
      </c>
      <c r="CY76" t="s">
        <v>303</v>
      </c>
      <c r="CZ76" t="s">
        <v>314</v>
      </c>
      <c r="DA76" t="s">
        <v>303</v>
      </c>
      <c r="DB76" t="s">
        <v>303</v>
      </c>
      <c r="DC76" t="s">
        <v>303</v>
      </c>
      <c r="DD76" t="s">
        <v>306</v>
      </c>
      <c r="DE76" t="s">
        <v>307</v>
      </c>
      <c r="DH76" t="s">
        <v>316</v>
      </c>
      <c r="DI76" t="s">
        <v>317</v>
      </c>
      <c r="DJ76" t="s">
        <v>318</v>
      </c>
      <c r="DL76" t="s">
        <v>303</v>
      </c>
      <c r="DM76" t="s">
        <v>303</v>
      </c>
      <c r="DN76" t="s">
        <v>303</v>
      </c>
      <c r="DO76" t="s">
        <v>303</v>
      </c>
      <c r="DP76" t="s">
        <v>303</v>
      </c>
      <c r="DQ76" t="s">
        <v>303</v>
      </c>
      <c r="DR76" t="s">
        <v>303</v>
      </c>
      <c r="DS76" t="s">
        <v>303</v>
      </c>
      <c r="DT76" t="s">
        <v>303</v>
      </c>
      <c r="DU76" t="s">
        <v>303</v>
      </c>
      <c r="DV76" t="s">
        <v>303</v>
      </c>
      <c r="DW76" t="s">
        <v>303</v>
      </c>
      <c r="DX76" t="s">
        <v>303</v>
      </c>
      <c r="DY76" t="s">
        <v>314</v>
      </c>
      <c r="DZ76" t="s">
        <v>357</v>
      </c>
      <c r="EA76" t="s">
        <v>307</v>
      </c>
      <c r="EB76" t="s">
        <v>307</v>
      </c>
      <c r="ED76" t="s">
        <v>301</v>
      </c>
      <c r="EE76" t="s">
        <v>307</v>
      </c>
      <c r="EH76" t="s">
        <v>307</v>
      </c>
      <c r="EL76" t="s">
        <v>303</v>
      </c>
      <c r="EM76" t="s">
        <v>307</v>
      </c>
      <c r="EN76" t="s">
        <v>307</v>
      </c>
      <c r="EO76" t="s">
        <v>307</v>
      </c>
      <c r="EP76" t="s">
        <v>307</v>
      </c>
      <c r="EQ76" t="s">
        <v>307</v>
      </c>
      <c r="ER76" t="s">
        <v>307</v>
      </c>
      <c r="ES76" t="s">
        <v>306</v>
      </c>
      <c r="ET76" t="s">
        <v>307</v>
      </c>
      <c r="EU76" t="s">
        <v>307</v>
      </c>
      <c r="EV76" t="s">
        <v>307</v>
      </c>
      <c r="FQ76" s="1">
        <v>39010</v>
      </c>
      <c r="FR76" s="1">
        <v>39340</v>
      </c>
      <c r="FS76" s="1">
        <v>40164</v>
      </c>
      <c r="FT76" t="s">
        <v>314</v>
      </c>
      <c r="FU76" t="s">
        <v>303</v>
      </c>
      <c r="FV76" t="s">
        <v>314</v>
      </c>
      <c r="FW76" t="s">
        <v>314</v>
      </c>
      <c r="GG76" t="s">
        <v>307</v>
      </c>
      <c r="GH76" t="s">
        <v>307</v>
      </c>
      <c r="GO76" t="s">
        <v>303</v>
      </c>
      <c r="GP76" t="s">
        <v>303</v>
      </c>
      <c r="GQ76" t="s">
        <v>303</v>
      </c>
      <c r="GR76" t="s">
        <v>303</v>
      </c>
      <c r="GS76" t="s">
        <v>303</v>
      </c>
      <c r="GT76" t="s">
        <v>303</v>
      </c>
      <c r="GU76" t="s">
        <v>303</v>
      </c>
      <c r="GV76" t="s">
        <v>303</v>
      </c>
      <c r="GW76" t="s">
        <v>303</v>
      </c>
      <c r="GZ76" t="s">
        <v>303</v>
      </c>
      <c r="HA76" t="s">
        <v>303</v>
      </c>
      <c r="HB76" t="s">
        <v>303</v>
      </c>
      <c r="HC76" t="s">
        <v>303</v>
      </c>
      <c r="HD76" t="s">
        <v>303</v>
      </c>
      <c r="HE76" t="s">
        <v>303</v>
      </c>
      <c r="HF76" t="s">
        <v>303</v>
      </c>
      <c r="HG76" t="s">
        <v>303</v>
      </c>
      <c r="HH76" t="s">
        <v>303</v>
      </c>
      <c r="HK76" t="s">
        <v>303</v>
      </c>
      <c r="HL76" t="s">
        <v>303</v>
      </c>
      <c r="HM76" t="s">
        <v>303</v>
      </c>
      <c r="HN76" t="s">
        <v>303</v>
      </c>
      <c r="HO76" t="s">
        <v>303</v>
      </c>
      <c r="HP76" t="s">
        <v>303</v>
      </c>
      <c r="HQ76" t="s">
        <v>303</v>
      </c>
      <c r="HR76" t="s">
        <v>303</v>
      </c>
      <c r="HS76" t="s">
        <v>303</v>
      </c>
      <c r="HV76" t="s">
        <v>306</v>
      </c>
      <c r="HW76" t="s">
        <v>322</v>
      </c>
      <c r="HX76" t="s">
        <v>323</v>
      </c>
      <c r="HY76" t="s">
        <v>314</v>
      </c>
      <c r="HZ76" t="s">
        <v>303</v>
      </c>
      <c r="IA76" t="s">
        <v>303</v>
      </c>
      <c r="IB76" t="s">
        <v>303</v>
      </c>
      <c r="IC76" t="s">
        <v>303</v>
      </c>
      <c r="ID76" t="s">
        <v>303</v>
      </c>
      <c r="IE76" t="s">
        <v>303</v>
      </c>
      <c r="IF76" t="s">
        <v>303</v>
      </c>
      <c r="IG76" t="s">
        <v>303</v>
      </c>
      <c r="II76" t="s">
        <v>324</v>
      </c>
      <c r="IJ76" t="s">
        <v>314</v>
      </c>
      <c r="IK76" t="s">
        <v>303</v>
      </c>
      <c r="IL76" t="s">
        <v>314</v>
      </c>
      <c r="IM76" t="s">
        <v>314</v>
      </c>
      <c r="IN76" t="s">
        <v>314</v>
      </c>
      <c r="IO76" t="s">
        <v>303</v>
      </c>
      <c r="IP76" t="s">
        <v>303</v>
      </c>
      <c r="IQ76" t="s">
        <v>303</v>
      </c>
      <c r="IR76" t="s">
        <v>303</v>
      </c>
      <c r="IS76" t="s">
        <v>314</v>
      </c>
      <c r="IT76" t="s">
        <v>303</v>
      </c>
      <c r="IU76" t="s">
        <v>303</v>
      </c>
      <c r="IV76" t="s">
        <v>303</v>
      </c>
      <c r="IW76" t="s">
        <v>303</v>
      </c>
      <c r="IX76" t="s">
        <v>303</v>
      </c>
      <c r="IY76" t="s">
        <v>303</v>
      </c>
      <c r="IZ76" t="s">
        <v>303</v>
      </c>
      <c r="JA76" t="s">
        <v>303</v>
      </c>
      <c r="JB76" t="s">
        <v>303</v>
      </c>
      <c r="JC76" t="s">
        <v>303</v>
      </c>
      <c r="JD76" t="s">
        <v>303</v>
      </c>
      <c r="JE76" t="s">
        <v>303</v>
      </c>
      <c r="JF76" t="s">
        <v>303</v>
      </c>
      <c r="JI76" t="s">
        <v>303</v>
      </c>
      <c r="JJ76" t="s">
        <v>303</v>
      </c>
      <c r="JK76" t="s">
        <v>303</v>
      </c>
      <c r="JL76" t="s">
        <v>303</v>
      </c>
      <c r="JM76" t="s">
        <v>303</v>
      </c>
      <c r="JN76" t="s">
        <v>303</v>
      </c>
      <c r="JO76" t="s">
        <v>303</v>
      </c>
      <c r="JP76" t="s">
        <v>303</v>
      </c>
      <c r="JQ76" t="s">
        <v>303</v>
      </c>
      <c r="JR76" t="s">
        <v>303</v>
      </c>
      <c r="JS76" t="s">
        <v>303</v>
      </c>
      <c r="JT76" t="s">
        <v>303</v>
      </c>
      <c r="JU76" t="s">
        <v>303</v>
      </c>
      <c r="JV76" t="s">
        <v>303</v>
      </c>
      <c r="JW76" t="s">
        <v>303</v>
      </c>
      <c r="JX76" t="s">
        <v>303</v>
      </c>
      <c r="JY76" t="s">
        <v>303</v>
      </c>
      <c r="JZ76" t="s">
        <v>303</v>
      </c>
      <c r="KA76" t="s">
        <v>303</v>
      </c>
      <c r="KB76" t="s">
        <v>303</v>
      </c>
      <c r="KC76" t="s">
        <v>303</v>
      </c>
      <c r="KD76" t="s">
        <v>303</v>
      </c>
      <c r="KE76" t="s">
        <v>303</v>
      </c>
      <c r="KH76" t="s">
        <v>303</v>
      </c>
      <c r="KI76" t="s">
        <v>303</v>
      </c>
      <c r="KJ76" t="s">
        <v>303</v>
      </c>
      <c r="KK76" t="s">
        <v>303</v>
      </c>
      <c r="KL76" t="s">
        <v>303</v>
      </c>
      <c r="KM76" t="s">
        <v>303</v>
      </c>
      <c r="KN76" t="s">
        <v>303</v>
      </c>
      <c r="KO76" t="s">
        <v>303</v>
      </c>
      <c r="KP76" t="s">
        <v>303</v>
      </c>
      <c r="KQ76" t="s">
        <v>303</v>
      </c>
      <c r="KR76" t="s">
        <v>303</v>
      </c>
      <c r="KS76" t="s">
        <v>303</v>
      </c>
      <c r="KT76" t="s">
        <v>303</v>
      </c>
      <c r="KU76" t="s">
        <v>303</v>
      </c>
      <c r="KV76" t="s">
        <v>307</v>
      </c>
      <c r="KZ76" t="s">
        <v>307</v>
      </c>
      <c r="LG76" t="s">
        <v>303</v>
      </c>
      <c r="LH76" t="s">
        <v>303</v>
      </c>
      <c r="LI76" t="s">
        <v>303</v>
      </c>
      <c r="LJ76" t="s">
        <v>303</v>
      </c>
      <c r="LK76" t="s">
        <v>303</v>
      </c>
      <c r="LL76" t="s">
        <v>303</v>
      </c>
      <c r="LM76" t="s">
        <v>303</v>
      </c>
      <c r="LN76" t="s">
        <v>303</v>
      </c>
      <c r="LO76" t="s">
        <v>303</v>
      </c>
      <c r="LR76" t="s">
        <v>303</v>
      </c>
      <c r="LS76" t="s">
        <v>303</v>
      </c>
      <c r="LT76" t="s">
        <v>303</v>
      </c>
      <c r="LU76" t="s">
        <v>303</v>
      </c>
      <c r="LV76" t="s">
        <v>303</v>
      </c>
      <c r="LW76" t="s">
        <v>303</v>
      </c>
      <c r="LX76" t="s">
        <v>303</v>
      </c>
      <c r="LY76" t="s">
        <v>303</v>
      </c>
      <c r="LZ76" t="s">
        <v>303</v>
      </c>
      <c r="MC76" t="s">
        <v>307</v>
      </c>
      <c r="MD76" t="s">
        <v>303</v>
      </c>
      <c r="ME76" t="s">
        <v>303</v>
      </c>
      <c r="MF76" t="s">
        <v>303</v>
      </c>
      <c r="MG76" t="s">
        <v>303</v>
      </c>
      <c r="MH76" t="s">
        <v>303</v>
      </c>
      <c r="MI76" t="s">
        <v>303</v>
      </c>
      <c r="MJ76" t="s">
        <v>303</v>
      </c>
      <c r="MK76" t="s">
        <v>303</v>
      </c>
      <c r="MM76" t="s">
        <v>303</v>
      </c>
      <c r="MN76" t="s">
        <v>303</v>
      </c>
      <c r="MO76" t="s">
        <v>303</v>
      </c>
      <c r="MP76" t="s">
        <v>303</v>
      </c>
      <c r="MQ76" t="s">
        <v>303</v>
      </c>
      <c r="MS76" t="s">
        <v>307</v>
      </c>
      <c r="MT76" t="s">
        <v>303</v>
      </c>
      <c r="MU76" t="s">
        <v>303</v>
      </c>
      <c r="MV76" t="s">
        <v>303</v>
      </c>
      <c r="MW76" t="s">
        <v>303</v>
      </c>
      <c r="MX76" t="s">
        <v>303</v>
      </c>
      <c r="MY76" t="s">
        <v>303</v>
      </c>
      <c r="MZ76" t="s">
        <v>303</v>
      </c>
      <c r="NA76" t="s">
        <v>303</v>
      </c>
      <c r="NC76" t="s">
        <v>303</v>
      </c>
      <c r="ND76" t="s">
        <v>303</v>
      </c>
      <c r="NE76" t="s">
        <v>303</v>
      </c>
      <c r="NF76" t="s">
        <v>303</v>
      </c>
      <c r="NH76" t="s">
        <v>325</v>
      </c>
      <c r="NI76" t="str">
        <f t="shared" si="116"/>
        <v>Unchecked</v>
      </c>
      <c r="NJ76" t="str">
        <f t="shared" si="117"/>
        <v>Checked</v>
      </c>
      <c r="NK76" t="str">
        <f t="shared" si="117"/>
        <v>Unchecked</v>
      </c>
      <c r="NL76" t="str">
        <f t="shared" si="98"/>
        <v>Unchecked</v>
      </c>
      <c r="NM76" t="str">
        <f t="shared" si="99"/>
        <v>Unchecked</v>
      </c>
      <c r="NN76" t="str">
        <f t="shared" si="100"/>
        <v>Unchecked</v>
      </c>
      <c r="NO76" t="str">
        <f t="shared" si="101"/>
        <v>Unchecked</v>
      </c>
      <c r="NP76" t="str">
        <f t="shared" si="118"/>
        <v>Unchecked</v>
      </c>
      <c r="NQ76" t="str">
        <f t="shared" si="119"/>
        <v>Unchecked</v>
      </c>
      <c r="NS76" t="str">
        <f t="shared" si="102"/>
        <v>Checked</v>
      </c>
      <c r="NT76" t="str">
        <f t="shared" si="103"/>
        <v>Unchecked</v>
      </c>
      <c r="NU76" t="str">
        <f t="shared" si="104"/>
        <v>Checked</v>
      </c>
      <c r="NV76" t="str">
        <f t="shared" si="105"/>
        <v>Checked</v>
      </c>
      <c r="NW76" t="str">
        <f t="shared" si="106"/>
        <v>Checked</v>
      </c>
      <c r="NX76" t="str">
        <f t="shared" si="107"/>
        <v>Unchecked</v>
      </c>
      <c r="NY76" t="str">
        <f t="shared" si="108"/>
        <v>Unchecked</v>
      </c>
      <c r="NZ76" t="str">
        <f t="shared" si="109"/>
        <v>Unchecked</v>
      </c>
      <c r="OA76" t="str">
        <f t="shared" si="110"/>
        <v>Unchecked</v>
      </c>
      <c r="OB76" t="str">
        <f t="shared" si="111"/>
        <v>Checked</v>
      </c>
      <c r="OC76" t="str">
        <f t="shared" si="112"/>
        <v>Unchecked</v>
      </c>
      <c r="OD76" t="str">
        <f t="shared" si="113"/>
        <v>Unchecked</v>
      </c>
      <c r="OE76" t="str">
        <f t="shared" si="114"/>
        <v>Unchecked</v>
      </c>
      <c r="OF76" t="str">
        <f t="shared" si="115"/>
        <v>Unchecked</v>
      </c>
    </row>
    <row r="77" spans="1:396" x14ac:dyDescent="0.25">
      <c r="A77">
        <v>3183</v>
      </c>
      <c r="B77" s="1">
        <v>31297</v>
      </c>
      <c r="C77" s="1">
        <v>40131</v>
      </c>
      <c r="D77">
        <v>290</v>
      </c>
      <c r="E77">
        <v>24.17</v>
      </c>
      <c r="F77" t="s">
        <v>297</v>
      </c>
      <c r="G77" t="s">
        <v>298</v>
      </c>
      <c r="H77" t="s">
        <v>299</v>
      </c>
      <c r="I77" t="s">
        <v>379</v>
      </c>
      <c r="J77" t="s">
        <v>301</v>
      </c>
      <c r="K77" t="s">
        <v>302</v>
      </c>
      <c r="M77" t="s">
        <v>303</v>
      </c>
      <c r="N77" t="s">
        <v>303</v>
      </c>
      <c r="O77" t="s">
        <v>303</v>
      </c>
      <c r="P77" t="s">
        <v>303</v>
      </c>
      <c r="Q77" t="s">
        <v>303</v>
      </c>
      <c r="R77" t="s">
        <v>303</v>
      </c>
      <c r="T77" t="s">
        <v>304</v>
      </c>
      <c r="U77" t="s">
        <v>305</v>
      </c>
      <c r="W77" t="s">
        <v>306</v>
      </c>
      <c r="X77" t="s">
        <v>307</v>
      </c>
      <c r="AA77" t="s">
        <v>308</v>
      </c>
      <c r="AC77" t="s">
        <v>309</v>
      </c>
      <c r="AF77" t="s">
        <v>310</v>
      </c>
      <c r="AH77" t="s">
        <v>307</v>
      </c>
      <c r="AO77">
        <v>10</v>
      </c>
      <c r="AP77">
        <v>659</v>
      </c>
      <c r="AQ77" t="s">
        <v>306</v>
      </c>
      <c r="AS77" t="s">
        <v>311</v>
      </c>
      <c r="AU77" t="s">
        <v>311</v>
      </c>
      <c r="AV77" t="s">
        <v>306</v>
      </c>
      <c r="AW77" t="s">
        <v>313</v>
      </c>
      <c r="AX77" t="s">
        <v>303</v>
      </c>
      <c r="AY77" t="s">
        <v>303</v>
      </c>
      <c r="AZ77" t="s">
        <v>303</v>
      </c>
      <c r="BA77" t="s">
        <v>303</v>
      </c>
      <c r="BB77" t="s">
        <v>303</v>
      </c>
      <c r="BC77" t="s">
        <v>303</v>
      </c>
      <c r="BD77" t="s">
        <v>303</v>
      </c>
      <c r="BE77" t="s">
        <v>303</v>
      </c>
      <c r="BF77" t="s">
        <v>303</v>
      </c>
      <c r="BG77" t="s">
        <v>303</v>
      </c>
      <c r="BH77" t="s">
        <v>303</v>
      </c>
      <c r="BI77" t="s">
        <v>303</v>
      </c>
      <c r="BJ77" t="s">
        <v>303</v>
      </c>
      <c r="BK77" t="s">
        <v>314</v>
      </c>
      <c r="BL77" t="s">
        <v>303</v>
      </c>
      <c r="BM77" t="s">
        <v>303</v>
      </c>
      <c r="BN77" t="s">
        <v>303</v>
      </c>
      <c r="BO77" t="s">
        <v>303</v>
      </c>
      <c r="BP77" t="s">
        <v>303</v>
      </c>
      <c r="BQ77" t="s">
        <v>303</v>
      </c>
      <c r="BR77" t="s">
        <v>303</v>
      </c>
      <c r="BS77" t="s">
        <v>303</v>
      </c>
      <c r="BT77" t="s">
        <v>314</v>
      </c>
      <c r="BU77" t="s">
        <v>303</v>
      </c>
      <c r="BV77" t="s">
        <v>303</v>
      </c>
      <c r="BW77" t="s">
        <v>303</v>
      </c>
      <c r="BX77" t="s">
        <v>303</v>
      </c>
      <c r="BY77" t="s">
        <v>303</v>
      </c>
      <c r="CA77" t="s">
        <v>307</v>
      </c>
      <c r="CB77" t="s">
        <v>306</v>
      </c>
      <c r="CC77" t="s">
        <v>307</v>
      </c>
      <c r="CD77" t="s">
        <v>307</v>
      </c>
      <c r="CE77" t="s">
        <v>307</v>
      </c>
      <c r="CF77" t="s">
        <v>307</v>
      </c>
      <c r="CG77" t="s">
        <v>307</v>
      </c>
      <c r="CH77" t="s">
        <v>307</v>
      </c>
      <c r="CI77" t="s">
        <v>306</v>
      </c>
      <c r="CJ77" t="s">
        <v>306</v>
      </c>
      <c r="CK77" s="15" t="s">
        <v>306</v>
      </c>
      <c r="CL77" s="15" t="s">
        <v>307</v>
      </c>
      <c r="CM77" s="15" t="s">
        <v>307</v>
      </c>
      <c r="CN77" s="15" t="s">
        <v>307</v>
      </c>
      <c r="CO77" s="15" t="s">
        <v>307</v>
      </c>
      <c r="CP77" s="15" t="s">
        <v>307</v>
      </c>
      <c r="CQ77" t="s">
        <v>303</v>
      </c>
      <c r="CR77" t="s">
        <v>303</v>
      </c>
      <c r="CS77" t="s">
        <v>303</v>
      </c>
      <c r="CT77" t="s">
        <v>303</v>
      </c>
      <c r="CX77" t="s">
        <v>303</v>
      </c>
      <c r="CY77" t="s">
        <v>303</v>
      </c>
      <c r="CZ77" t="s">
        <v>303</v>
      </c>
      <c r="DA77" t="s">
        <v>303</v>
      </c>
      <c r="DB77" t="s">
        <v>303</v>
      </c>
      <c r="DC77" t="s">
        <v>314</v>
      </c>
      <c r="DD77" t="s">
        <v>306</v>
      </c>
      <c r="DE77" t="s">
        <v>307</v>
      </c>
      <c r="DH77" t="s">
        <v>316</v>
      </c>
      <c r="DI77" t="s">
        <v>317</v>
      </c>
      <c r="DJ77" t="s">
        <v>318</v>
      </c>
      <c r="DL77" t="s">
        <v>303</v>
      </c>
      <c r="DM77" t="s">
        <v>303</v>
      </c>
      <c r="DN77" t="s">
        <v>303</v>
      </c>
      <c r="DO77" t="s">
        <v>303</v>
      </c>
      <c r="DP77" t="s">
        <v>303</v>
      </c>
      <c r="DQ77" t="s">
        <v>303</v>
      </c>
      <c r="DR77" t="s">
        <v>303</v>
      </c>
      <c r="DS77" t="s">
        <v>303</v>
      </c>
      <c r="DT77" t="s">
        <v>303</v>
      </c>
      <c r="DU77" t="s">
        <v>303</v>
      </c>
      <c r="DV77" t="s">
        <v>303</v>
      </c>
      <c r="DW77" t="s">
        <v>303</v>
      </c>
      <c r="DX77" t="s">
        <v>303</v>
      </c>
      <c r="DY77" t="s">
        <v>303</v>
      </c>
      <c r="EA77" t="s">
        <v>307</v>
      </c>
      <c r="EB77" t="s">
        <v>307</v>
      </c>
      <c r="ED77" t="s">
        <v>301</v>
      </c>
      <c r="EE77" t="s">
        <v>306</v>
      </c>
      <c r="EF77" t="s">
        <v>339</v>
      </c>
      <c r="EH77" t="s">
        <v>306</v>
      </c>
      <c r="EI77" t="s">
        <v>361</v>
      </c>
      <c r="EJ77" t="s">
        <v>345</v>
      </c>
      <c r="EK77" t="s">
        <v>307</v>
      </c>
      <c r="EL77" t="s">
        <v>303</v>
      </c>
      <c r="EM77" t="s">
        <v>307</v>
      </c>
      <c r="EN77" t="s">
        <v>306</v>
      </c>
      <c r="EO77" t="s">
        <v>307</v>
      </c>
      <c r="EP77" t="s">
        <v>307</v>
      </c>
      <c r="EQ77" t="s">
        <v>307</v>
      </c>
      <c r="ER77" t="s">
        <v>307</v>
      </c>
      <c r="ES77" t="s">
        <v>306</v>
      </c>
      <c r="ET77" t="s">
        <v>307</v>
      </c>
      <c r="EU77" t="s">
        <v>307</v>
      </c>
      <c r="EV77" t="s">
        <v>307</v>
      </c>
      <c r="FA77" s="1">
        <v>32434</v>
      </c>
      <c r="FB77" t="s">
        <v>321</v>
      </c>
      <c r="FQ77" s="1">
        <v>39420</v>
      </c>
      <c r="FT77" t="s">
        <v>303</v>
      </c>
      <c r="FU77" t="s">
        <v>303</v>
      </c>
      <c r="FV77" t="s">
        <v>314</v>
      </c>
      <c r="FW77" t="s">
        <v>314</v>
      </c>
      <c r="GG77" t="s">
        <v>307</v>
      </c>
      <c r="GH77" t="s">
        <v>307</v>
      </c>
      <c r="GO77" t="s">
        <v>303</v>
      </c>
      <c r="GP77" t="s">
        <v>303</v>
      </c>
      <c r="GQ77" t="s">
        <v>303</v>
      </c>
      <c r="GR77" t="s">
        <v>303</v>
      </c>
      <c r="GS77" t="s">
        <v>303</v>
      </c>
      <c r="GT77" t="s">
        <v>303</v>
      </c>
      <c r="GU77" t="s">
        <v>303</v>
      </c>
      <c r="GV77" t="s">
        <v>303</v>
      </c>
      <c r="GW77" t="s">
        <v>303</v>
      </c>
      <c r="GZ77" t="s">
        <v>303</v>
      </c>
      <c r="HA77" t="s">
        <v>303</v>
      </c>
      <c r="HB77" t="s">
        <v>303</v>
      </c>
      <c r="HC77" t="s">
        <v>303</v>
      </c>
      <c r="HD77" t="s">
        <v>303</v>
      </c>
      <c r="HE77" t="s">
        <v>303</v>
      </c>
      <c r="HF77" t="s">
        <v>303</v>
      </c>
      <c r="HG77" t="s">
        <v>303</v>
      </c>
      <c r="HH77" t="s">
        <v>303</v>
      </c>
      <c r="HK77" t="s">
        <v>303</v>
      </c>
      <c r="HL77" t="s">
        <v>303</v>
      </c>
      <c r="HM77" t="s">
        <v>303</v>
      </c>
      <c r="HN77" t="s">
        <v>303</v>
      </c>
      <c r="HO77" t="s">
        <v>303</v>
      </c>
      <c r="HP77" t="s">
        <v>303</v>
      </c>
      <c r="HQ77" t="s">
        <v>303</v>
      </c>
      <c r="HR77" t="s">
        <v>303</v>
      </c>
      <c r="HS77" t="s">
        <v>303</v>
      </c>
      <c r="HV77" t="s">
        <v>306</v>
      </c>
      <c r="HW77" t="s">
        <v>322</v>
      </c>
      <c r="HX77" t="s">
        <v>323</v>
      </c>
      <c r="HY77" t="s">
        <v>314</v>
      </c>
      <c r="HZ77" t="s">
        <v>303</v>
      </c>
      <c r="IA77" t="s">
        <v>303</v>
      </c>
      <c r="IB77" t="s">
        <v>303</v>
      </c>
      <c r="IC77" t="s">
        <v>303</v>
      </c>
      <c r="ID77" t="s">
        <v>303</v>
      </c>
      <c r="IE77" t="s">
        <v>303</v>
      </c>
      <c r="IF77" t="s">
        <v>303</v>
      </c>
      <c r="IG77" t="s">
        <v>303</v>
      </c>
      <c r="II77" t="s">
        <v>324</v>
      </c>
      <c r="IJ77" t="s">
        <v>314</v>
      </c>
      <c r="IK77" t="s">
        <v>303</v>
      </c>
      <c r="IL77" t="s">
        <v>314</v>
      </c>
      <c r="IM77" t="s">
        <v>303</v>
      </c>
      <c r="IN77" t="s">
        <v>303</v>
      </c>
      <c r="IO77" t="s">
        <v>303</v>
      </c>
      <c r="IP77" t="s">
        <v>303</v>
      </c>
      <c r="IQ77" t="s">
        <v>314</v>
      </c>
      <c r="IR77" t="s">
        <v>314</v>
      </c>
      <c r="IS77" t="s">
        <v>314</v>
      </c>
      <c r="IT77" t="s">
        <v>314</v>
      </c>
      <c r="IU77" t="s">
        <v>303</v>
      </c>
      <c r="IV77" t="s">
        <v>303</v>
      </c>
      <c r="IW77" t="s">
        <v>303</v>
      </c>
      <c r="IX77" t="s">
        <v>303</v>
      </c>
      <c r="IY77" t="s">
        <v>303</v>
      </c>
      <c r="IZ77" t="s">
        <v>303</v>
      </c>
      <c r="JA77" t="s">
        <v>303</v>
      </c>
      <c r="JB77" t="s">
        <v>303</v>
      </c>
      <c r="JC77" t="s">
        <v>303</v>
      </c>
      <c r="JD77" t="s">
        <v>303</v>
      </c>
      <c r="JE77" t="s">
        <v>303</v>
      </c>
      <c r="JF77" t="s">
        <v>303</v>
      </c>
      <c r="JI77" t="s">
        <v>303</v>
      </c>
      <c r="JJ77" t="s">
        <v>303</v>
      </c>
      <c r="JK77" t="s">
        <v>303</v>
      </c>
      <c r="JL77" t="s">
        <v>303</v>
      </c>
      <c r="JM77" t="s">
        <v>303</v>
      </c>
      <c r="JN77" t="s">
        <v>303</v>
      </c>
      <c r="JO77" t="s">
        <v>303</v>
      </c>
      <c r="JP77" t="s">
        <v>303</v>
      </c>
      <c r="JQ77" t="s">
        <v>303</v>
      </c>
      <c r="JR77" t="s">
        <v>303</v>
      </c>
      <c r="JS77" t="s">
        <v>303</v>
      </c>
      <c r="JT77" t="s">
        <v>303</v>
      </c>
      <c r="JU77" t="s">
        <v>303</v>
      </c>
      <c r="JV77" t="s">
        <v>303</v>
      </c>
      <c r="JW77" t="s">
        <v>303</v>
      </c>
      <c r="JX77" t="s">
        <v>303</v>
      </c>
      <c r="JY77" t="s">
        <v>303</v>
      </c>
      <c r="JZ77" t="s">
        <v>303</v>
      </c>
      <c r="KA77" t="s">
        <v>303</v>
      </c>
      <c r="KB77" t="s">
        <v>303</v>
      </c>
      <c r="KC77" t="s">
        <v>303</v>
      </c>
      <c r="KD77" t="s">
        <v>303</v>
      </c>
      <c r="KE77" t="s">
        <v>303</v>
      </c>
      <c r="KH77" t="s">
        <v>303</v>
      </c>
      <c r="KI77" t="s">
        <v>303</v>
      </c>
      <c r="KJ77" t="s">
        <v>303</v>
      </c>
      <c r="KK77" t="s">
        <v>303</v>
      </c>
      <c r="KL77" t="s">
        <v>303</v>
      </c>
      <c r="KM77" t="s">
        <v>303</v>
      </c>
      <c r="KN77" t="s">
        <v>303</v>
      </c>
      <c r="KO77" t="s">
        <v>303</v>
      </c>
      <c r="KP77" t="s">
        <v>303</v>
      </c>
      <c r="KQ77" t="s">
        <v>303</v>
      </c>
      <c r="KR77" t="s">
        <v>303</v>
      </c>
      <c r="KS77" t="s">
        <v>303</v>
      </c>
      <c r="KT77" t="s">
        <v>303</v>
      </c>
      <c r="KU77" t="s">
        <v>303</v>
      </c>
      <c r="KV77" t="s">
        <v>307</v>
      </c>
      <c r="KZ77" t="s">
        <v>307</v>
      </c>
      <c r="LG77" t="s">
        <v>303</v>
      </c>
      <c r="LH77" t="s">
        <v>303</v>
      </c>
      <c r="LI77" t="s">
        <v>303</v>
      </c>
      <c r="LJ77" t="s">
        <v>303</v>
      </c>
      <c r="LK77" t="s">
        <v>303</v>
      </c>
      <c r="LL77" t="s">
        <v>303</v>
      </c>
      <c r="LM77" t="s">
        <v>303</v>
      </c>
      <c r="LN77" t="s">
        <v>303</v>
      </c>
      <c r="LO77" t="s">
        <v>303</v>
      </c>
      <c r="LR77" t="s">
        <v>303</v>
      </c>
      <c r="LS77" t="s">
        <v>303</v>
      </c>
      <c r="LT77" t="s">
        <v>303</v>
      </c>
      <c r="LU77" t="s">
        <v>303</v>
      </c>
      <c r="LV77" t="s">
        <v>303</v>
      </c>
      <c r="LW77" t="s">
        <v>303</v>
      </c>
      <c r="LX77" t="s">
        <v>303</v>
      </c>
      <c r="LY77" t="s">
        <v>303</v>
      </c>
      <c r="LZ77" t="s">
        <v>303</v>
      </c>
      <c r="MC77" t="s">
        <v>307</v>
      </c>
      <c r="MD77" t="s">
        <v>303</v>
      </c>
      <c r="ME77" t="s">
        <v>303</v>
      </c>
      <c r="MF77" t="s">
        <v>303</v>
      </c>
      <c r="MG77" t="s">
        <v>303</v>
      </c>
      <c r="MH77" t="s">
        <v>303</v>
      </c>
      <c r="MI77" t="s">
        <v>303</v>
      </c>
      <c r="MJ77" t="s">
        <v>303</v>
      </c>
      <c r="MK77" t="s">
        <v>303</v>
      </c>
      <c r="MM77" t="s">
        <v>303</v>
      </c>
      <c r="MN77" t="s">
        <v>303</v>
      </c>
      <c r="MO77" t="s">
        <v>303</v>
      </c>
      <c r="MP77" t="s">
        <v>303</v>
      </c>
      <c r="MQ77" t="s">
        <v>303</v>
      </c>
      <c r="MS77" t="s">
        <v>307</v>
      </c>
      <c r="MT77" t="s">
        <v>303</v>
      </c>
      <c r="MU77" t="s">
        <v>303</v>
      </c>
      <c r="MV77" t="s">
        <v>303</v>
      </c>
      <c r="MW77" t="s">
        <v>303</v>
      </c>
      <c r="MX77" t="s">
        <v>303</v>
      </c>
      <c r="MY77" t="s">
        <v>303</v>
      </c>
      <c r="MZ77" t="s">
        <v>303</v>
      </c>
      <c r="NA77" t="s">
        <v>303</v>
      </c>
      <c r="NC77" t="s">
        <v>303</v>
      </c>
      <c r="ND77" t="s">
        <v>303</v>
      </c>
      <c r="NE77" t="s">
        <v>303</v>
      </c>
      <c r="NF77" t="s">
        <v>303</v>
      </c>
      <c r="NH77" t="s">
        <v>325</v>
      </c>
      <c r="NI77" t="str">
        <f t="shared" si="116"/>
        <v>Unchecked</v>
      </c>
      <c r="NJ77" t="str">
        <f t="shared" si="117"/>
        <v>Checked</v>
      </c>
      <c r="NK77" t="str">
        <f t="shared" si="117"/>
        <v>Unchecked</v>
      </c>
      <c r="NL77" t="str">
        <f t="shared" si="98"/>
        <v>Unchecked</v>
      </c>
      <c r="NM77" t="str">
        <f t="shared" si="99"/>
        <v>Unchecked</v>
      </c>
      <c r="NN77" t="str">
        <f t="shared" si="100"/>
        <v>Unchecked</v>
      </c>
      <c r="NO77" t="str">
        <f t="shared" si="101"/>
        <v>Unchecked</v>
      </c>
      <c r="NP77" t="str">
        <f t="shared" si="118"/>
        <v>Unchecked</v>
      </c>
      <c r="NQ77" t="str">
        <f t="shared" si="119"/>
        <v>Unchecked</v>
      </c>
      <c r="NS77" t="str">
        <f t="shared" si="102"/>
        <v>Checked</v>
      </c>
      <c r="NT77" t="str">
        <f t="shared" si="103"/>
        <v>Unchecked</v>
      </c>
      <c r="NU77" t="str">
        <f t="shared" si="104"/>
        <v>Checked</v>
      </c>
      <c r="NV77" t="str">
        <f t="shared" si="105"/>
        <v>Unchecked</v>
      </c>
      <c r="NW77" t="str">
        <f t="shared" si="106"/>
        <v>Unchecked</v>
      </c>
      <c r="NX77" t="str">
        <f t="shared" si="107"/>
        <v>Unchecked</v>
      </c>
      <c r="NY77" t="str">
        <f t="shared" si="108"/>
        <v>Unchecked</v>
      </c>
      <c r="NZ77" t="str">
        <f t="shared" si="109"/>
        <v>Checked</v>
      </c>
      <c r="OA77" t="str">
        <f t="shared" si="110"/>
        <v>Checked</v>
      </c>
      <c r="OB77" t="str">
        <f t="shared" si="111"/>
        <v>Checked</v>
      </c>
      <c r="OC77" t="str">
        <f t="shared" si="112"/>
        <v>Checked</v>
      </c>
      <c r="OD77" t="str">
        <f t="shared" si="113"/>
        <v>Unchecked</v>
      </c>
      <c r="OE77" t="str">
        <f t="shared" si="114"/>
        <v>Unchecked</v>
      </c>
      <c r="OF77" t="str">
        <f t="shared" si="115"/>
        <v>Unchecked</v>
      </c>
    </row>
    <row r="78" spans="1:396" x14ac:dyDescent="0.25">
      <c r="A78">
        <v>3192</v>
      </c>
      <c r="B78" s="1">
        <v>33593</v>
      </c>
      <c r="C78" s="1">
        <v>40066</v>
      </c>
      <c r="D78">
        <v>213</v>
      </c>
      <c r="E78">
        <v>17.75</v>
      </c>
      <c r="F78" t="s">
        <v>297</v>
      </c>
      <c r="G78" t="s">
        <v>298</v>
      </c>
      <c r="H78" t="s">
        <v>299</v>
      </c>
      <c r="I78" t="s">
        <v>300</v>
      </c>
      <c r="J78" t="s">
        <v>326</v>
      </c>
      <c r="K78" t="s">
        <v>327</v>
      </c>
      <c r="M78" t="s">
        <v>303</v>
      </c>
      <c r="N78" t="s">
        <v>303</v>
      </c>
      <c r="O78" t="s">
        <v>303</v>
      </c>
      <c r="P78" t="s">
        <v>303</v>
      </c>
      <c r="Q78" t="s">
        <v>303</v>
      </c>
      <c r="R78" t="s">
        <v>303</v>
      </c>
      <c r="T78" t="s">
        <v>304</v>
      </c>
      <c r="U78" t="s">
        <v>305</v>
      </c>
      <c r="W78" t="s">
        <v>306</v>
      </c>
      <c r="X78" t="s">
        <v>307</v>
      </c>
      <c r="AA78" t="s">
        <v>308</v>
      </c>
      <c r="AC78" t="s">
        <v>309</v>
      </c>
      <c r="AF78" t="s">
        <v>310</v>
      </c>
      <c r="AH78" t="s">
        <v>306</v>
      </c>
      <c r="AI78" t="s">
        <v>307</v>
      </c>
      <c r="AJ78" t="s">
        <v>307</v>
      </c>
      <c r="AK78" t="s">
        <v>307</v>
      </c>
      <c r="AL78" t="s">
        <v>307</v>
      </c>
      <c r="AM78" t="s">
        <v>307</v>
      </c>
      <c r="AN78" t="s">
        <v>307</v>
      </c>
      <c r="AO78">
        <v>10</v>
      </c>
      <c r="AP78">
        <v>200</v>
      </c>
      <c r="AQ78" t="s">
        <v>307</v>
      </c>
      <c r="AS78" t="s">
        <v>311</v>
      </c>
      <c r="AU78">
        <v>15</v>
      </c>
      <c r="AV78" t="s">
        <v>306</v>
      </c>
      <c r="AW78" t="s">
        <v>313</v>
      </c>
      <c r="AX78" t="s">
        <v>303</v>
      </c>
      <c r="AY78" t="s">
        <v>303</v>
      </c>
      <c r="AZ78" t="s">
        <v>303</v>
      </c>
      <c r="BA78" t="s">
        <v>303</v>
      </c>
      <c r="BB78" t="s">
        <v>303</v>
      </c>
      <c r="BC78" t="s">
        <v>303</v>
      </c>
      <c r="BD78" t="s">
        <v>303</v>
      </c>
      <c r="BE78" t="s">
        <v>303</v>
      </c>
      <c r="BF78" t="s">
        <v>303</v>
      </c>
      <c r="BG78" t="s">
        <v>303</v>
      </c>
      <c r="BH78" t="s">
        <v>303</v>
      </c>
      <c r="BI78" t="s">
        <v>303</v>
      </c>
      <c r="BJ78" t="s">
        <v>303</v>
      </c>
      <c r="BK78" t="s">
        <v>314</v>
      </c>
      <c r="BL78" t="s">
        <v>314</v>
      </c>
      <c r="BM78" t="s">
        <v>303</v>
      </c>
      <c r="BN78" t="s">
        <v>303</v>
      </c>
      <c r="BO78" t="s">
        <v>303</v>
      </c>
      <c r="BP78" t="s">
        <v>303</v>
      </c>
      <c r="BQ78" t="s">
        <v>303</v>
      </c>
      <c r="BR78" t="s">
        <v>303</v>
      </c>
      <c r="BS78" t="s">
        <v>303</v>
      </c>
      <c r="BT78" t="s">
        <v>303</v>
      </c>
      <c r="BU78" t="s">
        <v>303</v>
      </c>
      <c r="BV78" t="s">
        <v>303</v>
      </c>
      <c r="BW78" t="s">
        <v>303</v>
      </c>
      <c r="BX78" t="s">
        <v>303</v>
      </c>
      <c r="BY78" t="s">
        <v>303</v>
      </c>
      <c r="CA78" t="s">
        <v>307</v>
      </c>
      <c r="CB78" t="s">
        <v>307</v>
      </c>
      <c r="CC78" t="s">
        <v>307</v>
      </c>
      <c r="CD78" t="s">
        <v>307</v>
      </c>
      <c r="CE78" t="s">
        <v>307</v>
      </c>
      <c r="CF78" t="s">
        <v>307</v>
      </c>
      <c r="CG78" t="s">
        <v>307</v>
      </c>
      <c r="CH78" t="s">
        <v>306</v>
      </c>
      <c r="CI78" t="s">
        <v>307</v>
      </c>
      <c r="CJ78" t="s">
        <v>307</v>
      </c>
      <c r="CK78" s="15" t="s">
        <v>307</v>
      </c>
      <c r="CL78" s="15" t="s">
        <v>307</v>
      </c>
      <c r="CM78" s="15" t="s">
        <v>307</v>
      </c>
      <c r="CN78" s="15" t="s">
        <v>307</v>
      </c>
      <c r="CO78" s="15" t="s">
        <v>307</v>
      </c>
      <c r="CP78" s="15" t="s">
        <v>306</v>
      </c>
      <c r="CQ78" t="s">
        <v>314</v>
      </c>
      <c r="CR78" t="s">
        <v>303</v>
      </c>
      <c r="CS78" t="s">
        <v>303</v>
      </c>
      <c r="CT78" t="s">
        <v>303</v>
      </c>
      <c r="CW78" t="s">
        <v>585</v>
      </c>
      <c r="CX78" t="s">
        <v>303</v>
      </c>
      <c r="CY78" t="s">
        <v>303</v>
      </c>
      <c r="CZ78" t="s">
        <v>303</v>
      </c>
      <c r="DA78" t="s">
        <v>303</v>
      </c>
      <c r="DB78" t="s">
        <v>303</v>
      </c>
      <c r="DC78" t="s">
        <v>314</v>
      </c>
      <c r="DD78" t="s">
        <v>306</v>
      </c>
      <c r="DE78" t="s">
        <v>306</v>
      </c>
      <c r="DH78" t="s">
        <v>306</v>
      </c>
      <c r="DI78" t="s">
        <v>393</v>
      </c>
      <c r="DL78" t="s">
        <v>303</v>
      </c>
      <c r="DM78" t="s">
        <v>303</v>
      </c>
      <c r="DN78" t="s">
        <v>303</v>
      </c>
      <c r="DO78" t="s">
        <v>303</v>
      </c>
      <c r="DP78" t="s">
        <v>303</v>
      </c>
      <c r="DQ78" t="s">
        <v>303</v>
      </c>
      <c r="DR78" t="s">
        <v>303</v>
      </c>
      <c r="DS78" t="s">
        <v>303</v>
      </c>
      <c r="DT78" t="s">
        <v>314</v>
      </c>
      <c r="DU78" t="s">
        <v>303</v>
      </c>
      <c r="DV78" t="s">
        <v>303</v>
      </c>
      <c r="DW78" t="s">
        <v>303</v>
      </c>
      <c r="DX78" t="s">
        <v>303</v>
      </c>
      <c r="DY78" t="s">
        <v>303</v>
      </c>
      <c r="EA78" t="s">
        <v>307</v>
      </c>
      <c r="EB78" t="s">
        <v>307</v>
      </c>
      <c r="ED78" t="s">
        <v>326</v>
      </c>
      <c r="EE78" t="s">
        <v>307</v>
      </c>
      <c r="EH78" t="s">
        <v>307</v>
      </c>
      <c r="EL78" t="s">
        <v>303</v>
      </c>
      <c r="EM78" t="s">
        <v>307</v>
      </c>
      <c r="EN78" t="s">
        <v>307</v>
      </c>
      <c r="EO78" t="s">
        <v>307</v>
      </c>
      <c r="EP78" t="s">
        <v>307</v>
      </c>
      <c r="EQ78" t="s">
        <v>307</v>
      </c>
      <c r="ER78" t="s">
        <v>307</v>
      </c>
      <c r="ES78" t="s">
        <v>306</v>
      </c>
      <c r="ET78" t="s">
        <v>307</v>
      </c>
      <c r="EU78" t="s">
        <v>307</v>
      </c>
      <c r="EV78" t="s">
        <v>307</v>
      </c>
      <c r="FQ78" s="1">
        <v>36160</v>
      </c>
      <c r="FR78" s="1">
        <v>36525</v>
      </c>
      <c r="FT78" t="s">
        <v>314</v>
      </c>
      <c r="FU78" t="s">
        <v>303</v>
      </c>
      <c r="FV78" t="s">
        <v>314</v>
      </c>
      <c r="FW78" t="s">
        <v>314</v>
      </c>
      <c r="GG78" t="s">
        <v>307</v>
      </c>
      <c r="GH78" t="s">
        <v>307</v>
      </c>
      <c r="GO78" t="s">
        <v>303</v>
      </c>
      <c r="GP78" t="s">
        <v>303</v>
      </c>
      <c r="GQ78" t="s">
        <v>303</v>
      </c>
      <c r="GR78" t="s">
        <v>303</v>
      </c>
      <c r="GS78" t="s">
        <v>303</v>
      </c>
      <c r="GT78" t="s">
        <v>303</v>
      </c>
      <c r="GU78" t="s">
        <v>303</v>
      </c>
      <c r="GV78" t="s">
        <v>303</v>
      </c>
      <c r="GW78" t="s">
        <v>303</v>
      </c>
      <c r="GZ78" t="s">
        <v>303</v>
      </c>
      <c r="HA78" t="s">
        <v>303</v>
      </c>
      <c r="HB78" t="s">
        <v>303</v>
      </c>
      <c r="HC78" t="s">
        <v>303</v>
      </c>
      <c r="HD78" t="s">
        <v>303</v>
      </c>
      <c r="HE78" t="s">
        <v>303</v>
      </c>
      <c r="HF78" t="s">
        <v>303</v>
      </c>
      <c r="HG78" t="s">
        <v>303</v>
      </c>
      <c r="HH78" t="s">
        <v>303</v>
      </c>
      <c r="HK78" t="s">
        <v>303</v>
      </c>
      <c r="HL78" t="s">
        <v>303</v>
      </c>
      <c r="HM78" t="s">
        <v>303</v>
      </c>
      <c r="HN78" t="s">
        <v>303</v>
      </c>
      <c r="HO78" t="s">
        <v>303</v>
      </c>
      <c r="HP78" t="s">
        <v>303</v>
      </c>
      <c r="HQ78" t="s">
        <v>303</v>
      </c>
      <c r="HR78" t="s">
        <v>303</v>
      </c>
      <c r="HS78" t="s">
        <v>303</v>
      </c>
      <c r="HV78" t="s">
        <v>306</v>
      </c>
      <c r="HW78" t="s">
        <v>322</v>
      </c>
      <c r="HX78" t="s">
        <v>323</v>
      </c>
      <c r="HY78" t="s">
        <v>314</v>
      </c>
      <c r="HZ78" t="s">
        <v>303</v>
      </c>
      <c r="IA78" t="s">
        <v>303</v>
      </c>
      <c r="IB78" t="s">
        <v>303</v>
      </c>
      <c r="IC78" t="s">
        <v>303</v>
      </c>
      <c r="ID78" t="s">
        <v>303</v>
      </c>
      <c r="IE78" t="s">
        <v>303</v>
      </c>
      <c r="IF78" t="s">
        <v>303</v>
      </c>
      <c r="IG78" t="s">
        <v>303</v>
      </c>
      <c r="II78" t="s">
        <v>324</v>
      </c>
      <c r="IJ78" t="s">
        <v>303</v>
      </c>
      <c r="IK78" t="s">
        <v>303</v>
      </c>
      <c r="IL78" t="s">
        <v>303</v>
      </c>
      <c r="IM78" t="s">
        <v>303</v>
      </c>
      <c r="IN78" t="s">
        <v>303</v>
      </c>
      <c r="IO78" t="s">
        <v>303</v>
      </c>
      <c r="IP78" t="s">
        <v>303</v>
      </c>
      <c r="IQ78" t="s">
        <v>303</v>
      </c>
      <c r="IR78" t="s">
        <v>303</v>
      </c>
      <c r="IS78" t="s">
        <v>303</v>
      </c>
      <c r="IT78" t="s">
        <v>303</v>
      </c>
      <c r="IU78" t="s">
        <v>303</v>
      </c>
      <c r="IV78" t="s">
        <v>303</v>
      </c>
      <c r="IW78" t="s">
        <v>303</v>
      </c>
      <c r="IX78" t="s">
        <v>303</v>
      </c>
      <c r="IY78" t="s">
        <v>314</v>
      </c>
      <c r="IZ78" t="s">
        <v>303</v>
      </c>
      <c r="JA78" t="s">
        <v>303</v>
      </c>
      <c r="JB78" t="s">
        <v>303</v>
      </c>
      <c r="JC78" t="s">
        <v>303</v>
      </c>
      <c r="JD78" t="s">
        <v>303</v>
      </c>
      <c r="JE78" t="s">
        <v>303</v>
      </c>
      <c r="JF78" t="s">
        <v>303</v>
      </c>
      <c r="JH78" t="s">
        <v>324</v>
      </c>
      <c r="JI78" t="s">
        <v>303</v>
      </c>
      <c r="JJ78" t="s">
        <v>314</v>
      </c>
      <c r="JK78" t="s">
        <v>314</v>
      </c>
      <c r="JL78" t="s">
        <v>303</v>
      </c>
      <c r="JM78" t="s">
        <v>303</v>
      </c>
      <c r="JN78" t="s">
        <v>303</v>
      </c>
      <c r="JO78" t="s">
        <v>303</v>
      </c>
      <c r="JP78" t="s">
        <v>303</v>
      </c>
      <c r="JQ78" t="s">
        <v>303</v>
      </c>
      <c r="JR78" t="s">
        <v>303</v>
      </c>
      <c r="JS78" t="s">
        <v>303</v>
      </c>
      <c r="JT78" t="s">
        <v>303</v>
      </c>
      <c r="JU78" t="s">
        <v>303</v>
      </c>
      <c r="JV78" t="s">
        <v>303</v>
      </c>
      <c r="JW78" t="s">
        <v>303</v>
      </c>
      <c r="JX78" t="s">
        <v>303</v>
      </c>
      <c r="JY78" t="s">
        <v>303</v>
      </c>
      <c r="JZ78" t="s">
        <v>303</v>
      </c>
      <c r="KA78" t="s">
        <v>303</v>
      </c>
      <c r="KB78" t="s">
        <v>303</v>
      </c>
      <c r="KC78" t="s">
        <v>303</v>
      </c>
      <c r="KD78" t="s">
        <v>303</v>
      </c>
      <c r="KE78" t="s">
        <v>303</v>
      </c>
      <c r="KH78" t="s">
        <v>303</v>
      </c>
      <c r="KI78" t="s">
        <v>303</v>
      </c>
      <c r="KJ78" t="s">
        <v>303</v>
      </c>
      <c r="KK78" t="s">
        <v>303</v>
      </c>
      <c r="KL78" t="s">
        <v>303</v>
      </c>
      <c r="KM78" t="s">
        <v>303</v>
      </c>
      <c r="KN78" t="s">
        <v>303</v>
      </c>
      <c r="KO78" t="s">
        <v>303</v>
      </c>
      <c r="KP78" t="s">
        <v>303</v>
      </c>
      <c r="KQ78" t="s">
        <v>303</v>
      </c>
      <c r="KR78" t="s">
        <v>303</v>
      </c>
      <c r="KS78" t="s">
        <v>303</v>
      </c>
      <c r="KT78" t="s">
        <v>303</v>
      </c>
      <c r="KU78" t="s">
        <v>303</v>
      </c>
      <c r="KV78" t="s">
        <v>307</v>
      </c>
      <c r="KZ78" t="s">
        <v>307</v>
      </c>
      <c r="LG78" t="s">
        <v>303</v>
      </c>
      <c r="LH78" t="s">
        <v>303</v>
      </c>
      <c r="LI78" t="s">
        <v>303</v>
      </c>
      <c r="LJ78" t="s">
        <v>303</v>
      </c>
      <c r="LK78" t="s">
        <v>303</v>
      </c>
      <c r="LL78" t="s">
        <v>303</v>
      </c>
      <c r="LM78" t="s">
        <v>303</v>
      </c>
      <c r="LN78" t="s">
        <v>303</v>
      </c>
      <c r="LO78" t="s">
        <v>303</v>
      </c>
      <c r="LR78" t="s">
        <v>303</v>
      </c>
      <c r="LS78" t="s">
        <v>303</v>
      </c>
      <c r="LT78" t="s">
        <v>303</v>
      </c>
      <c r="LU78" t="s">
        <v>303</v>
      </c>
      <c r="LV78" t="s">
        <v>303</v>
      </c>
      <c r="LW78" t="s">
        <v>303</v>
      </c>
      <c r="LX78" t="s">
        <v>303</v>
      </c>
      <c r="LY78" t="s">
        <v>303</v>
      </c>
      <c r="LZ78" t="s">
        <v>303</v>
      </c>
      <c r="MC78" t="s">
        <v>307</v>
      </c>
      <c r="MD78" t="s">
        <v>303</v>
      </c>
      <c r="ME78" t="s">
        <v>303</v>
      </c>
      <c r="MF78" t="s">
        <v>303</v>
      </c>
      <c r="MG78" t="s">
        <v>303</v>
      </c>
      <c r="MH78" t="s">
        <v>303</v>
      </c>
      <c r="MI78" t="s">
        <v>303</v>
      </c>
      <c r="MJ78" t="s">
        <v>303</v>
      </c>
      <c r="MK78" t="s">
        <v>303</v>
      </c>
      <c r="MM78" t="s">
        <v>303</v>
      </c>
      <c r="MN78" t="s">
        <v>303</v>
      </c>
      <c r="MO78" t="s">
        <v>303</v>
      </c>
      <c r="MP78" t="s">
        <v>303</v>
      </c>
      <c r="MQ78" t="s">
        <v>303</v>
      </c>
      <c r="MS78" t="s">
        <v>307</v>
      </c>
      <c r="MT78" t="s">
        <v>303</v>
      </c>
      <c r="MU78" t="s">
        <v>303</v>
      </c>
      <c r="MV78" t="s">
        <v>303</v>
      </c>
      <c r="MW78" t="s">
        <v>303</v>
      </c>
      <c r="MX78" t="s">
        <v>303</v>
      </c>
      <c r="MY78" t="s">
        <v>303</v>
      </c>
      <c r="MZ78" t="s">
        <v>303</v>
      </c>
      <c r="NA78" t="s">
        <v>303</v>
      </c>
      <c r="NC78" t="s">
        <v>303</v>
      </c>
      <c r="ND78" t="s">
        <v>303</v>
      </c>
      <c r="NE78" t="s">
        <v>303</v>
      </c>
      <c r="NF78" t="s">
        <v>303</v>
      </c>
      <c r="NH78" t="s">
        <v>325</v>
      </c>
      <c r="NI78" t="str">
        <f t="shared" si="116"/>
        <v>Unchecked</v>
      </c>
      <c r="NJ78" t="str">
        <f t="shared" si="117"/>
        <v>Checked</v>
      </c>
      <c r="NK78" t="str">
        <f t="shared" si="117"/>
        <v>Checked</v>
      </c>
      <c r="NL78" t="str">
        <f t="shared" si="98"/>
        <v>Unchecked</v>
      </c>
      <c r="NM78" t="str">
        <f t="shared" si="99"/>
        <v>Unchecked</v>
      </c>
      <c r="NN78" t="str">
        <f t="shared" si="100"/>
        <v>Unchecked</v>
      </c>
      <c r="NO78" t="str">
        <f t="shared" si="101"/>
        <v>Unchecked</v>
      </c>
      <c r="NP78" t="str">
        <f t="shared" si="118"/>
        <v>Unchecked</v>
      </c>
      <c r="NQ78" t="str">
        <f t="shared" si="119"/>
        <v>Checked</v>
      </c>
      <c r="NS78" t="str">
        <f t="shared" si="102"/>
        <v>Unchecked</v>
      </c>
      <c r="NT78" t="str">
        <f t="shared" si="103"/>
        <v>Checked</v>
      </c>
      <c r="NU78" t="str">
        <f t="shared" si="104"/>
        <v>Checked</v>
      </c>
      <c r="NV78" t="str">
        <f t="shared" si="105"/>
        <v>Unchecked</v>
      </c>
      <c r="NW78" t="str">
        <f t="shared" si="106"/>
        <v>Unchecked</v>
      </c>
      <c r="NX78" t="str">
        <f t="shared" si="107"/>
        <v>Unchecked</v>
      </c>
      <c r="NY78" t="str">
        <f t="shared" si="108"/>
        <v>Unchecked</v>
      </c>
      <c r="NZ78" t="str">
        <f t="shared" si="109"/>
        <v>Unchecked</v>
      </c>
      <c r="OA78" t="str">
        <f t="shared" si="110"/>
        <v>Unchecked</v>
      </c>
      <c r="OB78" t="str">
        <f t="shared" si="111"/>
        <v>Unchecked</v>
      </c>
      <c r="OC78" t="str">
        <f t="shared" si="112"/>
        <v>Unchecked</v>
      </c>
      <c r="OD78" t="str">
        <f t="shared" si="113"/>
        <v>Unchecked</v>
      </c>
      <c r="OE78" t="str">
        <f t="shared" si="114"/>
        <v>Unchecked</v>
      </c>
      <c r="OF78" t="str">
        <f t="shared" si="115"/>
        <v>Unchecked</v>
      </c>
    </row>
    <row r="79" spans="1:396" x14ac:dyDescent="0.25">
      <c r="A79">
        <v>3193</v>
      </c>
      <c r="B79" s="1">
        <v>38413</v>
      </c>
      <c r="C79" s="1">
        <v>39904</v>
      </c>
      <c r="D79">
        <v>49</v>
      </c>
      <c r="E79">
        <v>4.08</v>
      </c>
      <c r="F79" t="s">
        <v>297</v>
      </c>
      <c r="G79" t="s">
        <v>298</v>
      </c>
      <c r="H79" t="s">
        <v>299</v>
      </c>
      <c r="I79" t="s">
        <v>300</v>
      </c>
      <c r="J79" t="s">
        <v>301</v>
      </c>
      <c r="K79" t="s">
        <v>302</v>
      </c>
      <c r="M79" t="s">
        <v>303</v>
      </c>
      <c r="N79" t="s">
        <v>303</v>
      </c>
      <c r="O79" t="s">
        <v>303</v>
      </c>
      <c r="P79" t="s">
        <v>303</v>
      </c>
      <c r="Q79" t="s">
        <v>303</v>
      </c>
      <c r="R79" t="s">
        <v>303</v>
      </c>
      <c r="T79" t="s">
        <v>304</v>
      </c>
      <c r="U79" t="s">
        <v>305</v>
      </c>
      <c r="W79" t="s">
        <v>306</v>
      </c>
      <c r="X79" t="s">
        <v>307</v>
      </c>
      <c r="AA79" t="s">
        <v>308</v>
      </c>
      <c r="AC79" t="s">
        <v>350</v>
      </c>
      <c r="AF79" t="s">
        <v>310</v>
      </c>
      <c r="AH79" t="s">
        <v>307</v>
      </c>
      <c r="AO79">
        <v>100</v>
      </c>
      <c r="AP79">
        <v>415</v>
      </c>
      <c r="AQ79" t="s">
        <v>307</v>
      </c>
      <c r="AS79" t="s">
        <v>311</v>
      </c>
      <c r="AU79" t="s">
        <v>312</v>
      </c>
      <c r="AV79" t="s">
        <v>307</v>
      </c>
      <c r="AW79" t="s">
        <v>313</v>
      </c>
      <c r="AX79" t="s">
        <v>303</v>
      </c>
      <c r="AY79" t="s">
        <v>303</v>
      </c>
      <c r="AZ79" t="s">
        <v>303</v>
      </c>
      <c r="BA79" t="s">
        <v>303</v>
      </c>
      <c r="BB79" t="s">
        <v>303</v>
      </c>
      <c r="BC79" t="s">
        <v>303</v>
      </c>
      <c r="BD79" t="s">
        <v>303</v>
      </c>
      <c r="BE79" t="s">
        <v>303</v>
      </c>
      <c r="BF79" t="s">
        <v>303</v>
      </c>
      <c r="BG79" t="s">
        <v>303</v>
      </c>
      <c r="BH79" t="s">
        <v>303</v>
      </c>
      <c r="BI79" t="s">
        <v>303</v>
      </c>
      <c r="BJ79" t="s">
        <v>303</v>
      </c>
      <c r="BK79" t="s">
        <v>314</v>
      </c>
      <c r="BL79" t="s">
        <v>314</v>
      </c>
      <c r="BM79" t="s">
        <v>303</v>
      </c>
      <c r="BN79" t="s">
        <v>303</v>
      </c>
      <c r="BO79" t="s">
        <v>303</v>
      </c>
      <c r="BP79" t="s">
        <v>303</v>
      </c>
      <c r="BQ79" t="s">
        <v>303</v>
      </c>
      <c r="BR79" t="s">
        <v>303</v>
      </c>
      <c r="BS79" t="s">
        <v>303</v>
      </c>
      <c r="BT79" t="s">
        <v>303</v>
      </c>
      <c r="BU79" t="s">
        <v>303</v>
      </c>
      <c r="BV79" t="s">
        <v>303</v>
      </c>
      <c r="BW79" t="s">
        <v>303</v>
      </c>
      <c r="BX79" t="s">
        <v>303</v>
      </c>
      <c r="BY79" t="s">
        <v>303</v>
      </c>
      <c r="CA79" t="s">
        <v>307</v>
      </c>
      <c r="CB79" t="s">
        <v>306</v>
      </c>
      <c r="CC79" t="s">
        <v>307</v>
      </c>
      <c r="CD79" t="s">
        <v>307</v>
      </c>
      <c r="CE79" t="s">
        <v>306</v>
      </c>
      <c r="CF79" t="s">
        <v>307</v>
      </c>
      <c r="CG79" t="s">
        <v>307</v>
      </c>
      <c r="CH79" t="s">
        <v>307</v>
      </c>
      <c r="CI79" t="s">
        <v>307</v>
      </c>
      <c r="CJ79" t="s">
        <v>306</v>
      </c>
      <c r="CK79" s="15" t="s">
        <v>307</v>
      </c>
      <c r="CL79" s="15" t="s">
        <v>307</v>
      </c>
      <c r="CM79" s="15" t="s">
        <v>307</v>
      </c>
      <c r="CN79" s="15" t="s">
        <v>307</v>
      </c>
      <c r="CO79" s="15" t="s">
        <v>307</v>
      </c>
      <c r="CP79" s="15" t="s">
        <v>306</v>
      </c>
      <c r="CQ79" t="s">
        <v>303</v>
      </c>
      <c r="CR79" t="s">
        <v>303</v>
      </c>
      <c r="CS79" t="s">
        <v>303</v>
      </c>
      <c r="CT79" t="s">
        <v>303</v>
      </c>
      <c r="CW79" t="s">
        <v>34</v>
      </c>
      <c r="CX79" t="s">
        <v>303</v>
      </c>
      <c r="CY79" t="s">
        <v>303</v>
      </c>
      <c r="CZ79" t="s">
        <v>303</v>
      </c>
      <c r="DA79" t="s">
        <v>303</v>
      </c>
      <c r="DB79" t="s">
        <v>303</v>
      </c>
      <c r="DC79" t="s">
        <v>314</v>
      </c>
      <c r="DD79" t="s">
        <v>306</v>
      </c>
      <c r="DE79" t="s">
        <v>307</v>
      </c>
      <c r="DH79" t="s">
        <v>316</v>
      </c>
      <c r="DI79" t="s">
        <v>317</v>
      </c>
      <c r="DJ79" t="s">
        <v>318</v>
      </c>
      <c r="DL79" t="s">
        <v>303</v>
      </c>
      <c r="DM79" t="s">
        <v>303</v>
      </c>
      <c r="DN79" t="s">
        <v>303</v>
      </c>
      <c r="DO79" t="s">
        <v>303</v>
      </c>
      <c r="DP79" t="s">
        <v>303</v>
      </c>
      <c r="DQ79" t="s">
        <v>303</v>
      </c>
      <c r="DR79" t="s">
        <v>303</v>
      </c>
      <c r="DS79" t="s">
        <v>303</v>
      </c>
      <c r="DT79" t="s">
        <v>314</v>
      </c>
      <c r="DU79" t="s">
        <v>303</v>
      </c>
      <c r="DV79" t="s">
        <v>303</v>
      </c>
      <c r="DW79" t="s">
        <v>303</v>
      </c>
      <c r="DX79" t="s">
        <v>303</v>
      </c>
      <c r="DY79" t="s">
        <v>303</v>
      </c>
      <c r="EA79" t="s">
        <v>307</v>
      </c>
      <c r="EB79" t="s">
        <v>307</v>
      </c>
      <c r="ED79" t="s">
        <v>301</v>
      </c>
      <c r="EE79" t="s">
        <v>306</v>
      </c>
      <c r="EF79" t="s">
        <v>339</v>
      </c>
      <c r="EH79" t="s">
        <v>359</v>
      </c>
      <c r="EL79" t="s">
        <v>303</v>
      </c>
      <c r="EM79" t="s">
        <v>307</v>
      </c>
      <c r="EN79" t="s">
        <v>307</v>
      </c>
      <c r="EO79" t="s">
        <v>307</v>
      </c>
      <c r="EP79" t="s">
        <v>307</v>
      </c>
      <c r="EQ79" t="s">
        <v>307</v>
      </c>
      <c r="ER79" t="s">
        <v>307</v>
      </c>
      <c r="ES79" t="s">
        <v>307</v>
      </c>
      <c r="ET79" t="s">
        <v>307</v>
      </c>
      <c r="EU79" t="s">
        <v>306</v>
      </c>
      <c r="EV79" t="s">
        <v>307</v>
      </c>
      <c r="FT79" t="s">
        <v>303</v>
      </c>
      <c r="FU79" t="s">
        <v>303</v>
      </c>
      <c r="FV79" t="s">
        <v>303</v>
      </c>
      <c r="FW79" t="s">
        <v>303</v>
      </c>
      <c r="GC79" s="1">
        <v>39140</v>
      </c>
      <c r="GG79" t="s">
        <v>307</v>
      </c>
      <c r="GH79" t="s">
        <v>307</v>
      </c>
      <c r="GO79" t="s">
        <v>303</v>
      </c>
      <c r="GP79" t="s">
        <v>303</v>
      </c>
      <c r="GQ79" t="s">
        <v>303</v>
      </c>
      <c r="GR79" t="s">
        <v>303</v>
      </c>
      <c r="GS79" t="s">
        <v>303</v>
      </c>
      <c r="GT79" t="s">
        <v>303</v>
      </c>
      <c r="GU79" t="s">
        <v>303</v>
      </c>
      <c r="GV79" t="s">
        <v>303</v>
      </c>
      <c r="GW79" t="s">
        <v>303</v>
      </c>
      <c r="GZ79" t="s">
        <v>303</v>
      </c>
      <c r="HA79" t="s">
        <v>303</v>
      </c>
      <c r="HB79" t="s">
        <v>303</v>
      </c>
      <c r="HC79" t="s">
        <v>303</v>
      </c>
      <c r="HD79" t="s">
        <v>303</v>
      </c>
      <c r="HE79" t="s">
        <v>303</v>
      </c>
      <c r="HF79" t="s">
        <v>303</v>
      </c>
      <c r="HG79" t="s">
        <v>303</v>
      </c>
      <c r="HH79" t="s">
        <v>303</v>
      </c>
      <c r="HK79" t="s">
        <v>303</v>
      </c>
      <c r="HL79" t="s">
        <v>303</v>
      </c>
      <c r="HM79" t="s">
        <v>303</v>
      </c>
      <c r="HN79" t="s">
        <v>303</v>
      </c>
      <c r="HO79" t="s">
        <v>303</v>
      </c>
      <c r="HP79" t="s">
        <v>303</v>
      </c>
      <c r="HQ79" t="s">
        <v>303</v>
      </c>
      <c r="HR79" t="s">
        <v>303</v>
      </c>
      <c r="HS79" t="s">
        <v>303</v>
      </c>
      <c r="HV79" t="s">
        <v>306</v>
      </c>
      <c r="HW79" t="s">
        <v>322</v>
      </c>
      <c r="HX79" t="s">
        <v>335</v>
      </c>
      <c r="HY79" t="s">
        <v>303</v>
      </c>
      <c r="HZ79" t="s">
        <v>303</v>
      </c>
      <c r="IA79" t="s">
        <v>303</v>
      </c>
      <c r="IB79" t="s">
        <v>303</v>
      </c>
      <c r="IC79" t="s">
        <v>303</v>
      </c>
      <c r="ID79" t="s">
        <v>303</v>
      </c>
      <c r="IE79" t="s">
        <v>303</v>
      </c>
      <c r="IF79" t="s">
        <v>303</v>
      </c>
      <c r="IG79" t="s">
        <v>303</v>
      </c>
      <c r="IJ79" t="s">
        <v>303</v>
      </c>
      <c r="IK79" t="s">
        <v>303</v>
      </c>
      <c r="IL79" t="s">
        <v>303</v>
      </c>
      <c r="IM79" t="s">
        <v>303</v>
      </c>
      <c r="IN79" t="s">
        <v>303</v>
      </c>
      <c r="IO79" t="s">
        <v>303</v>
      </c>
      <c r="IP79" t="s">
        <v>303</v>
      </c>
      <c r="IQ79" t="s">
        <v>303</v>
      </c>
      <c r="IR79" t="s">
        <v>303</v>
      </c>
      <c r="IS79" t="s">
        <v>303</v>
      </c>
      <c r="IT79" t="s">
        <v>303</v>
      </c>
      <c r="IU79" t="s">
        <v>303</v>
      </c>
      <c r="IV79" t="s">
        <v>303</v>
      </c>
      <c r="IW79" t="s">
        <v>303</v>
      </c>
      <c r="IX79" t="s">
        <v>303</v>
      </c>
      <c r="IY79" t="s">
        <v>303</v>
      </c>
      <c r="IZ79" t="s">
        <v>303</v>
      </c>
      <c r="JA79" t="s">
        <v>303</v>
      </c>
      <c r="JB79" t="s">
        <v>303</v>
      </c>
      <c r="JC79" t="s">
        <v>303</v>
      </c>
      <c r="JD79" t="s">
        <v>303</v>
      </c>
      <c r="JE79" t="s">
        <v>303</v>
      </c>
      <c r="JF79" t="s">
        <v>303</v>
      </c>
      <c r="JI79" t="s">
        <v>303</v>
      </c>
      <c r="JJ79" t="s">
        <v>303</v>
      </c>
      <c r="JK79" t="s">
        <v>303</v>
      </c>
      <c r="JL79" t="s">
        <v>303</v>
      </c>
      <c r="JM79" t="s">
        <v>303</v>
      </c>
      <c r="JN79" t="s">
        <v>303</v>
      </c>
      <c r="JO79" t="s">
        <v>303</v>
      </c>
      <c r="JP79" t="s">
        <v>303</v>
      </c>
      <c r="JQ79" t="s">
        <v>303</v>
      </c>
      <c r="JR79" t="s">
        <v>303</v>
      </c>
      <c r="JS79" t="s">
        <v>303</v>
      </c>
      <c r="JT79" t="s">
        <v>303</v>
      </c>
      <c r="JU79" t="s">
        <v>303</v>
      </c>
      <c r="JV79" t="s">
        <v>303</v>
      </c>
      <c r="JW79" t="s">
        <v>303</v>
      </c>
      <c r="JX79" t="s">
        <v>303</v>
      </c>
      <c r="JY79" t="s">
        <v>303</v>
      </c>
      <c r="JZ79" t="s">
        <v>303</v>
      </c>
      <c r="KA79" t="s">
        <v>303</v>
      </c>
      <c r="KB79" t="s">
        <v>303</v>
      </c>
      <c r="KC79" t="s">
        <v>303</v>
      </c>
      <c r="KD79" t="s">
        <v>303</v>
      </c>
      <c r="KE79" t="s">
        <v>303</v>
      </c>
      <c r="KH79" t="s">
        <v>303</v>
      </c>
      <c r="KI79" t="s">
        <v>303</v>
      </c>
      <c r="KJ79" t="s">
        <v>303</v>
      </c>
      <c r="KK79" t="s">
        <v>303</v>
      </c>
      <c r="KL79" t="s">
        <v>303</v>
      </c>
      <c r="KM79" t="s">
        <v>303</v>
      </c>
      <c r="KN79" t="s">
        <v>303</v>
      </c>
      <c r="KO79" t="s">
        <v>303</v>
      </c>
      <c r="KP79" t="s">
        <v>303</v>
      </c>
      <c r="KQ79" t="s">
        <v>303</v>
      </c>
      <c r="KR79" t="s">
        <v>303</v>
      </c>
      <c r="KS79" t="s">
        <v>303</v>
      </c>
      <c r="KT79" t="s">
        <v>303</v>
      </c>
      <c r="KU79" t="s">
        <v>303</v>
      </c>
      <c r="KV79" t="s">
        <v>307</v>
      </c>
      <c r="KZ79" t="s">
        <v>307</v>
      </c>
      <c r="LG79" t="s">
        <v>303</v>
      </c>
      <c r="LH79" t="s">
        <v>303</v>
      </c>
      <c r="LI79" t="s">
        <v>303</v>
      </c>
      <c r="LJ79" t="s">
        <v>303</v>
      </c>
      <c r="LK79" t="s">
        <v>303</v>
      </c>
      <c r="LL79" t="s">
        <v>303</v>
      </c>
      <c r="LM79" t="s">
        <v>303</v>
      </c>
      <c r="LN79" t="s">
        <v>303</v>
      </c>
      <c r="LO79" t="s">
        <v>303</v>
      </c>
      <c r="LR79" t="s">
        <v>303</v>
      </c>
      <c r="LS79" t="s">
        <v>303</v>
      </c>
      <c r="LT79" t="s">
        <v>303</v>
      </c>
      <c r="LU79" t="s">
        <v>303</v>
      </c>
      <c r="LV79" t="s">
        <v>303</v>
      </c>
      <c r="LW79" t="s">
        <v>303</v>
      </c>
      <c r="LX79" t="s">
        <v>303</v>
      </c>
      <c r="LY79" t="s">
        <v>303</v>
      </c>
      <c r="LZ79" t="s">
        <v>303</v>
      </c>
      <c r="MC79" t="s">
        <v>307</v>
      </c>
      <c r="MD79" t="s">
        <v>303</v>
      </c>
      <c r="ME79" t="s">
        <v>303</v>
      </c>
      <c r="MF79" t="s">
        <v>303</v>
      </c>
      <c r="MG79" t="s">
        <v>303</v>
      </c>
      <c r="MH79" t="s">
        <v>303</v>
      </c>
      <c r="MI79" t="s">
        <v>303</v>
      </c>
      <c r="MJ79" t="s">
        <v>303</v>
      </c>
      <c r="MK79" t="s">
        <v>303</v>
      </c>
      <c r="MM79" t="s">
        <v>303</v>
      </c>
      <c r="MN79" t="s">
        <v>303</v>
      </c>
      <c r="MO79" t="s">
        <v>303</v>
      </c>
      <c r="MP79" t="s">
        <v>303</v>
      </c>
      <c r="MQ79" t="s">
        <v>303</v>
      </c>
      <c r="MS79" t="s">
        <v>307</v>
      </c>
      <c r="MT79" t="s">
        <v>303</v>
      </c>
      <c r="MU79" t="s">
        <v>303</v>
      </c>
      <c r="MV79" t="s">
        <v>303</v>
      </c>
      <c r="MW79" t="s">
        <v>303</v>
      </c>
      <c r="MX79" t="s">
        <v>303</v>
      </c>
      <c r="MY79" t="s">
        <v>303</v>
      </c>
      <c r="MZ79" t="s">
        <v>303</v>
      </c>
      <c r="NA79" t="s">
        <v>303</v>
      </c>
      <c r="NC79" t="s">
        <v>303</v>
      </c>
      <c r="ND79" t="s">
        <v>303</v>
      </c>
      <c r="NE79" t="s">
        <v>303</v>
      </c>
      <c r="NF79" t="s">
        <v>303</v>
      </c>
      <c r="NH79" t="s">
        <v>325</v>
      </c>
      <c r="NI79" t="str">
        <f t="shared" si="116"/>
        <v>Unchecked</v>
      </c>
      <c r="NJ79" t="str">
        <f t="shared" si="117"/>
        <v>Unchecked</v>
      </c>
      <c r="NK79" t="str">
        <f t="shared" si="117"/>
        <v>Unchecked</v>
      </c>
      <c r="NL79" t="str">
        <f t="shared" si="98"/>
        <v>Unchecked</v>
      </c>
      <c r="NM79" t="str">
        <f t="shared" si="99"/>
        <v>Unchecked</v>
      </c>
      <c r="NN79" t="str">
        <f t="shared" si="100"/>
        <v>Unchecked</v>
      </c>
      <c r="NO79" t="str">
        <f t="shared" si="101"/>
        <v>Unchecked</v>
      </c>
      <c r="NP79" t="str">
        <f t="shared" si="118"/>
        <v>Unchecked</v>
      </c>
      <c r="NQ79" t="str">
        <f t="shared" si="119"/>
        <v>Unchecked</v>
      </c>
      <c r="NS79" t="str">
        <f t="shared" si="102"/>
        <v>Unchecked</v>
      </c>
      <c r="NT79" t="str">
        <f t="shared" si="103"/>
        <v>Unchecked</v>
      </c>
      <c r="NU79" t="str">
        <f t="shared" si="104"/>
        <v>Unchecked</v>
      </c>
      <c r="NV79" t="str">
        <f t="shared" si="105"/>
        <v>Unchecked</v>
      </c>
      <c r="NW79" t="str">
        <f t="shared" si="106"/>
        <v>Unchecked</v>
      </c>
      <c r="NX79" t="str">
        <f t="shared" si="107"/>
        <v>Unchecked</v>
      </c>
      <c r="NY79" t="str">
        <f t="shared" si="108"/>
        <v>Unchecked</v>
      </c>
      <c r="NZ79" t="str">
        <f t="shared" si="109"/>
        <v>Unchecked</v>
      </c>
      <c r="OA79" t="str">
        <f t="shared" si="110"/>
        <v>Unchecked</v>
      </c>
      <c r="OB79" t="str">
        <f t="shared" si="111"/>
        <v>Unchecked</v>
      </c>
      <c r="OC79" t="str">
        <f t="shared" si="112"/>
        <v>Unchecked</v>
      </c>
      <c r="OD79" t="str">
        <f t="shared" si="113"/>
        <v>Unchecked</v>
      </c>
      <c r="OE79" t="str">
        <f t="shared" si="114"/>
        <v>Unchecked</v>
      </c>
      <c r="OF79" t="str">
        <f t="shared" si="115"/>
        <v>Unchecked</v>
      </c>
    </row>
    <row r="80" spans="1:396" x14ac:dyDescent="0.25">
      <c r="A80">
        <v>3197</v>
      </c>
      <c r="B80" s="1">
        <v>36413</v>
      </c>
      <c r="C80" s="1">
        <v>40164</v>
      </c>
      <c r="D80">
        <v>123</v>
      </c>
      <c r="E80">
        <v>10.25</v>
      </c>
      <c r="F80" t="s">
        <v>337</v>
      </c>
      <c r="H80" t="s">
        <v>299</v>
      </c>
      <c r="I80" t="s">
        <v>379</v>
      </c>
      <c r="J80" t="s">
        <v>326</v>
      </c>
      <c r="K80" t="s">
        <v>327</v>
      </c>
      <c r="M80" t="s">
        <v>303</v>
      </c>
      <c r="N80" t="s">
        <v>303</v>
      </c>
      <c r="O80" t="s">
        <v>303</v>
      </c>
      <c r="P80" t="s">
        <v>303</v>
      </c>
      <c r="Q80" t="s">
        <v>303</v>
      </c>
      <c r="R80" t="s">
        <v>303</v>
      </c>
      <c r="T80" t="s">
        <v>304</v>
      </c>
      <c r="U80" t="s">
        <v>305</v>
      </c>
      <c r="W80" t="s">
        <v>306</v>
      </c>
      <c r="X80" t="s">
        <v>307</v>
      </c>
      <c r="AA80" t="s">
        <v>308</v>
      </c>
      <c r="AC80" t="s">
        <v>309</v>
      </c>
      <c r="AF80" t="s">
        <v>310</v>
      </c>
      <c r="AH80" t="s">
        <v>306</v>
      </c>
      <c r="AI80" t="s">
        <v>307</v>
      </c>
      <c r="AJ80" t="s">
        <v>307</v>
      </c>
      <c r="AK80" t="s">
        <v>307</v>
      </c>
      <c r="AL80" t="s">
        <v>307</v>
      </c>
      <c r="AM80" t="s">
        <v>306</v>
      </c>
      <c r="AN80" t="s">
        <v>307</v>
      </c>
      <c r="AO80">
        <v>34</v>
      </c>
      <c r="AP80">
        <v>270</v>
      </c>
      <c r="AQ80" t="s">
        <v>306</v>
      </c>
      <c r="AS80">
        <v>60</v>
      </c>
      <c r="AU80">
        <v>35</v>
      </c>
      <c r="AV80" t="s">
        <v>306</v>
      </c>
      <c r="AW80" t="s">
        <v>313</v>
      </c>
      <c r="AX80" t="s">
        <v>303</v>
      </c>
      <c r="AY80" t="s">
        <v>303</v>
      </c>
      <c r="AZ80" t="s">
        <v>303</v>
      </c>
      <c r="BA80" t="s">
        <v>303</v>
      </c>
      <c r="BB80" t="s">
        <v>303</v>
      </c>
      <c r="BC80" t="s">
        <v>303</v>
      </c>
      <c r="BD80" t="s">
        <v>303</v>
      </c>
      <c r="BE80" t="s">
        <v>303</v>
      </c>
      <c r="BF80" t="s">
        <v>303</v>
      </c>
      <c r="BG80" t="s">
        <v>303</v>
      </c>
      <c r="BH80" t="s">
        <v>303</v>
      </c>
      <c r="BI80" t="s">
        <v>303</v>
      </c>
      <c r="BJ80" t="s">
        <v>303</v>
      </c>
      <c r="BK80" t="s">
        <v>314</v>
      </c>
      <c r="BL80" t="s">
        <v>303</v>
      </c>
      <c r="BM80" t="s">
        <v>303</v>
      </c>
      <c r="BN80" t="s">
        <v>303</v>
      </c>
      <c r="BO80" t="s">
        <v>303</v>
      </c>
      <c r="BP80" t="s">
        <v>303</v>
      </c>
      <c r="BQ80" t="s">
        <v>303</v>
      </c>
      <c r="BR80" t="s">
        <v>303</v>
      </c>
      <c r="BS80" t="s">
        <v>303</v>
      </c>
      <c r="BT80" t="s">
        <v>303</v>
      </c>
      <c r="BU80" t="s">
        <v>303</v>
      </c>
      <c r="BV80" t="s">
        <v>303</v>
      </c>
      <c r="BW80" t="s">
        <v>314</v>
      </c>
      <c r="BX80" t="s">
        <v>303</v>
      </c>
      <c r="BY80" t="s">
        <v>303</v>
      </c>
      <c r="BZ80" t="s">
        <v>371</v>
      </c>
      <c r="CA80" t="s">
        <v>307</v>
      </c>
      <c r="CB80" t="s">
        <v>306</v>
      </c>
      <c r="CC80" t="s">
        <v>307</v>
      </c>
      <c r="CD80" t="s">
        <v>307</v>
      </c>
      <c r="CE80" t="s">
        <v>307</v>
      </c>
      <c r="CF80" t="s">
        <v>307</v>
      </c>
      <c r="CG80" t="s">
        <v>307</v>
      </c>
      <c r="CH80" t="s">
        <v>307</v>
      </c>
      <c r="CI80" t="s">
        <v>307</v>
      </c>
      <c r="CJ80" t="s">
        <v>307</v>
      </c>
      <c r="CK80" s="15" t="s">
        <v>306</v>
      </c>
      <c r="CL80" s="15" t="s">
        <v>307</v>
      </c>
      <c r="CM80" s="15" t="s">
        <v>307</v>
      </c>
      <c r="CN80" s="15" t="s">
        <v>307</v>
      </c>
      <c r="CO80" s="15" t="s">
        <v>307</v>
      </c>
      <c r="CP80" s="15" t="s">
        <v>307</v>
      </c>
      <c r="CQ80" t="s">
        <v>303</v>
      </c>
      <c r="CR80" t="s">
        <v>303</v>
      </c>
      <c r="CS80" t="s">
        <v>303</v>
      </c>
      <c r="CT80" t="s">
        <v>303</v>
      </c>
      <c r="CX80" t="s">
        <v>303</v>
      </c>
      <c r="CY80" t="s">
        <v>303</v>
      </c>
      <c r="CZ80" t="s">
        <v>303</v>
      </c>
      <c r="DA80" t="s">
        <v>303</v>
      </c>
      <c r="DB80" t="s">
        <v>303</v>
      </c>
      <c r="DC80" t="s">
        <v>314</v>
      </c>
      <c r="DD80" t="s">
        <v>306</v>
      </c>
      <c r="DE80" t="s">
        <v>307</v>
      </c>
      <c r="DH80" t="s">
        <v>316</v>
      </c>
      <c r="DI80" t="s">
        <v>317</v>
      </c>
      <c r="DJ80" t="s">
        <v>318</v>
      </c>
      <c r="DL80" t="s">
        <v>303</v>
      </c>
      <c r="DM80" t="s">
        <v>303</v>
      </c>
      <c r="DN80" t="s">
        <v>303</v>
      </c>
      <c r="DO80" t="s">
        <v>303</v>
      </c>
      <c r="DP80" t="s">
        <v>303</v>
      </c>
      <c r="DQ80" t="s">
        <v>303</v>
      </c>
      <c r="DR80" t="s">
        <v>303</v>
      </c>
      <c r="DS80" t="s">
        <v>303</v>
      </c>
      <c r="DT80" t="s">
        <v>303</v>
      </c>
      <c r="DU80" t="s">
        <v>303</v>
      </c>
      <c r="DV80" t="s">
        <v>303</v>
      </c>
      <c r="DW80" t="s">
        <v>303</v>
      </c>
      <c r="DX80" t="s">
        <v>303</v>
      </c>
      <c r="DY80" t="s">
        <v>314</v>
      </c>
      <c r="DZ80" t="s">
        <v>357</v>
      </c>
      <c r="EA80" t="s">
        <v>307</v>
      </c>
      <c r="EB80" t="s">
        <v>307</v>
      </c>
      <c r="ED80" t="s">
        <v>326</v>
      </c>
      <c r="EE80" t="s">
        <v>306</v>
      </c>
      <c r="EF80" t="s">
        <v>321</v>
      </c>
      <c r="EG80" t="s">
        <v>360</v>
      </c>
      <c r="EH80" t="s">
        <v>307</v>
      </c>
      <c r="EL80" t="s">
        <v>303</v>
      </c>
      <c r="EM80" t="s">
        <v>307</v>
      </c>
      <c r="EN80" t="s">
        <v>307</v>
      </c>
      <c r="EO80" t="s">
        <v>307</v>
      </c>
      <c r="EP80" t="s">
        <v>307</v>
      </c>
      <c r="EQ80" t="s">
        <v>307</v>
      </c>
      <c r="ER80" t="s">
        <v>307</v>
      </c>
      <c r="ES80" t="s">
        <v>307</v>
      </c>
      <c r="ET80" t="s">
        <v>307</v>
      </c>
      <c r="EU80" t="s">
        <v>307</v>
      </c>
      <c r="EV80" t="s">
        <v>307</v>
      </c>
      <c r="FT80" t="s">
        <v>303</v>
      </c>
      <c r="FU80" t="s">
        <v>303</v>
      </c>
      <c r="FV80" t="s">
        <v>303</v>
      </c>
      <c r="FW80" t="s">
        <v>303</v>
      </c>
      <c r="GG80" t="s">
        <v>307</v>
      </c>
      <c r="GH80" t="s">
        <v>307</v>
      </c>
      <c r="GO80" t="s">
        <v>303</v>
      </c>
      <c r="GP80" t="s">
        <v>303</v>
      </c>
      <c r="GQ80" t="s">
        <v>303</v>
      </c>
      <c r="GR80" t="s">
        <v>303</v>
      </c>
      <c r="GS80" t="s">
        <v>303</v>
      </c>
      <c r="GT80" t="s">
        <v>303</v>
      </c>
      <c r="GU80" t="s">
        <v>303</v>
      </c>
      <c r="GV80" t="s">
        <v>303</v>
      </c>
      <c r="GW80" t="s">
        <v>303</v>
      </c>
      <c r="GZ80" t="s">
        <v>303</v>
      </c>
      <c r="HA80" t="s">
        <v>303</v>
      </c>
      <c r="HB80" t="s">
        <v>303</v>
      </c>
      <c r="HC80" t="s">
        <v>303</v>
      </c>
      <c r="HD80" t="s">
        <v>303</v>
      </c>
      <c r="HE80" t="s">
        <v>303</v>
      </c>
      <c r="HF80" t="s">
        <v>303</v>
      </c>
      <c r="HG80" t="s">
        <v>303</v>
      </c>
      <c r="HH80" t="s">
        <v>303</v>
      </c>
      <c r="HK80" t="s">
        <v>303</v>
      </c>
      <c r="HL80" t="s">
        <v>303</v>
      </c>
      <c r="HM80" t="s">
        <v>303</v>
      </c>
      <c r="HN80" t="s">
        <v>303</v>
      </c>
      <c r="HO80" t="s">
        <v>303</v>
      </c>
      <c r="HP80" t="s">
        <v>303</v>
      </c>
      <c r="HQ80" t="s">
        <v>303</v>
      </c>
      <c r="HR80" t="s">
        <v>303</v>
      </c>
      <c r="HS80" t="s">
        <v>303</v>
      </c>
      <c r="HV80" t="s">
        <v>306</v>
      </c>
      <c r="HW80" t="s">
        <v>322</v>
      </c>
      <c r="HX80" t="s">
        <v>323</v>
      </c>
      <c r="HY80" t="s">
        <v>303</v>
      </c>
      <c r="HZ80" t="s">
        <v>303</v>
      </c>
      <c r="IA80" t="s">
        <v>303</v>
      </c>
      <c r="IB80" s="2" t="s">
        <v>303</v>
      </c>
      <c r="IC80" t="s">
        <v>303</v>
      </c>
      <c r="ID80" t="s">
        <v>303</v>
      </c>
      <c r="IE80" s="2" t="s">
        <v>314</v>
      </c>
      <c r="IF80" t="s">
        <v>303</v>
      </c>
      <c r="IG80" t="s">
        <v>303</v>
      </c>
      <c r="IH80" t="s">
        <v>376</v>
      </c>
      <c r="II80" t="s">
        <v>324</v>
      </c>
      <c r="IJ80" s="2" t="s">
        <v>314</v>
      </c>
      <c r="IK80" s="2" t="s">
        <v>314</v>
      </c>
      <c r="IL80" t="s">
        <v>303</v>
      </c>
      <c r="IM80" t="s">
        <v>303</v>
      </c>
      <c r="IN80" t="s">
        <v>303</v>
      </c>
      <c r="IO80" t="s">
        <v>303</v>
      </c>
      <c r="IP80" t="s">
        <v>303</v>
      </c>
      <c r="IQ80" t="s">
        <v>303</v>
      </c>
      <c r="IR80" t="s">
        <v>303</v>
      </c>
      <c r="IS80" t="s">
        <v>303</v>
      </c>
      <c r="IT80" t="s">
        <v>303</v>
      </c>
      <c r="IU80" t="s">
        <v>303</v>
      </c>
      <c r="IV80" t="s">
        <v>303</v>
      </c>
      <c r="IW80" t="s">
        <v>303</v>
      </c>
      <c r="IX80" t="s">
        <v>303</v>
      </c>
      <c r="IY80" t="s">
        <v>303</v>
      </c>
      <c r="IZ80" t="s">
        <v>303</v>
      </c>
      <c r="JA80" t="s">
        <v>303</v>
      </c>
      <c r="JB80" t="s">
        <v>303</v>
      </c>
      <c r="JC80" t="s">
        <v>314</v>
      </c>
      <c r="JD80" s="2" t="s">
        <v>303</v>
      </c>
      <c r="JE80" t="s">
        <v>303</v>
      </c>
      <c r="JF80" t="s">
        <v>303</v>
      </c>
      <c r="JG80" t="s">
        <v>452</v>
      </c>
      <c r="JH80" t="s">
        <v>377</v>
      </c>
      <c r="JI80" s="2" t="s">
        <v>314</v>
      </c>
      <c r="JJ80" t="s">
        <v>303</v>
      </c>
      <c r="JK80" t="s">
        <v>303</v>
      </c>
      <c r="JL80" t="s">
        <v>303</v>
      </c>
      <c r="JM80" t="s">
        <v>303</v>
      </c>
      <c r="JN80" t="s">
        <v>303</v>
      </c>
      <c r="JO80" t="s">
        <v>303</v>
      </c>
      <c r="JP80" t="s">
        <v>303</v>
      </c>
      <c r="JQ80" t="s">
        <v>303</v>
      </c>
      <c r="JR80" t="s">
        <v>303</v>
      </c>
      <c r="JS80" t="s">
        <v>303</v>
      </c>
      <c r="JT80" t="s">
        <v>303</v>
      </c>
      <c r="JU80" s="2" t="s">
        <v>314</v>
      </c>
      <c r="JV80" s="2" t="s">
        <v>303</v>
      </c>
      <c r="JW80" t="s">
        <v>303</v>
      </c>
      <c r="JX80" t="s">
        <v>303</v>
      </c>
      <c r="JY80" t="s">
        <v>303</v>
      </c>
      <c r="JZ80" t="s">
        <v>303</v>
      </c>
      <c r="KA80" t="s">
        <v>303</v>
      </c>
      <c r="KB80" t="s">
        <v>303</v>
      </c>
      <c r="KC80" t="s">
        <v>303</v>
      </c>
      <c r="KD80" t="s">
        <v>303</v>
      </c>
      <c r="KE80" t="s">
        <v>303</v>
      </c>
      <c r="KH80" t="s">
        <v>303</v>
      </c>
      <c r="KI80" t="s">
        <v>303</v>
      </c>
      <c r="KJ80" t="s">
        <v>303</v>
      </c>
      <c r="KK80" t="s">
        <v>303</v>
      </c>
      <c r="KL80" t="s">
        <v>303</v>
      </c>
      <c r="KM80" t="s">
        <v>303</v>
      </c>
      <c r="KN80" t="s">
        <v>303</v>
      </c>
      <c r="KO80" t="s">
        <v>303</v>
      </c>
      <c r="KP80" t="s">
        <v>303</v>
      </c>
      <c r="KQ80" t="s">
        <v>303</v>
      </c>
      <c r="KR80" t="s">
        <v>303</v>
      </c>
      <c r="KS80" t="s">
        <v>303</v>
      </c>
      <c r="KT80" t="s">
        <v>303</v>
      </c>
      <c r="KU80" t="s">
        <v>303</v>
      </c>
      <c r="KV80" t="s">
        <v>307</v>
      </c>
      <c r="KZ80" t="s">
        <v>307</v>
      </c>
      <c r="LG80" t="s">
        <v>303</v>
      </c>
      <c r="LH80" t="s">
        <v>303</v>
      </c>
      <c r="LI80" t="s">
        <v>303</v>
      </c>
      <c r="LJ80" t="s">
        <v>303</v>
      </c>
      <c r="LK80" t="s">
        <v>303</v>
      </c>
      <c r="LL80" t="s">
        <v>303</v>
      </c>
      <c r="LM80" t="s">
        <v>303</v>
      </c>
      <c r="LN80" t="s">
        <v>303</v>
      </c>
      <c r="LO80" t="s">
        <v>303</v>
      </c>
      <c r="LR80" t="s">
        <v>303</v>
      </c>
      <c r="LS80" t="s">
        <v>303</v>
      </c>
      <c r="LT80" t="s">
        <v>303</v>
      </c>
      <c r="LU80" t="s">
        <v>303</v>
      </c>
      <c r="LV80" t="s">
        <v>303</v>
      </c>
      <c r="LW80" t="s">
        <v>303</v>
      </c>
      <c r="LX80" t="s">
        <v>303</v>
      </c>
      <c r="LY80" t="s">
        <v>303</v>
      </c>
      <c r="LZ80" t="s">
        <v>303</v>
      </c>
      <c r="MC80" t="s">
        <v>307</v>
      </c>
      <c r="MD80" t="s">
        <v>303</v>
      </c>
      <c r="ME80" t="s">
        <v>303</v>
      </c>
      <c r="MF80" t="s">
        <v>303</v>
      </c>
      <c r="MG80" t="s">
        <v>303</v>
      </c>
      <c r="MH80" t="s">
        <v>303</v>
      </c>
      <c r="MI80" t="s">
        <v>303</v>
      </c>
      <c r="MJ80" t="s">
        <v>303</v>
      </c>
      <c r="MK80" t="s">
        <v>303</v>
      </c>
      <c r="MM80" t="s">
        <v>303</v>
      </c>
      <c r="MN80" t="s">
        <v>303</v>
      </c>
      <c r="MO80" t="s">
        <v>303</v>
      </c>
      <c r="MP80" t="s">
        <v>303</v>
      </c>
      <c r="MQ80" t="s">
        <v>303</v>
      </c>
      <c r="MS80" t="s">
        <v>307</v>
      </c>
      <c r="MT80" t="s">
        <v>303</v>
      </c>
      <c r="MU80" t="s">
        <v>303</v>
      </c>
      <c r="MV80" t="s">
        <v>303</v>
      </c>
      <c r="MW80" t="s">
        <v>303</v>
      </c>
      <c r="MX80" t="s">
        <v>303</v>
      </c>
      <c r="MY80" t="s">
        <v>303</v>
      </c>
      <c r="MZ80" t="s">
        <v>303</v>
      </c>
      <c r="NA80" t="s">
        <v>303</v>
      </c>
      <c r="NC80" t="s">
        <v>303</v>
      </c>
      <c r="ND80" t="s">
        <v>303</v>
      </c>
      <c r="NE80" t="s">
        <v>303</v>
      </c>
      <c r="NF80" t="s">
        <v>303</v>
      </c>
      <c r="NH80" t="s">
        <v>325</v>
      </c>
      <c r="NI80" t="str">
        <f t="shared" si="116"/>
        <v>Checked</v>
      </c>
      <c r="NJ80" t="str">
        <f t="shared" si="117"/>
        <v>Unchecked</v>
      </c>
      <c r="NK80" t="str">
        <f t="shared" si="117"/>
        <v>Unchecked</v>
      </c>
      <c r="NL80" t="str">
        <f t="shared" si="98"/>
        <v>Unchecked</v>
      </c>
      <c r="NM80" t="str">
        <f t="shared" si="99"/>
        <v>Unchecked</v>
      </c>
      <c r="NN80" t="str">
        <f t="shared" si="100"/>
        <v>Unchecked</v>
      </c>
      <c r="NO80" t="str">
        <f t="shared" si="101"/>
        <v>Checked</v>
      </c>
      <c r="NP80" t="str">
        <f t="shared" si="118"/>
        <v>Checked</v>
      </c>
      <c r="NQ80" t="str">
        <f t="shared" si="119"/>
        <v>Checked</v>
      </c>
      <c r="NS80" t="str">
        <f t="shared" si="102"/>
        <v>Checked</v>
      </c>
      <c r="NT80" t="str">
        <f t="shared" si="103"/>
        <v>Checked</v>
      </c>
      <c r="NU80" t="str">
        <f t="shared" si="104"/>
        <v>Unchecked</v>
      </c>
      <c r="NV80" t="str">
        <f t="shared" si="105"/>
        <v>Unchecked</v>
      </c>
      <c r="NW80" t="str">
        <f t="shared" si="106"/>
        <v>Unchecked</v>
      </c>
      <c r="NX80" t="str">
        <f t="shared" si="107"/>
        <v>Unchecked</v>
      </c>
      <c r="NY80" t="str">
        <f t="shared" si="108"/>
        <v>Unchecked</v>
      </c>
      <c r="NZ80" t="str">
        <f t="shared" si="109"/>
        <v>Unchecked</v>
      </c>
      <c r="OA80" t="str">
        <f t="shared" si="110"/>
        <v>Unchecked</v>
      </c>
      <c r="OB80" t="str">
        <f t="shared" si="111"/>
        <v>Unchecked</v>
      </c>
      <c r="OC80" t="str">
        <f t="shared" si="112"/>
        <v>Unchecked</v>
      </c>
      <c r="OD80" t="str">
        <f t="shared" si="113"/>
        <v>Unchecked</v>
      </c>
      <c r="OE80" t="str">
        <f t="shared" si="114"/>
        <v>Checked</v>
      </c>
      <c r="OF80" t="str">
        <f t="shared" si="115"/>
        <v>Unchecked</v>
      </c>
    </row>
    <row r="81" spans="1:396" x14ac:dyDescent="0.25">
      <c r="A81">
        <v>3202</v>
      </c>
      <c r="B81" s="1">
        <v>34798</v>
      </c>
      <c r="C81" s="1">
        <v>39984</v>
      </c>
      <c r="D81">
        <v>170</v>
      </c>
      <c r="E81">
        <v>14.17</v>
      </c>
      <c r="F81" t="s">
        <v>297</v>
      </c>
      <c r="G81" t="s">
        <v>298</v>
      </c>
      <c r="H81" t="s">
        <v>338</v>
      </c>
      <c r="I81" t="s">
        <v>28</v>
      </c>
      <c r="J81" t="s">
        <v>301</v>
      </c>
      <c r="K81" t="s">
        <v>302</v>
      </c>
      <c r="M81" t="s">
        <v>303</v>
      </c>
      <c r="N81" t="s">
        <v>303</v>
      </c>
      <c r="O81" t="s">
        <v>303</v>
      </c>
      <c r="P81" t="s">
        <v>303</v>
      </c>
      <c r="Q81" t="s">
        <v>303</v>
      </c>
      <c r="R81" t="s">
        <v>303</v>
      </c>
      <c r="T81" t="s">
        <v>304</v>
      </c>
      <c r="U81" t="s">
        <v>305</v>
      </c>
      <c r="W81" t="s">
        <v>306</v>
      </c>
      <c r="X81" t="s">
        <v>307</v>
      </c>
      <c r="AA81" t="s">
        <v>308</v>
      </c>
      <c r="AC81" t="s">
        <v>309</v>
      </c>
      <c r="AF81" t="s">
        <v>310</v>
      </c>
      <c r="AH81" t="s">
        <v>307</v>
      </c>
      <c r="AO81">
        <v>60</v>
      </c>
      <c r="AP81">
        <v>242</v>
      </c>
      <c r="AQ81" t="s">
        <v>359</v>
      </c>
      <c r="AS81" t="s">
        <v>311</v>
      </c>
      <c r="AU81" t="s">
        <v>312</v>
      </c>
      <c r="AV81" t="s">
        <v>307</v>
      </c>
      <c r="AW81" t="s">
        <v>313</v>
      </c>
      <c r="AX81" t="s">
        <v>303</v>
      </c>
      <c r="AY81" t="s">
        <v>303</v>
      </c>
      <c r="AZ81" t="s">
        <v>303</v>
      </c>
      <c r="BA81" t="s">
        <v>303</v>
      </c>
      <c r="BB81" t="s">
        <v>303</v>
      </c>
      <c r="BC81" t="s">
        <v>303</v>
      </c>
      <c r="BD81" t="s">
        <v>303</v>
      </c>
      <c r="BE81" t="s">
        <v>303</v>
      </c>
      <c r="BF81" t="s">
        <v>303</v>
      </c>
      <c r="BG81" t="s">
        <v>303</v>
      </c>
      <c r="BH81" t="s">
        <v>303</v>
      </c>
      <c r="BI81" t="s">
        <v>303</v>
      </c>
      <c r="BJ81" t="s">
        <v>303</v>
      </c>
      <c r="BK81" t="s">
        <v>314</v>
      </c>
      <c r="BL81" t="s">
        <v>314</v>
      </c>
      <c r="BM81" t="s">
        <v>303</v>
      </c>
      <c r="BN81" t="s">
        <v>303</v>
      </c>
      <c r="BO81" t="s">
        <v>303</v>
      </c>
      <c r="BP81" t="s">
        <v>303</v>
      </c>
      <c r="BQ81" t="s">
        <v>303</v>
      </c>
      <c r="BR81" t="s">
        <v>303</v>
      </c>
      <c r="BS81" t="s">
        <v>303</v>
      </c>
      <c r="BT81" t="s">
        <v>303</v>
      </c>
      <c r="BU81" t="s">
        <v>303</v>
      </c>
      <c r="BV81" t="s">
        <v>303</v>
      </c>
      <c r="BW81" t="s">
        <v>303</v>
      </c>
      <c r="BX81" t="s">
        <v>303</v>
      </c>
      <c r="BY81" t="s">
        <v>303</v>
      </c>
      <c r="CA81" t="s">
        <v>307</v>
      </c>
      <c r="CB81" t="s">
        <v>306</v>
      </c>
      <c r="CC81" t="s">
        <v>307</v>
      </c>
      <c r="CD81" t="s">
        <v>307</v>
      </c>
      <c r="CE81" t="s">
        <v>307</v>
      </c>
      <c r="CF81" t="s">
        <v>307</v>
      </c>
      <c r="CG81" t="s">
        <v>307</v>
      </c>
      <c r="CH81" t="s">
        <v>307</v>
      </c>
      <c r="CI81" t="s">
        <v>307</v>
      </c>
      <c r="CJ81" t="s">
        <v>307</v>
      </c>
      <c r="CK81" s="15" t="s">
        <v>307</v>
      </c>
      <c r="CL81" s="15" t="s">
        <v>307</v>
      </c>
      <c r="CM81" s="15" t="s">
        <v>307</v>
      </c>
      <c r="CN81" s="15" t="s">
        <v>307</v>
      </c>
      <c r="CO81" s="15" t="s">
        <v>307</v>
      </c>
      <c r="CP81" s="15" t="s">
        <v>306</v>
      </c>
      <c r="CQ81" t="s">
        <v>303</v>
      </c>
      <c r="CR81" t="s">
        <v>303</v>
      </c>
      <c r="CS81" t="s">
        <v>303</v>
      </c>
      <c r="CT81" t="s">
        <v>303</v>
      </c>
      <c r="CW81" t="s">
        <v>586</v>
      </c>
      <c r="CX81" t="s">
        <v>303</v>
      </c>
      <c r="CY81" t="s">
        <v>303</v>
      </c>
      <c r="CZ81" t="s">
        <v>314</v>
      </c>
      <c r="DA81" t="s">
        <v>303</v>
      </c>
      <c r="DB81" t="s">
        <v>314</v>
      </c>
      <c r="DC81" t="s">
        <v>303</v>
      </c>
      <c r="DD81" t="s">
        <v>306</v>
      </c>
      <c r="DE81" t="s">
        <v>307</v>
      </c>
      <c r="DH81" t="s">
        <v>316</v>
      </c>
      <c r="DI81" t="s">
        <v>317</v>
      </c>
      <c r="DJ81" t="s">
        <v>318</v>
      </c>
      <c r="DL81" t="s">
        <v>303</v>
      </c>
      <c r="DM81" t="s">
        <v>303</v>
      </c>
      <c r="DN81" t="s">
        <v>303</v>
      </c>
      <c r="DO81" t="s">
        <v>303</v>
      </c>
      <c r="DP81" t="s">
        <v>303</v>
      </c>
      <c r="DQ81" t="s">
        <v>303</v>
      </c>
      <c r="DR81" t="s">
        <v>303</v>
      </c>
      <c r="DS81" t="s">
        <v>303</v>
      </c>
      <c r="DT81" t="s">
        <v>303</v>
      </c>
      <c r="DU81" t="s">
        <v>303</v>
      </c>
      <c r="DV81" t="s">
        <v>303</v>
      </c>
      <c r="DW81" t="s">
        <v>303</v>
      </c>
      <c r="DX81" t="s">
        <v>303</v>
      </c>
      <c r="DY81" t="s">
        <v>314</v>
      </c>
      <c r="DZ81" t="s">
        <v>357</v>
      </c>
      <c r="EA81" t="s">
        <v>307</v>
      </c>
      <c r="EB81" t="s">
        <v>307</v>
      </c>
      <c r="ED81" t="s">
        <v>301</v>
      </c>
      <c r="EE81" t="s">
        <v>359</v>
      </c>
      <c r="EH81" t="s">
        <v>306</v>
      </c>
      <c r="EI81" t="s">
        <v>331</v>
      </c>
      <c r="EJ81" t="s">
        <v>345</v>
      </c>
      <c r="EK81" t="s">
        <v>307</v>
      </c>
      <c r="EL81" t="s">
        <v>314</v>
      </c>
      <c r="FT81" t="s">
        <v>303</v>
      </c>
      <c r="FU81" t="s">
        <v>303</v>
      </c>
      <c r="FV81" t="s">
        <v>303</v>
      </c>
      <c r="FW81" t="s">
        <v>303</v>
      </c>
      <c r="GG81" t="s">
        <v>307</v>
      </c>
      <c r="GH81" t="s">
        <v>307</v>
      </c>
      <c r="GO81" t="s">
        <v>303</v>
      </c>
      <c r="GP81" t="s">
        <v>303</v>
      </c>
      <c r="GQ81" t="s">
        <v>303</v>
      </c>
      <c r="GR81" t="s">
        <v>303</v>
      </c>
      <c r="GS81" t="s">
        <v>303</v>
      </c>
      <c r="GT81" t="s">
        <v>303</v>
      </c>
      <c r="GU81" t="s">
        <v>303</v>
      </c>
      <c r="GV81" t="s">
        <v>303</v>
      </c>
      <c r="GW81" t="s">
        <v>303</v>
      </c>
      <c r="GZ81" t="s">
        <v>303</v>
      </c>
      <c r="HA81" t="s">
        <v>303</v>
      </c>
      <c r="HB81" t="s">
        <v>303</v>
      </c>
      <c r="HC81" t="s">
        <v>303</v>
      </c>
      <c r="HD81" t="s">
        <v>303</v>
      </c>
      <c r="HE81" t="s">
        <v>303</v>
      </c>
      <c r="HF81" t="s">
        <v>303</v>
      </c>
      <c r="HG81" t="s">
        <v>303</v>
      </c>
      <c r="HH81" t="s">
        <v>303</v>
      </c>
      <c r="HK81" t="s">
        <v>303</v>
      </c>
      <c r="HL81" t="s">
        <v>303</v>
      </c>
      <c r="HM81" t="s">
        <v>303</v>
      </c>
      <c r="HN81" t="s">
        <v>303</v>
      </c>
      <c r="HO81" t="s">
        <v>303</v>
      </c>
      <c r="HP81" t="s">
        <v>303</v>
      </c>
      <c r="HQ81" t="s">
        <v>303</v>
      </c>
      <c r="HR81" t="s">
        <v>303</v>
      </c>
      <c r="HS81" t="s">
        <v>303</v>
      </c>
      <c r="HV81" t="s">
        <v>306</v>
      </c>
      <c r="HW81" t="s">
        <v>322</v>
      </c>
      <c r="HX81" t="s">
        <v>335</v>
      </c>
      <c r="HY81" t="s">
        <v>303</v>
      </c>
      <c r="HZ81" t="s">
        <v>303</v>
      </c>
      <c r="IA81" t="s">
        <v>303</v>
      </c>
      <c r="IB81" t="s">
        <v>303</v>
      </c>
      <c r="IC81" t="s">
        <v>303</v>
      </c>
      <c r="ID81" t="s">
        <v>303</v>
      </c>
      <c r="IE81" t="s">
        <v>303</v>
      </c>
      <c r="IF81" t="s">
        <v>303</v>
      </c>
      <c r="IG81" t="s">
        <v>303</v>
      </c>
      <c r="IJ81" t="s">
        <v>303</v>
      </c>
      <c r="IK81" t="s">
        <v>303</v>
      </c>
      <c r="IL81" t="s">
        <v>303</v>
      </c>
      <c r="IM81" t="s">
        <v>303</v>
      </c>
      <c r="IN81" t="s">
        <v>303</v>
      </c>
      <c r="IO81" t="s">
        <v>303</v>
      </c>
      <c r="IP81" t="s">
        <v>303</v>
      </c>
      <c r="IQ81" t="s">
        <v>303</v>
      </c>
      <c r="IR81" t="s">
        <v>303</v>
      </c>
      <c r="IS81" t="s">
        <v>303</v>
      </c>
      <c r="IT81" t="s">
        <v>303</v>
      </c>
      <c r="IU81" t="s">
        <v>303</v>
      </c>
      <c r="IV81" t="s">
        <v>303</v>
      </c>
      <c r="IW81" t="s">
        <v>303</v>
      </c>
      <c r="IX81" t="s">
        <v>303</v>
      </c>
      <c r="IY81" t="s">
        <v>303</v>
      </c>
      <c r="IZ81" t="s">
        <v>303</v>
      </c>
      <c r="JA81" t="s">
        <v>303</v>
      </c>
      <c r="JB81" t="s">
        <v>303</v>
      </c>
      <c r="JC81" t="s">
        <v>303</v>
      </c>
      <c r="JD81" t="s">
        <v>303</v>
      </c>
      <c r="JE81" t="s">
        <v>303</v>
      </c>
      <c r="JF81" t="s">
        <v>303</v>
      </c>
      <c r="JI81" t="s">
        <v>303</v>
      </c>
      <c r="JJ81" t="s">
        <v>303</v>
      </c>
      <c r="JK81" t="s">
        <v>303</v>
      </c>
      <c r="JL81" t="s">
        <v>303</v>
      </c>
      <c r="JM81" t="s">
        <v>303</v>
      </c>
      <c r="JN81" t="s">
        <v>303</v>
      </c>
      <c r="JO81" t="s">
        <v>303</v>
      </c>
      <c r="JP81" t="s">
        <v>303</v>
      </c>
      <c r="JQ81" t="s">
        <v>303</v>
      </c>
      <c r="JR81" t="s">
        <v>303</v>
      </c>
      <c r="JS81" t="s">
        <v>303</v>
      </c>
      <c r="JT81" t="s">
        <v>303</v>
      </c>
      <c r="JU81" t="s">
        <v>303</v>
      </c>
      <c r="JV81" t="s">
        <v>303</v>
      </c>
      <c r="JW81" t="s">
        <v>303</v>
      </c>
      <c r="JX81" t="s">
        <v>303</v>
      </c>
      <c r="JY81" t="s">
        <v>303</v>
      </c>
      <c r="JZ81" t="s">
        <v>303</v>
      </c>
      <c r="KA81" t="s">
        <v>303</v>
      </c>
      <c r="KB81" t="s">
        <v>303</v>
      </c>
      <c r="KC81" t="s">
        <v>303</v>
      </c>
      <c r="KD81" t="s">
        <v>303</v>
      </c>
      <c r="KE81" t="s">
        <v>303</v>
      </c>
      <c r="KH81" t="s">
        <v>303</v>
      </c>
      <c r="KI81" t="s">
        <v>303</v>
      </c>
      <c r="KJ81" t="s">
        <v>303</v>
      </c>
      <c r="KK81" t="s">
        <v>303</v>
      </c>
      <c r="KL81" t="s">
        <v>303</v>
      </c>
      <c r="KM81" t="s">
        <v>303</v>
      </c>
      <c r="KN81" t="s">
        <v>303</v>
      </c>
      <c r="KO81" t="s">
        <v>303</v>
      </c>
      <c r="KP81" t="s">
        <v>303</v>
      </c>
      <c r="KQ81" t="s">
        <v>303</v>
      </c>
      <c r="KR81" t="s">
        <v>303</v>
      </c>
      <c r="KS81" t="s">
        <v>303</v>
      </c>
      <c r="KT81" t="s">
        <v>303</v>
      </c>
      <c r="KU81" t="s">
        <v>303</v>
      </c>
      <c r="KV81" t="s">
        <v>307</v>
      </c>
      <c r="KZ81" t="s">
        <v>306</v>
      </c>
      <c r="LA81" t="s">
        <v>306</v>
      </c>
      <c r="LB81" t="s">
        <v>307</v>
      </c>
      <c r="LC81" s="1">
        <v>39994</v>
      </c>
      <c r="LD81" t="s">
        <v>365</v>
      </c>
      <c r="LE81" s="1">
        <v>39994</v>
      </c>
      <c r="LF81" t="s">
        <v>365</v>
      </c>
      <c r="LG81" t="s">
        <v>303</v>
      </c>
      <c r="LH81" t="s">
        <v>303</v>
      </c>
      <c r="LI81" t="s">
        <v>303</v>
      </c>
      <c r="LJ81" t="s">
        <v>303</v>
      </c>
      <c r="LK81" t="s">
        <v>303</v>
      </c>
      <c r="LL81" t="s">
        <v>303</v>
      </c>
      <c r="LM81" t="s">
        <v>303</v>
      </c>
      <c r="LN81" t="s">
        <v>303</v>
      </c>
      <c r="LO81" t="s">
        <v>303</v>
      </c>
      <c r="LR81" t="s">
        <v>303</v>
      </c>
      <c r="LS81" t="s">
        <v>303</v>
      </c>
      <c r="LT81" t="s">
        <v>303</v>
      </c>
      <c r="LU81" t="s">
        <v>303</v>
      </c>
      <c r="LV81" t="s">
        <v>303</v>
      </c>
      <c r="LW81" t="s">
        <v>303</v>
      </c>
      <c r="LX81" t="s">
        <v>303</v>
      </c>
      <c r="LY81" t="s">
        <v>303</v>
      </c>
      <c r="LZ81" t="s">
        <v>303</v>
      </c>
      <c r="MC81" t="s">
        <v>307</v>
      </c>
      <c r="MD81" t="s">
        <v>303</v>
      </c>
      <c r="ME81" t="s">
        <v>303</v>
      </c>
      <c r="MF81" t="s">
        <v>303</v>
      </c>
      <c r="MG81" t="s">
        <v>303</v>
      </c>
      <c r="MH81" t="s">
        <v>303</v>
      </c>
      <c r="MI81" t="s">
        <v>303</v>
      </c>
      <c r="MJ81" t="s">
        <v>303</v>
      </c>
      <c r="MK81" t="s">
        <v>303</v>
      </c>
      <c r="MM81" t="s">
        <v>303</v>
      </c>
      <c r="MN81" t="s">
        <v>303</v>
      </c>
      <c r="MO81" t="s">
        <v>303</v>
      </c>
      <c r="MP81" t="s">
        <v>303</v>
      </c>
      <c r="MQ81" t="s">
        <v>303</v>
      </c>
      <c r="MS81" t="s">
        <v>307</v>
      </c>
      <c r="MT81" t="s">
        <v>303</v>
      </c>
      <c r="MU81" t="s">
        <v>303</v>
      </c>
      <c r="MV81" t="s">
        <v>303</v>
      </c>
      <c r="MW81" t="s">
        <v>303</v>
      </c>
      <c r="MX81" t="s">
        <v>303</v>
      </c>
      <c r="MY81" t="s">
        <v>303</v>
      </c>
      <c r="MZ81" t="s">
        <v>303</v>
      </c>
      <c r="NA81" t="s">
        <v>303</v>
      </c>
      <c r="NC81" t="s">
        <v>303</v>
      </c>
      <c r="ND81" t="s">
        <v>303</v>
      </c>
      <c r="NE81" t="s">
        <v>303</v>
      </c>
      <c r="NF81" t="s">
        <v>303</v>
      </c>
      <c r="NH81" t="s">
        <v>325</v>
      </c>
      <c r="NI81" t="str">
        <f t="shared" si="116"/>
        <v>Unchecked</v>
      </c>
      <c r="NJ81" t="str">
        <f t="shared" si="117"/>
        <v>Unchecked</v>
      </c>
      <c r="NK81" t="str">
        <f t="shared" si="117"/>
        <v>Unchecked</v>
      </c>
      <c r="NL81" t="str">
        <f t="shared" si="98"/>
        <v>Unchecked</v>
      </c>
      <c r="NM81" t="str">
        <f t="shared" si="99"/>
        <v>Unchecked</v>
      </c>
      <c r="NN81" t="str">
        <f t="shared" si="100"/>
        <v>Unchecked</v>
      </c>
      <c r="NO81" t="str">
        <f t="shared" si="101"/>
        <v>Unchecked</v>
      </c>
      <c r="NP81" t="str">
        <f t="shared" si="118"/>
        <v>Unchecked</v>
      </c>
      <c r="NQ81" t="str">
        <f t="shared" si="119"/>
        <v>Unchecked</v>
      </c>
      <c r="NS81" t="str">
        <f t="shared" si="102"/>
        <v>Unchecked</v>
      </c>
      <c r="NT81" t="str">
        <f t="shared" si="103"/>
        <v>Unchecked</v>
      </c>
      <c r="NU81" t="str">
        <f t="shared" si="104"/>
        <v>Unchecked</v>
      </c>
      <c r="NV81" t="str">
        <f t="shared" si="105"/>
        <v>Unchecked</v>
      </c>
      <c r="NW81" t="str">
        <f t="shared" si="106"/>
        <v>Unchecked</v>
      </c>
      <c r="NX81" t="str">
        <f t="shared" si="107"/>
        <v>Unchecked</v>
      </c>
      <c r="NY81" t="str">
        <f t="shared" si="108"/>
        <v>Unchecked</v>
      </c>
      <c r="NZ81" t="str">
        <f t="shared" si="109"/>
        <v>Unchecked</v>
      </c>
      <c r="OA81" t="str">
        <f t="shared" si="110"/>
        <v>Unchecked</v>
      </c>
      <c r="OB81" t="str">
        <f t="shared" si="111"/>
        <v>Unchecked</v>
      </c>
      <c r="OC81" t="str">
        <f t="shared" si="112"/>
        <v>Unchecked</v>
      </c>
      <c r="OD81" t="str">
        <f t="shared" si="113"/>
        <v>Unchecked</v>
      </c>
      <c r="OE81" t="str">
        <f t="shared" si="114"/>
        <v>Unchecked</v>
      </c>
      <c r="OF81" t="str">
        <f t="shared" si="115"/>
        <v>Unchecked</v>
      </c>
    </row>
    <row r="82" spans="1:396" x14ac:dyDescent="0.25">
      <c r="A82">
        <v>3203</v>
      </c>
      <c r="B82" s="1">
        <v>38686</v>
      </c>
      <c r="C82" s="1">
        <v>39870</v>
      </c>
      <c r="D82">
        <v>38</v>
      </c>
      <c r="E82">
        <v>3.17</v>
      </c>
      <c r="F82" t="s">
        <v>337</v>
      </c>
      <c r="H82" t="s">
        <v>299</v>
      </c>
      <c r="I82" t="s">
        <v>300</v>
      </c>
      <c r="J82" t="s">
        <v>326</v>
      </c>
      <c r="K82" t="s">
        <v>327</v>
      </c>
      <c r="M82" t="s">
        <v>303</v>
      </c>
      <c r="N82" t="s">
        <v>303</v>
      </c>
      <c r="O82" t="s">
        <v>303</v>
      </c>
      <c r="P82" t="s">
        <v>303</v>
      </c>
      <c r="Q82" t="s">
        <v>303</v>
      </c>
      <c r="R82" t="s">
        <v>303</v>
      </c>
      <c r="T82" t="s">
        <v>304</v>
      </c>
      <c r="U82" t="s">
        <v>305</v>
      </c>
      <c r="W82" t="s">
        <v>306</v>
      </c>
      <c r="X82" t="s">
        <v>307</v>
      </c>
      <c r="AA82" t="s">
        <v>308</v>
      </c>
      <c r="AC82" t="s">
        <v>350</v>
      </c>
      <c r="AF82" t="s">
        <v>310</v>
      </c>
      <c r="AH82" t="s">
        <v>306</v>
      </c>
      <c r="AI82" t="s">
        <v>307</v>
      </c>
      <c r="AJ82" t="s">
        <v>307</v>
      </c>
      <c r="AK82" t="s">
        <v>307</v>
      </c>
      <c r="AL82" t="s">
        <v>307</v>
      </c>
      <c r="AM82" t="s">
        <v>306</v>
      </c>
      <c r="AN82" t="s">
        <v>307</v>
      </c>
      <c r="AO82">
        <v>15</v>
      </c>
      <c r="AP82">
        <v>250</v>
      </c>
      <c r="AQ82" t="s">
        <v>307</v>
      </c>
      <c r="AS82" t="s">
        <v>311</v>
      </c>
      <c r="AU82">
        <v>28</v>
      </c>
      <c r="AV82" t="s">
        <v>306</v>
      </c>
      <c r="AW82" t="s">
        <v>313</v>
      </c>
      <c r="AX82" t="s">
        <v>303</v>
      </c>
      <c r="AY82" t="s">
        <v>303</v>
      </c>
      <c r="AZ82" t="s">
        <v>303</v>
      </c>
      <c r="BA82" t="s">
        <v>303</v>
      </c>
      <c r="BB82" t="s">
        <v>303</v>
      </c>
      <c r="BC82" t="s">
        <v>303</v>
      </c>
      <c r="BD82" t="s">
        <v>303</v>
      </c>
      <c r="BE82" t="s">
        <v>303</v>
      </c>
      <c r="BF82" t="s">
        <v>303</v>
      </c>
      <c r="BG82" t="s">
        <v>303</v>
      </c>
      <c r="BH82" t="s">
        <v>303</v>
      </c>
      <c r="BI82" t="s">
        <v>303</v>
      </c>
      <c r="BJ82" t="s">
        <v>303</v>
      </c>
      <c r="BK82" t="s">
        <v>314</v>
      </c>
      <c r="BL82" t="s">
        <v>303</v>
      </c>
      <c r="BM82" t="s">
        <v>303</v>
      </c>
      <c r="BN82" t="s">
        <v>303</v>
      </c>
      <c r="BO82" t="s">
        <v>303</v>
      </c>
      <c r="BP82" t="s">
        <v>303</v>
      </c>
      <c r="BQ82" t="s">
        <v>314</v>
      </c>
      <c r="BR82" t="s">
        <v>303</v>
      </c>
      <c r="BS82" t="s">
        <v>303</v>
      </c>
      <c r="BT82" t="s">
        <v>303</v>
      </c>
      <c r="BU82" t="s">
        <v>303</v>
      </c>
      <c r="BV82" t="s">
        <v>303</v>
      </c>
      <c r="BW82" t="s">
        <v>303</v>
      </c>
      <c r="BX82" t="s">
        <v>303</v>
      </c>
      <c r="BY82" t="s">
        <v>303</v>
      </c>
      <c r="CA82" t="s">
        <v>307</v>
      </c>
      <c r="CB82" t="s">
        <v>306</v>
      </c>
      <c r="CC82" t="s">
        <v>307</v>
      </c>
      <c r="CD82" t="s">
        <v>307</v>
      </c>
      <c r="CE82" t="s">
        <v>307</v>
      </c>
      <c r="CF82" t="s">
        <v>307</v>
      </c>
      <c r="CG82" t="s">
        <v>307</v>
      </c>
      <c r="CH82" t="s">
        <v>307</v>
      </c>
      <c r="CI82" t="s">
        <v>307</v>
      </c>
      <c r="CJ82" t="s">
        <v>307</v>
      </c>
      <c r="CK82" s="15" t="s">
        <v>307</v>
      </c>
      <c r="CL82" s="15" t="s">
        <v>307</v>
      </c>
      <c r="CM82" s="15" t="s">
        <v>307</v>
      </c>
      <c r="CN82" s="15" t="s">
        <v>307</v>
      </c>
      <c r="CO82" s="15" t="s">
        <v>307</v>
      </c>
      <c r="CP82" s="15" t="s">
        <v>306</v>
      </c>
      <c r="CQ82" t="s">
        <v>303</v>
      </c>
      <c r="CR82" t="s">
        <v>303</v>
      </c>
      <c r="CS82" t="s">
        <v>303</v>
      </c>
      <c r="CT82" t="s">
        <v>303</v>
      </c>
      <c r="CW82" t="s">
        <v>419</v>
      </c>
      <c r="CX82" t="s">
        <v>303</v>
      </c>
      <c r="CY82" t="s">
        <v>303</v>
      </c>
      <c r="CZ82" t="s">
        <v>303</v>
      </c>
      <c r="DA82" t="s">
        <v>303</v>
      </c>
      <c r="DB82" t="s">
        <v>303</v>
      </c>
      <c r="DC82" t="s">
        <v>314</v>
      </c>
      <c r="DD82" t="s">
        <v>306</v>
      </c>
      <c r="DE82" t="s">
        <v>307</v>
      </c>
      <c r="DH82" t="s">
        <v>316</v>
      </c>
      <c r="DI82" t="s">
        <v>317</v>
      </c>
      <c r="DJ82" t="s">
        <v>318</v>
      </c>
      <c r="DL82" t="s">
        <v>303</v>
      </c>
      <c r="DM82" t="s">
        <v>303</v>
      </c>
      <c r="DN82" t="s">
        <v>303</v>
      </c>
      <c r="DO82" t="s">
        <v>303</v>
      </c>
      <c r="DP82" t="s">
        <v>303</v>
      </c>
      <c r="DQ82" t="s">
        <v>303</v>
      </c>
      <c r="DR82" t="s">
        <v>303</v>
      </c>
      <c r="DS82" t="s">
        <v>303</v>
      </c>
      <c r="DT82" t="s">
        <v>303</v>
      </c>
      <c r="DU82" t="s">
        <v>303</v>
      </c>
      <c r="DV82" t="s">
        <v>303</v>
      </c>
      <c r="DW82" t="s">
        <v>303</v>
      </c>
      <c r="DX82" t="s">
        <v>303</v>
      </c>
      <c r="DY82" t="s">
        <v>314</v>
      </c>
      <c r="DZ82" t="s">
        <v>357</v>
      </c>
      <c r="EA82" t="s">
        <v>307</v>
      </c>
      <c r="EB82" t="s">
        <v>307</v>
      </c>
      <c r="ED82" t="s">
        <v>326</v>
      </c>
      <c r="EE82" t="s">
        <v>307</v>
      </c>
      <c r="EH82" t="s">
        <v>306</v>
      </c>
      <c r="EI82" t="s">
        <v>340</v>
      </c>
      <c r="EL82" t="s">
        <v>303</v>
      </c>
      <c r="EM82" t="s">
        <v>307</v>
      </c>
      <c r="EN82" t="s">
        <v>307</v>
      </c>
      <c r="EO82" t="s">
        <v>307</v>
      </c>
      <c r="EP82" t="s">
        <v>307</v>
      </c>
      <c r="EQ82" t="s">
        <v>307</v>
      </c>
      <c r="ER82" t="s">
        <v>307</v>
      </c>
      <c r="ES82" t="s">
        <v>307</v>
      </c>
      <c r="ET82" t="s">
        <v>307</v>
      </c>
      <c r="EU82" t="s">
        <v>307</v>
      </c>
      <c r="EV82" t="s">
        <v>307</v>
      </c>
      <c r="FT82" t="s">
        <v>303</v>
      </c>
      <c r="FU82" t="s">
        <v>303</v>
      </c>
      <c r="FV82" t="s">
        <v>303</v>
      </c>
      <c r="FW82" t="s">
        <v>303</v>
      </c>
      <c r="GG82" t="s">
        <v>307</v>
      </c>
      <c r="GH82" t="s">
        <v>307</v>
      </c>
      <c r="GO82" t="s">
        <v>303</v>
      </c>
      <c r="GP82" t="s">
        <v>303</v>
      </c>
      <c r="GQ82" t="s">
        <v>303</v>
      </c>
      <c r="GR82" t="s">
        <v>303</v>
      </c>
      <c r="GS82" t="s">
        <v>303</v>
      </c>
      <c r="GT82" t="s">
        <v>303</v>
      </c>
      <c r="GU82" t="s">
        <v>303</v>
      </c>
      <c r="GV82" t="s">
        <v>303</v>
      </c>
      <c r="GW82" t="s">
        <v>303</v>
      </c>
      <c r="GZ82" t="s">
        <v>303</v>
      </c>
      <c r="HA82" t="s">
        <v>303</v>
      </c>
      <c r="HB82" t="s">
        <v>303</v>
      </c>
      <c r="HC82" t="s">
        <v>303</v>
      </c>
      <c r="HD82" t="s">
        <v>303</v>
      </c>
      <c r="HE82" t="s">
        <v>303</v>
      </c>
      <c r="HF82" t="s">
        <v>303</v>
      </c>
      <c r="HG82" t="s">
        <v>303</v>
      </c>
      <c r="HH82" t="s">
        <v>303</v>
      </c>
      <c r="HK82" t="s">
        <v>303</v>
      </c>
      <c r="HL82" t="s">
        <v>303</v>
      </c>
      <c r="HM82" t="s">
        <v>303</v>
      </c>
      <c r="HN82" t="s">
        <v>303</v>
      </c>
      <c r="HO82" t="s">
        <v>303</v>
      </c>
      <c r="HP82" t="s">
        <v>303</v>
      </c>
      <c r="HQ82" t="s">
        <v>303</v>
      </c>
      <c r="HR82" t="s">
        <v>303</v>
      </c>
      <c r="HS82" t="s">
        <v>303</v>
      </c>
      <c r="HV82" t="s">
        <v>306</v>
      </c>
      <c r="HW82" t="s">
        <v>322</v>
      </c>
      <c r="HX82" t="s">
        <v>335</v>
      </c>
      <c r="HY82" t="s">
        <v>303</v>
      </c>
      <c r="HZ82" t="s">
        <v>303</v>
      </c>
      <c r="IA82" t="s">
        <v>303</v>
      </c>
      <c r="IB82" t="s">
        <v>303</v>
      </c>
      <c r="IC82" t="s">
        <v>303</v>
      </c>
      <c r="ID82" t="s">
        <v>303</v>
      </c>
      <c r="IE82" t="s">
        <v>303</v>
      </c>
      <c r="IF82" t="s">
        <v>303</v>
      </c>
      <c r="IG82" t="s">
        <v>303</v>
      </c>
      <c r="IJ82" t="s">
        <v>303</v>
      </c>
      <c r="IK82" t="s">
        <v>303</v>
      </c>
      <c r="IL82" t="s">
        <v>303</v>
      </c>
      <c r="IM82" t="s">
        <v>303</v>
      </c>
      <c r="IN82" t="s">
        <v>303</v>
      </c>
      <c r="IO82" t="s">
        <v>303</v>
      </c>
      <c r="IP82" t="s">
        <v>303</v>
      </c>
      <c r="IQ82" t="s">
        <v>303</v>
      </c>
      <c r="IR82" t="s">
        <v>303</v>
      </c>
      <c r="IS82" t="s">
        <v>303</v>
      </c>
      <c r="IT82" t="s">
        <v>303</v>
      </c>
      <c r="IU82" t="s">
        <v>303</v>
      </c>
      <c r="IV82" t="s">
        <v>303</v>
      </c>
      <c r="IW82" t="s">
        <v>303</v>
      </c>
      <c r="IX82" t="s">
        <v>303</v>
      </c>
      <c r="IY82" t="s">
        <v>303</v>
      </c>
      <c r="IZ82" t="s">
        <v>303</v>
      </c>
      <c r="JA82" t="s">
        <v>303</v>
      </c>
      <c r="JB82" t="s">
        <v>303</v>
      </c>
      <c r="JC82" t="s">
        <v>303</v>
      </c>
      <c r="JD82" t="s">
        <v>303</v>
      </c>
      <c r="JE82" t="s">
        <v>303</v>
      </c>
      <c r="JF82" t="s">
        <v>303</v>
      </c>
      <c r="JI82" t="s">
        <v>303</v>
      </c>
      <c r="JJ82" t="s">
        <v>303</v>
      </c>
      <c r="JK82" t="s">
        <v>303</v>
      </c>
      <c r="JL82" t="s">
        <v>303</v>
      </c>
      <c r="JM82" t="s">
        <v>303</v>
      </c>
      <c r="JN82" t="s">
        <v>303</v>
      </c>
      <c r="JO82" t="s">
        <v>303</v>
      </c>
      <c r="JP82" t="s">
        <v>303</v>
      </c>
      <c r="JQ82" t="s">
        <v>303</v>
      </c>
      <c r="JR82" t="s">
        <v>303</v>
      </c>
      <c r="JS82" t="s">
        <v>303</v>
      </c>
      <c r="JT82" t="s">
        <v>303</v>
      </c>
      <c r="JU82" t="s">
        <v>303</v>
      </c>
      <c r="JV82" t="s">
        <v>303</v>
      </c>
      <c r="JW82" t="s">
        <v>303</v>
      </c>
      <c r="JX82" t="s">
        <v>303</v>
      </c>
      <c r="JY82" t="s">
        <v>303</v>
      </c>
      <c r="JZ82" t="s">
        <v>303</v>
      </c>
      <c r="KA82" t="s">
        <v>303</v>
      </c>
      <c r="KB82" t="s">
        <v>303</v>
      </c>
      <c r="KC82" t="s">
        <v>303</v>
      </c>
      <c r="KD82" t="s">
        <v>303</v>
      </c>
      <c r="KE82" t="s">
        <v>303</v>
      </c>
      <c r="KH82" t="s">
        <v>303</v>
      </c>
      <c r="KI82" t="s">
        <v>303</v>
      </c>
      <c r="KJ82" t="s">
        <v>303</v>
      </c>
      <c r="KK82" t="s">
        <v>303</v>
      </c>
      <c r="KL82" t="s">
        <v>303</v>
      </c>
      <c r="KM82" t="s">
        <v>303</v>
      </c>
      <c r="KN82" t="s">
        <v>303</v>
      </c>
      <c r="KO82" t="s">
        <v>303</v>
      </c>
      <c r="KP82" t="s">
        <v>303</v>
      </c>
      <c r="KQ82" t="s">
        <v>303</v>
      </c>
      <c r="KR82" t="s">
        <v>303</v>
      </c>
      <c r="KS82" t="s">
        <v>303</v>
      </c>
      <c r="KT82" t="s">
        <v>303</v>
      </c>
      <c r="KU82" t="s">
        <v>303</v>
      </c>
      <c r="KV82" t="s">
        <v>307</v>
      </c>
      <c r="KZ82" t="s">
        <v>307</v>
      </c>
      <c r="LG82" t="s">
        <v>303</v>
      </c>
      <c r="LH82" t="s">
        <v>303</v>
      </c>
      <c r="LI82" t="s">
        <v>303</v>
      </c>
      <c r="LJ82" t="s">
        <v>303</v>
      </c>
      <c r="LK82" t="s">
        <v>303</v>
      </c>
      <c r="LL82" t="s">
        <v>303</v>
      </c>
      <c r="LM82" t="s">
        <v>303</v>
      </c>
      <c r="LN82" t="s">
        <v>303</v>
      </c>
      <c r="LO82" t="s">
        <v>303</v>
      </c>
      <c r="LR82" t="s">
        <v>303</v>
      </c>
      <c r="LS82" t="s">
        <v>303</v>
      </c>
      <c r="LT82" t="s">
        <v>303</v>
      </c>
      <c r="LU82" t="s">
        <v>303</v>
      </c>
      <c r="LV82" t="s">
        <v>303</v>
      </c>
      <c r="LW82" t="s">
        <v>303</v>
      </c>
      <c r="LX82" t="s">
        <v>303</v>
      </c>
      <c r="LY82" t="s">
        <v>303</v>
      </c>
      <c r="LZ82" t="s">
        <v>303</v>
      </c>
      <c r="MC82" t="s">
        <v>306</v>
      </c>
      <c r="MD82" t="s">
        <v>314</v>
      </c>
      <c r="ME82" t="s">
        <v>303</v>
      </c>
      <c r="MF82" t="s">
        <v>303</v>
      </c>
      <c r="MG82" t="s">
        <v>303</v>
      </c>
      <c r="MH82" t="s">
        <v>303</v>
      </c>
      <c r="MI82" t="s">
        <v>303</v>
      </c>
      <c r="MJ82" t="s">
        <v>303</v>
      </c>
      <c r="MK82" t="s">
        <v>303</v>
      </c>
      <c r="MM82" t="s">
        <v>303</v>
      </c>
      <c r="MN82" t="s">
        <v>314</v>
      </c>
      <c r="MO82" t="s">
        <v>303</v>
      </c>
      <c r="MP82" t="s">
        <v>303</v>
      </c>
      <c r="MQ82" t="s">
        <v>303</v>
      </c>
      <c r="MS82" t="s">
        <v>307</v>
      </c>
      <c r="MT82" t="s">
        <v>303</v>
      </c>
      <c r="MU82" t="s">
        <v>303</v>
      </c>
      <c r="MV82" t="s">
        <v>303</v>
      </c>
      <c r="MW82" t="s">
        <v>303</v>
      </c>
      <c r="MX82" t="s">
        <v>303</v>
      </c>
      <c r="MY82" t="s">
        <v>303</v>
      </c>
      <c r="MZ82" t="s">
        <v>303</v>
      </c>
      <c r="NA82" t="s">
        <v>303</v>
      </c>
      <c r="NC82" t="s">
        <v>303</v>
      </c>
      <c r="ND82" t="s">
        <v>303</v>
      </c>
      <c r="NE82" t="s">
        <v>303</v>
      </c>
      <c r="NF82" t="s">
        <v>303</v>
      </c>
      <c r="NH82" t="s">
        <v>325</v>
      </c>
      <c r="NI82" t="str">
        <f t="shared" si="116"/>
        <v>Unchecked</v>
      </c>
      <c r="NJ82" t="str">
        <f t="shared" si="117"/>
        <v>Unchecked</v>
      </c>
      <c r="NK82" t="str">
        <f t="shared" si="117"/>
        <v>Unchecked</v>
      </c>
      <c r="NL82" t="str">
        <f t="shared" si="98"/>
        <v>Unchecked</v>
      </c>
      <c r="NM82" t="str">
        <f t="shared" si="99"/>
        <v>Unchecked</v>
      </c>
      <c r="NN82" t="str">
        <f t="shared" si="100"/>
        <v>Unchecked</v>
      </c>
      <c r="NO82" t="str">
        <f t="shared" si="101"/>
        <v>Unchecked</v>
      </c>
      <c r="NP82" t="str">
        <f t="shared" si="118"/>
        <v>Unchecked</v>
      </c>
      <c r="NQ82" t="str">
        <f t="shared" si="119"/>
        <v>Unchecked</v>
      </c>
      <c r="NS82" t="str">
        <f t="shared" si="102"/>
        <v>Unchecked</v>
      </c>
      <c r="NT82" t="str">
        <f t="shared" si="103"/>
        <v>Unchecked</v>
      </c>
      <c r="NU82" t="str">
        <f t="shared" si="104"/>
        <v>Unchecked</v>
      </c>
      <c r="NV82" t="str">
        <f t="shared" si="105"/>
        <v>Unchecked</v>
      </c>
      <c r="NW82" t="str">
        <f t="shared" si="106"/>
        <v>Unchecked</v>
      </c>
      <c r="NX82" t="str">
        <f t="shared" si="107"/>
        <v>Unchecked</v>
      </c>
      <c r="NY82" t="str">
        <f t="shared" si="108"/>
        <v>Unchecked</v>
      </c>
      <c r="NZ82" t="str">
        <f t="shared" si="109"/>
        <v>Unchecked</v>
      </c>
      <c r="OA82" t="str">
        <f t="shared" si="110"/>
        <v>Unchecked</v>
      </c>
      <c r="OB82" t="str">
        <f t="shared" si="111"/>
        <v>Unchecked</v>
      </c>
      <c r="OC82" t="str">
        <f t="shared" si="112"/>
        <v>Unchecked</v>
      </c>
      <c r="OD82" t="str">
        <f t="shared" si="113"/>
        <v>Unchecked</v>
      </c>
      <c r="OE82" t="str">
        <f t="shared" si="114"/>
        <v>Unchecked</v>
      </c>
      <c r="OF82" t="str">
        <f t="shared" si="115"/>
        <v>Unchecked</v>
      </c>
    </row>
    <row r="83" spans="1:396" x14ac:dyDescent="0.25">
      <c r="A83">
        <v>3204</v>
      </c>
      <c r="B83" s="1">
        <v>36860</v>
      </c>
      <c r="C83" s="1">
        <v>39919</v>
      </c>
      <c r="D83">
        <v>100</v>
      </c>
      <c r="E83">
        <v>8.33</v>
      </c>
      <c r="F83" t="s">
        <v>297</v>
      </c>
      <c r="G83" t="s">
        <v>343</v>
      </c>
      <c r="H83" t="s">
        <v>299</v>
      </c>
      <c r="I83" t="s">
        <v>379</v>
      </c>
      <c r="J83" t="s">
        <v>326</v>
      </c>
      <c r="K83" t="s">
        <v>327</v>
      </c>
      <c r="M83" t="s">
        <v>303</v>
      </c>
      <c r="N83" t="s">
        <v>303</v>
      </c>
      <c r="O83" t="s">
        <v>303</v>
      </c>
      <c r="P83" t="s">
        <v>303</v>
      </c>
      <c r="Q83" t="s">
        <v>303</v>
      </c>
      <c r="R83" t="s">
        <v>303</v>
      </c>
      <c r="T83" t="s">
        <v>304</v>
      </c>
      <c r="U83" t="s">
        <v>305</v>
      </c>
      <c r="W83" t="s">
        <v>306</v>
      </c>
      <c r="X83" t="s">
        <v>307</v>
      </c>
      <c r="AA83" t="s">
        <v>308</v>
      </c>
      <c r="AC83" t="s">
        <v>309</v>
      </c>
      <c r="AF83" t="s">
        <v>310</v>
      </c>
      <c r="AH83" t="s">
        <v>306</v>
      </c>
      <c r="AI83" t="s">
        <v>307</v>
      </c>
      <c r="AJ83" t="s">
        <v>307</v>
      </c>
      <c r="AK83" t="s">
        <v>307</v>
      </c>
      <c r="AL83" t="s">
        <v>307</v>
      </c>
      <c r="AM83" t="s">
        <v>307</v>
      </c>
      <c r="AN83" t="s">
        <v>307</v>
      </c>
      <c r="AO83">
        <v>140</v>
      </c>
      <c r="AP83">
        <v>313</v>
      </c>
      <c r="AQ83" t="s">
        <v>307</v>
      </c>
      <c r="AS83" t="s">
        <v>311</v>
      </c>
      <c r="AU83" t="s">
        <v>311</v>
      </c>
      <c r="AV83" t="s">
        <v>307</v>
      </c>
      <c r="AW83" t="s">
        <v>313</v>
      </c>
      <c r="AX83" t="s">
        <v>303</v>
      </c>
      <c r="AY83" t="s">
        <v>303</v>
      </c>
      <c r="AZ83" t="s">
        <v>303</v>
      </c>
      <c r="BA83" t="s">
        <v>303</v>
      </c>
      <c r="BB83" t="s">
        <v>303</v>
      </c>
      <c r="BC83" t="s">
        <v>303</v>
      </c>
      <c r="BD83" t="s">
        <v>303</v>
      </c>
      <c r="BE83" t="s">
        <v>303</v>
      </c>
      <c r="BF83" t="s">
        <v>303</v>
      </c>
      <c r="BG83" t="s">
        <v>303</v>
      </c>
      <c r="BH83" t="s">
        <v>303</v>
      </c>
      <c r="BI83" t="s">
        <v>303</v>
      </c>
      <c r="BJ83" t="s">
        <v>303</v>
      </c>
      <c r="BK83" t="s">
        <v>314</v>
      </c>
      <c r="BL83" t="s">
        <v>303</v>
      </c>
      <c r="BM83" t="s">
        <v>303</v>
      </c>
      <c r="BN83" t="s">
        <v>303</v>
      </c>
      <c r="BO83" t="s">
        <v>303</v>
      </c>
      <c r="BP83" t="s">
        <v>303</v>
      </c>
      <c r="BQ83" t="s">
        <v>303</v>
      </c>
      <c r="BR83" t="s">
        <v>303</v>
      </c>
      <c r="BS83" t="s">
        <v>303</v>
      </c>
      <c r="BT83" t="s">
        <v>303</v>
      </c>
      <c r="BU83" t="s">
        <v>303</v>
      </c>
      <c r="BV83" t="s">
        <v>303</v>
      </c>
      <c r="BW83" t="s">
        <v>314</v>
      </c>
      <c r="BX83" t="s">
        <v>303</v>
      </c>
      <c r="BY83" t="s">
        <v>303</v>
      </c>
      <c r="BZ83" t="s">
        <v>453</v>
      </c>
      <c r="CA83" t="s">
        <v>307</v>
      </c>
      <c r="CB83" t="s">
        <v>306</v>
      </c>
      <c r="CC83" t="s">
        <v>307</v>
      </c>
      <c r="CD83" t="s">
        <v>307</v>
      </c>
      <c r="CE83" t="s">
        <v>307</v>
      </c>
      <c r="CF83" t="s">
        <v>307</v>
      </c>
      <c r="CG83" t="s">
        <v>306</v>
      </c>
      <c r="CH83" t="s">
        <v>307</v>
      </c>
      <c r="CI83" t="s">
        <v>307</v>
      </c>
      <c r="CJ83" t="s">
        <v>306</v>
      </c>
      <c r="CK83" s="15" t="s">
        <v>307</v>
      </c>
      <c r="CL83" s="15" t="s">
        <v>307</v>
      </c>
      <c r="CM83" s="15" t="s">
        <v>307</v>
      </c>
      <c r="CN83" s="15" t="s">
        <v>307</v>
      </c>
      <c r="CO83" s="15" t="s">
        <v>307</v>
      </c>
      <c r="CP83" s="15" t="s">
        <v>306</v>
      </c>
      <c r="CQ83" t="s">
        <v>303</v>
      </c>
      <c r="CR83" t="s">
        <v>303</v>
      </c>
      <c r="CS83" t="s">
        <v>303</v>
      </c>
      <c r="CT83" t="s">
        <v>303</v>
      </c>
      <c r="CW83" t="s">
        <v>454</v>
      </c>
      <c r="CX83" t="s">
        <v>314</v>
      </c>
      <c r="CY83" t="s">
        <v>303</v>
      </c>
      <c r="CZ83" t="s">
        <v>303</v>
      </c>
      <c r="DA83" t="s">
        <v>303</v>
      </c>
      <c r="DB83" t="s">
        <v>314</v>
      </c>
      <c r="DC83" t="s">
        <v>303</v>
      </c>
      <c r="DD83" t="s">
        <v>306</v>
      </c>
      <c r="DE83" t="s">
        <v>306</v>
      </c>
      <c r="DG83" t="s">
        <v>298</v>
      </c>
      <c r="DH83" t="s">
        <v>316</v>
      </c>
      <c r="DI83" t="s">
        <v>317</v>
      </c>
      <c r="DJ83" t="s">
        <v>318</v>
      </c>
      <c r="DL83" t="s">
        <v>303</v>
      </c>
      <c r="DM83" t="s">
        <v>303</v>
      </c>
      <c r="DN83" t="s">
        <v>303</v>
      </c>
      <c r="DO83" t="s">
        <v>303</v>
      </c>
      <c r="DP83" t="s">
        <v>303</v>
      </c>
      <c r="DQ83" t="s">
        <v>303</v>
      </c>
      <c r="DR83" t="s">
        <v>303</v>
      </c>
      <c r="DS83" t="s">
        <v>303</v>
      </c>
      <c r="DT83" t="s">
        <v>303</v>
      </c>
      <c r="DU83" t="s">
        <v>303</v>
      </c>
      <c r="DV83" t="s">
        <v>303</v>
      </c>
      <c r="DW83" t="s">
        <v>303</v>
      </c>
      <c r="DX83" t="s">
        <v>303</v>
      </c>
      <c r="DY83" t="s">
        <v>303</v>
      </c>
      <c r="EA83" t="s">
        <v>307</v>
      </c>
      <c r="EB83" t="s">
        <v>307</v>
      </c>
      <c r="ED83" t="s">
        <v>326</v>
      </c>
      <c r="EE83" t="s">
        <v>307</v>
      </c>
      <c r="EH83" t="s">
        <v>306</v>
      </c>
      <c r="EI83" t="s">
        <v>331</v>
      </c>
      <c r="EJ83" t="s">
        <v>370</v>
      </c>
      <c r="EK83" t="s">
        <v>307</v>
      </c>
      <c r="EL83" t="s">
        <v>303</v>
      </c>
      <c r="EM83" t="s">
        <v>307</v>
      </c>
      <c r="EN83" t="s">
        <v>306</v>
      </c>
      <c r="EO83" t="s">
        <v>307</v>
      </c>
      <c r="EP83" t="s">
        <v>307</v>
      </c>
      <c r="EQ83" t="s">
        <v>306</v>
      </c>
      <c r="ER83" t="s">
        <v>307</v>
      </c>
      <c r="ES83" t="s">
        <v>307</v>
      </c>
      <c r="ET83" t="s">
        <v>307</v>
      </c>
      <c r="EU83" t="s">
        <v>307</v>
      </c>
      <c r="EV83" t="s">
        <v>307</v>
      </c>
      <c r="FA83" s="1">
        <v>37989</v>
      </c>
      <c r="FB83" t="s">
        <v>321</v>
      </c>
      <c r="FM83">
        <v>1</v>
      </c>
      <c r="FN83" s="1">
        <v>37936</v>
      </c>
      <c r="FT83" t="s">
        <v>303</v>
      </c>
      <c r="FU83" t="s">
        <v>303</v>
      </c>
      <c r="FV83" t="s">
        <v>303</v>
      </c>
      <c r="FW83" t="s">
        <v>303</v>
      </c>
      <c r="GG83" t="s">
        <v>307</v>
      </c>
      <c r="GH83" t="s">
        <v>307</v>
      </c>
      <c r="GO83" t="s">
        <v>303</v>
      </c>
      <c r="GP83" t="s">
        <v>303</v>
      </c>
      <c r="GQ83" t="s">
        <v>303</v>
      </c>
      <c r="GR83" t="s">
        <v>303</v>
      </c>
      <c r="GS83" t="s">
        <v>303</v>
      </c>
      <c r="GT83" t="s">
        <v>303</v>
      </c>
      <c r="GU83" t="s">
        <v>303</v>
      </c>
      <c r="GV83" t="s">
        <v>303</v>
      </c>
      <c r="GW83" t="s">
        <v>303</v>
      </c>
      <c r="GZ83" t="s">
        <v>303</v>
      </c>
      <c r="HA83" t="s">
        <v>303</v>
      </c>
      <c r="HB83" t="s">
        <v>303</v>
      </c>
      <c r="HC83" t="s">
        <v>303</v>
      </c>
      <c r="HD83" t="s">
        <v>303</v>
      </c>
      <c r="HE83" t="s">
        <v>303</v>
      </c>
      <c r="HF83" t="s">
        <v>303</v>
      </c>
      <c r="HG83" t="s">
        <v>303</v>
      </c>
      <c r="HH83" t="s">
        <v>303</v>
      </c>
      <c r="HK83" t="s">
        <v>303</v>
      </c>
      <c r="HL83" t="s">
        <v>303</v>
      </c>
      <c r="HM83" t="s">
        <v>303</v>
      </c>
      <c r="HN83" t="s">
        <v>303</v>
      </c>
      <c r="HO83" t="s">
        <v>303</v>
      </c>
      <c r="HP83" t="s">
        <v>303</v>
      </c>
      <c r="HQ83" t="s">
        <v>303</v>
      </c>
      <c r="HR83" t="s">
        <v>303</v>
      </c>
      <c r="HS83" t="s">
        <v>303</v>
      </c>
      <c r="HV83" t="s">
        <v>306</v>
      </c>
      <c r="HW83" t="s">
        <v>322</v>
      </c>
      <c r="HX83" t="s">
        <v>335</v>
      </c>
      <c r="HY83" t="s">
        <v>303</v>
      </c>
      <c r="HZ83" t="s">
        <v>303</v>
      </c>
      <c r="IA83" t="s">
        <v>303</v>
      </c>
      <c r="IB83" t="s">
        <v>303</v>
      </c>
      <c r="IC83" t="s">
        <v>303</v>
      </c>
      <c r="ID83" t="s">
        <v>303</v>
      </c>
      <c r="IE83" t="s">
        <v>303</v>
      </c>
      <c r="IF83" t="s">
        <v>303</v>
      </c>
      <c r="IG83" t="s">
        <v>303</v>
      </c>
      <c r="IJ83" t="s">
        <v>303</v>
      </c>
      <c r="IK83" t="s">
        <v>303</v>
      </c>
      <c r="IL83" t="s">
        <v>303</v>
      </c>
      <c r="IM83" t="s">
        <v>303</v>
      </c>
      <c r="IN83" t="s">
        <v>303</v>
      </c>
      <c r="IO83" t="s">
        <v>303</v>
      </c>
      <c r="IP83" t="s">
        <v>303</v>
      </c>
      <c r="IQ83" t="s">
        <v>303</v>
      </c>
      <c r="IR83" t="s">
        <v>303</v>
      </c>
      <c r="IS83" t="s">
        <v>303</v>
      </c>
      <c r="IT83" t="s">
        <v>303</v>
      </c>
      <c r="IU83" t="s">
        <v>303</v>
      </c>
      <c r="IV83" t="s">
        <v>303</v>
      </c>
      <c r="IW83" t="s">
        <v>303</v>
      </c>
      <c r="IX83" t="s">
        <v>303</v>
      </c>
      <c r="IY83" t="s">
        <v>303</v>
      </c>
      <c r="IZ83" t="s">
        <v>303</v>
      </c>
      <c r="JA83" t="s">
        <v>303</v>
      </c>
      <c r="JB83" t="s">
        <v>303</v>
      </c>
      <c r="JC83" t="s">
        <v>303</v>
      </c>
      <c r="JD83" t="s">
        <v>303</v>
      </c>
      <c r="JE83" t="s">
        <v>303</v>
      </c>
      <c r="JF83" t="s">
        <v>303</v>
      </c>
      <c r="JI83" t="s">
        <v>303</v>
      </c>
      <c r="JJ83" t="s">
        <v>303</v>
      </c>
      <c r="JK83" t="s">
        <v>303</v>
      </c>
      <c r="JL83" t="s">
        <v>303</v>
      </c>
      <c r="JM83" t="s">
        <v>303</v>
      </c>
      <c r="JN83" t="s">
        <v>303</v>
      </c>
      <c r="JO83" t="s">
        <v>303</v>
      </c>
      <c r="JP83" t="s">
        <v>303</v>
      </c>
      <c r="JQ83" t="s">
        <v>303</v>
      </c>
      <c r="JR83" t="s">
        <v>303</v>
      </c>
      <c r="JS83" t="s">
        <v>303</v>
      </c>
      <c r="JT83" t="s">
        <v>303</v>
      </c>
      <c r="JU83" t="s">
        <v>303</v>
      </c>
      <c r="JV83" t="s">
        <v>303</v>
      </c>
      <c r="JW83" t="s">
        <v>303</v>
      </c>
      <c r="JX83" t="s">
        <v>303</v>
      </c>
      <c r="JY83" t="s">
        <v>303</v>
      </c>
      <c r="JZ83" t="s">
        <v>303</v>
      </c>
      <c r="KA83" t="s">
        <v>303</v>
      </c>
      <c r="KB83" t="s">
        <v>303</v>
      </c>
      <c r="KC83" t="s">
        <v>303</v>
      </c>
      <c r="KD83" t="s">
        <v>303</v>
      </c>
      <c r="KE83" t="s">
        <v>303</v>
      </c>
      <c r="KH83" t="s">
        <v>303</v>
      </c>
      <c r="KI83" t="s">
        <v>303</v>
      </c>
      <c r="KJ83" t="s">
        <v>303</v>
      </c>
      <c r="KK83" t="s">
        <v>303</v>
      </c>
      <c r="KL83" t="s">
        <v>303</v>
      </c>
      <c r="KM83" t="s">
        <v>303</v>
      </c>
      <c r="KN83" t="s">
        <v>303</v>
      </c>
      <c r="KO83" t="s">
        <v>303</v>
      </c>
      <c r="KP83" t="s">
        <v>303</v>
      </c>
      <c r="KQ83" t="s">
        <v>303</v>
      </c>
      <c r="KR83" t="s">
        <v>303</v>
      </c>
      <c r="KS83" t="s">
        <v>303</v>
      </c>
      <c r="KT83" t="s">
        <v>303</v>
      </c>
      <c r="KU83" t="s">
        <v>303</v>
      </c>
      <c r="KV83" t="s">
        <v>307</v>
      </c>
      <c r="KZ83" t="s">
        <v>307</v>
      </c>
      <c r="LG83" t="s">
        <v>303</v>
      </c>
      <c r="LH83" t="s">
        <v>303</v>
      </c>
      <c r="LI83" t="s">
        <v>303</v>
      </c>
      <c r="LJ83" t="s">
        <v>303</v>
      </c>
      <c r="LK83" t="s">
        <v>303</v>
      </c>
      <c r="LL83" t="s">
        <v>303</v>
      </c>
      <c r="LM83" t="s">
        <v>303</v>
      </c>
      <c r="LN83" t="s">
        <v>303</v>
      </c>
      <c r="LO83" t="s">
        <v>303</v>
      </c>
      <c r="LR83" t="s">
        <v>303</v>
      </c>
      <c r="LS83" t="s">
        <v>303</v>
      </c>
      <c r="LT83" t="s">
        <v>303</v>
      </c>
      <c r="LU83" t="s">
        <v>303</v>
      </c>
      <c r="LV83" t="s">
        <v>303</v>
      </c>
      <c r="LW83" t="s">
        <v>303</v>
      </c>
      <c r="LX83" t="s">
        <v>303</v>
      </c>
      <c r="LY83" t="s">
        <v>303</v>
      </c>
      <c r="LZ83" t="s">
        <v>303</v>
      </c>
      <c r="MC83" t="s">
        <v>307</v>
      </c>
      <c r="MD83" t="s">
        <v>303</v>
      </c>
      <c r="ME83" t="s">
        <v>303</v>
      </c>
      <c r="MF83" t="s">
        <v>303</v>
      </c>
      <c r="MG83" t="s">
        <v>303</v>
      </c>
      <c r="MH83" t="s">
        <v>303</v>
      </c>
      <c r="MI83" t="s">
        <v>303</v>
      </c>
      <c r="MJ83" t="s">
        <v>303</v>
      </c>
      <c r="MK83" t="s">
        <v>303</v>
      </c>
      <c r="MM83" t="s">
        <v>303</v>
      </c>
      <c r="MN83" t="s">
        <v>303</v>
      </c>
      <c r="MO83" t="s">
        <v>303</v>
      </c>
      <c r="MP83" t="s">
        <v>303</v>
      </c>
      <c r="MQ83" t="s">
        <v>303</v>
      </c>
      <c r="MS83" t="s">
        <v>307</v>
      </c>
      <c r="MT83" t="s">
        <v>303</v>
      </c>
      <c r="MU83" t="s">
        <v>303</v>
      </c>
      <c r="MV83" t="s">
        <v>303</v>
      </c>
      <c r="MW83" t="s">
        <v>303</v>
      </c>
      <c r="MX83" t="s">
        <v>303</v>
      </c>
      <c r="MY83" t="s">
        <v>303</v>
      </c>
      <c r="MZ83" t="s">
        <v>303</v>
      </c>
      <c r="NA83" t="s">
        <v>303</v>
      </c>
      <c r="NC83" t="s">
        <v>303</v>
      </c>
      <c r="ND83" t="s">
        <v>303</v>
      </c>
      <c r="NE83" t="s">
        <v>303</v>
      </c>
      <c r="NF83" t="s">
        <v>303</v>
      </c>
      <c r="NH83" t="s">
        <v>325</v>
      </c>
      <c r="NI83" t="str">
        <f t="shared" si="116"/>
        <v>Unchecked</v>
      </c>
      <c r="NJ83" t="str">
        <f t="shared" si="117"/>
        <v>Unchecked</v>
      </c>
      <c r="NK83" t="str">
        <f t="shared" si="117"/>
        <v>Unchecked</v>
      </c>
      <c r="NL83" t="str">
        <f t="shared" si="98"/>
        <v>Unchecked</v>
      </c>
      <c r="NM83" t="str">
        <f t="shared" si="99"/>
        <v>Unchecked</v>
      </c>
      <c r="NN83" t="str">
        <f t="shared" si="100"/>
        <v>Unchecked</v>
      </c>
      <c r="NO83" t="str">
        <f t="shared" si="101"/>
        <v>Unchecked</v>
      </c>
      <c r="NP83" t="str">
        <f t="shared" si="118"/>
        <v>Unchecked</v>
      </c>
      <c r="NQ83" t="str">
        <f t="shared" si="119"/>
        <v>Unchecked</v>
      </c>
      <c r="NS83" t="str">
        <f t="shared" si="102"/>
        <v>Unchecked</v>
      </c>
      <c r="NT83" t="str">
        <f t="shared" si="103"/>
        <v>Unchecked</v>
      </c>
      <c r="NU83" t="str">
        <f t="shared" si="104"/>
        <v>Unchecked</v>
      </c>
      <c r="NV83" t="str">
        <f t="shared" si="105"/>
        <v>Unchecked</v>
      </c>
      <c r="NW83" t="str">
        <f t="shared" si="106"/>
        <v>Unchecked</v>
      </c>
      <c r="NX83" t="str">
        <f t="shared" si="107"/>
        <v>Unchecked</v>
      </c>
      <c r="NY83" t="str">
        <f t="shared" si="108"/>
        <v>Unchecked</v>
      </c>
      <c r="NZ83" t="str">
        <f t="shared" si="109"/>
        <v>Unchecked</v>
      </c>
      <c r="OA83" t="str">
        <f t="shared" si="110"/>
        <v>Unchecked</v>
      </c>
      <c r="OB83" t="str">
        <f t="shared" si="111"/>
        <v>Unchecked</v>
      </c>
      <c r="OC83" t="str">
        <f t="shared" si="112"/>
        <v>Unchecked</v>
      </c>
      <c r="OD83" t="str">
        <f t="shared" si="113"/>
        <v>Unchecked</v>
      </c>
      <c r="OE83" t="str">
        <f t="shared" si="114"/>
        <v>Unchecked</v>
      </c>
      <c r="OF83" t="str">
        <f t="shared" si="115"/>
        <v>Unchecked</v>
      </c>
    </row>
    <row r="84" spans="1:396" x14ac:dyDescent="0.25">
      <c r="A84">
        <v>3205</v>
      </c>
      <c r="B84" s="1">
        <v>36856</v>
      </c>
      <c r="C84" s="1">
        <v>39928</v>
      </c>
      <c r="D84">
        <v>101</v>
      </c>
      <c r="E84">
        <v>8.42</v>
      </c>
      <c r="F84" t="s">
        <v>337</v>
      </c>
      <c r="H84" t="s">
        <v>299</v>
      </c>
      <c r="I84" t="s">
        <v>379</v>
      </c>
      <c r="J84" t="s">
        <v>301</v>
      </c>
      <c r="K84" t="s">
        <v>302</v>
      </c>
      <c r="M84" t="s">
        <v>303</v>
      </c>
      <c r="N84" t="s">
        <v>303</v>
      </c>
      <c r="O84" t="s">
        <v>303</v>
      </c>
      <c r="P84" t="s">
        <v>303</v>
      </c>
      <c r="Q84" t="s">
        <v>303</v>
      </c>
      <c r="R84" t="s">
        <v>303</v>
      </c>
      <c r="T84" t="s">
        <v>304</v>
      </c>
      <c r="U84" t="s">
        <v>305</v>
      </c>
      <c r="W84" t="s">
        <v>306</v>
      </c>
      <c r="X84" t="s">
        <v>307</v>
      </c>
      <c r="AA84" t="s">
        <v>308</v>
      </c>
      <c r="AC84" t="s">
        <v>28</v>
      </c>
      <c r="AD84">
        <v>7</v>
      </c>
      <c r="AF84" t="s">
        <v>310</v>
      </c>
      <c r="AH84" t="s">
        <v>307</v>
      </c>
      <c r="AO84">
        <v>2</v>
      </c>
      <c r="AP84">
        <v>390</v>
      </c>
      <c r="AQ84" t="s">
        <v>307</v>
      </c>
      <c r="AS84" t="s">
        <v>311</v>
      </c>
      <c r="AU84" t="s">
        <v>312</v>
      </c>
      <c r="AV84" t="s">
        <v>307</v>
      </c>
      <c r="AW84" t="s">
        <v>313</v>
      </c>
      <c r="AX84" t="s">
        <v>303</v>
      </c>
      <c r="AY84" t="s">
        <v>303</v>
      </c>
      <c r="AZ84" t="s">
        <v>303</v>
      </c>
      <c r="BA84" t="s">
        <v>303</v>
      </c>
      <c r="BB84" t="s">
        <v>303</v>
      </c>
      <c r="BC84" t="s">
        <v>303</v>
      </c>
      <c r="BD84" t="s">
        <v>303</v>
      </c>
      <c r="BE84" t="s">
        <v>303</v>
      </c>
      <c r="BF84" t="s">
        <v>303</v>
      </c>
      <c r="BG84" t="s">
        <v>303</v>
      </c>
      <c r="BH84" t="s">
        <v>303</v>
      </c>
      <c r="BI84" t="s">
        <v>303</v>
      </c>
      <c r="BJ84" t="s">
        <v>303</v>
      </c>
      <c r="BK84" t="s">
        <v>314</v>
      </c>
      <c r="BL84" t="s">
        <v>303</v>
      </c>
      <c r="BM84" t="s">
        <v>303</v>
      </c>
      <c r="BN84" t="s">
        <v>303</v>
      </c>
      <c r="BO84" t="s">
        <v>303</v>
      </c>
      <c r="BP84" t="s">
        <v>303</v>
      </c>
      <c r="BQ84" t="s">
        <v>303</v>
      </c>
      <c r="BR84" t="s">
        <v>303</v>
      </c>
      <c r="BS84" t="s">
        <v>303</v>
      </c>
      <c r="BT84" t="s">
        <v>314</v>
      </c>
      <c r="BU84" t="s">
        <v>303</v>
      </c>
      <c r="BV84" t="s">
        <v>303</v>
      </c>
      <c r="BW84" t="s">
        <v>303</v>
      </c>
      <c r="BX84" t="s">
        <v>303</v>
      </c>
      <c r="BY84" t="s">
        <v>303</v>
      </c>
      <c r="CA84" t="s">
        <v>307</v>
      </c>
      <c r="CB84" t="s">
        <v>306</v>
      </c>
      <c r="CC84" t="s">
        <v>307</v>
      </c>
      <c r="CD84" t="s">
        <v>307</v>
      </c>
      <c r="CE84" t="s">
        <v>307</v>
      </c>
      <c r="CF84" t="s">
        <v>307</v>
      </c>
      <c r="CG84" t="s">
        <v>307</v>
      </c>
      <c r="CH84" t="s">
        <v>307</v>
      </c>
      <c r="CI84" t="s">
        <v>307</v>
      </c>
      <c r="CJ84" t="s">
        <v>307</v>
      </c>
      <c r="CK84" s="15" t="s">
        <v>306</v>
      </c>
      <c r="CL84" s="15" t="s">
        <v>307</v>
      </c>
      <c r="CM84" s="15" t="s">
        <v>307</v>
      </c>
      <c r="CN84" s="15" t="s">
        <v>307</v>
      </c>
      <c r="CO84" s="15" t="s">
        <v>307</v>
      </c>
      <c r="CP84" s="15" t="s">
        <v>307</v>
      </c>
      <c r="CQ84" t="s">
        <v>303</v>
      </c>
      <c r="CR84" t="s">
        <v>303</v>
      </c>
      <c r="CS84" t="s">
        <v>303</v>
      </c>
      <c r="CT84" t="s">
        <v>303</v>
      </c>
      <c r="CW84" t="s">
        <v>440</v>
      </c>
      <c r="CX84" t="s">
        <v>314</v>
      </c>
      <c r="CY84" t="s">
        <v>303</v>
      </c>
      <c r="CZ84" t="s">
        <v>303</v>
      </c>
      <c r="DA84" t="s">
        <v>303</v>
      </c>
      <c r="DB84" t="s">
        <v>314</v>
      </c>
      <c r="DC84" t="s">
        <v>303</v>
      </c>
      <c r="DD84" t="s">
        <v>306</v>
      </c>
      <c r="DE84" t="s">
        <v>307</v>
      </c>
      <c r="DH84" t="s">
        <v>316</v>
      </c>
      <c r="DI84" t="s">
        <v>317</v>
      </c>
      <c r="DJ84" t="s">
        <v>318</v>
      </c>
      <c r="DL84" t="s">
        <v>303</v>
      </c>
      <c r="DM84" t="s">
        <v>303</v>
      </c>
      <c r="DN84" t="s">
        <v>303</v>
      </c>
      <c r="DO84" t="s">
        <v>303</v>
      </c>
      <c r="DP84" t="s">
        <v>303</v>
      </c>
      <c r="DQ84" t="s">
        <v>303</v>
      </c>
      <c r="DR84" t="s">
        <v>303</v>
      </c>
      <c r="DS84" t="s">
        <v>303</v>
      </c>
      <c r="DT84" t="s">
        <v>303</v>
      </c>
      <c r="DU84" t="s">
        <v>303</v>
      </c>
      <c r="DV84" t="s">
        <v>303</v>
      </c>
      <c r="DW84" t="s">
        <v>303</v>
      </c>
      <c r="DX84" t="s">
        <v>303</v>
      </c>
      <c r="DY84" t="s">
        <v>314</v>
      </c>
      <c r="DZ84" t="s">
        <v>357</v>
      </c>
      <c r="EA84" t="s">
        <v>307</v>
      </c>
      <c r="EB84" t="s">
        <v>307</v>
      </c>
      <c r="ED84" t="s">
        <v>301</v>
      </c>
      <c r="EE84" t="s">
        <v>359</v>
      </c>
      <c r="EH84" t="s">
        <v>307</v>
      </c>
      <c r="EL84" t="s">
        <v>303</v>
      </c>
      <c r="EM84" t="s">
        <v>307</v>
      </c>
      <c r="EN84" t="s">
        <v>307</v>
      </c>
      <c r="EO84" t="s">
        <v>307</v>
      </c>
      <c r="EP84" t="s">
        <v>307</v>
      </c>
      <c r="EQ84" t="s">
        <v>307</v>
      </c>
      <c r="ER84" t="s">
        <v>307</v>
      </c>
      <c r="ES84" t="s">
        <v>307</v>
      </c>
      <c r="ET84" t="s">
        <v>307</v>
      </c>
      <c r="EU84" t="s">
        <v>307</v>
      </c>
      <c r="EV84" t="s">
        <v>307</v>
      </c>
      <c r="FT84" t="s">
        <v>303</v>
      </c>
      <c r="FU84" t="s">
        <v>303</v>
      </c>
      <c r="FV84" t="s">
        <v>303</v>
      </c>
      <c r="FW84" t="s">
        <v>303</v>
      </c>
      <c r="GG84" t="s">
        <v>307</v>
      </c>
      <c r="GH84" t="s">
        <v>307</v>
      </c>
      <c r="GO84" t="s">
        <v>303</v>
      </c>
      <c r="GP84" t="s">
        <v>303</v>
      </c>
      <c r="GQ84" t="s">
        <v>303</v>
      </c>
      <c r="GR84" t="s">
        <v>303</v>
      </c>
      <c r="GS84" t="s">
        <v>303</v>
      </c>
      <c r="GT84" t="s">
        <v>303</v>
      </c>
      <c r="GU84" t="s">
        <v>303</v>
      </c>
      <c r="GV84" t="s">
        <v>303</v>
      </c>
      <c r="GW84" t="s">
        <v>303</v>
      </c>
      <c r="GZ84" t="s">
        <v>303</v>
      </c>
      <c r="HA84" t="s">
        <v>303</v>
      </c>
      <c r="HB84" t="s">
        <v>303</v>
      </c>
      <c r="HC84" t="s">
        <v>303</v>
      </c>
      <c r="HD84" t="s">
        <v>303</v>
      </c>
      <c r="HE84" t="s">
        <v>303</v>
      </c>
      <c r="HF84" t="s">
        <v>303</v>
      </c>
      <c r="HG84" t="s">
        <v>303</v>
      </c>
      <c r="HH84" t="s">
        <v>303</v>
      </c>
      <c r="HK84" t="s">
        <v>303</v>
      </c>
      <c r="HL84" t="s">
        <v>303</v>
      </c>
      <c r="HM84" t="s">
        <v>303</v>
      </c>
      <c r="HN84" t="s">
        <v>303</v>
      </c>
      <c r="HO84" t="s">
        <v>303</v>
      </c>
      <c r="HP84" t="s">
        <v>303</v>
      </c>
      <c r="HQ84" t="s">
        <v>303</v>
      </c>
      <c r="HR84" t="s">
        <v>303</v>
      </c>
      <c r="HS84" t="s">
        <v>303</v>
      </c>
      <c r="HV84" t="s">
        <v>306</v>
      </c>
      <c r="HW84" t="s">
        <v>322</v>
      </c>
      <c r="HX84" t="s">
        <v>323</v>
      </c>
      <c r="HY84" t="s">
        <v>314</v>
      </c>
      <c r="HZ84" t="s">
        <v>303</v>
      </c>
      <c r="IA84" t="s">
        <v>303</v>
      </c>
      <c r="IB84" t="s">
        <v>303</v>
      </c>
      <c r="IC84" t="s">
        <v>303</v>
      </c>
      <c r="ID84" t="s">
        <v>303</v>
      </c>
      <c r="IE84" t="s">
        <v>303</v>
      </c>
      <c r="IF84" t="s">
        <v>303</v>
      </c>
      <c r="IG84" t="s">
        <v>303</v>
      </c>
      <c r="II84" t="s">
        <v>324</v>
      </c>
      <c r="IJ84" t="s">
        <v>314</v>
      </c>
      <c r="IK84" t="s">
        <v>303</v>
      </c>
      <c r="IL84" t="s">
        <v>303</v>
      </c>
      <c r="IM84" t="s">
        <v>303</v>
      </c>
      <c r="IN84" t="s">
        <v>303</v>
      </c>
      <c r="IO84" t="s">
        <v>303</v>
      </c>
      <c r="IP84" t="s">
        <v>303</v>
      </c>
      <c r="IQ84" t="s">
        <v>303</v>
      </c>
      <c r="IR84" t="s">
        <v>303</v>
      </c>
      <c r="IS84" t="s">
        <v>303</v>
      </c>
      <c r="IT84" t="s">
        <v>303</v>
      </c>
      <c r="IU84" t="s">
        <v>303</v>
      </c>
      <c r="IV84" t="s">
        <v>303</v>
      </c>
      <c r="IW84" t="s">
        <v>303</v>
      </c>
      <c r="IX84" t="s">
        <v>303</v>
      </c>
      <c r="IY84" t="s">
        <v>303</v>
      </c>
      <c r="IZ84" t="s">
        <v>303</v>
      </c>
      <c r="JA84" t="s">
        <v>303</v>
      </c>
      <c r="JB84" t="s">
        <v>303</v>
      </c>
      <c r="JC84" t="s">
        <v>303</v>
      </c>
      <c r="JD84" t="s">
        <v>303</v>
      </c>
      <c r="JE84" t="s">
        <v>303</v>
      </c>
      <c r="JF84" t="s">
        <v>303</v>
      </c>
      <c r="JI84" t="s">
        <v>303</v>
      </c>
      <c r="JJ84" t="s">
        <v>303</v>
      </c>
      <c r="JK84" t="s">
        <v>303</v>
      </c>
      <c r="JL84" t="s">
        <v>303</v>
      </c>
      <c r="JM84" t="s">
        <v>303</v>
      </c>
      <c r="JN84" t="s">
        <v>303</v>
      </c>
      <c r="JO84" t="s">
        <v>303</v>
      </c>
      <c r="JP84" t="s">
        <v>303</v>
      </c>
      <c r="JQ84" t="s">
        <v>303</v>
      </c>
      <c r="JR84" t="s">
        <v>303</v>
      </c>
      <c r="JS84" t="s">
        <v>303</v>
      </c>
      <c r="JT84" t="s">
        <v>303</v>
      </c>
      <c r="JU84" t="s">
        <v>303</v>
      </c>
      <c r="JV84" t="s">
        <v>303</v>
      </c>
      <c r="JW84" t="s">
        <v>303</v>
      </c>
      <c r="JX84" t="s">
        <v>303</v>
      </c>
      <c r="JY84" t="s">
        <v>303</v>
      </c>
      <c r="JZ84" t="s">
        <v>303</v>
      </c>
      <c r="KA84" t="s">
        <v>303</v>
      </c>
      <c r="KB84" t="s">
        <v>303</v>
      </c>
      <c r="KC84" t="s">
        <v>303</v>
      </c>
      <c r="KD84" t="s">
        <v>303</v>
      </c>
      <c r="KE84" t="s">
        <v>303</v>
      </c>
      <c r="KH84" t="s">
        <v>303</v>
      </c>
      <c r="KI84" t="s">
        <v>303</v>
      </c>
      <c r="KJ84" t="s">
        <v>303</v>
      </c>
      <c r="KK84" t="s">
        <v>303</v>
      </c>
      <c r="KL84" t="s">
        <v>303</v>
      </c>
      <c r="KM84" t="s">
        <v>303</v>
      </c>
      <c r="KN84" t="s">
        <v>303</v>
      </c>
      <c r="KO84" t="s">
        <v>303</v>
      </c>
      <c r="KP84" t="s">
        <v>303</v>
      </c>
      <c r="KQ84" t="s">
        <v>303</v>
      </c>
      <c r="KR84" t="s">
        <v>303</v>
      </c>
      <c r="KS84" t="s">
        <v>303</v>
      </c>
      <c r="KT84" t="s">
        <v>303</v>
      </c>
      <c r="KU84" t="s">
        <v>303</v>
      </c>
      <c r="KV84" t="s">
        <v>307</v>
      </c>
      <c r="KZ84" t="s">
        <v>307</v>
      </c>
      <c r="LG84" t="s">
        <v>303</v>
      </c>
      <c r="LH84" t="s">
        <v>303</v>
      </c>
      <c r="LI84" t="s">
        <v>303</v>
      </c>
      <c r="LJ84" t="s">
        <v>303</v>
      </c>
      <c r="LK84" t="s">
        <v>303</v>
      </c>
      <c r="LL84" t="s">
        <v>303</v>
      </c>
      <c r="LM84" t="s">
        <v>303</v>
      </c>
      <c r="LN84" t="s">
        <v>303</v>
      </c>
      <c r="LO84" t="s">
        <v>303</v>
      </c>
      <c r="LR84" t="s">
        <v>303</v>
      </c>
      <c r="LS84" t="s">
        <v>303</v>
      </c>
      <c r="LT84" t="s">
        <v>303</v>
      </c>
      <c r="LU84" t="s">
        <v>303</v>
      </c>
      <c r="LV84" t="s">
        <v>303</v>
      </c>
      <c r="LW84" t="s">
        <v>303</v>
      </c>
      <c r="LX84" t="s">
        <v>303</v>
      </c>
      <c r="LY84" t="s">
        <v>303</v>
      </c>
      <c r="LZ84" t="s">
        <v>303</v>
      </c>
      <c r="MC84" t="s">
        <v>307</v>
      </c>
      <c r="MD84" t="s">
        <v>303</v>
      </c>
      <c r="ME84" t="s">
        <v>303</v>
      </c>
      <c r="MF84" t="s">
        <v>303</v>
      </c>
      <c r="MG84" t="s">
        <v>303</v>
      </c>
      <c r="MH84" t="s">
        <v>303</v>
      </c>
      <c r="MI84" t="s">
        <v>303</v>
      </c>
      <c r="MJ84" t="s">
        <v>303</v>
      </c>
      <c r="MK84" t="s">
        <v>303</v>
      </c>
      <c r="MM84" t="s">
        <v>303</v>
      </c>
      <c r="MN84" t="s">
        <v>303</v>
      </c>
      <c r="MO84" t="s">
        <v>303</v>
      </c>
      <c r="MP84" t="s">
        <v>303</v>
      </c>
      <c r="MQ84" t="s">
        <v>303</v>
      </c>
      <c r="MS84" t="s">
        <v>307</v>
      </c>
      <c r="MT84" t="s">
        <v>303</v>
      </c>
      <c r="MU84" t="s">
        <v>303</v>
      </c>
      <c r="MV84" t="s">
        <v>303</v>
      </c>
      <c r="MW84" t="s">
        <v>303</v>
      </c>
      <c r="MX84" t="s">
        <v>303</v>
      </c>
      <c r="MY84" t="s">
        <v>303</v>
      </c>
      <c r="MZ84" t="s">
        <v>303</v>
      </c>
      <c r="NA84" t="s">
        <v>303</v>
      </c>
      <c r="NC84" t="s">
        <v>303</v>
      </c>
      <c r="ND84" t="s">
        <v>303</v>
      </c>
      <c r="NE84" t="s">
        <v>303</v>
      </c>
      <c r="NF84" t="s">
        <v>303</v>
      </c>
      <c r="NH84" t="s">
        <v>325</v>
      </c>
      <c r="NI84" t="str">
        <f t="shared" si="116"/>
        <v>Unchecked</v>
      </c>
      <c r="NJ84" t="str">
        <f t="shared" si="117"/>
        <v>Checked</v>
      </c>
      <c r="NK84" t="str">
        <f t="shared" si="117"/>
        <v>Unchecked</v>
      </c>
      <c r="NL84" t="str">
        <f t="shared" si="98"/>
        <v>Unchecked</v>
      </c>
      <c r="NM84" t="str">
        <f t="shared" si="99"/>
        <v>Unchecked</v>
      </c>
      <c r="NN84" t="str">
        <f t="shared" si="100"/>
        <v>Unchecked</v>
      </c>
      <c r="NO84" t="str">
        <f t="shared" si="101"/>
        <v>Unchecked</v>
      </c>
      <c r="NP84" t="str">
        <f t="shared" si="118"/>
        <v>Unchecked</v>
      </c>
      <c r="NQ84" t="str">
        <f t="shared" si="119"/>
        <v>Unchecked</v>
      </c>
      <c r="NS84" t="str">
        <f t="shared" si="102"/>
        <v>Checked</v>
      </c>
      <c r="NT84" t="str">
        <f t="shared" si="103"/>
        <v>Unchecked</v>
      </c>
      <c r="NU84" t="str">
        <f t="shared" si="104"/>
        <v>Unchecked</v>
      </c>
      <c r="NV84" t="str">
        <f t="shared" si="105"/>
        <v>Unchecked</v>
      </c>
      <c r="NW84" t="str">
        <f t="shared" si="106"/>
        <v>Unchecked</v>
      </c>
      <c r="NX84" t="str">
        <f t="shared" si="107"/>
        <v>Unchecked</v>
      </c>
      <c r="NY84" t="str">
        <f t="shared" si="108"/>
        <v>Unchecked</v>
      </c>
      <c r="NZ84" t="str">
        <f t="shared" si="109"/>
        <v>Unchecked</v>
      </c>
      <c r="OA84" t="str">
        <f t="shared" si="110"/>
        <v>Unchecked</v>
      </c>
      <c r="OB84" t="str">
        <f t="shared" si="111"/>
        <v>Unchecked</v>
      </c>
      <c r="OC84" t="str">
        <f t="shared" si="112"/>
        <v>Unchecked</v>
      </c>
      <c r="OD84" t="str">
        <f t="shared" si="113"/>
        <v>Unchecked</v>
      </c>
      <c r="OE84" t="str">
        <f t="shared" si="114"/>
        <v>Unchecked</v>
      </c>
      <c r="OF84" t="str">
        <f t="shared" si="115"/>
        <v>Unchecked</v>
      </c>
    </row>
    <row r="85" spans="1:396" x14ac:dyDescent="0.25">
      <c r="A85">
        <v>3206</v>
      </c>
      <c r="B85" s="1">
        <v>35368</v>
      </c>
      <c r="C85" s="1">
        <v>40213</v>
      </c>
      <c r="D85">
        <v>160</v>
      </c>
      <c r="E85">
        <v>13.33</v>
      </c>
      <c r="F85" t="s">
        <v>297</v>
      </c>
      <c r="G85" t="s">
        <v>298</v>
      </c>
      <c r="H85" t="s">
        <v>299</v>
      </c>
      <c r="I85" t="s">
        <v>300</v>
      </c>
      <c r="J85" t="s">
        <v>326</v>
      </c>
      <c r="K85" t="s">
        <v>327</v>
      </c>
      <c r="M85" t="s">
        <v>303</v>
      </c>
      <c r="N85" t="s">
        <v>303</v>
      </c>
      <c r="O85" t="s">
        <v>303</v>
      </c>
      <c r="P85" t="s">
        <v>303</v>
      </c>
      <c r="Q85" t="s">
        <v>303</v>
      </c>
      <c r="R85" t="s">
        <v>303</v>
      </c>
      <c r="T85" t="s">
        <v>304</v>
      </c>
      <c r="U85" t="s">
        <v>305</v>
      </c>
      <c r="W85" t="s">
        <v>306</v>
      </c>
      <c r="X85" t="s">
        <v>307</v>
      </c>
      <c r="AA85" t="s">
        <v>308</v>
      </c>
      <c r="AC85" t="s">
        <v>309</v>
      </c>
      <c r="AF85" t="s">
        <v>310</v>
      </c>
      <c r="AH85" t="s">
        <v>306</v>
      </c>
      <c r="AI85" t="s">
        <v>307</v>
      </c>
      <c r="AJ85" t="s">
        <v>307</v>
      </c>
      <c r="AK85" t="s">
        <v>307</v>
      </c>
      <c r="AL85" t="s">
        <v>307</v>
      </c>
      <c r="AM85" t="s">
        <v>307</v>
      </c>
      <c r="AN85" t="s">
        <v>307</v>
      </c>
      <c r="AO85">
        <v>190</v>
      </c>
      <c r="AP85">
        <v>476</v>
      </c>
      <c r="AQ85" t="s">
        <v>307</v>
      </c>
      <c r="AS85" t="s">
        <v>311</v>
      </c>
      <c r="AU85" t="s">
        <v>311</v>
      </c>
      <c r="AV85" t="s">
        <v>307</v>
      </c>
      <c r="AW85" t="s">
        <v>313</v>
      </c>
      <c r="AX85" t="s">
        <v>303</v>
      </c>
      <c r="AY85" t="s">
        <v>303</v>
      </c>
      <c r="AZ85" t="s">
        <v>303</v>
      </c>
      <c r="BA85" t="s">
        <v>303</v>
      </c>
      <c r="BB85" t="s">
        <v>303</v>
      </c>
      <c r="BC85" t="s">
        <v>303</v>
      </c>
      <c r="BD85" t="s">
        <v>303</v>
      </c>
      <c r="BE85" t="s">
        <v>303</v>
      </c>
      <c r="BF85" t="s">
        <v>303</v>
      </c>
      <c r="BG85" t="s">
        <v>303</v>
      </c>
      <c r="BH85" t="s">
        <v>303</v>
      </c>
      <c r="BI85" t="s">
        <v>303</v>
      </c>
      <c r="BJ85" t="s">
        <v>303</v>
      </c>
      <c r="BK85" t="s">
        <v>314</v>
      </c>
      <c r="BL85" t="s">
        <v>314</v>
      </c>
      <c r="BM85" t="s">
        <v>303</v>
      </c>
      <c r="BN85" t="s">
        <v>303</v>
      </c>
      <c r="BO85" t="s">
        <v>303</v>
      </c>
      <c r="BP85" t="s">
        <v>303</v>
      </c>
      <c r="BQ85" t="s">
        <v>314</v>
      </c>
      <c r="BR85" t="s">
        <v>303</v>
      </c>
      <c r="BS85" t="s">
        <v>303</v>
      </c>
      <c r="BT85" t="s">
        <v>303</v>
      </c>
      <c r="BU85" t="s">
        <v>303</v>
      </c>
      <c r="BV85" t="s">
        <v>303</v>
      </c>
      <c r="BW85" t="s">
        <v>303</v>
      </c>
      <c r="BX85" t="s">
        <v>303</v>
      </c>
      <c r="BY85" t="s">
        <v>303</v>
      </c>
      <c r="CA85" t="s">
        <v>307</v>
      </c>
      <c r="CB85" t="s">
        <v>306</v>
      </c>
      <c r="CC85" t="s">
        <v>307</v>
      </c>
      <c r="CD85" t="s">
        <v>307</v>
      </c>
      <c r="CE85" t="s">
        <v>307</v>
      </c>
      <c r="CF85" t="s">
        <v>307</v>
      </c>
      <c r="CG85" t="s">
        <v>307</v>
      </c>
      <c r="CH85" t="s">
        <v>307</v>
      </c>
      <c r="CI85" t="s">
        <v>307</v>
      </c>
      <c r="CJ85" t="s">
        <v>307</v>
      </c>
      <c r="CK85" s="15" t="s">
        <v>306</v>
      </c>
      <c r="CL85" s="15" t="s">
        <v>307</v>
      </c>
      <c r="CM85" s="15" t="s">
        <v>307</v>
      </c>
      <c r="CN85" s="15" t="s">
        <v>307</v>
      </c>
      <c r="CO85" s="15" t="s">
        <v>307</v>
      </c>
      <c r="CP85" s="15" t="s">
        <v>307</v>
      </c>
      <c r="CQ85" t="s">
        <v>303</v>
      </c>
      <c r="CR85" t="s">
        <v>303</v>
      </c>
      <c r="CS85" t="s">
        <v>303</v>
      </c>
      <c r="CT85" t="s">
        <v>303</v>
      </c>
      <c r="CX85" t="s">
        <v>303</v>
      </c>
      <c r="CY85" t="s">
        <v>303</v>
      </c>
      <c r="CZ85" t="s">
        <v>314</v>
      </c>
      <c r="DA85" t="s">
        <v>303</v>
      </c>
      <c r="DB85" t="s">
        <v>314</v>
      </c>
      <c r="DC85" t="s">
        <v>303</v>
      </c>
      <c r="DD85" t="s">
        <v>306</v>
      </c>
      <c r="DE85" t="s">
        <v>307</v>
      </c>
      <c r="DH85" t="s">
        <v>316</v>
      </c>
      <c r="DI85" t="s">
        <v>317</v>
      </c>
      <c r="DJ85" t="s">
        <v>318</v>
      </c>
      <c r="DL85" t="s">
        <v>303</v>
      </c>
      <c r="DM85" t="s">
        <v>303</v>
      </c>
      <c r="DN85" t="s">
        <v>303</v>
      </c>
      <c r="DO85" t="s">
        <v>303</v>
      </c>
      <c r="DP85" t="s">
        <v>303</v>
      </c>
      <c r="DQ85" t="s">
        <v>303</v>
      </c>
      <c r="DR85" t="s">
        <v>303</v>
      </c>
      <c r="DS85" t="s">
        <v>303</v>
      </c>
      <c r="DT85" t="s">
        <v>303</v>
      </c>
      <c r="DU85" t="s">
        <v>303</v>
      </c>
      <c r="DV85" t="s">
        <v>303</v>
      </c>
      <c r="DW85" t="s">
        <v>303</v>
      </c>
      <c r="DX85" t="s">
        <v>303</v>
      </c>
      <c r="DY85" t="s">
        <v>314</v>
      </c>
      <c r="DZ85" t="s">
        <v>357</v>
      </c>
      <c r="EA85" t="s">
        <v>307</v>
      </c>
      <c r="EB85" t="s">
        <v>307</v>
      </c>
      <c r="ED85" t="s">
        <v>326</v>
      </c>
      <c r="EE85" t="s">
        <v>307</v>
      </c>
      <c r="EH85" t="s">
        <v>306</v>
      </c>
      <c r="EI85" t="s">
        <v>340</v>
      </c>
      <c r="EL85" t="s">
        <v>303</v>
      </c>
      <c r="EM85" t="s">
        <v>307</v>
      </c>
      <c r="EN85" t="s">
        <v>307</v>
      </c>
      <c r="EO85" t="s">
        <v>307</v>
      </c>
      <c r="EP85" t="s">
        <v>307</v>
      </c>
      <c r="EQ85" t="s">
        <v>307</v>
      </c>
      <c r="ER85" t="s">
        <v>307</v>
      </c>
      <c r="ES85" t="s">
        <v>307</v>
      </c>
      <c r="ET85" t="s">
        <v>307</v>
      </c>
      <c r="EU85" t="s">
        <v>307</v>
      </c>
      <c r="EV85" t="s">
        <v>306</v>
      </c>
      <c r="FT85" t="s">
        <v>303</v>
      </c>
      <c r="FU85" t="s">
        <v>303</v>
      </c>
      <c r="FV85" t="s">
        <v>303</v>
      </c>
      <c r="FW85" t="s">
        <v>303</v>
      </c>
      <c r="GD85" s="1">
        <v>35795</v>
      </c>
      <c r="GG85" t="s">
        <v>307</v>
      </c>
      <c r="GH85" t="s">
        <v>307</v>
      </c>
      <c r="GO85" t="s">
        <v>303</v>
      </c>
      <c r="GP85" t="s">
        <v>303</v>
      </c>
      <c r="GQ85" t="s">
        <v>303</v>
      </c>
      <c r="GR85" t="s">
        <v>303</v>
      </c>
      <c r="GS85" t="s">
        <v>303</v>
      </c>
      <c r="GT85" t="s">
        <v>303</v>
      </c>
      <c r="GU85" t="s">
        <v>303</v>
      </c>
      <c r="GV85" t="s">
        <v>303</v>
      </c>
      <c r="GW85" t="s">
        <v>303</v>
      </c>
      <c r="GZ85" t="s">
        <v>303</v>
      </c>
      <c r="HA85" t="s">
        <v>303</v>
      </c>
      <c r="HB85" t="s">
        <v>303</v>
      </c>
      <c r="HC85" t="s">
        <v>303</v>
      </c>
      <c r="HD85" t="s">
        <v>303</v>
      </c>
      <c r="HE85" t="s">
        <v>303</v>
      </c>
      <c r="HF85" t="s">
        <v>303</v>
      </c>
      <c r="HG85" t="s">
        <v>303</v>
      </c>
      <c r="HH85" t="s">
        <v>303</v>
      </c>
      <c r="HK85" t="s">
        <v>303</v>
      </c>
      <c r="HL85" t="s">
        <v>303</v>
      </c>
      <c r="HM85" t="s">
        <v>303</v>
      </c>
      <c r="HN85" t="s">
        <v>303</v>
      </c>
      <c r="HO85" t="s">
        <v>303</v>
      </c>
      <c r="HP85" t="s">
        <v>303</v>
      </c>
      <c r="HQ85" t="s">
        <v>303</v>
      </c>
      <c r="HR85" t="s">
        <v>303</v>
      </c>
      <c r="HS85" t="s">
        <v>303</v>
      </c>
      <c r="HV85" t="s">
        <v>306</v>
      </c>
      <c r="HW85" t="s">
        <v>322</v>
      </c>
      <c r="HX85" t="s">
        <v>323</v>
      </c>
      <c r="HY85" t="s">
        <v>314</v>
      </c>
      <c r="HZ85" t="s">
        <v>303</v>
      </c>
      <c r="IA85" t="s">
        <v>303</v>
      </c>
      <c r="IB85" t="s">
        <v>303</v>
      </c>
      <c r="IC85" t="s">
        <v>303</v>
      </c>
      <c r="ID85" t="s">
        <v>303</v>
      </c>
      <c r="IE85" t="s">
        <v>303</v>
      </c>
      <c r="IF85" t="s">
        <v>303</v>
      </c>
      <c r="IG85" t="s">
        <v>303</v>
      </c>
      <c r="II85" t="s">
        <v>374</v>
      </c>
      <c r="IJ85" t="s">
        <v>303</v>
      </c>
      <c r="IK85" t="s">
        <v>303</v>
      </c>
      <c r="IL85" t="s">
        <v>303</v>
      </c>
      <c r="IM85" t="s">
        <v>303</v>
      </c>
      <c r="IN85" t="s">
        <v>303</v>
      </c>
      <c r="IO85" t="s">
        <v>303</v>
      </c>
      <c r="IP85" t="s">
        <v>303</v>
      </c>
      <c r="IQ85" t="s">
        <v>303</v>
      </c>
      <c r="IR85" t="s">
        <v>303</v>
      </c>
      <c r="IS85" t="s">
        <v>303</v>
      </c>
      <c r="IT85" t="s">
        <v>303</v>
      </c>
      <c r="IU85" t="s">
        <v>303</v>
      </c>
      <c r="IV85" t="s">
        <v>303</v>
      </c>
      <c r="IW85" t="s">
        <v>303</v>
      </c>
      <c r="IX85" t="s">
        <v>303</v>
      </c>
      <c r="IY85" t="s">
        <v>303</v>
      </c>
      <c r="IZ85" t="s">
        <v>303</v>
      </c>
      <c r="JA85" t="s">
        <v>303</v>
      </c>
      <c r="JB85" t="s">
        <v>303</v>
      </c>
      <c r="JC85" t="s">
        <v>303</v>
      </c>
      <c r="JD85" t="s">
        <v>303</v>
      </c>
      <c r="JE85" t="s">
        <v>303</v>
      </c>
      <c r="JF85" t="s">
        <v>303</v>
      </c>
      <c r="JI85" t="s">
        <v>303</v>
      </c>
      <c r="JJ85" t="s">
        <v>303</v>
      </c>
      <c r="JK85" t="s">
        <v>303</v>
      </c>
      <c r="JL85" t="s">
        <v>303</v>
      </c>
      <c r="JM85" t="s">
        <v>303</v>
      </c>
      <c r="JN85" t="s">
        <v>303</v>
      </c>
      <c r="JO85" t="s">
        <v>303</v>
      </c>
      <c r="JP85" t="s">
        <v>303</v>
      </c>
      <c r="JQ85" t="s">
        <v>303</v>
      </c>
      <c r="JR85" t="s">
        <v>303</v>
      </c>
      <c r="JS85" t="s">
        <v>303</v>
      </c>
      <c r="JT85" t="s">
        <v>303</v>
      </c>
      <c r="JU85" t="s">
        <v>303</v>
      </c>
      <c r="JV85" t="s">
        <v>303</v>
      </c>
      <c r="JW85" t="s">
        <v>303</v>
      </c>
      <c r="JX85" t="s">
        <v>303</v>
      </c>
      <c r="JY85" t="s">
        <v>303</v>
      </c>
      <c r="JZ85" t="s">
        <v>303</v>
      </c>
      <c r="KA85" t="s">
        <v>303</v>
      </c>
      <c r="KB85" t="s">
        <v>303</v>
      </c>
      <c r="KC85" t="s">
        <v>303</v>
      </c>
      <c r="KD85" t="s">
        <v>303</v>
      </c>
      <c r="KE85" t="s">
        <v>303</v>
      </c>
      <c r="KH85" t="s">
        <v>303</v>
      </c>
      <c r="KI85" t="s">
        <v>303</v>
      </c>
      <c r="KJ85" t="s">
        <v>303</v>
      </c>
      <c r="KK85" t="s">
        <v>303</v>
      </c>
      <c r="KL85" t="s">
        <v>303</v>
      </c>
      <c r="KM85" t="s">
        <v>303</v>
      </c>
      <c r="KN85" t="s">
        <v>303</v>
      </c>
      <c r="KO85" t="s">
        <v>303</v>
      </c>
      <c r="KP85" t="s">
        <v>303</v>
      </c>
      <c r="KQ85" t="s">
        <v>303</v>
      </c>
      <c r="KR85" t="s">
        <v>303</v>
      </c>
      <c r="KS85" t="s">
        <v>303</v>
      </c>
      <c r="KT85" t="s">
        <v>303</v>
      </c>
      <c r="KU85" t="s">
        <v>303</v>
      </c>
      <c r="KV85" t="s">
        <v>307</v>
      </c>
      <c r="KZ85" t="s">
        <v>307</v>
      </c>
      <c r="LG85" t="s">
        <v>303</v>
      </c>
      <c r="LH85" t="s">
        <v>303</v>
      </c>
      <c r="LI85" t="s">
        <v>303</v>
      </c>
      <c r="LJ85" t="s">
        <v>303</v>
      </c>
      <c r="LK85" t="s">
        <v>303</v>
      </c>
      <c r="LL85" t="s">
        <v>303</v>
      </c>
      <c r="LM85" t="s">
        <v>303</v>
      </c>
      <c r="LN85" t="s">
        <v>303</v>
      </c>
      <c r="LO85" t="s">
        <v>303</v>
      </c>
      <c r="LR85" t="s">
        <v>303</v>
      </c>
      <c r="LS85" t="s">
        <v>303</v>
      </c>
      <c r="LT85" t="s">
        <v>303</v>
      </c>
      <c r="LU85" t="s">
        <v>303</v>
      </c>
      <c r="LV85" t="s">
        <v>303</v>
      </c>
      <c r="LW85" t="s">
        <v>303</v>
      </c>
      <c r="LX85" t="s">
        <v>303</v>
      </c>
      <c r="LY85" t="s">
        <v>303</v>
      </c>
      <c r="LZ85" t="s">
        <v>303</v>
      </c>
      <c r="MC85" t="s">
        <v>307</v>
      </c>
      <c r="MD85" t="s">
        <v>303</v>
      </c>
      <c r="ME85" t="s">
        <v>303</v>
      </c>
      <c r="MF85" t="s">
        <v>303</v>
      </c>
      <c r="MG85" t="s">
        <v>303</v>
      </c>
      <c r="MH85" t="s">
        <v>303</v>
      </c>
      <c r="MI85" t="s">
        <v>303</v>
      </c>
      <c r="MJ85" t="s">
        <v>303</v>
      </c>
      <c r="MK85" t="s">
        <v>303</v>
      </c>
      <c r="MM85" t="s">
        <v>303</v>
      </c>
      <c r="MN85" t="s">
        <v>303</v>
      </c>
      <c r="MO85" t="s">
        <v>303</v>
      </c>
      <c r="MP85" t="s">
        <v>303</v>
      </c>
      <c r="MQ85" t="s">
        <v>303</v>
      </c>
      <c r="MS85" t="s">
        <v>307</v>
      </c>
      <c r="MT85" t="s">
        <v>303</v>
      </c>
      <c r="MU85" t="s">
        <v>303</v>
      </c>
      <c r="MV85" t="s">
        <v>303</v>
      </c>
      <c r="MW85" t="s">
        <v>303</v>
      </c>
      <c r="MX85" t="s">
        <v>303</v>
      </c>
      <c r="MY85" t="s">
        <v>303</v>
      </c>
      <c r="MZ85" t="s">
        <v>303</v>
      </c>
      <c r="NA85" t="s">
        <v>303</v>
      </c>
      <c r="NC85" t="s">
        <v>303</v>
      </c>
      <c r="ND85" t="s">
        <v>303</v>
      </c>
      <c r="NE85" t="s">
        <v>303</v>
      </c>
      <c r="NF85" t="s">
        <v>303</v>
      </c>
      <c r="NH85" t="s">
        <v>325</v>
      </c>
      <c r="NI85" t="str">
        <f t="shared" si="116"/>
        <v>Unchecked</v>
      </c>
      <c r="NJ85" t="str">
        <f t="shared" si="117"/>
        <v>Checked</v>
      </c>
      <c r="NK85" t="str">
        <f t="shared" si="117"/>
        <v>Unchecked</v>
      </c>
      <c r="NL85" t="str">
        <f t="shared" si="98"/>
        <v>Unchecked</v>
      </c>
      <c r="NM85" t="str">
        <f t="shared" si="99"/>
        <v>Unchecked</v>
      </c>
      <c r="NN85" t="str">
        <f t="shared" si="100"/>
        <v>Unchecked</v>
      </c>
      <c r="NO85" t="str">
        <f t="shared" si="101"/>
        <v>Unchecked</v>
      </c>
      <c r="NP85" t="str">
        <f t="shared" si="118"/>
        <v>Unchecked</v>
      </c>
      <c r="NQ85" t="str">
        <f t="shared" si="119"/>
        <v>Unchecked</v>
      </c>
      <c r="NS85" t="str">
        <f t="shared" si="102"/>
        <v>Unchecked</v>
      </c>
      <c r="NT85" t="str">
        <f t="shared" si="103"/>
        <v>Unchecked</v>
      </c>
      <c r="NU85" t="str">
        <f t="shared" si="104"/>
        <v>Unchecked</v>
      </c>
      <c r="NV85" t="str">
        <f t="shared" si="105"/>
        <v>Unchecked</v>
      </c>
      <c r="NW85" t="str">
        <f t="shared" si="106"/>
        <v>Unchecked</v>
      </c>
      <c r="NX85" t="str">
        <f t="shared" si="107"/>
        <v>Unchecked</v>
      </c>
      <c r="NY85" t="str">
        <f t="shared" si="108"/>
        <v>Unchecked</v>
      </c>
      <c r="NZ85" t="str">
        <f t="shared" si="109"/>
        <v>Unchecked</v>
      </c>
      <c r="OA85" t="str">
        <f t="shared" si="110"/>
        <v>Unchecked</v>
      </c>
      <c r="OB85" t="str">
        <f t="shared" si="111"/>
        <v>Unchecked</v>
      </c>
      <c r="OC85" t="str">
        <f t="shared" si="112"/>
        <v>Unchecked</v>
      </c>
      <c r="OD85" t="str">
        <f t="shared" si="113"/>
        <v>Unchecked</v>
      </c>
      <c r="OE85" t="str">
        <f t="shared" si="114"/>
        <v>Unchecked</v>
      </c>
      <c r="OF85" t="str">
        <f t="shared" si="115"/>
        <v>Unchecked</v>
      </c>
    </row>
    <row r="86" spans="1:396" x14ac:dyDescent="0.25">
      <c r="A86">
        <v>3207</v>
      </c>
      <c r="B86" s="1">
        <v>35538</v>
      </c>
      <c r="C86" s="1">
        <v>39856</v>
      </c>
      <c r="D86">
        <v>142</v>
      </c>
      <c r="E86">
        <v>11.83</v>
      </c>
      <c r="F86" t="s">
        <v>297</v>
      </c>
      <c r="G86" t="s">
        <v>343</v>
      </c>
      <c r="H86" t="s">
        <v>299</v>
      </c>
      <c r="I86" t="s">
        <v>300</v>
      </c>
      <c r="J86" t="s">
        <v>326</v>
      </c>
      <c r="K86" t="s">
        <v>327</v>
      </c>
      <c r="M86" t="s">
        <v>303</v>
      </c>
      <c r="N86" t="s">
        <v>303</v>
      </c>
      <c r="O86" t="s">
        <v>303</v>
      </c>
      <c r="P86" t="s">
        <v>303</v>
      </c>
      <c r="Q86" t="s">
        <v>303</v>
      </c>
      <c r="R86" t="s">
        <v>303</v>
      </c>
      <c r="T86" t="s">
        <v>304</v>
      </c>
      <c r="U86" t="s">
        <v>305</v>
      </c>
      <c r="W86" t="s">
        <v>306</v>
      </c>
      <c r="X86" t="s">
        <v>307</v>
      </c>
      <c r="AA86" t="s">
        <v>308</v>
      </c>
      <c r="AC86" t="s">
        <v>309</v>
      </c>
      <c r="AF86" t="s">
        <v>310</v>
      </c>
      <c r="AH86" t="s">
        <v>306</v>
      </c>
      <c r="AI86" t="s">
        <v>307</v>
      </c>
      <c r="AJ86" t="s">
        <v>307</v>
      </c>
      <c r="AK86" t="s">
        <v>307</v>
      </c>
      <c r="AL86" t="s">
        <v>307</v>
      </c>
      <c r="AM86" t="s">
        <v>306</v>
      </c>
      <c r="AN86" t="s">
        <v>307</v>
      </c>
      <c r="AO86">
        <v>29</v>
      </c>
      <c r="AP86">
        <v>286</v>
      </c>
      <c r="AQ86" t="s">
        <v>306</v>
      </c>
      <c r="AS86" t="s">
        <v>311</v>
      </c>
      <c r="AU86">
        <v>26</v>
      </c>
      <c r="AV86" t="s">
        <v>306</v>
      </c>
      <c r="AW86" t="s">
        <v>313</v>
      </c>
      <c r="AX86" t="s">
        <v>303</v>
      </c>
      <c r="AY86" t="s">
        <v>303</v>
      </c>
      <c r="AZ86" t="s">
        <v>303</v>
      </c>
      <c r="BA86" t="s">
        <v>303</v>
      </c>
      <c r="BB86" t="s">
        <v>303</v>
      </c>
      <c r="BC86" t="s">
        <v>303</v>
      </c>
      <c r="BD86" t="s">
        <v>303</v>
      </c>
      <c r="BE86" t="s">
        <v>303</v>
      </c>
      <c r="BF86" t="s">
        <v>303</v>
      </c>
      <c r="BG86" t="s">
        <v>303</v>
      </c>
      <c r="BH86" t="s">
        <v>303</v>
      </c>
      <c r="BI86" t="s">
        <v>303</v>
      </c>
      <c r="BJ86" t="s">
        <v>303</v>
      </c>
      <c r="BK86" t="s">
        <v>314</v>
      </c>
      <c r="BL86" t="s">
        <v>303</v>
      </c>
      <c r="BM86" t="s">
        <v>303</v>
      </c>
      <c r="BN86" t="s">
        <v>303</v>
      </c>
      <c r="BO86" t="s">
        <v>303</v>
      </c>
      <c r="BP86" t="s">
        <v>303</v>
      </c>
      <c r="BQ86" t="s">
        <v>303</v>
      </c>
      <c r="BR86" t="s">
        <v>303</v>
      </c>
      <c r="BS86" t="s">
        <v>303</v>
      </c>
      <c r="BT86" t="s">
        <v>314</v>
      </c>
      <c r="BU86" t="s">
        <v>303</v>
      </c>
      <c r="BV86" t="s">
        <v>303</v>
      </c>
      <c r="BW86" t="s">
        <v>303</v>
      </c>
      <c r="BX86" t="s">
        <v>303</v>
      </c>
      <c r="BY86" t="s">
        <v>303</v>
      </c>
      <c r="CA86" t="s">
        <v>307</v>
      </c>
      <c r="CB86" t="s">
        <v>306</v>
      </c>
      <c r="CC86" t="s">
        <v>307</v>
      </c>
      <c r="CD86" t="s">
        <v>307</v>
      </c>
      <c r="CE86" t="s">
        <v>307</v>
      </c>
      <c r="CF86" t="s">
        <v>307</v>
      </c>
      <c r="CG86" t="s">
        <v>307</v>
      </c>
      <c r="CH86" t="s">
        <v>307</v>
      </c>
      <c r="CI86" t="s">
        <v>307</v>
      </c>
      <c r="CJ86" t="s">
        <v>307</v>
      </c>
      <c r="CK86" s="15" t="s">
        <v>306</v>
      </c>
      <c r="CL86" s="15" t="s">
        <v>307</v>
      </c>
      <c r="CM86" s="15" t="s">
        <v>307</v>
      </c>
      <c r="CN86" s="15" t="s">
        <v>307</v>
      </c>
      <c r="CO86" s="15" t="s">
        <v>307</v>
      </c>
      <c r="CP86" s="15" t="s">
        <v>307</v>
      </c>
      <c r="CQ86" t="s">
        <v>303</v>
      </c>
      <c r="CR86" t="s">
        <v>303</v>
      </c>
      <c r="CS86" t="s">
        <v>303</v>
      </c>
      <c r="CT86" t="s">
        <v>303</v>
      </c>
      <c r="CX86" t="s">
        <v>303</v>
      </c>
      <c r="CY86" t="s">
        <v>314</v>
      </c>
      <c r="CZ86" t="s">
        <v>303</v>
      </c>
      <c r="DA86" t="s">
        <v>303</v>
      </c>
      <c r="DB86" t="s">
        <v>314</v>
      </c>
      <c r="DC86" t="s">
        <v>303</v>
      </c>
      <c r="DD86" t="s">
        <v>306</v>
      </c>
      <c r="DE86" t="s">
        <v>307</v>
      </c>
      <c r="DG86" t="s">
        <v>298</v>
      </c>
      <c r="DH86" t="s">
        <v>316</v>
      </c>
      <c r="DI86" t="s">
        <v>317</v>
      </c>
      <c r="DJ86" t="s">
        <v>318</v>
      </c>
      <c r="DL86" t="s">
        <v>303</v>
      </c>
      <c r="DM86" t="s">
        <v>303</v>
      </c>
      <c r="DN86" t="s">
        <v>303</v>
      </c>
      <c r="DO86" t="s">
        <v>303</v>
      </c>
      <c r="DP86" t="s">
        <v>303</v>
      </c>
      <c r="DQ86" t="s">
        <v>303</v>
      </c>
      <c r="DR86" t="s">
        <v>303</v>
      </c>
      <c r="DS86" t="s">
        <v>303</v>
      </c>
      <c r="DT86" t="s">
        <v>303</v>
      </c>
      <c r="DU86" t="s">
        <v>303</v>
      </c>
      <c r="DV86" t="s">
        <v>303</v>
      </c>
      <c r="DW86" t="s">
        <v>303</v>
      </c>
      <c r="DX86" t="s">
        <v>303</v>
      </c>
      <c r="DY86" t="s">
        <v>314</v>
      </c>
      <c r="DZ86" t="s">
        <v>357</v>
      </c>
      <c r="EA86" t="s">
        <v>307</v>
      </c>
      <c r="EB86" t="s">
        <v>307</v>
      </c>
      <c r="ED86" t="s">
        <v>326</v>
      </c>
      <c r="EE86" t="s">
        <v>307</v>
      </c>
      <c r="EH86" t="s">
        <v>307</v>
      </c>
      <c r="EL86" t="s">
        <v>303</v>
      </c>
      <c r="EM86" t="s">
        <v>307</v>
      </c>
      <c r="EN86" t="s">
        <v>307</v>
      </c>
      <c r="EO86" t="s">
        <v>307</v>
      </c>
      <c r="EP86" t="s">
        <v>307</v>
      </c>
      <c r="EQ86" t="s">
        <v>307</v>
      </c>
      <c r="ER86" t="s">
        <v>307</v>
      </c>
      <c r="ES86" t="s">
        <v>307</v>
      </c>
      <c r="ET86" t="s">
        <v>307</v>
      </c>
      <c r="EU86" t="s">
        <v>307</v>
      </c>
      <c r="EV86" t="s">
        <v>307</v>
      </c>
      <c r="FT86" t="s">
        <v>303</v>
      </c>
      <c r="FU86" t="s">
        <v>303</v>
      </c>
      <c r="FV86" t="s">
        <v>303</v>
      </c>
      <c r="FW86" t="s">
        <v>303</v>
      </c>
      <c r="GG86" t="s">
        <v>307</v>
      </c>
      <c r="GH86" t="s">
        <v>307</v>
      </c>
      <c r="GO86" t="s">
        <v>303</v>
      </c>
      <c r="GP86" t="s">
        <v>303</v>
      </c>
      <c r="GQ86" t="s">
        <v>303</v>
      </c>
      <c r="GR86" t="s">
        <v>303</v>
      </c>
      <c r="GS86" t="s">
        <v>303</v>
      </c>
      <c r="GT86" t="s">
        <v>303</v>
      </c>
      <c r="GU86" t="s">
        <v>303</v>
      </c>
      <c r="GV86" t="s">
        <v>303</v>
      </c>
      <c r="GW86" t="s">
        <v>303</v>
      </c>
      <c r="GZ86" t="s">
        <v>303</v>
      </c>
      <c r="HA86" t="s">
        <v>303</v>
      </c>
      <c r="HB86" t="s">
        <v>303</v>
      </c>
      <c r="HC86" t="s">
        <v>303</v>
      </c>
      <c r="HD86" t="s">
        <v>303</v>
      </c>
      <c r="HE86" t="s">
        <v>303</v>
      </c>
      <c r="HF86" t="s">
        <v>303</v>
      </c>
      <c r="HG86" t="s">
        <v>303</v>
      </c>
      <c r="HH86" t="s">
        <v>303</v>
      </c>
      <c r="HK86" t="s">
        <v>303</v>
      </c>
      <c r="HL86" t="s">
        <v>303</v>
      </c>
      <c r="HM86" t="s">
        <v>303</v>
      </c>
      <c r="HN86" t="s">
        <v>303</v>
      </c>
      <c r="HO86" t="s">
        <v>303</v>
      </c>
      <c r="HP86" t="s">
        <v>303</v>
      </c>
      <c r="HQ86" t="s">
        <v>303</v>
      </c>
      <c r="HR86" t="s">
        <v>303</v>
      </c>
      <c r="HS86" t="s">
        <v>303</v>
      </c>
      <c r="HV86" t="s">
        <v>306</v>
      </c>
      <c r="HW86" t="s">
        <v>322</v>
      </c>
      <c r="HX86" t="s">
        <v>323</v>
      </c>
      <c r="HY86" t="s">
        <v>314</v>
      </c>
      <c r="HZ86" t="s">
        <v>303</v>
      </c>
      <c r="IA86" t="s">
        <v>303</v>
      </c>
      <c r="IB86" t="s">
        <v>303</v>
      </c>
      <c r="IC86" t="s">
        <v>303</v>
      </c>
      <c r="ID86" t="s">
        <v>303</v>
      </c>
      <c r="IE86" t="s">
        <v>303</v>
      </c>
      <c r="IF86" t="s">
        <v>303</v>
      </c>
      <c r="IG86" t="s">
        <v>303</v>
      </c>
      <c r="II86" t="s">
        <v>324</v>
      </c>
      <c r="IJ86" t="s">
        <v>314</v>
      </c>
      <c r="IK86" t="s">
        <v>303</v>
      </c>
      <c r="IL86" t="s">
        <v>303</v>
      </c>
      <c r="IM86" t="s">
        <v>303</v>
      </c>
      <c r="IN86" t="s">
        <v>303</v>
      </c>
      <c r="IO86" t="s">
        <v>303</v>
      </c>
      <c r="IP86" t="s">
        <v>303</v>
      </c>
      <c r="IQ86" t="s">
        <v>303</v>
      </c>
      <c r="IR86" t="s">
        <v>303</v>
      </c>
      <c r="IS86" t="s">
        <v>303</v>
      </c>
      <c r="IT86" t="s">
        <v>303</v>
      </c>
      <c r="IU86" t="s">
        <v>303</v>
      </c>
      <c r="IV86" t="s">
        <v>303</v>
      </c>
      <c r="IW86" t="s">
        <v>303</v>
      </c>
      <c r="IX86" t="s">
        <v>303</v>
      </c>
      <c r="IY86" t="s">
        <v>303</v>
      </c>
      <c r="IZ86" t="s">
        <v>303</v>
      </c>
      <c r="JA86" t="s">
        <v>303</v>
      </c>
      <c r="JB86" t="s">
        <v>303</v>
      </c>
      <c r="JC86" t="s">
        <v>303</v>
      </c>
      <c r="JD86" t="s">
        <v>303</v>
      </c>
      <c r="JE86" t="s">
        <v>303</v>
      </c>
      <c r="JF86" t="s">
        <v>303</v>
      </c>
      <c r="JI86" t="s">
        <v>303</v>
      </c>
      <c r="JJ86" t="s">
        <v>303</v>
      </c>
      <c r="JK86" t="s">
        <v>303</v>
      </c>
      <c r="JL86" t="s">
        <v>303</v>
      </c>
      <c r="JM86" t="s">
        <v>303</v>
      </c>
      <c r="JN86" t="s">
        <v>303</v>
      </c>
      <c r="JO86" t="s">
        <v>303</v>
      </c>
      <c r="JP86" t="s">
        <v>303</v>
      </c>
      <c r="JQ86" t="s">
        <v>303</v>
      </c>
      <c r="JR86" t="s">
        <v>303</v>
      </c>
      <c r="JS86" t="s">
        <v>303</v>
      </c>
      <c r="JT86" t="s">
        <v>303</v>
      </c>
      <c r="JU86" t="s">
        <v>303</v>
      </c>
      <c r="JV86" t="s">
        <v>303</v>
      </c>
      <c r="JW86" t="s">
        <v>303</v>
      </c>
      <c r="JX86" t="s">
        <v>303</v>
      </c>
      <c r="JY86" t="s">
        <v>303</v>
      </c>
      <c r="JZ86" t="s">
        <v>303</v>
      </c>
      <c r="KA86" t="s">
        <v>303</v>
      </c>
      <c r="KB86" t="s">
        <v>303</v>
      </c>
      <c r="KC86" t="s">
        <v>303</v>
      </c>
      <c r="KD86" t="s">
        <v>303</v>
      </c>
      <c r="KE86" t="s">
        <v>303</v>
      </c>
      <c r="KH86" t="s">
        <v>303</v>
      </c>
      <c r="KI86" t="s">
        <v>303</v>
      </c>
      <c r="KJ86" t="s">
        <v>303</v>
      </c>
      <c r="KK86" t="s">
        <v>303</v>
      </c>
      <c r="KL86" t="s">
        <v>303</v>
      </c>
      <c r="KM86" t="s">
        <v>303</v>
      </c>
      <c r="KN86" t="s">
        <v>303</v>
      </c>
      <c r="KO86" t="s">
        <v>303</v>
      </c>
      <c r="KP86" t="s">
        <v>303</v>
      </c>
      <c r="KQ86" t="s">
        <v>303</v>
      </c>
      <c r="KR86" t="s">
        <v>303</v>
      </c>
      <c r="KS86" t="s">
        <v>303</v>
      </c>
      <c r="KT86" t="s">
        <v>303</v>
      </c>
      <c r="KU86" t="s">
        <v>303</v>
      </c>
      <c r="KV86" t="s">
        <v>307</v>
      </c>
      <c r="KZ86" t="s">
        <v>307</v>
      </c>
      <c r="LG86" t="s">
        <v>303</v>
      </c>
      <c r="LH86" t="s">
        <v>303</v>
      </c>
      <c r="LI86" t="s">
        <v>303</v>
      </c>
      <c r="LJ86" t="s">
        <v>303</v>
      </c>
      <c r="LK86" t="s">
        <v>303</v>
      </c>
      <c r="LL86" t="s">
        <v>303</v>
      </c>
      <c r="LM86" t="s">
        <v>303</v>
      </c>
      <c r="LN86" t="s">
        <v>303</v>
      </c>
      <c r="LO86" t="s">
        <v>303</v>
      </c>
      <c r="LR86" t="s">
        <v>303</v>
      </c>
      <c r="LS86" t="s">
        <v>303</v>
      </c>
      <c r="LT86" t="s">
        <v>303</v>
      </c>
      <c r="LU86" t="s">
        <v>303</v>
      </c>
      <c r="LV86" t="s">
        <v>303</v>
      </c>
      <c r="LW86" t="s">
        <v>303</v>
      </c>
      <c r="LX86" t="s">
        <v>303</v>
      </c>
      <c r="LY86" t="s">
        <v>303</v>
      </c>
      <c r="LZ86" t="s">
        <v>303</v>
      </c>
      <c r="MC86" t="s">
        <v>307</v>
      </c>
      <c r="MD86" t="s">
        <v>303</v>
      </c>
      <c r="ME86" t="s">
        <v>303</v>
      </c>
      <c r="MF86" t="s">
        <v>303</v>
      </c>
      <c r="MG86" t="s">
        <v>303</v>
      </c>
      <c r="MH86" t="s">
        <v>303</v>
      </c>
      <c r="MI86" t="s">
        <v>303</v>
      </c>
      <c r="MJ86" t="s">
        <v>303</v>
      </c>
      <c r="MK86" t="s">
        <v>303</v>
      </c>
      <c r="MM86" t="s">
        <v>303</v>
      </c>
      <c r="MN86" t="s">
        <v>303</v>
      </c>
      <c r="MO86" t="s">
        <v>303</v>
      </c>
      <c r="MP86" t="s">
        <v>303</v>
      </c>
      <c r="MQ86" t="s">
        <v>303</v>
      </c>
      <c r="MS86" t="s">
        <v>307</v>
      </c>
      <c r="MT86" t="s">
        <v>303</v>
      </c>
      <c r="MU86" t="s">
        <v>303</v>
      </c>
      <c r="MV86" t="s">
        <v>303</v>
      </c>
      <c r="MW86" t="s">
        <v>303</v>
      </c>
      <c r="MX86" t="s">
        <v>303</v>
      </c>
      <c r="MY86" t="s">
        <v>303</v>
      </c>
      <c r="MZ86" t="s">
        <v>303</v>
      </c>
      <c r="NA86" t="s">
        <v>303</v>
      </c>
      <c r="NC86" t="s">
        <v>303</v>
      </c>
      <c r="ND86" t="s">
        <v>303</v>
      </c>
      <c r="NE86" t="s">
        <v>303</v>
      </c>
      <c r="NF86" t="s">
        <v>303</v>
      </c>
      <c r="NH86" t="s">
        <v>325</v>
      </c>
      <c r="NI86" t="str">
        <f t="shared" si="116"/>
        <v>Unchecked</v>
      </c>
      <c r="NJ86" t="str">
        <f t="shared" si="117"/>
        <v>Checked</v>
      </c>
      <c r="NK86" t="str">
        <f t="shared" si="117"/>
        <v>Unchecked</v>
      </c>
      <c r="NL86" t="str">
        <f t="shared" si="98"/>
        <v>Unchecked</v>
      </c>
      <c r="NM86" t="str">
        <f t="shared" si="99"/>
        <v>Unchecked</v>
      </c>
      <c r="NN86" t="str">
        <f t="shared" si="100"/>
        <v>Unchecked</v>
      </c>
      <c r="NO86" t="str">
        <f t="shared" si="101"/>
        <v>Unchecked</v>
      </c>
      <c r="NP86" t="str">
        <f t="shared" si="118"/>
        <v>Unchecked</v>
      </c>
      <c r="NQ86" t="str">
        <f t="shared" si="119"/>
        <v>Unchecked</v>
      </c>
      <c r="NS86" t="str">
        <f t="shared" si="102"/>
        <v>Checked</v>
      </c>
      <c r="NT86" t="str">
        <f t="shared" si="103"/>
        <v>Unchecked</v>
      </c>
      <c r="NU86" t="str">
        <f t="shared" si="104"/>
        <v>Unchecked</v>
      </c>
      <c r="NV86" t="str">
        <f t="shared" si="105"/>
        <v>Unchecked</v>
      </c>
      <c r="NW86" t="str">
        <f t="shared" si="106"/>
        <v>Unchecked</v>
      </c>
      <c r="NX86" t="str">
        <f t="shared" si="107"/>
        <v>Unchecked</v>
      </c>
      <c r="NY86" t="str">
        <f t="shared" si="108"/>
        <v>Unchecked</v>
      </c>
      <c r="NZ86" t="str">
        <f t="shared" si="109"/>
        <v>Unchecked</v>
      </c>
      <c r="OA86" t="str">
        <f t="shared" si="110"/>
        <v>Unchecked</v>
      </c>
      <c r="OB86" t="str">
        <f t="shared" si="111"/>
        <v>Unchecked</v>
      </c>
      <c r="OC86" t="str">
        <f t="shared" si="112"/>
        <v>Unchecked</v>
      </c>
      <c r="OD86" t="str">
        <f t="shared" si="113"/>
        <v>Unchecked</v>
      </c>
      <c r="OE86" t="str">
        <f t="shared" si="114"/>
        <v>Unchecked</v>
      </c>
      <c r="OF86" t="str">
        <f t="shared" si="115"/>
        <v>Unchecked</v>
      </c>
    </row>
    <row r="87" spans="1:396" x14ac:dyDescent="0.25">
      <c r="A87">
        <v>3208</v>
      </c>
      <c r="B87" s="1">
        <v>37460</v>
      </c>
      <c r="C87" s="1">
        <v>40346</v>
      </c>
      <c r="D87">
        <v>95</v>
      </c>
      <c r="E87">
        <v>7.92</v>
      </c>
      <c r="F87" t="s">
        <v>337</v>
      </c>
      <c r="H87" t="s">
        <v>299</v>
      </c>
      <c r="I87" t="s">
        <v>300</v>
      </c>
      <c r="J87" t="s">
        <v>326</v>
      </c>
      <c r="K87" t="s">
        <v>327</v>
      </c>
      <c r="M87" t="s">
        <v>303</v>
      </c>
      <c r="N87" t="s">
        <v>303</v>
      </c>
      <c r="O87" t="s">
        <v>303</v>
      </c>
      <c r="P87" t="s">
        <v>303</v>
      </c>
      <c r="Q87" t="s">
        <v>303</v>
      </c>
      <c r="R87" t="s">
        <v>303</v>
      </c>
      <c r="T87" t="s">
        <v>304</v>
      </c>
      <c r="U87" t="s">
        <v>305</v>
      </c>
      <c r="W87" t="s">
        <v>306</v>
      </c>
      <c r="X87" t="s">
        <v>307</v>
      </c>
      <c r="AA87" t="s">
        <v>308</v>
      </c>
      <c r="AC87" t="s">
        <v>28</v>
      </c>
      <c r="AD87">
        <v>7</v>
      </c>
      <c r="AF87" t="s">
        <v>310</v>
      </c>
      <c r="AH87" t="s">
        <v>306</v>
      </c>
      <c r="AI87" t="s">
        <v>307</v>
      </c>
      <c r="AJ87" t="s">
        <v>307</v>
      </c>
      <c r="AK87" t="s">
        <v>307</v>
      </c>
      <c r="AL87" t="s">
        <v>307</v>
      </c>
      <c r="AM87" t="s">
        <v>306</v>
      </c>
      <c r="AN87" t="s">
        <v>307</v>
      </c>
      <c r="AO87">
        <v>12</v>
      </c>
      <c r="AP87">
        <v>143</v>
      </c>
      <c r="AQ87" t="s">
        <v>306</v>
      </c>
      <c r="AS87" t="s">
        <v>311</v>
      </c>
      <c r="AU87">
        <v>91</v>
      </c>
      <c r="AV87" t="s">
        <v>306</v>
      </c>
      <c r="AW87" t="s">
        <v>401</v>
      </c>
      <c r="AX87" t="s">
        <v>303</v>
      </c>
      <c r="AY87" t="s">
        <v>303</v>
      </c>
      <c r="AZ87" t="s">
        <v>303</v>
      </c>
      <c r="BA87" t="s">
        <v>303</v>
      </c>
      <c r="BB87" t="s">
        <v>303</v>
      </c>
      <c r="BC87" t="s">
        <v>303</v>
      </c>
      <c r="BD87" t="s">
        <v>303</v>
      </c>
      <c r="BE87" t="s">
        <v>303</v>
      </c>
      <c r="BF87" t="s">
        <v>303</v>
      </c>
      <c r="BG87" t="s">
        <v>303</v>
      </c>
      <c r="BH87" t="s">
        <v>303</v>
      </c>
      <c r="BI87" t="s">
        <v>303</v>
      </c>
      <c r="BJ87" t="s">
        <v>303</v>
      </c>
      <c r="BK87" t="s">
        <v>314</v>
      </c>
      <c r="BL87" t="s">
        <v>314</v>
      </c>
      <c r="BM87" t="s">
        <v>303</v>
      </c>
      <c r="BN87" t="s">
        <v>303</v>
      </c>
      <c r="BO87" t="s">
        <v>303</v>
      </c>
      <c r="BP87" t="s">
        <v>303</v>
      </c>
      <c r="BQ87" t="s">
        <v>314</v>
      </c>
      <c r="BR87" t="s">
        <v>303</v>
      </c>
      <c r="BS87" t="s">
        <v>303</v>
      </c>
      <c r="BT87" t="s">
        <v>303</v>
      </c>
      <c r="BU87" t="s">
        <v>303</v>
      </c>
      <c r="BV87" t="s">
        <v>303</v>
      </c>
      <c r="BW87" t="s">
        <v>303</v>
      </c>
      <c r="BX87" t="s">
        <v>303</v>
      </c>
      <c r="BY87" t="s">
        <v>303</v>
      </c>
      <c r="CA87" t="s">
        <v>307</v>
      </c>
      <c r="CB87" t="s">
        <v>306</v>
      </c>
      <c r="CC87" t="s">
        <v>307</v>
      </c>
      <c r="CD87" t="s">
        <v>307</v>
      </c>
      <c r="CE87" t="s">
        <v>307</v>
      </c>
      <c r="CF87" t="s">
        <v>307</v>
      </c>
      <c r="CG87" t="s">
        <v>307</v>
      </c>
      <c r="CH87" t="s">
        <v>307</v>
      </c>
      <c r="CI87" t="s">
        <v>307</v>
      </c>
      <c r="CJ87" t="s">
        <v>307</v>
      </c>
      <c r="CK87" s="15" t="s">
        <v>306</v>
      </c>
      <c r="CL87" s="15" t="s">
        <v>307</v>
      </c>
      <c r="CM87" s="15" t="s">
        <v>307</v>
      </c>
      <c r="CN87" s="15" t="s">
        <v>307</v>
      </c>
      <c r="CO87" s="15" t="s">
        <v>307</v>
      </c>
      <c r="CP87" s="15" t="s">
        <v>307</v>
      </c>
      <c r="CQ87" t="s">
        <v>303</v>
      </c>
      <c r="CR87" t="s">
        <v>303</v>
      </c>
      <c r="CS87" t="s">
        <v>303</v>
      </c>
      <c r="CT87" t="s">
        <v>303</v>
      </c>
      <c r="CX87" t="s">
        <v>303</v>
      </c>
      <c r="CY87" t="s">
        <v>303</v>
      </c>
      <c r="CZ87" t="s">
        <v>314</v>
      </c>
      <c r="DA87" t="s">
        <v>303</v>
      </c>
      <c r="DB87" t="s">
        <v>314</v>
      </c>
      <c r="DC87" t="s">
        <v>303</v>
      </c>
      <c r="DD87" t="s">
        <v>306</v>
      </c>
      <c r="DE87" t="s">
        <v>307</v>
      </c>
      <c r="DH87" t="s">
        <v>316</v>
      </c>
      <c r="DI87" t="s">
        <v>317</v>
      </c>
      <c r="DJ87" t="s">
        <v>318</v>
      </c>
      <c r="DL87" t="s">
        <v>303</v>
      </c>
      <c r="DM87" t="s">
        <v>303</v>
      </c>
      <c r="DN87" t="s">
        <v>303</v>
      </c>
      <c r="DO87" t="s">
        <v>303</v>
      </c>
      <c r="DP87" t="s">
        <v>303</v>
      </c>
      <c r="DQ87" t="s">
        <v>303</v>
      </c>
      <c r="DR87" t="s">
        <v>303</v>
      </c>
      <c r="DS87" t="s">
        <v>303</v>
      </c>
      <c r="DT87" t="s">
        <v>303</v>
      </c>
      <c r="DU87" t="s">
        <v>303</v>
      </c>
      <c r="DV87" t="s">
        <v>303</v>
      </c>
      <c r="DW87" t="s">
        <v>303</v>
      </c>
      <c r="DX87" t="s">
        <v>303</v>
      </c>
      <c r="DY87" t="s">
        <v>314</v>
      </c>
      <c r="DZ87" t="s">
        <v>357</v>
      </c>
      <c r="EA87" t="s">
        <v>307</v>
      </c>
      <c r="EB87" t="s">
        <v>307</v>
      </c>
      <c r="ED87" t="s">
        <v>326</v>
      </c>
      <c r="EE87" t="s">
        <v>307</v>
      </c>
      <c r="EH87" t="s">
        <v>307</v>
      </c>
      <c r="EL87" t="s">
        <v>303</v>
      </c>
      <c r="EM87" t="s">
        <v>307</v>
      </c>
      <c r="EN87" t="s">
        <v>307</v>
      </c>
      <c r="EO87" t="s">
        <v>307</v>
      </c>
      <c r="EP87" t="s">
        <v>307</v>
      </c>
      <c r="EQ87" t="s">
        <v>307</v>
      </c>
      <c r="ER87" t="s">
        <v>307</v>
      </c>
      <c r="ES87" t="s">
        <v>307</v>
      </c>
      <c r="ET87" t="s">
        <v>307</v>
      </c>
      <c r="EU87" t="s">
        <v>307</v>
      </c>
      <c r="EV87" t="s">
        <v>306</v>
      </c>
      <c r="FT87" t="s">
        <v>303</v>
      </c>
      <c r="FU87" t="s">
        <v>303</v>
      </c>
      <c r="FV87" t="s">
        <v>303</v>
      </c>
      <c r="FW87" t="s">
        <v>303</v>
      </c>
      <c r="GD87" s="1">
        <v>37800</v>
      </c>
      <c r="GG87" t="s">
        <v>307</v>
      </c>
      <c r="GH87" t="s">
        <v>307</v>
      </c>
      <c r="GO87" t="s">
        <v>303</v>
      </c>
      <c r="GP87" t="s">
        <v>303</v>
      </c>
      <c r="GQ87" t="s">
        <v>303</v>
      </c>
      <c r="GR87" t="s">
        <v>303</v>
      </c>
      <c r="GS87" t="s">
        <v>303</v>
      </c>
      <c r="GT87" t="s">
        <v>303</v>
      </c>
      <c r="GU87" t="s">
        <v>303</v>
      </c>
      <c r="GV87" t="s">
        <v>303</v>
      </c>
      <c r="GW87" t="s">
        <v>303</v>
      </c>
      <c r="GZ87" t="s">
        <v>303</v>
      </c>
      <c r="HA87" t="s">
        <v>303</v>
      </c>
      <c r="HB87" t="s">
        <v>303</v>
      </c>
      <c r="HC87" t="s">
        <v>303</v>
      </c>
      <c r="HD87" t="s">
        <v>303</v>
      </c>
      <c r="HE87" t="s">
        <v>303</v>
      </c>
      <c r="HF87" t="s">
        <v>303</v>
      </c>
      <c r="HG87" t="s">
        <v>303</v>
      </c>
      <c r="HH87" t="s">
        <v>303</v>
      </c>
      <c r="HK87" t="s">
        <v>303</v>
      </c>
      <c r="HL87" t="s">
        <v>303</v>
      </c>
      <c r="HM87" t="s">
        <v>303</v>
      </c>
      <c r="HN87" t="s">
        <v>303</v>
      </c>
      <c r="HO87" t="s">
        <v>303</v>
      </c>
      <c r="HP87" t="s">
        <v>303</v>
      </c>
      <c r="HQ87" t="s">
        <v>303</v>
      </c>
      <c r="HR87" t="s">
        <v>303</v>
      </c>
      <c r="HS87" t="s">
        <v>303</v>
      </c>
      <c r="HV87" t="s">
        <v>306</v>
      </c>
      <c r="HW87" t="s">
        <v>322</v>
      </c>
      <c r="HX87" t="s">
        <v>323</v>
      </c>
      <c r="HY87" t="s">
        <v>314</v>
      </c>
      <c r="HZ87" t="s">
        <v>303</v>
      </c>
      <c r="IA87" t="s">
        <v>303</v>
      </c>
      <c r="IB87" t="s">
        <v>303</v>
      </c>
      <c r="IC87" t="s">
        <v>303</v>
      </c>
      <c r="ID87" t="s">
        <v>303</v>
      </c>
      <c r="IE87" t="s">
        <v>303</v>
      </c>
      <c r="IF87" t="s">
        <v>303</v>
      </c>
      <c r="IG87" t="s">
        <v>303</v>
      </c>
      <c r="II87" t="s">
        <v>324</v>
      </c>
      <c r="IJ87" t="s">
        <v>314</v>
      </c>
      <c r="IK87" t="s">
        <v>303</v>
      </c>
      <c r="IL87" t="s">
        <v>303</v>
      </c>
      <c r="IM87" t="s">
        <v>303</v>
      </c>
      <c r="IN87" t="s">
        <v>303</v>
      </c>
      <c r="IO87" t="s">
        <v>303</v>
      </c>
      <c r="IP87" t="s">
        <v>303</v>
      </c>
      <c r="IQ87" t="s">
        <v>303</v>
      </c>
      <c r="IR87" t="s">
        <v>303</v>
      </c>
      <c r="IS87" t="s">
        <v>314</v>
      </c>
      <c r="IT87" t="s">
        <v>303</v>
      </c>
      <c r="IU87" t="s">
        <v>303</v>
      </c>
      <c r="IV87" t="s">
        <v>303</v>
      </c>
      <c r="IW87" t="s">
        <v>303</v>
      </c>
      <c r="IX87" t="s">
        <v>303</v>
      </c>
      <c r="IY87" t="s">
        <v>303</v>
      </c>
      <c r="IZ87" t="s">
        <v>303</v>
      </c>
      <c r="JA87" t="s">
        <v>303</v>
      </c>
      <c r="JB87" t="s">
        <v>303</v>
      </c>
      <c r="JC87" t="s">
        <v>303</v>
      </c>
      <c r="JD87" t="s">
        <v>303</v>
      </c>
      <c r="JE87" t="s">
        <v>303</v>
      </c>
      <c r="JF87" t="s">
        <v>303</v>
      </c>
      <c r="JI87" t="s">
        <v>303</v>
      </c>
      <c r="JJ87" t="s">
        <v>303</v>
      </c>
      <c r="JK87" t="s">
        <v>303</v>
      </c>
      <c r="JL87" t="s">
        <v>303</v>
      </c>
      <c r="JM87" t="s">
        <v>303</v>
      </c>
      <c r="JN87" t="s">
        <v>303</v>
      </c>
      <c r="JO87" t="s">
        <v>303</v>
      </c>
      <c r="JP87" t="s">
        <v>303</v>
      </c>
      <c r="JQ87" t="s">
        <v>303</v>
      </c>
      <c r="JR87" t="s">
        <v>303</v>
      </c>
      <c r="JS87" t="s">
        <v>303</v>
      </c>
      <c r="JT87" t="s">
        <v>303</v>
      </c>
      <c r="JU87" t="s">
        <v>303</v>
      </c>
      <c r="JV87" t="s">
        <v>303</v>
      </c>
      <c r="JW87" t="s">
        <v>303</v>
      </c>
      <c r="JX87" t="s">
        <v>303</v>
      </c>
      <c r="JY87" t="s">
        <v>303</v>
      </c>
      <c r="JZ87" t="s">
        <v>303</v>
      </c>
      <c r="KA87" t="s">
        <v>303</v>
      </c>
      <c r="KB87" t="s">
        <v>303</v>
      </c>
      <c r="KC87" t="s">
        <v>303</v>
      </c>
      <c r="KD87" t="s">
        <v>303</v>
      </c>
      <c r="KE87" t="s">
        <v>303</v>
      </c>
      <c r="KH87" t="s">
        <v>303</v>
      </c>
      <c r="KI87" t="s">
        <v>303</v>
      </c>
      <c r="KJ87" t="s">
        <v>303</v>
      </c>
      <c r="KK87" t="s">
        <v>303</v>
      </c>
      <c r="KL87" t="s">
        <v>303</v>
      </c>
      <c r="KM87" t="s">
        <v>303</v>
      </c>
      <c r="KN87" t="s">
        <v>303</v>
      </c>
      <c r="KO87" t="s">
        <v>303</v>
      </c>
      <c r="KP87" t="s">
        <v>303</v>
      </c>
      <c r="KQ87" t="s">
        <v>303</v>
      </c>
      <c r="KR87" t="s">
        <v>303</v>
      </c>
      <c r="KS87" t="s">
        <v>303</v>
      </c>
      <c r="KT87" t="s">
        <v>303</v>
      </c>
      <c r="KU87" t="s">
        <v>303</v>
      </c>
      <c r="KV87" t="s">
        <v>307</v>
      </c>
      <c r="KZ87" t="s">
        <v>307</v>
      </c>
      <c r="LG87" t="s">
        <v>303</v>
      </c>
      <c r="LH87" t="s">
        <v>303</v>
      </c>
      <c r="LI87" t="s">
        <v>303</v>
      </c>
      <c r="LJ87" t="s">
        <v>303</v>
      </c>
      <c r="LK87" t="s">
        <v>303</v>
      </c>
      <c r="LL87" t="s">
        <v>303</v>
      </c>
      <c r="LM87" t="s">
        <v>303</v>
      </c>
      <c r="LN87" t="s">
        <v>303</v>
      </c>
      <c r="LO87" t="s">
        <v>303</v>
      </c>
      <c r="LR87" t="s">
        <v>303</v>
      </c>
      <c r="LS87" t="s">
        <v>303</v>
      </c>
      <c r="LT87" t="s">
        <v>303</v>
      </c>
      <c r="LU87" t="s">
        <v>303</v>
      </c>
      <c r="LV87" t="s">
        <v>303</v>
      </c>
      <c r="LW87" t="s">
        <v>303</v>
      </c>
      <c r="LX87" t="s">
        <v>303</v>
      </c>
      <c r="LY87" t="s">
        <v>303</v>
      </c>
      <c r="LZ87" t="s">
        <v>303</v>
      </c>
      <c r="MC87" t="s">
        <v>307</v>
      </c>
      <c r="MD87" t="s">
        <v>303</v>
      </c>
      <c r="ME87" t="s">
        <v>303</v>
      </c>
      <c r="MF87" t="s">
        <v>303</v>
      </c>
      <c r="MG87" t="s">
        <v>303</v>
      </c>
      <c r="MH87" t="s">
        <v>303</v>
      </c>
      <c r="MI87" t="s">
        <v>303</v>
      </c>
      <c r="MJ87" t="s">
        <v>303</v>
      </c>
      <c r="MK87" t="s">
        <v>303</v>
      </c>
      <c r="MM87" t="s">
        <v>303</v>
      </c>
      <c r="MN87" t="s">
        <v>303</v>
      </c>
      <c r="MO87" t="s">
        <v>303</v>
      </c>
      <c r="MP87" t="s">
        <v>303</v>
      </c>
      <c r="MQ87" t="s">
        <v>303</v>
      </c>
      <c r="MS87" t="s">
        <v>307</v>
      </c>
      <c r="MT87" t="s">
        <v>303</v>
      </c>
      <c r="MU87" t="s">
        <v>303</v>
      </c>
      <c r="MV87" t="s">
        <v>303</v>
      </c>
      <c r="MW87" t="s">
        <v>303</v>
      </c>
      <c r="MX87" t="s">
        <v>303</v>
      </c>
      <c r="MY87" t="s">
        <v>303</v>
      </c>
      <c r="MZ87" t="s">
        <v>303</v>
      </c>
      <c r="NA87" t="s">
        <v>303</v>
      </c>
      <c r="NC87" t="s">
        <v>303</v>
      </c>
      <c r="ND87" t="s">
        <v>303</v>
      </c>
      <c r="NE87" t="s">
        <v>303</v>
      </c>
      <c r="NF87" t="s">
        <v>303</v>
      </c>
      <c r="NH87" t="s">
        <v>325</v>
      </c>
      <c r="NI87" t="str">
        <f t="shared" si="116"/>
        <v>Unchecked</v>
      </c>
      <c r="NJ87" t="str">
        <f t="shared" si="117"/>
        <v>Checked</v>
      </c>
      <c r="NK87" t="str">
        <f t="shared" si="117"/>
        <v>Unchecked</v>
      </c>
      <c r="NL87" t="str">
        <f t="shared" si="98"/>
        <v>Unchecked</v>
      </c>
      <c r="NM87" t="str">
        <f t="shared" si="99"/>
        <v>Unchecked</v>
      </c>
      <c r="NN87" t="str">
        <f t="shared" si="100"/>
        <v>Unchecked</v>
      </c>
      <c r="NO87" t="str">
        <f t="shared" si="101"/>
        <v>Unchecked</v>
      </c>
      <c r="NP87" t="str">
        <f t="shared" si="118"/>
        <v>Unchecked</v>
      </c>
      <c r="NQ87" t="str">
        <f t="shared" si="119"/>
        <v>Unchecked</v>
      </c>
      <c r="NS87" t="str">
        <f t="shared" si="102"/>
        <v>Checked</v>
      </c>
      <c r="NT87" t="str">
        <f t="shared" si="103"/>
        <v>Unchecked</v>
      </c>
      <c r="NU87" t="str">
        <f t="shared" si="104"/>
        <v>Unchecked</v>
      </c>
      <c r="NV87" t="str">
        <f t="shared" si="105"/>
        <v>Unchecked</v>
      </c>
      <c r="NW87" t="str">
        <f t="shared" si="106"/>
        <v>Unchecked</v>
      </c>
      <c r="NX87" t="str">
        <f t="shared" si="107"/>
        <v>Unchecked</v>
      </c>
      <c r="NY87" t="str">
        <f t="shared" si="108"/>
        <v>Unchecked</v>
      </c>
      <c r="NZ87" t="str">
        <f t="shared" si="109"/>
        <v>Unchecked</v>
      </c>
      <c r="OA87" t="str">
        <f t="shared" si="110"/>
        <v>Unchecked</v>
      </c>
      <c r="OB87" t="str">
        <f t="shared" si="111"/>
        <v>Checked</v>
      </c>
      <c r="OC87" t="str">
        <f t="shared" si="112"/>
        <v>Unchecked</v>
      </c>
      <c r="OD87" t="str">
        <f t="shared" si="113"/>
        <v>Unchecked</v>
      </c>
      <c r="OE87" t="str">
        <f t="shared" si="114"/>
        <v>Unchecked</v>
      </c>
      <c r="OF87" t="str">
        <f t="shared" si="115"/>
        <v>Unchecked</v>
      </c>
    </row>
    <row r="88" spans="1:396" x14ac:dyDescent="0.25">
      <c r="A88">
        <v>3209</v>
      </c>
      <c r="B88" s="1">
        <v>37328</v>
      </c>
      <c r="C88" s="1">
        <v>40429</v>
      </c>
      <c r="D88">
        <v>102</v>
      </c>
      <c r="E88">
        <v>8.5</v>
      </c>
      <c r="F88" t="s">
        <v>337</v>
      </c>
      <c r="H88" t="s">
        <v>338</v>
      </c>
      <c r="I88" t="s">
        <v>28</v>
      </c>
      <c r="J88" t="s">
        <v>301</v>
      </c>
      <c r="K88" t="s">
        <v>302</v>
      </c>
      <c r="M88" t="s">
        <v>303</v>
      </c>
      <c r="N88" t="s">
        <v>303</v>
      </c>
      <c r="O88" t="s">
        <v>303</v>
      </c>
      <c r="P88" t="s">
        <v>303</v>
      </c>
      <c r="Q88" t="s">
        <v>303</v>
      </c>
      <c r="R88" t="s">
        <v>303</v>
      </c>
      <c r="T88" t="s">
        <v>304</v>
      </c>
      <c r="U88" t="s">
        <v>305</v>
      </c>
      <c r="W88" t="s">
        <v>306</v>
      </c>
      <c r="X88" t="s">
        <v>307</v>
      </c>
      <c r="AA88" t="s">
        <v>308</v>
      </c>
      <c r="AC88" t="s">
        <v>28</v>
      </c>
      <c r="AD88">
        <v>7</v>
      </c>
      <c r="AF88" t="s">
        <v>310</v>
      </c>
      <c r="AH88" t="s">
        <v>307</v>
      </c>
      <c r="AO88">
        <v>40</v>
      </c>
      <c r="AP88">
        <v>300</v>
      </c>
      <c r="AQ88" t="s">
        <v>307</v>
      </c>
      <c r="AS88" t="s">
        <v>311</v>
      </c>
      <c r="AU88">
        <v>26</v>
      </c>
      <c r="AV88" t="s">
        <v>306</v>
      </c>
      <c r="AW88" t="s">
        <v>359</v>
      </c>
      <c r="AX88" t="s">
        <v>303</v>
      </c>
      <c r="AY88" t="s">
        <v>303</v>
      </c>
      <c r="AZ88" t="s">
        <v>303</v>
      </c>
      <c r="BA88" t="s">
        <v>303</v>
      </c>
      <c r="BB88" t="s">
        <v>303</v>
      </c>
      <c r="BC88" t="s">
        <v>303</v>
      </c>
      <c r="BD88" t="s">
        <v>303</v>
      </c>
      <c r="BE88" t="s">
        <v>303</v>
      </c>
      <c r="BF88" t="s">
        <v>303</v>
      </c>
      <c r="BG88" t="s">
        <v>303</v>
      </c>
      <c r="BH88" t="s">
        <v>303</v>
      </c>
      <c r="BI88" t="s">
        <v>303</v>
      </c>
      <c r="BJ88" t="s">
        <v>303</v>
      </c>
      <c r="BK88" t="s">
        <v>314</v>
      </c>
      <c r="BL88" t="s">
        <v>303</v>
      </c>
      <c r="BM88" t="s">
        <v>303</v>
      </c>
      <c r="BN88" t="s">
        <v>303</v>
      </c>
      <c r="BO88" t="s">
        <v>303</v>
      </c>
      <c r="BP88" t="s">
        <v>303</v>
      </c>
      <c r="BQ88" t="s">
        <v>303</v>
      </c>
      <c r="BR88" t="s">
        <v>303</v>
      </c>
      <c r="BS88" t="s">
        <v>303</v>
      </c>
      <c r="BT88" t="s">
        <v>314</v>
      </c>
      <c r="BU88" t="s">
        <v>303</v>
      </c>
      <c r="BV88" t="s">
        <v>303</v>
      </c>
      <c r="BW88" t="s">
        <v>303</v>
      </c>
      <c r="BX88" t="s">
        <v>303</v>
      </c>
      <c r="BY88" t="s">
        <v>303</v>
      </c>
      <c r="CA88" t="s">
        <v>307</v>
      </c>
      <c r="CB88" t="s">
        <v>306</v>
      </c>
      <c r="CC88" t="s">
        <v>307</v>
      </c>
      <c r="CD88" t="s">
        <v>307</v>
      </c>
      <c r="CE88" t="s">
        <v>307</v>
      </c>
      <c r="CF88" t="s">
        <v>307</v>
      </c>
      <c r="CG88" t="s">
        <v>307</v>
      </c>
      <c r="CH88" t="s">
        <v>307</v>
      </c>
      <c r="CI88" t="s">
        <v>307</v>
      </c>
      <c r="CJ88" t="s">
        <v>307</v>
      </c>
      <c r="CK88" s="15" t="s">
        <v>306</v>
      </c>
      <c r="CL88" s="15" t="s">
        <v>307</v>
      </c>
      <c r="CM88" s="15" t="s">
        <v>307</v>
      </c>
      <c r="CN88" s="15" t="s">
        <v>307</v>
      </c>
      <c r="CO88" s="15" t="s">
        <v>307</v>
      </c>
      <c r="CP88" s="15" t="s">
        <v>307</v>
      </c>
      <c r="CQ88" t="s">
        <v>303</v>
      </c>
      <c r="CR88" t="s">
        <v>303</v>
      </c>
      <c r="CS88" t="s">
        <v>303</v>
      </c>
      <c r="CT88" t="s">
        <v>303</v>
      </c>
      <c r="CX88" t="s">
        <v>303</v>
      </c>
      <c r="CY88" t="s">
        <v>303</v>
      </c>
      <c r="CZ88" t="s">
        <v>303</v>
      </c>
      <c r="DA88" t="s">
        <v>303</v>
      </c>
      <c r="DB88" t="s">
        <v>303</v>
      </c>
      <c r="DC88" t="s">
        <v>314</v>
      </c>
      <c r="DD88" t="s">
        <v>306</v>
      </c>
      <c r="DE88" t="s">
        <v>307</v>
      </c>
      <c r="DH88" t="s">
        <v>316</v>
      </c>
      <c r="DI88" t="s">
        <v>317</v>
      </c>
      <c r="DJ88" t="s">
        <v>318</v>
      </c>
      <c r="DL88" t="s">
        <v>303</v>
      </c>
      <c r="DM88" t="s">
        <v>303</v>
      </c>
      <c r="DN88" t="s">
        <v>303</v>
      </c>
      <c r="DO88" t="s">
        <v>303</v>
      </c>
      <c r="DP88" t="s">
        <v>303</v>
      </c>
      <c r="DQ88" t="s">
        <v>303</v>
      </c>
      <c r="DR88" t="s">
        <v>303</v>
      </c>
      <c r="DS88" t="s">
        <v>303</v>
      </c>
      <c r="DT88" t="s">
        <v>303</v>
      </c>
      <c r="DU88" t="s">
        <v>303</v>
      </c>
      <c r="DV88" t="s">
        <v>303</v>
      </c>
      <c r="DW88" t="s">
        <v>303</v>
      </c>
      <c r="DX88" t="s">
        <v>303</v>
      </c>
      <c r="DY88" t="s">
        <v>303</v>
      </c>
      <c r="EA88" t="s">
        <v>307</v>
      </c>
      <c r="EB88" t="s">
        <v>307</v>
      </c>
      <c r="ED88" t="s">
        <v>301</v>
      </c>
      <c r="EE88" t="s">
        <v>306</v>
      </c>
      <c r="EF88" t="s">
        <v>339</v>
      </c>
      <c r="EH88" t="s">
        <v>306</v>
      </c>
      <c r="EI88" t="s">
        <v>340</v>
      </c>
      <c r="EL88" t="s">
        <v>303</v>
      </c>
      <c r="EM88" t="s">
        <v>307</v>
      </c>
      <c r="EN88" t="s">
        <v>307</v>
      </c>
      <c r="EO88" t="s">
        <v>307</v>
      </c>
      <c r="EP88" t="s">
        <v>307</v>
      </c>
      <c r="EQ88" t="s">
        <v>307</v>
      </c>
      <c r="ER88" t="s">
        <v>307</v>
      </c>
      <c r="ES88" t="s">
        <v>307</v>
      </c>
      <c r="ET88" t="s">
        <v>307</v>
      </c>
      <c r="EU88" t="s">
        <v>307</v>
      </c>
      <c r="EV88" t="s">
        <v>306</v>
      </c>
      <c r="FT88" t="s">
        <v>303</v>
      </c>
      <c r="FU88" t="s">
        <v>303</v>
      </c>
      <c r="FV88" t="s">
        <v>303</v>
      </c>
      <c r="FW88" t="s">
        <v>303</v>
      </c>
      <c r="GD88" s="1">
        <v>37959</v>
      </c>
      <c r="GG88" t="s">
        <v>307</v>
      </c>
      <c r="GH88" t="s">
        <v>307</v>
      </c>
      <c r="GO88" t="s">
        <v>303</v>
      </c>
      <c r="GP88" t="s">
        <v>303</v>
      </c>
      <c r="GQ88" t="s">
        <v>303</v>
      </c>
      <c r="GR88" t="s">
        <v>303</v>
      </c>
      <c r="GS88" t="s">
        <v>303</v>
      </c>
      <c r="GT88" t="s">
        <v>303</v>
      </c>
      <c r="GU88" t="s">
        <v>303</v>
      </c>
      <c r="GV88" t="s">
        <v>303</v>
      </c>
      <c r="GW88" t="s">
        <v>303</v>
      </c>
      <c r="GZ88" t="s">
        <v>303</v>
      </c>
      <c r="HA88" t="s">
        <v>303</v>
      </c>
      <c r="HB88" t="s">
        <v>303</v>
      </c>
      <c r="HC88" t="s">
        <v>303</v>
      </c>
      <c r="HD88" t="s">
        <v>303</v>
      </c>
      <c r="HE88" t="s">
        <v>303</v>
      </c>
      <c r="HF88" t="s">
        <v>303</v>
      </c>
      <c r="HG88" t="s">
        <v>303</v>
      </c>
      <c r="HH88" t="s">
        <v>303</v>
      </c>
      <c r="HK88" t="s">
        <v>303</v>
      </c>
      <c r="HL88" t="s">
        <v>303</v>
      </c>
      <c r="HM88" t="s">
        <v>303</v>
      </c>
      <c r="HN88" t="s">
        <v>303</v>
      </c>
      <c r="HO88" t="s">
        <v>303</v>
      </c>
      <c r="HP88" t="s">
        <v>303</v>
      </c>
      <c r="HQ88" t="s">
        <v>303</v>
      </c>
      <c r="HR88" t="s">
        <v>303</v>
      </c>
      <c r="HS88" t="s">
        <v>303</v>
      </c>
      <c r="HV88" t="s">
        <v>306</v>
      </c>
      <c r="HW88" t="s">
        <v>322</v>
      </c>
      <c r="HX88" t="s">
        <v>323</v>
      </c>
      <c r="HY88" t="s">
        <v>314</v>
      </c>
      <c r="HZ88" t="s">
        <v>303</v>
      </c>
      <c r="IA88" t="s">
        <v>303</v>
      </c>
      <c r="IB88" t="s">
        <v>303</v>
      </c>
      <c r="IC88" t="s">
        <v>303</v>
      </c>
      <c r="ID88" t="s">
        <v>303</v>
      </c>
      <c r="IE88" t="s">
        <v>303</v>
      </c>
      <c r="IF88" t="s">
        <v>303</v>
      </c>
      <c r="IG88" t="s">
        <v>303</v>
      </c>
      <c r="II88" t="s">
        <v>324</v>
      </c>
      <c r="IJ88" t="s">
        <v>314</v>
      </c>
      <c r="IK88" t="s">
        <v>303</v>
      </c>
      <c r="IL88" t="s">
        <v>303</v>
      </c>
      <c r="IM88" t="s">
        <v>303</v>
      </c>
      <c r="IN88" t="s">
        <v>314</v>
      </c>
      <c r="IO88" t="s">
        <v>314</v>
      </c>
      <c r="IP88" t="s">
        <v>303</v>
      </c>
      <c r="IQ88" t="s">
        <v>303</v>
      </c>
      <c r="IR88" t="s">
        <v>303</v>
      </c>
      <c r="IS88" t="s">
        <v>314</v>
      </c>
      <c r="IT88" t="s">
        <v>303</v>
      </c>
      <c r="IU88" t="s">
        <v>303</v>
      </c>
      <c r="IV88" t="s">
        <v>303</v>
      </c>
      <c r="IW88" t="s">
        <v>303</v>
      </c>
      <c r="IX88" t="s">
        <v>303</v>
      </c>
      <c r="IY88" t="s">
        <v>303</v>
      </c>
      <c r="IZ88" t="s">
        <v>303</v>
      </c>
      <c r="JA88" t="s">
        <v>303</v>
      </c>
      <c r="JB88" t="s">
        <v>303</v>
      </c>
      <c r="JC88" t="s">
        <v>303</v>
      </c>
      <c r="JD88" t="s">
        <v>303</v>
      </c>
      <c r="JE88" t="s">
        <v>303</v>
      </c>
      <c r="JF88" t="s">
        <v>303</v>
      </c>
      <c r="JI88" t="s">
        <v>303</v>
      </c>
      <c r="JJ88" t="s">
        <v>303</v>
      </c>
      <c r="JK88" t="s">
        <v>303</v>
      </c>
      <c r="JL88" t="s">
        <v>303</v>
      </c>
      <c r="JM88" t="s">
        <v>303</v>
      </c>
      <c r="JN88" t="s">
        <v>303</v>
      </c>
      <c r="JO88" t="s">
        <v>303</v>
      </c>
      <c r="JP88" t="s">
        <v>303</v>
      </c>
      <c r="JQ88" t="s">
        <v>303</v>
      </c>
      <c r="JR88" t="s">
        <v>303</v>
      </c>
      <c r="JS88" t="s">
        <v>303</v>
      </c>
      <c r="JT88" t="s">
        <v>303</v>
      </c>
      <c r="JU88" t="s">
        <v>303</v>
      </c>
      <c r="JV88" t="s">
        <v>303</v>
      </c>
      <c r="JW88" t="s">
        <v>303</v>
      </c>
      <c r="JX88" t="s">
        <v>303</v>
      </c>
      <c r="JY88" t="s">
        <v>303</v>
      </c>
      <c r="JZ88" t="s">
        <v>303</v>
      </c>
      <c r="KA88" t="s">
        <v>303</v>
      </c>
      <c r="KB88" t="s">
        <v>303</v>
      </c>
      <c r="KC88" t="s">
        <v>303</v>
      </c>
      <c r="KD88" t="s">
        <v>303</v>
      </c>
      <c r="KE88" t="s">
        <v>303</v>
      </c>
      <c r="KH88" t="s">
        <v>303</v>
      </c>
      <c r="KI88" t="s">
        <v>303</v>
      </c>
      <c r="KJ88" t="s">
        <v>303</v>
      </c>
      <c r="KK88" t="s">
        <v>303</v>
      </c>
      <c r="KL88" t="s">
        <v>303</v>
      </c>
      <c r="KM88" t="s">
        <v>303</v>
      </c>
      <c r="KN88" t="s">
        <v>303</v>
      </c>
      <c r="KO88" t="s">
        <v>303</v>
      </c>
      <c r="KP88" t="s">
        <v>303</v>
      </c>
      <c r="KQ88" t="s">
        <v>303</v>
      </c>
      <c r="KR88" t="s">
        <v>303</v>
      </c>
      <c r="KS88" t="s">
        <v>303</v>
      </c>
      <c r="KT88" t="s">
        <v>303</v>
      </c>
      <c r="KU88" t="s">
        <v>303</v>
      </c>
      <c r="KV88" t="s">
        <v>307</v>
      </c>
      <c r="KZ88" t="s">
        <v>307</v>
      </c>
      <c r="LG88" t="s">
        <v>303</v>
      </c>
      <c r="LH88" t="s">
        <v>303</v>
      </c>
      <c r="LI88" t="s">
        <v>303</v>
      </c>
      <c r="LJ88" t="s">
        <v>303</v>
      </c>
      <c r="LK88" t="s">
        <v>303</v>
      </c>
      <c r="LL88" t="s">
        <v>303</v>
      </c>
      <c r="LM88" t="s">
        <v>303</v>
      </c>
      <c r="LN88" t="s">
        <v>303</v>
      </c>
      <c r="LO88" t="s">
        <v>303</v>
      </c>
      <c r="LR88" t="s">
        <v>303</v>
      </c>
      <c r="LS88" t="s">
        <v>303</v>
      </c>
      <c r="LT88" t="s">
        <v>303</v>
      </c>
      <c r="LU88" t="s">
        <v>303</v>
      </c>
      <c r="LV88" t="s">
        <v>303</v>
      </c>
      <c r="LW88" t="s">
        <v>303</v>
      </c>
      <c r="LX88" t="s">
        <v>303</v>
      </c>
      <c r="LY88" t="s">
        <v>303</v>
      </c>
      <c r="LZ88" t="s">
        <v>303</v>
      </c>
      <c r="MC88" t="s">
        <v>307</v>
      </c>
      <c r="MD88" t="s">
        <v>303</v>
      </c>
      <c r="ME88" t="s">
        <v>303</v>
      </c>
      <c r="MF88" t="s">
        <v>303</v>
      </c>
      <c r="MG88" t="s">
        <v>303</v>
      </c>
      <c r="MH88" t="s">
        <v>303</v>
      </c>
      <c r="MI88" t="s">
        <v>303</v>
      </c>
      <c r="MJ88" t="s">
        <v>303</v>
      </c>
      <c r="MK88" t="s">
        <v>303</v>
      </c>
      <c r="MM88" t="s">
        <v>303</v>
      </c>
      <c r="MN88" t="s">
        <v>303</v>
      </c>
      <c r="MO88" t="s">
        <v>303</v>
      </c>
      <c r="MP88" t="s">
        <v>303</v>
      </c>
      <c r="MQ88" t="s">
        <v>303</v>
      </c>
      <c r="MS88" t="s">
        <v>307</v>
      </c>
      <c r="MT88" t="s">
        <v>303</v>
      </c>
      <c r="MU88" t="s">
        <v>303</v>
      </c>
      <c r="MV88" t="s">
        <v>303</v>
      </c>
      <c r="MW88" t="s">
        <v>303</v>
      </c>
      <c r="MX88" t="s">
        <v>303</v>
      </c>
      <c r="MY88" t="s">
        <v>303</v>
      </c>
      <c r="MZ88" t="s">
        <v>303</v>
      </c>
      <c r="NA88" t="s">
        <v>303</v>
      </c>
      <c r="NC88" t="s">
        <v>303</v>
      </c>
      <c r="ND88" t="s">
        <v>303</v>
      </c>
      <c r="NE88" t="s">
        <v>303</v>
      </c>
      <c r="NF88" t="s">
        <v>303</v>
      </c>
      <c r="NH88" t="s">
        <v>325</v>
      </c>
      <c r="NI88" t="str">
        <f t="shared" si="116"/>
        <v>Unchecked</v>
      </c>
      <c r="NJ88" t="str">
        <f t="shared" si="117"/>
        <v>Checked</v>
      </c>
      <c r="NK88" t="str">
        <f t="shared" si="117"/>
        <v>Unchecked</v>
      </c>
      <c r="NL88" t="str">
        <f t="shared" si="98"/>
        <v>Unchecked</v>
      </c>
      <c r="NM88" t="str">
        <f t="shared" si="99"/>
        <v>Unchecked</v>
      </c>
      <c r="NN88" t="str">
        <f t="shared" si="100"/>
        <v>Unchecked</v>
      </c>
      <c r="NO88" t="str">
        <f t="shared" si="101"/>
        <v>Unchecked</v>
      </c>
      <c r="NP88" t="str">
        <f t="shared" si="118"/>
        <v>Unchecked</v>
      </c>
      <c r="NQ88" t="str">
        <f t="shared" si="119"/>
        <v>Unchecked</v>
      </c>
      <c r="NS88" t="str">
        <f t="shared" si="102"/>
        <v>Checked</v>
      </c>
      <c r="NT88" t="str">
        <f t="shared" si="103"/>
        <v>Unchecked</v>
      </c>
      <c r="NU88" t="str">
        <f t="shared" si="104"/>
        <v>Unchecked</v>
      </c>
      <c r="NV88" t="str">
        <f t="shared" si="105"/>
        <v>Unchecked</v>
      </c>
      <c r="NW88" t="str">
        <f t="shared" si="106"/>
        <v>Checked</v>
      </c>
      <c r="NX88" t="str">
        <f t="shared" si="107"/>
        <v>Checked</v>
      </c>
      <c r="NY88" t="str">
        <f t="shared" si="108"/>
        <v>Unchecked</v>
      </c>
      <c r="NZ88" t="str">
        <f t="shared" si="109"/>
        <v>Unchecked</v>
      </c>
      <c r="OA88" t="str">
        <f t="shared" si="110"/>
        <v>Unchecked</v>
      </c>
      <c r="OB88" t="str">
        <f t="shared" si="111"/>
        <v>Checked</v>
      </c>
      <c r="OC88" t="str">
        <f t="shared" si="112"/>
        <v>Unchecked</v>
      </c>
      <c r="OD88" t="str">
        <f t="shared" si="113"/>
        <v>Unchecked</v>
      </c>
      <c r="OE88" t="str">
        <f t="shared" si="114"/>
        <v>Unchecked</v>
      </c>
      <c r="OF88" t="str">
        <f t="shared" si="115"/>
        <v>Unchecked</v>
      </c>
    </row>
    <row r="89" spans="1:396" x14ac:dyDescent="0.25">
      <c r="A89">
        <v>3210</v>
      </c>
      <c r="B89" s="1">
        <v>38450</v>
      </c>
      <c r="C89" s="1">
        <v>40009</v>
      </c>
      <c r="D89">
        <v>51</v>
      </c>
      <c r="E89">
        <v>4.25</v>
      </c>
      <c r="F89" t="s">
        <v>297</v>
      </c>
      <c r="G89" t="s">
        <v>343</v>
      </c>
      <c r="H89" t="s">
        <v>299</v>
      </c>
      <c r="I89" t="s">
        <v>379</v>
      </c>
      <c r="J89" t="s">
        <v>301</v>
      </c>
      <c r="K89" t="s">
        <v>302</v>
      </c>
      <c r="M89" t="s">
        <v>303</v>
      </c>
      <c r="N89" t="s">
        <v>303</v>
      </c>
      <c r="O89" t="s">
        <v>303</v>
      </c>
      <c r="P89" t="s">
        <v>303</v>
      </c>
      <c r="Q89" t="s">
        <v>303</v>
      </c>
      <c r="R89" t="s">
        <v>303</v>
      </c>
      <c r="T89" t="s">
        <v>304</v>
      </c>
      <c r="U89" t="s">
        <v>305</v>
      </c>
      <c r="W89" t="s">
        <v>306</v>
      </c>
      <c r="X89" t="s">
        <v>307</v>
      </c>
      <c r="AA89" t="s">
        <v>308</v>
      </c>
      <c r="AC89" t="s">
        <v>350</v>
      </c>
      <c r="AF89" t="s">
        <v>310</v>
      </c>
      <c r="AH89" t="s">
        <v>307</v>
      </c>
      <c r="AO89">
        <v>31</v>
      </c>
      <c r="AP89">
        <v>258</v>
      </c>
      <c r="AQ89" t="s">
        <v>307</v>
      </c>
      <c r="AS89" t="s">
        <v>311</v>
      </c>
      <c r="AU89" t="s">
        <v>312</v>
      </c>
      <c r="AV89" t="s">
        <v>307</v>
      </c>
      <c r="AW89">
        <v>3</v>
      </c>
      <c r="AX89" t="s">
        <v>303</v>
      </c>
      <c r="AY89" t="s">
        <v>303</v>
      </c>
      <c r="AZ89" t="s">
        <v>303</v>
      </c>
      <c r="BA89" t="s">
        <v>303</v>
      </c>
      <c r="BB89" t="s">
        <v>303</v>
      </c>
      <c r="BC89" t="s">
        <v>303</v>
      </c>
      <c r="BD89" t="s">
        <v>303</v>
      </c>
      <c r="BE89" t="s">
        <v>303</v>
      </c>
      <c r="BF89" t="s">
        <v>303</v>
      </c>
      <c r="BG89" t="s">
        <v>303</v>
      </c>
      <c r="BH89" t="s">
        <v>303</v>
      </c>
      <c r="BI89" t="s">
        <v>303</v>
      </c>
      <c r="BJ89" t="s">
        <v>303</v>
      </c>
      <c r="BK89" t="s">
        <v>314</v>
      </c>
      <c r="BL89" t="s">
        <v>303</v>
      </c>
      <c r="BM89" t="s">
        <v>303</v>
      </c>
      <c r="BN89" t="s">
        <v>303</v>
      </c>
      <c r="BO89" t="s">
        <v>303</v>
      </c>
      <c r="BP89" t="s">
        <v>303</v>
      </c>
      <c r="BQ89" t="s">
        <v>303</v>
      </c>
      <c r="BR89" t="s">
        <v>303</v>
      </c>
      <c r="BS89" t="s">
        <v>303</v>
      </c>
      <c r="BT89" t="s">
        <v>314</v>
      </c>
      <c r="BU89" t="s">
        <v>303</v>
      </c>
      <c r="BV89" t="s">
        <v>303</v>
      </c>
      <c r="BW89" t="s">
        <v>303</v>
      </c>
      <c r="BX89" t="s">
        <v>303</v>
      </c>
      <c r="BY89" t="s">
        <v>303</v>
      </c>
      <c r="CA89" t="s">
        <v>307</v>
      </c>
      <c r="CB89" t="s">
        <v>306</v>
      </c>
      <c r="CC89" t="s">
        <v>307</v>
      </c>
      <c r="CD89" t="s">
        <v>307</v>
      </c>
      <c r="CE89" t="s">
        <v>307</v>
      </c>
      <c r="CF89" t="s">
        <v>307</v>
      </c>
      <c r="CG89" t="s">
        <v>307</v>
      </c>
      <c r="CH89" t="s">
        <v>307</v>
      </c>
      <c r="CI89" t="s">
        <v>307</v>
      </c>
      <c r="CJ89" t="s">
        <v>307</v>
      </c>
      <c r="CK89" s="15" t="s">
        <v>306</v>
      </c>
      <c r="CL89" s="15" t="s">
        <v>307</v>
      </c>
      <c r="CM89" s="15" t="s">
        <v>307</v>
      </c>
      <c r="CN89" s="15" t="s">
        <v>307</v>
      </c>
      <c r="CO89" s="15" t="s">
        <v>307</v>
      </c>
      <c r="CP89" s="15" t="s">
        <v>307</v>
      </c>
      <c r="CQ89" t="s">
        <v>303</v>
      </c>
      <c r="CR89" t="s">
        <v>303</v>
      </c>
      <c r="CS89" t="s">
        <v>303</v>
      </c>
      <c r="CT89" t="s">
        <v>303</v>
      </c>
      <c r="CW89" t="s">
        <v>455</v>
      </c>
      <c r="CX89" t="s">
        <v>303</v>
      </c>
      <c r="CY89" t="s">
        <v>303</v>
      </c>
      <c r="CZ89" t="s">
        <v>314</v>
      </c>
      <c r="DA89" t="s">
        <v>303</v>
      </c>
      <c r="DB89" t="s">
        <v>314</v>
      </c>
      <c r="DC89" t="s">
        <v>303</v>
      </c>
      <c r="DD89" t="s">
        <v>306</v>
      </c>
      <c r="DE89" t="s">
        <v>307</v>
      </c>
      <c r="DG89" t="s">
        <v>298</v>
      </c>
      <c r="DH89" t="s">
        <v>316</v>
      </c>
      <c r="DI89" t="s">
        <v>317</v>
      </c>
      <c r="DJ89" t="s">
        <v>318</v>
      </c>
      <c r="DL89" t="s">
        <v>303</v>
      </c>
      <c r="DM89" t="s">
        <v>303</v>
      </c>
      <c r="DN89" t="s">
        <v>303</v>
      </c>
      <c r="DO89" t="s">
        <v>303</v>
      </c>
      <c r="DP89" t="s">
        <v>303</v>
      </c>
      <c r="DQ89" t="s">
        <v>303</v>
      </c>
      <c r="DR89" t="s">
        <v>303</v>
      </c>
      <c r="DS89" t="s">
        <v>303</v>
      </c>
      <c r="DT89" t="s">
        <v>303</v>
      </c>
      <c r="DU89" t="s">
        <v>303</v>
      </c>
      <c r="DV89" t="s">
        <v>303</v>
      </c>
      <c r="DW89" t="s">
        <v>303</v>
      </c>
      <c r="DX89" t="s">
        <v>303</v>
      </c>
      <c r="DY89" t="s">
        <v>314</v>
      </c>
      <c r="DZ89" t="s">
        <v>357</v>
      </c>
      <c r="EA89" t="s">
        <v>307</v>
      </c>
      <c r="EB89" t="s">
        <v>307</v>
      </c>
      <c r="ED89" t="s">
        <v>301</v>
      </c>
      <c r="EE89" t="s">
        <v>307</v>
      </c>
      <c r="EH89" t="s">
        <v>307</v>
      </c>
      <c r="EL89" t="s">
        <v>303</v>
      </c>
      <c r="EM89" t="s">
        <v>307</v>
      </c>
      <c r="EN89" t="s">
        <v>307</v>
      </c>
      <c r="EO89" t="s">
        <v>307</v>
      </c>
      <c r="EP89" t="s">
        <v>307</v>
      </c>
      <c r="EQ89" t="s">
        <v>307</v>
      </c>
      <c r="ER89" t="s">
        <v>307</v>
      </c>
      <c r="ES89" t="s">
        <v>307</v>
      </c>
      <c r="ET89" t="s">
        <v>307</v>
      </c>
      <c r="EU89" t="s">
        <v>307</v>
      </c>
      <c r="EV89" t="s">
        <v>307</v>
      </c>
      <c r="FT89" t="s">
        <v>303</v>
      </c>
      <c r="FU89" t="s">
        <v>303</v>
      </c>
      <c r="FV89" t="s">
        <v>303</v>
      </c>
      <c r="FW89" t="s">
        <v>303</v>
      </c>
      <c r="GG89" t="s">
        <v>307</v>
      </c>
      <c r="GH89" t="s">
        <v>307</v>
      </c>
      <c r="GO89" t="s">
        <v>303</v>
      </c>
      <c r="GP89" t="s">
        <v>303</v>
      </c>
      <c r="GQ89" t="s">
        <v>303</v>
      </c>
      <c r="GR89" t="s">
        <v>303</v>
      </c>
      <c r="GS89" t="s">
        <v>303</v>
      </c>
      <c r="GT89" t="s">
        <v>303</v>
      </c>
      <c r="GU89" t="s">
        <v>303</v>
      </c>
      <c r="GV89" t="s">
        <v>303</v>
      </c>
      <c r="GW89" t="s">
        <v>303</v>
      </c>
      <c r="GZ89" t="s">
        <v>303</v>
      </c>
      <c r="HA89" t="s">
        <v>303</v>
      </c>
      <c r="HB89" t="s">
        <v>303</v>
      </c>
      <c r="HC89" t="s">
        <v>303</v>
      </c>
      <c r="HD89" t="s">
        <v>303</v>
      </c>
      <c r="HE89" t="s">
        <v>303</v>
      </c>
      <c r="HF89" t="s">
        <v>303</v>
      </c>
      <c r="HG89" t="s">
        <v>303</v>
      </c>
      <c r="HH89" t="s">
        <v>303</v>
      </c>
      <c r="HK89" t="s">
        <v>303</v>
      </c>
      <c r="HL89" t="s">
        <v>303</v>
      </c>
      <c r="HM89" t="s">
        <v>303</v>
      </c>
      <c r="HN89" t="s">
        <v>303</v>
      </c>
      <c r="HO89" t="s">
        <v>303</v>
      </c>
      <c r="HP89" t="s">
        <v>303</v>
      </c>
      <c r="HQ89" t="s">
        <v>303</v>
      </c>
      <c r="HR89" t="s">
        <v>303</v>
      </c>
      <c r="HS89" t="s">
        <v>303</v>
      </c>
      <c r="HV89" t="s">
        <v>306</v>
      </c>
      <c r="HW89" t="s">
        <v>322</v>
      </c>
      <c r="HX89" t="s">
        <v>323</v>
      </c>
      <c r="HY89" t="s">
        <v>314</v>
      </c>
      <c r="HZ89" t="s">
        <v>303</v>
      </c>
      <c r="IA89" t="s">
        <v>303</v>
      </c>
      <c r="IB89" t="s">
        <v>303</v>
      </c>
      <c r="IC89" t="s">
        <v>303</v>
      </c>
      <c r="ID89" t="s">
        <v>303</v>
      </c>
      <c r="IE89" t="s">
        <v>303</v>
      </c>
      <c r="IF89" t="s">
        <v>303</v>
      </c>
      <c r="IG89" t="s">
        <v>303</v>
      </c>
      <c r="II89" t="s">
        <v>324</v>
      </c>
      <c r="IJ89" t="s">
        <v>303</v>
      </c>
      <c r="IK89" t="s">
        <v>303</v>
      </c>
      <c r="IL89" t="s">
        <v>303</v>
      </c>
      <c r="IM89" t="s">
        <v>303</v>
      </c>
      <c r="IN89" t="s">
        <v>303</v>
      </c>
      <c r="IO89" t="s">
        <v>303</v>
      </c>
      <c r="IP89" t="s">
        <v>303</v>
      </c>
      <c r="IQ89" t="s">
        <v>303</v>
      </c>
      <c r="IR89" t="s">
        <v>303</v>
      </c>
      <c r="IS89" t="s">
        <v>303</v>
      </c>
      <c r="IT89" t="s">
        <v>303</v>
      </c>
      <c r="IU89" t="s">
        <v>303</v>
      </c>
      <c r="IV89" t="s">
        <v>303</v>
      </c>
      <c r="IW89" t="s">
        <v>303</v>
      </c>
      <c r="IX89" t="s">
        <v>303</v>
      </c>
      <c r="IY89" t="s">
        <v>303</v>
      </c>
      <c r="IZ89" t="s">
        <v>303</v>
      </c>
      <c r="JA89" t="s">
        <v>303</v>
      </c>
      <c r="JB89" t="s">
        <v>303</v>
      </c>
      <c r="JC89" t="s">
        <v>303</v>
      </c>
      <c r="JD89" t="s">
        <v>303</v>
      </c>
      <c r="JE89" t="s">
        <v>303</v>
      </c>
      <c r="JF89" t="s">
        <v>303</v>
      </c>
      <c r="JI89" t="s">
        <v>303</v>
      </c>
      <c r="JJ89" t="s">
        <v>303</v>
      </c>
      <c r="JK89" t="s">
        <v>303</v>
      </c>
      <c r="JL89" t="s">
        <v>303</v>
      </c>
      <c r="JM89" t="s">
        <v>303</v>
      </c>
      <c r="JN89" t="s">
        <v>303</v>
      </c>
      <c r="JO89" t="s">
        <v>303</v>
      </c>
      <c r="JP89" t="s">
        <v>303</v>
      </c>
      <c r="JQ89" t="s">
        <v>303</v>
      </c>
      <c r="JR89" t="s">
        <v>303</v>
      </c>
      <c r="JS89" t="s">
        <v>303</v>
      </c>
      <c r="JT89" t="s">
        <v>303</v>
      </c>
      <c r="JU89" t="s">
        <v>303</v>
      </c>
      <c r="JV89" t="s">
        <v>303</v>
      </c>
      <c r="JW89" t="s">
        <v>303</v>
      </c>
      <c r="JX89" t="s">
        <v>303</v>
      </c>
      <c r="JY89" t="s">
        <v>303</v>
      </c>
      <c r="JZ89" t="s">
        <v>303</v>
      </c>
      <c r="KA89" t="s">
        <v>303</v>
      </c>
      <c r="KB89" t="s">
        <v>303</v>
      </c>
      <c r="KC89" t="s">
        <v>303</v>
      </c>
      <c r="KD89" t="s">
        <v>303</v>
      </c>
      <c r="KE89" t="s">
        <v>303</v>
      </c>
      <c r="KH89" t="s">
        <v>303</v>
      </c>
      <c r="KI89" t="s">
        <v>303</v>
      </c>
      <c r="KJ89" t="s">
        <v>303</v>
      </c>
      <c r="KK89" t="s">
        <v>303</v>
      </c>
      <c r="KL89" t="s">
        <v>303</v>
      </c>
      <c r="KM89" t="s">
        <v>303</v>
      </c>
      <c r="KN89" t="s">
        <v>303</v>
      </c>
      <c r="KO89" t="s">
        <v>303</v>
      </c>
      <c r="KP89" t="s">
        <v>303</v>
      </c>
      <c r="KQ89" t="s">
        <v>303</v>
      </c>
      <c r="KR89" t="s">
        <v>303</v>
      </c>
      <c r="KS89" t="s">
        <v>303</v>
      </c>
      <c r="KT89" t="s">
        <v>303</v>
      </c>
      <c r="KU89" t="s">
        <v>303</v>
      </c>
      <c r="KV89" t="s">
        <v>307</v>
      </c>
      <c r="KZ89" t="s">
        <v>307</v>
      </c>
      <c r="LG89" t="s">
        <v>303</v>
      </c>
      <c r="LH89" t="s">
        <v>303</v>
      </c>
      <c r="LI89" t="s">
        <v>303</v>
      </c>
      <c r="LJ89" t="s">
        <v>303</v>
      </c>
      <c r="LK89" t="s">
        <v>303</v>
      </c>
      <c r="LL89" t="s">
        <v>303</v>
      </c>
      <c r="LM89" t="s">
        <v>303</v>
      </c>
      <c r="LN89" t="s">
        <v>303</v>
      </c>
      <c r="LO89" t="s">
        <v>303</v>
      </c>
      <c r="LR89" t="s">
        <v>303</v>
      </c>
      <c r="LS89" t="s">
        <v>303</v>
      </c>
      <c r="LT89" t="s">
        <v>303</v>
      </c>
      <c r="LU89" t="s">
        <v>303</v>
      </c>
      <c r="LV89" t="s">
        <v>303</v>
      </c>
      <c r="LW89" t="s">
        <v>303</v>
      </c>
      <c r="LX89" t="s">
        <v>303</v>
      </c>
      <c r="LY89" t="s">
        <v>303</v>
      </c>
      <c r="LZ89" t="s">
        <v>303</v>
      </c>
      <c r="MC89" t="s">
        <v>307</v>
      </c>
      <c r="MD89" t="s">
        <v>303</v>
      </c>
      <c r="ME89" t="s">
        <v>303</v>
      </c>
      <c r="MF89" t="s">
        <v>303</v>
      </c>
      <c r="MG89" t="s">
        <v>303</v>
      </c>
      <c r="MH89" t="s">
        <v>303</v>
      </c>
      <c r="MI89" t="s">
        <v>303</v>
      </c>
      <c r="MJ89" t="s">
        <v>303</v>
      </c>
      <c r="MK89" t="s">
        <v>303</v>
      </c>
      <c r="MM89" t="s">
        <v>303</v>
      </c>
      <c r="MN89" t="s">
        <v>303</v>
      </c>
      <c r="MO89" t="s">
        <v>303</v>
      </c>
      <c r="MP89" t="s">
        <v>303</v>
      </c>
      <c r="MQ89" t="s">
        <v>303</v>
      </c>
      <c r="MS89" t="s">
        <v>307</v>
      </c>
      <c r="MT89" t="s">
        <v>303</v>
      </c>
      <c r="MU89" t="s">
        <v>303</v>
      </c>
      <c r="MV89" t="s">
        <v>303</v>
      </c>
      <c r="MW89" t="s">
        <v>303</v>
      </c>
      <c r="MX89" t="s">
        <v>303</v>
      </c>
      <c r="MY89" t="s">
        <v>303</v>
      </c>
      <c r="MZ89" t="s">
        <v>303</v>
      </c>
      <c r="NA89" t="s">
        <v>303</v>
      </c>
      <c r="NC89" t="s">
        <v>303</v>
      </c>
      <c r="ND89" t="s">
        <v>303</v>
      </c>
      <c r="NE89" t="s">
        <v>303</v>
      </c>
      <c r="NF89" t="s">
        <v>303</v>
      </c>
      <c r="NH89" t="s">
        <v>325</v>
      </c>
      <c r="NI89" t="str">
        <f t="shared" si="116"/>
        <v>Unchecked</v>
      </c>
      <c r="NJ89" t="str">
        <f t="shared" si="117"/>
        <v>Checked</v>
      </c>
      <c r="NK89" t="str">
        <f t="shared" si="117"/>
        <v>Unchecked</v>
      </c>
      <c r="NL89" t="str">
        <f t="shared" si="98"/>
        <v>Unchecked</v>
      </c>
      <c r="NM89" t="str">
        <f t="shared" si="99"/>
        <v>Unchecked</v>
      </c>
      <c r="NN89" t="str">
        <f t="shared" si="100"/>
        <v>Unchecked</v>
      </c>
      <c r="NO89" t="str">
        <f t="shared" si="101"/>
        <v>Unchecked</v>
      </c>
      <c r="NP89" t="str">
        <f t="shared" si="118"/>
        <v>Unchecked</v>
      </c>
      <c r="NQ89" t="str">
        <f t="shared" si="119"/>
        <v>Unchecked</v>
      </c>
      <c r="NS89" t="str">
        <f t="shared" si="102"/>
        <v>Unchecked</v>
      </c>
      <c r="NT89" t="str">
        <f t="shared" si="103"/>
        <v>Unchecked</v>
      </c>
      <c r="NU89" t="str">
        <f t="shared" si="104"/>
        <v>Unchecked</v>
      </c>
      <c r="NV89" t="str">
        <f t="shared" si="105"/>
        <v>Unchecked</v>
      </c>
      <c r="NW89" t="str">
        <f t="shared" si="106"/>
        <v>Unchecked</v>
      </c>
      <c r="NX89" t="str">
        <f t="shared" si="107"/>
        <v>Unchecked</v>
      </c>
      <c r="NY89" t="str">
        <f t="shared" si="108"/>
        <v>Unchecked</v>
      </c>
      <c r="NZ89" t="str">
        <f t="shared" si="109"/>
        <v>Unchecked</v>
      </c>
      <c r="OA89" t="str">
        <f t="shared" si="110"/>
        <v>Unchecked</v>
      </c>
      <c r="OB89" t="str">
        <f t="shared" si="111"/>
        <v>Unchecked</v>
      </c>
      <c r="OC89" t="str">
        <f t="shared" si="112"/>
        <v>Unchecked</v>
      </c>
      <c r="OD89" t="str">
        <f t="shared" si="113"/>
        <v>Unchecked</v>
      </c>
      <c r="OE89" t="str">
        <f t="shared" si="114"/>
        <v>Unchecked</v>
      </c>
      <c r="OF89" t="str">
        <f t="shared" si="115"/>
        <v>Unchecked</v>
      </c>
    </row>
    <row r="90" spans="1:396" x14ac:dyDescent="0.25">
      <c r="A90">
        <v>3218</v>
      </c>
      <c r="B90" s="1">
        <v>35749</v>
      </c>
      <c r="C90" s="1">
        <v>39870</v>
      </c>
      <c r="D90">
        <v>135</v>
      </c>
      <c r="E90">
        <v>11.25</v>
      </c>
      <c r="F90" t="s">
        <v>337</v>
      </c>
      <c r="H90" t="s">
        <v>299</v>
      </c>
      <c r="I90" t="s">
        <v>300</v>
      </c>
      <c r="J90" t="s">
        <v>326</v>
      </c>
      <c r="K90" t="s">
        <v>327</v>
      </c>
      <c r="M90" t="s">
        <v>303</v>
      </c>
      <c r="N90" t="s">
        <v>303</v>
      </c>
      <c r="O90" t="s">
        <v>303</v>
      </c>
      <c r="P90" t="s">
        <v>303</v>
      </c>
      <c r="Q90" t="s">
        <v>303</v>
      </c>
      <c r="R90" t="s">
        <v>303</v>
      </c>
      <c r="T90" t="s">
        <v>304</v>
      </c>
      <c r="U90" t="s">
        <v>305</v>
      </c>
      <c r="W90" t="s">
        <v>306</v>
      </c>
      <c r="X90" t="s">
        <v>307</v>
      </c>
      <c r="AA90" t="s">
        <v>308</v>
      </c>
      <c r="AC90" t="s">
        <v>309</v>
      </c>
      <c r="AF90" t="s">
        <v>310</v>
      </c>
      <c r="AH90" t="s">
        <v>306</v>
      </c>
      <c r="AI90" t="s">
        <v>307</v>
      </c>
      <c r="AJ90" t="s">
        <v>307</v>
      </c>
      <c r="AK90" t="s">
        <v>307</v>
      </c>
      <c r="AL90" t="s">
        <v>307</v>
      </c>
      <c r="AM90" t="s">
        <v>307</v>
      </c>
      <c r="AN90" t="s">
        <v>307</v>
      </c>
      <c r="AO90">
        <v>5</v>
      </c>
      <c r="AP90">
        <v>420</v>
      </c>
      <c r="AQ90" t="s">
        <v>307</v>
      </c>
      <c r="AS90" t="s">
        <v>311</v>
      </c>
      <c r="AU90" t="s">
        <v>311</v>
      </c>
      <c r="AV90" t="s">
        <v>359</v>
      </c>
      <c r="AW90" t="s">
        <v>313</v>
      </c>
      <c r="AX90" t="s">
        <v>303</v>
      </c>
      <c r="AY90" t="s">
        <v>303</v>
      </c>
      <c r="AZ90" t="s">
        <v>303</v>
      </c>
      <c r="BA90" t="s">
        <v>303</v>
      </c>
      <c r="BB90" t="s">
        <v>303</v>
      </c>
      <c r="BC90" t="s">
        <v>303</v>
      </c>
      <c r="BD90" t="s">
        <v>303</v>
      </c>
      <c r="BE90" t="s">
        <v>303</v>
      </c>
      <c r="BF90" t="s">
        <v>303</v>
      </c>
      <c r="BG90" t="s">
        <v>303</v>
      </c>
      <c r="BH90" t="s">
        <v>303</v>
      </c>
      <c r="BI90" t="s">
        <v>303</v>
      </c>
      <c r="BJ90" t="s">
        <v>303</v>
      </c>
      <c r="BK90" t="s">
        <v>314</v>
      </c>
      <c r="BL90" t="s">
        <v>314</v>
      </c>
      <c r="BM90" t="s">
        <v>303</v>
      </c>
      <c r="BN90" t="s">
        <v>303</v>
      </c>
      <c r="BO90" t="s">
        <v>303</v>
      </c>
      <c r="BP90" t="s">
        <v>303</v>
      </c>
      <c r="BQ90" t="s">
        <v>303</v>
      </c>
      <c r="BR90" t="s">
        <v>303</v>
      </c>
      <c r="BS90" t="s">
        <v>303</v>
      </c>
      <c r="BT90" t="s">
        <v>303</v>
      </c>
      <c r="BU90" t="s">
        <v>303</v>
      </c>
      <c r="BV90" t="s">
        <v>303</v>
      </c>
      <c r="BW90" t="s">
        <v>303</v>
      </c>
      <c r="BX90" t="s">
        <v>303</v>
      </c>
      <c r="BY90" t="s">
        <v>303</v>
      </c>
      <c r="CA90" t="s">
        <v>307</v>
      </c>
      <c r="CB90" t="s">
        <v>306</v>
      </c>
      <c r="CC90" t="s">
        <v>307</v>
      </c>
      <c r="CD90" t="s">
        <v>307</v>
      </c>
      <c r="CE90" t="s">
        <v>307</v>
      </c>
      <c r="CF90" t="s">
        <v>306</v>
      </c>
      <c r="CG90" t="s">
        <v>307</v>
      </c>
      <c r="CH90" t="s">
        <v>307</v>
      </c>
      <c r="CI90" t="s">
        <v>306</v>
      </c>
      <c r="CJ90" t="s">
        <v>306</v>
      </c>
      <c r="CK90" s="15" t="s">
        <v>307</v>
      </c>
      <c r="CL90" s="15" t="s">
        <v>307</v>
      </c>
      <c r="CM90" s="15" t="s">
        <v>306</v>
      </c>
      <c r="CN90" s="15" t="s">
        <v>307</v>
      </c>
      <c r="CO90" s="15" t="s">
        <v>307</v>
      </c>
      <c r="CP90" s="15" t="s">
        <v>307</v>
      </c>
      <c r="CQ90" t="s">
        <v>303</v>
      </c>
      <c r="CR90" t="s">
        <v>303</v>
      </c>
      <c r="CS90" t="s">
        <v>303</v>
      </c>
      <c r="CT90" t="s">
        <v>303</v>
      </c>
      <c r="CX90" t="s">
        <v>303</v>
      </c>
      <c r="CY90" t="s">
        <v>303</v>
      </c>
      <c r="CZ90" t="s">
        <v>303</v>
      </c>
      <c r="DA90" t="s">
        <v>303</v>
      </c>
      <c r="DB90" t="s">
        <v>303</v>
      </c>
      <c r="DC90" t="s">
        <v>314</v>
      </c>
      <c r="DD90" t="s">
        <v>306</v>
      </c>
      <c r="DE90" t="s">
        <v>307</v>
      </c>
      <c r="DH90" t="s">
        <v>316</v>
      </c>
      <c r="DI90" t="s">
        <v>317</v>
      </c>
      <c r="DJ90" t="s">
        <v>318</v>
      </c>
      <c r="DL90" t="s">
        <v>314</v>
      </c>
      <c r="DM90" t="s">
        <v>303</v>
      </c>
      <c r="DN90" t="s">
        <v>303</v>
      </c>
      <c r="DO90" t="s">
        <v>303</v>
      </c>
      <c r="DP90" t="s">
        <v>303</v>
      </c>
      <c r="DQ90" t="s">
        <v>303</v>
      </c>
      <c r="DR90" t="s">
        <v>303</v>
      </c>
      <c r="DS90" t="s">
        <v>303</v>
      </c>
      <c r="DT90" t="s">
        <v>314</v>
      </c>
      <c r="DU90" t="s">
        <v>303</v>
      </c>
      <c r="DV90" t="s">
        <v>303</v>
      </c>
      <c r="DW90" t="s">
        <v>303</v>
      </c>
      <c r="DX90" t="s">
        <v>303</v>
      </c>
      <c r="DY90" t="s">
        <v>303</v>
      </c>
      <c r="EA90" t="s">
        <v>307</v>
      </c>
      <c r="EB90" t="s">
        <v>307</v>
      </c>
      <c r="ED90" t="s">
        <v>326</v>
      </c>
      <c r="EE90" t="s">
        <v>306</v>
      </c>
      <c r="EF90" t="s">
        <v>321</v>
      </c>
      <c r="EG90" t="s">
        <v>352</v>
      </c>
      <c r="EH90" t="s">
        <v>306</v>
      </c>
      <c r="EI90" t="s">
        <v>331</v>
      </c>
      <c r="EJ90" t="s">
        <v>332</v>
      </c>
      <c r="EK90" t="s">
        <v>307</v>
      </c>
      <c r="EL90" t="s">
        <v>303</v>
      </c>
      <c r="EM90" t="s">
        <v>307</v>
      </c>
      <c r="EN90" t="s">
        <v>306</v>
      </c>
      <c r="EO90" t="s">
        <v>307</v>
      </c>
      <c r="EP90" t="s">
        <v>306</v>
      </c>
      <c r="EQ90" t="s">
        <v>307</v>
      </c>
      <c r="ER90" t="s">
        <v>307</v>
      </c>
      <c r="ES90" t="s">
        <v>307</v>
      </c>
      <c r="ET90" t="s">
        <v>306</v>
      </c>
      <c r="EU90" t="s">
        <v>307</v>
      </c>
      <c r="EV90" t="s">
        <v>306</v>
      </c>
      <c r="FA90" s="1">
        <v>37085</v>
      </c>
      <c r="FB90" t="s">
        <v>321</v>
      </c>
      <c r="FC90" s="1">
        <v>39581</v>
      </c>
      <c r="FD90" t="s">
        <v>321</v>
      </c>
      <c r="FI90" s="1">
        <v>37482</v>
      </c>
      <c r="FJ90" t="s">
        <v>319</v>
      </c>
      <c r="FT90" t="s">
        <v>303</v>
      </c>
      <c r="FU90" t="s">
        <v>303</v>
      </c>
      <c r="FV90" t="s">
        <v>303</v>
      </c>
      <c r="FW90" t="s">
        <v>303</v>
      </c>
      <c r="FY90" s="1">
        <v>35830</v>
      </c>
      <c r="FZ90" t="s">
        <v>319</v>
      </c>
      <c r="GA90" s="1">
        <v>37085</v>
      </c>
      <c r="GB90" t="s">
        <v>319</v>
      </c>
      <c r="GD90" s="1">
        <v>38864</v>
      </c>
      <c r="GG90" t="s">
        <v>307</v>
      </c>
      <c r="GH90" t="s">
        <v>307</v>
      </c>
      <c r="GO90" t="s">
        <v>303</v>
      </c>
      <c r="GP90" t="s">
        <v>303</v>
      </c>
      <c r="GQ90" t="s">
        <v>303</v>
      </c>
      <c r="GR90" t="s">
        <v>303</v>
      </c>
      <c r="GS90" t="s">
        <v>303</v>
      </c>
      <c r="GT90" t="s">
        <v>303</v>
      </c>
      <c r="GU90" t="s">
        <v>303</v>
      </c>
      <c r="GV90" t="s">
        <v>303</v>
      </c>
      <c r="GW90" t="s">
        <v>303</v>
      </c>
      <c r="GZ90" t="s">
        <v>303</v>
      </c>
      <c r="HA90" t="s">
        <v>303</v>
      </c>
      <c r="HB90" t="s">
        <v>303</v>
      </c>
      <c r="HC90" t="s">
        <v>303</v>
      </c>
      <c r="HD90" t="s">
        <v>303</v>
      </c>
      <c r="HE90" t="s">
        <v>303</v>
      </c>
      <c r="HF90" t="s">
        <v>303</v>
      </c>
      <c r="HG90" t="s">
        <v>303</v>
      </c>
      <c r="HH90" t="s">
        <v>303</v>
      </c>
      <c r="HK90" t="s">
        <v>303</v>
      </c>
      <c r="HL90" t="s">
        <v>303</v>
      </c>
      <c r="HM90" t="s">
        <v>303</v>
      </c>
      <c r="HN90" t="s">
        <v>303</v>
      </c>
      <c r="HO90" t="s">
        <v>303</v>
      </c>
      <c r="HP90" t="s">
        <v>303</v>
      </c>
      <c r="HQ90" t="s">
        <v>303</v>
      </c>
      <c r="HR90" t="s">
        <v>303</v>
      </c>
      <c r="HS90" t="s">
        <v>303</v>
      </c>
      <c r="HV90" t="s">
        <v>306</v>
      </c>
      <c r="HW90" t="s">
        <v>322</v>
      </c>
      <c r="HX90" t="s">
        <v>323</v>
      </c>
      <c r="HY90" t="s">
        <v>303</v>
      </c>
      <c r="HZ90" t="s">
        <v>303</v>
      </c>
      <c r="IA90" t="s">
        <v>314</v>
      </c>
      <c r="IB90" t="s">
        <v>303</v>
      </c>
      <c r="IC90" t="s">
        <v>303</v>
      </c>
      <c r="ID90" t="s">
        <v>303</v>
      </c>
      <c r="IE90" t="s">
        <v>303</v>
      </c>
      <c r="IF90" t="s">
        <v>303</v>
      </c>
      <c r="IG90" t="s">
        <v>303</v>
      </c>
      <c r="II90" t="s">
        <v>324</v>
      </c>
      <c r="IJ90" t="s">
        <v>303</v>
      </c>
      <c r="IK90" t="s">
        <v>303</v>
      </c>
      <c r="IL90" t="s">
        <v>303</v>
      </c>
      <c r="IM90" t="s">
        <v>303</v>
      </c>
      <c r="IN90" t="s">
        <v>303</v>
      </c>
      <c r="IO90" t="s">
        <v>303</v>
      </c>
      <c r="IP90" t="s">
        <v>303</v>
      </c>
      <c r="IQ90" t="s">
        <v>314</v>
      </c>
      <c r="IR90" t="s">
        <v>303</v>
      </c>
      <c r="IS90" t="s">
        <v>303</v>
      </c>
      <c r="IT90" t="s">
        <v>303</v>
      </c>
      <c r="IU90" t="s">
        <v>303</v>
      </c>
      <c r="IV90" t="s">
        <v>303</v>
      </c>
      <c r="IW90" t="s">
        <v>303</v>
      </c>
      <c r="IX90" t="s">
        <v>303</v>
      </c>
      <c r="IY90" t="s">
        <v>303</v>
      </c>
      <c r="IZ90" t="s">
        <v>303</v>
      </c>
      <c r="JA90" t="s">
        <v>303</v>
      </c>
      <c r="JB90" t="s">
        <v>303</v>
      </c>
      <c r="JC90" t="s">
        <v>303</v>
      </c>
      <c r="JD90" t="s">
        <v>303</v>
      </c>
      <c r="JE90" t="s">
        <v>303</v>
      </c>
      <c r="JF90" t="s">
        <v>303</v>
      </c>
      <c r="JI90" t="s">
        <v>303</v>
      </c>
      <c r="JJ90" t="s">
        <v>303</v>
      </c>
      <c r="JK90" t="s">
        <v>303</v>
      </c>
      <c r="JL90" t="s">
        <v>303</v>
      </c>
      <c r="JM90" t="s">
        <v>303</v>
      </c>
      <c r="JN90" t="s">
        <v>303</v>
      </c>
      <c r="JO90" t="s">
        <v>303</v>
      </c>
      <c r="JP90" t="s">
        <v>303</v>
      </c>
      <c r="JQ90" t="s">
        <v>303</v>
      </c>
      <c r="JR90" t="s">
        <v>303</v>
      </c>
      <c r="JS90" t="s">
        <v>303</v>
      </c>
      <c r="JT90" t="s">
        <v>303</v>
      </c>
      <c r="JU90" t="s">
        <v>303</v>
      </c>
      <c r="JV90" t="s">
        <v>303</v>
      </c>
      <c r="JW90" t="s">
        <v>303</v>
      </c>
      <c r="JX90" t="s">
        <v>303</v>
      </c>
      <c r="JY90" t="s">
        <v>303</v>
      </c>
      <c r="JZ90" t="s">
        <v>303</v>
      </c>
      <c r="KA90" t="s">
        <v>303</v>
      </c>
      <c r="KB90" t="s">
        <v>303</v>
      </c>
      <c r="KC90" t="s">
        <v>303</v>
      </c>
      <c r="KD90" t="s">
        <v>303</v>
      </c>
      <c r="KE90" t="s">
        <v>303</v>
      </c>
      <c r="KH90" t="s">
        <v>303</v>
      </c>
      <c r="KI90" t="s">
        <v>303</v>
      </c>
      <c r="KJ90" t="s">
        <v>303</v>
      </c>
      <c r="KK90" t="s">
        <v>303</v>
      </c>
      <c r="KL90" t="s">
        <v>303</v>
      </c>
      <c r="KM90" t="s">
        <v>303</v>
      </c>
      <c r="KN90" t="s">
        <v>303</v>
      </c>
      <c r="KO90" t="s">
        <v>303</v>
      </c>
      <c r="KP90" t="s">
        <v>303</v>
      </c>
      <c r="KQ90" t="s">
        <v>303</v>
      </c>
      <c r="KR90" t="s">
        <v>303</v>
      </c>
      <c r="KS90" t="s">
        <v>303</v>
      </c>
      <c r="KT90" t="s">
        <v>303</v>
      </c>
      <c r="KU90" t="s">
        <v>303</v>
      </c>
      <c r="KV90" t="s">
        <v>307</v>
      </c>
      <c r="KZ90" t="s">
        <v>307</v>
      </c>
      <c r="LG90" t="s">
        <v>303</v>
      </c>
      <c r="LH90" t="s">
        <v>303</v>
      </c>
      <c r="LI90" t="s">
        <v>303</v>
      </c>
      <c r="LJ90" t="s">
        <v>303</v>
      </c>
      <c r="LK90" t="s">
        <v>303</v>
      </c>
      <c r="LL90" t="s">
        <v>303</v>
      </c>
      <c r="LM90" t="s">
        <v>303</v>
      </c>
      <c r="LN90" t="s">
        <v>303</v>
      </c>
      <c r="LO90" t="s">
        <v>303</v>
      </c>
      <c r="LR90" t="s">
        <v>303</v>
      </c>
      <c r="LS90" t="s">
        <v>303</v>
      </c>
      <c r="LT90" t="s">
        <v>303</v>
      </c>
      <c r="LU90" t="s">
        <v>303</v>
      </c>
      <c r="LV90" t="s">
        <v>303</v>
      </c>
      <c r="LW90" t="s">
        <v>303</v>
      </c>
      <c r="LX90" t="s">
        <v>303</v>
      </c>
      <c r="LY90" t="s">
        <v>303</v>
      </c>
      <c r="LZ90" t="s">
        <v>303</v>
      </c>
      <c r="MC90" t="s">
        <v>306</v>
      </c>
      <c r="MD90" t="s">
        <v>303</v>
      </c>
      <c r="ME90" t="s">
        <v>303</v>
      </c>
      <c r="MF90" t="s">
        <v>303</v>
      </c>
      <c r="MG90" t="s">
        <v>303</v>
      </c>
      <c r="MH90" t="s">
        <v>314</v>
      </c>
      <c r="MI90" t="s">
        <v>303</v>
      </c>
      <c r="MJ90" t="s">
        <v>303</v>
      </c>
      <c r="MK90" t="s">
        <v>303</v>
      </c>
      <c r="MM90" t="s">
        <v>303</v>
      </c>
      <c r="MN90" t="s">
        <v>314</v>
      </c>
      <c r="MO90" t="s">
        <v>303</v>
      </c>
      <c r="MP90" t="s">
        <v>303</v>
      </c>
      <c r="MQ90" t="s">
        <v>303</v>
      </c>
      <c r="MS90" t="s">
        <v>307</v>
      </c>
      <c r="MT90" t="s">
        <v>303</v>
      </c>
      <c r="MU90" t="s">
        <v>303</v>
      </c>
      <c r="MV90" t="s">
        <v>303</v>
      </c>
      <c r="MW90" t="s">
        <v>303</v>
      </c>
      <c r="MX90" t="s">
        <v>303</v>
      </c>
      <c r="MY90" t="s">
        <v>303</v>
      </c>
      <c r="MZ90" t="s">
        <v>303</v>
      </c>
      <c r="NA90" t="s">
        <v>303</v>
      </c>
      <c r="NC90" t="s">
        <v>303</v>
      </c>
      <c r="ND90" t="s">
        <v>303</v>
      </c>
      <c r="NE90" t="s">
        <v>303</v>
      </c>
      <c r="NF90" t="s">
        <v>303</v>
      </c>
      <c r="NH90" t="s">
        <v>325</v>
      </c>
      <c r="NI90" t="str">
        <f t="shared" si="116"/>
        <v>Checked</v>
      </c>
      <c r="NJ90" t="str">
        <f t="shared" si="117"/>
        <v>Unchecked</v>
      </c>
      <c r="NK90" t="str">
        <f t="shared" si="117"/>
        <v>Unchecked</v>
      </c>
      <c r="NL90" t="str">
        <f t="shared" ref="NL90:NL153" si="120" xml:space="preserve"> IF(OR(IA90="Checked",IZ90="Checked",JY90="Checked"),"Checked","Unchecked")</f>
        <v>Checked</v>
      </c>
      <c r="NM90" t="str">
        <f t="shared" ref="NM90:NM153" si="121" xml:space="preserve"> IF(OR(IB90="Checked",JA90="Checked",JZ90="Checked"),"Checked","Unchecked")</f>
        <v>Unchecked</v>
      </c>
      <c r="NN90" t="str">
        <f t="shared" ref="NN90:NN153" si="122" xml:space="preserve"> IF(OR(IC90="Checked",JB90="Checked",KA90="Checked"),"Checked","Unchecked")</f>
        <v>Unchecked</v>
      </c>
      <c r="NO90" t="str">
        <f t="shared" ref="NO90:NO153" si="123" xml:space="preserve"> IF(OR(ID90="Checked",JC90="Checked",KB90="Checked"),"Checked","Unchecked")</f>
        <v>Unchecked</v>
      </c>
      <c r="NP90" t="str">
        <f t="shared" si="118"/>
        <v>Unchecked</v>
      </c>
      <c r="NQ90" t="str">
        <f t="shared" si="119"/>
        <v>Checked</v>
      </c>
      <c r="NS90" t="str">
        <f t="shared" si="102"/>
        <v>Unchecked</v>
      </c>
      <c r="NT90" t="str">
        <f t="shared" si="103"/>
        <v>Unchecked</v>
      </c>
      <c r="NU90" t="str">
        <f t="shared" si="104"/>
        <v>Unchecked</v>
      </c>
      <c r="NV90" t="str">
        <f t="shared" si="105"/>
        <v>Unchecked</v>
      </c>
      <c r="NW90" t="str">
        <f t="shared" si="106"/>
        <v>Unchecked</v>
      </c>
      <c r="NX90" t="str">
        <f t="shared" si="107"/>
        <v>Unchecked</v>
      </c>
      <c r="NY90" t="str">
        <f t="shared" si="108"/>
        <v>Unchecked</v>
      </c>
      <c r="NZ90" t="str">
        <f t="shared" si="109"/>
        <v>Checked</v>
      </c>
      <c r="OA90" t="str">
        <f t="shared" si="110"/>
        <v>Unchecked</v>
      </c>
      <c r="OB90" t="str">
        <f t="shared" si="111"/>
        <v>Unchecked</v>
      </c>
      <c r="OC90" t="str">
        <f t="shared" si="112"/>
        <v>Unchecked</v>
      </c>
      <c r="OD90" t="str">
        <f t="shared" si="113"/>
        <v>Unchecked</v>
      </c>
      <c r="OE90" t="str">
        <f t="shared" si="114"/>
        <v>Unchecked</v>
      </c>
      <c r="OF90" t="str">
        <f t="shared" si="115"/>
        <v>Unchecked</v>
      </c>
    </row>
    <row r="91" spans="1:396" x14ac:dyDescent="0.25">
      <c r="A91">
        <v>3221</v>
      </c>
      <c r="B91" s="1">
        <v>35738</v>
      </c>
      <c r="C91" s="1">
        <v>39995</v>
      </c>
      <c r="D91">
        <v>140</v>
      </c>
      <c r="E91">
        <v>11.67</v>
      </c>
      <c r="F91" t="s">
        <v>297</v>
      </c>
      <c r="G91" t="s">
        <v>298</v>
      </c>
      <c r="H91" t="s">
        <v>299</v>
      </c>
      <c r="I91" t="s">
        <v>300</v>
      </c>
      <c r="J91" t="s">
        <v>301</v>
      </c>
      <c r="K91" t="s">
        <v>302</v>
      </c>
      <c r="M91" t="s">
        <v>303</v>
      </c>
      <c r="N91" t="s">
        <v>303</v>
      </c>
      <c r="O91" t="s">
        <v>303</v>
      </c>
      <c r="P91" t="s">
        <v>303</v>
      </c>
      <c r="Q91" t="s">
        <v>303</v>
      </c>
      <c r="R91" t="s">
        <v>303</v>
      </c>
      <c r="T91" t="s">
        <v>304</v>
      </c>
      <c r="U91" t="s">
        <v>305</v>
      </c>
      <c r="W91" t="s">
        <v>306</v>
      </c>
      <c r="X91" t="s">
        <v>307</v>
      </c>
      <c r="AA91" t="s">
        <v>308</v>
      </c>
      <c r="AC91" t="s">
        <v>309</v>
      </c>
      <c r="AE91" t="s">
        <v>328</v>
      </c>
      <c r="AF91" t="s">
        <v>310</v>
      </c>
      <c r="AH91" t="s">
        <v>307</v>
      </c>
      <c r="AO91">
        <v>30</v>
      </c>
      <c r="AP91">
        <v>575</v>
      </c>
      <c r="AQ91" t="s">
        <v>306</v>
      </c>
      <c r="AS91" t="s">
        <v>311</v>
      </c>
      <c r="AU91">
        <v>33</v>
      </c>
      <c r="AV91" t="s">
        <v>306</v>
      </c>
      <c r="AW91" t="s">
        <v>313</v>
      </c>
      <c r="AX91" t="s">
        <v>303</v>
      </c>
      <c r="AY91" t="s">
        <v>303</v>
      </c>
      <c r="AZ91" t="s">
        <v>303</v>
      </c>
      <c r="BA91" t="s">
        <v>303</v>
      </c>
      <c r="BB91" t="s">
        <v>303</v>
      </c>
      <c r="BC91" t="s">
        <v>303</v>
      </c>
      <c r="BD91" t="s">
        <v>303</v>
      </c>
      <c r="BE91" t="s">
        <v>303</v>
      </c>
      <c r="BF91" t="s">
        <v>303</v>
      </c>
      <c r="BG91" t="s">
        <v>303</v>
      </c>
      <c r="BH91" t="s">
        <v>303</v>
      </c>
      <c r="BI91" t="s">
        <v>303</v>
      </c>
      <c r="BJ91" t="s">
        <v>303</v>
      </c>
      <c r="BK91" t="s">
        <v>314</v>
      </c>
      <c r="BL91" t="s">
        <v>303</v>
      </c>
      <c r="BM91" t="s">
        <v>303</v>
      </c>
      <c r="BN91" t="s">
        <v>303</v>
      </c>
      <c r="BO91" t="s">
        <v>303</v>
      </c>
      <c r="BP91" t="s">
        <v>303</v>
      </c>
      <c r="BQ91" t="s">
        <v>303</v>
      </c>
      <c r="BR91" t="s">
        <v>303</v>
      </c>
      <c r="BS91" t="s">
        <v>303</v>
      </c>
      <c r="BT91" t="s">
        <v>314</v>
      </c>
      <c r="BU91" t="s">
        <v>303</v>
      </c>
      <c r="BV91" t="s">
        <v>303</v>
      </c>
      <c r="BW91" t="s">
        <v>303</v>
      </c>
      <c r="BX91" t="s">
        <v>303</v>
      </c>
      <c r="BY91" t="s">
        <v>303</v>
      </c>
      <c r="CA91" t="s">
        <v>307</v>
      </c>
      <c r="CB91" t="s">
        <v>306</v>
      </c>
      <c r="CC91" t="s">
        <v>307</v>
      </c>
      <c r="CD91" t="s">
        <v>307</v>
      </c>
      <c r="CE91" t="s">
        <v>307</v>
      </c>
      <c r="CF91" t="s">
        <v>307</v>
      </c>
      <c r="CG91" t="s">
        <v>307</v>
      </c>
      <c r="CH91" t="s">
        <v>307</v>
      </c>
      <c r="CI91" t="s">
        <v>307</v>
      </c>
      <c r="CJ91" t="s">
        <v>307</v>
      </c>
      <c r="CK91" s="15" t="s">
        <v>307</v>
      </c>
      <c r="CL91" s="15" t="s">
        <v>307</v>
      </c>
      <c r="CM91" s="15" t="s">
        <v>307</v>
      </c>
      <c r="CN91" s="15" t="s">
        <v>307</v>
      </c>
      <c r="CO91" s="15" t="s">
        <v>307</v>
      </c>
      <c r="CP91" s="15" t="s">
        <v>306</v>
      </c>
      <c r="CQ91" t="s">
        <v>303</v>
      </c>
      <c r="CR91" t="s">
        <v>303</v>
      </c>
      <c r="CS91" t="s">
        <v>303</v>
      </c>
      <c r="CT91" t="s">
        <v>303</v>
      </c>
      <c r="CW91" t="s">
        <v>456</v>
      </c>
      <c r="CX91" t="s">
        <v>303</v>
      </c>
      <c r="CY91" t="s">
        <v>303</v>
      </c>
      <c r="CZ91" t="s">
        <v>314</v>
      </c>
      <c r="DA91" t="s">
        <v>303</v>
      </c>
      <c r="DB91" t="s">
        <v>314</v>
      </c>
      <c r="DC91" t="s">
        <v>303</v>
      </c>
      <c r="DD91" t="s">
        <v>306</v>
      </c>
      <c r="DE91" t="s">
        <v>307</v>
      </c>
      <c r="DH91" t="s">
        <v>316</v>
      </c>
      <c r="DI91" t="s">
        <v>317</v>
      </c>
      <c r="DJ91" t="s">
        <v>318</v>
      </c>
      <c r="DL91" t="s">
        <v>303</v>
      </c>
      <c r="DM91" t="s">
        <v>303</v>
      </c>
      <c r="DN91" t="s">
        <v>303</v>
      </c>
      <c r="DO91" t="s">
        <v>303</v>
      </c>
      <c r="DP91" t="s">
        <v>314</v>
      </c>
      <c r="DQ91" t="s">
        <v>303</v>
      </c>
      <c r="DR91" t="s">
        <v>303</v>
      </c>
      <c r="DS91" t="s">
        <v>303</v>
      </c>
      <c r="DT91" t="s">
        <v>303</v>
      </c>
      <c r="DU91" t="s">
        <v>314</v>
      </c>
      <c r="DV91" t="s">
        <v>303</v>
      </c>
      <c r="DW91" t="s">
        <v>303</v>
      </c>
      <c r="DX91" t="s">
        <v>303</v>
      </c>
      <c r="DY91" t="s">
        <v>303</v>
      </c>
      <c r="EA91" t="s">
        <v>307</v>
      </c>
      <c r="EB91" t="s">
        <v>307</v>
      </c>
      <c r="ED91" t="s">
        <v>301</v>
      </c>
      <c r="EE91" t="s">
        <v>359</v>
      </c>
      <c r="EH91" t="s">
        <v>306</v>
      </c>
      <c r="EI91" t="s">
        <v>340</v>
      </c>
      <c r="EL91" t="s">
        <v>314</v>
      </c>
      <c r="FT91" t="s">
        <v>303</v>
      </c>
      <c r="FU91" t="s">
        <v>303</v>
      </c>
      <c r="FV91" t="s">
        <v>303</v>
      </c>
      <c r="FW91" t="s">
        <v>303</v>
      </c>
      <c r="GG91" t="s">
        <v>307</v>
      </c>
      <c r="GH91" t="s">
        <v>307</v>
      </c>
      <c r="GO91" t="s">
        <v>303</v>
      </c>
      <c r="GP91" t="s">
        <v>303</v>
      </c>
      <c r="GQ91" t="s">
        <v>303</v>
      </c>
      <c r="GR91" t="s">
        <v>303</v>
      </c>
      <c r="GS91" t="s">
        <v>303</v>
      </c>
      <c r="GT91" t="s">
        <v>303</v>
      </c>
      <c r="GU91" t="s">
        <v>303</v>
      </c>
      <c r="GV91" t="s">
        <v>303</v>
      </c>
      <c r="GW91" t="s">
        <v>303</v>
      </c>
      <c r="GZ91" t="s">
        <v>303</v>
      </c>
      <c r="HA91" t="s">
        <v>303</v>
      </c>
      <c r="HB91" t="s">
        <v>303</v>
      </c>
      <c r="HC91" t="s">
        <v>303</v>
      </c>
      <c r="HD91" t="s">
        <v>303</v>
      </c>
      <c r="HE91" t="s">
        <v>303</v>
      </c>
      <c r="HF91" t="s">
        <v>303</v>
      </c>
      <c r="HG91" t="s">
        <v>303</v>
      </c>
      <c r="HH91" t="s">
        <v>303</v>
      </c>
      <c r="HK91" t="s">
        <v>303</v>
      </c>
      <c r="HL91" t="s">
        <v>303</v>
      </c>
      <c r="HM91" t="s">
        <v>303</v>
      </c>
      <c r="HN91" t="s">
        <v>303</v>
      </c>
      <c r="HO91" t="s">
        <v>303</v>
      </c>
      <c r="HP91" t="s">
        <v>303</v>
      </c>
      <c r="HQ91" t="s">
        <v>303</v>
      </c>
      <c r="HR91" t="s">
        <v>303</v>
      </c>
      <c r="HS91" t="s">
        <v>303</v>
      </c>
      <c r="HV91" t="s">
        <v>306</v>
      </c>
      <c r="HW91" t="s">
        <v>322</v>
      </c>
      <c r="HX91" t="s">
        <v>323</v>
      </c>
      <c r="HY91" t="s">
        <v>303</v>
      </c>
      <c r="HZ91" t="s">
        <v>303</v>
      </c>
      <c r="IA91" t="s">
        <v>303</v>
      </c>
      <c r="IB91" t="s">
        <v>314</v>
      </c>
      <c r="IC91" t="s">
        <v>303</v>
      </c>
      <c r="ID91" t="s">
        <v>303</v>
      </c>
      <c r="IE91" t="s">
        <v>303</v>
      </c>
      <c r="IF91" t="s">
        <v>303</v>
      </c>
      <c r="IG91" t="s">
        <v>303</v>
      </c>
      <c r="II91" t="s">
        <v>324</v>
      </c>
      <c r="IJ91" t="s">
        <v>303</v>
      </c>
      <c r="IK91" t="s">
        <v>303</v>
      </c>
      <c r="IL91" t="s">
        <v>303</v>
      </c>
      <c r="IM91" t="s">
        <v>303</v>
      </c>
      <c r="IN91" t="s">
        <v>303</v>
      </c>
      <c r="IO91" t="s">
        <v>303</v>
      </c>
      <c r="IP91" t="s">
        <v>303</v>
      </c>
      <c r="IQ91" t="s">
        <v>303</v>
      </c>
      <c r="IR91" t="s">
        <v>303</v>
      </c>
      <c r="IS91" t="s">
        <v>303</v>
      </c>
      <c r="IT91" t="s">
        <v>303</v>
      </c>
      <c r="IU91" t="s">
        <v>303</v>
      </c>
      <c r="IV91" t="s">
        <v>303</v>
      </c>
      <c r="IW91" t="s">
        <v>303</v>
      </c>
      <c r="IX91" t="s">
        <v>303</v>
      </c>
      <c r="IY91" t="s">
        <v>303</v>
      </c>
      <c r="IZ91" t="s">
        <v>303</v>
      </c>
      <c r="JA91" t="s">
        <v>303</v>
      </c>
      <c r="JB91" t="s">
        <v>303</v>
      </c>
      <c r="JC91" t="s">
        <v>303</v>
      </c>
      <c r="JD91" t="s">
        <v>303</v>
      </c>
      <c r="JE91" t="s">
        <v>303</v>
      </c>
      <c r="JF91" t="s">
        <v>303</v>
      </c>
      <c r="JI91" t="s">
        <v>303</v>
      </c>
      <c r="JJ91" t="s">
        <v>303</v>
      </c>
      <c r="JK91" t="s">
        <v>303</v>
      </c>
      <c r="JL91" t="s">
        <v>303</v>
      </c>
      <c r="JM91" t="s">
        <v>303</v>
      </c>
      <c r="JN91" t="s">
        <v>303</v>
      </c>
      <c r="JO91" t="s">
        <v>303</v>
      </c>
      <c r="JP91" t="s">
        <v>303</v>
      </c>
      <c r="JQ91" t="s">
        <v>303</v>
      </c>
      <c r="JR91" t="s">
        <v>303</v>
      </c>
      <c r="JS91" t="s">
        <v>303</v>
      </c>
      <c r="JT91" t="s">
        <v>303</v>
      </c>
      <c r="JU91" t="s">
        <v>303</v>
      </c>
      <c r="JV91" t="s">
        <v>303</v>
      </c>
      <c r="JW91" t="s">
        <v>303</v>
      </c>
      <c r="JX91" t="s">
        <v>303</v>
      </c>
      <c r="JY91" t="s">
        <v>303</v>
      </c>
      <c r="JZ91" t="s">
        <v>303</v>
      </c>
      <c r="KA91" t="s">
        <v>303</v>
      </c>
      <c r="KB91" t="s">
        <v>303</v>
      </c>
      <c r="KC91" t="s">
        <v>303</v>
      </c>
      <c r="KD91" t="s">
        <v>303</v>
      </c>
      <c r="KE91" t="s">
        <v>303</v>
      </c>
      <c r="KH91" t="s">
        <v>303</v>
      </c>
      <c r="KI91" t="s">
        <v>303</v>
      </c>
      <c r="KJ91" t="s">
        <v>303</v>
      </c>
      <c r="KK91" t="s">
        <v>303</v>
      </c>
      <c r="KL91" t="s">
        <v>303</v>
      </c>
      <c r="KM91" t="s">
        <v>303</v>
      </c>
      <c r="KN91" t="s">
        <v>303</v>
      </c>
      <c r="KO91" t="s">
        <v>303</v>
      </c>
      <c r="KP91" t="s">
        <v>303</v>
      </c>
      <c r="KQ91" t="s">
        <v>303</v>
      </c>
      <c r="KR91" t="s">
        <v>303</v>
      </c>
      <c r="KS91" t="s">
        <v>303</v>
      </c>
      <c r="KT91" t="s">
        <v>303</v>
      </c>
      <c r="KU91" t="s">
        <v>303</v>
      </c>
      <c r="KV91" t="s">
        <v>307</v>
      </c>
      <c r="KZ91" t="s">
        <v>307</v>
      </c>
      <c r="LG91" t="s">
        <v>303</v>
      </c>
      <c r="LH91" t="s">
        <v>303</v>
      </c>
      <c r="LI91" t="s">
        <v>303</v>
      </c>
      <c r="LJ91" t="s">
        <v>303</v>
      </c>
      <c r="LK91" t="s">
        <v>303</v>
      </c>
      <c r="LL91" t="s">
        <v>303</v>
      </c>
      <c r="LM91" t="s">
        <v>303</v>
      </c>
      <c r="LN91" t="s">
        <v>303</v>
      </c>
      <c r="LO91" t="s">
        <v>303</v>
      </c>
      <c r="LR91" t="s">
        <v>303</v>
      </c>
      <c r="LS91" t="s">
        <v>303</v>
      </c>
      <c r="LT91" t="s">
        <v>303</v>
      </c>
      <c r="LU91" t="s">
        <v>303</v>
      </c>
      <c r="LV91" t="s">
        <v>303</v>
      </c>
      <c r="LW91" t="s">
        <v>303</v>
      </c>
      <c r="LX91" t="s">
        <v>303</v>
      </c>
      <c r="LY91" t="s">
        <v>303</v>
      </c>
      <c r="LZ91" t="s">
        <v>303</v>
      </c>
      <c r="MC91" t="s">
        <v>306</v>
      </c>
      <c r="MD91" t="s">
        <v>314</v>
      </c>
      <c r="ME91" t="s">
        <v>303</v>
      </c>
      <c r="MF91" t="s">
        <v>303</v>
      </c>
      <c r="MG91" t="s">
        <v>303</v>
      </c>
      <c r="MH91" t="s">
        <v>303</v>
      </c>
      <c r="MI91" t="s">
        <v>303</v>
      </c>
      <c r="MJ91" t="s">
        <v>303</v>
      </c>
      <c r="MK91" t="s">
        <v>303</v>
      </c>
      <c r="MM91" t="s">
        <v>303</v>
      </c>
      <c r="MN91" t="s">
        <v>314</v>
      </c>
      <c r="MO91" t="s">
        <v>303</v>
      </c>
      <c r="MP91" t="s">
        <v>303</v>
      </c>
      <c r="MQ91" t="s">
        <v>303</v>
      </c>
      <c r="MS91" t="s">
        <v>307</v>
      </c>
      <c r="MT91" t="s">
        <v>303</v>
      </c>
      <c r="MU91" t="s">
        <v>303</v>
      </c>
      <c r="MV91" t="s">
        <v>303</v>
      </c>
      <c r="MW91" t="s">
        <v>303</v>
      </c>
      <c r="MX91" t="s">
        <v>303</v>
      </c>
      <c r="MY91" t="s">
        <v>303</v>
      </c>
      <c r="MZ91" t="s">
        <v>303</v>
      </c>
      <c r="NA91" t="s">
        <v>303</v>
      </c>
      <c r="NC91" t="s">
        <v>303</v>
      </c>
      <c r="ND91" t="s">
        <v>303</v>
      </c>
      <c r="NE91" t="s">
        <v>303</v>
      </c>
      <c r="NF91" t="s">
        <v>303</v>
      </c>
      <c r="NH91" t="s">
        <v>325</v>
      </c>
      <c r="NI91" t="str">
        <f t="shared" si="116"/>
        <v>Checked</v>
      </c>
      <c r="NJ91" t="str">
        <f t="shared" si="117"/>
        <v>Unchecked</v>
      </c>
      <c r="NK91" t="str">
        <f t="shared" si="117"/>
        <v>Unchecked</v>
      </c>
      <c r="NL91" t="str">
        <f t="shared" si="120"/>
        <v>Unchecked</v>
      </c>
      <c r="NM91" t="str">
        <f t="shared" si="121"/>
        <v>Checked</v>
      </c>
      <c r="NN91" t="str">
        <f t="shared" si="122"/>
        <v>Unchecked</v>
      </c>
      <c r="NO91" t="str">
        <f t="shared" si="123"/>
        <v>Unchecked</v>
      </c>
      <c r="NP91" t="str">
        <f t="shared" si="118"/>
        <v>Unchecked</v>
      </c>
      <c r="NQ91" t="str">
        <f t="shared" si="119"/>
        <v>Checked</v>
      </c>
      <c r="NS91" t="str">
        <f t="shared" si="102"/>
        <v>Unchecked</v>
      </c>
      <c r="NT91" t="str">
        <f t="shared" si="103"/>
        <v>Unchecked</v>
      </c>
      <c r="NU91" t="str">
        <f t="shared" si="104"/>
        <v>Unchecked</v>
      </c>
      <c r="NV91" t="str">
        <f t="shared" si="105"/>
        <v>Unchecked</v>
      </c>
      <c r="NW91" t="str">
        <f t="shared" si="106"/>
        <v>Unchecked</v>
      </c>
      <c r="NX91" t="str">
        <f t="shared" si="107"/>
        <v>Unchecked</v>
      </c>
      <c r="NY91" t="str">
        <f t="shared" si="108"/>
        <v>Unchecked</v>
      </c>
      <c r="NZ91" t="str">
        <f t="shared" si="109"/>
        <v>Unchecked</v>
      </c>
      <c r="OA91" t="str">
        <f t="shared" si="110"/>
        <v>Unchecked</v>
      </c>
      <c r="OB91" t="str">
        <f t="shared" si="111"/>
        <v>Unchecked</v>
      </c>
      <c r="OC91" t="str">
        <f t="shared" si="112"/>
        <v>Unchecked</v>
      </c>
      <c r="OD91" t="str">
        <f t="shared" si="113"/>
        <v>Unchecked</v>
      </c>
      <c r="OE91" t="str">
        <f t="shared" si="114"/>
        <v>Unchecked</v>
      </c>
      <c r="OF91" t="str">
        <f t="shared" si="115"/>
        <v>Unchecked</v>
      </c>
    </row>
    <row r="92" spans="1:396" x14ac:dyDescent="0.25">
      <c r="A92">
        <v>3222</v>
      </c>
      <c r="B92" s="1">
        <v>35738</v>
      </c>
      <c r="C92" s="1">
        <v>39995</v>
      </c>
      <c r="D92">
        <v>140</v>
      </c>
      <c r="E92">
        <v>11.67</v>
      </c>
      <c r="F92" t="s">
        <v>297</v>
      </c>
      <c r="G92" t="s">
        <v>298</v>
      </c>
      <c r="H92" t="s">
        <v>299</v>
      </c>
      <c r="I92" t="s">
        <v>300</v>
      </c>
      <c r="J92" t="s">
        <v>301</v>
      </c>
      <c r="K92" t="s">
        <v>302</v>
      </c>
      <c r="M92" t="s">
        <v>303</v>
      </c>
      <c r="N92" t="s">
        <v>303</v>
      </c>
      <c r="O92" t="s">
        <v>303</v>
      </c>
      <c r="P92" t="s">
        <v>303</v>
      </c>
      <c r="Q92" t="s">
        <v>303</v>
      </c>
      <c r="R92" t="s">
        <v>303</v>
      </c>
      <c r="T92" t="s">
        <v>304</v>
      </c>
      <c r="U92" t="s">
        <v>305</v>
      </c>
      <c r="W92" t="s">
        <v>306</v>
      </c>
      <c r="X92" t="s">
        <v>307</v>
      </c>
      <c r="AA92" t="s">
        <v>308</v>
      </c>
      <c r="AC92" t="s">
        <v>309</v>
      </c>
      <c r="AE92" t="s">
        <v>328</v>
      </c>
      <c r="AF92" t="s">
        <v>310</v>
      </c>
      <c r="AH92" t="s">
        <v>307</v>
      </c>
      <c r="AO92">
        <v>90</v>
      </c>
      <c r="AP92">
        <v>570</v>
      </c>
      <c r="AQ92" t="s">
        <v>307</v>
      </c>
      <c r="AS92" t="s">
        <v>311</v>
      </c>
      <c r="AU92">
        <v>51</v>
      </c>
      <c r="AV92" t="s">
        <v>306</v>
      </c>
      <c r="AW92" t="s">
        <v>313</v>
      </c>
      <c r="AX92" t="s">
        <v>303</v>
      </c>
      <c r="AY92" t="s">
        <v>303</v>
      </c>
      <c r="AZ92" t="s">
        <v>303</v>
      </c>
      <c r="BA92" t="s">
        <v>303</v>
      </c>
      <c r="BB92" t="s">
        <v>303</v>
      </c>
      <c r="BC92" t="s">
        <v>303</v>
      </c>
      <c r="BD92" t="s">
        <v>303</v>
      </c>
      <c r="BE92" t="s">
        <v>303</v>
      </c>
      <c r="BF92" t="s">
        <v>303</v>
      </c>
      <c r="BG92" t="s">
        <v>303</v>
      </c>
      <c r="BH92" t="s">
        <v>303</v>
      </c>
      <c r="BI92" t="s">
        <v>303</v>
      </c>
      <c r="BJ92" t="s">
        <v>303</v>
      </c>
      <c r="BK92" t="s">
        <v>314</v>
      </c>
      <c r="BL92" t="s">
        <v>303</v>
      </c>
      <c r="BM92" t="s">
        <v>303</v>
      </c>
      <c r="BN92" t="s">
        <v>303</v>
      </c>
      <c r="BO92" t="s">
        <v>303</v>
      </c>
      <c r="BP92" t="s">
        <v>303</v>
      </c>
      <c r="BQ92" t="s">
        <v>303</v>
      </c>
      <c r="BR92" t="s">
        <v>303</v>
      </c>
      <c r="BS92" t="s">
        <v>303</v>
      </c>
      <c r="BT92" t="s">
        <v>314</v>
      </c>
      <c r="BU92" t="s">
        <v>303</v>
      </c>
      <c r="BV92" t="s">
        <v>303</v>
      </c>
      <c r="BW92" t="s">
        <v>303</v>
      </c>
      <c r="BX92" t="s">
        <v>303</v>
      </c>
      <c r="BY92" t="s">
        <v>303</v>
      </c>
      <c r="CA92" t="s">
        <v>307</v>
      </c>
      <c r="CB92" t="s">
        <v>306</v>
      </c>
      <c r="CC92" t="s">
        <v>307</v>
      </c>
      <c r="CD92" t="s">
        <v>307</v>
      </c>
      <c r="CE92" t="s">
        <v>307</v>
      </c>
      <c r="CF92" t="s">
        <v>307</v>
      </c>
      <c r="CG92" t="s">
        <v>307</v>
      </c>
      <c r="CH92" t="s">
        <v>307</v>
      </c>
      <c r="CI92" t="s">
        <v>307</v>
      </c>
      <c r="CJ92" t="s">
        <v>307</v>
      </c>
      <c r="CK92" s="15" t="s">
        <v>307</v>
      </c>
      <c r="CL92" s="15" t="s">
        <v>307</v>
      </c>
      <c r="CM92" s="15" t="s">
        <v>307</v>
      </c>
      <c r="CN92" s="15" t="s">
        <v>307</v>
      </c>
      <c r="CO92" s="15" t="s">
        <v>307</v>
      </c>
      <c r="CP92" s="15" t="s">
        <v>306</v>
      </c>
      <c r="CQ92" t="s">
        <v>303</v>
      </c>
      <c r="CR92" t="s">
        <v>303</v>
      </c>
      <c r="CS92" t="s">
        <v>303</v>
      </c>
      <c r="CT92" t="s">
        <v>303</v>
      </c>
      <c r="CW92" t="s">
        <v>457</v>
      </c>
      <c r="CX92" t="s">
        <v>303</v>
      </c>
      <c r="CY92" t="s">
        <v>303</v>
      </c>
      <c r="CZ92" t="s">
        <v>314</v>
      </c>
      <c r="DA92" t="s">
        <v>303</v>
      </c>
      <c r="DB92" t="s">
        <v>314</v>
      </c>
      <c r="DC92" t="s">
        <v>303</v>
      </c>
      <c r="DD92" t="s">
        <v>306</v>
      </c>
      <c r="DE92" t="s">
        <v>307</v>
      </c>
      <c r="DH92" t="s">
        <v>316</v>
      </c>
      <c r="DI92" t="s">
        <v>317</v>
      </c>
      <c r="DJ92" t="s">
        <v>318</v>
      </c>
      <c r="DL92" t="s">
        <v>303</v>
      </c>
      <c r="DM92" t="s">
        <v>303</v>
      </c>
      <c r="DN92" t="s">
        <v>303</v>
      </c>
      <c r="DO92" t="s">
        <v>303</v>
      </c>
      <c r="DP92" t="s">
        <v>314</v>
      </c>
      <c r="DQ92" t="s">
        <v>303</v>
      </c>
      <c r="DR92" t="s">
        <v>303</v>
      </c>
      <c r="DS92" t="s">
        <v>303</v>
      </c>
      <c r="DT92" t="s">
        <v>303</v>
      </c>
      <c r="DU92" t="s">
        <v>303</v>
      </c>
      <c r="DV92" t="s">
        <v>303</v>
      </c>
      <c r="DW92" t="s">
        <v>303</v>
      </c>
      <c r="DX92" t="s">
        <v>303</v>
      </c>
      <c r="DY92" t="s">
        <v>303</v>
      </c>
      <c r="EA92" t="s">
        <v>307</v>
      </c>
      <c r="EB92" t="s">
        <v>307</v>
      </c>
      <c r="ED92" t="s">
        <v>301</v>
      </c>
      <c r="EE92" t="s">
        <v>359</v>
      </c>
      <c r="EH92" t="s">
        <v>306</v>
      </c>
      <c r="EI92" t="s">
        <v>361</v>
      </c>
      <c r="EJ92" t="s">
        <v>342</v>
      </c>
      <c r="EK92" t="s">
        <v>307</v>
      </c>
      <c r="EL92" t="s">
        <v>314</v>
      </c>
      <c r="FT92" t="s">
        <v>303</v>
      </c>
      <c r="FU92" t="s">
        <v>303</v>
      </c>
      <c r="FV92" t="s">
        <v>303</v>
      </c>
      <c r="FW92" t="s">
        <v>303</v>
      </c>
      <c r="GG92" t="s">
        <v>307</v>
      </c>
      <c r="GH92" t="s">
        <v>307</v>
      </c>
      <c r="GO92" t="s">
        <v>303</v>
      </c>
      <c r="GP92" t="s">
        <v>303</v>
      </c>
      <c r="GQ92" t="s">
        <v>303</v>
      </c>
      <c r="GR92" t="s">
        <v>303</v>
      </c>
      <c r="GS92" t="s">
        <v>303</v>
      </c>
      <c r="GT92" t="s">
        <v>303</v>
      </c>
      <c r="GU92" t="s">
        <v>303</v>
      </c>
      <c r="GV92" t="s">
        <v>303</v>
      </c>
      <c r="GW92" t="s">
        <v>303</v>
      </c>
      <c r="GZ92" t="s">
        <v>303</v>
      </c>
      <c r="HA92" t="s">
        <v>303</v>
      </c>
      <c r="HB92" t="s">
        <v>303</v>
      </c>
      <c r="HC92" t="s">
        <v>303</v>
      </c>
      <c r="HD92" t="s">
        <v>303</v>
      </c>
      <c r="HE92" t="s">
        <v>303</v>
      </c>
      <c r="HF92" t="s">
        <v>303</v>
      </c>
      <c r="HG92" t="s">
        <v>303</v>
      </c>
      <c r="HH92" t="s">
        <v>303</v>
      </c>
      <c r="HK92" t="s">
        <v>303</v>
      </c>
      <c r="HL92" t="s">
        <v>303</v>
      </c>
      <c r="HM92" t="s">
        <v>303</v>
      </c>
      <c r="HN92" t="s">
        <v>303</v>
      </c>
      <c r="HO92" t="s">
        <v>303</v>
      </c>
      <c r="HP92" t="s">
        <v>303</v>
      </c>
      <c r="HQ92" t="s">
        <v>303</v>
      </c>
      <c r="HR92" t="s">
        <v>303</v>
      </c>
      <c r="HS92" t="s">
        <v>303</v>
      </c>
      <c r="HV92" t="s">
        <v>306</v>
      </c>
      <c r="HW92" t="s">
        <v>322</v>
      </c>
      <c r="HX92" t="s">
        <v>335</v>
      </c>
      <c r="HY92" t="s">
        <v>303</v>
      </c>
      <c r="HZ92" t="s">
        <v>303</v>
      </c>
      <c r="IA92" t="s">
        <v>303</v>
      </c>
      <c r="IB92" t="s">
        <v>303</v>
      </c>
      <c r="IC92" t="s">
        <v>303</v>
      </c>
      <c r="ID92" t="s">
        <v>303</v>
      </c>
      <c r="IE92" t="s">
        <v>303</v>
      </c>
      <c r="IF92" t="s">
        <v>303</v>
      </c>
      <c r="IG92" t="s">
        <v>303</v>
      </c>
      <c r="IJ92" t="s">
        <v>303</v>
      </c>
      <c r="IK92" t="s">
        <v>303</v>
      </c>
      <c r="IL92" t="s">
        <v>303</v>
      </c>
      <c r="IM92" t="s">
        <v>303</v>
      </c>
      <c r="IN92" t="s">
        <v>303</v>
      </c>
      <c r="IO92" t="s">
        <v>303</v>
      </c>
      <c r="IP92" t="s">
        <v>303</v>
      </c>
      <c r="IQ92" t="s">
        <v>303</v>
      </c>
      <c r="IR92" t="s">
        <v>303</v>
      </c>
      <c r="IS92" t="s">
        <v>303</v>
      </c>
      <c r="IT92" t="s">
        <v>303</v>
      </c>
      <c r="IU92" t="s">
        <v>303</v>
      </c>
      <c r="IV92" t="s">
        <v>303</v>
      </c>
      <c r="IW92" t="s">
        <v>303</v>
      </c>
      <c r="IX92" t="s">
        <v>303</v>
      </c>
      <c r="IY92" t="s">
        <v>303</v>
      </c>
      <c r="IZ92" t="s">
        <v>303</v>
      </c>
      <c r="JA92" t="s">
        <v>303</v>
      </c>
      <c r="JB92" t="s">
        <v>303</v>
      </c>
      <c r="JC92" t="s">
        <v>303</v>
      </c>
      <c r="JD92" t="s">
        <v>303</v>
      </c>
      <c r="JE92" t="s">
        <v>303</v>
      </c>
      <c r="JF92" t="s">
        <v>303</v>
      </c>
      <c r="JI92" t="s">
        <v>303</v>
      </c>
      <c r="JJ92" t="s">
        <v>303</v>
      </c>
      <c r="JK92" t="s">
        <v>303</v>
      </c>
      <c r="JL92" t="s">
        <v>303</v>
      </c>
      <c r="JM92" t="s">
        <v>303</v>
      </c>
      <c r="JN92" t="s">
        <v>303</v>
      </c>
      <c r="JO92" t="s">
        <v>303</v>
      </c>
      <c r="JP92" t="s">
        <v>303</v>
      </c>
      <c r="JQ92" t="s">
        <v>303</v>
      </c>
      <c r="JR92" t="s">
        <v>303</v>
      </c>
      <c r="JS92" t="s">
        <v>303</v>
      </c>
      <c r="JT92" t="s">
        <v>303</v>
      </c>
      <c r="JU92" t="s">
        <v>303</v>
      </c>
      <c r="JV92" t="s">
        <v>303</v>
      </c>
      <c r="JW92" t="s">
        <v>303</v>
      </c>
      <c r="JX92" t="s">
        <v>303</v>
      </c>
      <c r="JY92" t="s">
        <v>303</v>
      </c>
      <c r="JZ92" t="s">
        <v>303</v>
      </c>
      <c r="KA92" t="s">
        <v>303</v>
      </c>
      <c r="KB92" t="s">
        <v>303</v>
      </c>
      <c r="KC92" t="s">
        <v>303</v>
      </c>
      <c r="KD92" t="s">
        <v>303</v>
      </c>
      <c r="KE92" t="s">
        <v>303</v>
      </c>
      <c r="KH92" t="s">
        <v>303</v>
      </c>
      <c r="KI92" t="s">
        <v>303</v>
      </c>
      <c r="KJ92" t="s">
        <v>303</v>
      </c>
      <c r="KK92" t="s">
        <v>303</v>
      </c>
      <c r="KL92" t="s">
        <v>303</v>
      </c>
      <c r="KM92" t="s">
        <v>303</v>
      </c>
      <c r="KN92" t="s">
        <v>303</v>
      </c>
      <c r="KO92" t="s">
        <v>303</v>
      </c>
      <c r="KP92" t="s">
        <v>303</v>
      </c>
      <c r="KQ92" t="s">
        <v>303</v>
      </c>
      <c r="KR92" t="s">
        <v>303</v>
      </c>
      <c r="KS92" t="s">
        <v>303</v>
      </c>
      <c r="KT92" t="s">
        <v>303</v>
      </c>
      <c r="KU92" t="s">
        <v>303</v>
      </c>
      <c r="KV92" t="s">
        <v>307</v>
      </c>
      <c r="KZ92" t="s">
        <v>307</v>
      </c>
      <c r="LG92" t="s">
        <v>303</v>
      </c>
      <c r="LH92" t="s">
        <v>303</v>
      </c>
      <c r="LI92" t="s">
        <v>303</v>
      </c>
      <c r="LJ92" t="s">
        <v>303</v>
      </c>
      <c r="LK92" t="s">
        <v>303</v>
      </c>
      <c r="LL92" t="s">
        <v>303</v>
      </c>
      <c r="LM92" t="s">
        <v>303</v>
      </c>
      <c r="LN92" t="s">
        <v>303</v>
      </c>
      <c r="LO92" t="s">
        <v>303</v>
      </c>
      <c r="LR92" t="s">
        <v>303</v>
      </c>
      <c r="LS92" t="s">
        <v>303</v>
      </c>
      <c r="LT92" t="s">
        <v>303</v>
      </c>
      <c r="LU92" t="s">
        <v>303</v>
      </c>
      <c r="LV92" t="s">
        <v>303</v>
      </c>
      <c r="LW92" t="s">
        <v>303</v>
      </c>
      <c r="LX92" t="s">
        <v>303</v>
      </c>
      <c r="LY92" t="s">
        <v>303</v>
      </c>
      <c r="LZ92" t="s">
        <v>303</v>
      </c>
      <c r="MC92" t="s">
        <v>306</v>
      </c>
      <c r="MD92" t="s">
        <v>314</v>
      </c>
      <c r="ME92" t="s">
        <v>303</v>
      </c>
      <c r="MF92" t="s">
        <v>303</v>
      </c>
      <c r="MG92" t="s">
        <v>303</v>
      </c>
      <c r="MH92" t="s">
        <v>303</v>
      </c>
      <c r="MI92" t="s">
        <v>303</v>
      </c>
      <c r="MJ92" t="s">
        <v>303</v>
      </c>
      <c r="MK92" t="s">
        <v>303</v>
      </c>
      <c r="MM92" t="s">
        <v>303</v>
      </c>
      <c r="MN92" t="s">
        <v>314</v>
      </c>
      <c r="MO92" t="s">
        <v>303</v>
      </c>
      <c r="MP92" t="s">
        <v>303</v>
      </c>
      <c r="MQ92" t="s">
        <v>303</v>
      </c>
      <c r="MS92" t="s">
        <v>307</v>
      </c>
      <c r="MT92" t="s">
        <v>303</v>
      </c>
      <c r="MU92" t="s">
        <v>303</v>
      </c>
      <c r="MV92" t="s">
        <v>303</v>
      </c>
      <c r="MW92" t="s">
        <v>303</v>
      </c>
      <c r="MX92" t="s">
        <v>303</v>
      </c>
      <c r="MY92" t="s">
        <v>303</v>
      </c>
      <c r="MZ92" t="s">
        <v>303</v>
      </c>
      <c r="NA92" t="s">
        <v>303</v>
      </c>
      <c r="NC92" t="s">
        <v>303</v>
      </c>
      <c r="ND92" t="s">
        <v>303</v>
      </c>
      <c r="NE92" t="s">
        <v>303</v>
      </c>
      <c r="NF92" t="s">
        <v>303</v>
      </c>
      <c r="NH92" t="s">
        <v>325</v>
      </c>
      <c r="NI92" t="str">
        <f t="shared" si="116"/>
        <v>Unchecked</v>
      </c>
      <c r="NJ92" t="str">
        <f t="shared" si="117"/>
        <v>Unchecked</v>
      </c>
      <c r="NK92" t="str">
        <f t="shared" si="117"/>
        <v>Unchecked</v>
      </c>
      <c r="NL92" t="str">
        <f t="shared" si="120"/>
        <v>Unchecked</v>
      </c>
      <c r="NM92" t="str">
        <f t="shared" si="121"/>
        <v>Unchecked</v>
      </c>
      <c r="NN92" t="str">
        <f t="shared" si="122"/>
        <v>Unchecked</v>
      </c>
      <c r="NO92" t="str">
        <f t="shared" si="123"/>
        <v>Unchecked</v>
      </c>
      <c r="NP92" t="str">
        <f t="shared" si="118"/>
        <v>Unchecked</v>
      </c>
      <c r="NQ92" t="str">
        <f t="shared" si="119"/>
        <v>Unchecked</v>
      </c>
      <c r="NS92" t="str">
        <f t="shared" si="102"/>
        <v>Unchecked</v>
      </c>
      <c r="NT92" t="str">
        <f t="shared" si="103"/>
        <v>Unchecked</v>
      </c>
      <c r="NU92" t="str">
        <f t="shared" si="104"/>
        <v>Unchecked</v>
      </c>
      <c r="NV92" t="str">
        <f t="shared" si="105"/>
        <v>Unchecked</v>
      </c>
      <c r="NW92" t="str">
        <f t="shared" si="106"/>
        <v>Unchecked</v>
      </c>
      <c r="NX92" t="str">
        <f t="shared" si="107"/>
        <v>Unchecked</v>
      </c>
      <c r="NY92" t="str">
        <f t="shared" si="108"/>
        <v>Unchecked</v>
      </c>
      <c r="NZ92" t="str">
        <f t="shared" si="109"/>
        <v>Unchecked</v>
      </c>
      <c r="OA92" t="str">
        <f t="shared" si="110"/>
        <v>Unchecked</v>
      </c>
      <c r="OB92" t="str">
        <f t="shared" si="111"/>
        <v>Unchecked</v>
      </c>
      <c r="OC92" t="str">
        <f t="shared" si="112"/>
        <v>Unchecked</v>
      </c>
      <c r="OD92" t="str">
        <f t="shared" si="113"/>
        <v>Unchecked</v>
      </c>
      <c r="OE92" t="str">
        <f t="shared" si="114"/>
        <v>Unchecked</v>
      </c>
      <c r="OF92" t="str">
        <f t="shared" si="115"/>
        <v>Unchecked</v>
      </c>
    </row>
    <row r="93" spans="1:396" x14ac:dyDescent="0.25">
      <c r="A93">
        <v>3226</v>
      </c>
      <c r="B93" s="1">
        <v>35928</v>
      </c>
      <c r="C93" s="1">
        <v>40109</v>
      </c>
      <c r="D93">
        <v>137</v>
      </c>
      <c r="E93">
        <v>11.42</v>
      </c>
      <c r="F93" t="s">
        <v>297</v>
      </c>
      <c r="G93" t="s">
        <v>298</v>
      </c>
      <c r="H93" t="s">
        <v>299</v>
      </c>
      <c r="I93" t="s">
        <v>300</v>
      </c>
      <c r="J93" t="s">
        <v>301</v>
      </c>
      <c r="K93" t="s">
        <v>302</v>
      </c>
      <c r="M93" t="s">
        <v>303</v>
      </c>
      <c r="N93" t="s">
        <v>303</v>
      </c>
      <c r="O93" t="s">
        <v>303</v>
      </c>
      <c r="P93" t="s">
        <v>303</v>
      </c>
      <c r="Q93" t="s">
        <v>303</v>
      </c>
      <c r="R93" t="s">
        <v>303</v>
      </c>
      <c r="T93" t="s">
        <v>304</v>
      </c>
      <c r="U93" t="s">
        <v>305</v>
      </c>
      <c r="W93" t="s">
        <v>306</v>
      </c>
      <c r="X93" t="s">
        <v>307</v>
      </c>
      <c r="AA93" t="s">
        <v>308</v>
      </c>
      <c r="AC93" t="s">
        <v>28</v>
      </c>
      <c r="AD93">
        <v>7</v>
      </c>
      <c r="AF93" t="s">
        <v>310</v>
      </c>
      <c r="AH93" t="s">
        <v>307</v>
      </c>
      <c r="AO93">
        <v>230</v>
      </c>
      <c r="AP93">
        <v>346</v>
      </c>
      <c r="AQ93" t="s">
        <v>307</v>
      </c>
      <c r="AS93" t="s">
        <v>311</v>
      </c>
      <c r="AU93">
        <v>50</v>
      </c>
      <c r="AV93" t="s">
        <v>306</v>
      </c>
      <c r="AW93" t="s">
        <v>313</v>
      </c>
      <c r="AX93" t="s">
        <v>303</v>
      </c>
      <c r="AY93" t="s">
        <v>303</v>
      </c>
      <c r="AZ93" t="s">
        <v>303</v>
      </c>
      <c r="BA93" t="s">
        <v>303</v>
      </c>
      <c r="BB93" t="s">
        <v>303</v>
      </c>
      <c r="BC93" t="s">
        <v>303</v>
      </c>
      <c r="BD93" t="s">
        <v>303</v>
      </c>
      <c r="BE93" t="s">
        <v>303</v>
      </c>
      <c r="BF93" t="s">
        <v>303</v>
      </c>
      <c r="BG93" t="s">
        <v>303</v>
      </c>
      <c r="BH93" t="s">
        <v>303</v>
      </c>
      <c r="BI93" t="s">
        <v>303</v>
      </c>
      <c r="BJ93" t="s">
        <v>303</v>
      </c>
      <c r="BK93" t="s">
        <v>314</v>
      </c>
      <c r="BL93" t="s">
        <v>303</v>
      </c>
      <c r="BM93" t="s">
        <v>303</v>
      </c>
      <c r="BN93" t="s">
        <v>303</v>
      </c>
      <c r="BO93" t="s">
        <v>303</v>
      </c>
      <c r="BP93" t="s">
        <v>303</v>
      </c>
      <c r="BQ93" t="s">
        <v>303</v>
      </c>
      <c r="BR93" t="s">
        <v>303</v>
      </c>
      <c r="BS93" t="s">
        <v>303</v>
      </c>
      <c r="BT93" t="s">
        <v>314</v>
      </c>
      <c r="BU93" t="s">
        <v>303</v>
      </c>
      <c r="BV93" t="s">
        <v>303</v>
      </c>
      <c r="BW93" t="s">
        <v>303</v>
      </c>
      <c r="BX93" t="s">
        <v>303</v>
      </c>
      <c r="BY93" t="s">
        <v>303</v>
      </c>
      <c r="CA93" t="s">
        <v>307</v>
      </c>
      <c r="CB93" t="s">
        <v>306</v>
      </c>
      <c r="CC93" t="s">
        <v>307</v>
      </c>
      <c r="CD93" t="s">
        <v>307</v>
      </c>
      <c r="CE93" t="s">
        <v>307</v>
      </c>
      <c r="CF93" t="s">
        <v>307</v>
      </c>
      <c r="CG93" t="s">
        <v>307</v>
      </c>
      <c r="CH93" t="s">
        <v>307</v>
      </c>
      <c r="CI93" t="s">
        <v>307</v>
      </c>
      <c r="CJ93" t="s">
        <v>307</v>
      </c>
      <c r="CK93" s="15" t="s">
        <v>307</v>
      </c>
      <c r="CL93" s="15" t="s">
        <v>306</v>
      </c>
      <c r="CM93" s="15" t="s">
        <v>307</v>
      </c>
      <c r="CN93" s="15" t="s">
        <v>307</v>
      </c>
      <c r="CO93" s="15" t="s">
        <v>307</v>
      </c>
      <c r="CP93" s="15" t="s">
        <v>307</v>
      </c>
      <c r="CQ93" t="s">
        <v>303</v>
      </c>
      <c r="CR93" t="s">
        <v>303</v>
      </c>
      <c r="CS93" t="s">
        <v>303</v>
      </c>
      <c r="CT93" t="s">
        <v>303</v>
      </c>
      <c r="CX93" t="s">
        <v>303</v>
      </c>
      <c r="CY93" t="s">
        <v>303</v>
      </c>
      <c r="CZ93" t="s">
        <v>303</v>
      </c>
      <c r="DA93" t="s">
        <v>303</v>
      </c>
      <c r="DB93" t="s">
        <v>303</v>
      </c>
      <c r="DC93" t="s">
        <v>314</v>
      </c>
      <c r="DD93" t="s">
        <v>306</v>
      </c>
      <c r="DE93" t="s">
        <v>307</v>
      </c>
      <c r="DH93" t="s">
        <v>316</v>
      </c>
      <c r="DI93" t="s">
        <v>317</v>
      </c>
      <c r="DJ93" t="s">
        <v>318</v>
      </c>
      <c r="DL93" t="s">
        <v>303</v>
      </c>
      <c r="DM93" t="s">
        <v>303</v>
      </c>
      <c r="DN93" t="s">
        <v>303</v>
      </c>
      <c r="DO93" t="s">
        <v>303</v>
      </c>
      <c r="DP93" t="s">
        <v>314</v>
      </c>
      <c r="DQ93" t="s">
        <v>303</v>
      </c>
      <c r="DR93" t="s">
        <v>303</v>
      </c>
      <c r="DS93" t="s">
        <v>303</v>
      </c>
      <c r="DT93" t="s">
        <v>314</v>
      </c>
      <c r="DU93" t="s">
        <v>303</v>
      </c>
      <c r="DV93" t="s">
        <v>303</v>
      </c>
      <c r="DW93" t="s">
        <v>303</v>
      </c>
      <c r="DX93" t="s">
        <v>303</v>
      </c>
      <c r="DY93" t="s">
        <v>303</v>
      </c>
      <c r="EA93" t="s">
        <v>307</v>
      </c>
      <c r="EB93" s="2" t="s">
        <v>307</v>
      </c>
      <c r="ED93" t="s">
        <v>301</v>
      </c>
      <c r="EE93" t="s">
        <v>359</v>
      </c>
      <c r="EH93" t="s">
        <v>307</v>
      </c>
      <c r="EL93" t="s">
        <v>303</v>
      </c>
      <c r="EM93" t="s">
        <v>307</v>
      </c>
      <c r="EN93" t="s">
        <v>307</v>
      </c>
      <c r="EO93" t="s">
        <v>307</v>
      </c>
      <c r="EP93" t="s">
        <v>307</v>
      </c>
      <c r="EQ93" t="s">
        <v>307</v>
      </c>
      <c r="ER93" t="s">
        <v>307</v>
      </c>
      <c r="ES93" t="s">
        <v>307</v>
      </c>
      <c r="ET93" t="s">
        <v>307</v>
      </c>
      <c r="EU93" t="s">
        <v>307</v>
      </c>
      <c r="EV93" t="s">
        <v>306</v>
      </c>
      <c r="FT93" t="s">
        <v>303</v>
      </c>
      <c r="FU93" t="s">
        <v>303</v>
      </c>
      <c r="FV93" t="s">
        <v>303</v>
      </c>
      <c r="FW93" t="s">
        <v>303</v>
      </c>
      <c r="GD93" s="1">
        <v>35972</v>
      </c>
      <c r="GG93" t="s">
        <v>307</v>
      </c>
      <c r="GH93" t="s">
        <v>307</v>
      </c>
      <c r="GO93" t="s">
        <v>303</v>
      </c>
      <c r="GP93" t="s">
        <v>303</v>
      </c>
      <c r="GQ93" t="s">
        <v>303</v>
      </c>
      <c r="GR93" t="s">
        <v>303</v>
      </c>
      <c r="GS93" t="s">
        <v>303</v>
      </c>
      <c r="GT93" t="s">
        <v>303</v>
      </c>
      <c r="GU93" t="s">
        <v>303</v>
      </c>
      <c r="GV93" t="s">
        <v>303</v>
      </c>
      <c r="GW93" t="s">
        <v>303</v>
      </c>
      <c r="GZ93" t="s">
        <v>303</v>
      </c>
      <c r="HA93" t="s">
        <v>303</v>
      </c>
      <c r="HB93" t="s">
        <v>303</v>
      </c>
      <c r="HC93" t="s">
        <v>303</v>
      </c>
      <c r="HD93" t="s">
        <v>303</v>
      </c>
      <c r="HE93" t="s">
        <v>303</v>
      </c>
      <c r="HF93" t="s">
        <v>303</v>
      </c>
      <c r="HG93" t="s">
        <v>303</v>
      </c>
      <c r="HH93" t="s">
        <v>303</v>
      </c>
      <c r="HK93" t="s">
        <v>303</v>
      </c>
      <c r="HL93" t="s">
        <v>303</v>
      </c>
      <c r="HM93" t="s">
        <v>303</v>
      </c>
      <c r="HN93" t="s">
        <v>303</v>
      </c>
      <c r="HO93" t="s">
        <v>303</v>
      </c>
      <c r="HP93" t="s">
        <v>303</v>
      </c>
      <c r="HQ93" t="s">
        <v>303</v>
      </c>
      <c r="HR93" t="s">
        <v>303</v>
      </c>
      <c r="HS93" t="s">
        <v>303</v>
      </c>
      <c r="HV93" t="s">
        <v>306</v>
      </c>
      <c r="HW93" t="s">
        <v>322</v>
      </c>
      <c r="HX93" t="s">
        <v>323</v>
      </c>
      <c r="HY93" t="s">
        <v>303</v>
      </c>
      <c r="HZ93" t="s">
        <v>303</v>
      </c>
      <c r="IA93" t="s">
        <v>303</v>
      </c>
      <c r="IB93" t="s">
        <v>303</v>
      </c>
      <c r="IC93" t="s">
        <v>303</v>
      </c>
      <c r="ID93" t="s">
        <v>314</v>
      </c>
      <c r="IE93" t="s">
        <v>303</v>
      </c>
      <c r="IF93" t="s">
        <v>303</v>
      </c>
      <c r="IG93" t="s">
        <v>303</v>
      </c>
      <c r="II93" t="s">
        <v>324</v>
      </c>
      <c r="IJ93" t="s">
        <v>303</v>
      </c>
      <c r="IK93" t="s">
        <v>303</v>
      </c>
      <c r="IL93" t="s">
        <v>303</v>
      </c>
      <c r="IM93" t="s">
        <v>303</v>
      </c>
      <c r="IN93" t="s">
        <v>303</v>
      </c>
      <c r="IO93" t="s">
        <v>303</v>
      </c>
      <c r="IP93" t="s">
        <v>303</v>
      </c>
      <c r="IQ93" t="s">
        <v>303</v>
      </c>
      <c r="IR93" t="s">
        <v>303</v>
      </c>
      <c r="IS93" t="s">
        <v>303</v>
      </c>
      <c r="IT93" t="s">
        <v>303</v>
      </c>
      <c r="IU93" t="s">
        <v>303</v>
      </c>
      <c r="IV93" t="s">
        <v>303</v>
      </c>
      <c r="IW93" t="s">
        <v>303</v>
      </c>
      <c r="IX93" t="s">
        <v>303</v>
      </c>
      <c r="IY93" t="s">
        <v>303</v>
      </c>
      <c r="IZ93" t="s">
        <v>303</v>
      </c>
      <c r="JA93" t="s">
        <v>303</v>
      </c>
      <c r="JB93" t="s">
        <v>303</v>
      </c>
      <c r="JC93" t="s">
        <v>303</v>
      </c>
      <c r="JD93" t="s">
        <v>303</v>
      </c>
      <c r="JE93" t="s">
        <v>303</v>
      </c>
      <c r="JF93" t="s">
        <v>303</v>
      </c>
      <c r="JI93" t="s">
        <v>303</v>
      </c>
      <c r="JJ93" t="s">
        <v>303</v>
      </c>
      <c r="JK93" t="s">
        <v>303</v>
      </c>
      <c r="JL93" t="s">
        <v>303</v>
      </c>
      <c r="JM93" t="s">
        <v>303</v>
      </c>
      <c r="JN93" t="s">
        <v>303</v>
      </c>
      <c r="JO93" t="s">
        <v>303</v>
      </c>
      <c r="JP93" t="s">
        <v>303</v>
      </c>
      <c r="JQ93" t="s">
        <v>303</v>
      </c>
      <c r="JR93" t="s">
        <v>303</v>
      </c>
      <c r="JS93" t="s">
        <v>303</v>
      </c>
      <c r="JT93" t="s">
        <v>303</v>
      </c>
      <c r="JU93" t="s">
        <v>303</v>
      </c>
      <c r="JV93" t="s">
        <v>303</v>
      </c>
      <c r="JW93" t="s">
        <v>303</v>
      </c>
      <c r="JX93" t="s">
        <v>303</v>
      </c>
      <c r="JY93" t="s">
        <v>303</v>
      </c>
      <c r="JZ93" t="s">
        <v>303</v>
      </c>
      <c r="KA93" t="s">
        <v>303</v>
      </c>
      <c r="KB93" t="s">
        <v>303</v>
      </c>
      <c r="KC93" t="s">
        <v>303</v>
      </c>
      <c r="KD93" t="s">
        <v>303</v>
      </c>
      <c r="KE93" t="s">
        <v>303</v>
      </c>
      <c r="KH93" t="s">
        <v>303</v>
      </c>
      <c r="KI93" t="s">
        <v>303</v>
      </c>
      <c r="KJ93" t="s">
        <v>303</v>
      </c>
      <c r="KK93" t="s">
        <v>303</v>
      </c>
      <c r="KL93" t="s">
        <v>303</v>
      </c>
      <c r="KM93" t="s">
        <v>303</v>
      </c>
      <c r="KN93" t="s">
        <v>303</v>
      </c>
      <c r="KO93" t="s">
        <v>303</v>
      </c>
      <c r="KP93" t="s">
        <v>303</v>
      </c>
      <c r="KQ93" t="s">
        <v>303</v>
      </c>
      <c r="KR93" t="s">
        <v>303</v>
      </c>
      <c r="KS93" t="s">
        <v>303</v>
      </c>
      <c r="KT93" t="s">
        <v>303</v>
      </c>
      <c r="KU93" t="s">
        <v>303</v>
      </c>
      <c r="KV93" t="s">
        <v>307</v>
      </c>
      <c r="KZ93" t="s">
        <v>307</v>
      </c>
      <c r="LG93" t="s">
        <v>303</v>
      </c>
      <c r="LH93" t="s">
        <v>303</v>
      </c>
      <c r="LI93" t="s">
        <v>303</v>
      </c>
      <c r="LJ93" t="s">
        <v>303</v>
      </c>
      <c r="LK93" t="s">
        <v>303</v>
      </c>
      <c r="LL93" t="s">
        <v>303</v>
      </c>
      <c r="LM93" t="s">
        <v>303</v>
      </c>
      <c r="LN93" t="s">
        <v>303</v>
      </c>
      <c r="LO93" t="s">
        <v>303</v>
      </c>
      <c r="LR93" t="s">
        <v>303</v>
      </c>
      <c r="LS93" t="s">
        <v>303</v>
      </c>
      <c r="LT93" t="s">
        <v>303</v>
      </c>
      <c r="LU93" t="s">
        <v>303</v>
      </c>
      <c r="LV93" t="s">
        <v>303</v>
      </c>
      <c r="LW93" t="s">
        <v>303</v>
      </c>
      <c r="LX93" t="s">
        <v>303</v>
      </c>
      <c r="LY93" t="s">
        <v>303</v>
      </c>
      <c r="LZ93" t="s">
        <v>303</v>
      </c>
      <c r="MC93" t="s">
        <v>307</v>
      </c>
      <c r="MD93" t="s">
        <v>303</v>
      </c>
      <c r="ME93" t="s">
        <v>303</v>
      </c>
      <c r="MF93" t="s">
        <v>303</v>
      </c>
      <c r="MG93" t="s">
        <v>303</v>
      </c>
      <c r="MH93" t="s">
        <v>303</v>
      </c>
      <c r="MI93" t="s">
        <v>303</v>
      </c>
      <c r="MJ93" t="s">
        <v>303</v>
      </c>
      <c r="MK93" t="s">
        <v>303</v>
      </c>
      <c r="MM93" t="s">
        <v>303</v>
      </c>
      <c r="MN93" t="s">
        <v>303</v>
      </c>
      <c r="MO93" t="s">
        <v>303</v>
      </c>
      <c r="MP93" t="s">
        <v>303</v>
      </c>
      <c r="MQ93" t="s">
        <v>303</v>
      </c>
      <c r="MS93" t="s">
        <v>307</v>
      </c>
      <c r="MT93" t="s">
        <v>303</v>
      </c>
      <c r="MU93" t="s">
        <v>303</v>
      </c>
      <c r="MV93" t="s">
        <v>303</v>
      </c>
      <c r="MW93" t="s">
        <v>303</v>
      </c>
      <c r="MX93" t="s">
        <v>303</v>
      </c>
      <c r="MY93" t="s">
        <v>303</v>
      </c>
      <c r="MZ93" t="s">
        <v>303</v>
      </c>
      <c r="NA93" t="s">
        <v>303</v>
      </c>
      <c r="NC93" t="s">
        <v>303</v>
      </c>
      <c r="ND93" t="s">
        <v>303</v>
      </c>
      <c r="NE93" t="s">
        <v>303</v>
      </c>
      <c r="NF93" t="s">
        <v>303</v>
      </c>
      <c r="NH93" t="s">
        <v>325</v>
      </c>
      <c r="NI93" t="str">
        <f t="shared" si="116"/>
        <v>Checked</v>
      </c>
      <c r="NJ93" t="str">
        <f t="shared" si="117"/>
        <v>Unchecked</v>
      </c>
      <c r="NK93" t="str">
        <f t="shared" si="117"/>
        <v>Unchecked</v>
      </c>
      <c r="NL93" t="str">
        <f t="shared" si="120"/>
        <v>Unchecked</v>
      </c>
      <c r="NM93" t="str">
        <f t="shared" si="121"/>
        <v>Unchecked</v>
      </c>
      <c r="NN93" t="str">
        <f t="shared" si="122"/>
        <v>Unchecked</v>
      </c>
      <c r="NO93" t="str">
        <f t="shared" si="123"/>
        <v>Checked</v>
      </c>
      <c r="NP93" t="str">
        <f t="shared" si="118"/>
        <v>Unchecked</v>
      </c>
      <c r="NQ93" t="str">
        <f t="shared" si="119"/>
        <v>Checked</v>
      </c>
      <c r="NS93" t="str">
        <f t="shared" si="102"/>
        <v>Unchecked</v>
      </c>
      <c r="NT93" t="str">
        <f t="shared" si="103"/>
        <v>Unchecked</v>
      </c>
      <c r="NU93" t="str">
        <f t="shared" si="104"/>
        <v>Unchecked</v>
      </c>
      <c r="NV93" t="str">
        <f t="shared" si="105"/>
        <v>Unchecked</v>
      </c>
      <c r="NW93" t="str">
        <f t="shared" si="106"/>
        <v>Unchecked</v>
      </c>
      <c r="NX93" t="str">
        <f t="shared" si="107"/>
        <v>Unchecked</v>
      </c>
      <c r="NY93" t="str">
        <f t="shared" si="108"/>
        <v>Unchecked</v>
      </c>
      <c r="NZ93" t="str">
        <f t="shared" si="109"/>
        <v>Unchecked</v>
      </c>
      <c r="OA93" t="str">
        <f t="shared" si="110"/>
        <v>Unchecked</v>
      </c>
      <c r="OB93" t="str">
        <f t="shared" si="111"/>
        <v>Unchecked</v>
      </c>
      <c r="OC93" t="str">
        <f t="shared" si="112"/>
        <v>Unchecked</v>
      </c>
      <c r="OD93" t="str">
        <f t="shared" si="113"/>
        <v>Unchecked</v>
      </c>
      <c r="OE93" t="str">
        <f t="shared" si="114"/>
        <v>Unchecked</v>
      </c>
      <c r="OF93" t="str">
        <f t="shared" si="115"/>
        <v>Unchecked</v>
      </c>
    </row>
    <row r="94" spans="1:396" x14ac:dyDescent="0.25">
      <c r="A94">
        <v>3227</v>
      </c>
      <c r="B94" s="1">
        <v>33641</v>
      </c>
      <c r="C94" s="1">
        <v>40523</v>
      </c>
      <c r="D94">
        <v>226</v>
      </c>
      <c r="E94">
        <v>18.829999999999998</v>
      </c>
      <c r="F94" t="s">
        <v>337</v>
      </c>
      <c r="H94" t="s">
        <v>299</v>
      </c>
      <c r="I94" t="s">
        <v>300</v>
      </c>
      <c r="J94" t="s">
        <v>301</v>
      </c>
      <c r="K94" t="s">
        <v>302</v>
      </c>
      <c r="M94" t="s">
        <v>303</v>
      </c>
      <c r="N94" t="s">
        <v>303</v>
      </c>
      <c r="O94" t="s">
        <v>303</v>
      </c>
      <c r="P94" t="s">
        <v>303</v>
      </c>
      <c r="Q94" t="s">
        <v>303</v>
      </c>
      <c r="R94" t="s">
        <v>303</v>
      </c>
      <c r="T94" t="s">
        <v>304</v>
      </c>
      <c r="U94" t="s">
        <v>305</v>
      </c>
      <c r="W94" t="s">
        <v>306</v>
      </c>
      <c r="X94" t="s">
        <v>307</v>
      </c>
      <c r="AA94" t="s">
        <v>308</v>
      </c>
      <c r="AC94" t="s">
        <v>309</v>
      </c>
      <c r="AF94" t="s">
        <v>310</v>
      </c>
      <c r="AH94" t="s">
        <v>307</v>
      </c>
      <c r="AO94">
        <v>240</v>
      </c>
      <c r="AP94">
        <v>290</v>
      </c>
      <c r="AQ94" t="s">
        <v>307</v>
      </c>
      <c r="AS94" t="s">
        <v>311</v>
      </c>
      <c r="AU94">
        <v>60</v>
      </c>
      <c r="AV94" t="s">
        <v>306</v>
      </c>
      <c r="AW94">
        <v>3</v>
      </c>
      <c r="AX94" t="s">
        <v>303</v>
      </c>
      <c r="AY94" t="s">
        <v>303</v>
      </c>
      <c r="AZ94" t="s">
        <v>303</v>
      </c>
      <c r="BA94" t="s">
        <v>303</v>
      </c>
      <c r="BB94" t="s">
        <v>303</v>
      </c>
      <c r="BC94" t="s">
        <v>303</v>
      </c>
      <c r="BD94" t="s">
        <v>303</v>
      </c>
      <c r="BE94" t="s">
        <v>303</v>
      </c>
      <c r="BF94" t="s">
        <v>303</v>
      </c>
      <c r="BG94" t="s">
        <v>303</v>
      </c>
      <c r="BH94" t="s">
        <v>303</v>
      </c>
      <c r="BI94" t="s">
        <v>303</v>
      </c>
      <c r="BJ94" t="s">
        <v>303</v>
      </c>
      <c r="BK94" t="s">
        <v>314</v>
      </c>
      <c r="BL94" t="s">
        <v>303</v>
      </c>
      <c r="BM94" t="s">
        <v>303</v>
      </c>
      <c r="BN94" t="s">
        <v>303</v>
      </c>
      <c r="BO94" t="s">
        <v>303</v>
      </c>
      <c r="BP94" t="s">
        <v>303</v>
      </c>
      <c r="BQ94" t="s">
        <v>303</v>
      </c>
      <c r="BR94" t="s">
        <v>303</v>
      </c>
      <c r="BS94" t="s">
        <v>303</v>
      </c>
      <c r="BT94" t="s">
        <v>314</v>
      </c>
      <c r="BU94" t="s">
        <v>303</v>
      </c>
      <c r="BV94" t="s">
        <v>303</v>
      </c>
      <c r="BW94" t="s">
        <v>303</v>
      </c>
      <c r="BX94" t="s">
        <v>303</v>
      </c>
      <c r="BY94" t="s">
        <v>303</v>
      </c>
      <c r="CA94" t="s">
        <v>307</v>
      </c>
      <c r="CB94" t="s">
        <v>306</v>
      </c>
      <c r="CC94" t="s">
        <v>307</v>
      </c>
      <c r="CD94" t="s">
        <v>307</v>
      </c>
      <c r="CE94" t="s">
        <v>307</v>
      </c>
      <c r="CF94" t="s">
        <v>307</v>
      </c>
      <c r="CG94" t="s">
        <v>307</v>
      </c>
      <c r="CH94" t="s">
        <v>307</v>
      </c>
      <c r="CI94" t="s">
        <v>307</v>
      </c>
      <c r="CJ94" t="s">
        <v>307</v>
      </c>
      <c r="CK94" s="15" t="s">
        <v>306</v>
      </c>
      <c r="CL94" s="15" t="s">
        <v>307</v>
      </c>
      <c r="CM94" s="15" t="s">
        <v>307</v>
      </c>
      <c r="CN94" s="15" t="s">
        <v>307</v>
      </c>
      <c r="CO94" s="15" t="s">
        <v>307</v>
      </c>
      <c r="CP94" s="15" t="s">
        <v>307</v>
      </c>
      <c r="CQ94" t="s">
        <v>303</v>
      </c>
      <c r="CR94" t="s">
        <v>303</v>
      </c>
      <c r="CS94" t="s">
        <v>303</v>
      </c>
      <c r="CT94" t="s">
        <v>303</v>
      </c>
      <c r="CW94" t="s">
        <v>458</v>
      </c>
      <c r="CX94" t="s">
        <v>303</v>
      </c>
      <c r="CY94" t="s">
        <v>314</v>
      </c>
      <c r="CZ94" t="s">
        <v>303</v>
      </c>
      <c r="DA94" t="s">
        <v>303</v>
      </c>
      <c r="DB94" t="s">
        <v>314</v>
      </c>
      <c r="DC94" t="s">
        <v>303</v>
      </c>
      <c r="DD94" t="s">
        <v>306</v>
      </c>
      <c r="DE94" t="s">
        <v>307</v>
      </c>
      <c r="DH94" t="s">
        <v>316</v>
      </c>
      <c r="DI94" t="s">
        <v>317</v>
      </c>
      <c r="DJ94" t="s">
        <v>318</v>
      </c>
      <c r="DL94" t="s">
        <v>303</v>
      </c>
      <c r="DM94" t="s">
        <v>303</v>
      </c>
      <c r="DN94" t="s">
        <v>303</v>
      </c>
      <c r="DO94" t="s">
        <v>303</v>
      </c>
      <c r="DP94" t="s">
        <v>303</v>
      </c>
      <c r="DQ94" t="s">
        <v>303</v>
      </c>
      <c r="DR94" t="s">
        <v>314</v>
      </c>
      <c r="DS94" t="s">
        <v>303</v>
      </c>
      <c r="DT94" t="s">
        <v>314</v>
      </c>
      <c r="DU94" t="s">
        <v>303</v>
      </c>
      <c r="DV94" t="s">
        <v>303</v>
      </c>
      <c r="DW94" t="s">
        <v>303</v>
      </c>
      <c r="DX94" t="s">
        <v>303</v>
      </c>
      <c r="DY94" t="s">
        <v>303</v>
      </c>
      <c r="EA94" t="s">
        <v>307</v>
      </c>
      <c r="EB94" t="s">
        <v>307</v>
      </c>
      <c r="ED94" t="s">
        <v>301</v>
      </c>
      <c r="EE94" t="s">
        <v>359</v>
      </c>
      <c r="EH94" t="s">
        <v>306</v>
      </c>
      <c r="EI94" t="s">
        <v>361</v>
      </c>
      <c r="EJ94" t="s">
        <v>342</v>
      </c>
      <c r="EK94" t="s">
        <v>307</v>
      </c>
      <c r="EL94" t="s">
        <v>303</v>
      </c>
      <c r="EM94" t="s">
        <v>307</v>
      </c>
      <c r="EN94" t="s">
        <v>307</v>
      </c>
      <c r="EO94" t="s">
        <v>307</v>
      </c>
      <c r="EP94" t="s">
        <v>307</v>
      </c>
      <c r="EQ94" t="s">
        <v>307</v>
      </c>
      <c r="ER94" t="s">
        <v>307</v>
      </c>
      <c r="ES94" t="s">
        <v>307</v>
      </c>
      <c r="ET94" t="s">
        <v>307</v>
      </c>
      <c r="EU94" t="s">
        <v>307</v>
      </c>
      <c r="EV94" t="s">
        <v>306</v>
      </c>
      <c r="FT94" t="s">
        <v>303</v>
      </c>
      <c r="FU94" t="s">
        <v>303</v>
      </c>
      <c r="FV94" t="s">
        <v>303</v>
      </c>
      <c r="FW94" t="s">
        <v>303</v>
      </c>
      <c r="GD94" s="1">
        <v>34334</v>
      </c>
      <c r="GG94" t="s">
        <v>307</v>
      </c>
      <c r="GH94" t="s">
        <v>307</v>
      </c>
      <c r="GO94" t="s">
        <v>303</v>
      </c>
      <c r="GP94" t="s">
        <v>303</v>
      </c>
      <c r="GQ94" t="s">
        <v>303</v>
      </c>
      <c r="GR94" t="s">
        <v>303</v>
      </c>
      <c r="GS94" t="s">
        <v>303</v>
      </c>
      <c r="GT94" t="s">
        <v>303</v>
      </c>
      <c r="GU94" t="s">
        <v>303</v>
      </c>
      <c r="GV94" t="s">
        <v>303</v>
      </c>
      <c r="GW94" t="s">
        <v>303</v>
      </c>
      <c r="GZ94" t="s">
        <v>303</v>
      </c>
      <c r="HA94" t="s">
        <v>303</v>
      </c>
      <c r="HB94" t="s">
        <v>303</v>
      </c>
      <c r="HC94" t="s">
        <v>303</v>
      </c>
      <c r="HD94" t="s">
        <v>303</v>
      </c>
      <c r="HE94" t="s">
        <v>303</v>
      </c>
      <c r="HF94" t="s">
        <v>303</v>
      </c>
      <c r="HG94" t="s">
        <v>303</v>
      </c>
      <c r="HH94" t="s">
        <v>303</v>
      </c>
      <c r="HK94" t="s">
        <v>303</v>
      </c>
      <c r="HL94" t="s">
        <v>303</v>
      </c>
      <c r="HM94" t="s">
        <v>303</v>
      </c>
      <c r="HN94" t="s">
        <v>303</v>
      </c>
      <c r="HO94" t="s">
        <v>303</v>
      </c>
      <c r="HP94" t="s">
        <v>303</v>
      </c>
      <c r="HQ94" t="s">
        <v>303</v>
      </c>
      <c r="HR94" t="s">
        <v>303</v>
      </c>
      <c r="HS94" t="s">
        <v>303</v>
      </c>
      <c r="HV94" t="s">
        <v>306</v>
      </c>
      <c r="HW94" t="s">
        <v>322</v>
      </c>
      <c r="HX94" t="s">
        <v>335</v>
      </c>
      <c r="HY94" t="s">
        <v>303</v>
      </c>
      <c r="HZ94" t="s">
        <v>303</v>
      </c>
      <c r="IA94" t="s">
        <v>303</v>
      </c>
      <c r="IB94" t="s">
        <v>303</v>
      </c>
      <c r="IC94" t="s">
        <v>303</v>
      </c>
      <c r="ID94" t="s">
        <v>303</v>
      </c>
      <c r="IE94" t="s">
        <v>303</v>
      </c>
      <c r="IF94" t="s">
        <v>303</v>
      </c>
      <c r="IG94" t="s">
        <v>303</v>
      </c>
      <c r="IJ94" t="s">
        <v>303</v>
      </c>
      <c r="IK94" t="s">
        <v>303</v>
      </c>
      <c r="IL94" t="s">
        <v>303</v>
      </c>
      <c r="IM94" t="s">
        <v>303</v>
      </c>
      <c r="IN94" t="s">
        <v>303</v>
      </c>
      <c r="IO94" t="s">
        <v>303</v>
      </c>
      <c r="IP94" t="s">
        <v>303</v>
      </c>
      <c r="IQ94" t="s">
        <v>303</v>
      </c>
      <c r="IR94" t="s">
        <v>303</v>
      </c>
      <c r="IS94" t="s">
        <v>303</v>
      </c>
      <c r="IT94" t="s">
        <v>303</v>
      </c>
      <c r="IU94" t="s">
        <v>303</v>
      </c>
      <c r="IV94" t="s">
        <v>303</v>
      </c>
      <c r="IW94" t="s">
        <v>303</v>
      </c>
      <c r="IX94" t="s">
        <v>303</v>
      </c>
      <c r="IY94" t="s">
        <v>303</v>
      </c>
      <c r="IZ94" t="s">
        <v>303</v>
      </c>
      <c r="JA94" t="s">
        <v>303</v>
      </c>
      <c r="JB94" t="s">
        <v>303</v>
      </c>
      <c r="JC94" t="s">
        <v>303</v>
      </c>
      <c r="JD94" t="s">
        <v>303</v>
      </c>
      <c r="JE94" t="s">
        <v>303</v>
      </c>
      <c r="JF94" t="s">
        <v>303</v>
      </c>
      <c r="JI94" t="s">
        <v>303</v>
      </c>
      <c r="JJ94" t="s">
        <v>303</v>
      </c>
      <c r="JK94" t="s">
        <v>303</v>
      </c>
      <c r="JL94" t="s">
        <v>303</v>
      </c>
      <c r="JM94" t="s">
        <v>303</v>
      </c>
      <c r="JN94" t="s">
        <v>303</v>
      </c>
      <c r="JO94" t="s">
        <v>303</v>
      </c>
      <c r="JP94" t="s">
        <v>303</v>
      </c>
      <c r="JQ94" t="s">
        <v>303</v>
      </c>
      <c r="JR94" t="s">
        <v>303</v>
      </c>
      <c r="JS94" t="s">
        <v>303</v>
      </c>
      <c r="JT94" t="s">
        <v>303</v>
      </c>
      <c r="JU94" t="s">
        <v>303</v>
      </c>
      <c r="JV94" t="s">
        <v>303</v>
      </c>
      <c r="JW94" t="s">
        <v>303</v>
      </c>
      <c r="JX94" t="s">
        <v>303</v>
      </c>
      <c r="JY94" t="s">
        <v>303</v>
      </c>
      <c r="JZ94" t="s">
        <v>303</v>
      </c>
      <c r="KA94" t="s">
        <v>303</v>
      </c>
      <c r="KB94" t="s">
        <v>303</v>
      </c>
      <c r="KC94" t="s">
        <v>303</v>
      </c>
      <c r="KD94" t="s">
        <v>303</v>
      </c>
      <c r="KE94" t="s">
        <v>303</v>
      </c>
      <c r="KH94" t="s">
        <v>303</v>
      </c>
      <c r="KI94" t="s">
        <v>303</v>
      </c>
      <c r="KJ94" t="s">
        <v>303</v>
      </c>
      <c r="KK94" t="s">
        <v>303</v>
      </c>
      <c r="KL94" t="s">
        <v>303</v>
      </c>
      <c r="KM94" t="s">
        <v>303</v>
      </c>
      <c r="KN94" t="s">
        <v>303</v>
      </c>
      <c r="KO94" t="s">
        <v>303</v>
      </c>
      <c r="KP94" t="s">
        <v>303</v>
      </c>
      <c r="KQ94" t="s">
        <v>303</v>
      </c>
      <c r="KR94" t="s">
        <v>303</v>
      </c>
      <c r="KS94" t="s">
        <v>303</v>
      </c>
      <c r="KT94" t="s">
        <v>303</v>
      </c>
      <c r="KU94" t="s">
        <v>303</v>
      </c>
      <c r="KV94" t="s">
        <v>307</v>
      </c>
      <c r="KZ94" t="s">
        <v>307</v>
      </c>
      <c r="LG94" t="s">
        <v>303</v>
      </c>
      <c r="LH94" t="s">
        <v>303</v>
      </c>
      <c r="LI94" t="s">
        <v>303</v>
      </c>
      <c r="LJ94" t="s">
        <v>303</v>
      </c>
      <c r="LK94" t="s">
        <v>303</v>
      </c>
      <c r="LL94" t="s">
        <v>303</v>
      </c>
      <c r="LM94" t="s">
        <v>303</v>
      </c>
      <c r="LN94" t="s">
        <v>303</v>
      </c>
      <c r="LO94" t="s">
        <v>303</v>
      </c>
      <c r="LR94" t="s">
        <v>303</v>
      </c>
      <c r="LS94" t="s">
        <v>303</v>
      </c>
      <c r="LT94" t="s">
        <v>303</v>
      </c>
      <c r="LU94" t="s">
        <v>303</v>
      </c>
      <c r="LV94" t="s">
        <v>303</v>
      </c>
      <c r="LW94" t="s">
        <v>303</v>
      </c>
      <c r="LX94" t="s">
        <v>303</v>
      </c>
      <c r="LY94" t="s">
        <v>303</v>
      </c>
      <c r="LZ94" t="s">
        <v>303</v>
      </c>
      <c r="MC94" t="s">
        <v>306</v>
      </c>
      <c r="MD94" t="s">
        <v>303</v>
      </c>
      <c r="ME94" t="s">
        <v>303</v>
      </c>
      <c r="MF94" t="s">
        <v>303</v>
      </c>
      <c r="MG94" t="s">
        <v>314</v>
      </c>
      <c r="MH94" t="s">
        <v>303</v>
      </c>
      <c r="MI94" t="s">
        <v>303</v>
      </c>
      <c r="MJ94" t="s">
        <v>303</v>
      </c>
      <c r="MK94" t="s">
        <v>303</v>
      </c>
      <c r="MM94" t="s">
        <v>303</v>
      </c>
      <c r="MN94" t="s">
        <v>314</v>
      </c>
      <c r="MO94" t="s">
        <v>303</v>
      </c>
      <c r="MP94" t="s">
        <v>303</v>
      </c>
      <c r="MQ94" t="s">
        <v>303</v>
      </c>
      <c r="MS94" t="s">
        <v>307</v>
      </c>
      <c r="MT94" t="s">
        <v>303</v>
      </c>
      <c r="MU94" t="s">
        <v>303</v>
      </c>
      <c r="MV94" t="s">
        <v>303</v>
      </c>
      <c r="MW94" t="s">
        <v>303</v>
      </c>
      <c r="MX94" t="s">
        <v>303</v>
      </c>
      <c r="MY94" t="s">
        <v>303</v>
      </c>
      <c r="MZ94" t="s">
        <v>303</v>
      </c>
      <c r="NA94" t="s">
        <v>303</v>
      </c>
      <c r="NC94" t="s">
        <v>303</v>
      </c>
      <c r="ND94" t="s">
        <v>303</v>
      </c>
      <c r="NE94" t="s">
        <v>303</v>
      </c>
      <c r="NF94" t="s">
        <v>303</v>
      </c>
      <c r="NH94" t="s">
        <v>325</v>
      </c>
      <c r="NI94" t="str">
        <f t="shared" si="116"/>
        <v>Unchecked</v>
      </c>
      <c r="NJ94" t="str">
        <f t="shared" si="117"/>
        <v>Unchecked</v>
      </c>
      <c r="NK94" t="str">
        <f t="shared" si="117"/>
        <v>Unchecked</v>
      </c>
      <c r="NL94" t="str">
        <f t="shared" si="120"/>
        <v>Unchecked</v>
      </c>
      <c r="NM94" t="str">
        <f t="shared" si="121"/>
        <v>Unchecked</v>
      </c>
      <c r="NN94" t="str">
        <f t="shared" si="122"/>
        <v>Unchecked</v>
      </c>
      <c r="NO94" t="str">
        <f t="shared" si="123"/>
        <v>Unchecked</v>
      </c>
      <c r="NP94" t="str">
        <f t="shared" si="118"/>
        <v>Unchecked</v>
      </c>
      <c r="NQ94" t="str">
        <f t="shared" si="119"/>
        <v>Unchecked</v>
      </c>
      <c r="NS94" t="str">
        <f t="shared" si="102"/>
        <v>Unchecked</v>
      </c>
      <c r="NT94" t="str">
        <f t="shared" si="103"/>
        <v>Unchecked</v>
      </c>
      <c r="NU94" t="str">
        <f t="shared" si="104"/>
        <v>Unchecked</v>
      </c>
      <c r="NV94" t="str">
        <f t="shared" si="105"/>
        <v>Unchecked</v>
      </c>
      <c r="NW94" t="str">
        <f t="shared" si="106"/>
        <v>Unchecked</v>
      </c>
      <c r="NX94" t="str">
        <f t="shared" si="107"/>
        <v>Unchecked</v>
      </c>
      <c r="NY94" t="str">
        <f t="shared" si="108"/>
        <v>Unchecked</v>
      </c>
      <c r="NZ94" t="str">
        <f t="shared" si="109"/>
        <v>Unchecked</v>
      </c>
      <c r="OA94" t="str">
        <f t="shared" si="110"/>
        <v>Unchecked</v>
      </c>
      <c r="OB94" t="str">
        <f t="shared" si="111"/>
        <v>Unchecked</v>
      </c>
      <c r="OC94" t="str">
        <f t="shared" si="112"/>
        <v>Unchecked</v>
      </c>
      <c r="OD94" t="str">
        <f t="shared" si="113"/>
        <v>Unchecked</v>
      </c>
      <c r="OE94" t="str">
        <f t="shared" si="114"/>
        <v>Unchecked</v>
      </c>
      <c r="OF94" t="str">
        <f t="shared" si="115"/>
        <v>Unchecked</v>
      </c>
    </row>
    <row r="95" spans="1:396" x14ac:dyDescent="0.25">
      <c r="A95">
        <v>3231</v>
      </c>
      <c r="B95" s="1">
        <v>37658</v>
      </c>
      <c r="C95" s="1">
        <v>40514</v>
      </c>
      <c r="D95">
        <v>94</v>
      </c>
      <c r="E95">
        <v>7.83</v>
      </c>
      <c r="F95" t="s">
        <v>297</v>
      </c>
      <c r="G95" t="s">
        <v>298</v>
      </c>
      <c r="H95" t="s">
        <v>338</v>
      </c>
      <c r="I95" t="s">
        <v>28</v>
      </c>
      <c r="J95" t="s">
        <v>326</v>
      </c>
      <c r="K95" t="s">
        <v>327</v>
      </c>
      <c r="M95" t="s">
        <v>303</v>
      </c>
      <c r="N95" t="s">
        <v>303</v>
      </c>
      <c r="O95" t="s">
        <v>303</v>
      </c>
      <c r="P95" t="s">
        <v>303</v>
      </c>
      <c r="Q95" t="s">
        <v>303</v>
      </c>
      <c r="R95" t="s">
        <v>303</v>
      </c>
      <c r="T95" t="s">
        <v>304</v>
      </c>
      <c r="U95" t="s">
        <v>305</v>
      </c>
      <c r="W95" t="s">
        <v>306</v>
      </c>
      <c r="X95" t="s">
        <v>307</v>
      </c>
      <c r="AA95" t="s">
        <v>308</v>
      </c>
      <c r="AC95" t="s">
        <v>28</v>
      </c>
      <c r="AD95">
        <v>7</v>
      </c>
      <c r="AF95" t="s">
        <v>310</v>
      </c>
      <c r="AH95" t="s">
        <v>306</v>
      </c>
      <c r="AI95" t="s">
        <v>307</v>
      </c>
      <c r="AJ95" t="s">
        <v>307</v>
      </c>
      <c r="AK95" t="s">
        <v>307</v>
      </c>
      <c r="AL95" t="s">
        <v>307</v>
      </c>
      <c r="AM95" t="s">
        <v>307</v>
      </c>
      <c r="AN95" t="s">
        <v>307</v>
      </c>
      <c r="AO95">
        <v>9</v>
      </c>
      <c r="AP95">
        <v>210</v>
      </c>
      <c r="AQ95" t="s">
        <v>306</v>
      </c>
      <c r="AS95">
        <v>53</v>
      </c>
      <c r="AT95">
        <v>22</v>
      </c>
      <c r="AU95">
        <v>29</v>
      </c>
      <c r="AV95" t="s">
        <v>306</v>
      </c>
      <c r="AW95" t="s">
        <v>313</v>
      </c>
      <c r="AX95" t="s">
        <v>303</v>
      </c>
      <c r="AY95" t="s">
        <v>303</v>
      </c>
      <c r="AZ95" t="s">
        <v>303</v>
      </c>
      <c r="BA95" t="s">
        <v>303</v>
      </c>
      <c r="BB95" t="s">
        <v>303</v>
      </c>
      <c r="BC95" t="s">
        <v>303</v>
      </c>
      <c r="BD95" t="s">
        <v>303</v>
      </c>
      <c r="BE95" t="s">
        <v>303</v>
      </c>
      <c r="BF95" t="s">
        <v>303</v>
      </c>
      <c r="BG95" t="s">
        <v>303</v>
      </c>
      <c r="BH95" t="s">
        <v>303</v>
      </c>
      <c r="BI95" t="s">
        <v>303</v>
      </c>
      <c r="BJ95" t="s">
        <v>303</v>
      </c>
      <c r="BK95" t="s">
        <v>314</v>
      </c>
      <c r="BL95" t="s">
        <v>314</v>
      </c>
      <c r="BM95" t="s">
        <v>303</v>
      </c>
      <c r="BN95" t="s">
        <v>303</v>
      </c>
      <c r="BO95" t="s">
        <v>303</v>
      </c>
      <c r="BP95" t="s">
        <v>303</v>
      </c>
      <c r="BQ95" t="s">
        <v>303</v>
      </c>
      <c r="BR95" t="s">
        <v>303</v>
      </c>
      <c r="BS95" t="s">
        <v>303</v>
      </c>
      <c r="BT95" t="s">
        <v>314</v>
      </c>
      <c r="BU95" t="s">
        <v>303</v>
      </c>
      <c r="BV95" t="s">
        <v>303</v>
      </c>
      <c r="BW95" t="s">
        <v>303</v>
      </c>
      <c r="BX95" t="s">
        <v>303</v>
      </c>
      <c r="BY95" t="s">
        <v>303</v>
      </c>
      <c r="CA95" t="s">
        <v>307</v>
      </c>
      <c r="CB95" t="s">
        <v>306</v>
      </c>
      <c r="CC95" t="s">
        <v>307</v>
      </c>
      <c r="CD95" t="s">
        <v>307</v>
      </c>
      <c r="CE95" t="s">
        <v>307</v>
      </c>
      <c r="CF95" t="s">
        <v>307</v>
      </c>
      <c r="CG95" t="s">
        <v>306</v>
      </c>
      <c r="CH95" t="s">
        <v>307</v>
      </c>
      <c r="CI95" t="s">
        <v>307</v>
      </c>
      <c r="CJ95" t="s">
        <v>307</v>
      </c>
      <c r="CK95" s="15" t="s">
        <v>306</v>
      </c>
      <c r="CL95" s="15" t="s">
        <v>307</v>
      </c>
      <c r="CM95" s="15" t="s">
        <v>307</v>
      </c>
      <c r="CN95" s="15" t="s">
        <v>307</v>
      </c>
      <c r="CO95" s="15" t="s">
        <v>307</v>
      </c>
      <c r="CP95" s="15" t="s">
        <v>307</v>
      </c>
      <c r="CQ95" t="s">
        <v>303</v>
      </c>
      <c r="CR95" t="s">
        <v>303</v>
      </c>
      <c r="CS95" t="s">
        <v>303</v>
      </c>
      <c r="CT95" t="s">
        <v>303</v>
      </c>
      <c r="CX95" t="s">
        <v>303</v>
      </c>
      <c r="CY95" t="s">
        <v>303</v>
      </c>
      <c r="CZ95" t="s">
        <v>303</v>
      </c>
      <c r="DA95" t="s">
        <v>303</v>
      </c>
      <c r="DB95" t="s">
        <v>303</v>
      </c>
      <c r="DC95" t="s">
        <v>314</v>
      </c>
      <c r="DD95" t="s">
        <v>306</v>
      </c>
      <c r="DE95" t="s">
        <v>307</v>
      </c>
      <c r="DH95" t="s">
        <v>316</v>
      </c>
      <c r="DI95" t="s">
        <v>317</v>
      </c>
      <c r="DJ95" t="s">
        <v>318</v>
      </c>
      <c r="DL95" t="s">
        <v>314</v>
      </c>
      <c r="DM95" t="s">
        <v>303</v>
      </c>
      <c r="DN95" t="s">
        <v>303</v>
      </c>
      <c r="DO95" t="s">
        <v>303</v>
      </c>
      <c r="DP95" t="s">
        <v>303</v>
      </c>
      <c r="DQ95" t="s">
        <v>303</v>
      </c>
      <c r="DR95" t="s">
        <v>303</v>
      </c>
      <c r="DS95" t="s">
        <v>303</v>
      </c>
      <c r="DT95" t="s">
        <v>303</v>
      </c>
      <c r="DU95" t="s">
        <v>303</v>
      </c>
      <c r="DV95" t="s">
        <v>303</v>
      </c>
      <c r="DW95" t="s">
        <v>303</v>
      </c>
      <c r="DX95" t="s">
        <v>303</v>
      </c>
      <c r="DY95" t="s">
        <v>303</v>
      </c>
      <c r="EA95" t="s">
        <v>307</v>
      </c>
      <c r="EB95" t="s">
        <v>307</v>
      </c>
      <c r="ED95" t="s">
        <v>326</v>
      </c>
      <c r="EE95" t="s">
        <v>307</v>
      </c>
      <c r="EH95" t="s">
        <v>307</v>
      </c>
      <c r="EL95" t="s">
        <v>314</v>
      </c>
      <c r="FT95" t="s">
        <v>303</v>
      </c>
      <c r="FU95" t="s">
        <v>303</v>
      </c>
      <c r="FV95" t="s">
        <v>303</v>
      </c>
      <c r="FW95" t="s">
        <v>303</v>
      </c>
      <c r="GG95" t="s">
        <v>307</v>
      </c>
      <c r="GH95" t="s">
        <v>307</v>
      </c>
      <c r="GO95" t="s">
        <v>303</v>
      </c>
      <c r="GP95" t="s">
        <v>303</v>
      </c>
      <c r="GQ95" t="s">
        <v>303</v>
      </c>
      <c r="GR95" t="s">
        <v>303</v>
      </c>
      <c r="GS95" t="s">
        <v>303</v>
      </c>
      <c r="GT95" t="s">
        <v>303</v>
      </c>
      <c r="GU95" t="s">
        <v>303</v>
      </c>
      <c r="GV95" t="s">
        <v>303</v>
      </c>
      <c r="GW95" t="s">
        <v>303</v>
      </c>
      <c r="GZ95" t="s">
        <v>303</v>
      </c>
      <c r="HA95" t="s">
        <v>303</v>
      </c>
      <c r="HB95" t="s">
        <v>303</v>
      </c>
      <c r="HC95" t="s">
        <v>303</v>
      </c>
      <c r="HD95" t="s">
        <v>303</v>
      </c>
      <c r="HE95" t="s">
        <v>303</v>
      </c>
      <c r="HF95" t="s">
        <v>303</v>
      </c>
      <c r="HG95" t="s">
        <v>303</v>
      </c>
      <c r="HH95" t="s">
        <v>303</v>
      </c>
      <c r="HK95" t="s">
        <v>303</v>
      </c>
      <c r="HL95" t="s">
        <v>303</v>
      </c>
      <c r="HM95" t="s">
        <v>303</v>
      </c>
      <c r="HN95" t="s">
        <v>303</v>
      </c>
      <c r="HO95" t="s">
        <v>303</v>
      </c>
      <c r="HP95" t="s">
        <v>303</v>
      </c>
      <c r="HQ95" t="s">
        <v>303</v>
      </c>
      <c r="HR95" t="s">
        <v>303</v>
      </c>
      <c r="HS95" t="s">
        <v>303</v>
      </c>
      <c r="HV95" t="s">
        <v>306</v>
      </c>
      <c r="HW95" t="s">
        <v>322</v>
      </c>
      <c r="HX95" t="s">
        <v>323</v>
      </c>
      <c r="HY95" t="s">
        <v>303</v>
      </c>
      <c r="HZ95" t="s">
        <v>303</v>
      </c>
      <c r="IA95" t="s">
        <v>303</v>
      </c>
      <c r="IB95" t="s">
        <v>303</v>
      </c>
      <c r="IC95" t="s">
        <v>303</v>
      </c>
      <c r="ID95" t="s">
        <v>314</v>
      </c>
      <c r="IE95" t="s">
        <v>303</v>
      </c>
      <c r="IF95" t="s">
        <v>303</v>
      </c>
      <c r="IG95" t="s">
        <v>303</v>
      </c>
      <c r="II95" t="s">
        <v>431</v>
      </c>
      <c r="IJ95" t="s">
        <v>303</v>
      </c>
      <c r="IK95" t="s">
        <v>303</v>
      </c>
      <c r="IL95" t="s">
        <v>303</v>
      </c>
      <c r="IM95" t="s">
        <v>303</v>
      </c>
      <c r="IN95" t="s">
        <v>303</v>
      </c>
      <c r="IO95" t="s">
        <v>303</v>
      </c>
      <c r="IP95" t="s">
        <v>303</v>
      </c>
      <c r="IQ95" t="s">
        <v>303</v>
      </c>
      <c r="IR95" t="s">
        <v>303</v>
      </c>
      <c r="IS95" t="s">
        <v>303</v>
      </c>
      <c r="IT95" t="s">
        <v>303</v>
      </c>
      <c r="IU95" t="s">
        <v>303</v>
      </c>
      <c r="IV95" t="s">
        <v>303</v>
      </c>
      <c r="IW95" t="s">
        <v>303</v>
      </c>
      <c r="IX95" t="s">
        <v>303</v>
      </c>
      <c r="IY95" t="s">
        <v>303</v>
      </c>
      <c r="IZ95" t="s">
        <v>303</v>
      </c>
      <c r="JA95" t="s">
        <v>303</v>
      </c>
      <c r="JB95" t="s">
        <v>303</v>
      </c>
      <c r="JC95" t="s">
        <v>303</v>
      </c>
      <c r="JD95" t="s">
        <v>303</v>
      </c>
      <c r="JE95" t="s">
        <v>303</v>
      </c>
      <c r="JF95" t="s">
        <v>303</v>
      </c>
      <c r="JI95" t="s">
        <v>303</v>
      </c>
      <c r="JJ95" t="s">
        <v>303</v>
      </c>
      <c r="JK95" t="s">
        <v>303</v>
      </c>
      <c r="JL95" t="s">
        <v>303</v>
      </c>
      <c r="JM95" t="s">
        <v>303</v>
      </c>
      <c r="JN95" t="s">
        <v>303</v>
      </c>
      <c r="JO95" t="s">
        <v>303</v>
      </c>
      <c r="JP95" t="s">
        <v>303</v>
      </c>
      <c r="JQ95" t="s">
        <v>303</v>
      </c>
      <c r="JR95" t="s">
        <v>303</v>
      </c>
      <c r="JS95" t="s">
        <v>303</v>
      </c>
      <c r="JT95" t="s">
        <v>303</v>
      </c>
      <c r="JU95" t="s">
        <v>303</v>
      </c>
      <c r="JV95" t="s">
        <v>303</v>
      </c>
      <c r="JW95" t="s">
        <v>303</v>
      </c>
      <c r="JX95" t="s">
        <v>303</v>
      </c>
      <c r="JY95" t="s">
        <v>303</v>
      </c>
      <c r="JZ95" t="s">
        <v>303</v>
      </c>
      <c r="KA95" t="s">
        <v>303</v>
      </c>
      <c r="KB95" t="s">
        <v>303</v>
      </c>
      <c r="KC95" t="s">
        <v>303</v>
      </c>
      <c r="KD95" t="s">
        <v>303</v>
      </c>
      <c r="KE95" t="s">
        <v>303</v>
      </c>
      <c r="KH95" t="s">
        <v>303</v>
      </c>
      <c r="KI95" t="s">
        <v>303</v>
      </c>
      <c r="KJ95" t="s">
        <v>303</v>
      </c>
      <c r="KK95" t="s">
        <v>303</v>
      </c>
      <c r="KL95" t="s">
        <v>303</v>
      </c>
      <c r="KM95" t="s">
        <v>303</v>
      </c>
      <c r="KN95" t="s">
        <v>303</v>
      </c>
      <c r="KO95" t="s">
        <v>303</v>
      </c>
      <c r="KP95" t="s">
        <v>303</v>
      </c>
      <c r="KQ95" t="s">
        <v>303</v>
      </c>
      <c r="KR95" t="s">
        <v>303</v>
      </c>
      <c r="KS95" t="s">
        <v>303</v>
      </c>
      <c r="KT95" t="s">
        <v>303</v>
      </c>
      <c r="KU95" t="s">
        <v>303</v>
      </c>
      <c r="KV95" t="s">
        <v>307</v>
      </c>
      <c r="KZ95" t="s">
        <v>307</v>
      </c>
      <c r="LG95" t="s">
        <v>303</v>
      </c>
      <c r="LH95" t="s">
        <v>303</v>
      </c>
      <c r="LI95" t="s">
        <v>303</v>
      </c>
      <c r="LJ95" t="s">
        <v>303</v>
      </c>
      <c r="LK95" t="s">
        <v>303</v>
      </c>
      <c r="LL95" t="s">
        <v>303</v>
      </c>
      <c r="LM95" t="s">
        <v>303</v>
      </c>
      <c r="LN95" t="s">
        <v>303</v>
      </c>
      <c r="LO95" t="s">
        <v>303</v>
      </c>
      <c r="LR95" t="s">
        <v>303</v>
      </c>
      <c r="LS95" t="s">
        <v>303</v>
      </c>
      <c r="LT95" t="s">
        <v>303</v>
      </c>
      <c r="LU95" t="s">
        <v>303</v>
      </c>
      <c r="LV95" t="s">
        <v>303</v>
      </c>
      <c r="LW95" t="s">
        <v>303</v>
      </c>
      <c r="LX95" t="s">
        <v>303</v>
      </c>
      <c r="LY95" t="s">
        <v>303</v>
      </c>
      <c r="LZ95" t="s">
        <v>303</v>
      </c>
      <c r="MC95" t="s">
        <v>307</v>
      </c>
      <c r="MD95" t="s">
        <v>303</v>
      </c>
      <c r="ME95" t="s">
        <v>303</v>
      </c>
      <c r="MF95" t="s">
        <v>303</v>
      </c>
      <c r="MG95" t="s">
        <v>303</v>
      </c>
      <c r="MH95" t="s">
        <v>303</v>
      </c>
      <c r="MI95" t="s">
        <v>303</v>
      </c>
      <c r="MJ95" t="s">
        <v>303</v>
      </c>
      <c r="MK95" t="s">
        <v>303</v>
      </c>
      <c r="MM95" t="s">
        <v>303</v>
      </c>
      <c r="MN95" t="s">
        <v>303</v>
      </c>
      <c r="MO95" t="s">
        <v>303</v>
      </c>
      <c r="MP95" t="s">
        <v>303</v>
      </c>
      <c r="MQ95" t="s">
        <v>303</v>
      </c>
      <c r="MS95" t="s">
        <v>307</v>
      </c>
      <c r="MT95" t="s">
        <v>303</v>
      </c>
      <c r="MU95" t="s">
        <v>303</v>
      </c>
      <c r="MV95" t="s">
        <v>303</v>
      </c>
      <c r="MW95" t="s">
        <v>303</v>
      </c>
      <c r="MX95" t="s">
        <v>303</v>
      </c>
      <c r="MY95" t="s">
        <v>303</v>
      </c>
      <c r="MZ95" t="s">
        <v>303</v>
      </c>
      <c r="NA95" t="s">
        <v>303</v>
      </c>
      <c r="NC95" t="s">
        <v>303</v>
      </c>
      <c r="ND95" t="s">
        <v>303</v>
      </c>
      <c r="NE95" t="s">
        <v>303</v>
      </c>
      <c r="NF95" t="s">
        <v>303</v>
      </c>
      <c r="NH95" t="s">
        <v>325</v>
      </c>
      <c r="NI95" t="str">
        <f t="shared" si="116"/>
        <v>Checked</v>
      </c>
      <c r="NJ95" t="str">
        <f t="shared" si="117"/>
        <v>Unchecked</v>
      </c>
      <c r="NK95" t="str">
        <f t="shared" si="117"/>
        <v>Unchecked</v>
      </c>
      <c r="NL95" t="str">
        <f t="shared" si="120"/>
        <v>Unchecked</v>
      </c>
      <c r="NM95" t="str">
        <f t="shared" si="121"/>
        <v>Unchecked</v>
      </c>
      <c r="NN95" t="str">
        <f t="shared" si="122"/>
        <v>Unchecked</v>
      </c>
      <c r="NO95" t="str">
        <f t="shared" si="123"/>
        <v>Checked</v>
      </c>
      <c r="NP95" t="str">
        <f t="shared" si="118"/>
        <v>Unchecked</v>
      </c>
      <c r="NQ95" t="str">
        <f t="shared" si="119"/>
        <v>Checked</v>
      </c>
      <c r="NS95" t="str">
        <f t="shared" si="102"/>
        <v>Unchecked</v>
      </c>
      <c r="NT95" t="str">
        <f t="shared" si="103"/>
        <v>Unchecked</v>
      </c>
      <c r="NU95" t="str">
        <f t="shared" si="104"/>
        <v>Unchecked</v>
      </c>
      <c r="NV95" t="str">
        <f t="shared" si="105"/>
        <v>Unchecked</v>
      </c>
      <c r="NW95" t="str">
        <f t="shared" si="106"/>
        <v>Unchecked</v>
      </c>
      <c r="NX95" t="str">
        <f t="shared" si="107"/>
        <v>Unchecked</v>
      </c>
      <c r="NY95" t="str">
        <f t="shared" si="108"/>
        <v>Unchecked</v>
      </c>
      <c r="NZ95" t="str">
        <f t="shared" si="109"/>
        <v>Unchecked</v>
      </c>
      <c r="OA95" t="str">
        <f t="shared" si="110"/>
        <v>Unchecked</v>
      </c>
      <c r="OB95" t="str">
        <f t="shared" si="111"/>
        <v>Unchecked</v>
      </c>
      <c r="OC95" t="str">
        <f t="shared" si="112"/>
        <v>Unchecked</v>
      </c>
      <c r="OD95" t="str">
        <f t="shared" si="113"/>
        <v>Unchecked</v>
      </c>
      <c r="OE95" t="str">
        <f t="shared" si="114"/>
        <v>Unchecked</v>
      </c>
      <c r="OF95" t="str">
        <f t="shared" si="115"/>
        <v>Unchecked</v>
      </c>
    </row>
    <row r="96" spans="1:396" x14ac:dyDescent="0.25">
      <c r="A96">
        <v>3232</v>
      </c>
      <c r="B96" s="1">
        <v>34236</v>
      </c>
      <c r="C96" s="1">
        <v>40255</v>
      </c>
      <c r="D96">
        <v>198</v>
      </c>
      <c r="E96">
        <v>16.5</v>
      </c>
      <c r="F96" t="s">
        <v>337</v>
      </c>
      <c r="H96" t="s">
        <v>338</v>
      </c>
      <c r="I96" t="s">
        <v>28</v>
      </c>
      <c r="J96" t="s">
        <v>326</v>
      </c>
      <c r="K96" t="s">
        <v>327</v>
      </c>
      <c r="M96" t="s">
        <v>303</v>
      </c>
      <c r="N96" t="s">
        <v>303</v>
      </c>
      <c r="O96" t="s">
        <v>303</v>
      </c>
      <c r="P96" t="s">
        <v>303</v>
      </c>
      <c r="Q96" t="s">
        <v>303</v>
      </c>
      <c r="R96" t="s">
        <v>303</v>
      </c>
      <c r="T96" t="s">
        <v>304</v>
      </c>
      <c r="U96" t="s">
        <v>305</v>
      </c>
      <c r="W96" t="s">
        <v>306</v>
      </c>
      <c r="X96" t="s">
        <v>307</v>
      </c>
      <c r="AA96" t="s">
        <v>308</v>
      </c>
      <c r="AC96" t="s">
        <v>309</v>
      </c>
      <c r="AF96" t="s">
        <v>310</v>
      </c>
      <c r="AH96" t="s">
        <v>306</v>
      </c>
      <c r="AI96" t="s">
        <v>307</v>
      </c>
      <c r="AJ96" t="s">
        <v>307</v>
      </c>
      <c r="AK96" t="s">
        <v>307</v>
      </c>
      <c r="AL96" t="s">
        <v>307</v>
      </c>
      <c r="AM96" t="s">
        <v>307</v>
      </c>
      <c r="AN96" t="s">
        <v>307</v>
      </c>
      <c r="AO96">
        <v>10</v>
      </c>
      <c r="AP96">
        <v>400</v>
      </c>
      <c r="AQ96" t="s">
        <v>306</v>
      </c>
      <c r="AS96" t="s">
        <v>312</v>
      </c>
      <c r="AU96" t="s">
        <v>312</v>
      </c>
      <c r="AV96" t="s">
        <v>307</v>
      </c>
      <c r="AW96" t="s">
        <v>356</v>
      </c>
      <c r="AX96" t="s">
        <v>303</v>
      </c>
      <c r="AY96" t="s">
        <v>303</v>
      </c>
      <c r="AZ96" t="s">
        <v>303</v>
      </c>
      <c r="BA96" t="s">
        <v>303</v>
      </c>
      <c r="BB96" t="s">
        <v>303</v>
      </c>
      <c r="BC96" t="s">
        <v>303</v>
      </c>
      <c r="BD96" t="s">
        <v>303</v>
      </c>
      <c r="BE96" t="s">
        <v>303</v>
      </c>
      <c r="BF96" t="s">
        <v>303</v>
      </c>
      <c r="BG96" t="s">
        <v>303</v>
      </c>
      <c r="BH96" t="s">
        <v>303</v>
      </c>
      <c r="BI96" t="s">
        <v>303</v>
      </c>
      <c r="BJ96" t="s">
        <v>303</v>
      </c>
      <c r="BK96" t="s">
        <v>314</v>
      </c>
      <c r="BL96" t="s">
        <v>314</v>
      </c>
      <c r="BM96" t="s">
        <v>303</v>
      </c>
      <c r="BN96" t="s">
        <v>303</v>
      </c>
      <c r="BO96" t="s">
        <v>303</v>
      </c>
      <c r="BP96" t="s">
        <v>303</v>
      </c>
      <c r="BQ96" t="s">
        <v>314</v>
      </c>
      <c r="BR96" t="s">
        <v>303</v>
      </c>
      <c r="BS96" t="s">
        <v>303</v>
      </c>
      <c r="BT96" t="s">
        <v>303</v>
      </c>
      <c r="BU96" t="s">
        <v>303</v>
      </c>
      <c r="BV96" t="s">
        <v>303</v>
      </c>
      <c r="BW96" t="s">
        <v>303</v>
      </c>
      <c r="BX96" t="s">
        <v>303</v>
      </c>
      <c r="BY96" t="s">
        <v>303</v>
      </c>
      <c r="CA96" t="s">
        <v>307</v>
      </c>
      <c r="CB96" t="s">
        <v>306</v>
      </c>
      <c r="CC96" t="s">
        <v>307</v>
      </c>
      <c r="CD96" t="s">
        <v>307</v>
      </c>
      <c r="CE96" t="s">
        <v>307</v>
      </c>
      <c r="CF96" t="s">
        <v>307</v>
      </c>
      <c r="CG96" t="s">
        <v>307</v>
      </c>
      <c r="CH96" t="s">
        <v>307</v>
      </c>
      <c r="CI96" t="s">
        <v>307</v>
      </c>
      <c r="CJ96" t="s">
        <v>307</v>
      </c>
      <c r="CK96" s="15" t="s">
        <v>306</v>
      </c>
      <c r="CL96" s="15" t="s">
        <v>307</v>
      </c>
      <c r="CM96" s="15" t="s">
        <v>307</v>
      </c>
      <c r="CN96" s="15" t="s">
        <v>307</v>
      </c>
      <c r="CO96" s="15" t="s">
        <v>307</v>
      </c>
      <c r="CP96" s="15" t="s">
        <v>307</v>
      </c>
      <c r="CQ96" t="s">
        <v>303</v>
      </c>
      <c r="CR96" t="s">
        <v>303</v>
      </c>
      <c r="CS96" t="s">
        <v>303</v>
      </c>
      <c r="CT96" t="s">
        <v>303</v>
      </c>
      <c r="CX96" t="s">
        <v>303</v>
      </c>
      <c r="CY96" t="s">
        <v>303</v>
      </c>
      <c r="CZ96" t="s">
        <v>303</v>
      </c>
      <c r="DA96" t="s">
        <v>303</v>
      </c>
      <c r="DB96" t="s">
        <v>303</v>
      </c>
      <c r="DC96" t="s">
        <v>314</v>
      </c>
      <c r="DD96" t="s">
        <v>306</v>
      </c>
      <c r="DE96" t="s">
        <v>307</v>
      </c>
      <c r="DH96" t="s">
        <v>316</v>
      </c>
      <c r="DI96" t="s">
        <v>317</v>
      </c>
      <c r="DJ96" t="s">
        <v>318</v>
      </c>
      <c r="DL96" t="s">
        <v>303</v>
      </c>
      <c r="DM96" t="s">
        <v>303</v>
      </c>
      <c r="DN96" t="s">
        <v>303</v>
      </c>
      <c r="DO96" t="s">
        <v>303</v>
      </c>
      <c r="DP96" t="s">
        <v>303</v>
      </c>
      <c r="DQ96" t="s">
        <v>314</v>
      </c>
      <c r="DR96" t="s">
        <v>303</v>
      </c>
      <c r="DS96" t="s">
        <v>303</v>
      </c>
      <c r="DT96" t="s">
        <v>314</v>
      </c>
      <c r="DU96" t="s">
        <v>303</v>
      </c>
      <c r="DV96" t="s">
        <v>303</v>
      </c>
      <c r="DW96" t="s">
        <v>303</v>
      </c>
      <c r="DX96" t="s">
        <v>303</v>
      </c>
      <c r="DY96" t="s">
        <v>303</v>
      </c>
      <c r="EA96" t="s">
        <v>307</v>
      </c>
      <c r="EB96" t="s">
        <v>307</v>
      </c>
      <c r="ED96" t="s">
        <v>326</v>
      </c>
      <c r="EE96" t="s">
        <v>307</v>
      </c>
      <c r="EH96" t="s">
        <v>307</v>
      </c>
      <c r="EL96" t="s">
        <v>303</v>
      </c>
      <c r="EM96" t="s">
        <v>307</v>
      </c>
      <c r="EN96" t="s">
        <v>307</v>
      </c>
      <c r="EO96" t="s">
        <v>307</v>
      </c>
      <c r="EP96" t="s">
        <v>307</v>
      </c>
      <c r="EQ96" t="s">
        <v>307</v>
      </c>
      <c r="ER96" t="s">
        <v>307</v>
      </c>
      <c r="ES96" t="s">
        <v>307</v>
      </c>
      <c r="ET96" t="s">
        <v>307</v>
      </c>
      <c r="EU96" t="s">
        <v>307</v>
      </c>
      <c r="EV96" t="s">
        <v>307</v>
      </c>
      <c r="FT96" t="s">
        <v>303</v>
      </c>
      <c r="FU96" t="s">
        <v>303</v>
      </c>
      <c r="FV96" t="s">
        <v>303</v>
      </c>
      <c r="FW96" t="s">
        <v>303</v>
      </c>
      <c r="GG96" t="s">
        <v>307</v>
      </c>
      <c r="GH96" t="s">
        <v>307</v>
      </c>
      <c r="GO96" t="s">
        <v>303</v>
      </c>
      <c r="GP96" t="s">
        <v>303</v>
      </c>
      <c r="GQ96" t="s">
        <v>303</v>
      </c>
      <c r="GR96" t="s">
        <v>303</v>
      </c>
      <c r="GS96" t="s">
        <v>303</v>
      </c>
      <c r="GT96" t="s">
        <v>303</v>
      </c>
      <c r="GU96" t="s">
        <v>303</v>
      </c>
      <c r="GV96" t="s">
        <v>303</v>
      </c>
      <c r="GW96" t="s">
        <v>303</v>
      </c>
      <c r="GZ96" t="s">
        <v>303</v>
      </c>
      <c r="HA96" t="s">
        <v>303</v>
      </c>
      <c r="HB96" t="s">
        <v>303</v>
      </c>
      <c r="HC96" t="s">
        <v>303</v>
      </c>
      <c r="HD96" t="s">
        <v>303</v>
      </c>
      <c r="HE96" t="s">
        <v>303</v>
      </c>
      <c r="HF96" t="s">
        <v>303</v>
      </c>
      <c r="HG96" t="s">
        <v>303</v>
      </c>
      <c r="HH96" t="s">
        <v>303</v>
      </c>
      <c r="HK96" t="s">
        <v>303</v>
      </c>
      <c r="HL96" t="s">
        <v>303</v>
      </c>
      <c r="HM96" t="s">
        <v>303</v>
      </c>
      <c r="HN96" t="s">
        <v>303</v>
      </c>
      <c r="HO96" t="s">
        <v>303</v>
      </c>
      <c r="HP96" t="s">
        <v>303</v>
      </c>
      <c r="HQ96" t="s">
        <v>303</v>
      </c>
      <c r="HR96" t="s">
        <v>303</v>
      </c>
      <c r="HS96" t="s">
        <v>303</v>
      </c>
      <c r="HV96" t="s">
        <v>306</v>
      </c>
      <c r="HW96" t="s">
        <v>322</v>
      </c>
      <c r="HX96" t="s">
        <v>323</v>
      </c>
      <c r="HY96" t="s">
        <v>303</v>
      </c>
      <c r="HZ96" t="s">
        <v>303</v>
      </c>
      <c r="IA96" t="s">
        <v>303</v>
      </c>
      <c r="IB96" t="s">
        <v>303</v>
      </c>
      <c r="IC96" t="s">
        <v>303</v>
      </c>
      <c r="ID96" t="s">
        <v>303</v>
      </c>
      <c r="IE96" t="s">
        <v>314</v>
      </c>
      <c r="IF96" t="s">
        <v>303</v>
      </c>
      <c r="IG96" t="s">
        <v>303</v>
      </c>
      <c r="IH96" t="s">
        <v>414</v>
      </c>
      <c r="II96" t="s">
        <v>377</v>
      </c>
      <c r="IJ96" t="s">
        <v>303</v>
      </c>
      <c r="IK96" t="s">
        <v>303</v>
      </c>
      <c r="IL96" t="s">
        <v>303</v>
      </c>
      <c r="IM96" t="s">
        <v>303</v>
      </c>
      <c r="IN96" t="s">
        <v>303</v>
      </c>
      <c r="IO96" t="s">
        <v>303</v>
      </c>
      <c r="IP96" t="s">
        <v>303</v>
      </c>
      <c r="IQ96" t="s">
        <v>303</v>
      </c>
      <c r="IR96" t="s">
        <v>303</v>
      </c>
      <c r="IS96" t="s">
        <v>303</v>
      </c>
      <c r="IT96" t="s">
        <v>303</v>
      </c>
      <c r="IU96" t="s">
        <v>303</v>
      </c>
      <c r="IV96" t="s">
        <v>303</v>
      </c>
      <c r="IW96" t="s">
        <v>303</v>
      </c>
      <c r="IX96" t="s">
        <v>303</v>
      </c>
      <c r="IY96" t="s">
        <v>303</v>
      </c>
      <c r="IZ96" t="s">
        <v>303</v>
      </c>
      <c r="JA96" t="s">
        <v>303</v>
      </c>
      <c r="JB96" t="s">
        <v>303</v>
      </c>
      <c r="JC96" t="s">
        <v>303</v>
      </c>
      <c r="JD96" t="s">
        <v>303</v>
      </c>
      <c r="JE96" t="s">
        <v>303</v>
      </c>
      <c r="JF96" t="s">
        <v>303</v>
      </c>
      <c r="JI96" t="s">
        <v>303</v>
      </c>
      <c r="JJ96" t="s">
        <v>303</v>
      </c>
      <c r="JK96" t="s">
        <v>303</v>
      </c>
      <c r="JL96" t="s">
        <v>303</v>
      </c>
      <c r="JM96" t="s">
        <v>303</v>
      </c>
      <c r="JN96" t="s">
        <v>303</v>
      </c>
      <c r="JO96" t="s">
        <v>303</v>
      </c>
      <c r="JP96" t="s">
        <v>303</v>
      </c>
      <c r="JQ96" t="s">
        <v>303</v>
      </c>
      <c r="JR96" t="s">
        <v>303</v>
      </c>
      <c r="JS96" t="s">
        <v>303</v>
      </c>
      <c r="JT96" t="s">
        <v>303</v>
      </c>
      <c r="JU96" t="s">
        <v>303</v>
      </c>
      <c r="JV96" t="s">
        <v>303</v>
      </c>
      <c r="JW96" t="s">
        <v>303</v>
      </c>
      <c r="JX96" t="s">
        <v>303</v>
      </c>
      <c r="JY96" t="s">
        <v>303</v>
      </c>
      <c r="JZ96" t="s">
        <v>303</v>
      </c>
      <c r="KA96" t="s">
        <v>303</v>
      </c>
      <c r="KB96" t="s">
        <v>303</v>
      </c>
      <c r="KC96" t="s">
        <v>303</v>
      </c>
      <c r="KD96" t="s">
        <v>303</v>
      </c>
      <c r="KE96" t="s">
        <v>303</v>
      </c>
      <c r="KH96" t="s">
        <v>303</v>
      </c>
      <c r="KI96" t="s">
        <v>303</v>
      </c>
      <c r="KJ96" t="s">
        <v>303</v>
      </c>
      <c r="KK96" t="s">
        <v>303</v>
      </c>
      <c r="KL96" t="s">
        <v>303</v>
      </c>
      <c r="KM96" t="s">
        <v>303</v>
      </c>
      <c r="KN96" t="s">
        <v>303</v>
      </c>
      <c r="KO96" t="s">
        <v>303</v>
      </c>
      <c r="KP96" t="s">
        <v>303</v>
      </c>
      <c r="KQ96" t="s">
        <v>303</v>
      </c>
      <c r="KR96" t="s">
        <v>303</v>
      </c>
      <c r="KS96" t="s">
        <v>303</v>
      </c>
      <c r="KT96" t="s">
        <v>303</v>
      </c>
      <c r="KU96" t="s">
        <v>303</v>
      </c>
      <c r="KV96" t="s">
        <v>307</v>
      </c>
      <c r="KZ96" t="s">
        <v>307</v>
      </c>
      <c r="LG96" t="s">
        <v>303</v>
      </c>
      <c r="LH96" t="s">
        <v>303</v>
      </c>
      <c r="LI96" t="s">
        <v>303</v>
      </c>
      <c r="LJ96" t="s">
        <v>303</v>
      </c>
      <c r="LK96" t="s">
        <v>303</v>
      </c>
      <c r="LL96" t="s">
        <v>303</v>
      </c>
      <c r="LM96" t="s">
        <v>303</v>
      </c>
      <c r="LN96" t="s">
        <v>303</v>
      </c>
      <c r="LO96" t="s">
        <v>303</v>
      </c>
      <c r="LR96" t="s">
        <v>303</v>
      </c>
      <c r="LS96" t="s">
        <v>303</v>
      </c>
      <c r="LT96" t="s">
        <v>303</v>
      </c>
      <c r="LU96" t="s">
        <v>303</v>
      </c>
      <c r="LV96" t="s">
        <v>303</v>
      </c>
      <c r="LW96" t="s">
        <v>303</v>
      </c>
      <c r="LX96" t="s">
        <v>303</v>
      </c>
      <c r="LY96" t="s">
        <v>303</v>
      </c>
      <c r="LZ96" t="s">
        <v>303</v>
      </c>
      <c r="MC96" t="s">
        <v>306</v>
      </c>
      <c r="MD96" t="s">
        <v>303</v>
      </c>
      <c r="ME96" t="s">
        <v>303</v>
      </c>
      <c r="MF96" t="s">
        <v>303</v>
      </c>
      <c r="MG96" t="s">
        <v>303</v>
      </c>
      <c r="MH96" t="s">
        <v>303</v>
      </c>
      <c r="MI96" t="s">
        <v>303</v>
      </c>
      <c r="MJ96" t="s">
        <v>314</v>
      </c>
      <c r="MK96" t="s">
        <v>303</v>
      </c>
      <c r="ML96" t="s">
        <v>459</v>
      </c>
      <c r="MM96" t="s">
        <v>303</v>
      </c>
      <c r="MN96" t="s">
        <v>303</v>
      </c>
      <c r="MO96" t="s">
        <v>303</v>
      </c>
      <c r="MP96" t="s">
        <v>303</v>
      </c>
      <c r="MQ96" t="s">
        <v>314</v>
      </c>
      <c r="MS96" t="s">
        <v>307</v>
      </c>
      <c r="MT96" t="s">
        <v>303</v>
      </c>
      <c r="MU96" t="s">
        <v>303</v>
      </c>
      <c r="MV96" t="s">
        <v>303</v>
      </c>
      <c r="MW96" t="s">
        <v>303</v>
      </c>
      <c r="MX96" t="s">
        <v>303</v>
      </c>
      <c r="MY96" t="s">
        <v>303</v>
      </c>
      <c r="MZ96" t="s">
        <v>303</v>
      </c>
      <c r="NA96" t="s">
        <v>303</v>
      </c>
      <c r="NC96" t="s">
        <v>303</v>
      </c>
      <c r="ND96" t="s">
        <v>303</v>
      </c>
      <c r="NE96" t="s">
        <v>303</v>
      </c>
      <c r="NF96" t="s">
        <v>303</v>
      </c>
      <c r="NH96" t="s">
        <v>325</v>
      </c>
      <c r="NI96" t="str">
        <f t="shared" si="116"/>
        <v>Checked</v>
      </c>
      <c r="NJ96" t="str">
        <f t="shared" si="117"/>
        <v>Unchecked</v>
      </c>
      <c r="NK96" t="str">
        <f t="shared" si="117"/>
        <v>Unchecked</v>
      </c>
      <c r="NL96" t="str">
        <f t="shared" si="120"/>
        <v>Unchecked</v>
      </c>
      <c r="NM96" t="str">
        <f t="shared" si="121"/>
        <v>Unchecked</v>
      </c>
      <c r="NN96" t="str">
        <f t="shared" si="122"/>
        <v>Unchecked</v>
      </c>
      <c r="NO96" t="str">
        <f t="shared" si="123"/>
        <v>Unchecked</v>
      </c>
      <c r="NP96" t="str">
        <f t="shared" si="118"/>
        <v>Checked</v>
      </c>
      <c r="NQ96" t="str">
        <f t="shared" si="119"/>
        <v>Checked</v>
      </c>
      <c r="NS96" t="str">
        <f t="shared" si="102"/>
        <v>Unchecked</v>
      </c>
      <c r="NT96" t="str">
        <f t="shared" si="103"/>
        <v>Unchecked</v>
      </c>
      <c r="NU96" t="str">
        <f t="shared" si="104"/>
        <v>Unchecked</v>
      </c>
      <c r="NV96" t="str">
        <f t="shared" si="105"/>
        <v>Unchecked</v>
      </c>
      <c r="NW96" t="str">
        <f t="shared" si="106"/>
        <v>Unchecked</v>
      </c>
      <c r="NX96" t="str">
        <f t="shared" si="107"/>
        <v>Unchecked</v>
      </c>
      <c r="NY96" t="str">
        <f t="shared" si="108"/>
        <v>Unchecked</v>
      </c>
      <c r="NZ96" t="str">
        <f t="shared" si="109"/>
        <v>Unchecked</v>
      </c>
      <c r="OA96" t="str">
        <f t="shared" si="110"/>
        <v>Unchecked</v>
      </c>
      <c r="OB96" t="str">
        <f t="shared" si="111"/>
        <v>Unchecked</v>
      </c>
      <c r="OC96" t="str">
        <f t="shared" si="112"/>
        <v>Unchecked</v>
      </c>
      <c r="OD96" t="str">
        <f t="shared" si="113"/>
        <v>Unchecked</v>
      </c>
      <c r="OE96" t="str">
        <f t="shared" si="114"/>
        <v>Unchecked</v>
      </c>
      <c r="OF96" t="str">
        <f t="shared" si="115"/>
        <v>Unchecked</v>
      </c>
    </row>
    <row r="97" spans="1:396" x14ac:dyDescent="0.25">
      <c r="A97">
        <v>3233</v>
      </c>
      <c r="B97" s="1">
        <v>33737</v>
      </c>
      <c r="C97" s="1">
        <v>39926</v>
      </c>
      <c r="D97">
        <v>203</v>
      </c>
      <c r="E97">
        <v>16.920000000000002</v>
      </c>
      <c r="F97" t="s">
        <v>337</v>
      </c>
      <c r="H97" t="s">
        <v>338</v>
      </c>
      <c r="I97" t="s">
        <v>300</v>
      </c>
      <c r="J97" t="s">
        <v>326</v>
      </c>
      <c r="K97" t="s">
        <v>327</v>
      </c>
      <c r="M97" t="s">
        <v>303</v>
      </c>
      <c r="N97" t="s">
        <v>303</v>
      </c>
      <c r="O97" t="s">
        <v>303</v>
      </c>
      <c r="P97" t="s">
        <v>303</v>
      </c>
      <c r="Q97" t="s">
        <v>303</v>
      </c>
      <c r="R97" t="s">
        <v>303</v>
      </c>
      <c r="T97" t="s">
        <v>304</v>
      </c>
      <c r="U97" t="s">
        <v>305</v>
      </c>
      <c r="W97" t="s">
        <v>306</v>
      </c>
      <c r="X97" t="s">
        <v>307</v>
      </c>
      <c r="AA97" t="s">
        <v>308</v>
      </c>
      <c r="AC97" t="s">
        <v>309</v>
      </c>
      <c r="AF97" t="s">
        <v>310</v>
      </c>
      <c r="AH97" t="s">
        <v>306</v>
      </c>
      <c r="AI97" t="s">
        <v>307</v>
      </c>
      <c r="AJ97" t="s">
        <v>307</v>
      </c>
      <c r="AK97" t="s">
        <v>307</v>
      </c>
      <c r="AL97" t="s">
        <v>307</v>
      </c>
      <c r="AM97" t="s">
        <v>307</v>
      </c>
      <c r="AN97" t="s">
        <v>307</v>
      </c>
      <c r="AO97">
        <v>50</v>
      </c>
      <c r="AP97">
        <v>623</v>
      </c>
      <c r="AQ97" t="s">
        <v>307</v>
      </c>
      <c r="AS97" t="s">
        <v>311</v>
      </c>
      <c r="AU97" t="s">
        <v>311</v>
      </c>
      <c r="AV97" t="s">
        <v>359</v>
      </c>
      <c r="AW97" t="s">
        <v>313</v>
      </c>
      <c r="AX97" t="s">
        <v>303</v>
      </c>
      <c r="AY97" t="s">
        <v>303</v>
      </c>
      <c r="AZ97" t="s">
        <v>303</v>
      </c>
      <c r="BA97" t="s">
        <v>303</v>
      </c>
      <c r="BB97" t="s">
        <v>303</v>
      </c>
      <c r="BC97" t="s">
        <v>303</v>
      </c>
      <c r="BD97" t="s">
        <v>303</v>
      </c>
      <c r="BE97" t="s">
        <v>303</v>
      </c>
      <c r="BF97" t="s">
        <v>303</v>
      </c>
      <c r="BG97" t="s">
        <v>303</v>
      </c>
      <c r="BH97" t="s">
        <v>303</v>
      </c>
      <c r="BI97" t="s">
        <v>303</v>
      </c>
      <c r="BJ97" t="s">
        <v>303</v>
      </c>
      <c r="BK97" t="s">
        <v>314</v>
      </c>
      <c r="BL97" t="s">
        <v>303</v>
      </c>
      <c r="BM97" t="s">
        <v>303</v>
      </c>
      <c r="BN97" t="s">
        <v>303</v>
      </c>
      <c r="BO97" t="s">
        <v>303</v>
      </c>
      <c r="BP97" t="s">
        <v>303</v>
      </c>
      <c r="BQ97" t="s">
        <v>314</v>
      </c>
      <c r="BR97" t="s">
        <v>303</v>
      </c>
      <c r="BS97" t="s">
        <v>303</v>
      </c>
      <c r="BT97" t="s">
        <v>303</v>
      </c>
      <c r="BU97" t="s">
        <v>303</v>
      </c>
      <c r="BV97" t="s">
        <v>303</v>
      </c>
      <c r="BW97" t="s">
        <v>303</v>
      </c>
      <c r="BX97" t="s">
        <v>303</v>
      </c>
      <c r="BY97" t="s">
        <v>303</v>
      </c>
      <c r="CA97" t="s">
        <v>307</v>
      </c>
      <c r="CB97" t="s">
        <v>306</v>
      </c>
      <c r="CC97" t="s">
        <v>307</v>
      </c>
      <c r="CD97" t="s">
        <v>307</v>
      </c>
      <c r="CE97" t="s">
        <v>307</v>
      </c>
      <c r="CF97" t="s">
        <v>307</v>
      </c>
      <c r="CG97" t="s">
        <v>307</v>
      </c>
      <c r="CH97" t="s">
        <v>307</v>
      </c>
      <c r="CI97" t="s">
        <v>307</v>
      </c>
      <c r="CJ97" t="s">
        <v>306</v>
      </c>
      <c r="CK97" s="15" t="s">
        <v>307</v>
      </c>
      <c r="CL97" s="15" t="s">
        <v>307</v>
      </c>
      <c r="CM97" s="15" t="s">
        <v>306</v>
      </c>
      <c r="CN97" s="15" t="s">
        <v>307</v>
      </c>
      <c r="CO97" s="15" t="s">
        <v>307</v>
      </c>
      <c r="CP97" s="15" t="s">
        <v>307</v>
      </c>
      <c r="CQ97" t="s">
        <v>303</v>
      </c>
      <c r="CR97" t="s">
        <v>303</v>
      </c>
      <c r="CS97" t="s">
        <v>303</v>
      </c>
      <c r="CT97" t="s">
        <v>303</v>
      </c>
      <c r="CW97" t="s">
        <v>587</v>
      </c>
      <c r="CX97" t="s">
        <v>303</v>
      </c>
      <c r="CY97" t="s">
        <v>303</v>
      </c>
      <c r="CZ97" t="s">
        <v>303</v>
      </c>
      <c r="DA97" t="s">
        <v>303</v>
      </c>
      <c r="DB97" t="s">
        <v>303</v>
      </c>
      <c r="DC97" t="s">
        <v>314</v>
      </c>
      <c r="DD97" t="s">
        <v>306</v>
      </c>
      <c r="DE97" t="s">
        <v>307</v>
      </c>
      <c r="DH97" t="s">
        <v>316</v>
      </c>
      <c r="DI97" t="s">
        <v>317</v>
      </c>
      <c r="DJ97" t="s">
        <v>318</v>
      </c>
      <c r="DL97" t="s">
        <v>303</v>
      </c>
      <c r="DM97" t="s">
        <v>303</v>
      </c>
      <c r="DN97" t="s">
        <v>303</v>
      </c>
      <c r="DO97" t="s">
        <v>303</v>
      </c>
      <c r="DP97" t="s">
        <v>303</v>
      </c>
      <c r="DQ97" t="s">
        <v>303</v>
      </c>
      <c r="DR97" t="s">
        <v>303</v>
      </c>
      <c r="DS97" t="s">
        <v>303</v>
      </c>
      <c r="DT97" t="s">
        <v>314</v>
      </c>
      <c r="DU97" t="s">
        <v>303</v>
      </c>
      <c r="DV97" t="s">
        <v>303</v>
      </c>
      <c r="DW97" t="s">
        <v>303</v>
      </c>
      <c r="DX97" t="s">
        <v>303</v>
      </c>
      <c r="DY97" t="s">
        <v>303</v>
      </c>
      <c r="EA97" t="s">
        <v>307</v>
      </c>
      <c r="EB97" t="s">
        <v>307</v>
      </c>
      <c r="ED97" t="s">
        <v>326</v>
      </c>
      <c r="EE97" t="s">
        <v>307</v>
      </c>
      <c r="EH97" t="s">
        <v>306</v>
      </c>
      <c r="EI97" t="s">
        <v>331</v>
      </c>
      <c r="EJ97" t="s">
        <v>342</v>
      </c>
      <c r="EK97" t="s">
        <v>307</v>
      </c>
      <c r="EL97" t="s">
        <v>303</v>
      </c>
      <c r="EM97" t="s">
        <v>307</v>
      </c>
      <c r="EN97" t="s">
        <v>306</v>
      </c>
      <c r="EO97" t="s">
        <v>307</v>
      </c>
      <c r="EP97" t="s">
        <v>307</v>
      </c>
      <c r="EQ97" t="s">
        <v>307</v>
      </c>
      <c r="ER97" t="s">
        <v>307</v>
      </c>
      <c r="ES97" t="s">
        <v>307</v>
      </c>
      <c r="ET97" t="s">
        <v>307</v>
      </c>
      <c r="EU97" t="s">
        <v>307</v>
      </c>
      <c r="EV97" t="s">
        <v>307</v>
      </c>
      <c r="FA97" s="1">
        <v>35795</v>
      </c>
      <c r="FB97" t="s">
        <v>321</v>
      </c>
      <c r="FT97" t="s">
        <v>303</v>
      </c>
      <c r="FU97" t="s">
        <v>303</v>
      </c>
      <c r="FV97" t="s">
        <v>303</v>
      </c>
      <c r="FW97" t="s">
        <v>303</v>
      </c>
      <c r="GG97" t="s">
        <v>307</v>
      </c>
      <c r="GH97" t="s">
        <v>307</v>
      </c>
      <c r="GO97" t="s">
        <v>303</v>
      </c>
      <c r="GP97" t="s">
        <v>303</v>
      </c>
      <c r="GQ97" t="s">
        <v>303</v>
      </c>
      <c r="GR97" t="s">
        <v>303</v>
      </c>
      <c r="GS97" t="s">
        <v>303</v>
      </c>
      <c r="GT97" t="s">
        <v>303</v>
      </c>
      <c r="GU97" t="s">
        <v>303</v>
      </c>
      <c r="GV97" t="s">
        <v>303</v>
      </c>
      <c r="GW97" t="s">
        <v>303</v>
      </c>
      <c r="GZ97" t="s">
        <v>303</v>
      </c>
      <c r="HA97" t="s">
        <v>303</v>
      </c>
      <c r="HB97" t="s">
        <v>303</v>
      </c>
      <c r="HC97" t="s">
        <v>303</v>
      </c>
      <c r="HD97" t="s">
        <v>303</v>
      </c>
      <c r="HE97" t="s">
        <v>303</v>
      </c>
      <c r="HF97" t="s">
        <v>303</v>
      </c>
      <c r="HG97" t="s">
        <v>303</v>
      </c>
      <c r="HH97" t="s">
        <v>303</v>
      </c>
      <c r="HK97" t="s">
        <v>303</v>
      </c>
      <c r="HL97" t="s">
        <v>303</v>
      </c>
      <c r="HM97" t="s">
        <v>303</v>
      </c>
      <c r="HN97" t="s">
        <v>303</v>
      </c>
      <c r="HO97" t="s">
        <v>303</v>
      </c>
      <c r="HP97" t="s">
        <v>303</v>
      </c>
      <c r="HQ97" t="s">
        <v>303</v>
      </c>
      <c r="HR97" t="s">
        <v>303</v>
      </c>
      <c r="HS97" t="s">
        <v>303</v>
      </c>
      <c r="HV97" t="s">
        <v>306</v>
      </c>
      <c r="HW97" t="s">
        <v>322</v>
      </c>
      <c r="HX97" t="s">
        <v>323</v>
      </c>
      <c r="HY97" t="s">
        <v>314</v>
      </c>
      <c r="HZ97" t="s">
        <v>303</v>
      </c>
      <c r="IA97" t="s">
        <v>303</v>
      </c>
      <c r="IB97" t="s">
        <v>303</v>
      </c>
      <c r="IC97" t="s">
        <v>303</v>
      </c>
      <c r="ID97" t="s">
        <v>303</v>
      </c>
      <c r="IE97" t="s">
        <v>303</v>
      </c>
      <c r="IF97" t="s">
        <v>303</v>
      </c>
      <c r="IG97" t="s">
        <v>303</v>
      </c>
      <c r="II97" t="s">
        <v>324</v>
      </c>
      <c r="IJ97" t="s">
        <v>303</v>
      </c>
      <c r="IK97" t="s">
        <v>303</v>
      </c>
      <c r="IL97" t="s">
        <v>314</v>
      </c>
      <c r="IM97" t="s">
        <v>314</v>
      </c>
      <c r="IN97" t="s">
        <v>303</v>
      </c>
      <c r="IO97" t="s">
        <v>303</v>
      </c>
      <c r="IP97" t="s">
        <v>303</v>
      </c>
      <c r="IQ97" t="s">
        <v>303</v>
      </c>
      <c r="IR97" t="s">
        <v>303</v>
      </c>
      <c r="IS97" t="s">
        <v>314</v>
      </c>
      <c r="IT97" t="s">
        <v>303</v>
      </c>
      <c r="IU97" t="s">
        <v>303</v>
      </c>
      <c r="IV97" t="s">
        <v>303</v>
      </c>
      <c r="IW97" t="s">
        <v>303</v>
      </c>
      <c r="IX97" t="s">
        <v>303</v>
      </c>
      <c r="IY97" t="s">
        <v>303</v>
      </c>
      <c r="IZ97" t="s">
        <v>303</v>
      </c>
      <c r="JA97" t="s">
        <v>303</v>
      </c>
      <c r="JB97" t="s">
        <v>303</v>
      </c>
      <c r="JC97" t="s">
        <v>303</v>
      </c>
      <c r="JD97" t="s">
        <v>303</v>
      </c>
      <c r="JE97" t="s">
        <v>303</v>
      </c>
      <c r="JF97" t="s">
        <v>303</v>
      </c>
      <c r="JI97" t="s">
        <v>303</v>
      </c>
      <c r="JJ97" t="s">
        <v>303</v>
      </c>
      <c r="JK97" t="s">
        <v>303</v>
      </c>
      <c r="JL97" t="s">
        <v>303</v>
      </c>
      <c r="JM97" t="s">
        <v>303</v>
      </c>
      <c r="JN97" t="s">
        <v>303</v>
      </c>
      <c r="JO97" t="s">
        <v>303</v>
      </c>
      <c r="JP97" t="s">
        <v>303</v>
      </c>
      <c r="JQ97" t="s">
        <v>303</v>
      </c>
      <c r="JR97" t="s">
        <v>303</v>
      </c>
      <c r="JS97" t="s">
        <v>303</v>
      </c>
      <c r="JT97" t="s">
        <v>303</v>
      </c>
      <c r="JU97" t="s">
        <v>303</v>
      </c>
      <c r="JV97" t="s">
        <v>303</v>
      </c>
      <c r="JW97" t="s">
        <v>303</v>
      </c>
      <c r="JX97" t="s">
        <v>303</v>
      </c>
      <c r="JY97" t="s">
        <v>303</v>
      </c>
      <c r="JZ97" t="s">
        <v>303</v>
      </c>
      <c r="KA97" t="s">
        <v>303</v>
      </c>
      <c r="KB97" t="s">
        <v>303</v>
      </c>
      <c r="KC97" t="s">
        <v>303</v>
      </c>
      <c r="KD97" t="s">
        <v>303</v>
      </c>
      <c r="KE97" t="s">
        <v>303</v>
      </c>
      <c r="KH97" t="s">
        <v>303</v>
      </c>
      <c r="KI97" t="s">
        <v>303</v>
      </c>
      <c r="KJ97" t="s">
        <v>303</v>
      </c>
      <c r="KK97" t="s">
        <v>303</v>
      </c>
      <c r="KL97" t="s">
        <v>303</v>
      </c>
      <c r="KM97" t="s">
        <v>303</v>
      </c>
      <c r="KN97" t="s">
        <v>303</v>
      </c>
      <c r="KO97" t="s">
        <v>303</v>
      </c>
      <c r="KP97" t="s">
        <v>303</v>
      </c>
      <c r="KQ97" t="s">
        <v>303</v>
      </c>
      <c r="KR97" t="s">
        <v>303</v>
      </c>
      <c r="KS97" t="s">
        <v>303</v>
      </c>
      <c r="KT97" t="s">
        <v>303</v>
      </c>
      <c r="KU97" t="s">
        <v>303</v>
      </c>
      <c r="KV97" t="s">
        <v>307</v>
      </c>
      <c r="KZ97" t="s">
        <v>307</v>
      </c>
      <c r="LG97" t="s">
        <v>303</v>
      </c>
      <c r="LH97" t="s">
        <v>303</v>
      </c>
      <c r="LI97" t="s">
        <v>303</v>
      </c>
      <c r="LJ97" t="s">
        <v>303</v>
      </c>
      <c r="LK97" t="s">
        <v>303</v>
      </c>
      <c r="LL97" t="s">
        <v>303</v>
      </c>
      <c r="LM97" t="s">
        <v>303</v>
      </c>
      <c r="LN97" t="s">
        <v>303</v>
      </c>
      <c r="LO97" t="s">
        <v>303</v>
      </c>
      <c r="LR97" t="s">
        <v>303</v>
      </c>
      <c r="LS97" t="s">
        <v>303</v>
      </c>
      <c r="LT97" t="s">
        <v>303</v>
      </c>
      <c r="LU97" t="s">
        <v>303</v>
      </c>
      <c r="LV97" t="s">
        <v>303</v>
      </c>
      <c r="LW97" t="s">
        <v>303</v>
      </c>
      <c r="LX97" t="s">
        <v>303</v>
      </c>
      <c r="LY97" t="s">
        <v>303</v>
      </c>
      <c r="LZ97" t="s">
        <v>303</v>
      </c>
      <c r="MC97" t="s">
        <v>307</v>
      </c>
      <c r="MD97" t="s">
        <v>303</v>
      </c>
      <c r="ME97" t="s">
        <v>303</v>
      </c>
      <c r="MF97" t="s">
        <v>303</v>
      </c>
      <c r="MG97" t="s">
        <v>303</v>
      </c>
      <c r="MH97" t="s">
        <v>303</v>
      </c>
      <c r="MI97" t="s">
        <v>303</v>
      </c>
      <c r="MJ97" t="s">
        <v>303</v>
      </c>
      <c r="MK97" t="s">
        <v>303</v>
      </c>
      <c r="MM97" t="s">
        <v>303</v>
      </c>
      <c r="MN97" t="s">
        <v>303</v>
      </c>
      <c r="MO97" t="s">
        <v>303</v>
      </c>
      <c r="MP97" t="s">
        <v>303</v>
      </c>
      <c r="MQ97" t="s">
        <v>303</v>
      </c>
      <c r="MS97" t="s">
        <v>307</v>
      </c>
      <c r="MT97" t="s">
        <v>303</v>
      </c>
      <c r="MU97" t="s">
        <v>303</v>
      </c>
      <c r="MV97" t="s">
        <v>303</v>
      </c>
      <c r="MW97" t="s">
        <v>303</v>
      </c>
      <c r="MX97" t="s">
        <v>303</v>
      </c>
      <c r="MY97" t="s">
        <v>303</v>
      </c>
      <c r="MZ97" t="s">
        <v>303</v>
      </c>
      <c r="NA97" t="s">
        <v>303</v>
      </c>
      <c r="NC97" t="s">
        <v>303</v>
      </c>
      <c r="ND97" t="s">
        <v>303</v>
      </c>
      <c r="NE97" t="s">
        <v>303</v>
      </c>
      <c r="NF97" t="s">
        <v>303</v>
      </c>
      <c r="NH97" t="s">
        <v>325</v>
      </c>
      <c r="NI97" t="str">
        <f t="shared" si="116"/>
        <v>Unchecked</v>
      </c>
      <c r="NJ97" t="str">
        <f t="shared" si="117"/>
        <v>Checked</v>
      </c>
      <c r="NK97" t="str">
        <f t="shared" si="117"/>
        <v>Unchecked</v>
      </c>
      <c r="NL97" t="str">
        <f t="shared" si="120"/>
        <v>Unchecked</v>
      </c>
      <c r="NM97" t="str">
        <f t="shared" si="121"/>
        <v>Unchecked</v>
      </c>
      <c r="NN97" t="str">
        <f t="shared" si="122"/>
        <v>Unchecked</v>
      </c>
      <c r="NO97" t="str">
        <f t="shared" si="123"/>
        <v>Unchecked</v>
      </c>
      <c r="NP97" t="str">
        <f t="shared" si="118"/>
        <v>Unchecked</v>
      </c>
      <c r="NQ97" t="str">
        <f t="shared" si="119"/>
        <v>Unchecked</v>
      </c>
      <c r="NS97" t="str">
        <f t="shared" si="102"/>
        <v>Unchecked</v>
      </c>
      <c r="NT97" t="str">
        <f t="shared" si="103"/>
        <v>Unchecked</v>
      </c>
      <c r="NU97" t="str">
        <f t="shared" si="104"/>
        <v>Checked</v>
      </c>
      <c r="NV97" t="str">
        <f t="shared" si="105"/>
        <v>Checked</v>
      </c>
      <c r="NW97" t="str">
        <f t="shared" si="106"/>
        <v>Unchecked</v>
      </c>
      <c r="NX97" t="str">
        <f t="shared" si="107"/>
        <v>Unchecked</v>
      </c>
      <c r="NY97" t="str">
        <f t="shared" si="108"/>
        <v>Unchecked</v>
      </c>
      <c r="NZ97" t="str">
        <f t="shared" si="109"/>
        <v>Unchecked</v>
      </c>
      <c r="OA97" t="str">
        <f t="shared" si="110"/>
        <v>Unchecked</v>
      </c>
      <c r="OB97" t="str">
        <f t="shared" si="111"/>
        <v>Checked</v>
      </c>
      <c r="OC97" t="str">
        <f t="shared" si="112"/>
        <v>Unchecked</v>
      </c>
      <c r="OD97" t="str">
        <f t="shared" si="113"/>
        <v>Unchecked</v>
      </c>
      <c r="OE97" t="str">
        <f t="shared" si="114"/>
        <v>Unchecked</v>
      </c>
      <c r="OF97" t="str">
        <f t="shared" si="115"/>
        <v>Unchecked</v>
      </c>
    </row>
    <row r="98" spans="1:396" x14ac:dyDescent="0.25">
      <c r="A98">
        <v>3237</v>
      </c>
      <c r="B98" s="1">
        <v>38556</v>
      </c>
      <c r="C98" s="1">
        <v>40325</v>
      </c>
      <c r="D98">
        <v>58</v>
      </c>
      <c r="E98">
        <v>4.83</v>
      </c>
      <c r="F98" t="s">
        <v>297</v>
      </c>
      <c r="G98" t="s">
        <v>298</v>
      </c>
      <c r="H98" t="s">
        <v>299</v>
      </c>
      <c r="I98" t="s">
        <v>300</v>
      </c>
      <c r="J98" t="s">
        <v>326</v>
      </c>
      <c r="K98" t="s">
        <v>327</v>
      </c>
      <c r="M98" t="s">
        <v>303</v>
      </c>
      <c r="N98" t="s">
        <v>303</v>
      </c>
      <c r="O98" t="s">
        <v>303</v>
      </c>
      <c r="P98" t="s">
        <v>303</v>
      </c>
      <c r="Q98" t="s">
        <v>303</v>
      </c>
      <c r="R98" t="s">
        <v>303</v>
      </c>
      <c r="T98" t="s">
        <v>304</v>
      </c>
      <c r="U98" t="s">
        <v>305</v>
      </c>
      <c r="W98" t="s">
        <v>306</v>
      </c>
      <c r="X98" t="s">
        <v>307</v>
      </c>
      <c r="AA98" t="s">
        <v>308</v>
      </c>
      <c r="AC98" t="s">
        <v>28</v>
      </c>
      <c r="AD98">
        <v>7</v>
      </c>
      <c r="AF98" t="s">
        <v>310</v>
      </c>
      <c r="AH98" t="s">
        <v>306</v>
      </c>
      <c r="AI98" t="s">
        <v>307</v>
      </c>
      <c r="AJ98" t="s">
        <v>307</v>
      </c>
      <c r="AK98" t="s">
        <v>307</v>
      </c>
      <c r="AL98" t="s">
        <v>307</v>
      </c>
      <c r="AM98" t="s">
        <v>307</v>
      </c>
      <c r="AN98" t="s">
        <v>307</v>
      </c>
      <c r="AO98">
        <v>10</v>
      </c>
      <c r="AP98">
        <v>189</v>
      </c>
      <c r="AQ98" t="s">
        <v>307</v>
      </c>
      <c r="AS98" t="s">
        <v>311</v>
      </c>
      <c r="AU98" t="s">
        <v>311</v>
      </c>
      <c r="AV98" t="s">
        <v>359</v>
      </c>
      <c r="AW98" t="s">
        <v>313</v>
      </c>
      <c r="AX98" t="s">
        <v>303</v>
      </c>
      <c r="AY98" t="s">
        <v>303</v>
      </c>
      <c r="AZ98" t="s">
        <v>303</v>
      </c>
      <c r="BA98" t="s">
        <v>303</v>
      </c>
      <c r="BB98" t="s">
        <v>303</v>
      </c>
      <c r="BC98" t="s">
        <v>303</v>
      </c>
      <c r="BD98" t="s">
        <v>303</v>
      </c>
      <c r="BE98" t="s">
        <v>303</v>
      </c>
      <c r="BF98" t="s">
        <v>303</v>
      </c>
      <c r="BG98" t="s">
        <v>303</v>
      </c>
      <c r="BH98" t="s">
        <v>303</v>
      </c>
      <c r="BI98" t="s">
        <v>303</v>
      </c>
      <c r="BJ98" t="s">
        <v>303</v>
      </c>
      <c r="BK98" t="s">
        <v>314</v>
      </c>
      <c r="BL98" t="s">
        <v>303</v>
      </c>
      <c r="BM98" t="s">
        <v>303</v>
      </c>
      <c r="BN98" t="s">
        <v>303</v>
      </c>
      <c r="BO98" t="s">
        <v>303</v>
      </c>
      <c r="BP98" t="s">
        <v>303</v>
      </c>
      <c r="BQ98" t="s">
        <v>314</v>
      </c>
      <c r="BR98" t="s">
        <v>303</v>
      </c>
      <c r="BS98" t="s">
        <v>303</v>
      </c>
      <c r="BT98" t="s">
        <v>314</v>
      </c>
      <c r="BU98" t="s">
        <v>303</v>
      </c>
      <c r="BV98" t="s">
        <v>303</v>
      </c>
      <c r="BW98" t="s">
        <v>303</v>
      </c>
      <c r="BX98" t="s">
        <v>303</v>
      </c>
      <c r="BY98" t="s">
        <v>303</v>
      </c>
      <c r="CA98" t="s">
        <v>307</v>
      </c>
      <c r="CB98" t="s">
        <v>306</v>
      </c>
      <c r="CC98" t="s">
        <v>307</v>
      </c>
      <c r="CD98" t="s">
        <v>307</v>
      </c>
      <c r="CE98" t="s">
        <v>307</v>
      </c>
      <c r="CF98" t="s">
        <v>307</v>
      </c>
      <c r="CG98" t="s">
        <v>307</v>
      </c>
      <c r="CH98" t="s">
        <v>307</v>
      </c>
      <c r="CI98" t="s">
        <v>307</v>
      </c>
      <c r="CJ98" t="s">
        <v>306</v>
      </c>
      <c r="CK98" s="15" t="s">
        <v>307</v>
      </c>
      <c r="CL98" s="15" t="s">
        <v>307</v>
      </c>
      <c r="CM98" s="15" t="s">
        <v>307</v>
      </c>
      <c r="CN98" s="15" t="s">
        <v>306</v>
      </c>
      <c r="CO98" s="15" t="s">
        <v>307</v>
      </c>
      <c r="CP98" s="15" t="s">
        <v>307</v>
      </c>
      <c r="CQ98" t="s">
        <v>303</v>
      </c>
      <c r="CR98" t="s">
        <v>303</v>
      </c>
      <c r="CS98" t="s">
        <v>303</v>
      </c>
      <c r="CT98" t="s">
        <v>303</v>
      </c>
      <c r="CW98" t="s">
        <v>462</v>
      </c>
      <c r="CX98" t="s">
        <v>303</v>
      </c>
      <c r="CY98" t="s">
        <v>314</v>
      </c>
      <c r="CZ98" t="s">
        <v>303</v>
      </c>
      <c r="DA98" t="s">
        <v>303</v>
      </c>
      <c r="DB98" t="s">
        <v>314</v>
      </c>
      <c r="DC98" t="s">
        <v>303</v>
      </c>
      <c r="DD98" t="s">
        <v>306</v>
      </c>
      <c r="DE98" t="s">
        <v>307</v>
      </c>
      <c r="DH98" t="s">
        <v>316</v>
      </c>
      <c r="DI98" t="s">
        <v>317</v>
      </c>
      <c r="DJ98" t="s">
        <v>318</v>
      </c>
      <c r="DL98" t="s">
        <v>314</v>
      </c>
      <c r="DM98" t="s">
        <v>303</v>
      </c>
      <c r="DN98" t="s">
        <v>303</v>
      </c>
      <c r="DO98" t="s">
        <v>303</v>
      </c>
      <c r="DP98" t="s">
        <v>303</v>
      </c>
      <c r="DQ98" t="s">
        <v>303</v>
      </c>
      <c r="DR98" t="s">
        <v>303</v>
      </c>
      <c r="DS98" t="s">
        <v>303</v>
      </c>
      <c r="DT98" t="s">
        <v>303</v>
      </c>
      <c r="DU98" t="s">
        <v>303</v>
      </c>
      <c r="DV98" t="s">
        <v>303</v>
      </c>
      <c r="DW98" t="s">
        <v>303</v>
      </c>
      <c r="DX98" t="s">
        <v>303</v>
      </c>
      <c r="DY98" t="s">
        <v>303</v>
      </c>
      <c r="EA98" t="s">
        <v>307</v>
      </c>
      <c r="EB98" t="s">
        <v>307</v>
      </c>
      <c r="ED98" t="s">
        <v>326</v>
      </c>
      <c r="EE98" t="s">
        <v>306</v>
      </c>
      <c r="EF98" t="s">
        <v>319</v>
      </c>
      <c r="EG98" t="s">
        <v>344</v>
      </c>
      <c r="EH98" t="s">
        <v>307</v>
      </c>
      <c r="EL98" t="s">
        <v>303</v>
      </c>
      <c r="EM98" t="s">
        <v>307</v>
      </c>
      <c r="EN98" t="s">
        <v>307</v>
      </c>
      <c r="EO98" t="s">
        <v>307</v>
      </c>
      <c r="EP98" t="s">
        <v>307</v>
      </c>
      <c r="EQ98" t="s">
        <v>307</v>
      </c>
      <c r="ER98" t="s">
        <v>307</v>
      </c>
      <c r="ES98" t="s">
        <v>307</v>
      </c>
      <c r="ET98" t="s">
        <v>307</v>
      </c>
      <c r="EU98" t="s">
        <v>307</v>
      </c>
      <c r="EV98" t="s">
        <v>307</v>
      </c>
      <c r="FT98" t="s">
        <v>303</v>
      </c>
      <c r="FU98" t="s">
        <v>303</v>
      </c>
      <c r="FV98" t="s">
        <v>303</v>
      </c>
      <c r="FW98" t="s">
        <v>303</v>
      </c>
      <c r="GG98" t="s">
        <v>307</v>
      </c>
      <c r="GH98" t="s">
        <v>307</v>
      </c>
      <c r="GO98" t="s">
        <v>303</v>
      </c>
      <c r="GP98" t="s">
        <v>303</v>
      </c>
      <c r="GQ98" t="s">
        <v>303</v>
      </c>
      <c r="GR98" t="s">
        <v>303</v>
      </c>
      <c r="GS98" t="s">
        <v>303</v>
      </c>
      <c r="GT98" t="s">
        <v>303</v>
      </c>
      <c r="GU98" t="s">
        <v>303</v>
      </c>
      <c r="GV98" t="s">
        <v>303</v>
      </c>
      <c r="GW98" t="s">
        <v>303</v>
      </c>
      <c r="GZ98" t="s">
        <v>303</v>
      </c>
      <c r="HA98" t="s">
        <v>303</v>
      </c>
      <c r="HB98" t="s">
        <v>303</v>
      </c>
      <c r="HC98" t="s">
        <v>303</v>
      </c>
      <c r="HD98" t="s">
        <v>303</v>
      </c>
      <c r="HE98" t="s">
        <v>303</v>
      </c>
      <c r="HF98" t="s">
        <v>303</v>
      </c>
      <c r="HG98" t="s">
        <v>303</v>
      </c>
      <c r="HH98" t="s">
        <v>303</v>
      </c>
      <c r="HK98" t="s">
        <v>303</v>
      </c>
      <c r="HL98" t="s">
        <v>303</v>
      </c>
      <c r="HM98" t="s">
        <v>303</v>
      </c>
      <c r="HN98" t="s">
        <v>303</v>
      </c>
      <c r="HO98" t="s">
        <v>303</v>
      </c>
      <c r="HP98" t="s">
        <v>303</v>
      </c>
      <c r="HQ98" t="s">
        <v>303</v>
      </c>
      <c r="HR98" t="s">
        <v>303</v>
      </c>
      <c r="HS98" t="s">
        <v>303</v>
      </c>
      <c r="HV98" t="s">
        <v>306</v>
      </c>
      <c r="HW98" t="s">
        <v>322</v>
      </c>
      <c r="HX98" t="s">
        <v>323</v>
      </c>
      <c r="HY98" t="s">
        <v>303</v>
      </c>
      <c r="HZ98" t="s">
        <v>303</v>
      </c>
      <c r="IA98" t="s">
        <v>303</v>
      </c>
      <c r="IB98" t="s">
        <v>303</v>
      </c>
      <c r="IC98" t="s">
        <v>314</v>
      </c>
      <c r="ID98" t="s">
        <v>303</v>
      </c>
      <c r="IE98" t="s">
        <v>303</v>
      </c>
      <c r="IF98" t="s">
        <v>303</v>
      </c>
      <c r="IG98" t="s">
        <v>303</v>
      </c>
      <c r="II98" t="s">
        <v>324</v>
      </c>
      <c r="IJ98" t="s">
        <v>314</v>
      </c>
      <c r="IK98" t="s">
        <v>303</v>
      </c>
      <c r="IL98" t="s">
        <v>303</v>
      </c>
      <c r="IM98" t="s">
        <v>314</v>
      </c>
      <c r="IN98" t="s">
        <v>314</v>
      </c>
      <c r="IO98" t="s">
        <v>314</v>
      </c>
      <c r="IP98" t="s">
        <v>303</v>
      </c>
      <c r="IQ98" t="s">
        <v>303</v>
      </c>
      <c r="IR98" t="s">
        <v>303</v>
      </c>
      <c r="IS98" t="s">
        <v>303</v>
      </c>
      <c r="IT98" t="s">
        <v>303</v>
      </c>
      <c r="IU98" t="s">
        <v>303</v>
      </c>
      <c r="IV98" t="s">
        <v>303</v>
      </c>
      <c r="IW98" t="s">
        <v>303</v>
      </c>
      <c r="IX98" t="s">
        <v>303</v>
      </c>
      <c r="IY98" t="s">
        <v>303</v>
      </c>
      <c r="IZ98" t="s">
        <v>303</v>
      </c>
      <c r="JA98" t="s">
        <v>303</v>
      </c>
      <c r="JB98" t="s">
        <v>303</v>
      </c>
      <c r="JC98" t="s">
        <v>303</v>
      </c>
      <c r="JD98" t="s">
        <v>303</v>
      </c>
      <c r="JE98" t="s">
        <v>303</v>
      </c>
      <c r="JF98" t="s">
        <v>303</v>
      </c>
      <c r="JI98" t="s">
        <v>303</v>
      </c>
      <c r="JJ98" t="s">
        <v>303</v>
      </c>
      <c r="JK98" t="s">
        <v>303</v>
      </c>
      <c r="JL98" t="s">
        <v>303</v>
      </c>
      <c r="JM98" t="s">
        <v>303</v>
      </c>
      <c r="JN98" t="s">
        <v>303</v>
      </c>
      <c r="JO98" t="s">
        <v>303</v>
      </c>
      <c r="JP98" t="s">
        <v>303</v>
      </c>
      <c r="JQ98" t="s">
        <v>303</v>
      </c>
      <c r="JR98" t="s">
        <v>303</v>
      </c>
      <c r="JS98" t="s">
        <v>303</v>
      </c>
      <c r="JT98" t="s">
        <v>303</v>
      </c>
      <c r="JU98" t="s">
        <v>303</v>
      </c>
      <c r="JV98" t="s">
        <v>303</v>
      </c>
      <c r="JW98" t="s">
        <v>303</v>
      </c>
      <c r="JX98" t="s">
        <v>303</v>
      </c>
      <c r="JY98" t="s">
        <v>303</v>
      </c>
      <c r="JZ98" t="s">
        <v>303</v>
      </c>
      <c r="KA98" t="s">
        <v>303</v>
      </c>
      <c r="KB98" t="s">
        <v>303</v>
      </c>
      <c r="KC98" t="s">
        <v>303</v>
      </c>
      <c r="KD98" t="s">
        <v>303</v>
      </c>
      <c r="KE98" t="s">
        <v>303</v>
      </c>
      <c r="KH98" t="s">
        <v>303</v>
      </c>
      <c r="KI98" t="s">
        <v>303</v>
      </c>
      <c r="KJ98" t="s">
        <v>303</v>
      </c>
      <c r="KK98" t="s">
        <v>303</v>
      </c>
      <c r="KL98" t="s">
        <v>303</v>
      </c>
      <c r="KM98" t="s">
        <v>303</v>
      </c>
      <c r="KN98" t="s">
        <v>303</v>
      </c>
      <c r="KO98" t="s">
        <v>303</v>
      </c>
      <c r="KP98" t="s">
        <v>303</v>
      </c>
      <c r="KQ98" t="s">
        <v>303</v>
      </c>
      <c r="KR98" t="s">
        <v>303</v>
      </c>
      <c r="KS98" t="s">
        <v>303</v>
      </c>
      <c r="KT98" t="s">
        <v>303</v>
      </c>
      <c r="KU98" t="s">
        <v>303</v>
      </c>
      <c r="KV98" t="s">
        <v>307</v>
      </c>
      <c r="KZ98" t="s">
        <v>307</v>
      </c>
      <c r="LG98" t="s">
        <v>303</v>
      </c>
      <c r="LH98" t="s">
        <v>303</v>
      </c>
      <c r="LI98" t="s">
        <v>303</v>
      </c>
      <c r="LJ98" t="s">
        <v>303</v>
      </c>
      <c r="LK98" t="s">
        <v>303</v>
      </c>
      <c r="LL98" t="s">
        <v>303</v>
      </c>
      <c r="LM98" t="s">
        <v>303</v>
      </c>
      <c r="LN98" t="s">
        <v>303</v>
      </c>
      <c r="LO98" t="s">
        <v>303</v>
      </c>
      <c r="LR98" t="s">
        <v>303</v>
      </c>
      <c r="LS98" t="s">
        <v>303</v>
      </c>
      <c r="LT98" t="s">
        <v>303</v>
      </c>
      <c r="LU98" t="s">
        <v>303</v>
      </c>
      <c r="LV98" t="s">
        <v>303</v>
      </c>
      <c r="LW98" t="s">
        <v>303</v>
      </c>
      <c r="LX98" t="s">
        <v>303</v>
      </c>
      <c r="LY98" t="s">
        <v>303</v>
      </c>
      <c r="LZ98" t="s">
        <v>303</v>
      </c>
      <c r="MC98" t="s">
        <v>306</v>
      </c>
      <c r="MD98" t="s">
        <v>314</v>
      </c>
      <c r="ME98" t="s">
        <v>303</v>
      </c>
      <c r="MF98" t="s">
        <v>303</v>
      </c>
      <c r="MG98" t="s">
        <v>303</v>
      </c>
      <c r="MH98" t="s">
        <v>303</v>
      </c>
      <c r="MI98" t="s">
        <v>303</v>
      </c>
      <c r="MJ98" t="s">
        <v>303</v>
      </c>
      <c r="MK98" t="s">
        <v>303</v>
      </c>
      <c r="MM98" t="s">
        <v>303</v>
      </c>
      <c r="MN98" t="s">
        <v>314</v>
      </c>
      <c r="MO98" t="s">
        <v>303</v>
      </c>
      <c r="MP98" t="s">
        <v>303</v>
      </c>
      <c r="MQ98" t="s">
        <v>303</v>
      </c>
      <c r="MS98" t="s">
        <v>307</v>
      </c>
      <c r="MT98" t="s">
        <v>303</v>
      </c>
      <c r="MU98" t="s">
        <v>303</v>
      </c>
      <c r="MV98" t="s">
        <v>303</v>
      </c>
      <c r="MW98" t="s">
        <v>303</v>
      </c>
      <c r="MX98" t="s">
        <v>303</v>
      </c>
      <c r="MY98" t="s">
        <v>303</v>
      </c>
      <c r="MZ98" t="s">
        <v>303</v>
      </c>
      <c r="NA98" t="s">
        <v>303</v>
      </c>
      <c r="NC98" t="s">
        <v>303</v>
      </c>
      <c r="ND98" t="s">
        <v>303</v>
      </c>
      <c r="NE98" t="s">
        <v>303</v>
      </c>
      <c r="NF98" t="s">
        <v>303</v>
      </c>
      <c r="NH98" t="s">
        <v>325</v>
      </c>
      <c r="NI98" t="str">
        <f t="shared" si="116"/>
        <v>Checked</v>
      </c>
      <c r="NJ98" t="str">
        <f t="shared" si="117"/>
        <v>Unchecked</v>
      </c>
      <c r="NK98" t="str">
        <f t="shared" si="117"/>
        <v>Unchecked</v>
      </c>
      <c r="NL98" t="str">
        <f t="shared" si="120"/>
        <v>Unchecked</v>
      </c>
      <c r="NM98" t="str">
        <f t="shared" si="121"/>
        <v>Unchecked</v>
      </c>
      <c r="NN98" t="str">
        <f t="shared" si="122"/>
        <v>Checked</v>
      </c>
      <c r="NO98" t="str">
        <f t="shared" si="123"/>
        <v>Unchecked</v>
      </c>
      <c r="NP98" t="str">
        <f t="shared" si="118"/>
        <v>Unchecked</v>
      </c>
      <c r="NQ98" t="str">
        <f t="shared" si="119"/>
        <v>Checked</v>
      </c>
      <c r="NS98" t="str">
        <f t="shared" si="102"/>
        <v>Checked</v>
      </c>
      <c r="NT98" t="str">
        <f t="shared" si="103"/>
        <v>Unchecked</v>
      </c>
      <c r="NU98" t="str">
        <f t="shared" si="104"/>
        <v>Unchecked</v>
      </c>
      <c r="NV98" t="str">
        <f t="shared" si="105"/>
        <v>Checked</v>
      </c>
      <c r="NW98" t="str">
        <f t="shared" si="106"/>
        <v>Checked</v>
      </c>
      <c r="NX98" t="str">
        <f t="shared" si="107"/>
        <v>Checked</v>
      </c>
      <c r="NY98" t="str">
        <f t="shared" si="108"/>
        <v>Unchecked</v>
      </c>
      <c r="NZ98" t="str">
        <f t="shared" si="109"/>
        <v>Unchecked</v>
      </c>
      <c r="OA98" t="str">
        <f t="shared" si="110"/>
        <v>Unchecked</v>
      </c>
      <c r="OB98" t="str">
        <f t="shared" si="111"/>
        <v>Unchecked</v>
      </c>
      <c r="OC98" t="str">
        <f t="shared" si="112"/>
        <v>Unchecked</v>
      </c>
      <c r="OD98" t="str">
        <f t="shared" si="113"/>
        <v>Unchecked</v>
      </c>
      <c r="OE98" t="str">
        <f t="shared" si="114"/>
        <v>Unchecked</v>
      </c>
      <c r="OF98" t="str">
        <f t="shared" si="115"/>
        <v>Unchecked</v>
      </c>
    </row>
    <row r="99" spans="1:396" x14ac:dyDescent="0.25">
      <c r="A99">
        <v>3240</v>
      </c>
      <c r="B99" s="1">
        <v>36413</v>
      </c>
      <c r="C99" s="1">
        <v>40435</v>
      </c>
      <c r="D99">
        <v>132</v>
      </c>
      <c r="E99">
        <v>11</v>
      </c>
      <c r="F99" t="s">
        <v>297</v>
      </c>
      <c r="G99" t="s">
        <v>298</v>
      </c>
      <c r="H99" t="s">
        <v>338</v>
      </c>
      <c r="I99" t="s">
        <v>28</v>
      </c>
      <c r="J99" t="s">
        <v>301</v>
      </c>
      <c r="K99" t="s">
        <v>302</v>
      </c>
      <c r="M99" t="s">
        <v>303</v>
      </c>
      <c r="N99" t="s">
        <v>303</v>
      </c>
      <c r="O99" t="s">
        <v>303</v>
      </c>
      <c r="P99" t="s">
        <v>303</v>
      </c>
      <c r="Q99" t="s">
        <v>303</v>
      </c>
      <c r="R99" t="s">
        <v>303</v>
      </c>
      <c r="T99" t="s">
        <v>304</v>
      </c>
      <c r="U99" t="s">
        <v>305</v>
      </c>
      <c r="W99" t="s">
        <v>306</v>
      </c>
      <c r="X99" t="s">
        <v>307</v>
      </c>
      <c r="AA99" t="s">
        <v>308</v>
      </c>
      <c r="AC99" t="s">
        <v>309</v>
      </c>
      <c r="AF99" t="s">
        <v>310</v>
      </c>
      <c r="AH99" t="s">
        <v>307</v>
      </c>
      <c r="AO99">
        <v>200</v>
      </c>
      <c r="AP99">
        <v>420</v>
      </c>
      <c r="AQ99" t="s">
        <v>307</v>
      </c>
      <c r="AS99" t="s">
        <v>311</v>
      </c>
      <c r="AU99" t="s">
        <v>312</v>
      </c>
      <c r="AV99" t="s">
        <v>307</v>
      </c>
      <c r="AW99" t="s">
        <v>359</v>
      </c>
      <c r="AX99" t="s">
        <v>303</v>
      </c>
      <c r="AY99" t="s">
        <v>303</v>
      </c>
      <c r="AZ99" t="s">
        <v>303</v>
      </c>
      <c r="BA99" t="s">
        <v>303</v>
      </c>
      <c r="BB99" t="s">
        <v>303</v>
      </c>
      <c r="BC99" t="s">
        <v>303</v>
      </c>
      <c r="BD99" t="s">
        <v>303</v>
      </c>
      <c r="BE99" t="s">
        <v>303</v>
      </c>
      <c r="BF99" t="s">
        <v>303</v>
      </c>
      <c r="BG99" t="s">
        <v>303</v>
      </c>
      <c r="BH99" t="s">
        <v>303</v>
      </c>
      <c r="BI99" t="s">
        <v>303</v>
      </c>
      <c r="BJ99" t="s">
        <v>303</v>
      </c>
      <c r="BK99" t="s">
        <v>314</v>
      </c>
      <c r="BL99" t="s">
        <v>303</v>
      </c>
      <c r="BM99" t="s">
        <v>303</v>
      </c>
      <c r="BN99" t="s">
        <v>303</v>
      </c>
      <c r="BO99" t="s">
        <v>303</v>
      </c>
      <c r="BP99" t="s">
        <v>303</v>
      </c>
      <c r="BQ99" t="s">
        <v>303</v>
      </c>
      <c r="BR99" t="s">
        <v>303</v>
      </c>
      <c r="BS99" t="s">
        <v>303</v>
      </c>
      <c r="BT99" t="s">
        <v>314</v>
      </c>
      <c r="BU99" t="s">
        <v>303</v>
      </c>
      <c r="BV99" t="s">
        <v>303</v>
      </c>
      <c r="BW99" t="s">
        <v>303</v>
      </c>
      <c r="BX99" t="s">
        <v>303</v>
      </c>
      <c r="BY99" t="s">
        <v>303</v>
      </c>
      <c r="CA99" t="s">
        <v>307</v>
      </c>
      <c r="CB99" t="s">
        <v>306</v>
      </c>
      <c r="CC99" t="s">
        <v>307</v>
      </c>
      <c r="CD99" t="s">
        <v>307</v>
      </c>
      <c r="CE99" t="s">
        <v>307</v>
      </c>
      <c r="CF99" t="s">
        <v>307</v>
      </c>
      <c r="CG99" t="s">
        <v>307</v>
      </c>
      <c r="CH99" t="s">
        <v>307</v>
      </c>
      <c r="CI99" t="s">
        <v>307</v>
      </c>
      <c r="CJ99" t="s">
        <v>307</v>
      </c>
      <c r="CK99" s="15" t="s">
        <v>306</v>
      </c>
      <c r="CL99" s="15" t="s">
        <v>307</v>
      </c>
      <c r="CM99" s="15" t="s">
        <v>307</v>
      </c>
      <c r="CN99" s="15" t="s">
        <v>307</v>
      </c>
      <c r="CO99" s="15" t="s">
        <v>307</v>
      </c>
      <c r="CP99" s="15" t="s">
        <v>307</v>
      </c>
      <c r="CQ99" t="s">
        <v>303</v>
      </c>
      <c r="CR99" t="s">
        <v>303</v>
      </c>
      <c r="CS99" t="s">
        <v>303</v>
      </c>
      <c r="CT99" t="s">
        <v>303</v>
      </c>
      <c r="CX99" t="s">
        <v>314</v>
      </c>
      <c r="CY99" t="s">
        <v>303</v>
      </c>
      <c r="CZ99" t="s">
        <v>303</v>
      </c>
      <c r="DA99" t="s">
        <v>303</v>
      </c>
      <c r="DB99" t="s">
        <v>314</v>
      </c>
      <c r="DC99" t="s">
        <v>303</v>
      </c>
      <c r="DD99" t="s">
        <v>306</v>
      </c>
      <c r="DE99" t="s">
        <v>307</v>
      </c>
      <c r="DH99" t="s">
        <v>316</v>
      </c>
      <c r="DI99" t="s">
        <v>317</v>
      </c>
      <c r="DJ99" t="s">
        <v>318</v>
      </c>
      <c r="DL99" t="s">
        <v>314</v>
      </c>
      <c r="DM99" t="s">
        <v>303</v>
      </c>
      <c r="DN99" t="s">
        <v>314</v>
      </c>
      <c r="DO99" t="s">
        <v>303</v>
      </c>
      <c r="DP99" t="s">
        <v>303</v>
      </c>
      <c r="DQ99" t="s">
        <v>303</v>
      </c>
      <c r="DR99" t="s">
        <v>303</v>
      </c>
      <c r="DS99" t="s">
        <v>303</v>
      </c>
      <c r="DT99" t="s">
        <v>303</v>
      </c>
      <c r="DU99" t="s">
        <v>303</v>
      </c>
      <c r="DV99" t="s">
        <v>303</v>
      </c>
      <c r="DW99" t="s">
        <v>303</v>
      </c>
      <c r="DX99" t="s">
        <v>314</v>
      </c>
      <c r="DY99" t="s">
        <v>303</v>
      </c>
      <c r="EA99" t="s">
        <v>307</v>
      </c>
      <c r="EB99" t="s">
        <v>307</v>
      </c>
      <c r="ED99" t="s">
        <v>301</v>
      </c>
      <c r="EE99" t="s">
        <v>307</v>
      </c>
      <c r="EH99" t="s">
        <v>306</v>
      </c>
      <c r="EI99" t="s">
        <v>340</v>
      </c>
      <c r="EL99" t="s">
        <v>303</v>
      </c>
      <c r="EM99" t="s">
        <v>307</v>
      </c>
      <c r="EN99" t="s">
        <v>307</v>
      </c>
      <c r="EO99" t="s">
        <v>307</v>
      </c>
      <c r="EP99" t="s">
        <v>307</v>
      </c>
      <c r="EQ99" t="s">
        <v>307</v>
      </c>
      <c r="ER99" t="s">
        <v>307</v>
      </c>
      <c r="ES99" t="s">
        <v>307</v>
      </c>
      <c r="ET99" t="s">
        <v>307</v>
      </c>
      <c r="EU99" t="s">
        <v>307</v>
      </c>
      <c r="EV99" t="s">
        <v>306</v>
      </c>
      <c r="FT99" t="s">
        <v>303</v>
      </c>
      <c r="FU99" t="s">
        <v>303</v>
      </c>
      <c r="FV99" t="s">
        <v>303</v>
      </c>
      <c r="FW99" t="s">
        <v>303</v>
      </c>
      <c r="GD99" s="1">
        <v>37700</v>
      </c>
      <c r="GG99" t="s">
        <v>307</v>
      </c>
      <c r="GH99" t="s">
        <v>306</v>
      </c>
      <c r="GI99" t="s">
        <v>298</v>
      </c>
      <c r="GJ99" t="s">
        <v>298</v>
      </c>
      <c r="GK99" s="1">
        <v>40425</v>
      </c>
      <c r="GL99" t="s">
        <v>333</v>
      </c>
      <c r="GM99" s="1">
        <v>40425</v>
      </c>
      <c r="GN99" t="s">
        <v>333</v>
      </c>
      <c r="GO99" t="s">
        <v>314</v>
      </c>
      <c r="GP99" t="s">
        <v>303</v>
      </c>
      <c r="GQ99" t="s">
        <v>303</v>
      </c>
      <c r="GR99" t="s">
        <v>303</v>
      </c>
      <c r="GS99" t="s">
        <v>303</v>
      </c>
      <c r="GT99" t="s">
        <v>303</v>
      </c>
      <c r="GU99" t="s">
        <v>303</v>
      </c>
      <c r="GV99" t="s">
        <v>303</v>
      </c>
      <c r="GW99" t="s">
        <v>303</v>
      </c>
      <c r="GY99" t="s">
        <v>334</v>
      </c>
      <c r="GZ99" t="s">
        <v>303</v>
      </c>
      <c r="HA99" t="s">
        <v>303</v>
      </c>
      <c r="HB99" t="s">
        <v>303</v>
      </c>
      <c r="HC99" t="s">
        <v>303</v>
      </c>
      <c r="HD99" t="s">
        <v>303</v>
      </c>
      <c r="HE99" t="s">
        <v>303</v>
      </c>
      <c r="HF99" t="s">
        <v>303</v>
      </c>
      <c r="HG99" t="s">
        <v>303</v>
      </c>
      <c r="HH99" t="s">
        <v>303</v>
      </c>
      <c r="HK99" t="s">
        <v>303</v>
      </c>
      <c r="HL99" t="s">
        <v>303</v>
      </c>
      <c r="HM99" t="s">
        <v>303</v>
      </c>
      <c r="HN99" t="s">
        <v>303</v>
      </c>
      <c r="HO99" t="s">
        <v>303</v>
      </c>
      <c r="HP99" t="s">
        <v>303</v>
      </c>
      <c r="HQ99" t="s">
        <v>303</v>
      </c>
      <c r="HR99" t="s">
        <v>303</v>
      </c>
      <c r="HS99" t="s">
        <v>303</v>
      </c>
      <c r="HV99" t="s">
        <v>306</v>
      </c>
      <c r="HW99" t="s">
        <v>322</v>
      </c>
      <c r="HX99" t="s">
        <v>323</v>
      </c>
      <c r="HY99" t="s">
        <v>314</v>
      </c>
      <c r="HZ99" t="s">
        <v>303</v>
      </c>
      <c r="IA99" t="s">
        <v>303</v>
      </c>
      <c r="IB99" t="s">
        <v>303</v>
      </c>
      <c r="IC99" t="s">
        <v>303</v>
      </c>
      <c r="ID99" t="s">
        <v>303</v>
      </c>
      <c r="IE99" t="s">
        <v>303</v>
      </c>
      <c r="IF99" t="s">
        <v>303</v>
      </c>
      <c r="IG99" t="s">
        <v>303</v>
      </c>
      <c r="II99" t="s">
        <v>324</v>
      </c>
      <c r="IJ99" t="s">
        <v>303</v>
      </c>
      <c r="IK99" t="s">
        <v>303</v>
      </c>
      <c r="IL99" t="s">
        <v>303</v>
      </c>
      <c r="IM99" t="s">
        <v>303</v>
      </c>
      <c r="IN99" t="s">
        <v>303</v>
      </c>
      <c r="IO99" t="s">
        <v>303</v>
      </c>
      <c r="IP99" t="s">
        <v>303</v>
      </c>
      <c r="IQ99" t="s">
        <v>303</v>
      </c>
      <c r="IR99" t="s">
        <v>303</v>
      </c>
      <c r="IS99" t="s">
        <v>303</v>
      </c>
      <c r="IT99" t="s">
        <v>303</v>
      </c>
      <c r="IU99" t="s">
        <v>303</v>
      </c>
      <c r="IV99" t="s">
        <v>303</v>
      </c>
      <c r="IW99" t="s">
        <v>303</v>
      </c>
      <c r="IX99" t="s">
        <v>303</v>
      </c>
      <c r="IY99" t="s">
        <v>303</v>
      </c>
      <c r="IZ99" t="s">
        <v>303</v>
      </c>
      <c r="JA99" t="s">
        <v>303</v>
      </c>
      <c r="JB99" t="s">
        <v>303</v>
      </c>
      <c r="JC99" t="s">
        <v>303</v>
      </c>
      <c r="JD99" t="s">
        <v>303</v>
      </c>
      <c r="JE99" t="s">
        <v>303</v>
      </c>
      <c r="JF99" t="s">
        <v>303</v>
      </c>
      <c r="JI99" t="s">
        <v>303</v>
      </c>
      <c r="JJ99" t="s">
        <v>303</v>
      </c>
      <c r="JK99" t="s">
        <v>303</v>
      </c>
      <c r="JL99" t="s">
        <v>303</v>
      </c>
      <c r="JM99" t="s">
        <v>303</v>
      </c>
      <c r="JN99" t="s">
        <v>303</v>
      </c>
      <c r="JO99" t="s">
        <v>303</v>
      </c>
      <c r="JP99" t="s">
        <v>303</v>
      </c>
      <c r="JQ99" t="s">
        <v>303</v>
      </c>
      <c r="JR99" t="s">
        <v>303</v>
      </c>
      <c r="JS99" t="s">
        <v>303</v>
      </c>
      <c r="JT99" t="s">
        <v>303</v>
      </c>
      <c r="JU99" t="s">
        <v>303</v>
      </c>
      <c r="JV99" t="s">
        <v>303</v>
      </c>
      <c r="JW99" t="s">
        <v>303</v>
      </c>
      <c r="JX99" t="s">
        <v>303</v>
      </c>
      <c r="JY99" t="s">
        <v>303</v>
      </c>
      <c r="JZ99" t="s">
        <v>303</v>
      </c>
      <c r="KA99" t="s">
        <v>303</v>
      </c>
      <c r="KB99" t="s">
        <v>303</v>
      </c>
      <c r="KC99" t="s">
        <v>303</v>
      </c>
      <c r="KD99" t="s">
        <v>303</v>
      </c>
      <c r="KE99" t="s">
        <v>303</v>
      </c>
      <c r="KH99" t="s">
        <v>303</v>
      </c>
      <c r="KI99" t="s">
        <v>303</v>
      </c>
      <c r="KJ99" t="s">
        <v>303</v>
      </c>
      <c r="KK99" t="s">
        <v>303</v>
      </c>
      <c r="KL99" t="s">
        <v>303</v>
      </c>
      <c r="KM99" t="s">
        <v>303</v>
      </c>
      <c r="KN99" t="s">
        <v>303</v>
      </c>
      <c r="KO99" t="s">
        <v>303</v>
      </c>
      <c r="KP99" t="s">
        <v>303</v>
      </c>
      <c r="KQ99" t="s">
        <v>303</v>
      </c>
      <c r="KR99" t="s">
        <v>303</v>
      </c>
      <c r="KS99" t="s">
        <v>303</v>
      </c>
      <c r="KT99" t="s">
        <v>303</v>
      </c>
      <c r="KU99" t="s">
        <v>303</v>
      </c>
      <c r="KV99" t="s">
        <v>307</v>
      </c>
      <c r="KZ99" t="s">
        <v>307</v>
      </c>
      <c r="LG99" t="s">
        <v>303</v>
      </c>
      <c r="LH99" t="s">
        <v>303</v>
      </c>
      <c r="LI99" t="s">
        <v>303</v>
      </c>
      <c r="LJ99" t="s">
        <v>303</v>
      </c>
      <c r="LK99" t="s">
        <v>303</v>
      </c>
      <c r="LL99" t="s">
        <v>303</v>
      </c>
      <c r="LM99" t="s">
        <v>303</v>
      </c>
      <c r="LN99" t="s">
        <v>303</v>
      </c>
      <c r="LO99" t="s">
        <v>303</v>
      </c>
      <c r="LR99" t="s">
        <v>303</v>
      </c>
      <c r="LS99" t="s">
        <v>303</v>
      </c>
      <c r="LT99" t="s">
        <v>303</v>
      </c>
      <c r="LU99" t="s">
        <v>303</v>
      </c>
      <c r="LV99" t="s">
        <v>303</v>
      </c>
      <c r="LW99" t="s">
        <v>303</v>
      </c>
      <c r="LX99" t="s">
        <v>303</v>
      </c>
      <c r="LY99" t="s">
        <v>303</v>
      </c>
      <c r="LZ99" t="s">
        <v>303</v>
      </c>
      <c r="MC99" t="s">
        <v>307</v>
      </c>
      <c r="MD99" t="s">
        <v>303</v>
      </c>
      <c r="ME99" t="s">
        <v>303</v>
      </c>
      <c r="MF99" t="s">
        <v>303</v>
      </c>
      <c r="MG99" t="s">
        <v>303</v>
      </c>
      <c r="MH99" t="s">
        <v>303</v>
      </c>
      <c r="MI99" t="s">
        <v>303</v>
      </c>
      <c r="MJ99" t="s">
        <v>303</v>
      </c>
      <c r="MK99" t="s">
        <v>303</v>
      </c>
      <c r="MM99" t="s">
        <v>303</v>
      </c>
      <c r="MN99" t="s">
        <v>303</v>
      </c>
      <c r="MO99" t="s">
        <v>303</v>
      </c>
      <c r="MP99" t="s">
        <v>303</v>
      </c>
      <c r="MQ99" t="s">
        <v>303</v>
      </c>
      <c r="MS99" t="s">
        <v>307</v>
      </c>
      <c r="MT99" t="s">
        <v>303</v>
      </c>
      <c r="MU99" t="s">
        <v>303</v>
      </c>
      <c r="MV99" t="s">
        <v>303</v>
      </c>
      <c r="MW99" t="s">
        <v>303</v>
      </c>
      <c r="MX99" t="s">
        <v>303</v>
      </c>
      <c r="MY99" t="s">
        <v>303</v>
      </c>
      <c r="MZ99" t="s">
        <v>303</v>
      </c>
      <c r="NA99" t="s">
        <v>303</v>
      </c>
      <c r="NC99" t="s">
        <v>303</v>
      </c>
      <c r="ND99" t="s">
        <v>303</v>
      </c>
      <c r="NE99" t="s">
        <v>303</v>
      </c>
      <c r="NF99" t="s">
        <v>303</v>
      </c>
      <c r="NH99" t="s">
        <v>325</v>
      </c>
      <c r="NI99" t="str">
        <f t="shared" si="116"/>
        <v>Unchecked</v>
      </c>
      <c r="NJ99" t="str">
        <f t="shared" si="117"/>
        <v>Checked</v>
      </c>
      <c r="NK99" t="str">
        <f t="shared" si="117"/>
        <v>Unchecked</v>
      </c>
      <c r="NL99" t="str">
        <f t="shared" si="120"/>
        <v>Unchecked</v>
      </c>
      <c r="NM99" t="str">
        <f t="shared" si="121"/>
        <v>Unchecked</v>
      </c>
      <c r="NN99" t="str">
        <f t="shared" si="122"/>
        <v>Unchecked</v>
      </c>
      <c r="NO99" t="str">
        <f t="shared" si="123"/>
        <v>Unchecked</v>
      </c>
      <c r="NP99" t="str">
        <f t="shared" si="118"/>
        <v>Unchecked</v>
      </c>
      <c r="NQ99" t="str">
        <f t="shared" si="119"/>
        <v>Unchecked</v>
      </c>
      <c r="NS99" t="str">
        <f t="shared" si="102"/>
        <v>Unchecked</v>
      </c>
      <c r="NT99" t="str">
        <f t="shared" si="103"/>
        <v>Unchecked</v>
      </c>
      <c r="NU99" t="str">
        <f t="shared" si="104"/>
        <v>Unchecked</v>
      </c>
      <c r="NV99" t="str">
        <f t="shared" si="105"/>
        <v>Unchecked</v>
      </c>
      <c r="NW99" t="str">
        <f t="shared" si="106"/>
        <v>Unchecked</v>
      </c>
      <c r="NX99" t="str">
        <f t="shared" si="107"/>
        <v>Unchecked</v>
      </c>
      <c r="NY99" t="str">
        <f t="shared" si="108"/>
        <v>Unchecked</v>
      </c>
      <c r="NZ99" t="str">
        <f t="shared" si="109"/>
        <v>Unchecked</v>
      </c>
      <c r="OA99" t="str">
        <f t="shared" si="110"/>
        <v>Unchecked</v>
      </c>
      <c r="OB99" t="str">
        <f t="shared" si="111"/>
        <v>Unchecked</v>
      </c>
      <c r="OC99" t="str">
        <f t="shared" si="112"/>
        <v>Unchecked</v>
      </c>
      <c r="OD99" t="str">
        <f t="shared" si="113"/>
        <v>Unchecked</v>
      </c>
      <c r="OE99" t="str">
        <f t="shared" si="114"/>
        <v>Unchecked</v>
      </c>
      <c r="OF99" t="str">
        <f t="shared" si="115"/>
        <v>Unchecked</v>
      </c>
    </row>
    <row r="100" spans="1:396" x14ac:dyDescent="0.25">
      <c r="A100">
        <v>3242</v>
      </c>
      <c r="B100" s="1">
        <v>35064</v>
      </c>
      <c r="C100" s="1">
        <v>39834</v>
      </c>
      <c r="D100">
        <v>156</v>
      </c>
      <c r="E100">
        <v>13</v>
      </c>
      <c r="F100" t="s">
        <v>297</v>
      </c>
      <c r="G100" t="s">
        <v>298</v>
      </c>
      <c r="H100" t="s">
        <v>338</v>
      </c>
      <c r="I100" t="s">
        <v>300</v>
      </c>
      <c r="J100" t="s">
        <v>301</v>
      </c>
      <c r="K100" t="s">
        <v>302</v>
      </c>
      <c r="M100" t="s">
        <v>303</v>
      </c>
      <c r="N100" t="s">
        <v>303</v>
      </c>
      <c r="O100" t="s">
        <v>303</v>
      </c>
      <c r="P100" t="s">
        <v>303</v>
      </c>
      <c r="Q100" t="s">
        <v>303</v>
      </c>
      <c r="R100" t="s">
        <v>303</v>
      </c>
      <c r="T100" t="s">
        <v>304</v>
      </c>
      <c r="U100" t="s">
        <v>305</v>
      </c>
      <c r="W100" t="s">
        <v>306</v>
      </c>
      <c r="X100" t="s">
        <v>307</v>
      </c>
      <c r="AA100" t="s">
        <v>308</v>
      </c>
      <c r="AC100" t="s">
        <v>309</v>
      </c>
      <c r="AF100" t="s">
        <v>310</v>
      </c>
      <c r="AH100" t="s">
        <v>307</v>
      </c>
      <c r="AO100">
        <v>61</v>
      </c>
      <c r="AP100">
        <v>296</v>
      </c>
      <c r="AQ100" t="s">
        <v>307</v>
      </c>
      <c r="AS100" t="s">
        <v>311</v>
      </c>
      <c r="AU100" t="s">
        <v>312</v>
      </c>
      <c r="AV100" t="s">
        <v>307</v>
      </c>
      <c r="AW100" t="s">
        <v>313</v>
      </c>
      <c r="AX100" t="s">
        <v>303</v>
      </c>
      <c r="AY100" t="s">
        <v>303</v>
      </c>
      <c r="AZ100" t="s">
        <v>303</v>
      </c>
      <c r="BA100" t="s">
        <v>303</v>
      </c>
      <c r="BB100" t="s">
        <v>303</v>
      </c>
      <c r="BC100" t="s">
        <v>303</v>
      </c>
      <c r="BD100" t="s">
        <v>303</v>
      </c>
      <c r="BE100" t="s">
        <v>303</v>
      </c>
      <c r="BF100" t="s">
        <v>303</v>
      </c>
      <c r="BG100" t="s">
        <v>303</v>
      </c>
      <c r="BH100" t="s">
        <v>303</v>
      </c>
      <c r="BI100" t="s">
        <v>303</v>
      </c>
      <c r="BJ100" t="s">
        <v>303</v>
      </c>
      <c r="BK100" t="s">
        <v>314</v>
      </c>
      <c r="BL100" t="s">
        <v>314</v>
      </c>
      <c r="BM100" t="s">
        <v>303</v>
      </c>
      <c r="BN100" t="s">
        <v>303</v>
      </c>
      <c r="BO100" t="s">
        <v>303</v>
      </c>
      <c r="BP100" t="s">
        <v>303</v>
      </c>
      <c r="BQ100" t="s">
        <v>303</v>
      </c>
      <c r="BR100" t="s">
        <v>303</v>
      </c>
      <c r="BS100" t="s">
        <v>303</v>
      </c>
      <c r="BT100" t="s">
        <v>303</v>
      </c>
      <c r="BU100" t="s">
        <v>303</v>
      </c>
      <c r="BV100" t="s">
        <v>303</v>
      </c>
      <c r="BW100" t="s">
        <v>303</v>
      </c>
      <c r="BX100" t="s">
        <v>303</v>
      </c>
      <c r="BY100" t="s">
        <v>303</v>
      </c>
      <c r="CA100" t="s">
        <v>307</v>
      </c>
      <c r="CB100" t="s">
        <v>306</v>
      </c>
      <c r="CC100" t="s">
        <v>307</v>
      </c>
      <c r="CD100" t="s">
        <v>307</v>
      </c>
      <c r="CE100" t="s">
        <v>307</v>
      </c>
      <c r="CF100" t="s">
        <v>307</v>
      </c>
      <c r="CG100" t="s">
        <v>307</v>
      </c>
      <c r="CH100" t="s">
        <v>307</v>
      </c>
      <c r="CI100" t="s">
        <v>307</v>
      </c>
      <c r="CJ100" t="s">
        <v>307</v>
      </c>
      <c r="CK100" s="15" t="s">
        <v>306</v>
      </c>
      <c r="CL100" s="15" t="s">
        <v>307</v>
      </c>
      <c r="CM100" s="15" t="s">
        <v>307</v>
      </c>
      <c r="CN100" s="15" t="s">
        <v>307</v>
      </c>
      <c r="CO100" s="15" t="s">
        <v>307</v>
      </c>
      <c r="CP100" s="15" t="s">
        <v>307</v>
      </c>
      <c r="CQ100" t="s">
        <v>303</v>
      </c>
      <c r="CR100" t="s">
        <v>303</v>
      </c>
      <c r="CS100" t="s">
        <v>303</v>
      </c>
      <c r="CT100" t="s">
        <v>303</v>
      </c>
      <c r="CX100" t="s">
        <v>303</v>
      </c>
      <c r="CY100" t="s">
        <v>303</v>
      </c>
      <c r="CZ100" t="s">
        <v>303</v>
      </c>
      <c r="DA100" t="s">
        <v>303</v>
      </c>
      <c r="DB100" t="s">
        <v>303</v>
      </c>
      <c r="DC100" t="s">
        <v>314</v>
      </c>
      <c r="DD100" t="s">
        <v>306</v>
      </c>
      <c r="DE100" t="s">
        <v>307</v>
      </c>
      <c r="DH100" t="s">
        <v>316</v>
      </c>
      <c r="DI100" t="s">
        <v>317</v>
      </c>
      <c r="DJ100" t="s">
        <v>318</v>
      </c>
      <c r="DL100" t="s">
        <v>303</v>
      </c>
      <c r="DM100" t="s">
        <v>303</v>
      </c>
      <c r="DN100" t="s">
        <v>303</v>
      </c>
      <c r="DO100" t="s">
        <v>314</v>
      </c>
      <c r="DP100" t="s">
        <v>303</v>
      </c>
      <c r="DQ100" t="s">
        <v>303</v>
      </c>
      <c r="DR100" t="s">
        <v>303</v>
      </c>
      <c r="DS100" t="s">
        <v>303</v>
      </c>
      <c r="DT100" t="s">
        <v>314</v>
      </c>
      <c r="DU100" t="s">
        <v>303</v>
      </c>
      <c r="DV100" t="s">
        <v>303</v>
      </c>
      <c r="DW100" t="s">
        <v>303</v>
      </c>
      <c r="DX100" t="s">
        <v>303</v>
      </c>
      <c r="DY100" t="s">
        <v>303</v>
      </c>
      <c r="EA100" t="s">
        <v>307</v>
      </c>
      <c r="EB100" t="s">
        <v>307</v>
      </c>
      <c r="ED100" t="s">
        <v>301</v>
      </c>
      <c r="EE100" t="s">
        <v>359</v>
      </c>
      <c r="EH100" t="s">
        <v>359</v>
      </c>
      <c r="EL100" t="s">
        <v>303</v>
      </c>
      <c r="EM100" t="s">
        <v>307</v>
      </c>
      <c r="EN100" t="s">
        <v>307</v>
      </c>
      <c r="EO100" t="s">
        <v>307</v>
      </c>
      <c r="EP100" t="s">
        <v>307</v>
      </c>
      <c r="EQ100" t="s">
        <v>307</v>
      </c>
      <c r="ER100" t="s">
        <v>307</v>
      </c>
      <c r="ES100" t="s">
        <v>307</v>
      </c>
      <c r="ET100" t="s">
        <v>307</v>
      </c>
      <c r="EU100" t="s">
        <v>307</v>
      </c>
      <c r="EV100" t="s">
        <v>306</v>
      </c>
      <c r="FT100" t="s">
        <v>303</v>
      </c>
      <c r="FU100" t="s">
        <v>303</v>
      </c>
      <c r="FV100" t="s">
        <v>303</v>
      </c>
      <c r="FW100" t="s">
        <v>303</v>
      </c>
      <c r="GD100" s="1">
        <v>36671</v>
      </c>
      <c r="GE100" s="1">
        <v>38352</v>
      </c>
      <c r="GF100" s="1">
        <v>39447</v>
      </c>
      <c r="GG100" t="s">
        <v>307</v>
      </c>
      <c r="GH100" t="s">
        <v>307</v>
      </c>
      <c r="GO100" t="s">
        <v>303</v>
      </c>
      <c r="GP100" t="s">
        <v>303</v>
      </c>
      <c r="GQ100" t="s">
        <v>303</v>
      </c>
      <c r="GR100" t="s">
        <v>303</v>
      </c>
      <c r="GS100" t="s">
        <v>303</v>
      </c>
      <c r="GT100" t="s">
        <v>303</v>
      </c>
      <c r="GU100" t="s">
        <v>303</v>
      </c>
      <c r="GV100" t="s">
        <v>303</v>
      </c>
      <c r="GW100" t="s">
        <v>303</v>
      </c>
      <c r="GZ100" t="s">
        <v>303</v>
      </c>
      <c r="HA100" t="s">
        <v>303</v>
      </c>
      <c r="HB100" t="s">
        <v>303</v>
      </c>
      <c r="HC100" t="s">
        <v>303</v>
      </c>
      <c r="HD100" t="s">
        <v>303</v>
      </c>
      <c r="HE100" t="s">
        <v>303</v>
      </c>
      <c r="HF100" t="s">
        <v>303</v>
      </c>
      <c r="HG100" t="s">
        <v>303</v>
      </c>
      <c r="HH100" t="s">
        <v>303</v>
      </c>
      <c r="HK100" t="s">
        <v>303</v>
      </c>
      <c r="HL100" t="s">
        <v>303</v>
      </c>
      <c r="HM100" t="s">
        <v>303</v>
      </c>
      <c r="HN100" t="s">
        <v>303</v>
      </c>
      <c r="HO100" t="s">
        <v>303</v>
      </c>
      <c r="HP100" t="s">
        <v>303</v>
      </c>
      <c r="HQ100" t="s">
        <v>303</v>
      </c>
      <c r="HR100" t="s">
        <v>303</v>
      </c>
      <c r="HS100" t="s">
        <v>303</v>
      </c>
      <c r="HV100" t="s">
        <v>306</v>
      </c>
      <c r="HW100" t="s">
        <v>322</v>
      </c>
      <c r="HX100" t="s">
        <v>323</v>
      </c>
      <c r="HY100" t="s">
        <v>314</v>
      </c>
      <c r="HZ100" t="s">
        <v>303</v>
      </c>
      <c r="IA100" t="s">
        <v>303</v>
      </c>
      <c r="IB100" t="s">
        <v>303</v>
      </c>
      <c r="IC100" t="s">
        <v>303</v>
      </c>
      <c r="ID100" t="s">
        <v>303</v>
      </c>
      <c r="IE100" t="s">
        <v>303</v>
      </c>
      <c r="IF100" t="s">
        <v>303</v>
      </c>
      <c r="IG100" t="s">
        <v>303</v>
      </c>
      <c r="II100" t="s">
        <v>324</v>
      </c>
      <c r="IJ100" t="s">
        <v>314</v>
      </c>
      <c r="IK100" t="s">
        <v>303</v>
      </c>
      <c r="IL100" t="s">
        <v>303</v>
      </c>
      <c r="IM100" t="s">
        <v>314</v>
      </c>
      <c r="IN100" t="s">
        <v>314</v>
      </c>
      <c r="IO100" t="s">
        <v>303</v>
      </c>
      <c r="IP100" t="s">
        <v>303</v>
      </c>
      <c r="IQ100" t="s">
        <v>303</v>
      </c>
      <c r="IR100" t="s">
        <v>303</v>
      </c>
      <c r="IS100" t="s">
        <v>303</v>
      </c>
      <c r="IT100" t="s">
        <v>303</v>
      </c>
      <c r="IU100" t="s">
        <v>303</v>
      </c>
      <c r="IV100" t="s">
        <v>303</v>
      </c>
      <c r="IW100" t="s">
        <v>303</v>
      </c>
      <c r="IX100" t="s">
        <v>303</v>
      </c>
      <c r="IY100" t="s">
        <v>303</v>
      </c>
      <c r="IZ100" t="s">
        <v>303</v>
      </c>
      <c r="JA100" t="s">
        <v>303</v>
      </c>
      <c r="JB100" t="s">
        <v>303</v>
      </c>
      <c r="JC100" t="s">
        <v>303</v>
      </c>
      <c r="JD100" t="s">
        <v>303</v>
      </c>
      <c r="JE100" t="s">
        <v>303</v>
      </c>
      <c r="JF100" t="s">
        <v>303</v>
      </c>
      <c r="JI100" t="s">
        <v>303</v>
      </c>
      <c r="JJ100" t="s">
        <v>303</v>
      </c>
      <c r="JK100" t="s">
        <v>303</v>
      </c>
      <c r="JL100" t="s">
        <v>303</v>
      </c>
      <c r="JM100" t="s">
        <v>303</v>
      </c>
      <c r="JN100" t="s">
        <v>303</v>
      </c>
      <c r="JO100" t="s">
        <v>303</v>
      </c>
      <c r="JP100" t="s">
        <v>303</v>
      </c>
      <c r="JQ100" t="s">
        <v>303</v>
      </c>
      <c r="JR100" t="s">
        <v>303</v>
      </c>
      <c r="JS100" t="s">
        <v>303</v>
      </c>
      <c r="JT100" t="s">
        <v>303</v>
      </c>
      <c r="JU100" t="s">
        <v>303</v>
      </c>
      <c r="JV100" t="s">
        <v>303</v>
      </c>
      <c r="JW100" t="s">
        <v>303</v>
      </c>
      <c r="JX100" t="s">
        <v>303</v>
      </c>
      <c r="JY100" t="s">
        <v>303</v>
      </c>
      <c r="JZ100" t="s">
        <v>303</v>
      </c>
      <c r="KA100" t="s">
        <v>303</v>
      </c>
      <c r="KB100" t="s">
        <v>303</v>
      </c>
      <c r="KC100" t="s">
        <v>303</v>
      </c>
      <c r="KD100" t="s">
        <v>303</v>
      </c>
      <c r="KE100" t="s">
        <v>303</v>
      </c>
      <c r="KH100" t="s">
        <v>303</v>
      </c>
      <c r="KI100" t="s">
        <v>303</v>
      </c>
      <c r="KJ100" t="s">
        <v>303</v>
      </c>
      <c r="KK100" t="s">
        <v>303</v>
      </c>
      <c r="KL100" t="s">
        <v>303</v>
      </c>
      <c r="KM100" t="s">
        <v>303</v>
      </c>
      <c r="KN100" t="s">
        <v>303</v>
      </c>
      <c r="KO100" t="s">
        <v>303</v>
      </c>
      <c r="KP100" t="s">
        <v>303</v>
      </c>
      <c r="KQ100" t="s">
        <v>303</v>
      </c>
      <c r="KR100" t="s">
        <v>303</v>
      </c>
      <c r="KS100" t="s">
        <v>303</v>
      </c>
      <c r="KT100" t="s">
        <v>303</v>
      </c>
      <c r="KU100" t="s">
        <v>303</v>
      </c>
      <c r="KV100" t="s">
        <v>307</v>
      </c>
      <c r="KZ100" t="s">
        <v>307</v>
      </c>
      <c r="LG100" t="s">
        <v>303</v>
      </c>
      <c r="LH100" t="s">
        <v>303</v>
      </c>
      <c r="LI100" t="s">
        <v>303</v>
      </c>
      <c r="LJ100" t="s">
        <v>303</v>
      </c>
      <c r="LK100" t="s">
        <v>303</v>
      </c>
      <c r="LL100" t="s">
        <v>303</v>
      </c>
      <c r="LM100" t="s">
        <v>303</v>
      </c>
      <c r="LN100" t="s">
        <v>303</v>
      </c>
      <c r="LO100" t="s">
        <v>303</v>
      </c>
      <c r="LR100" t="s">
        <v>303</v>
      </c>
      <c r="LS100" t="s">
        <v>303</v>
      </c>
      <c r="LT100" t="s">
        <v>303</v>
      </c>
      <c r="LU100" t="s">
        <v>303</v>
      </c>
      <c r="LV100" t="s">
        <v>303</v>
      </c>
      <c r="LW100" t="s">
        <v>303</v>
      </c>
      <c r="LX100" t="s">
        <v>303</v>
      </c>
      <c r="LY100" t="s">
        <v>303</v>
      </c>
      <c r="LZ100" t="s">
        <v>303</v>
      </c>
      <c r="MC100" t="s">
        <v>307</v>
      </c>
      <c r="MD100" t="s">
        <v>303</v>
      </c>
      <c r="ME100" t="s">
        <v>303</v>
      </c>
      <c r="MF100" t="s">
        <v>303</v>
      </c>
      <c r="MG100" t="s">
        <v>303</v>
      </c>
      <c r="MH100" t="s">
        <v>303</v>
      </c>
      <c r="MI100" t="s">
        <v>303</v>
      </c>
      <c r="MJ100" t="s">
        <v>303</v>
      </c>
      <c r="MK100" t="s">
        <v>303</v>
      </c>
      <c r="MM100" t="s">
        <v>303</v>
      </c>
      <c r="MN100" t="s">
        <v>303</v>
      </c>
      <c r="MO100" t="s">
        <v>303</v>
      </c>
      <c r="MP100" t="s">
        <v>303</v>
      </c>
      <c r="MQ100" t="s">
        <v>303</v>
      </c>
      <c r="MS100" t="s">
        <v>307</v>
      </c>
      <c r="MT100" t="s">
        <v>303</v>
      </c>
      <c r="MU100" t="s">
        <v>303</v>
      </c>
      <c r="MV100" t="s">
        <v>303</v>
      </c>
      <c r="MW100" t="s">
        <v>303</v>
      </c>
      <c r="MX100" t="s">
        <v>303</v>
      </c>
      <c r="MY100" t="s">
        <v>303</v>
      </c>
      <c r="MZ100" t="s">
        <v>303</v>
      </c>
      <c r="NA100" t="s">
        <v>303</v>
      </c>
      <c r="NC100" t="s">
        <v>303</v>
      </c>
      <c r="ND100" t="s">
        <v>303</v>
      </c>
      <c r="NE100" t="s">
        <v>303</v>
      </c>
      <c r="NF100" t="s">
        <v>303</v>
      </c>
      <c r="NH100" t="s">
        <v>325</v>
      </c>
      <c r="NI100" t="str">
        <f t="shared" si="116"/>
        <v>Unchecked</v>
      </c>
      <c r="NJ100" t="str">
        <f t="shared" si="117"/>
        <v>Checked</v>
      </c>
      <c r="NK100" t="str">
        <f t="shared" si="117"/>
        <v>Unchecked</v>
      </c>
      <c r="NL100" t="str">
        <f t="shared" si="120"/>
        <v>Unchecked</v>
      </c>
      <c r="NM100" t="str">
        <f t="shared" si="121"/>
        <v>Unchecked</v>
      </c>
      <c r="NN100" t="str">
        <f t="shared" si="122"/>
        <v>Unchecked</v>
      </c>
      <c r="NO100" t="str">
        <f t="shared" si="123"/>
        <v>Unchecked</v>
      </c>
      <c r="NP100" t="str">
        <f t="shared" si="118"/>
        <v>Unchecked</v>
      </c>
      <c r="NQ100" t="str">
        <f t="shared" si="119"/>
        <v>Unchecked</v>
      </c>
      <c r="NS100" t="str">
        <f t="shared" si="102"/>
        <v>Checked</v>
      </c>
      <c r="NT100" t="str">
        <f t="shared" si="103"/>
        <v>Unchecked</v>
      </c>
      <c r="NU100" t="str">
        <f t="shared" si="104"/>
        <v>Unchecked</v>
      </c>
      <c r="NV100" t="str">
        <f t="shared" si="105"/>
        <v>Checked</v>
      </c>
      <c r="NW100" t="str">
        <f t="shared" si="106"/>
        <v>Checked</v>
      </c>
      <c r="NX100" t="str">
        <f t="shared" si="107"/>
        <v>Unchecked</v>
      </c>
      <c r="NY100" t="str">
        <f t="shared" si="108"/>
        <v>Unchecked</v>
      </c>
      <c r="NZ100" t="str">
        <f t="shared" si="109"/>
        <v>Unchecked</v>
      </c>
      <c r="OA100" t="str">
        <f t="shared" si="110"/>
        <v>Unchecked</v>
      </c>
      <c r="OB100" t="str">
        <f t="shared" si="111"/>
        <v>Unchecked</v>
      </c>
      <c r="OC100" t="str">
        <f t="shared" si="112"/>
        <v>Unchecked</v>
      </c>
      <c r="OD100" t="str">
        <f t="shared" si="113"/>
        <v>Unchecked</v>
      </c>
      <c r="OE100" t="str">
        <f t="shared" si="114"/>
        <v>Unchecked</v>
      </c>
      <c r="OF100" t="str">
        <f t="shared" si="115"/>
        <v>Unchecked</v>
      </c>
    </row>
    <row r="101" spans="1:396" x14ac:dyDescent="0.25">
      <c r="A101">
        <v>3244</v>
      </c>
      <c r="B101" s="1">
        <v>32871</v>
      </c>
      <c r="C101" s="1">
        <v>39953</v>
      </c>
      <c r="D101">
        <v>233</v>
      </c>
      <c r="E101">
        <v>19.420000000000002</v>
      </c>
      <c r="F101" t="s">
        <v>337</v>
      </c>
      <c r="H101" t="s">
        <v>299</v>
      </c>
      <c r="I101" t="s">
        <v>300</v>
      </c>
      <c r="J101" t="s">
        <v>301</v>
      </c>
      <c r="K101" t="s">
        <v>302</v>
      </c>
      <c r="M101" t="s">
        <v>303</v>
      </c>
      <c r="N101" t="s">
        <v>303</v>
      </c>
      <c r="O101" t="s">
        <v>303</v>
      </c>
      <c r="P101" t="s">
        <v>303</v>
      </c>
      <c r="Q101" t="s">
        <v>303</v>
      </c>
      <c r="R101" t="s">
        <v>303</v>
      </c>
      <c r="T101" t="s">
        <v>304</v>
      </c>
      <c r="U101" t="s">
        <v>305</v>
      </c>
      <c r="W101" t="s">
        <v>306</v>
      </c>
      <c r="X101" t="s">
        <v>307</v>
      </c>
      <c r="AA101" t="s">
        <v>308</v>
      </c>
      <c r="AC101" t="s">
        <v>309</v>
      </c>
      <c r="AF101" t="s">
        <v>310</v>
      </c>
      <c r="AH101" t="s">
        <v>307</v>
      </c>
      <c r="AO101">
        <v>40</v>
      </c>
      <c r="AP101">
        <v>430</v>
      </c>
      <c r="AQ101" t="s">
        <v>307</v>
      </c>
      <c r="AS101" t="s">
        <v>312</v>
      </c>
      <c r="AU101">
        <v>39</v>
      </c>
      <c r="AV101" t="s">
        <v>306</v>
      </c>
      <c r="AW101" t="s">
        <v>313</v>
      </c>
      <c r="AX101" t="s">
        <v>303</v>
      </c>
      <c r="AY101" t="s">
        <v>303</v>
      </c>
      <c r="AZ101" t="s">
        <v>303</v>
      </c>
      <c r="BA101" t="s">
        <v>303</v>
      </c>
      <c r="BB101" t="s">
        <v>303</v>
      </c>
      <c r="BC101" t="s">
        <v>303</v>
      </c>
      <c r="BD101" t="s">
        <v>303</v>
      </c>
      <c r="BE101" t="s">
        <v>303</v>
      </c>
      <c r="BF101" t="s">
        <v>303</v>
      </c>
      <c r="BG101" t="s">
        <v>303</v>
      </c>
      <c r="BH101" t="s">
        <v>303</v>
      </c>
      <c r="BI101" t="s">
        <v>303</v>
      </c>
      <c r="BJ101" t="s">
        <v>303</v>
      </c>
      <c r="BK101" t="s">
        <v>314</v>
      </c>
      <c r="BL101" t="s">
        <v>303</v>
      </c>
      <c r="BM101" t="s">
        <v>303</v>
      </c>
      <c r="BN101" t="s">
        <v>303</v>
      </c>
      <c r="BO101" t="s">
        <v>303</v>
      </c>
      <c r="BP101" t="s">
        <v>303</v>
      </c>
      <c r="BQ101" t="s">
        <v>303</v>
      </c>
      <c r="BR101" t="s">
        <v>303</v>
      </c>
      <c r="BS101" t="s">
        <v>303</v>
      </c>
      <c r="BT101" t="s">
        <v>314</v>
      </c>
      <c r="BU101" t="s">
        <v>303</v>
      </c>
      <c r="BV101" t="s">
        <v>303</v>
      </c>
      <c r="BW101" t="s">
        <v>303</v>
      </c>
      <c r="BX101" t="s">
        <v>303</v>
      </c>
      <c r="BY101" t="s">
        <v>303</v>
      </c>
      <c r="CA101" t="s">
        <v>307</v>
      </c>
      <c r="CB101" t="s">
        <v>306</v>
      </c>
      <c r="CC101" t="s">
        <v>307</v>
      </c>
      <c r="CD101" t="s">
        <v>307</v>
      </c>
      <c r="CE101" t="s">
        <v>307</v>
      </c>
      <c r="CF101" t="s">
        <v>307</v>
      </c>
      <c r="CG101" t="s">
        <v>307</v>
      </c>
      <c r="CH101" t="s">
        <v>307</v>
      </c>
      <c r="CI101" t="s">
        <v>307</v>
      </c>
      <c r="CJ101" t="s">
        <v>307</v>
      </c>
      <c r="CK101" s="15" t="s">
        <v>307</v>
      </c>
      <c r="CL101" s="15" t="s">
        <v>306</v>
      </c>
      <c r="CM101" s="15" t="s">
        <v>307</v>
      </c>
      <c r="CN101" s="15" t="s">
        <v>307</v>
      </c>
      <c r="CO101" s="15" t="s">
        <v>307</v>
      </c>
      <c r="CP101" s="15" t="s">
        <v>307</v>
      </c>
      <c r="CQ101" t="s">
        <v>303</v>
      </c>
      <c r="CR101" t="s">
        <v>303</v>
      </c>
      <c r="CS101" t="s">
        <v>303</v>
      </c>
      <c r="CT101" t="s">
        <v>303</v>
      </c>
      <c r="CX101" t="s">
        <v>303</v>
      </c>
      <c r="CY101" t="s">
        <v>303</v>
      </c>
      <c r="CZ101" t="s">
        <v>303</v>
      </c>
      <c r="DA101" t="s">
        <v>303</v>
      </c>
      <c r="DB101" t="s">
        <v>303</v>
      </c>
      <c r="DC101" t="s">
        <v>314</v>
      </c>
      <c r="DD101" t="s">
        <v>306</v>
      </c>
      <c r="DE101" t="s">
        <v>307</v>
      </c>
      <c r="DH101" t="s">
        <v>316</v>
      </c>
      <c r="DI101" t="s">
        <v>317</v>
      </c>
      <c r="DJ101" t="s">
        <v>318</v>
      </c>
      <c r="DL101" t="s">
        <v>303</v>
      </c>
      <c r="DM101" t="s">
        <v>303</v>
      </c>
      <c r="DN101" t="s">
        <v>303</v>
      </c>
      <c r="DO101" t="s">
        <v>303</v>
      </c>
      <c r="DP101" t="s">
        <v>303</v>
      </c>
      <c r="DQ101" t="s">
        <v>303</v>
      </c>
      <c r="DR101" t="s">
        <v>303</v>
      </c>
      <c r="DS101" t="s">
        <v>303</v>
      </c>
      <c r="DT101" t="s">
        <v>314</v>
      </c>
      <c r="DU101" t="s">
        <v>303</v>
      </c>
      <c r="DV101" t="s">
        <v>303</v>
      </c>
      <c r="DW101" t="s">
        <v>303</v>
      </c>
      <c r="DX101" t="s">
        <v>303</v>
      </c>
      <c r="DY101" t="s">
        <v>303</v>
      </c>
      <c r="EA101" t="s">
        <v>307</v>
      </c>
      <c r="EB101" t="s">
        <v>307</v>
      </c>
      <c r="ED101" t="s">
        <v>301</v>
      </c>
      <c r="EE101" t="s">
        <v>306</v>
      </c>
      <c r="EF101" t="s">
        <v>339</v>
      </c>
      <c r="EH101" t="s">
        <v>306</v>
      </c>
      <c r="EI101" t="s">
        <v>340</v>
      </c>
      <c r="EL101" t="s">
        <v>303</v>
      </c>
      <c r="EM101" t="s">
        <v>307</v>
      </c>
      <c r="EN101" t="s">
        <v>306</v>
      </c>
      <c r="EO101" t="s">
        <v>307</v>
      </c>
      <c r="EP101" t="s">
        <v>306</v>
      </c>
      <c r="EQ101" t="s">
        <v>307</v>
      </c>
      <c r="ER101" t="s">
        <v>307</v>
      </c>
      <c r="ES101" t="s">
        <v>307</v>
      </c>
      <c r="ET101" t="s">
        <v>307</v>
      </c>
      <c r="EU101" t="s">
        <v>307</v>
      </c>
      <c r="EV101" t="s">
        <v>306</v>
      </c>
      <c r="FA101" s="1">
        <v>34888</v>
      </c>
      <c r="FB101" t="s">
        <v>321</v>
      </c>
      <c r="FI101" s="1">
        <v>35516</v>
      </c>
      <c r="FJ101" t="s">
        <v>319</v>
      </c>
      <c r="FT101" t="s">
        <v>303</v>
      </c>
      <c r="FU101" t="s">
        <v>303</v>
      </c>
      <c r="FV101" t="s">
        <v>303</v>
      </c>
      <c r="FW101" t="s">
        <v>303</v>
      </c>
      <c r="GD101" s="1">
        <v>35305</v>
      </c>
      <c r="GE101" s="1">
        <v>39058</v>
      </c>
      <c r="GG101" t="s">
        <v>306</v>
      </c>
      <c r="GH101" t="s">
        <v>307</v>
      </c>
      <c r="GO101" t="s">
        <v>303</v>
      </c>
      <c r="GP101" t="s">
        <v>303</v>
      </c>
      <c r="GQ101" t="s">
        <v>303</v>
      </c>
      <c r="GR101" t="s">
        <v>303</v>
      </c>
      <c r="GS101" t="s">
        <v>303</v>
      </c>
      <c r="GT101" t="s">
        <v>303</v>
      </c>
      <c r="GU101" t="s">
        <v>303</v>
      </c>
      <c r="GV101" t="s">
        <v>303</v>
      </c>
      <c r="GW101" t="s">
        <v>303</v>
      </c>
      <c r="GZ101" t="s">
        <v>303</v>
      </c>
      <c r="HA101" t="s">
        <v>303</v>
      </c>
      <c r="HB101" t="s">
        <v>303</v>
      </c>
      <c r="HC101" t="s">
        <v>303</v>
      </c>
      <c r="HD101" t="s">
        <v>303</v>
      </c>
      <c r="HE101" t="s">
        <v>303</v>
      </c>
      <c r="HF101" t="s">
        <v>303</v>
      </c>
      <c r="HG101" t="s">
        <v>303</v>
      </c>
      <c r="HH101" t="s">
        <v>303</v>
      </c>
      <c r="HK101" t="s">
        <v>303</v>
      </c>
      <c r="HL101" t="s">
        <v>303</v>
      </c>
      <c r="HM101" t="s">
        <v>303</v>
      </c>
      <c r="HN101" t="s">
        <v>303</v>
      </c>
      <c r="HO101" t="s">
        <v>303</v>
      </c>
      <c r="HP101" t="s">
        <v>303</v>
      </c>
      <c r="HQ101" t="s">
        <v>303</v>
      </c>
      <c r="HR101" t="s">
        <v>303</v>
      </c>
      <c r="HS101" t="s">
        <v>303</v>
      </c>
      <c r="HV101" t="s">
        <v>306</v>
      </c>
      <c r="HW101" t="s">
        <v>322</v>
      </c>
      <c r="HX101" t="s">
        <v>323</v>
      </c>
      <c r="HY101" t="s">
        <v>303</v>
      </c>
      <c r="HZ101" t="s">
        <v>303</v>
      </c>
      <c r="IA101" t="s">
        <v>303</v>
      </c>
      <c r="IB101" t="s">
        <v>303</v>
      </c>
      <c r="IC101" t="s">
        <v>303</v>
      </c>
      <c r="ID101" t="s">
        <v>303</v>
      </c>
      <c r="IE101" t="s">
        <v>314</v>
      </c>
      <c r="IF101" t="s">
        <v>303</v>
      </c>
      <c r="IG101" t="s">
        <v>303</v>
      </c>
      <c r="IH101" t="s">
        <v>381</v>
      </c>
      <c r="II101" t="s">
        <v>377</v>
      </c>
      <c r="IJ101" t="s">
        <v>303</v>
      </c>
      <c r="IK101" t="s">
        <v>303</v>
      </c>
      <c r="IL101" t="s">
        <v>303</v>
      </c>
      <c r="IM101" t="s">
        <v>303</v>
      </c>
      <c r="IN101" t="s">
        <v>303</v>
      </c>
      <c r="IO101" t="s">
        <v>303</v>
      </c>
      <c r="IP101" t="s">
        <v>303</v>
      </c>
      <c r="IQ101" t="s">
        <v>303</v>
      </c>
      <c r="IR101" t="s">
        <v>303</v>
      </c>
      <c r="IS101" t="s">
        <v>303</v>
      </c>
      <c r="IT101" t="s">
        <v>303</v>
      </c>
      <c r="IU101" t="s">
        <v>303</v>
      </c>
      <c r="IV101" t="s">
        <v>303</v>
      </c>
      <c r="IW101" t="s">
        <v>303</v>
      </c>
      <c r="IX101" t="s">
        <v>303</v>
      </c>
      <c r="IY101" t="s">
        <v>303</v>
      </c>
      <c r="IZ101" t="s">
        <v>303</v>
      </c>
      <c r="JA101" t="s">
        <v>303</v>
      </c>
      <c r="JB101" t="s">
        <v>303</v>
      </c>
      <c r="JC101" t="s">
        <v>303</v>
      </c>
      <c r="JD101" t="s">
        <v>303</v>
      </c>
      <c r="JE101" t="s">
        <v>303</v>
      </c>
      <c r="JF101" t="s">
        <v>303</v>
      </c>
      <c r="JI101" t="s">
        <v>303</v>
      </c>
      <c r="JJ101" t="s">
        <v>303</v>
      </c>
      <c r="JK101" t="s">
        <v>303</v>
      </c>
      <c r="JL101" t="s">
        <v>303</v>
      </c>
      <c r="JM101" t="s">
        <v>303</v>
      </c>
      <c r="JN101" t="s">
        <v>303</v>
      </c>
      <c r="JO101" t="s">
        <v>303</v>
      </c>
      <c r="JP101" t="s">
        <v>303</v>
      </c>
      <c r="JQ101" t="s">
        <v>303</v>
      </c>
      <c r="JR101" t="s">
        <v>303</v>
      </c>
      <c r="JS101" t="s">
        <v>303</v>
      </c>
      <c r="JT101" t="s">
        <v>303</v>
      </c>
      <c r="JU101" t="s">
        <v>303</v>
      </c>
      <c r="JV101" t="s">
        <v>303</v>
      </c>
      <c r="JW101" t="s">
        <v>303</v>
      </c>
      <c r="JX101" t="s">
        <v>303</v>
      </c>
      <c r="JY101" t="s">
        <v>303</v>
      </c>
      <c r="JZ101" t="s">
        <v>303</v>
      </c>
      <c r="KA101" t="s">
        <v>303</v>
      </c>
      <c r="KB101" t="s">
        <v>303</v>
      </c>
      <c r="KC101" t="s">
        <v>303</v>
      </c>
      <c r="KD101" t="s">
        <v>303</v>
      </c>
      <c r="KE101" t="s">
        <v>303</v>
      </c>
      <c r="KH101" t="s">
        <v>303</v>
      </c>
      <c r="KI101" t="s">
        <v>303</v>
      </c>
      <c r="KJ101" t="s">
        <v>303</v>
      </c>
      <c r="KK101" t="s">
        <v>303</v>
      </c>
      <c r="KL101" t="s">
        <v>303</v>
      </c>
      <c r="KM101" t="s">
        <v>303</v>
      </c>
      <c r="KN101" t="s">
        <v>303</v>
      </c>
      <c r="KO101" t="s">
        <v>303</v>
      </c>
      <c r="KP101" t="s">
        <v>303</v>
      </c>
      <c r="KQ101" t="s">
        <v>303</v>
      </c>
      <c r="KR101" t="s">
        <v>303</v>
      </c>
      <c r="KS101" t="s">
        <v>303</v>
      </c>
      <c r="KT101" t="s">
        <v>303</v>
      </c>
      <c r="KU101" t="s">
        <v>303</v>
      </c>
      <c r="KV101" t="s">
        <v>307</v>
      </c>
      <c r="KZ101" t="s">
        <v>307</v>
      </c>
      <c r="LG101" t="s">
        <v>303</v>
      </c>
      <c r="LH101" t="s">
        <v>303</v>
      </c>
      <c r="LI101" t="s">
        <v>303</v>
      </c>
      <c r="LJ101" t="s">
        <v>303</v>
      </c>
      <c r="LK101" t="s">
        <v>303</v>
      </c>
      <c r="LL101" t="s">
        <v>303</v>
      </c>
      <c r="LM101" t="s">
        <v>303</v>
      </c>
      <c r="LN101" t="s">
        <v>303</v>
      </c>
      <c r="LO101" t="s">
        <v>303</v>
      </c>
      <c r="LR101" t="s">
        <v>303</v>
      </c>
      <c r="LS101" t="s">
        <v>303</v>
      </c>
      <c r="LT101" t="s">
        <v>303</v>
      </c>
      <c r="LU101" t="s">
        <v>303</v>
      </c>
      <c r="LV101" t="s">
        <v>303</v>
      </c>
      <c r="LW101" t="s">
        <v>303</v>
      </c>
      <c r="LX101" t="s">
        <v>303</v>
      </c>
      <c r="LY101" t="s">
        <v>303</v>
      </c>
      <c r="LZ101" t="s">
        <v>303</v>
      </c>
      <c r="MC101" t="s">
        <v>298</v>
      </c>
      <c r="MD101" t="s">
        <v>303</v>
      </c>
      <c r="ME101" t="s">
        <v>303</v>
      </c>
      <c r="MF101" t="s">
        <v>303</v>
      </c>
      <c r="MG101" t="s">
        <v>303</v>
      </c>
      <c r="MH101" t="s">
        <v>303</v>
      </c>
      <c r="MI101" t="s">
        <v>303</v>
      </c>
      <c r="MJ101" t="s">
        <v>303</v>
      </c>
      <c r="MK101" t="s">
        <v>303</v>
      </c>
      <c r="MM101" t="s">
        <v>303</v>
      </c>
      <c r="MN101" t="s">
        <v>303</v>
      </c>
      <c r="MO101" t="s">
        <v>303</v>
      </c>
      <c r="MP101" t="s">
        <v>303</v>
      </c>
      <c r="MQ101" t="s">
        <v>303</v>
      </c>
      <c r="MS101" t="s">
        <v>307</v>
      </c>
      <c r="MT101" t="s">
        <v>303</v>
      </c>
      <c r="MU101" t="s">
        <v>303</v>
      </c>
      <c r="MV101" t="s">
        <v>303</v>
      </c>
      <c r="MW101" t="s">
        <v>303</v>
      </c>
      <c r="MX101" t="s">
        <v>303</v>
      </c>
      <c r="MY101" t="s">
        <v>303</v>
      </c>
      <c r="MZ101" t="s">
        <v>303</v>
      </c>
      <c r="NA101" t="s">
        <v>303</v>
      </c>
      <c r="NC101" t="s">
        <v>303</v>
      </c>
      <c r="ND101" t="s">
        <v>303</v>
      </c>
      <c r="NE101" t="s">
        <v>303</v>
      </c>
      <c r="NF101" t="s">
        <v>303</v>
      </c>
      <c r="NH101" t="s">
        <v>325</v>
      </c>
      <c r="NI101" t="str">
        <f t="shared" si="116"/>
        <v>Checked</v>
      </c>
      <c r="NJ101" t="str">
        <f t="shared" si="117"/>
        <v>Unchecked</v>
      </c>
      <c r="NK101" t="str">
        <f t="shared" si="117"/>
        <v>Unchecked</v>
      </c>
      <c r="NL101" t="str">
        <f t="shared" si="120"/>
        <v>Unchecked</v>
      </c>
      <c r="NM101" t="str">
        <f t="shared" si="121"/>
        <v>Unchecked</v>
      </c>
      <c r="NN101" t="str">
        <f t="shared" si="122"/>
        <v>Unchecked</v>
      </c>
      <c r="NO101" t="str">
        <f t="shared" si="123"/>
        <v>Unchecked</v>
      </c>
      <c r="NP101" t="str">
        <f t="shared" si="118"/>
        <v>Checked</v>
      </c>
      <c r="NQ101" t="str">
        <f t="shared" si="119"/>
        <v>Checked</v>
      </c>
      <c r="NS101" t="str">
        <f t="shared" si="102"/>
        <v>Unchecked</v>
      </c>
      <c r="NT101" t="str">
        <f t="shared" si="103"/>
        <v>Unchecked</v>
      </c>
      <c r="NU101" t="str">
        <f t="shared" si="104"/>
        <v>Unchecked</v>
      </c>
      <c r="NV101" t="str">
        <f t="shared" si="105"/>
        <v>Unchecked</v>
      </c>
      <c r="NW101" t="str">
        <f t="shared" si="106"/>
        <v>Unchecked</v>
      </c>
      <c r="NX101" t="str">
        <f t="shared" si="107"/>
        <v>Unchecked</v>
      </c>
      <c r="NY101" t="str">
        <f t="shared" si="108"/>
        <v>Unchecked</v>
      </c>
      <c r="NZ101" t="str">
        <f t="shared" si="109"/>
        <v>Unchecked</v>
      </c>
      <c r="OA101" t="str">
        <f t="shared" si="110"/>
        <v>Unchecked</v>
      </c>
      <c r="OB101" t="str">
        <f t="shared" si="111"/>
        <v>Unchecked</v>
      </c>
      <c r="OC101" t="str">
        <f t="shared" si="112"/>
        <v>Unchecked</v>
      </c>
      <c r="OD101" t="str">
        <f t="shared" si="113"/>
        <v>Unchecked</v>
      </c>
      <c r="OE101" t="str">
        <f t="shared" si="114"/>
        <v>Unchecked</v>
      </c>
      <c r="OF101" t="str">
        <f t="shared" si="115"/>
        <v>Unchecked</v>
      </c>
    </row>
    <row r="102" spans="1:396" x14ac:dyDescent="0.25">
      <c r="A102">
        <v>3251</v>
      </c>
      <c r="B102" s="1">
        <v>32945</v>
      </c>
      <c r="C102" s="1">
        <v>39819</v>
      </c>
      <c r="D102">
        <v>226</v>
      </c>
      <c r="E102">
        <v>18.829999999999998</v>
      </c>
      <c r="F102" t="s">
        <v>297</v>
      </c>
      <c r="G102" t="s">
        <v>378</v>
      </c>
      <c r="H102" t="s">
        <v>299</v>
      </c>
      <c r="I102" t="s">
        <v>300</v>
      </c>
      <c r="J102" t="s">
        <v>301</v>
      </c>
      <c r="K102" t="s">
        <v>302</v>
      </c>
      <c r="M102" t="s">
        <v>303</v>
      </c>
      <c r="N102" t="s">
        <v>303</v>
      </c>
      <c r="O102" t="s">
        <v>303</v>
      </c>
      <c r="P102" t="s">
        <v>303</v>
      </c>
      <c r="Q102" t="s">
        <v>303</v>
      </c>
      <c r="R102" t="s">
        <v>303</v>
      </c>
      <c r="T102" t="s">
        <v>304</v>
      </c>
      <c r="U102" t="s">
        <v>305</v>
      </c>
      <c r="W102" t="s">
        <v>306</v>
      </c>
      <c r="X102" t="s">
        <v>307</v>
      </c>
      <c r="AA102" t="s">
        <v>308</v>
      </c>
      <c r="AC102" t="s">
        <v>309</v>
      </c>
      <c r="AE102" t="s">
        <v>328</v>
      </c>
      <c r="AF102" t="s">
        <v>310</v>
      </c>
      <c r="AH102" t="s">
        <v>307</v>
      </c>
      <c r="AO102">
        <v>85</v>
      </c>
      <c r="AP102">
        <v>448</v>
      </c>
      <c r="AQ102" t="s">
        <v>307</v>
      </c>
      <c r="AS102" t="s">
        <v>312</v>
      </c>
      <c r="AU102" t="s">
        <v>312</v>
      </c>
      <c r="AV102" t="s">
        <v>307</v>
      </c>
      <c r="AW102" t="s">
        <v>313</v>
      </c>
      <c r="AX102" t="s">
        <v>303</v>
      </c>
      <c r="AY102" t="s">
        <v>303</v>
      </c>
      <c r="AZ102" t="s">
        <v>303</v>
      </c>
      <c r="BA102" t="s">
        <v>303</v>
      </c>
      <c r="BB102" t="s">
        <v>303</v>
      </c>
      <c r="BC102" t="s">
        <v>303</v>
      </c>
      <c r="BD102" t="s">
        <v>303</v>
      </c>
      <c r="BE102" t="s">
        <v>303</v>
      </c>
      <c r="BF102" t="s">
        <v>303</v>
      </c>
      <c r="BG102" t="s">
        <v>303</v>
      </c>
      <c r="BH102" t="s">
        <v>303</v>
      </c>
      <c r="BI102" t="s">
        <v>303</v>
      </c>
      <c r="BJ102" t="s">
        <v>303</v>
      </c>
      <c r="BK102" t="s">
        <v>314</v>
      </c>
      <c r="BL102" t="s">
        <v>314</v>
      </c>
      <c r="BM102" t="s">
        <v>303</v>
      </c>
      <c r="BN102" t="s">
        <v>303</v>
      </c>
      <c r="BO102" t="s">
        <v>303</v>
      </c>
      <c r="BP102" t="s">
        <v>303</v>
      </c>
      <c r="BQ102" t="s">
        <v>303</v>
      </c>
      <c r="BR102" t="s">
        <v>303</v>
      </c>
      <c r="BS102" t="s">
        <v>303</v>
      </c>
      <c r="BT102" t="s">
        <v>314</v>
      </c>
      <c r="BU102" t="s">
        <v>303</v>
      </c>
      <c r="BV102" t="s">
        <v>303</v>
      </c>
      <c r="BW102" t="s">
        <v>303</v>
      </c>
      <c r="BX102" t="s">
        <v>303</v>
      </c>
      <c r="BY102" t="s">
        <v>303</v>
      </c>
      <c r="CA102" t="s">
        <v>307</v>
      </c>
      <c r="CB102" t="s">
        <v>306</v>
      </c>
      <c r="CC102" t="s">
        <v>307</v>
      </c>
      <c r="CD102" t="s">
        <v>307</v>
      </c>
      <c r="CE102" t="s">
        <v>307</v>
      </c>
      <c r="CF102" t="s">
        <v>307</v>
      </c>
      <c r="CG102" t="s">
        <v>307</v>
      </c>
      <c r="CH102" t="s">
        <v>307</v>
      </c>
      <c r="CI102" t="s">
        <v>307</v>
      </c>
      <c r="CJ102" t="s">
        <v>307</v>
      </c>
      <c r="CK102" s="15" t="s">
        <v>306</v>
      </c>
      <c r="CL102" s="15" t="s">
        <v>307</v>
      </c>
      <c r="CM102" s="15" t="s">
        <v>307</v>
      </c>
      <c r="CN102" s="15" t="s">
        <v>307</v>
      </c>
      <c r="CO102" s="15" t="s">
        <v>307</v>
      </c>
      <c r="CP102" s="15" t="s">
        <v>307</v>
      </c>
      <c r="CQ102" t="s">
        <v>303</v>
      </c>
      <c r="CR102" t="s">
        <v>303</v>
      </c>
      <c r="CS102" t="s">
        <v>303</v>
      </c>
      <c r="CT102" t="s">
        <v>303</v>
      </c>
      <c r="CX102" t="s">
        <v>303</v>
      </c>
      <c r="CY102" t="s">
        <v>303</v>
      </c>
      <c r="CZ102" t="s">
        <v>303</v>
      </c>
      <c r="DA102" t="s">
        <v>303</v>
      </c>
      <c r="DB102" t="s">
        <v>303</v>
      </c>
      <c r="DC102" t="s">
        <v>314</v>
      </c>
      <c r="DD102" t="s">
        <v>306</v>
      </c>
      <c r="DE102" t="s">
        <v>307</v>
      </c>
      <c r="DH102" t="s">
        <v>316</v>
      </c>
      <c r="DI102" t="s">
        <v>317</v>
      </c>
      <c r="DJ102" t="s">
        <v>318</v>
      </c>
      <c r="DL102" t="s">
        <v>303</v>
      </c>
      <c r="DM102" t="s">
        <v>303</v>
      </c>
      <c r="DN102" t="s">
        <v>303</v>
      </c>
      <c r="DO102" t="s">
        <v>303</v>
      </c>
      <c r="DP102" t="s">
        <v>303</v>
      </c>
      <c r="DQ102" t="s">
        <v>303</v>
      </c>
      <c r="DR102" t="s">
        <v>303</v>
      </c>
      <c r="DS102" t="s">
        <v>303</v>
      </c>
      <c r="DT102" t="s">
        <v>314</v>
      </c>
      <c r="DU102" t="s">
        <v>303</v>
      </c>
      <c r="DV102" t="s">
        <v>303</v>
      </c>
      <c r="DW102" t="s">
        <v>303</v>
      </c>
      <c r="DX102" t="s">
        <v>303</v>
      </c>
      <c r="DY102" t="s">
        <v>303</v>
      </c>
      <c r="EA102" t="s">
        <v>307</v>
      </c>
      <c r="EB102" t="s">
        <v>307</v>
      </c>
      <c r="ED102" t="s">
        <v>301</v>
      </c>
      <c r="EE102" t="s">
        <v>306</v>
      </c>
      <c r="EF102" t="s">
        <v>339</v>
      </c>
      <c r="EH102" t="s">
        <v>306</v>
      </c>
      <c r="EI102" t="s">
        <v>340</v>
      </c>
      <c r="EL102" t="s">
        <v>303</v>
      </c>
      <c r="EM102" t="s">
        <v>307</v>
      </c>
      <c r="EN102" t="s">
        <v>307</v>
      </c>
      <c r="EO102" t="s">
        <v>307</v>
      </c>
      <c r="EP102" t="s">
        <v>306</v>
      </c>
      <c r="EQ102" t="s">
        <v>307</v>
      </c>
      <c r="ER102" t="s">
        <v>307</v>
      </c>
      <c r="ES102" t="s">
        <v>307</v>
      </c>
      <c r="ET102" t="s">
        <v>307</v>
      </c>
      <c r="EU102" t="s">
        <v>307</v>
      </c>
      <c r="EV102" t="s">
        <v>307</v>
      </c>
      <c r="FI102" s="1">
        <v>34905</v>
      </c>
      <c r="FJ102" t="s">
        <v>319</v>
      </c>
      <c r="FT102" t="s">
        <v>303</v>
      </c>
      <c r="FU102" t="s">
        <v>303</v>
      </c>
      <c r="FV102" t="s">
        <v>303</v>
      </c>
      <c r="FW102" t="s">
        <v>303</v>
      </c>
      <c r="GG102" t="s">
        <v>307</v>
      </c>
      <c r="GH102" t="s">
        <v>307</v>
      </c>
      <c r="GO102" t="s">
        <v>303</v>
      </c>
      <c r="GP102" t="s">
        <v>303</v>
      </c>
      <c r="GQ102" t="s">
        <v>303</v>
      </c>
      <c r="GR102" t="s">
        <v>303</v>
      </c>
      <c r="GS102" t="s">
        <v>303</v>
      </c>
      <c r="GT102" t="s">
        <v>303</v>
      </c>
      <c r="GU102" t="s">
        <v>303</v>
      </c>
      <c r="GV102" t="s">
        <v>303</v>
      </c>
      <c r="GW102" t="s">
        <v>303</v>
      </c>
      <c r="GZ102" t="s">
        <v>303</v>
      </c>
      <c r="HA102" t="s">
        <v>303</v>
      </c>
      <c r="HB102" t="s">
        <v>303</v>
      </c>
      <c r="HC102" t="s">
        <v>303</v>
      </c>
      <c r="HD102" t="s">
        <v>303</v>
      </c>
      <c r="HE102" t="s">
        <v>303</v>
      </c>
      <c r="HF102" t="s">
        <v>303</v>
      </c>
      <c r="HG102" t="s">
        <v>303</v>
      </c>
      <c r="HH102" t="s">
        <v>303</v>
      </c>
      <c r="HK102" t="s">
        <v>303</v>
      </c>
      <c r="HL102" t="s">
        <v>303</v>
      </c>
      <c r="HM102" t="s">
        <v>303</v>
      </c>
      <c r="HN102" t="s">
        <v>303</v>
      </c>
      <c r="HO102" t="s">
        <v>303</v>
      </c>
      <c r="HP102" t="s">
        <v>303</v>
      </c>
      <c r="HQ102" t="s">
        <v>303</v>
      </c>
      <c r="HR102" t="s">
        <v>303</v>
      </c>
      <c r="HS102" t="s">
        <v>303</v>
      </c>
      <c r="HV102" t="s">
        <v>306</v>
      </c>
      <c r="HW102" t="s">
        <v>322</v>
      </c>
      <c r="HX102" t="s">
        <v>335</v>
      </c>
      <c r="HY102" t="s">
        <v>303</v>
      </c>
      <c r="HZ102" t="s">
        <v>303</v>
      </c>
      <c r="IA102" t="s">
        <v>303</v>
      </c>
      <c r="IB102" t="s">
        <v>303</v>
      </c>
      <c r="IC102" t="s">
        <v>303</v>
      </c>
      <c r="ID102" t="s">
        <v>303</v>
      </c>
      <c r="IE102" t="s">
        <v>303</v>
      </c>
      <c r="IF102" t="s">
        <v>303</v>
      </c>
      <c r="IG102" t="s">
        <v>303</v>
      </c>
      <c r="IJ102" t="s">
        <v>303</v>
      </c>
      <c r="IK102" t="s">
        <v>303</v>
      </c>
      <c r="IL102" t="s">
        <v>303</v>
      </c>
      <c r="IM102" t="s">
        <v>303</v>
      </c>
      <c r="IN102" t="s">
        <v>303</v>
      </c>
      <c r="IO102" t="s">
        <v>303</v>
      </c>
      <c r="IP102" t="s">
        <v>303</v>
      </c>
      <c r="IQ102" t="s">
        <v>303</v>
      </c>
      <c r="IR102" t="s">
        <v>303</v>
      </c>
      <c r="IS102" t="s">
        <v>303</v>
      </c>
      <c r="IT102" t="s">
        <v>303</v>
      </c>
      <c r="IU102" t="s">
        <v>303</v>
      </c>
      <c r="IV102" t="s">
        <v>303</v>
      </c>
      <c r="IW102" t="s">
        <v>303</v>
      </c>
      <c r="IX102" t="s">
        <v>303</v>
      </c>
      <c r="IY102" t="s">
        <v>303</v>
      </c>
      <c r="IZ102" t="s">
        <v>303</v>
      </c>
      <c r="JA102" t="s">
        <v>303</v>
      </c>
      <c r="JB102" t="s">
        <v>303</v>
      </c>
      <c r="JC102" t="s">
        <v>303</v>
      </c>
      <c r="JD102" t="s">
        <v>303</v>
      </c>
      <c r="JE102" t="s">
        <v>303</v>
      </c>
      <c r="JF102" t="s">
        <v>303</v>
      </c>
      <c r="JI102" t="s">
        <v>303</v>
      </c>
      <c r="JJ102" t="s">
        <v>303</v>
      </c>
      <c r="JK102" t="s">
        <v>303</v>
      </c>
      <c r="JL102" t="s">
        <v>303</v>
      </c>
      <c r="JM102" t="s">
        <v>303</v>
      </c>
      <c r="JN102" t="s">
        <v>303</v>
      </c>
      <c r="JO102" t="s">
        <v>303</v>
      </c>
      <c r="JP102" t="s">
        <v>303</v>
      </c>
      <c r="JQ102" t="s">
        <v>303</v>
      </c>
      <c r="JR102" t="s">
        <v>303</v>
      </c>
      <c r="JS102" t="s">
        <v>303</v>
      </c>
      <c r="JT102" t="s">
        <v>303</v>
      </c>
      <c r="JU102" t="s">
        <v>303</v>
      </c>
      <c r="JV102" t="s">
        <v>303</v>
      </c>
      <c r="JW102" t="s">
        <v>303</v>
      </c>
      <c r="JX102" t="s">
        <v>303</v>
      </c>
      <c r="JY102" t="s">
        <v>303</v>
      </c>
      <c r="JZ102" t="s">
        <v>303</v>
      </c>
      <c r="KA102" t="s">
        <v>303</v>
      </c>
      <c r="KB102" t="s">
        <v>303</v>
      </c>
      <c r="KC102" t="s">
        <v>303</v>
      </c>
      <c r="KD102" t="s">
        <v>303</v>
      </c>
      <c r="KE102" t="s">
        <v>303</v>
      </c>
      <c r="KH102" t="s">
        <v>303</v>
      </c>
      <c r="KI102" t="s">
        <v>303</v>
      </c>
      <c r="KJ102" t="s">
        <v>303</v>
      </c>
      <c r="KK102" t="s">
        <v>303</v>
      </c>
      <c r="KL102" t="s">
        <v>303</v>
      </c>
      <c r="KM102" t="s">
        <v>303</v>
      </c>
      <c r="KN102" t="s">
        <v>303</v>
      </c>
      <c r="KO102" t="s">
        <v>303</v>
      </c>
      <c r="KP102" t="s">
        <v>303</v>
      </c>
      <c r="KQ102" t="s">
        <v>303</v>
      </c>
      <c r="KR102" t="s">
        <v>303</v>
      </c>
      <c r="KS102" t="s">
        <v>303</v>
      </c>
      <c r="KT102" t="s">
        <v>303</v>
      </c>
      <c r="KU102" t="s">
        <v>303</v>
      </c>
      <c r="KV102" t="s">
        <v>307</v>
      </c>
      <c r="KZ102" t="s">
        <v>307</v>
      </c>
      <c r="LG102" t="s">
        <v>303</v>
      </c>
      <c r="LH102" t="s">
        <v>303</v>
      </c>
      <c r="LI102" t="s">
        <v>303</v>
      </c>
      <c r="LJ102" t="s">
        <v>303</v>
      </c>
      <c r="LK102" t="s">
        <v>303</v>
      </c>
      <c r="LL102" t="s">
        <v>303</v>
      </c>
      <c r="LM102" t="s">
        <v>303</v>
      </c>
      <c r="LN102" t="s">
        <v>303</v>
      </c>
      <c r="LO102" t="s">
        <v>303</v>
      </c>
      <c r="LR102" t="s">
        <v>303</v>
      </c>
      <c r="LS102" t="s">
        <v>303</v>
      </c>
      <c r="LT102" t="s">
        <v>303</v>
      </c>
      <c r="LU102" t="s">
        <v>303</v>
      </c>
      <c r="LV102" t="s">
        <v>303</v>
      </c>
      <c r="LW102" t="s">
        <v>303</v>
      </c>
      <c r="LX102" t="s">
        <v>303</v>
      </c>
      <c r="LY102" t="s">
        <v>303</v>
      </c>
      <c r="LZ102" t="s">
        <v>303</v>
      </c>
      <c r="MC102" t="s">
        <v>306</v>
      </c>
      <c r="MD102" t="s">
        <v>314</v>
      </c>
      <c r="ME102" t="s">
        <v>303</v>
      </c>
      <c r="MF102" t="s">
        <v>303</v>
      </c>
      <c r="MG102" t="s">
        <v>303</v>
      </c>
      <c r="MH102" t="s">
        <v>303</v>
      </c>
      <c r="MI102" t="s">
        <v>303</v>
      </c>
      <c r="MJ102" t="s">
        <v>303</v>
      </c>
      <c r="MK102" t="s">
        <v>303</v>
      </c>
      <c r="MM102" t="s">
        <v>303</v>
      </c>
      <c r="MN102" t="s">
        <v>314</v>
      </c>
      <c r="MO102" t="s">
        <v>303</v>
      </c>
      <c r="MP102" t="s">
        <v>303</v>
      </c>
      <c r="MQ102" t="s">
        <v>303</v>
      </c>
      <c r="MS102" t="s">
        <v>307</v>
      </c>
      <c r="MT102" t="s">
        <v>303</v>
      </c>
      <c r="MU102" t="s">
        <v>303</v>
      </c>
      <c r="MV102" t="s">
        <v>303</v>
      </c>
      <c r="MW102" t="s">
        <v>303</v>
      </c>
      <c r="MX102" t="s">
        <v>303</v>
      </c>
      <c r="MY102" t="s">
        <v>303</v>
      </c>
      <c r="MZ102" t="s">
        <v>303</v>
      </c>
      <c r="NA102" t="s">
        <v>303</v>
      </c>
      <c r="NC102" t="s">
        <v>303</v>
      </c>
      <c r="ND102" t="s">
        <v>303</v>
      </c>
      <c r="NE102" t="s">
        <v>303</v>
      </c>
      <c r="NF102" t="s">
        <v>303</v>
      </c>
      <c r="NH102" t="s">
        <v>325</v>
      </c>
      <c r="NI102" t="str">
        <f t="shared" si="116"/>
        <v>Unchecked</v>
      </c>
      <c r="NJ102" t="str">
        <f t="shared" si="117"/>
        <v>Unchecked</v>
      </c>
      <c r="NK102" t="str">
        <f t="shared" si="117"/>
        <v>Unchecked</v>
      </c>
      <c r="NL102" t="str">
        <f t="shared" si="120"/>
        <v>Unchecked</v>
      </c>
      <c r="NM102" t="str">
        <f t="shared" si="121"/>
        <v>Unchecked</v>
      </c>
      <c r="NN102" t="str">
        <f t="shared" si="122"/>
        <v>Unchecked</v>
      </c>
      <c r="NO102" t="str">
        <f t="shared" si="123"/>
        <v>Unchecked</v>
      </c>
      <c r="NP102" t="str">
        <f t="shared" si="118"/>
        <v>Unchecked</v>
      </c>
      <c r="NQ102" t="str">
        <f t="shared" si="119"/>
        <v>Unchecked</v>
      </c>
      <c r="NS102" t="str">
        <f t="shared" si="102"/>
        <v>Unchecked</v>
      </c>
      <c r="NT102" t="str">
        <f t="shared" si="103"/>
        <v>Unchecked</v>
      </c>
      <c r="NU102" t="str">
        <f t="shared" si="104"/>
        <v>Unchecked</v>
      </c>
      <c r="NV102" t="str">
        <f t="shared" si="105"/>
        <v>Unchecked</v>
      </c>
      <c r="NW102" t="str">
        <f t="shared" si="106"/>
        <v>Unchecked</v>
      </c>
      <c r="NX102" t="str">
        <f t="shared" si="107"/>
        <v>Unchecked</v>
      </c>
      <c r="NY102" t="str">
        <f t="shared" si="108"/>
        <v>Unchecked</v>
      </c>
      <c r="NZ102" t="str">
        <f t="shared" si="109"/>
        <v>Unchecked</v>
      </c>
      <c r="OA102" t="str">
        <f t="shared" si="110"/>
        <v>Unchecked</v>
      </c>
      <c r="OB102" t="str">
        <f t="shared" si="111"/>
        <v>Unchecked</v>
      </c>
      <c r="OC102" t="str">
        <f t="shared" si="112"/>
        <v>Unchecked</v>
      </c>
      <c r="OD102" t="str">
        <f t="shared" si="113"/>
        <v>Unchecked</v>
      </c>
      <c r="OE102" t="str">
        <f t="shared" si="114"/>
        <v>Unchecked</v>
      </c>
      <c r="OF102" t="str">
        <f t="shared" si="115"/>
        <v>Unchecked</v>
      </c>
    </row>
    <row r="103" spans="1:396" x14ac:dyDescent="0.25">
      <c r="A103">
        <v>3252.1</v>
      </c>
      <c r="B103" s="1">
        <v>38754</v>
      </c>
      <c r="C103" s="1">
        <v>40158</v>
      </c>
      <c r="D103">
        <v>46</v>
      </c>
      <c r="E103">
        <v>3.83</v>
      </c>
      <c r="F103" t="s">
        <v>297</v>
      </c>
      <c r="G103" t="s">
        <v>298</v>
      </c>
      <c r="H103" t="s">
        <v>299</v>
      </c>
      <c r="I103" t="s">
        <v>300</v>
      </c>
      <c r="J103" t="s">
        <v>301</v>
      </c>
      <c r="K103" t="s">
        <v>302</v>
      </c>
      <c r="M103" t="s">
        <v>303</v>
      </c>
      <c r="N103" t="s">
        <v>303</v>
      </c>
      <c r="O103" t="s">
        <v>303</v>
      </c>
      <c r="P103" t="s">
        <v>303</v>
      </c>
      <c r="Q103" t="s">
        <v>303</v>
      </c>
      <c r="R103" t="s">
        <v>303</v>
      </c>
      <c r="T103" t="s">
        <v>304</v>
      </c>
      <c r="U103" t="s">
        <v>305</v>
      </c>
      <c r="W103" t="s">
        <v>306</v>
      </c>
      <c r="X103" t="s">
        <v>307</v>
      </c>
      <c r="AA103" t="s">
        <v>308</v>
      </c>
      <c r="AC103" t="s">
        <v>350</v>
      </c>
      <c r="AF103" t="s">
        <v>310</v>
      </c>
      <c r="AH103" t="s">
        <v>307</v>
      </c>
      <c r="AO103">
        <v>19</v>
      </c>
      <c r="AP103">
        <v>124</v>
      </c>
      <c r="AQ103" t="s">
        <v>307</v>
      </c>
      <c r="AS103" t="s">
        <v>311</v>
      </c>
      <c r="AU103" t="s">
        <v>312</v>
      </c>
      <c r="AV103" t="s">
        <v>307</v>
      </c>
      <c r="AW103" t="s">
        <v>313</v>
      </c>
      <c r="AX103" t="s">
        <v>303</v>
      </c>
      <c r="AY103" t="s">
        <v>303</v>
      </c>
      <c r="AZ103" t="s">
        <v>303</v>
      </c>
      <c r="BA103" t="s">
        <v>303</v>
      </c>
      <c r="BB103" t="s">
        <v>303</v>
      </c>
      <c r="BC103" t="s">
        <v>303</v>
      </c>
      <c r="BD103" t="s">
        <v>303</v>
      </c>
      <c r="BE103" t="s">
        <v>303</v>
      </c>
      <c r="BF103" t="s">
        <v>303</v>
      </c>
      <c r="BG103" t="s">
        <v>303</v>
      </c>
      <c r="BH103" t="s">
        <v>303</v>
      </c>
      <c r="BI103" t="s">
        <v>303</v>
      </c>
      <c r="BJ103" t="s">
        <v>303</v>
      </c>
      <c r="BK103" t="s">
        <v>314</v>
      </c>
      <c r="BL103" t="s">
        <v>314</v>
      </c>
      <c r="BM103" t="s">
        <v>303</v>
      </c>
      <c r="BN103" t="s">
        <v>303</v>
      </c>
      <c r="BO103" t="s">
        <v>303</v>
      </c>
      <c r="BP103" t="s">
        <v>303</v>
      </c>
      <c r="BQ103" t="s">
        <v>303</v>
      </c>
      <c r="BR103" t="s">
        <v>303</v>
      </c>
      <c r="BS103" t="s">
        <v>303</v>
      </c>
      <c r="BT103" t="s">
        <v>303</v>
      </c>
      <c r="BU103" t="s">
        <v>303</v>
      </c>
      <c r="BV103" t="s">
        <v>303</v>
      </c>
      <c r="BW103" t="s">
        <v>303</v>
      </c>
      <c r="BX103" t="s">
        <v>303</v>
      </c>
      <c r="BY103" t="s">
        <v>303</v>
      </c>
      <c r="CA103" t="s">
        <v>307</v>
      </c>
      <c r="CB103" t="s">
        <v>307</v>
      </c>
      <c r="CC103" t="s">
        <v>307</v>
      </c>
      <c r="CD103" t="s">
        <v>307</v>
      </c>
      <c r="CE103" t="s">
        <v>306</v>
      </c>
      <c r="CF103" t="s">
        <v>307</v>
      </c>
      <c r="CG103" t="s">
        <v>307</v>
      </c>
      <c r="CH103" t="s">
        <v>307</v>
      </c>
      <c r="CI103" t="s">
        <v>307</v>
      </c>
      <c r="CJ103" t="s">
        <v>306</v>
      </c>
      <c r="CK103" s="15" t="s">
        <v>307</v>
      </c>
      <c r="CL103" s="15" t="s">
        <v>307</v>
      </c>
      <c r="CM103" s="15" t="s">
        <v>307</v>
      </c>
      <c r="CN103" s="15" t="s">
        <v>307</v>
      </c>
      <c r="CO103" s="15" t="s">
        <v>307</v>
      </c>
      <c r="CP103" s="15" t="s">
        <v>306</v>
      </c>
      <c r="CQ103" t="s">
        <v>303</v>
      </c>
      <c r="CR103" t="s">
        <v>303</v>
      </c>
      <c r="CS103" t="s">
        <v>303</v>
      </c>
      <c r="CT103" t="s">
        <v>303</v>
      </c>
      <c r="CW103" t="s">
        <v>34</v>
      </c>
      <c r="CX103" t="s">
        <v>303</v>
      </c>
      <c r="CY103" t="s">
        <v>314</v>
      </c>
      <c r="CZ103" t="s">
        <v>303</v>
      </c>
      <c r="DA103" t="s">
        <v>303</v>
      </c>
      <c r="DB103" t="s">
        <v>314</v>
      </c>
      <c r="DC103" t="s">
        <v>303</v>
      </c>
      <c r="DD103" t="s">
        <v>306</v>
      </c>
      <c r="DE103" t="s">
        <v>307</v>
      </c>
      <c r="DH103" t="s">
        <v>298</v>
      </c>
      <c r="DI103" t="s">
        <v>397</v>
      </c>
      <c r="DL103" t="s">
        <v>314</v>
      </c>
      <c r="DM103" t="s">
        <v>303</v>
      </c>
      <c r="DN103" t="s">
        <v>303</v>
      </c>
      <c r="DO103" t="s">
        <v>303</v>
      </c>
      <c r="DP103" t="s">
        <v>303</v>
      </c>
      <c r="DQ103" t="s">
        <v>303</v>
      </c>
      <c r="DR103" t="s">
        <v>303</v>
      </c>
      <c r="DS103" t="s">
        <v>303</v>
      </c>
      <c r="DT103" t="s">
        <v>314</v>
      </c>
      <c r="DU103" t="s">
        <v>303</v>
      </c>
      <c r="DV103" t="s">
        <v>303</v>
      </c>
      <c r="DW103" t="s">
        <v>303</v>
      </c>
      <c r="DX103" t="s">
        <v>303</v>
      </c>
      <c r="DY103" t="s">
        <v>303</v>
      </c>
      <c r="EA103" t="s">
        <v>307</v>
      </c>
      <c r="EB103" t="s">
        <v>307</v>
      </c>
      <c r="ED103" t="s">
        <v>301</v>
      </c>
      <c r="EE103" t="s">
        <v>306</v>
      </c>
      <c r="EF103" t="s">
        <v>339</v>
      </c>
      <c r="EH103" t="s">
        <v>306</v>
      </c>
      <c r="EI103" t="s">
        <v>331</v>
      </c>
      <c r="EJ103" t="s">
        <v>332</v>
      </c>
      <c r="EK103" t="s">
        <v>307</v>
      </c>
      <c r="EL103" t="s">
        <v>303</v>
      </c>
      <c r="EM103" t="s">
        <v>307</v>
      </c>
      <c r="EN103" t="s">
        <v>307</v>
      </c>
      <c r="EO103" t="s">
        <v>307</v>
      </c>
      <c r="EP103" t="s">
        <v>307</v>
      </c>
      <c r="EQ103" t="s">
        <v>307</v>
      </c>
      <c r="ER103" t="s">
        <v>307</v>
      </c>
      <c r="ES103" t="s">
        <v>307</v>
      </c>
      <c r="ET103" t="s">
        <v>307</v>
      </c>
      <c r="EU103" t="s">
        <v>306</v>
      </c>
      <c r="EV103" t="s">
        <v>307</v>
      </c>
      <c r="FT103" t="s">
        <v>303</v>
      </c>
      <c r="FU103" t="s">
        <v>303</v>
      </c>
      <c r="FV103" t="s">
        <v>303</v>
      </c>
      <c r="FW103" t="s">
        <v>303</v>
      </c>
      <c r="GC103" s="1">
        <v>38967</v>
      </c>
      <c r="GG103" t="s">
        <v>307</v>
      </c>
      <c r="GH103" t="s">
        <v>306</v>
      </c>
      <c r="GI103" t="s">
        <v>307</v>
      </c>
      <c r="GJ103" t="s">
        <v>307</v>
      </c>
      <c r="GK103" s="1">
        <v>40141</v>
      </c>
      <c r="GL103" t="s">
        <v>333</v>
      </c>
      <c r="GO103" t="s">
        <v>303</v>
      </c>
      <c r="GP103" t="s">
        <v>303</v>
      </c>
      <c r="GQ103" t="s">
        <v>303</v>
      </c>
      <c r="GR103" t="s">
        <v>303</v>
      </c>
      <c r="GS103" t="s">
        <v>303</v>
      </c>
      <c r="GT103" t="s">
        <v>303</v>
      </c>
      <c r="GU103" t="s">
        <v>303</v>
      </c>
      <c r="GV103" t="s">
        <v>303</v>
      </c>
      <c r="GW103" t="s">
        <v>303</v>
      </c>
      <c r="GZ103" t="s">
        <v>303</v>
      </c>
      <c r="HA103" t="s">
        <v>303</v>
      </c>
      <c r="HB103" t="s">
        <v>303</v>
      </c>
      <c r="HC103" t="s">
        <v>303</v>
      </c>
      <c r="HD103" t="s">
        <v>303</v>
      </c>
      <c r="HE103" t="s">
        <v>303</v>
      </c>
      <c r="HF103" t="s">
        <v>303</v>
      </c>
      <c r="HG103" t="s">
        <v>303</v>
      </c>
      <c r="HH103" t="s">
        <v>303</v>
      </c>
      <c r="HK103" t="s">
        <v>303</v>
      </c>
      <c r="HL103" t="s">
        <v>303</v>
      </c>
      <c r="HM103" t="s">
        <v>303</v>
      </c>
      <c r="HN103" t="s">
        <v>303</v>
      </c>
      <c r="HO103" t="s">
        <v>303</v>
      </c>
      <c r="HP103" t="s">
        <v>303</v>
      </c>
      <c r="HQ103" t="s">
        <v>303</v>
      </c>
      <c r="HR103" t="s">
        <v>303</v>
      </c>
      <c r="HS103" t="s">
        <v>303</v>
      </c>
      <c r="HV103" t="s">
        <v>306</v>
      </c>
      <c r="HW103" t="s">
        <v>322</v>
      </c>
      <c r="HX103" t="s">
        <v>323</v>
      </c>
      <c r="HY103" t="s">
        <v>303</v>
      </c>
      <c r="HZ103" t="s">
        <v>303</v>
      </c>
      <c r="IA103" t="s">
        <v>303</v>
      </c>
      <c r="IB103" t="s">
        <v>303</v>
      </c>
      <c r="IC103" t="s">
        <v>303</v>
      </c>
      <c r="ID103" t="s">
        <v>303</v>
      </c>
      <c r="IE103" t="s">
        <v>314</v>
      </c>
      <c r="IF103" t="s">
        <v>303</v>
      </c>
      <c r="IG103" t="s">
        <v>303</v>
      </c>
      <c r="IH103" t="s">
        <v>414</v>
      </c>
      <c r="II103" t="s">
        <v>324</v>
      </c>
      <c r="IJ103" t="s">
        <v>303</v>
      </c>
      <c r="IK103" t="s">
        <v>303</v>
      </c>
      <c r="IL103" t="s">
        <v>303</v>
      </c>
      <c r="IM103" t="s">
        <v>303</v>
      </c>
      <c r="IN103" t="s">
        <v>303</v>
      </c>
      <c r="IO103" t="s">
        <v>303</v>
      </c>
      <c r="IP103" t="s">
        <v>303</v>
      </c>
      <c r="IQ103" t="s">
        <v>303</v>
      </c>
      <c r="IR103" t="s">
        <v>303</v>
      </c>
      <c r="IS103" t="s">
        <v>303</v>
      </c>
      <c r="IT103" t="s">
        <v>303</v>
      </c>
      <c r="IU103" t="s">
        <v>303</v>
      </c>
      <c r="IV103" t="s">
        <v>303</v>
      </c>
      <c r="IW103" t="s">
        <v>303</v>
      </c>
      <c r="IX103" t="s">
        <v>303</v>
      </c>
      <c r="IY103" t="s">
        <v>303</v>
      </c>
      <c r="IZ103" t="s">
        <v>303</v>
      </c>
      <c r="JA103" t="s">
        <v>303</v>
      </c>
      <c r="JB103" t="s">
        <v>303</v>
      </c>
      <c r="JC103" t="s">
        <v>303</v>
      </c>
      <c r="JD103" t="s">
        <v>303</v>
      </c>
      <c r="JE103" t="s">
        <v>303</v>
      </c>
      <c r="JF103" t="s">
        <v>303</v>
      </c>
      <c r="JI103" t="s">
        <v>303</v>
      </c>
      <c r="JJ103" t="s">
        <v>303</v>
      </c>
      <c r="JK103" t="s">
        <v>303</v>
      </c>
      <c r="JL103" t="s">
        <v>303</v>
      </c>
      <c r="JM103" t="s">
        <v>303</v>
      </c>
      <c r="JN103" t="s">
        <v>303</v>
      </c>
      <c r="JO103" t="s">
        <v>303</v>
      </c>
      <c r="JP103" t="s">
        <v>303</v>
      </c>
      <c r="JQ103" t="s">
        <v>303</v>
      </c>
      <c r="JR103" t="s">
        <v>303</v>
      </c>
      <c r="JS103" t="s">
        <v>303</v>
      </c>
      <c r="JT103" t="s">
        <v>303</v>
      </c>
      <c r="JU103" t="s">
        <v>303</v>
      </c>
      <c r="JV103" t="s">
        <v>303</v>
      </c>
      <c r="JW103" t="s">
        <v>303</v>
      </c>
      <c r="JX103" t="s">
        <v>303</v>
      </c>
      <c r="JY103" t="s">
        <v>303</v>
      </c>
      <c r="JZ103" t="s">
        <v>303</v>
      </c>
      <c r="KA103" t="s">
        <v>303</v>
      </c>
      <c r="KB103" t="s">
        <v>303</v>
      </c>
      <c r="KC103" t="s">
        <v>303</v>
      </c>
      <c r="KD103" t="s">
        <v>303</v>
      </c>
      <c r="KE103" t="s">
        <v>303</v>
      </c>
      <c r="KH103" t="s">
        <v>303</v>
      </c>
      <c r="KI103" t="s">
        <v>303</v>
      </c>
      <c r="KJ103" t="s">
        <v>303</v>
      </c>
      <c r="KK103" t="s">
        <v>303</v>
      </c>
      <c r="KL103" t="s">
        <v>303</v>
      </c>
      <c r="KM103" t="s">
        <v>303</v>
      </c>
      <c r="KN103" t="s">
        <v>303</v>
      </c>
      <c r="KO103" t="s">
        <v>303</v>
      </c>
      <c r="KP103" t="s">
        <v>303</v>
      </c>
      <c r="KQ103" t="s">
        <v>303</v>
      </c>
      <c r="KR103" t="s">
        <v>303</v>
      </c>
      <c r="KS103" t="s">
        <v>303</v>
      </c>
      <c r="KT103" t="s">
        <v>303</v>
      </c>
      <c r="KU103" t="s">
        <v>303</v>
      </c>
      <c r="KV103" t="s">
        <v>307</v>
      </c>
      <c r="KZ103" t="s">
        <v>306</v>
      </c>
      <c r="LA103" t="s">
        <v>298</v>
      </c>
      <c r="LB103" t="s">
        <v>298</v>
      </c>
      <c r="LC103" s="1">
        <v>40169</v>
      </c>
      <c r="LD103" t="s">
        <v>333</v>
      </c>
      <c r="LG103" t="s">
        <v>303</v>
      </c>
      <c r="LH103" t="s">
        <v>303</v>
      </c>
      <c r="LI103" t="s">
        <v>303</v>
      </c>
      <c r="LJ103" t="s">
        <v>303</v>
      </c>
      <c r="LK103" t="s">
        <v>303</v>
      </c>
      <c r="LL103" t="s">
        <v>303</v>
      </c>
      <c r="LM103" t="s">
        <v>303</v>
      </c>
      <c r="LN103" t="s">
        <v>303</v>
      </c>
      <c r="LO103" t="s">
        <v>303</v>
      </c>
      <c r="LR103" t="s">
        <v>303</v>
      </c>
      <c r="LS103" t="s">
        <v>303</v>
      </c>
      <c r="LT103" t="s">
        <v>303</v>
      </c>
      <c r="LU103" t="s">
        <v>303</v>
      </c>
      <c r="LV103" t="s">
        <v>303</v>
      </c>
      <c r="LW103" t="s">
        <v>303</v>
      </c>
      <c r="LX103" t="s">
        <v>303</v>
      </c>
      <c r="LY103" t="s">
        <v>303</v>
      </c>
      <c r="LZ103" t="s">
        <v>303</v>
      </c>
      <c r="MC103" t="s">
        <v>306</v>
      </c>
      <c r="MD103" t="s">
        <v>314</v>
      </c>
      <c r="ME103" t="s">
        <v>303</v>
      </c>
      <c r="MF103" t="s">
        <v>303</v>
      </c>
      <c r="MG103" t="s">
        <v>303</v>
      </c>
      <c r="MH103" t="s">
        <v>303</v>
      </c>
      <c r="MI103" t="s">
        <v>303</v>
      </c>
      <c r="MJ103" t="s">
        <v>303</v>
      </c>
      <c r="MK103" t="s">
        <v>303</v>
      </c>
      <c r="MM103" t="s">
        <v>303</v>
      </c>
      <c r="MN103" t="s">
        <v>314</v>
      </c>
      <c r="MO103" t="s">
        <v>303</v>
      </c>
      <c r="MP103" t="s">
        <v>303</v>
      </c>
      <c r="MQ103" t="s">
        <v>303</v>
      </c>
      <c r="MS103" t="s">
        <v>307</v>
      </c>
      <c r="MT103" t="s">
        <v>303</v>
      </c>
      <c r="MU103" t="s">
        <v>303</v>
      </c>
      <c r="MV103" t="s">
        <v>303</v>
      </c>
      <c r="MW103" t="s">
        <v>303</v>
      </c>
      <c r="MX103" t="s">
        <v>303</v>
      </c>
      <c r="MY103" t="s">
        <v>303</v>
      </c>
      <c r="MZ103" t="s">
        <v>303</v>
      </c>
      <c r="NA103" t="s">
        <v>303</v>
      </c>
      <c r="NC103" t="s">
        <v>303</v>
      </c>
      <c r="ND103" t="s">
        <v>303</v>
      </c>
      <c r="NE103" t="s">
        <v>303</v>
      </c>
      <c r="NF103" t="s">
        <v>303</v>
      </c>
      <c r="NH103" t="s">
        <v>325</v>
      </c>
      <c r="NI103" t="str">
        <f t="shared" si="116"/>
        <v>Checked</v>
      </c>
      <c r="NJ103" t="str">
        <f t="shared" si="117"/>
        <v>Unchecked</v>
      </c>
      <c r="NK103" t="str">
        <f t="shared" si="117"/>
        <v>Unchecked</v>
      </c>
      <c r="NL103" t="str">
        <f t="shared" si="120"/>
        <v>Unchecked</v>
      </c>
      <c r="NM103" t="str">
        <f t="shared" si="121"/>
        <v>Unchecked</v>
      </c>
      <c r="NN103" t="str">
        <f t="shared" si="122"/>
        <v>Unchecked</v>
      </c>
      <c r="NO103" t="str">
        <f t="shared" si="123"/>
        <v>Unchecked</v>
      </c>
      <c r="NP103" t="str">
        <f t="shared" si="118"/>
        <v>Checked</v>
      </c>
      <c r="NQ103" t="str">
        <f t="shared" si="119"/>
        <v>Checked</v>
      </c>
      <c r="NS103" t="str">
        <f t="shared" si="102"/>
        <v>Unchecked</v>
      </c>
      <c r="NT103" t="str">
        <f t="shared" si="103"/>
        <v>Unchecked</v>
      </c>
      <c r="NU103" t="str">
        <f t="shared" si="104"/>
        <v>Unchecked</v>
      </c>
      <c r="NV103" t="str">
        <f t="shared" si="105"/>
        <v>Unchecked</v>
      </c>
      <c r="NW103" t="str">
        <f t="shared" si="106"/>
        <v>Unchecked</v>
      </c>
      <c r="NX103" t="str">
        <f t="shared" si="107"/>
        <v>Unchecked</v>
      </c>
      <c r="NY103" t="str">
        <f t="shared" si="108"/>
        <v>Unchecked</v>
      </c>
      <c r="NZ103" t="str">
        <f t="shared" si="109"/>
        <v>Unchecked</v>
      </c>
      <c r="OA103" t="str">
        <f t="shared" si="110"/>
        <v>Unchecked</v>
      </c>
      <c r="OB103" t="str">
        <f t="shared" si="111"/>
        <v>Unchecked</v>
      </c>
      <c r="OC103" t="str">
        <f t="shared" si="112"/>
        <v>Unchecked</v>
      </c>
      <c r="OD103" t="str">
        <f t="shared" si="113"/>
        <v>Unchecked</v>
      </c>
      <c r="OE103" t="str">
        <f t="shared" si="114"/>
        <v>Unchecked</v>
      </c>
      <c r="OF103" t="str">
        <f t="shared" si="115"/>
        <v>Unchecked</v>
      </c>
    </row>
    <row r="104" spans="1:396" x14ac:dyDescent="0.25">
      <c r="A104">
        <v>3258</v>
      </c>
      <c r="B104" s="1">
        <v>32026</v>
      </c>
      <c r="C104" s="1">
        <v>39931</v>
      </c>
      <c r="D104">
        <v>259</v>
      </c>
      <c r="E104">
        <v>21.58</v>
      </c>
      <c r="F104" t="s">
        <v>337</v>
      </c>
      <c r="H104" t="s">
        <v>338</v>
      </c>
      <c r="I104" t="s">
        <v>300</v>
      </c>
      <c r="J104" t="s">
        <v>301</v>
      </c>
      <c r="K104" t="s">
        <v>302</v>
      </c>
      <c r="M104" t="s">
        <v>303</v>
      </c>
      <c r="N104" t="s">
        <v>303</v>
      </c>
      <c r="O104" t="s">
        <v>303</v>
      </c>
      <c r="P104" t="s">
        <v>303</v>
      </c>
      <c r="Q104" t="s">
        <v>303</v>
      </c>
      <c r="R104" t="s">
        <v>303</v>
      </c>
      <c r="T104" t="s">
        <v>304</v>
      </c>
      <c r="U104" t="s">
        <v>446</v>
      </c>
      <c r="W104" t="s">
        <v>306</v>
      </c>
      <c r="AA104" t="s">
        <v>308</v>
      </c>
      <c r="AC104" t="s">
        <v>309</v>
      </c>
      <c r="AF104" t="s">
        <v>310</v>
      </c>
      <c r="AH104" t="s">
        <v>307</v>
      </c>
      <c r="AO104">
        <v>100</v>
      </c>
      <c r="AP104">
        <v>580</v>
      </c>
      <c r="AQ104" t="s">
        <v>307</v>
      </c>
      <c r="AS104" t="s">
        <v>311</v>
      </c>
      <c r="AU104" t="s">
        <v>312</v>
      </c>
      <c r="AV104" t="s">
        <v>307</v>
      </c>
      <c r="AW104" t="s">
        <v>313</v>
      </c>
      <c r="AX104" t="s">
        <v>303</v>
      </c>
      <c r="AY104" t="s">
        <v>303</v>
      </c>
      <c r="AZ104" t="s">
        <v>303</v>
      </c>
      <c r="BA104" t="s">
        <v>303</v>
      </c>
      <c r="BB104" t="s">
        <v>303</v>
      </c>
      <c r="BC104" t="s">
        <v>303</v>
      </c>
      <c r="BD104" t="s">
        <v>303</v>
      </c>
      <c r="BE104" t="s">
        <v>303</v>
      </c>
      <c r="BF104" t="s">
        <v>303</v>
      </c>
      <c r="BG104" t="s">
        <v>303</v>
      </c>
      <c r="BH104" t="s">
        <v>303</v>
      </c>
      <c r="BI104" t="s">
        <v>303</v>
      </c>
      <c r="BJ104" t="s">
        <v>303</v>
      </c>
      <c r="BK104" t="s">
        <v>314</v>
      </c>
      <c r="BL104" t="s">
        <v>303</v>
      </c>
      <c r="BM104" t="s">
        <v>303</v>
      </c>
      <c r="BN104" t="s">
        <v>303</v>
      </c>
      <c r="BO104" t="s">
        <v>303</v>
      </c>
      <c r="BP104" t="s">
        <v>303</v>
      </c>
      <c r="BQ104" t="s">
        <v>303</v>
      </c>
      <c r="BR104" t="s">
        <v>303</v>
      </c>
      <c r="BS104" t="s">
        <v>303</v>
      </c>
      <c r="BT104" t="s">
        <v>314</v>
      </c>
      <c r="BU104" t="s">
        <v>303</v>
      </c>
      <c r="BV104" t="s">
        <v>303</v>
      </c>
      <c r="BW104" t="s">
        <v>303</v>
      </c>
      <c r="BX104" t="s">
        <v>303</v>
      </c>
      <c r="BY104" t="s">
        <v>303</v>
      </c>
      <c r="CA104" t="s">
        <v>307</v>
      </c>
      <c r="CB104" t="s">
        <v>306</v>
      </c>
      <c r="CC104" t="s">
        <v>307</v>
      </c>
      <c r="CD104" t="s">
        <v>307</v>
      </c>
      <c r="CE104" t="s">
        <v>307</v>
      </c>
      <c r="CF104" t="s">
        <v>307</v>
      </c>
      <c r="CG104" t="s">
        <v>307</v>
      </c>
      <c r="CH104" t="s">
        <v>307</v>
      </c>
      <c r="CI104" t="s">
        <v>306</v>
      </c>
      <c r="CJ104" t="s">
        <v>306</v>
      </c>
      <c r="CK104" s="15" t="s">
        <v>306</v>
      </c>
      <c r="CL104" s="15" t="s">
        <v>307</v>
      </c>
      <c r="CM104" s="15" t="s">
        <v>307</v>
      </c>
      <c r="CN104" s="15" t="s">
        <v>307</v>
      </c>
      <c r="CO104" s="15" t="s">
        <v>307</v>
      </c>
      <c r="CP104" s="15" t="s">
        <v>307</v>
      </c>
      <c r="CQ104" t="s">
        <v>303</v>
      </c>
      <c r="CR104" t="s">
        <v>303</v>
      </c>
      <c r="CS104" t="s">
        <v>303</v>
      </c>
      <c r="CT104" t="s">
        <v>303</v>
      </c>
      <c r="CX104" t="s">
        <v>314</v>
      </c>
      <c r="CY104" t="s">
        <v>303</v>
      </c>
      <c r="CZ104" t="s">
        <v>303</v>
      </c>
      <c r="DA104" t="s">
        <v>303</v>
      </c>
      <c r="DB104" t="s">
        <v>314</v>
      </c>
      <c r="DC104" t="s">
        <v>303</v>
      </c>
      <c r="DD104" t="s">
        <v>306</v>
      </c>
      <c r="DE104" t="s">
        <v>307</v>
      </c>
      <c r="DH104" t="s">
        <v>316</v>
      </c>
      <c r="DI104" t="s">
        <v>317</v>
      </c>
      <c r="DJ104" t="s">
        <v>318</v>
      </c>
      <c r="DL104" t="s">
        <v>303</v>
      </c>
      <c r="DM104" t="s">
        <v>303</v>
      </c>
      <c r="DN104" t="s">
        <v>303</v>
      </c>
      <c r="DO104" t="s">
        <v>303</v>
      </c>
      <c r="DP104" t="s">
        <v>303</v>
      </c>
      <c r="DQ104" t="s">
        <v>303</v>
      </c>
      <c r="DR104" t="s">
        <v>303</v>
      </c>
      <c r="DS104" t="s">
        <v>303</v>
      </c>
      <c r="DT104" t="s">
        <v>303</v>
      </c>
      <c r="DU104" t="s">
        <v>314</v>
      </c>
      <c r="DV104" t="s">
        <v>303</v>
      </c>
      <c r="DW104" t="s">
        <v>303</v>
      </c>
      <c r="DX104" t="s">
        <v>314</v>
      </c>
      <c r="DY104" t="s">
        <v>303</v>
      </c>
      <c r="EA104" t="s">
        <v>307</v>
      </c>
      <c r="EB104" t="s">
        <v>307</v>
      </c>
      <c r="ED104" t="s">
        <v>301</v>
      </c>
      <c r="EE104" t="s">
        <v>359</v>
      </c>
      <c r="EH104" t="s">
        <v>306</v>
      </c>
      <c r="EI104" t="s">
        <v>340</v>
      </c>
      <c r="EL104" t="s">
        <v>303</v>
      </c>
      <c r="EM104" t="s">
        <v>307</v>
      </c>
      <c r="EN104" t="s">
        <v>307</v>
      </c>
      <c r="EO104" t="s">
        <v>307</v>
      </c>
      <c r="EP104" t="s">
        <v>307</v>
      </c>
      <c r="EQ104" t="s">
        <v>307</v>
      </c>
      <c r="ER104" t="s">
        <v>307</v>
      </c>
      <c r="ES104" t="s">
        <v>307</v>
      </c>
      <c r="ET104" t="s">
        <v>307</v>
      </c>
      <c r="EU104" t="s">
        <v>307</v>
      </c>
      <c r="EV104" t="s">
        <v>306</v>
      </c>
      <c r="FT104" t="s">
        <v>303</v>
      </c>
      <c r="FU104" t="s">
        <v>303</v>
      </c>
      <c r="FV104" t="s">
        <v>303</v>
      </c>
      <c r="FW104" t="s">
        <v>303</v>
      </c>
      <c r="GD104" s="1">
        <v>37077</v>
      </c>
      <c r="GG104" t="s">
        <v>307</v>
      </c>
      <c r="GH104" t="s">
        <v>307</v>
      </c>
      <c r="GO104" t="s">
        <v>303</v>
      </c>
      <c r="GP104" t="s">
        <v>303</v>
      </c>
      <c r="GQ104" t="s">
        <v>303</v>
      </c>
      <c r="GR104" t="s">
        <v>303</v>
      </c>
      <c r="GS104" t="s">
        <v>303</v>
      </c>
      <c r="GT104" t="s">
        <v>303</v>
      </c>
      <c r="GU104" t="s">
        <v>303</v>
      </c>
      <c r="GV104" t="s">
        <v>303</v>
      </c>
      <c r="GW104" t="s">
        <v>303</v>
      </c>
      <c r="GZ104" t="s">
        <v>303</v>
      </c>
      <c r="HA104" t="s">
        <v>303</v>
      </c>
      <c r="HB104" t="s">
        <v>303</v>
      </c>
      <c r="HC104" t="s">
        <v>303</v>
      </c>
      <c r="HD104" t="s">
        <v>303</v>
      </c>
      <c r="HE104" t="s">
        <v>303</v>
      </c>
      <c r="HF104" t="s">
        <v>303</v>
      </c>
      <c r="HG104" t="s">
        <v>303</v>
      </c>
      <c r="HH104" t="s">
        <v>303</v>
      </c>
      <c r="HK104" t="s">
        <v>303</v>
      </c>
      <c r="HL104" t="s">
        <v>303</v>
      </c>
      <c r="HM104" t="s">
        <v>303</v>
      </c>
      <c r="HN104" t="s">
        <v>303</v>
      </c>
      <c r="HO104" t="s">
        <v>303</v>
      </c>
      <c r="HP104" t="s">
        <v>303</v>
      </c>
      <c r="HQ104" t="s">
        <v>303</v>
      </c>
      <c r="HR104" t="s">
        <v>303</v>
      </c>
      <c r="HS104" t="s">
        <v>303</v>
      </c>
      <c r="HV104" t="s">
        <v>306</v>
      </c>
      <c r="HW104" t="s">
        <v>322</v>
      </c>
      <c r="HX104" t="s">
        <v>323</v>
      </c>
      <c r="HY104" t="s">
        <v>314</v>
      </c>
      <c r="HZ104" t="s">
        <v>303</v>
      </c>
      <c r="IA104" t="s">
        <v>303</v>
      </c>
      <c r="IB104" t="s">
        <v>303</v>
      </c>
      <c r="IC104" t="s">
        <v>303</v>
      </c>
      <c r="ID104" t="s">
        <v>303</v>
      </c>
      <c r="IE104" t="s">
        <v>303</v>
      </c>
      <c r="IF104" t="s">
        <v>303</v>
      </c>
      <c r="IG104" t="s">
        <v>303</v>
      </c>
      <c r="II104" t="s">
        <v>324</v>
      </c>
      <c r="IJ104" t="s">
        <v>314</v>
      </c>
      <c r="IK104" t="s">
        <v>314</v>
      </c>
      <c r="IL104" t="s">
        <v>303</v>
      </c>
      <c r="IM104" t="s">
        <v>303</v>
      </c>
      <c r="IN104" t="s">
        <v>303</v>
      </c>
      <c r="IO104" t="s">
        <v>303</v>
      </c>
      <c r="IP104" t="s">
        <v>303</v>
      </c>
      <c r="IQ104" t="s">
        <v>303</v>
      </c>
      <c r="IR104" t="s">
        <v>303</v>
      </c>
      <c r="IS104" t="s">
        <v>314</v>
      </c>
      <c r="IT104" t="s">
        <v>303</v>
      </c>
      <c r="IU104" t="s">
        <v>303</v>
      </c>
      <c r="IV104" t="s">
        <v>303</v>
      </c>
      <c r="IW104" t="s">
        <v>303</v>
      </c>
      <c r="IX104" t="s">
        <v>303</v>
      </c>
      <c r="IY104" t="s">
        <v>303</v>
      </c>
      <c r="IZ104" t="s">
        <v>303</v>
      </c>
      <c r="JA104" t="s">
        <v>303</v>
      </c>
      <c r="JB104" t="s">
        <v>303</v>
      </c>
      <c r="JC104" t="s">
        <v>303</v>
      </c>
      <c r="JD104" t="s">
        <v>303</v>
      </c>
      <c r="JE104" t="s">
        <v>303</v>
      </c>
      <c r="JF104" t="s">
        <v>303</v>
      </c>
      <c r="JI104" t="s">
        <v>303</v>
      </c>
      <c r="JJ104" t="s">
        <v>303</v>
      </c>
      <c r="JK104" t="s">
        <v>303</v>
      </c>
      <c r="JL104" t="s">
        <v>303</v>
      </c>
      <c r="JM104" t="s">
        <v>303</v>
      </c>
      <c r="JN104" t="s">
        <v>303</v>
      </c>
      <c r="JO104" t="s">
        <v>303</v>
      </c>
      <c r="JP104" t="s">
        <v>303</v>
      </c>
      <c r="JQ104" t="s">
        <v>303</v>
      </c>
      <c r="JR104" t="s">
        <v>303</v>
      </c>
      <c r="JS104" t="s">
        <v>303</v>
      </c>
      <c r="JT104" t="s">
        <v>303</v>
      </c>
      <c r="JU104" t="s">
        <v>303</v>
      </c>
      <c r="JV104" t="s">
        <v>303</v>
      </c>
      <c r="JW104" t="s">
        <v>303</v>
      </c>
      <c r="JX104" t="s">
        <v>303</v>
      </c>
      <c r="JY104" t="s">
        <v>303</v>
      </c>
      <c r="JZ104" t="s">
        <v>303</v>
      </c>
      <c r="KA104" t="s">
        <v>303</v>
      </c>
      <c r="KB104" t="s">
        <v>303</v>
      </c>
      <c r="KC104" t="s">
        <v>303</v>
      </c>
      <c r="KD104" t="s">
        <v>303</v>
      </c>
      <c r="KE104" t="s">
        <v>303</v>
      </c>
      <c r="KH104" t="s">
        <v>303</v>
      </c>
      <c r="KI104" t="s">
        <v>303</v>
      </c>
      <c r="KJ104" t="s">
        <v>303</v>
      </c>
      <c r="KK104" t="s">
        <v>303</v>
      </c>
      <c r="KL104" t="s">
        <v>303</v>
      </c>
      <c r="KM104" t="s">
        <v>303</v>
      </c>
      <c r="KN104" t="s">
        <v>303</v>
      </c>
      <c r="KO104" t="s">
        <v>303</v>
      </c>
      <c r="KP104" t="s">
        <v>303</v>
      </c>
      <c r="KQ104" t="s">
        <v>303</v>
      </c>
      <c r="KR104" t="s">
        <v>303</v>
      </c>
      <c r="KS104" t="s">
        <v>303</v>
      </c>
      <c r="KT104" t="s">
        <v>303</v>
      </c>
      <c r="KU104" t="s">
        <v>303</v>
      </c>
      <c r="KV104" t="s">
        <v>307</v>
      </c>
      <c r="KZ104" t="s">
        <v>307</v>
      </c>
      <c r="LG104" t="s">
        <v>303</v>
      </c>
      <c r="LH104" t="s">
        <v>303</v>
      </c>
      <c r="LI104" t="s">
        <v>303</v>
      </c>
      <c r="LJ104" t="s">
        <v>303</v>
      </c>
      <c r="LK104" t="s">
        <v>303</v>
      </c>
      <c r="LL104" t="s">
        <v>303</v>
      </c>
      <c r="LM104" t="s">
        <v>303</v>
      </c>
      <c r="LN104" t="s">
        <v>303</v>
      </c>
      <c r="LO104" t="s">
        <v>303</v>
      </c>
      <c r="LR104" t="s">
        <v>303</v>
      </c>
      <c r="LS104" t="s">
        <v>303</v>
      </c>
      <c r="LT104" t="s">
        <v>303</v>
      </c>
      <c r="LU104" t="s">
        <v>303</v>
      </c>
      <c r="LV104" t="s">
        <v>303</v>
      </c>
      <c r="LW104" t="s">
        <v>303</v>
      </c>
      <c r="LX104" t="s">
        <v>303</v>
      </c>
      <c r="LY104" t="s">
        <v>303</v>
      </c>
      <c r="LZ104" t="s">
        <v>303</v>
      </c>
      <c r="MC104" t="s">
        <v>306</v>
      </c>
      <c r="MD104" t="s">
        <v>303</v>
      </c>
      <c r="ME104" t="s">
        <v>303</v>
      </c>
      <c r="MF104" t="s">
        <v>303</v>
      </c>
      <c r="MG104" t="s">
        <v>314</v>
      </c>
      <c r="MH104" t="s">
        <v>303</v>
      </c>
      <c r="MI104" t="s">
        <v>303</v>
      </c>
      <c r="MJ104" t="s">
        <v>303</v>
      </c>
      <c r="MK104" t="s">
        <v>303</v>
      </c>
      <c r="MM104" t="s">
        <v>303</v>
      </c>
      <c r="MN104" t="s">
        <v>314</v>
      </c>
      <c r="MO104" t="s">
        <v>303</v>
      </c>
      <c r="MP104" t="s">
        <v>303</v>
      </c>
      <c r="MQ104" t="s">
        <v>303</v>
      </c>
      <c r="MS104" t="s">
        <v>307</v>
      </c>
      <c r="MT104" t="s">
        <v>303</v>
      </c>
      <c r="MU104" t="s">
        <v>303</v>
      </c>
      <c r="MV104" t="s">
        <v>303</v>
      </c>
      <c r="MW104" t="s">
        <v>303</v>
      </c>
      <c r="MX104" t="s">
        <v>303</v>
      </c>
      <c r="MY104" t="s">
        <v>303</v>
      </c>
      <c r="MZ104" t="s">
        <v>303</v>
      </c>
      <c r="NA104" t="s">
        <v>303</v>
      </c>
      <c r="NC104" t="s">
        <v>303</v>
      </c>
      <c r="ND104" t="s">
        <v>303</v>
      </c>
      <c r="NE104" t="s">
        <v>303</v>
      </c>
      <c r="NF104" t="s">
        <v>303</v>
      </c>
      <c r="NH104" t="s">
        <v>325</v>
      </c>
      <c r="NI104" t="str">
        <f t="shared" si="116"/>
        <v>Unchecked</v>
      </c>
      <c r="NJ104" t="str">
        <f t="shared" si="117"/>
        <v>Checked</v>
      </c>
      <c r="NK104" t="str">
        <f t="shared" si="117"/>
        <v>Unchecked</v>
      </c>
      <c r="NL104" t="str">
        <f t="shared" si="120"/>
        <v>Unchecked</v>
      </c>
      <c r="NM104" t="str">
        <f t="shared" si="121"/>
        <v>Unchecked</v>
      </c>
      <c r="NN104" t="str">
        <f t="shared" si="122"/>
        <v>Unchecked</v>
      </c>
      <c r="NO104" t="str">
        <f t="shared" si="123"/>
        <v>Unchecked</v>
      </c>
      <c r="NP104" t="str">
        <f t="shared" si="118"/>
        <v>Unchecked</v>
      </c>
      <c r="NQ104" t="str">
        <f t="shared" si="119"/>
        <v>Unchecked</v>
      </c>
      <c r="NS104" t="str">
        <f t="shared" si="102"/>
        <v>Checked</v>
      </c>
      <c r="NT104" t="str">
        <f t="shared" si="103"/>
        <v>Checked</v>
      </c>
      <c r="NU104" t="str">
        <f t="shared" si="104"/>
        <v>Unchecked</v>
      </c>
      <c r="NV104" t="str">
        <f t="shared" si="105"/>
        <v>Unchecked</v>
      </c>
      <c r="NW104" t="str">
        <f t="shared" si="106"/>
        <v>Unchecked</v>
      </c>
      <c r="NX104" t="str">
        <f t="shared" si="107"/>
        <v>Unchecked</v>
      </c>
      <c r="NY104" t="str">
        <f t="shared" si="108"/>
        <v>Unchecked</v>
      </c>
      <c r="NZ104" t="str">
        <f t="shared" si="109"/>
        <v>Unchecked</v>
      </c>
      <c r="OA104" t="str">
        <f t="shared" si="110"/>
        <v>Unchecked</v>
      </c>
      <c r="OB104" t="str">
        <f t="shared" si="111"/>
        <v>Checked</v>
      </c>
      <c r="OC104" t="str">
        <f t="shared" si="112"/>
        <v>Unchecked</v>
      </c>
      <c r="OD104" t="str">
        <f t="shared" si="113"/>
        <v>Unchecked</v>
      </c>
      <c r="OE104" t="str">
        <f t="shared" si="114"/>
        <v>Unchecked</v>
      </c>
      <c r="OF104" t="str">
        <f t="shared" si="115"/>
        <v>Unchecked</v>
      </c>
    </row>
    <row r="105" spans="1:396" x14ac:dyDescent="0.25">
      <c r="A105">
        <v>3263</v>
      </c>
      <c r="B105" s="1">
        <v>32504</v>
      </c>
      <c r="C105" s="1">
        <v>40009</v>
      </c>
      <c r="D105">
        <v>247</v>
      </c>
      <c r="E105">
        <v>20.58</v>
      </c>
      <c r="F105" t="s">
        <v>297</v>
      </c>
      <c r="G105" t="s">
        <v>298</v>
      </c>
      <c r="H105" t="s">
        <v>299</v>
      </c>
      <c r="I105" t="s">
        <v>300</v>
      </c>
      <c r="J105" t="s">
        <v>301</v>
      </c>
      <c r="K105" t="s">
        <v>302</v>
      </c>
      <c r="M105" t="s">
        <v>303</v>
      </c>
      <c r="N105" t="s">
        <v>303</v>
      </c>
      <c r="O105" t="s">
        <v>303</v>
      </c>
      <c r="P105" t="s">
        <v>303</v>
      </c>
      <c r="Q105" t="s">
        <v>303</v>
      </c>
      <c r="R105" t="s">
        <v>303</v>
      </c>
      <c r="T105" t="s">
        <v>304</v>
      </c>
      <c r="U105" t="s">
        <v>305</v>
      </c>
      <c r="W105" t="s">
        <v>306</v>
      </c>
      <c r="X105" t="s">
        <v>307</v>
      </c>
      <c r="AA105" t="s">
        <v>308</v>
      </c>
      <c r="AC105" t="s">
        <v>309</v>
      </c>
      <c r="AF105" t="s">
        <v>310</v>
      </c>
      <c r="AH105" t="s">
        <v>307</v>
      </c>
      <c r="AO105">
        <v>135</v>
      </c>
      <c r="AP105">
        <v>536</v>
      </c>
      <c r="AQ105" t="s">
        <v>307</v>
      </c>
      <c r="AS105" t="s">
        <v>311</v>
      </c>
      <c r="AT105">
        <v>39</v>
      </c>
      <c r="AU105">
        <v>66</v>
      </c>
      <c r="AV105" t="s">
        <v>306</v>
      </c>
      <c r="AW105" t="s">
        <v>313</v>
      </c>
      <c r="AX105" t="s">
        <v>303</v>
      </c>
      <c r="AY105" t="s">
        <v>303</v>
      </c>
      <c r="AZ105" t="s">
        <v>303</v>
      </c>
      <c r="BA105" t="s">
        <v>303</v>
      </c>
      <c r="BB105" t="s">
        <v>303</v>
      </c>
      <c r="BC105" t="s">
        <v>303</v>
      </c>
      <c r="BD105" t="s">
        <v>303</v>
      </c>
      <c r="BE105" t="s">
        <v>303</v>
      </c>
      <c r="BF105" t="s">
        <v>303</v>
      </c>
      <c r="BG105" t="s">
        <v>303</v>
      </c>
      <c r="BH105" t="s">
        <v>303</v>
      </c>
      <c r="BI105" t="s">
        <v>303</v>
      </c>
      <c r="BJ105" t="s">
        <v>303</v>
      </c>
      <c r="BK105" t="s">
        <v>314</v>
      </c>
      <c r="BL105" t="s">
        <v>303</v>
      </c>
      <c r="BM105" t="s">
        <v>303</v>
      </c>
      <c r="BN105" t="s">
        <v>303</v>
      </c>
      <c r="BO105" t="s">
        <v>303</v>
      </c>
      <c r="BP105" t="s">
        <v>303</v>
      </c>
      <c r="BQ105" t="s">
        <v>303</v>
      </c>
      <c r="BR105" t="s">
        <v>303</v>
      </c>
      <c r="BS105" t="s">
        <v>303</v>
      </c>
      <c r="BT105" t="s">
        <v>314</v>
      </c>
      <c r="BU105" t="s">
        <v>303</v>
      </c>
      <c r="BV105" t="s">
        <v>303</v>
      </c>
      <c r="BW105" t="s">
        <v>303</v>
      </c>
      <c r="BX105" t="s">
        <v>303</v>
      </c>
      <c r="BY105" t="s">
        <v>303</v>
      </c>
      <c r="CA105" t="s">
        <v>307</v>
      </c>
      <c r="CB105" t="s">
        <v>306</v>
      </c>
      <c r="CC105" t="s">
        <v>307</v>
      </c>
      <c r="CD105" t="s">
        <v>307</v>
      </c>
      <c r="CE105" t="s">
        <v>307</v>
      </c>
      <c r="CF105" t="s">
        <v>307</v>
      </c>
      <c r="CG105" t="s">
        <v>307</v>
      </c>
      <c r="CH105" t="s">
        <v>307</v>
      </c>
      <c r="CI105" t="s">
        <v>306</v>
      </c>
      <c r="CJ105" t="s">
        <v>307</v>
      </c>
      <c r="CK105" s="15" t="s">
        <v>306</v>
      </c>
      <c r="CL105" s="15" t="s">
        <v>307</v>
      </c>
      <c r="CM105" s="15" t="s">
        <v>307</v>
      </c>
      <c r="CN105" s="15" t="s">
        <v>307</v>
      </c>
      <c r="CO105" s="15" t="s">
        <v>307</v>
      </c>
      <c r="CP105" s="15" t="s">
        <v>307</v>
      </c>
      <c r="CQ105" t="s">
        <v>303</v>
      </c>
      <c r="CR105" t="s">
        <v>303</v>
      </c>
      <c r="CS105" t="s">
        <v>303</v>
      </c>
      <c r="CT105" t="s">
        <v>303</v>
      </c>
      <c r="CW105" t="s">
        <v>464</v>
      </c>
      <c r="CX105" t="s">
        <v>303</v>
      </c>
      <c r="CY105" t="s">
        <v>303</v>
      </c>
      <c r="CZ105" t="s">
        <v>314</v>
      </c>
      <c r="DA105" t="s">
        <v>303</v>
      </c>
      <c r="DB105" t="s">
        <v>314</v>
      </c>
      <c r="DC105" t="s">
        <v>303</v>
      </c>
      <c r="DD105" t="s">
        <v>306</v>
      </c>
      <c r="DE105" t="s">
        <v>307</v>
      </c>
      <c r="DH105" t="s">
        <v>316</v>
      </c>
      <c r="DI105" t="s">
        <v>317</v>
      </c>
      <c r="DJ105" t="s">
        <v>318</v>
      </c>
      <c r="DL105" t="s">
        <v>314</v>
      </c>
      <c r="DM105" t="s">
        <v>303</v>
      </c>
      <c r="DN105" t="s">
        <v>303</v>
      </c>
      <c r="DO105" t="s">
        <v>303</v>
      </c>
      <c r="DP105" t="s">
        <v>303</v>
      </c>
      <c r="DQ105" t="s">
        <v>303</v>
      </c>
      <c r="DR105" t="s">
        <v>303</v>
      </c>
      <c r="DS105" t="s">
        <v>303</v>
      </c>
      <c r="DT105" t="s">
        <v>303</v>
      </c>
      <c r="DU105" t="s">
        <v>303</v>
      </c>
      <c r="DV105" t="s">
        <v>303</v>
      </c>
      <c r="DW105" t="s">
        <v>303</v>
      </c>
      <c r="DX105" t="s">
        <v>314</v>
      </c>
      <c r="DY105" t="s">
        <v>303</v>
      </c>
      <c r="EA105" t="s">
        <v>307</v>
      </c>
      <c r="EB105" t="s">
        <v>307</v>
      </c>
      <c r="ED105" t="s">
        <v>301</v>
      </c>
      <c r="EE105" t="s">
        <v>298</v>
      </c>
      <c r="EH105" t="s">
        <v>306</v>
      </c>
      <c r="EI105" t="s">
        <v>340</v>
      </c>
      <c r="EL105" t="s">
        <v>303</v>
      </c>
      <c r="EM105" t="s">
        <v>307</v>
      </c>
      <c r="EN105" t="s">
        <v>307</v>
      </c>
      <c r="EO105" t="s">
        <v>307</v>
      </c>
      <c r="EP105" t="s">
        <v>307</v>
      </c>
      <c r="EQ105" t="s">
        <v>307</v>
      </c>
      <c r="ER105" t="s">
        <v>307</v>
      </c>
      <c r="ES105" t="s">
        <v>307</v>
      </c>
      <c r="ET105" t="s">
        <v>307</v>
      </c>
      <c r="EU105" t="s">
        <v>307</v>
      </c>
      <c r="EV105" t="s">
        <v>307</v>
      </c>
      <c r="FT105" t="s">
        <v>303</v>
      </c>
      <c r="FU105" t="s">
        <v>303</v>
      </c>
      <c r="FV105" t="s">
        <v>303</v>
      </c>
      <c r="FW105" t="s">
        <v>303</v>
      </c>
      <c r="GG105" t="s">
        <v>307</v>
      </c>
      <c r="GH105" t="s">
        <v>307</v>
      </c>
      <c r="GO105" t="s">
        <v>303</v>
      </c>
      <c r="GP105" t="s">
        <v>303</v>
      </c>
      <c r="GQ105" t="s">
        <v>303</v>
      </c>
      <c r="GR105" t="s">
        <v>303</v>
      </c>
      <c r="GS105" t="s">
        <v>303</v>
      </c>
      <c r="GT105" t="s">
        <v>303</v>
      </c>
      <c r="GU105" t="s">
        <v>303</v>
      </c>
      <c r="GV105" t="s">
        <v>303</v>
      </c>
      <c r="GW105" t="s">
        <v>303</v>
      </c>
      <c r="GZ105" t="s">
        <v>303</v>
      </c>
      <c r="HA105" t="s">
        <v>303</v>
      </c>
      <c r="HB105" t="s">
        <v>303</v>
      </c>
      <c r="HC105" t="s">
        <v>303</v>
      </c>
      <c r="HD105" t="s">
        <v>303</v>
      </c>
      <c r="HE105" t="s">
        <v>303</v>
      </c>
      <c r="HF105" t="s">
        <v>303</v>
      </c>
      <c r="HG105" t="s">
        <v>303</v>
      </c>
      <c r="HH105" t="s">
        <v>303</v>
      </c>
      <c r="HK105" t="s">
        <v>303</v>
      </c>
      <c r="HL105" t="s">
        <v>303</v>
      </c>
      <c r="HM105" t="s">
        <v>303</v>
      </c>
      <c r="HN105" t="s">
        <v>303</v>
      </c>
      <c r="HO105" t="s">
        <v>303</v>
      </c>
      <c r="HP105" t="s">
        <v>303</v>
      </c>
      <c r="HQ105" t="s">
        <v>303</v>
      </c>
      <c r="HR105" t="s">
        <v>303</v>
      </c>
      <c r="HS105" t="s">
        <v>303</v>
      </c>
      <c r="HV105" t="s">
        <v>306</v>
      </c>
      <c r="HW105" t="s">
        <v>322</v>
      </c>
      <c r="HX105" t="s">
        <v>323</v>
      </c>
      <c r="HY105" t="s">
        <v>314</v>
      </c>
      <c r="HZ105" t="s">
        <v>303</v>
      </c>
      <c r="IA105" t="s">
        <v>303</v>
      </c>
      <c r="IB105" t="s">
        <v>303</v>
      </c>
      <c r="IC105" t="s">
        <v>303</v>
      </c>
      <c r="ID105" t="s">
        <v>303</v>
      </c>
      <c r="IE105" t="s">
        <v>303</v>
      </c>
      <c r="IF105" t="s">
        <v>303</v>
      </c>
      <c r="IG105" t="s">
        <v>303</v>
      </c>
      <c r="II105" t="s">
        <v>324</v>
      </c>
      <c r="IJ105" t="s">
        <v>314</v>
      </c>
      <c r="IK105" t="s">
        <v>303</v>
      </c>
      <c r="IL105" t="s">
        <v>303</v>
      </c>
      <c r="IM105" t="s">
        <v>314</v>
      </c>
      <c r="IN105" t="s">
        <v>303</v>
      </c>
      <c r="IO105" t="s">
        <v>303</v>
      </c>
      <c r="IP105" t="s">
        <v>303</v>
      </c>
      <c r="IQ105" t="s">
        <v>303</v>
      </c>
      <c r="IR105" t="s">
        <v>303</v>
      </c>
      <c r="IS105" t="s">
        <v>303</v>
      </c>
      <c r="IT105" t="s">
        <v>303</v>
      </c>
      <c r="IU105" t="s">
        <v>303</v>
      </c>
      <c r="IV105" t="s">
        <v>303</v>
      </c>
      <c r="IW105" t="s">
        <v>303</v>
      </c>
      <c r="IX105" t="s">
        <v>303</v>
      </c>
      <c r="IY105" t="s">
        <v>303</v>
      </c>
      <c r="IZ105" t="s">
        <v>303</v>
      </c>
      <c r="JA105" t="s">
        <v>303</v>
      </c>
      <c r="JB105" t="s">
        <v>303</v>
      </c>
      <c r="JC105" t="s">
        <v>303</v>
      </c>
      <c r="JD105" t="s">
        <v>303</v>
      </c>
      <c r="JE105" t="s">
        <v>303</v>
      </c>
      <c r="JF105" t="s">
        <v>303</v>
      </c>
      <c r="JI105" t="s">
        <v>303</v>
      </c>
      <c r="JJ105" t="s">
        <v>303</v>
      </c>
      <c r="JK105" t="s">
        <v>303</v>
      </c>
      <c r="JL105" t="s">
        <v>303</v>
      </c>
      <c r="JM105" t="s">
        <v>303</v>
      </c>
      <c r="JN105" t="s">
        <v>303</v>
      </c>
      <c r="JO105" t="s">
        <v>303</v>
      </c>
      <c r="JP105" t="s">
        <v>303</v>
      </c>
      <c r="JQ105" t="s">
        <v>303</v>
      </c>
      <c r="JR105" t="s">
        <v>303</v>
      </c>
      <c r="JS105" t="s">
        <v>303</v>
      </c>
      <c r="JT105" t="s">
        <v>303</v>
      </c>
      <c r="JU105" t="s">
        <v>303</v>
      </c>
      <c r="JV105" t="s">
        <v>303</v>
      </c>
      <c r="JW105" t="s">
        <v>303</v>
      </c>
      <c r="JX105" t="s">
        <v>303</v>
      </c>
      <c r="JY105" t="s">
        <v>303</v>
      </c>
      <c r="JZ105" t="s">
        <v>303</v>
      </c>
      <c r="KA105" t="s">
        <v>303</v>
      </c>
      <c r="KB105" t="s">
        <v>303</v>
      </c>
      <c r="KC105" t="s">
        <v>303</v>
      </c>
      <c r="KD105" t="s">
        <v>303</v>
      </c>
      <c r="KE105" t="s">
        <v>303</v>
      </c>
      <c r="KH105" t="s">
        <v>303</v>
      </c>
      <c r="KI105" t="s">
        <v>303</v>
      </c>
      <c r="KJ105" t="s">
        <v>303</v>
      </c>
      <c r="KK105" t="s">
        <v>303</v>
      </c>
      <c r="KL105" t="s">
        <v>303</v>
      </c>
      <c r="KM105" t="s">
        <v>303</v>
      </c>
      <c r="KN105" t="s">
        <v>303</v>
      </c>
      <c r="KO105" t="s">
        <v>303</v>
      </c>
      <c r="KP105" t="s">
        <v>303</v>
      </c>
      <c r="KQ105" t="s">
        <v>303</v>
      </c>
      <c r="KR105" t="s">
        <v>303</v>
      </c>
      <c r="KS105" t="s">
        <v>303</v>
      </c>
      <c r="KT105" t="s">
        <v>303</v>
      </c>
      <c r="KU105" t="s">
        <v>303</v>
      </c>
      <c r="KV105" t="s">
        <v>307</v>
      </c>
      <c r="KZ105" t="s">
        <v>307</v>
      </c>
      <c r="LG105" t="s">
        <v>303</v>
      </c>
      <c r="LH105" t="s">
        <v>303</v>
      </c>
      <c r="LI105" t="s">
        <v>303</v>
      </c>
      <c r="LJ105" t="s">
        <v>303</v>
      </c>
      <c r="LK105" t="s">
        <v>303</v>
      </c>
      <c r="LL105" t="s">
        <v>303</v>
      </c>
      <c r="LM105" t="s">
        <v>303</v>
      </c>
      <c r="LN105" t="s">
        <v>303</v>
      </c>
      <c r="LO105" t="s">
        <v>303</v>
      </c>
      <c r="LR105" t="s">
        <v>303</v>
      </c>
      <c r="LS105" t="s">
        <v>303</v>
      </c>
      <c r="LT105" t="s">
        <v>303</v>
      </c>
      <c r="LU105" t="s">
        <v>303</v>
      </c>
      <c r="LV105" t="s">
        <v>303</v>
      </c>
      <c r="LW105" t="s">
        <v>303</v>
      </c>
      <c r="LX105" t="s">
        <v>303</v>
      </c>
      <c r="LY105" t="s">
        <v>303</v>
      </c>
      <c r="LZ105" t="s">
        <v>303</v>
      </c>
      <c r="MC105" t="s">
        <v>306</v>
      </c>
      <c r="MD105" t="s">
        <v>314</v>
      </c>
      <c r="ME105" t="s">
        <v>303</v>
      </c>
      <c r="MF105" t="s">
        <v>303</v>
      </c>
      <c r="MG105" t="s">
        <v>303</v>
      </c>
      <c r="MH105" t="s">
        <v>303</v>
      </c>
      <c r="MI105" t="s">
        <v>303</v>
      </c>
      <c r="MJ105" t="s">
        <v>303</v>
      </c>
      <c r="MK105" t="s">
        <v>303</v>
      </c>
      <c r="MM105" t="s">
        <v>303</v>
      </c>
      <c r="MN105" t="s">
        <v>314</v>
      </c>
      <c r="MO105" t="s">
        <v>303</v>
      </c>
      <c r="MP105" t="s">
        <v>303</v>
      </c>
      <c r="MQ105" t="s">
        <v>303</v>
      </c>
      <c r="MS105" t="s">
        <v>307</v>
      </c>
      <c r="MT105" t="s">
        <v>303</v>
      </c>
      <c r="MU105" t="s">
        <v>303</v>
      </c>
      <c r="MV105" t="s">
        <v>303</v>
      </c>
      <c r="MW105" t="s">
        <v>303</v>
      </c>
      <c r="MX105" t="s">
        <v>303</v>
      </c>
      <c r="MY105" t="s">
        <v>303</v>
      </c>
      <c r="MZ105" t="s">
        <v>303</v>
      </c>
      <c r="NA105" t="s">
        <v>303</v>
      </c>
      <c r="NC105" t="s">
        <v>303</v>
      </c>
      <c r="ND105" t="s">
        <v>303</v>
      </c>
      <c r="NE105" t="s">
        <v>303</v>
      </c>
      <c r="NF105" t="s">
        <v>303</v>
      </c>
      <c r="NH105" t="s">
        <v>325</v>
      </c>
      <c r="NI105" t="str">
        <f t="shared" si="116"/>
        <v>Unchecked</v>
      </c>
      <c r="NJ105" t="str">
        <f t="shared" si="117"/>
        <v>Checked</v>
      </c>
      <c r="NK105" t="str">
        <f t="shared" si="117"/>
        <v>Unchecked</v>
      </c>
      <c r="NL105" t="str">
        <f t="shared" si="120"/>
        <v>Unchecked</v>
      </c>
      <c r="NM105" t="str">
        <f t="shared" si="121"/>
        <v>Unchecked</v>
      </c>
      <c r="NN105" t="str">
        <f t="shared" si="122"/>
        <v>Unchecked</v>
      </c>
      <c r="NO105" t="str">
        <f t="shared" si="123"/>
        <v>Unchecked</v>
      </c>
      <c r="NP105" t="str">
        <f t="shared" si="118"/>
        <v>Unchecked</v>
      </c>
      <c r="NQ105" t="str">
        <f t="shared" si="119"/>
        <v>Unchecked</v>
      </c>
      <c r="NS105" t="str">
        <f t="shared" si="102"/>
        <v>Checked</v>
      </c>
      <c r="NT105" t="str">
        <f t="shared" si="103"/>
        <v>Unchecked</v>
      </c>
      <c r="NU105" t="str">
        <f t="shared" si="104"/>
        <v>Unchecked</v>
      </c>
      <c r="NV105" t="str">
        <f t="shared" si="105"/>
        <v>Checked</v>
      </c>
      <c r="NW105" t="str">
        <f t="shared" si="106"/>
        <v>Unchecked</v>
      </c>
      <c r="NX105" t="str">
        <f t="shared" si="107"/>
        <v>Unchecked</v>
      </c>
      <c r="NY105" t="str">
        <f t="shared" si="108"/>
        <v>Unchecked</v>
      </c>
      <c r="NZ105" t="str">
        <f t="shared" si="109"/>
        <v>Unchecked</v>
      </c>
      <c r="OA105" t="str">
        <f t="shared" si="110"/>
        <v>Unchecked</v>
      </c>
      <c r="OB105" t="str">
        <f t="shared" si="111"/>
        <v>Unchecked</v>
      </c>
      <c r="OC105" t="str">
        <f t="shared" si="112"/>
        <v>Unchecked</v>
      </c>
      <c r="OD105" t="str">
        <f t="shared" si="113"/>
        <v>Unchecked</v>
      </c>
      <c r="OE105" t="str">
        <f t="shared" si="114"/>
        <v>Unchecked</v>
      </c>
      <c r="OF105" t="str">
        <f t="shared" si="115"/>
        <v>Unchecked</v>
      </c>
    </row>
    <row r="106" spans="1:396" x14ac:dyDescent="0.25">
      <c r="A106">
        <v>3268</v>
      </c>
      <c r="B106" s="1">
        <v>37983</v>
      </c>
      <c r="C106" s="1">
        <v>40318</v>
      </c>
      <c r="D106">
        <v>77</v>
      </c>
      <c r="E106">
        <v>6.42</v>
      </c>
      <c r="F106" t="s">
        <v>297</v>
      </c>
      <c r="G106" t="s">
        <v>298</v>
      </c>
      <c r="H106" t="s">
        <v>299</v>
      </c>
      <c r="I106" t="s">
        <v>28</v>
      </c>
      <c r="J106" t="s">
        <v>326</v>
      </c>
      <c r="K106" t="s">
        <v>327</v>
      </c>
      <c r="M106" t="s">
        <v>303</v>
      </c>
      <c r="N106" t="s">
        <v>303</v>
      </c>
      <c r="O106" t="s">
        <v>303</v>
      </c>
      <c r="P106" t="s">
        <v>303</v>
      </c>
      <c r="Q106" t="s">
        <v>303</v>
      </c>
      <c r="R106" t="s">
        <v>303</v>
      </c>
      <c r="T106" t="s">
        <v>304</v>
      </c>
      <c r="U106" t="s">
        <v>305</v>
      </c>
      <c r="W106" t="s">
        <v>306</v>
      </c>
      <c r="X106" t="s">
        <v>307</v>
      </c>
      <c r="AA106" t="s">
        <v>308</v>
      </c>
      <c r="AC106" t="s">
        <v>350</v>
      </c>
      <c r="AF106" t="s">
        <v>310</v>
      </c>
      <c r="AH106" t="s">
        <v>306</v>
      </c>
      <c r="AI106" t="s">
        <v>306</v>
      </c>
      <c r="AJ106" t="s">
        <v>307</v>
      </c>
      <c r="AK106" t="s">
        <v>306</v>
      </c>
      <c r="AL106" t="s">
        <v>307</v>
      </c>
      <c r="AM106" t="s">
        <v>307</v>
      </c>
      <c r="AN106" t="s">
        <v>307</v>
      </c>
      <c r="AO106">
        <v>43</v>
      </c>
      <c r="AP106">
        <v>237</v>
      </c>
      <c r="AQ106" t="s">
        <v>307</v>
      </c>
      <c r="AS106" t="s">
        <v>312</v>
      </c>
      <c r="AU106" t="s">
        <v>312</v>
      </c>
      <c r="AV106" t="s">
        <v>307</v>
      </c>
      <c r="AW106" t="s">
        <v>313</v>
      </c>
      <c r="AX106" t="s">
        <v>303</v>
      </c>
      <c r="AY106" t="s">
        <v>303</v>
      </c>
      <c r="AZ106" t="s">
        <v>303</v>
      </c>
      <c r="BA106" t="s">
        <v>303</v>
      </c>
      <c r="BB106" t="s">
        <v>303</v>
      </c>
      <c r="BC106" t="s">
        <v>303</v>
      </c>
      <c r="BD106" t="s">
        <v>303</v>
      </c>
      <c r="BE106" t="s">
        <v>303</v>
      </c>
      <c r="BF106" t="s">
        <v>303</v>
      </c>
      <c r="BG106" t="s">
        <v>303</v>
      </c>
      <c r="BH106" t="s">
        <v>303</v>
      </c>
      <c r="BI106" t="s">
        <v>303</v>
      </c>
      <c r="BJ106" t="s">
        <v>303</v>
      </c>
      <c r="BK106" t="s">
        <v>314</v>
      </c>
      <c r="BL106" t="s">
        <v>303</v>
      </c>
      <c r="BM106" t="s">
        <v>303</v>
      </c>
      <c r="BN106" t="s">
        <v>303</v>
      </c>
      <c r="BO106" t="s">
        <v>303</v>
      </c>
      <c r="BP106" t="s">
        <v>303</v>
      </c>
      <c r="BQ106" t="s">
        <v>314</v>
      </c>
      <c r="BR106" t="s">
        <v>303</v>
      </c>
      <c r="BS106" t="s">
        <v>314</v>
      </c>
      <c r="BT106" t="s">
        <v>303</v>
      </c>
      <c r="BU106" t="s">
        <v>303</v>
      </c>
      <c r="BV106" t="s">
        <v>314</v>
      </c>
      <c r="BW106" t="s">
        <v>303</v>
      </c>
      <c r="BX106" t="s">
        <v>303</v>
      </c>
      <c r="BY106" t="s">
        <v>303</v>
      </c>
      <c r="CA106" t="s">
        <v>307</v>
      </c>
      <c r="CB106" t="s">
        <v>307</v>
      </c>
      <c r="CC106" t="s">
        <v>307</v>
      </c>
      <c r="CD106" t="s">
        <v>306</v>
      </c>
      <c r="CE106" t="s">
        <v>306</v>
      </c>
      <c r="CF106" t="s">
        <v>307</v>
      </c>
      <c r="CG106" t="s">
        <v>307</v>
      </c>
      <c r="CH106" t="s">
        <v>307</v>
      </c>
      <c r="CI106" t="s">
        <v>307</v>
      </c>
      <c r="CJ106" t="s">
        <v>306</v>
      </c>
      <c r="CK106" s="15" t="s">
        <v>307</v>
      </c>
      <c r="CL106" s="15" t="s">
        <v>307</v>
      </c>
      <c r="CM106" s="15" t="s">
        <v>307</v>
      </c>
      <c r="CN106" s="15" t="s">
        <v>307</v>
      </c>
      <c r="CO106" s="15" t="s">
        <v>307</v>
      </c>
      <c r="CP106" s="15" t="s">
        <v>306</v>
      </c>
      <c r="CQ106" t="s">
        <v>303</v>
      </c>
      <c r="CR106" t="s">
        <v>303</v>
      </c>
      <c r="CS106" t="s">
        <v>303</v>
      </c>
      <c r="CT106" t="s">
        <v>303</v>
      </c>
      <c r="CW106" t="s">
        <v>34</v>
      </c>
      <c r="CX106" t="s">
        <v>303</v>
      </c>
      <c r="CY106" t="s">
        <v>303</v>
      </c>
      <c r="CZ106" t="s">
        <v>314</v>
      </c>
      <c r="DA106" t="s">
        <v>303</v>
      </c>
      <c r="DB106" t="s">
        <v>314</v>
      </c>
      <c r="DC106" t="s">
        <v>303</v>
      </c>
      <c r="DD106" t="s">
        <v>306</v>
      </c>
      <c r="DE106" t="s">
        <v>307</v>
      </c>
      <c r="DH106" t="s">
        <v>306</v>
      </c>
      <c r="DI106" t="s">
        <v>306</v>
      </c>
      <c r="DL106" t="s">
        <v>303</v>
      </c>
      <c r="DM106" t="s">
        <v>303</v>
      </c>
      <c r="DN106" t="s">
        <v>303</v>
      </c>
      <c r="DO106" t="s">
        <v>303</v>
      </c>
      <c r="DP106" t="s">
        <v>303</v>
      </c>
      <c r="DQ106" t="s">
        <v>303</v>
      </c>
      <c r="DR106" t="s">
        <v>303</v>
      </c>
      <c r="DS106" t="s">
        <v>303</v>
      </c>
      <c r="DT106" t="s">
        <v>314</v>
      </c>
      <c r="DU106" t="s">
        <v>303</v>
      </c>
      <c r="DV106" t="s">
        <v>303</v>
      </c>
      <c r="DW106" t="s">
        <v>303</v>
      </c>
      <c r="DX106" t="s">
        <v>303</v>
      </c>
      <c r="DY106" t="s">
        <v>303</v>
      </c>
      <c r="EA106" t="s">
        <v>307</v>
      </c>
      <c r="EB106" t="s">
        <v>307</v>
      </c>
      <c r="ED106" t="s">
        <v>326</v>
      </c>
      <c r="EE106" t="s">
        <v>307</v>
      </c>
      <c r="EH106" t="s">
        <v>306</v>
      </c>
      <c r="EI106" t="s">
        <v>331</v>
      </c>
      <c r="EJ106" t="s">
        <v>349</v>
      </c>
      <c r="EK106" t="s">
        <v>307</v>
      </c>
      <c r="EL106" t="s">
        <v>303</v>
      </c>
      <c r="EM106" t="s">
        <v>307</v>
      </c>
      <c r="EN106" t="s">
        <v>307</v>
      </c>
      <c r="EO106" t="s">
        <v>307</v>
      </c>
      <c r="EP106" t="s">
        <v>307</v>
      </c>
      <c r="EQ106" t="s">
        <v>307</v>
      </c>
      <c r="ER106" t="s">
        <v>306</v>
      </c>
      <c r="ES106" t="s">
        <v>307</v>
      </c>
      <c r="ET106" t="s">
        <v>307</v>
      </c>
      <c r="EU106" t="s">
        <v>306</v>
      </c>
      <c r="EV106" t="s">
        <v>307</v>
      </c>
      <c r="FO106">
        <v>1</v>
      </c>
      <c r="FP106" s="1">
        <v>37988</v>
      </c>
      <c r="FT106" t="s">
        <v>303</v>
      </c>
      <c r="FU106" t="s">
        <v>303</v>
      </c>
      <c r="FV106" t="s">
        <v>303</v>
      </c>
      <c r="FW106" t="s">
        <v>303</v>
      </c>
      <c r="GC106" s="1">
        <v>37988</v>
      </c>
      <c r="GG106" t="s">
        <v>307</v>
      </c>
      <c r="GH106" t="s">
        <v>307</v>
      </c>
      <c r="GO106" t="s">
        <v>303</v>
      </c>
      <c r="GP106" t="s">
        <v>303</v>
      </c>
      <c r="GQ106" t="s">
        <v>303</v>
      </c>
      <c r="GR106" t="s">
        <v>303</v>
      </c>
      <c r="GS106" t="s">
        <v>303</v>
      </c>
      <c r="GT106" t="s">
        <v>303</v>
      </c>
      <c r="GU106" t="s">
        <v>303</v>
      </c>
      <c r="GV106" t="s">
        <v>303</v>
      </c>
      <c r="GW106" t="s">
        <v>303</v>
      </c>
      <c r="GZ106" t="s">
        <v>303</v>
      </c>
      <c r="HA106" t="s">
        <v>303</v>
      </c>
      <c r="HB106" t="s">
        <v>303</v>
      </c>
      <c r="HC106" t="s">
        <v>303</v>
      </c>
      <c r="HD106" t="s">
        <v>303</v>
      </c>
      <c r="HE106" t="s">
        <v>303</v>
      </c>
      <c r="HF106" t="s">
        <v>303</v>
      </c>
      <c r="HG106" t="s">
        <v>303</v>
      </c>
      <c r="HH106" t="s">
        <v>303</v>
      </c>
      <c r="HK106" t="s">
        <v>303</v>
      </c>
      <c r="HL106" t="s">
        <v>303</v>
      </c>
      <c r="HM106" t="s">
        <v>303</v>
      </c>
      <c r="HN106" t="s">
        <v>303</v>
      </c>
      <c r="HO106" t="s">
        <v>303</v>
      </c>
      <c r="HP106" t="s">
        <v>303</v>
      </c>
      <c r="HQ106" t="s">
        <v>303</v>
      </c>
      <c r="HR106" t="s">
        <v>303</v>
      </c>
      <c r="HS106" t="s">
        <v>303</v>
      </c>
      <c r="HV106" t="s">
        <v>306</v>
      </c>
      <c r="HW106" t="s">
        <v>322</v>
      </c>
      <c r="HX106" t="s">
        <v>335</v>
      </c>
      <c r="HY106" t="s">
        <v>303</v>
      </c>
      <c r="HZ106" t="s">
        <v>303</v>
      </c>
      <c r="IA106" t="s">
        <v>303</v>
      </c>
      <c r="IB106" t="s">
        <v>303</v>
      </c>
      <c r="IC106" t="s">
        <v>303</v>
      </c>
      <c r="ID106" t="s">
        <v>303</v>
      </c>
      <c r="IE106" t="s">
        <v>303</v>
      </c>
      <c r="IF106" t="s">
        <v>303</v>
      </c>
      <c r="IG106" t="s">
        <v>303</v>
      </c>
      <c r="IJ106" t="s">
        <v>303</v>
      </c>
      <c r="IK106" t="s">
        <v>303</v>
      </c>
      <c r="IL106" t="s">
        <v>303</v>
      </c>
      <c r="IM106" t="s">
        <v>303</v>
      </c>
      <c r="IN106" t="s">
        <v>303</v>
      </c>
      <c r="IO106" t="s">
        <v>303</v>
      </c>
      <c r="IP106" t="s">
        <v>303</v>
      </c>
      <c r="IQ106" t="s">
        <v>303</v>
      </c>
      <c r="IR106" t="s">
        <v>303</v>
      </c>
      <c r="IS106" t="s">
        <v>303</v>
      </c>
      <c r="IT106" t="s">
        <v>303</v>
      </c>
      <c r="IU106" t="s">
        <v>303</v>
      </c>
      <c r="IV106" t="s">
        <v>303</v>
      </c>
      <c r="IW106" t="s">
        <v>303</v>
      </c>
      <c r="IX106" t="s">
        <v>303</v>
      </c>
      <c r="IY106" t="s">
        <v>303</v>
      </c>
      <c r="IZ106" t="s">
        <v>303</v>
      </c>
      <c r="JA106" t="s">
        <v>303</v>
      </c>
      <c r="JB106" t="s">
        <v>303</v>
      </c>
      <c r="JC106" t="s">
        <v>303</v>
      </c>
      <c r="JD106" t="s">
        <v>303</v>
      </c>
      <c r="JE106" t="s">
        <v>303</v>
      </c>
      <c r="JF106" t="s">
        <v>303</v>
      </c>
      <c r="JI106" t="s">
        <v>303</v>
      </c>
      <c r="JJ106" t="s">
        <v>303</v>
      </c>
      <c r="JK106" t="s">
        <v>303</v>
      </c>
      <c r="JL106" t="s">
        <v>303</v>
      </c>
      <c r="JM106" t="s">
        <v>303</v>
      </c>
      <c r="JN106" t="s">
        <v>303</v>
      </c>
      <c r="JO106" t="s">
        <v>303</v>
      </c>
      <c r="JP106" t="s">
        <v>303</v>
      </c>
      <c r="JQ106" t="s">
        <v>303</v>
      </c>
      <c r="JR106" t="s">
        <v>303</v>
      </c>
      <c r="JS106" t="s">
        <v>303</v>
      </c>
      <c r="JT106" t="s">
        <v>303</v>
      </c>
      <c r="JU106" t="s">
        <v>303</v>
      </c>
      <c r="JV106" t="s">
        <v>303</v>
      </c>
      <c r="JW106" t="s">
        <v>303</v>
      </c>
      <c r="JX106" t="s">
        <v>303</v>
      </c>
      <c r="JY106" t="s">
        <v>303</v>
      </c>
      <c r="JZ106" t="s">
        <v>303</v>
      </c>
      <c r="KA106" t="s">
        <v>303</v>
      </c>
      <c r="KB106" t="s">
        <v>303</v>
      </c>
      <c r="KC106" t="s">
        <v>303</v>
      </c>
      <c r="KD106" t="s">
        <v>303</v>
      </c>
      <c r="KE106" t="s">
        <v>303</v>
      </c>
      <c r="KH106" t="s">
        <v>303</v>
      </c>
      <c r="KI106" t="s">
        <v>303</v>
      </c>
      <c r="KJ106" t="s">
        <v>303</v>
      </c>
      <c r="KK106" t="s">
        <v>303</v>
      </c>
      <c r="KL106" t="s">
        <v>303</v>
      </c>
      <c r="KM106" t="s">
        <v>303</v>
      </c>
      <c r="KN106" t="s">
        <v>303</v>
      </c>
      <c r="KO106" t="s">
        <v>303</v>
      </c>
      <c r="KP106" t="s">
        <v>303</v>
      </c>
      <c r="KQ106" t="s">
        <v>303</v>
      </c>
      <c r="KR106" t="s">
        <v>303</v>
      </c>
      <c r="KS106" t="s">
        <v>303</v>
      </c>
      <c r="KT106" t="s">
        <v>303</v>
      </c>
      <c r="KU106" t="s">
        <v>303</v>
      </c>
      <c r="KV106" t="s">
        <v>307</v>
      </c>
      <c r="KZ106" t="s">
        <v>307</v>
      </c>
      <c r="LG106" t="s">
        <v>303</v>
      </c>
      <c r="LH106" t="s">
        <v>303</v>
      </c>
      <c r="LI106" t="s">
        <v>303</v>
      </c>
      <c r="LJ106" t="s">
        <v>303</v>
      </c>
      <c r="LK106" t="s">
        <v>303</v>
      </c>
      <c r="LL106" t="s">
        <v>303</v>
      </c>
      <c r="LM106" t="s">
        <v>303</v>
      </c>
      <c r="LN106" t="s">
        <v>303</v>
      </c>
      <c r="LO106" t="s">
        <v>303</v>
      </c>
      <c r="LR106" t="s">
        <v>303</v>
      </c>
      <c r="LS106" t="s">
        <v>303</v>
      </c>
      <c r="LT106" t="s">
        <v>303</v>
      </c>
      <c r="LU106" t="s">
        <v>303</v>
      </c>
      <c r="LV106" t="s">
        <v>303</v>
      </c>
      <c r="LW106" t="s">
        <v>303</v>
      </c>
      <c r="LX106" t="s">
        <v>303</v>
      </c>
      <c r="LY106" t="s">
        <v>303</v>
      </c>
      <c r="LZ106" t="s">
        <v>303</v>
      </c>
      <c r="MC106" t="s">
        <v>307</v>
      </c>
      <c r="MD106" t="s">
        <v>303</v>
      </c>
      <c r="ME106" t="s">
        <v>303</v>
      </c>
      <c r="MF106" t="s">
        <v>303</v>
      </c>
      <c r="MG106" t="s">
        <v>303</v>
      </c>
      <c r="MH106" t="s">
        <v>303</v>
      </c>
      <c r="MI106" t="s">
        <v>303</v>
      </c>
      <c r="MJ106" t="s">
        <v>303</v>
      </c>
      <c r="MK106" t="s">
        <v>303</v>
      </c>
      <c r="MM106" t="s">
        <v>303</v>
      </c>
      <c r="MN106" t="s">
        <v>303</v>
      </c>
      <c r="MO106" t="s">
        <v>303</v>
      </c>
      <c r="MP106" t="s">
        <v>303</v>
      </c>
      <c r="MQ106" t="s">
        <v>303</v>
      </c>
      <c r="MS106" t="s">
        <v>307</v>
      </c>
      <c r="MT106" t="s">
        <v>303</v>
      </c>
      <c r="MU106" t="s">
        <v>303</v>
      </c>
      <c r="MV106" t="s">
        <v>303</v>
      </c>
      <c r="MW106" t="s">
        <v>303</v>
      </c>
      <c r="MX106" t="s">
        <v>303</v>
      </c>
      <c r="MY106" t="s">
        <v>303</v>
      </c>
      <c r="MZ106" t="s">
        <v>303</v>
      </c>
      <c r="NA106" t="s">
        <v>303</v>
      </c>
      <c r="NC106" t="s">
        <v>303</v>
      </c>
      <c r="ND106" t="s">
        <v>303</v>
      </c>
      <c r="NE106" t="s">
        <v>303</v>
      </c>
      <c r="NF106" t="s">
        <v>303</v>
      </c>
      <c r="NH106" t="s">
        <v>325</v>
      </c>
      <c r="NI106" t="str">
        <f t="shared" si="116"/>
        <v>Unchecked</v>
      </c>
      <c r="NJ106" t="str">
        <f t="shared" si="117"/>
        <v>Unchecked</v>
      </c>
      <c r="NK106" t="str">
        <f t="shared" si="117"/>
        <v>Unchecked</v>
      </c>
      <c r="NL106" t="str">
        <f t="shared" si="120"/>
        <v>Unchecked</v>
      </c>
      <c r="NM106" t="str">
        <f t="shared" si="121"/>
        <v>Unchecked</v>
      </c>
      <c r="NN106" t="str">
        <f t="shared" si="122"/>
        <v>Unchecked</v>
      </c>
      <c r="NO106" t="str">
        <f t="shared" si="123"/>
        <v>Unchecked</v>
      </c>
      <c r="NP106" t="str">
        <f t="shared" si="118"/>
        <v>Unchecked</v>
      </c>
      <c r="NQ106" t="str">
        <f t="shared" si="119"/>
        <v>Unchecked</v>
      </c>
      <c r="NS106" t="str">
        <f t="shared" si="102"/>
        <v>Unchecked</v>
      </c>
      <c r="NT106" t="str">
        <f t="shared" si="103"/>
        <v>Unchecked</v>
      </c>
      <c r="NU106" t="str">
        <f t="shared" si="104"/>
        <v>Unchecked</v>
      </c>
      <c r="NV106" t="str">
        <f t="shared" si="105"/>
        <v>Unchecked</v>
      </c>
      <c r="NW106" t="str">
        <f t="shared" si="106"/>
        <v>Unchecked</v>
      </c>
      <c r="NX106" t="str">
        <f t="shared" si="107"/>
        <v>Unchecked</v>
      </c>
      <c r="NY106" t="str">
        <f t="shared" si="108"/>
        <v>Unchecked</v>
      </c>
      <c r="NZ106" t="str">
        <f t="shared" si="109"/>
        <v>Unchecked</v>
      </c>
      <c r="OA106" t="str">
        <f t="shared" si="110"/>
        <v>Unchecked</v>
      </c>
      <c r="OB106" t="str">
        <f t="shared" si="111"/>
        <v>Unchecked</v>
      </c>
      <c r="OC106" t="str">
        <f t="shared" si="112"/>
        <v>Unchecked</v>
      </c>
      <c r="OD106" t="str">
        <f t="shared" si="113"/>
        <v>Unchecked</v>
      </c>
      <c r="OE106" t="str">
        <f t="shared" si="114"/>
        <v>Unchecked</v>
      </c>
      <c r="OF106" t="str">
        <f t="shared" si="115"/>
        <v>Unchecked</v>
      </c>
    </row>
    <row r="107" spans="1:396" x14ac:dyDescent="0.25">
      <c r="A107">
        <v>3271</v>
      </c>
      <c r="B107" s="1">
        <v>35105</v>
      </c>
      <c r="C107" s="1">
        <v>39954</v>
      </c>
      <c r="D107">
        <v>159</v>
      </c>
      <c r="E107">
        <v>13.25</v>
      </c>
      <c r="F107" t="s">
        <v>297</v>
      </c>
      <c r="G107" t="s">
        <v>298</v>
      </c>
      <c r="H107" t="s">
        <v>299</v>
      </c>
      <c r="I107" t="s">
        <v>300</v>
      </c>
      <c r="J107" t="s">
        <v>326</v>
      </c>
      <c r="K107" t="s">
        <v>327</v>
      </c>
      <c r="M107" t="s">
        <v>303</v>
      </c>
      <c r="N107" t="s">
        <v>303</v>
      </c>
      <c r="O107" t="s">
        <v>303</v>
      </c>
      <c r="P107" t="s">
        <v>303</v>
      </c>
      <c r="Q107" t="s">
        <v>303</v>
      </c>
      <c r="R107" t="s">
        <v>303</v>
      </c>
      <c r="T107" t="s">
        <v>304</v>
      </c>
      <c r="U107" t="s">
        <v>305</v>
      </c>
      <c r="W107" t="s">
        <v>306</v>
      </c>
      <c r="X107" t="s">
        <v>307</v>
      </c>
      <c r="AA107" t="s">
        <v>308</v>
      </c>
      <c r="AC107" t="s">
        <v>28</v>
      </c>
      <c r="AD107">
        <v>7</v>
      </c>
      <c r="AF107" t="s">
        <v>310</v>
      </c>
      <c r="AH107" t="s">
        <v>306</v>
      </c>
      <c r="AI107" t="s">
        <v>307</v>
      </c>
      <c r="AJ107" t="s">
        <v>307</v>
      </c>
      <c r="AK107" t="s">
        <v>307</v>
      </c>
      <c r="AL107" t="s">
        <v>307</v>
      </c>
      <c r="AM107" t="s">
        <v>307</v>
      </c>
      <c r="AN107" t="s">
        <v>307</v>
      </c>
      <c r="AO107">
        <v>30</v>
      </c>
      <c r="AP107">
        <v>470</v>
      </c>
      <c r="AQ107" t="s">
        <v>307</v>
      </c>
      <c r="AS107" t="s">
        <v>311</v>
      </c>
      <c r="AU107" t="s">
        <v>312</v>
      </c>
      <c r="AV107" t="s">
        <v>307</v>
      </c>
      <c r="AW107" t="s">
        <v>313</v>
      </c>
      <c r="AX107" t="s">
        <v>303</v>
      </c>
      <c r="AY107" t="s">
        <v>303</v>
      </c>
      <c r="AZ107" t="s">
        <v>303</v>
      </c>
      <c r="BA107" t="s">
        <v>303</v>
      </c>
      <c r="BB107" t="s">
        <v>303</v>
      </c>
      <c r="BC107" t="s">
        <v>303</v>
      </c>
      <c r="BD107" t="s">
        <v>303</v>
      </c>
      <c r="BE107" t="s">
        <v>303</v>
      </c>
      <c r="BF107" t="s">
        <v>303</v>
      </c>
      <c r="BG107" t="s">
        <v>303</v>
      </c>
      <c r="BH107" t="s">
        <v>303</v>
      </c>
      <c r="BI107" t="s">
        <v>303</v>
      </c>
      <c r="BJ107" t="s">
        <v>303</v>
      </c>
      <c r="BK107" t="s">
        <v>314</v>
      </c>
      <c r="BL107" t="s">
        <v>314</v>
      </c>
      <c r="BM107" t="s">
        <v>303</v>
      </c>
      <c r="BN107" t="s">
        <v>314</v>
      </c>
      <c r="BO107" t="s">
        <v>303</v>
      </c>
      <c r="BP107" t="s">
        <v>303</v>
      </c>
      <c r="BQ107" t="s">
        <v>303</v>
      </c>
      <c r="BR107" t="s">
        <v>303</v>
      </c>
      <c r="BS107" t="s">
        <v>303</v>
      </c>
      <c r="BT107" t="s">
        <v>303</v>
      </c>
      <c r="BU107" t="s">
        <v>303</v>
      </c>
      <c r="BV107" t="s">
        <v>303</v>
      </c>
      <c r="BW107" t="s">
        <v>303</v>
      </c>
      <c r="BX107" t="s">
        <v>303</v>
      </c>
      <c r="BY107" t="s">
        <v>303</v>
      </c>
      <c r="CA107" t="s">
        <v>307</v>
      </c>
      <c r="CB107" t="s">
        <v>306</v>
      </c>
      <c r="CC107" t="s">
        <v>307</v>
      </c>
      <c r="CD107" t="s">
        <v>307</v>
      </c>
      <c r="CE107" t="s">
        <v>307</v>
      </c>
      <c r="CF107" t="s">
        <v>307</v>
      </c>
      <c r="CG107" t="s">
        <v>307</v>
      </c>
      <c r="CH107" t="s">
        <v>307</v>
      </c>
      <c r="CI107" t="s">
        <v>307</v>
      </c>
      <c r="CJ107" t="s">
        <v>307</v>
      </c>
      <c r="CK107" s="15" t="s">
        <v>307</v>
      </c>
      <c r="CL107" s="15" t="s">
        <v>307</v>
      </c>
      <c r="CM107" s="15" t="s">
        <v>307</v>
      </c>
      <c r="CN107" s="15" t="s">
        <v>307</v>
      </c>
      <c r="CO107" s="15" t="s">
        <v>307</v>
      </c>
      <c r="CP107" s="15" t="s">
        <v>306</v>
      </c>
      <c r="CQ107" t="s">
        <v>303</v>
      </c>
      <c r="CR107" t="s">
        <v>303</v>
      </c>
      <c r="CS107" t="s">
        <v>303</v>
      </c>
      <c r="CT107" t="s">
        <v>303</v>
      </c>
      <c r="CW107" t="s">
        <v>588</v>
      </c>
      <c r="CX107" t="s">
        <v>303</v>
      </c>
      <c r="CY107" t="s">
        <v>303</v>
      </c>
      <c r="CZ107" t="s">
        <v>303</v>
      </c>
      <c r="DA107" t="s">
        <v>303</v>
      </c>
      <c r="DB107" t="s">
        <v>303</v>
      </c>
      <c r="DC107" t="s">
        <v>314</v>
      </c>
      <c r="DD107" t="s">
        <v>306</v>
      </c>
      <c r="DE107" t="s">
        <v>307</v>
      </c>
      <c r="DH107" t="s">
        <v>316</v>
      </c>
      <c r="DI107" t="s">
        <v>317</v>
      </c>
      <c r="DJ107" t="s">
        <v>318</v>
      </c>
      <c r="DL107" t="s">
        <v>303</v>
      </c>
      <c r="DM107" t="s">
        <v>303</v>
      </c>
      <c r="DN107" t="s">
        <v>303</v>
      </c>
      <c r="DO107" t="s">
        <v>303</v>
      </c>
      <c r="DP107" t="s">
        <v>303</v>
      </c>
      <c r="DQ107" t="s">
        <v>303</v>
      </c>
      <c r="DR107" t="s">
        <v>303</v>
      </c>
      <c r="DS107" t="s">
        <v>303</v>
      </c>
      <c r="DT107" t="s">
        <v>314</v>
      </c>
      <c r="DU107" t="s">
        <v>303</v>
      </c>
      <c r="DV107" t="s">
        <v>303</v>
      </c>
      <c r="DW107" t="s">
        <v>303</v>
      </c>
      <c r="DX107" t="s">
        <v>303</v>
      </c>
      <c r="DY107" t="s">
        <v>303</v>
      </c>
      <c r="EA107" t="s">
        <v>307</v>
      </c>
      <c r="EB107" t="s">
        <v>307</v>
      </c>
      <c r="ED107" t="s">
        <v>326</v>
      </c>
      <c r="EE107" t="s">
        <v>306</v>
      </c>
      <c r="EF107" t="s">
        <v>319</v>
      </c>
      <c r="EG107" t="s">
        <v>360</v>
      </c>
      <c r="EH107" t="s">
        <v>306</v>
      </c>
      <c r="EI107" t="s">
        <v>331</v>
      </c>
      <c r="EJ107" t="s">
        <v>332</v>
      </c>
      <c r="EK107" t="s">
        <v>306</v>
      </c>
      <c r="EL107" t="s">
        <v>303</v>
      </c>
      <c r="EM107" t="s">
        <v>307</v>
      </c>
      <c r="EN107" t="s">
        <v>306</v>
      </c>
      <c r="EO107" t="s">
        <v>307</v>
      </c>
      <c r="EP107" t="s">
        <v>307</v>
      </c>
      <c r="EQ107" t="s">
        <v>307</v>
      </c>
      <c r="ER107" t="s">
        <v>307</v>
      </c>
      <c r="ES107" t="s">
        <v>307</v>
      </c>
      <c r="ET107" t="s">
        <v>307</v>
      </c>
      <c r="EU107" t="s">
        <v>307</v>
      </c>
      <c r="EV107" t="s">
        <v>307</v>
      </c>
      <c r="FA107" s="1">
        <v>36160</v>
      </c>
      <c r="FB107" t="s">
        <v>319</v>
      </c>
      <c r="FT107" t="s">
        <v>303</v>
      </c>
      <c r="FU107" t="s">
        <v>303</v>
      </c>
      <c r="FV107" t="s">
        <v>303</v>
      </c>
      <c r="FW107" t="s">
        <v>303</v>
      </c>
      <c r="GG107" t="s">
        <v>306</v>
      </c>
      <c r="GH107" t="s">
        <v>307</v>
      </c>
      <c r="GO107" t="s">
        <v>303</v>
      </c>
      <c r="GP107" t="s">
        <v>303</v>
      </c>
      <c r="GQ107" t="s">
        <v>303</v>
      </c>
      <c r="GR107" t="s">
        <v>303</v>
      </c>
      <c r="GS107" t="s">
        <v>303</v>
      </c>
      <c r="GT107" t="s">
        <v>303</v>
      </c>
      <c r="GU107" t="s">
        <v>303</v>
      </c>
      <c r="GV107" t="s">
        <v>303</v>
      </c>
      <c r="GW107" t="s">
        <v>303</v>
      </c>
      <c r="GZ107" t="s">
        <v>303</v>
      </c>
      <c r="HA107" t="s">
        <v>303</v>
      </c>
      <c r="HB107" t="s">
        <v>303</v>
      </c>
      <c r="HC107" t="s">
        <v>303</v>
      </c>
      <c r="HD107" t="s">
        <v>303</v>
      </c>
      <c r="HE107" t="s">
        <v>303</v>
      </c>
      <c r="HF107" t="s">
        <v>303</v>
      </c>
      <c r="HG107" t="s">
        <v>303</v>
      </c>
      <c r="HH107" t="s">
        <v>303</v>
      </c>
      <c r="HK107" t="s">
        <v>303</v>
      </c>
      <c r="HL107" t="s">
        <v>303</v>
      </c>
      <c r="HM107" t="s">
        <v>303</v>
      </c>
      <c r="HN107" t="s">
        <v>303</v>
      </c>
      <c r="HO107" t="s">
        <v>303</v>
      </c>
      <c r="HP107" t="s">
        <v>303</v>
      </c>
      <c r="HQ107" t="s">
        <v>303</v>
      </c>
      <c r="HR107" t="s">
        <v>303</v>
      </c>
      <c r="HS107" t="s">
        <v>303</v>
      </c>
      <c r="HV107" t="s">
        <v>306</v>
      </c>
      <c r="HW107" t="s">
        <v>323</v>
      </c>
      <c r="HX107" t="s">
        <v>323</v>
      </c>
      <c r="HY107" t="s">
        <v>303</v>
      </c>
      <c r="HZ107" t="s">
        <v>303</v>
      </c>
      <c r="IA107" t="s">
        <v>303</v>
      </c>
      <c r="IB107" t="s">
        <v>303</v>
      </c>
      <c r="IC107" t="s">
        <v>303</v>
      </c>
      <c r="ID107" t="s">
        <v>314</v>
      </c>
      <c r="IE107" t="s">
        <v>303</v>
      </c>
      <c r="IF107" t="s">
        <v>303</v>
      </c>
      <c r="IG107" t="s">
        <v>303</v>
      </c>
      <c r="II107" t="s">
        <v>374</v>
      </c>
      <c r="IJ107" t="s">
        <v>314</v>
      </c>
      <c r="IK107" t="s">
        <v>303</v>
      </c>
      <c r="IL107" t="s">
        <v>303</v>
      </c>
      <c r="IM107" t="s">
        <v>303</v>
      </c>
      <c r="IN107" t="s">
        <v>303</v>
      </c>
      <c r="IO107" t="s">
        <v>303</v>
      </c>
      <c r="IP107" t="s">
        <v>303</v>
      </c>
      <c r="IQ107" t="s">
        <v>303</v>
      </c>
      <c r="IR107" t="s">
        <v>303</v>
      </c>
      <c r="IS107" t="s">
        <v>303</v>
      </c>
      <c r="IT107" t="s">
        <v>303</v>
      </c>
      <c r="IU107" t="s">
        <v>303</v>
      </c>
      <c r="IV107" t="s">
        <v>303</v>
      </c>
      <c r="IW107" t="s">
        <v>303</v>
      </c>
      <c r="IX107" t="s">
        <v>303</v>
      </c>
      <c r="IY107" t="s">
        <v>303</v>
      </c>
      <c r="IZ107" t="s">
        <v>303</v>
      </c>
      <c r="JA107" t="s">
        <v>303</v>
      </c>
      <c r="JB107" t="s">
        <v>303</v>
      </c>
      <c r="JC107" t="s">
        <v>303</v>
      </c>
      <c r="JD107" t="s">
        <v>303</v>
      </c>
      <c r="JE107" t="s">
        <v>303</v>
      </c>
      <c r="JF107" t="s">
        <v>303</v>
      </c>
      <c r="JI107" t="s">
        <v>303</v>
      </c>
      <c r="JJ107" t="s">
        <v>303</v>
      </c>
      <c r="JK107" t="s">
        <v>303</v>
      </c>
      <c r="JL107" t="s">
        <v>303</v>
      </c>
      <c r="JM107" t="s">
        <v>303</v>
      </c>
      <c r="JN107" t="s">
        <v>303</v>
      </c>
      <c r="JO107" t="s">
        <v>303</v>
      </c>
      <c r="JP107" t="s">
        <v>303</v>
      </c>
      <c r="JQ107" t="s">
        <v>303</v>
      </c>
      <c r="JR107" t="s">
        <v>303</v>
      </c>
      <c r="JS107" t="s">
        <v>303</v>
      </c>
      <c r="JT107" t="s">
        <v>303</v>
      </c>
      <c r="JU107" t="s">
        <v>303</v>
      </c>
      <c r="JV107" t="s">
        <v>303</v>
      </c>
      <c r="JW107" t="s">
        <v>303</v>
      </c>
      <c r="JX107" t="s">
        <v>303</v>
      </c>
      <c r="JY107" t="s">
        <v>303</v>
      </c>
      <c r="JZ107" t="s">
        <v>303</v>
      </c>
      <c r="KA107" t="s">
        <v>303</v>
      </c>
      <c r="KB107" t="s">
        <v>303</v>
      </c>
      <c r="KC107" t="s">
        <v>303</v>
      </c>
      <c r="KD107" t="s">
        <v>303</v>
      </c>
      <c r="KE107" t="s">
        <v>303</v>
      </c>
      <c r="KH107" t="s">
        <v>303</v>
      </c>
      <c r="KI107" t="s">
        <v>303</v>
      </c>
      <c r="KJ107" t="s">
        <v>303</v>
      </c>
      <c r="KK107" t="s">
        <v>303</v>
      </c>
      <c r="KL107" t="s">
        <v>303</v>
      </c>
      <c r="KM107" t="s">
        <v>303</v>
      </c>
      <c r="KN107" t="s">
        <v>303</v>
      </c>
      <c r="KO107" t="s">
        <v>303</v>
      </c>
      <c r="KP107" t="s">
        <v>303</v>
      </c>
      <c r="KQ107" t="s">
        <v>303</v>
      </c>
      <c r="KR107" t="s">
        <v>303</v>
      </c>
      <c r="KS107" t="s">
        <v>303</v>
      </c>
      <c r="KT107" t="s">
        <v>303</v>
      </c>
      <c r="KU107" t="s">
        <v>303</v>
      </c>
      <c r="KV107" t="s">
        <v>307</v>
      </c>
      <c r="KZ107" t="s">
        <v>307</v>
      </c>
      <c r="LG107" t="s">
        <v>303</v>
      </c>
      <c r="LH107" t="s">
        <v>303</v>
      </c>
      <c r="LI107" t="s">
        <v>303</v>
      </c>
      <c r="LJ107" t="s">
        <v>303</v>
      </c>
      <c r="LK107" t="s">
        <v>303</v>
      </c>
      <c r="LL107" t="s">
        <v>303</v>
      </c>
      <c r="LM107" t="s">
        <v>303</v>
      </c>
      <c r="LN107" t="s">
        <v>303</v>
      </c>
      <c r="LO107" t="s">
        <v>303</v>
      </c>
      <c r="LR107" t="s">
        <v>303</v>
      </c>
      <c r="LS107" t="s">
        <v>303</v>
      </c>
      <c r="LT107" t="s">
        <v>303</v>
      </c>
      <c r="LU107" t="s">
        <v>303</v>
      </c>
      <c r="LV107" t="s">
        <v>303</v>
      </c>
      <c r="LW107" t="s">
        <v>303</v>
      </c>
      <c r="LX107" t="s">
        <v>303</v>
      </c>
      <c r="LY107" t="s">
        <v>303</v>
      </c>
      <c r="LZ107" t="s">
        <v>303</v>
      </c>
      <c r="MC107" t="s">
        <v>307</v>
      </c>
      <c r="MD107" t="s">
        <v>303</v>
      </c>
      <c r="ME107" t="s">
        <v>303</v>
      </c>
      <c r="MF107" t="s">
        <v>303</v>
      </c>
      <c r="MG107" t="s">
        <v>303</v>
      </c>
      <c r="MH107" t="s">
        <v>303</v>
      </c>
      <c r="MI107" t="s">
        <v>303</v>
      </c>
      <c r="MJ107" t="s">
        <v>303</v>
      </c>
      <c r="MK107" t="s">
        <v>303</v>
      </c>
      <c r="MM107" t="s">
        <v>303</v>
      </c>
      <c r="MN107" t="s">
        <v>303</v>
      </c>
      <c r="MO107" t="s">
        <v>303</v>
      </c>
      <c r="MP107" t="s">
        <v>303</v>
      </c>
      <c r="MQ107" t="s">
        <v>303</v>
      </c>
      <c r="MS107" t="s">
        <v>307</v>
      </c>
      <c r="MT107" t="s">
        <v>303</v>
      </c>
      <c r="MU107" t="s">
        <v>303</v>
      </c>
      <c r="MV107" t="s">
        <v>303</v>
      </c>
      <c r="MW107" t="s">
        <v>303</v>
      </c>
      <c r="MX107" t="s">
        <v>303</v>
      </c>
      <c r="MY107" t="s">
        <v>303</v>
      </c>
      <c r="MZ107" t="s">
        <v>303</v>
      </c>
      <c r="NA107" t="s">
        <v>303</v>
      </c>
      <c r="NC107" t="s">
        <v>303</v>
      </c>
      <c r="ND107" t="s">
        <v>303</v>
      </c>
      <c r="NE107" t="s">
        <v>303</v>
      </c>
      <c r="NF107" t="s">
        <v>303</v>
      </c>
      <c r="NH107" t="s">
        <v>325</v>
      </c>
      <c r="NI107" t="str">
        <f t="shared" si="116"/>
        <v>Checked</v>
      </c>
      <c r="NJ107" t="str">
        <f t="shared" si="117"/>
        <v>Unchecked</v>
      </c>
      <c r="NK107" t="str">
        <f t="shared" si="117"/>
        <v>Unchecked</v>
      </c>
      <c r="NL107" t="str">
        <f t="shared" si="120"/>
        <v>Unchecked</v>
      </c>
      <c r="NM107" t="str">
        <f t="shared" si="121"/>
        <v>Unchecked</v>
      </c>
      <c r="NN107" t="str">
        <f t="shared" si="122"/>
        <v>Unchecked</v>
      </c>
      <c r="NO107" t="str">
        <f t="shared" si="123"/>
        <v>Checked</v>
      </c>
      <c r="NP107" t="str">
        <f t="shared" si="118"/>
        <v>Unchecked</v>
      </c>
      <c r="NQ107" t="str">
        <f t="shared" si="119"/>
        <v>Checked</v>
      </c>
      <c r="NS107" t="str">
        <f t="shared" si="102"/>
        <v>Checked</v>
      </c>
      <c r="NT107" t="str">
        <f t="shared" si="103"/>
        <v>Unchecked</v>
      </c>
      <c r="NU107" t="str">
        <f t="shared" si="104"/>
        <v>Unchecked</v>
      </c>
      <c r="NV107" t="str">
        <f t="shared" si="105"/>
        <v>Unchecked</v>
      </c>
      <c r="NW107" t="str">
        <f t="shared" si="106"/>
        <v>Unchecked</v>
      </c>
      <c r="NX107" t="str">
        <f t="shared" si="107"/>
        <v>Unchecked</v>
      </c>
      <c r="NY107" t="str">
        <f t="shared" si="108"/>
        <v>Unchecked</v>
      </c>
      <c r="NZ107" t="str">
        <f t="shared" si="109"/>
        <v>Unchecked</v>
      </c>
      <c r="OA107" t="str">
        <f t="shared" si="110"/>
        <v>Unchecked</v>
      </c>
      <c r="OB107" t="str">
        <f t="shared" si="111"/>
        <v>Unchecked</v>
      </c>
      <c r="OC107" t="str">
        <f t="shared" si="112"/>
        <v>Unchecked</v>
      </c>
      <c r="OD107" t="str">
        <f t="shared" si="113"/>
        <v>Unchecked</v>
      </c>
      <c r="OE107" t="str">
        <f t="shared" si="114"/>
        <v>Unchecked</v>
      </c>
      <c r="OF107" t="str">
        <f t="shared" si="115"/>
        <v>Unchecked</v>
      </c>
    </row>
    <row r="108" spans="1:396" x14ac:dyDescent="0.25">
      <c r="A108">
        <v>3277.1</v>
      </c>
      <c r="B108" s="1">
        <v>34844</v>
      </c>
      <c r="C108" s="1">
        <v>40039</v>
      </c>
      <c r="D108">
        <v>171</v>
      </c>
      <c r="E108">
        <v>14.25</v>
      </c>
      <c r="F108" t="s">
        <v>337</v>
      </c>
      <c r="H108" t="s">
        <v>338</v>
      </c>
      <c r="I108" t="s">
        <v>28</v>
      </c>
      <c r="J108" t="s">
        <v>301</v>
      </c>
      <c r="K108" t="s">
        <v>302</v>
      </c>
      <c r="M108" t="s">
        <v>303</v>
      </c>
      <c r="N108" t="s">
        <v>303</v>
      </c>
      <c r="O108" t="s">
        <v>303</v>
      </c>
      <c r="P108" t="s">
        <v>303</v>
      </c>
      <c r="Q108" t="s">
        <v>303</v>
      </c>
      <c r="R108" t="s">
        <v>303</v>
      </c>
      <c r="T108" t="s">
        <v>304</v>
      </c>
      <c r="U108" t="s">
        <v>305</v>
      </c>
      <c r="W108" t="s">
        <v>306</v>
      </c>
      <c r="X108" t="s">
        <v>307</v>
      </c>
      <c r="AA108" t="s">
        <v>308</v>
      </c>
      <c r="AC108" t="s">
        <v>309</v>
      </c>
      <c r="AF108" t="s">
        <v>310</v>
      </c>
      <c r="AH108" t="s">
        <v>307</v>
      </c>
      <c r="AO108">
        <v>90</v>
      </c>
      <c r="AP108">
        <v>180</v>
      </c>
      <c r="AQ108" t="s">
        <v>307</v>
      </c>
      <c r="AS108" t="s">
        <v>311</v>
      </c>
      <c r="AU108">
        <v>83</v>
      </c>
      <c r="AV108" t="s">
        <v>306</v>
      </c>
      <c r="AW108" t="s">
        <v>313</v>
      </c>
      <c r="AX108" t="s">
        <v>303</v>
      </c>
      <c r="AY108" t="s">
        <v>303</v>
      </c>
      <c r="AZ108" t="s">
        <v>303</v>
      </c>
      <c r="BA108" t="s">
        <v>303</v>
      </c>
      <c r="BB108" t="s">
        <v>303</v>
      </c>
      <c r="BC108" t="s">
        <v>303</v>
      </c>
      <c r="BD108" t="s">
        <v>303</v>
      </c>
      <c r="BE108" t="s">
        <v>303</v>
      </c>
      <c r="BF108" t="s">
        <v>303</v>
      </c>
      <c r="BG108" t="s">
        <v>303</v>
      </c>
      <c r="BH108" t="s">
        <v>303</v>
      </c>
      <c r="BI108" t="s">
        <v>303</v>
      </c>
      <c r="BJ108" t="s">
        <v>303</v>
      </c>
      <c r="BK108" t="s">
        <v>314</v>
      </c>
      <c r="BL108" t="s">
        <v>314</v>
      </c>
      <c r="BM108" t="s">
        <v>303</v>
      </c>
      <c r="BN108" t="s">
        <v>303</v>
      </c>
      <c r="BO108" t="s">
        <v>303</v>
      </c>
      <c r="BP108" t="s">
        <v>303</v>
      </c>
      <c r="BQ108" t="s">
        <v>303</v>
      </c>
      <c r="BR108" t="s">
        <v>303</v>
      </c>
      <c r="BS108" t="s">
        <v>303</v>
      </c>
      <c r="BT108" t="s">
        <v>303</v>
      </c>
      <c r="BU108" t="s">
        <v>303</v>
      </c>
      <c r="BV108" t="s">
        <v>303</v>
      </c>
      <c r="BW108" t="s">
        <v>303</v>
      </c>
      <c r="BX108" t="s">
        <v>303</v>
      </c>
      <c r="BY108" t="s">
        <v>303</v>
      </c>
      <c r="CA108" t="s">
        <v>307</v>
      </c>
      <c r="CB108" t="s">
        <v>306</v>
      </c>
      <c r="CC108" t="s">
        <v>307</v>
      </c>
      <c r="CD108" t="s">
        <v>307</v>
      </c>
      <c r="CE108" t="s">
        <v>307</v>
      </c>
      <c r="CF108" t="s">
        <v>307</v>
      </c>
      <c r="CG108" t="s">
        <v>307</v>
      </c>
      <c r="CH108" t="s">
        <v>307</v>
      </c>
      <c r="CI108" t="s">
        <v>307</v>
      </c>
      <c r="CJ108" t="s">
        <v>307</v>
      </c>
      <c r="CK108" s="15" t="s">
        <v>306</v>
      </c>
      <c r="CL108" s="15" t="s">
        <v>307</v>
      </c>
      <c r="CM108" s="15" t="s">
        <v>307</v>
      </c>
      <c r="CN108" s="15" t="s">
        <v>307</v>
      </c>
      <c r="CO108" s="15" t="s">
        <v>307</v>
      </c>
      <c r="CP108" s="15" t="s">
        <v>307</v>
      </c>
      <c r="CQ108" t="s">
        <v>303</v>
      </c>
      <c r="CR108" t="s">
        <v>303</v>
      </c>
      <c r="CS108" t="s">
        <v>303</v>
      </c>
      <c r="CT108" t="s">
        <v>303</v>
      </c>
      <c r="CX108" t="s">
        <v>303</v>
      </c>
      <c r="CY108" t="s">
        <v>303</v>
      </c>
      <c r="CZ108" t="s">
        <v>303</v>
      </c>
      <c r="DA108" t="s">
        <v>303</v>
      </c>
      <c r="DB108" t="s">
        <v>303</v>
      </c>
      <c r="DC108" t="s">
        <v>314</v>
      </c>
      <c r="DD108" t="s">
        <v>306</v>
      </c>
      <c r="DE108" t="s">
        <v>307</v>
      </c>
      <c r="DH108" t="s">
        <v>316</v>
      </c>
      <c r="DI108" t="s">
        <v>317</v>
      </c>
      <c r="DJ108" t="s">
        <v>318</v>
      </c>
      <c r="DL108" t="s">
        <v>314</v>
      </c>
      <c r="DM108" t="s">
        <v>303</v>
      </c>
      <c r="DN108" t="s">
        <v>303</v>
      </c>
      <c r="DO108" t="s">
        <v>303</v>
      </c>
      <c r="DP108" t="s">
        <v>303</v>
      </c>
      <c r="DQ108" t="s">
        <v>303</v>
      </c>
      <c r="DR108" t="s">
        <v>303</v>
      </c>
      <c r="DS108" t="s">
        <v>303</v>
      </c>
      <c r="DT108" t="s">
        <v>314</v>
      </c>
      <c r="DU108" t="s">
        <v>303</v>
      </c>
      <c r="DV108" t="s">
        <v>303</v>
      </c>
      <c r="DW108" t="s">
        <v>303</v>
      </c>
      <c r="DX108" t="s">
        <v>303</v>
      </c>
      <c r="DY108" t="s">
        <v>303</v>
      </c>
      <c r="EA108" t="s">
        <v>307</v>
      </c>
      <c r="EB108" t="s">
        <v>307</v>
      </c>
      <c r="ED108" t="s">
        <v>301</v>
      </c>
      <c r="EE108" t="s">
        <v>307</v>
      </c>
      <c r="EH108" t="s">
        <v>306</v>
      </c>
      <c r="EI108" t="s">
        <v>331</v>
      </c>
      <c r="EJ108" t="s">
        <v>342</v>
      </c>
      <c r="EK108" t="s">
        <v>307</v>
      </c>
      <c r="EL108" t="s">
        <v>303</v>
      </c>
      <c r="EM108" t="s">
        <v>307</v>
      </c>
      <c r="EN108" t="s">
        <v>307</v>
      </c>
      <c r="EO108" t="s">
        <v>307</v>
      </c>
      <c r="EP108" t="s">
        <v>307</v>
      </c>
      <c r="EQ108" t="s">
        <v>307</v>
      </c>
      <c r="ER108" t="s">
        <v>307</v>
      </c>
      <c r="ES108" t="s">
        <v>307</v>
      </c>
      <c r="ET108" t="s">
        <v>307</v>
      </c>
      <c r="EU108" t="s">
        <v>307</v>
      </c>
      <c r="EV108" t="s">
        <v>307</v>
      </c>
      <c r="FT108" t="s">
        <v>303</v>
      </c>
      <c r="FU108" t="s">
        <v>303</v>
      </c>
      <c r="FV108" t="s">
        <v>303</v>
      </c>
      <c r="FW108" t="s">
        <v>303</v>
      </c>
      <c r="GG108" t="s">
        <v>307</v>
      </c>
      <c r="GH108" t="s">
        <v>307</v>
      </c>
      <c r="GO108" t="s">
        <v>303</v>
      </c>
      <c r="GP108" t="s">
        <v>303</v>
      </c>
      <c r="GQ108" t="s">
        <v>303</v>
      </c>
      <c r="GR108" t="s">
        <v>303</v>
      </c>
      <c r="GS108" t="s">
        <v>303</v>
      </c>
      <c r="GT108" t="s">
        <v>303</v>
      </c>
      <c r="GU108" t="s">
        <v>303</v>
      </c>
      <c r="GV108" t="s">
        <v>303</v>
      </c>
      <c r="GW108" t="s">
        <v>303</v>
      </c>
      <c r="GZ108" t="s">
        <v>303</v>
      </c>
      <c r="HA108" t="s">
        <v>303</v>
      </c>
      <c r="HB108" t="s">
        <v>303</v>
      </c>
      <c r="HC108" t="s">
        <v>303</v>
      </c>
      <c r="HD108" t="s">
        <v>303</v>
      </c>
      <c r="HE108" t="s">
        <v>303</v>
      </c>
      <c r="HF108" t="s">
        <v>303</v>
      </c>
      <c r="HG108" t="s">
        <v>303</v>
      </c>
      <c r="HH108" t="s">
        <v>303</v>
      </c>
      <c r="HK108" t="s">
        <v>303</v>
      </c>
      <c r="HL108" t="s">
        <v>303</v>
      </c>
      <c r="HM108" t="s">
        <v>303</v>
      </c>
      <c r="HN108" t="s">
        <v>303</v>
      </c>
      <c r="HO108" t="s">
        <v>303</v>
      </c>
      <c r="HP108" t="s">
        <v>303</v>
      </c>
      <c r="HQ108" t="s">
        <v>303</v>
      </c>
      <c r="HR108" t="s">
        <v>303</v>
      </c>
      <c r="HS108" t="s">
        <v>303</v>
      </c>
      <c r="HV108" t="s">
        <v>306</v>
      </c>
      <c r="HW108" t="s">
        <v>322</v>
      </c>
      <c r="HX108" t="s">
        <v>323</v>
      </c>
      <c r="HY108" t="s">
        <v>314</v>
      </c>
      <c r="HZ108" t="s">
        <v>303</v>
      </c>
      <c r="IA108" t="s">
        <v>303</v>
      </c>
      <c r="IB108" t="s">
        <v>303</v>
      </c>
      <c r="IC108" t="s">
        <v>303</v>
      </c>
      <c r="ID108" t="s">
        <v>303</v>
      </c>
      <c r="IE108" t="s">
        <v>303</v>
      </c>
      <c r="IF108" t="s">
        <v>303</v>
      </c>
      <c r="IG108" t="s">
        <v>303</v>
      </c>
      <c r="II108" t="s">
        <v>324</v>
      </c>
      <c r="IJ108" t="s">
        <v>314</v>
      </c>
      <c r="IK108" t="s">
        <v>303</v>
      </c>
      <c r="IL108" t="s">
        <v>303</v>
      </c>
      <c r="IM108" t="s">
        <v>314</v>
      </c>
      <c r="IN108" t="s">
        <v>303</v>
      </c>
      <c r="IO108" t="s">
        <v>303</v>
      </c>
      <c r="IP108" t="s">
        <v>303</v>
      </c>
      <c r="IQ108" t="s">
        <v>303</v>
      </c>
      <c r="IR108" t="s">
        <v>303</v>
      </c>
      <c r="IS108" t="s">
        <v>303</v>
      </c>
      <c r="IT108" t="s">
        <v>303</v>
      </c>
      <c r="IU108" t="s">
        <v>303</v>
      </c>
      <c r="IV108" t="s">
        <v>303</v>
      </c>
      <c r="IW108" t="s">
        <v>303</v>
      </c>
      <c r="IX108" t="s">
        <v>303</v>
      </c>
      <c r="IY108" t="s">
        <v>303</v>
      </c>
      <c r="IZ108" t="s">
        <v>303</v>
      </c>
      <c r="JA108" t="s">
        <v>303</v>
      </c>
      <c r="JB108" t="s">
        <v>303</v>
      </c>
      <c r="JC108" t="s">
        <v>303</v>
      </c>
      <c r="JD108" t="s">
        <v>314</v>
      </c>
      <c r="JE108" t="s">
        <v>303</v>
      </c>
      <c r="JF108" t="s">
        <v>303</v>
      </c>
      <c r="JG108" t="s">
        <v>467</v>
      </c>
      <c r="JH108" t="s">
        <v>324</v>
      </c>
      <c r="JI108" t="s">
        <v>303</v>
      </c>
      <c r="JJ108" t="s">
        <v>303</v>
      </c>
      <c r="JK108" t="s">
        <v>303</v>
      </c>
      <c r="JL108" t="s">
        <v>303</v>
      </c>
      <c r="JM108" t="s">
        <v>303</v>
      </c>
      <c r="JN108" t="s">
        <v>303</v>
      </c>
      <c r="JO108" t="s">
        <v>303</v>
      </c>
      <c r="JP108" t="s">
        <v>303</v>
      </c>
      <c r="JQ108" t="s">
        <v>303</v>
      </c>
      <c r="JR108" t="s">
        <v>303</v>
      </c>
      <c r="JS108" t="s">
        <v>303</v>
      </c>
      <c r="JT108" t="s">
        <v>303</v>
      </c>
      <c r="JU108" t="s">
        <v>303</v>
      </c>
      <c r="JV108" t="s">
        <v>303</v>
      </c>
      <c r="JW108" t="s">
        <v>303</v>
      </c>
      <c r="JX108" t="s">
        <v>303</v>
      </c>
      <c r="JY108" t="s">
        <v>303</v>
      </c>
      <c r="JZ108" t="s">
        <v>303</v>
      </c>
      <c r="KA108" t="s">
        <v>303</v>
      </c>
      <c r="KB108" t="s">
        <v>303</v>
      </c>
      <c r="KC108" t="s">
        <v>303</v>
      </c>
      <c r="KD108" t="s">
        <v>303</v>
      </c>
      <c r="KE108" t="s">
        <v>303</v>
      </c>
      <c r="KH108" t="s">
        <v>303</v>
      </c>
      <c r="KI108" t="s">
        <v>303</v>
      </c>
      <c r="KJ108" t="s">
        <v>303</v>
      </c>
      <c r="KK108" t="s">
        <v>303</v>
      </c>
      <c r="KL108" t="s">
        <v>303</v>
      </c>
      <c r="KM108" t="s">
        <v>303</v>
      </c>
      <c r="KN108" t="s">
        <v>303</v>
      </c>
      <c r="KO108" t="s">
        <v>303</v>
      </c>
      <c r="KP108" t="s">
        <v>303</v>
      </c>
      <c r="KQ108" t="s">
        <v>303</v>
      </c>
      <c r="KR108" t="s">
        <v>303</v>
      </c>
      <c r="KS108" t="s">
        <v>303</v>
      </c>
      <c r="KT108" t="s">
        <v>303</v>
      </c>
      <c r="KU108" t="s">
        <v>303</v>
      </c>
      <c r="KV108" t="s">
        <v>307</v>
      </c>
      <c r="KZ108" t="s">
        <v>307</v>
      </c>
      <c r="LG108" t="s">
        <v>303</v>
      </c>
      <c r="LH108" t="s">
        <v>303</v>
      </c>
      <c r="LI108" t="s">
        <v>303</v>
      </c>
      <c r="LJ108" t="s">
        <v>303</v>
      </c>
      <c r="LK108" t="s">
        <v>303</v>
      </c>
      <c r="LL108" t="s">
        <v>303</v>
      </c>
      <c r="LM108" t="s">
        <v>303</v>
      </c>
      <c r="LN108" t="s">
        <v>303</v>
      </c>
      <c r="LO108" t="s">
        <v>303</v>
      </c>
      <c r="LR108" t="s">
        <v>303</v>
      </c>
      <c r="LS108" t="s">
        <v>303</v>
      </c>
      <c r="LT108" t="s">
        <v>303</v>
      </c>
      <c r="LU108" t="s">
        <v>303</v>
      </c>
      <c r="LV108" t="s">
        <v>303</v>
      </c>
      <c r="LW108" t="s">
        <v>303</v>
      </c>
      <c r="LX108" t="s">
        <v>303</v>
      </c>
      <c r="LY108" t="s">
        <v>303</v>
      </c>
      <c r="LZ108" t="s">
        <v>303</v>
      </c>
      <c r="MC108" t="s">
        <v>307</v>
      </c>
      <c r="MD108" t="s">
        <v>303</v>
      </c>
      <c r="ME108" t="s">
        <v>303</v>
      </c>
      <c r="MF108" t="s">
        <v>303</v>
      </c>
      <c r="MG108" t="s">
        <v>303</v>
      </c>
      <c r="MH108" t="s">
        <v>303</v>
      </c>
      <c r="MI108" t="s">
        <v>303</v>
      </c>
      <c r="MJ108" t="s">
        <v>303</v>
      </c>
      <c r="MK108" t="s">
        <v>303</v>
      </c>
      <c r="MM108" t="s">
        <v>303</v>
      </c>
      <c r="MN108" t="s">
        <v>303</v>
      </c>
      <c r="MO108" t="s">
        <v>303</v>
      </c>
      <c r="MP108" t="s">
        <v>303</v>
      </c>
      <c r="MQ108" t="s">
        <v>303</v>
      </c>
      <c r="MS108" t="s">
        <v>307</v>
      </c>
      <c r="MT108" t="s">
        <v>303</v>
      </c>
      <c r="MU108" t="s">
        <v>303</v>
      </c>
      <c r="MV108" t="s">
        <v>303</v>
      </c>
      <c r="MW108" t="s">
        <v>303</v>
      </c>
      <c r="MX108" t="s">
        <v>303</v>
      </c>
      <c r="MY108" t="s">
        <v>303</v>
      </c>
      <c r="MZ108" t="s">
        <v>303</v>
      </c>
      <c r="NA108" t="s">
        <v>303</v>
      </c>
      <c r="NC108" t="s">
        <v>303</v>
      </c>
      <c r="ND108" t="s">
        <v>303</v>
      </c>
      <c r="NE108" t="s">
        <v>303</v>
      </c>
      <c r="NF108" t="s">
        <v>303</v>
      </c>
      <c r="NH108" t="s">
        <v>325</v>
      </c>
      <c r="NI108" t="str">
        <f t="shared" si="116"/>
        <v>Unchecked</v>
      </c>
      <c r="NJ108" t="str">
        <f t="shared" si="117"/>
        <v>Checked</v>
      </c>
      <c r="NK108" t="str">
        <f t="shared" si="117"/>
        <v>Unchecked</v>
      </c>
      <c r="NL108" t="str">
        <f t="shared" si="120"/>
        <v>Unchecked</v>
      </c>
      <c r="NM108" t="str">
        <f t="shared" si="121"/>
        <v>Unchecked</v>
      </c>
      <c r="NN108" t="str">
        <f t="shared" si="122"/>
        <v>Unchecked</v>
      </c>
      <c r="NO108" t="str">
        <f t="shared" si="123"/>
        <v>Unchecked</v>
      </c>
      <c r="NP108" t="str">
        <f t="shared" si="118"/>
        <v>Checked</v>
      </c>
      <c r="NQ108" t="str">
        <f t="shared" si="119"/>
        <v>Checked</v>
      </c>
      <c r="NS108" t="str">
        <f t="shared" si="102"/>
        <v>Checked</v>
      </c>
      <c r="NT108" t="str">
        <f t="shared" si="103"/>
        <v>Unchecked</v>
      </c>
      <c r="NU108" t="str">
        <f t="shared" si="104"/>
        <v>Unchecked</v>
      </c>
      <c r="NV108" t="str">
        <f t="shared" si="105"/>
        <v>Checked</v>
      </c>
      <c r="NW108" t="str">
        <f t="shared" si="106"/>
        <v>Unchecked</v>
      </c>
      <c r="NX108" t="str">
        <f t="shared" si="107"/>
        <v>Unchecked</v>
      </c>
      <c r="NY108" t="str">
        <f t="shared" si="108"/>
        <v>Unchecked</v>
      </c>
      <c r="NZ108" t="str">
        <f t="shared" si="109"/>
        <v>Unchecked</v>
      </c>
      <c r="OA108" t="str">
        <f t="shared" si="110"/>
        <v>Unchecked</v>
      </c>
      <c r="OB108" t="str">
        <f t="shared" si="111"/>
        <v>Unchecked</v>
      </c>
      <c r="OC108" t="str">
        <f t="shared" si="112"/>
        <v>Unchecked</v>
      </c>
      <c r="OD108" t="str">
        <f t="shared" si="113"/>
        <v>Unchecked</v>
      </c>
      <c r="OE108" t="str">
        <f t="shared" si="114"/>
        <v>Unchecked</v>
      </c>
      <c r="OF108" t="str">
        <f t="shared" si="115"/>
        <v>Unchecked</v>
      </c>
    </row>
    <row r="109" spans="1:396" x14ac:dyDescent="0.25">
      <c r="A109">
        <v>3278</v>
      </c>
      <c r="B109" s="1">
        <v>35859</v>
      </c>
      <c r="C109" s="1">
        <v>40450</v>
      </c>
      <c r="D109">
        <v>150</v>
      </c>
      <c r="E109">
        <v>12.5</v>
      </c>
      <c r="F109" t="s">
        <v>297</v>
      </c>
      <c r="G109" t="s">
        <v>378</v>
      </c>
      <c r="H109" t="s">
        <v>338</v>
      </c>
      <c r="I109" t="s">
        <v>28</v>
      </c>
      <c r="J109" t="s">
        <v>301</v>
      </c>
      <c r="K109" t="s">
        <v>302</v>
      </c>
      <c r="M109" t="s">
        <v>303</v>
      </c>
      <c r="N109" t="s">
        <v>303</v>
      </c>
      <c r="O109" t="s">
        <v>303</v>
      </c>
      <c r="P109" t="s">
        <v>303</v>
      </c>
      <c r="Q109" t="s">
        <v>303</v>
      </c>
      <c r="R109" t="s">
        <v>303</v>
      </c>
      <c r="T109" t="s">
        <v>304</v>
      </c>
      <c r="U109" t="s">
        <v>305</v>
      </c>
      <c r="W109" t="s">
        <v>306</v>
      </c>
      <c r="X109" t="s">
        <v>307</v>
      </c>
      <c r="AA109" t="s">
        <v>308</v>
      </c>
      <c r="AC109" t="s">
        <v>309</v>
      </c>
      <c r="AF109" t="s">
        <v>310</v>
      </c>
      <c r="AH109" t="s">
        <v>307</v>
      </c>
      <c r="AO109">
        <v>110</v>
      </c>
      <c r="AP109">
        <v>360</v>
      </c>
      <c r="AQ109" t="s">
        <v>306</v>
      </c>
      <c r="AS109" t="s">
        <v>311</v>
      </c>
      <c r="AU109" t="s">
        <v>312</v>
      </c>
      <c r="AV109" t="s">
        <v>307</v>
      </c>
      <c r="AW109" t="s">
        <v>401</v>
      </c>
      <c r="AX109" t="s">
        <v>303</v>
      </c>
      <c r="AY109" t="s">
        <v>303</v>
      </c>
      <c r="AZ109" t="s">
        <v>303</v>
      </c>
      <c r="BA109" t="s">
        <v>303</v>
      </c>
      <c r="BB109" t="s">
        <v>303</v>
      </c>
      <c r="BC109" t="s">
        <v>303</v>
      </c>
      <c r="BD109" t="s">
        <v>303</v>
      </c>
      <c r="BE109" t="s">
        <v>303</v>
      </c>
      <c r="BF109" t="s">
        <v>303</v>
      </c>
      <c r="BG109" t="s">
        <v>303</v>
      </c>
      <c r="BH109" t="s">
        <v>303</v>
      </c>
      <c r="BI109" t="s">
        <v>303</v>
      </c>
      <c r="BJ109" t="s">
        <v>303</v>
      </c>
      <c r="BK109" t="s">
        <v>314</v>
      </c>
      <c r="BL109" t="s">
        <v>303</v>
      </c>
      <c r="BM109" t="s">
        <v>303</v>
      </c>
      <c r="BN109" t="s">
        <v>303</v>
      </c>
      <c r="BO109" t="s">
        <v>303</v>
      </c>
      <c r="BP109" t="s">
        <v>303</v>
      </c>
      <c r="BQ109" t="s">
        <v>303</v>
      </c>
      <c r="BR109" t="s">
        <v>303</v>
      </c>
      <c r="BS109" t="s">
        <v>303</v>
      </c>
      <c r="BT109" t="s">
        <v>314</v>
      </c>
      <c r="BU109" t="s">
        <v>303</v>
      </c>
      <c r="BV109" t="s">
        <v>303</v>
      </c>
      <c r="BW109" t="s">
        <v>303</v>
      </c>
      <c r="BX109" t="s">
        <v>303</v>
      </c>
      <c r="BY109" t="s">
        <v>303</v>
      </c>
      <c r="CB109" t="s">
        <v>306</v>
      </c>
      <c r="CK109" s="15" t="s">
        <v>306</v>
      </c>
      <c r="CL109" s="15" t="s">
        <v>307</v>
      </c>
      <c r="CM109" s="15" t="s">
        <v>307</v>
      </c>
      <c r="CN109" s="15" t="s">
        <v>307</v>
      </c>
      <c r="CO109" s="15" t="s">
        <v>307</v>
      </c>
      <c r="CP109" s="15" t="s">
        <v>307</v>
      </c>
      <c r="CQ109" t="s">
        <v>303</v>
      </c>
      <c r="CR109" t="s">
        <v>303</v>
      </c>
      <c r="CS109" t="s">
        <v>303</v>
      </c>
      <c r="CT109" t="s">
        <v>303</v>
      </c>
      <c r="CX109" t="s">
        <v>303</v>
      </c>
      <c r="CY109" t="s">
        <v>303</v>
      </c>
      <c r="CZ109" t="s">
        <v>303</v>
      </c>
      <c r="DA109" t="s">
        <v>303</v>
      </c>
      <c r="DB109" t="s">
        <v>303</v>
      </c>
      <c r="DC109" t="s">
        <v>314</v>
      </c>
      <c r="DD109" t="s">
        <v>306</v>
      </c>
      <c r="DE109" t="s">
        <v>307</v>
      </c>
      <c r="DH109" t="s">
        <v>316</v>
      </c>
      <c r="DI109" t="s">
        <v>317</v>
      </c>
      <c r="DJ109" t="s">
        <v>318</v>
      </c>
      <c r="DL109" t="s">
        <v>314</v>
      </c>
      <c r="DM109" t="s">
        <v>303</v>
      </c>
      <c r="DN109" t="s">
        <v>303</v>
      </c>
      <c r="DO109" t="s">
        <v>303</v>
      </c>
      <c r="DP109" t="s">
        <v>303</v>
      </c>
      <c r="DQ109" t="s">
        <v>314</v>
      </c>
      <c r="DR109" t="s">
        <v>303</v>
      </c>
      <c r="DS109" t="s">
        <v>303</v>
      </c>
      <c r="DT109" t="s">
        <v>314</v>
      </c>
      <c r="DU109" t="s">
        <v>303</v>
      </c>
      <c r="DV109" t="s">
        <v>303</v>
      </c>
      <c r="DW109" t="s">
        <v>303</v>
      </c>
      <c r="DX109" t="s">
        <v>303</v>
      </c>
      <c r="DY109" t="s">
        <v>303</v>
      </c>
      <c r="EA109" t="s">
        <v>307</v>
      </c>
      <c r="EB109" t="s">
        <v>307</v>
      </c>
      <c r="ED109" t="s">
        <v>301</v>
      </c>
      <c r="EE109" t="s">
        <v>359</v>
      </c>
      <c r="EH109" t="s">
        <v>307</v>
      </c>
      <c r="EL109" t="s">
        <v>303</v>
      </c>
      <c r="EV109" t="s">
        <v>306</v>
      </c>
      <c r="FT109" t="s">
        <v>303</v>
      </c>
      <c r="FU109" t="s">
        <v>303</v>
      </c>
      <c r="FV109" t="s">
        <v>303</v>
      </c>
      <c r="FW109" t="s">
        <v>303</v>
      </c>
      <c r="GD109" s="1">
        <v>39485</v>
      </c>
      <c r="GG109" t="s">
        <v>307</v>
      </c>
      <c r="GH109" t="s">
        <v>307</v>
      </c>
      <c r="GO109" t="s">
        <v>303</v>
      </c>
      <c r="GP109" t="s">
        <v>303</v>
      </c>
      <c r="GQ109" t="s">
        <v>303</v>
      </c>
      <c r="GR109" t="s">
        <v>303</v>
      </c>
      <c r="GS109" t="s">
        <v>303</v>
      </c>
      <c r="GT109" t="s">
        <v>303</v>
      </c>
      <c r="GU109" t="s">
        <v>303</v>
      </c>
      <c r="GV109" t="s">
        <v>303</v>
      </c>
      <c r="GW109" t="s">
        <v>303</v>
      </c>
      <c r="GZ109" t="s">
        <v>303</v>
      </c>
      <c r="HA109" t="s">
        <v>303</v>
      </c>
      <c r="HB109" t="s">
        <v>303</v>
      </c>
      <c r="HC109" t="s">
        <v>303</v>
      </c>
      <c r="HD109" t="s">
        <v>303</v>
      </c>
      <c r="HE109" t="s">
        <v>303</v>
      </c>
      <c r="HF109" t="s">
        <v>303</v>
      </c>
      <c r="HG109" t="s">
        <v>303</v>
      </c>
      <c r="HH109" t="s">
        <v>303</v>
      </c>
      <c r="HK109" t="s">
        <v>303</v>
      </c>
      <c r="HL109" t="s">
        <v>303</v>
      </c>
      <c r="HM109" t="s">
        <v>303</v>
      </c>
      <c r="HN109" t="s">
        <v>303</v>
      </c>
      <c r="HO109" t="s">
        <v>303</v>
      </c>
      <c r="HP109" t="s">
        <v>303</v>
      </c>
      <c r="HQ109" t="s">
        <v>303</v>
      </c>
      <c r="HR109" t="s">
        <v>303</v>
      </c>
      <c r="HS109" t="s">
        <v>303</v>
      </c>
      <c r="HV109" t="s">
        <v>306</v>
      </c>
      <c r="HW109" t="s">
        <v>322</v>
      </c>
      <c r="HX109" t="s">
        <v>323</v>
      </c>
      <c r="HY109" t="s">
        <v>303</v>
      </c>
      <c r="HZ109" t="s">
        <v>303</v>
      </c>
      <c r="IA109" t="s">
        <v>303</v>
      </c>
      <c r="IB109" t="s">
        <v>303</v>
      </c>
      <c r="IC109" t="s">
        <v>314</v>
      </c>
      <c r="ID109" t="s">
        <v>303</v>
      </c>
      <c r="IE109" t="s">
        <v>303</v>
      </c>
      <c r="IF109" t="s">
        <v>303</v>
      </c>
      <c r="IG109" t="s">
        <v>303</v>
      </c>
      <c r="II109" t="s">
        <v>324</v>
      </c>
      <c r="IJ109" t="s">
        <v>314</v>
      </c>
      <c r="IK109" t="s">
        <v>314</v>
      </c>
      <c r="IL109" t="s">
        <v>303</v>
      </c>
      <c r="IM109" t="s">
        <v>303</v>
      </c>
      <c r="IN109" t="s">
        <v>303</v>
      </c>
      <c r="IO109" t="s">
        <v>303</v>
      </c>
      <c r="IP109" t="s">
        <v>303</v>
      </c>
      <c r="IQ109" t="s">
        <v>303</v>
      </c>
      <c r="IR109" t="s">
        <v>303</v>
      </c>
      <c r="IS109" t="s">
        <v>303</v>
      </c>
      <c r="IT109" t="s">
        <v>303</v>
      </c>
      <c r="IU109" t="s">
        <v>303</v>
      </c>
      <c r="IV109" t="s">
        <v>303</v>
      </c>
      <c r="IW109" t="s">
        <v>303</v>
      </c>
      <c r="IX109" t="s">
        <v>303</v>
      </c>
      <c r="IY109" t="s">
        <v>303</v>
      </c>
      <c r="IZ109" t="s">
        <v>303</v>
      </c>
      <c r="JA109" t="s">
        <v>303</v>
      </c>
      <c r="JB109" t="s">
        <v>303</v>
      </c>
      <c r="JC109" t="s">
        <v>303</v>
      </c>
      <c r="JD109" t="s">
        <v>303</v>
      </c>
      <c r="JE109" t="s">
        <v>303</v>
      </c>
      <c r="JF109" t="s">
        <v>303</v>
      </c>
      <c r="JI109" t="s">
        <v>303</v>
      </c>
      <c r="JJ109" t="s">
        <v>303</v>
      </c>
      <c r="JK109" t="s">
        <v>303</v>
      </c>
      <c r="JL109" t="s">
        <v>303</v>
      </c>
      <c r="JM109" t="s">
        <v>303</v>
      </c>
      <c r="JN109" t="s">
        <v>303</v>
      </c>
      <c r="JO109" t="s">
        <v>303</v>
      </c>
      <c r="JP109" t="s">
        <v>303</v>
      </c>
      <c r="JQ109" t="s">
        <v>303</v>
      </c>
      <c r="JR109" t="s">
        <v>303</v>
      </c>
      <c r="JS109" t="s">
        <v>303</v>
      </c>
      <c r="JT109" t="s">
        <v>303</v>
      </c>
      <c r="JU109" t="s">
        <v>303</v>
      </c>
      <c r="JV109" t="s">
        <v>303</v>
      </c>
      <c r="JW109" t="s">
        <v>303</v>
      </c>
      <c r="JX109" t="s">
        <v>303</v>
      </c>
      <c r="JY109" t="s">
        <v>303</v>
      </c>
      <c r="JZ109" t="s">
        <v>303</v>
      </c>
      <c r="KA109" t="s">
        <v>303</v>
      </c>
      <c r="KB109" t="s">
        <v>303</v>
      </c>
      <c r="KC109" t="s">
        <v>303</v>
      </c>
      <c r="KD109" t="s">
        <v>303</v>
      </c>
      <c r="KE109" t="s">
        <v>303</v>
      </c>
      <c r="KH109" t="s">
        <v>303</v>
      </c>
      <c r="KI109" t="s">
        <v>303</v>
      </c>
      <c r="KJ109" t="s">
        <v>303</v>
      </c>
      <c r="KK109" t="s">
        <v>303</v>
      </c>
      <c r="KL109" t="s">
        <v>303</v>
      </c>
      <c r="KM109" t="s">
        <v>303</v>
      </c>
      <c r="KN109" t="s">
        <v>303</v>
      </c>
      <c r="KO109" t="s">
        <v>303</v>
      </c>
      <c r="KP109" t="s">
        <v>303</v>
      </c>
      <c r="KQ109" t="s">
        <v>303</v>
      </c>
      <c r="KR109" t="s">
        <v>303</v>
      </c>
      <c r="KS109" t="s">
        <v>303</v>
      </c>
      <c r="KT109" t="s">
        <v>303</v>
      </c>
      <c r="KU109" t="s">
        <v>303</v>
      </c>
      <c r="KV109" t="s">
        <v>307</v>
      </c>
      <c r="KZ109" t="s">
        <v>307</v>
      </c>
      <c r="LG109" t="s">
        <v>303</v>
      </c>
      <c r="LH109" t="s">
        <v>303</v>
      </c>
      <c r="LI109" t="s">
        <v>303</v>
      </c>
      <c r="LJ109" t="s">
        <v>303</v>
      </c>
      <c r="LK109" t="s">
        <v>303</v>
      </c>
      <c r="LL109" t="s">
        <v>303</v>
      </c>
      <c r="LM109" t="s">
        <v>303</v>
      </c>
      <c r="LN109" t="s">
        <v>303</v>
      </c>
      <c r="LO109" t="s">
        <v>303</v>
      </c>
      <c r="LR109" t="s">
        <v>303</v>
      </c>
      <c r="LS109" t="s">
        <v>303</v>
      </c>
      <c r="LT109" t="s">
        <v>303</v>
      </c>
      <c r="LU109" t="s">
        <v>303</v>
      </c>
      <c r="LV109" t="s">
        <v>303</v>
      </c>
      <c r="LW109" t="s">
        <v>303</v>
      </c>
      <c r="LX109" t="s">
        <v>303</v>
      </c>
      <c r="LY109" t="s">
        <v>303</v>
      </c>
      <c r="LZ109" t="s">
        <v>303</v>
      </c>
      <c r="MC109" t="s">
        <v>307</v>
      </c>
      <c r="MD109" t="s">
        <v>303</v>
      </c>
      <c r="ME109" t="s">
        <v>303</v>
      </c>
      <c r="MF109" t="s">
        <v>303</v>
      </c>
      <c r="MG109" t="s">
        <v>303</v>
      </c>
      <c r="MH109" t="s">
        <v>303</v>
      </c>
      <c r="MI109" t="s">
        <v>303</v>
      </c>
      <c r="MJ109" t="s">
        <v>303</v>
      </c>
      <c r="MK109" t="s">
        <v>303</v>
      </c>
      <c r="MM109" t="s">
        <v>303</v>
      </c>
      <c r="MN109" t="s">
        <v>303</v>
      </c>
      <c r="MO109" t="s">
        <v>303</v>
      </c>
      <c r="MP109" t="s">
        <v>303</v>
      </c>
      <c r="MQ109" t="s">
        <v>303</v>
      </c>
      <c r="MS109" t="s">
        <v>307</v>
      </c>
      <c r="MT109" t="s">
        <v>303</v>
      </c>
      <c r="MU109" t="s">
        <v>303</v>
      </c>
      <c r="MV109" t="s">
        <v>303</v>
      </c>
      <c r="MW109" t="s">
        <v>303</v>
      </c>
      <c r="MX109" t="s">
        <v>303</v>
      </c>
      <c r="MY109" t="s">
        <v>303</v>
      </c>
      <c r="MZ109" t="s">
        <v>303</v>
      </c>
      <c r="NA109" t="s">
        <v>303</v>
      </c>
      <c r="NC109" t="s">
        <v>303</v>
      </c>
      <c r="ND109" t="s">
        <v>303</v>
      </c>
      <c r="NE109" t="s">
        <v>303</v>
      </c>
      <c r="NF109" t="s">
        <v>303</v>
      </c>
      <c r="NH109" t="s">
        <v>325</v>
      </c>
      <c r="NI109" t="str">
        <f t="shared" si="116"/>
        <v>Checked</v>
      </c>
      <c r="NJ109" t="str">
        <f t="shared" si="117"/>
        <v>Unchecked</v>
      </c>
      <c r="NK109" t="str">
        <f t="shared" si="117"/>
        <v>Unchecked</v>
      </c>
      <c r="NL109" t="str">
        <f t="shared" si="120"/>
        <v>Unchecked</v>
      </c>
      <c r="NM109" t="str">
        <f t="shared" si="121"/>
        <v>Unchecked</v>
      </c>
      <c r="NN109" t="str">
        <f t="shared" si="122"/>
        <v>Checked</v>
      </c>
      <c r="NO109" t="str">
        <f t="shared" si="123"/>
        <v>Unchecked</v>
      </c>
      <c r="NP109" t="str">
        <f t="shared" si="118"/>
        <v>Unchecked</v>
      </c>
      <c r="NQ109" t="str">
        <f t="shared" si="119"/>
        <v>Checked</v>
      </c>
      <c r="NS109" t="str">
        <f t="shared" si="102"/>
        <v>Checked</v>
      </c>
      <c r="NT109" t="str">
        <f t="shared" si="103"/>
        <v>Checked</v>
      </c>
      <c r="NU109" t="str">
        <f t="shared" si="104"/>
        <v>Unchecked</v>
      </c>
      <c r="NV109" t="str">
        <f t="shared" si="105"/>
        <v>Unchecked</v>
      </c>
      <c r="NW109" t="str">
        <f t="shared" si="106"/>
        <v>Unchecked</v>
      </c>
      <c r="NX109" t="str">
        <f t="shared" si="107"/>
        <v>Unchecked</v>
      </c>
      <c r="NY109" t="str">
        <f t="shared" si="108"/>
        <v>Unchecked</v>
      </c>
      <c r="NZ109" t="str">
        <f t="shared" si="109"/>
        <v>Unchecked</v>
      </c>
      <c r="OA109" t="str">
        <f t="shared" si="110"/>
        <v>Unchecked</v>
      </c>
      <c r="OB109" t="str">
        <f t="shared" si="111"/>
        <v>Unchecked</v>
      </c>
      <c r="OC109" t="str">
        <f t="shared" si="112"/>
        <v>Unchecked</v>
      </c>
      <c r="OD109" t="str">
        <f t="shared" si="113"/>
        <v>Unchecked</v>
      </c>
      <c r="OE109" t="str">
        <f t="shared" si="114"/>
        <v>Unchecked</v>
      </c>
      <c r="OF109" t="str">
        <f t="shared" si="115"/>
        <v>Unchecked</v>
      </c>
    </row>
    <row r="110" spans="1:396" x14ac:dyDescent="0.25">
      <c r="A110">
        <v>3280</v>
      </c>
      <c r="B110" s="1">
        <v>36991</v>
      </c>
      <c r="C110" s="1">
        <v>40506</v>
      </c>
      <c r="D110">
        <v>115</v>
      </c>
      <c r="E110">
        <v>9.58</v>
      </c>
      <c r="F110" t="s">
        <v>337</v>
      </c>
      <c r="H110" t="s">
        <v>299</v>
      </c>
      <c r="I110" t="s">
        <v>300</v>
      </c>
      <c r="J110" t="s">
        <v>301</v>
      </c>
      <c r="K110" t="s">
        <v>302</v>
      </c>
      <c r="M110" t="s">
        <v>303</v>
      </c>
      <c r="N110" t="s">
        <v>303</v>
      </c>
      <c r="O110" t="s">
        <v>303</v>
      </c>
      <c r="P110" t="s">
        <v>303</v>
      </c>
      <c r="Q110" t="s">
        <v>303</v>
      </c>
      <c r="R110" t="s">
        <v>303</v>
      </c>
      <c r="T110" t="s">
        <v>304</v>
      </c>
      <c r="U110" t="s">
        <v>305</v>
      </c>
      <c r="W110" t="s">
        <v>306</v>
      </c>
      <c r="AA110" t="s">
        <v>308</v>
      </c>
      <c r="AC110" t="s">
        <v>28</v>
      </c>
      <c r="AD110">
        <v>7</v>
      </c>
      <c r="AF110" t="s">
        <v>310</v>
      </c>
      <c r="AH110" t="s">
        <v>307</v>
      </c>
      <c r="AO110">
        <v>42</v>
      </c>
      <c r="AP110">
        <v>209</v>
      </c>
      <c r="AQ110" t="s">
        <v>307</v>
      </c>
      <c r="AS110">
        <v>137</v>
      </c>
      <c r="AU110">
        <v>33</v>
      </c>
      <c r="AV110" t="s">
        <v>306</v>
      </c>
      <c r="AW110" t="s">
        <v>359</v>
      </c>
      <c r="AX110" t="s">
        <v>303</v>
      </c>
      <c r="AY110" t="s">
        <v>303</v>
      </c>
      <c r="AZ110" t="s">
        <v>303</v>
      </c>
      <c r="BA110" t="s">
        <v>303</v>
      </c>
      <c r="BB110" t="s">
        <v>303</v>
      </c>
      <c r="BC110" t="s">
        <v>303</v>
      </c>
      <c r="BD110" t="s">
        <v>303</v>
      </c>
      <c r="BE110" t="s">
        <v>303</v>
      </c>
      <c r="BF110" t="s">
        <v>303</v>
      </c>
      <c r="BG110" t="s">
        <v>303</v>
      </c>
      <c r="BH110" t="s">
        <v>303</v>
      </c>
      <c r="BI110" t="s">
        <v>303</v>
      </c>
      <c r="BJ110" t="s">
        <v>303</v>
      </c>
      <c r="BK110" t="s">
        <v>314</v>
      </c>
      <c r="BL110" t="s">
        <v>303</v>
      </c>
      <c r="BM110" t="s">
        <v>303</v>
      </c>
      <c r="BN110" t="s">
        <v>314</v>
      </c>
      <c r="BO110" t="s">
        <v>303</v>
      </c>
      <c r="BP110" t="s">
        <v>303</v>
      </c>
      <c r="BQ110" t="s">
        <v>303</v>
      </c>
      <c r="BR110" t="s">
        <v>303</v>
      </c>
      <c r="BS110" t="s">
        <v>303</v>
      </c>
      <c r="BT110" t="s">
        <v>314</v>
      </c>
      <c r="BU110" t="s">
        <v>303</v>
      </c>
      <c r="BV110" t="s">
        <v>303</v>
      </c>
      <c r="BW110" t="s">
        <v>303</v>
      </c>
      <c r="BX110" t="s">
        <v>303</v>
      </c>
      <c r="BY110" t="s">
        <v>303</v>
      </c>
      <c r="CB110" t="s">
        <v>306</v>
      </c>
      <c r="CK110" s="15" t="s">
        <v>306</v>
      </c>
      <c r="CL110" s="15" t="s">
        <v>307</v>
      </c>
      <c r="CM110" s="15" t="s">
        <v>307</v>
      </c>
      <c r="CN110" s="15" t="s">
        <v>307</v>
      </c>
      <c r="CO110" s="15" t="s">
        <v>307</v>
      </c>
      <c r="CP110" s="15" t="s">
        <v>307</v>
      </c>
      <c r="CQ110" t="s">
        <v>303</v>
      </c>
      <c r="CR110" t="s">
        <v>303</v>
      </c>
      <c r="CS110" t="s">
        <v>303</v>
      </c>
      <c r="CT110" t="s">
        <v>303</v>
      </c>
      <c r="CX110" t="s">
        <v>303</v>
      </c>
      <c r="CY110" t="s">
        <v>303</v>
      </c>
      <c r="CZ110" t="s">
        <v>303</v>
      </c>
      <c r="DA110" t="s">
        <v>303</v>
      </c>
      <c r="DB110" t="s">
        <v>303</v>
      </c>
      <c r="DC110" t="s">
        <v>314</v>
      </c>
      <c r="DD110" t="s">
        <v>306</v>
      </c>
      <c r="DE110" t="s">
        <v>307</v>
      </c>
      <c r="DH110" t="s">
        <v>316</v>
      </c>
      <c r="DI110" t="s">
        <v>317</v>
      </c>
      <c r="DJ110" t="s">
        <v>318</v>
      </c>
      <c r="DL110" t="s">
        <v>314</v>
      </c>
      <c r="DM110" t="s">
        <v>303</v>
      </c>
      <c r="DN110" t="s">
        <v>303</v>
      </c>
      <c r="DO110" t="s">
        <v>303</v>
      </c>
      <c r="DP110" t="s">
        <v>303</v>
      </c>
      <c r="DQ110" t="s">
        <v>303</v>
      </c>
      <c r="DR110" t="s">
        <v>303</v>
      </c>
      <c r="DS110" t="s">
        <v>303</v>
      </c>
      <c r="DT110" t="s">
        <v>303</v>
      </c>
      <c r="DU110" t="s">
        <v>303</v>
      </c>
      <c r="DV110" t="s">
        <v>303</v>
      </c>
      <c r="DW110" t="s">
        <v>303</v>
      </c>
      <c r="DX110" t="s">
        <v>303</v>
      </c>
      <c r="DY110" t="s">
        <v>303</v>
      </c>
      <c r="EA110" t="s">
        <v>307</v>
      </c>
      <c r="EB110" t="s">
        <v>307</v>
      </c>
      <c r="ED110" t="s">
        <v>301</v>
      </c>
      <c r="EE110" t="s">
        <v>306</v>
      </c>
      <c r="EF110" t="s">
        <v>339</v>
      </c>
      <c r="EH110" t="s">
        <v>307</v>
      </c>
      <c r="EL110" t="s">
        <v>303</v>
      </c>
      <c r="EP110" t="s">
        <v>306</v>
      </c>
      <c r="FI110" s="1">
        <v>38037</v>
      </c>
      <c r="FJ110" t="s">
        <v>319</v>
      </c>
      <c r="FT110" t="s">
        <v>303</v>
      </c>
      <c r="FU110" t="s">
        <v>303</v>
      </c>
      <c r="FV110" t="s">
        <v>303</v>
      </c>
      <c r="FW110" t="s">
        <v>303</v>
      </c>
      <c r="GG110" t="s">
        <v>306</v>
      </c>
      <c r="GH110" t="s">
        <v>307</v>
      </c>
      <c r="GO110" t="s">
        <v>303</v>
      </c>
      <c r="GP110" t="s">
        <v>303</v>
      </c>
      <c r="GQ110" t="s">
        <v>303</v>
      </c>
      <c r="GR110" t="s">
        <v>303</v>
      </c>
      <c r="GS110" t="s">
        <v>303</v>
      </c>
      <c r="GT110" t="s">
        <v>303</v>
      </c>
      <c r="GU110" t="s">
        <v>303</v>
      </c>
      <c r="GV110" t="s">
        <v>303</v>
      </c>
      <c r="GW110" t="s">
        <v>303</v>
      </c>
      <c r="GZ110" t="s">
        <v>303</v>
      </c>
      <c r="HA110" t="s">
        <v>303</v>
      </c>
      <c r="HB110" t="s">
        <v>303</v>
      </c>
      <c r="HC110" t="s">
        <v>303</v>
      </c>
      <c r="HD110" t="s">
        <v>303</v>
      </c>
      <c r="HE110" t="s">
        <v>303</v>
      </c>
      <c r="HF110" t="s">
        <v>303</v>
      </c>
      <c r="HG110" t="s">
        <v>303</v>
      </c>
      <c r="HH110" t="s">
        <v>303</v>
      </c>
      <c r="HK110" t="s">
        <v>303</v>
      </c>
      <c r="HL110" t="s">
        <v>303</v>
      </c>
      <c r="HM110" t="s">
        <v>303</v>
      </c>
      <c r="HN110" t="s">
        <v>303</v>
      </c>
      <c r="HO110" t="s">
        <v>303</v>
      </c>
      <c r="HP110" t="s">
        <v>303</v>
      </c>
      <c r="HQ110" t="s">
        <v>303</v>
      </c>
      <c r="HR110" t="s">
        <v>303</v>
      </c>
      <c r="HS110" t="s">
        <v>303</v>
      </c>
      <c r="HV110" t="s">
        <v>306</v>
      </c>
      <c r="HW110" t="s">
        <v>322</v>
      </c>
      <c r="HX110" t="s">
        <v>323</v>
      </c>
      <c r="HY110" t="s">
        <v>303</v>
      </c>
      <c r="HZ110" t="s">
        <v>303</v>
      </c>
      <c r="IA110" t="s">
        <v>303</v>
      </c>
      <c r="IB110" t="s">
        <v>314</v>
      </c>
      <c r="IC110" t="s">
        <v>303</v>
      </c>
      <c r="ID110" t="s">
        <v>303</v>
      </c>
      <c r="IE110" t="s">
        <v>303</v>
      </c>
      <c r="IF110" t="s">
        <v>303</v>
      </c>
      <c r="IG110" t="s">
        <v>303</v>
      </c>
      <c r="II110" t="s">
        <v>324</v>
      </c>
      <c r="IJ110" t="s">
        <v>303</v>
      </c>
      <c r="IK110" t="s">
        <v>303</v>
      </c>
      <c r="IL110" t="s">
        <v>303</v>
      </c>
      <c r="IM110" t="s">
        <v>303</v>
      </c>
      <c r="IN110" t="s">
        <v>303</v>
      </c>
      <c r="IO110" t="s">
        <v>303</v>
      </c>
      <c r="IP110" t="s">
        <v>303</v>
      </c>
      <c r="IQ110" t="s">
        <v>303</v>
      </c>
      <c r="IR110" t="s">
        <v>303</v>
      </c>
      <c r="IS110" t="s">
        <v>303</v>
      </c>
      <c r="IT110" t="s">
        <v>303</v>
      </c>
      <c r="IU110" t="s">
        <v>303</v>
      </c>
      <c r="IV110" t="s">
        <v>303</v>
      </c>
      <c r="IW110" t="s">
        <v>303</v>
      </c>
      <c r="IX110" t="s">
        <v>303</v>
      </c>
      <c r="IY110" t="s">
        <v>303</v>
      </c>
      <c r="IZ110" t="s">
        <v>303</v>
      </c>
      <c r="JA110" t="s">
        <v>303</v>
      </c>
      <c r="JB110" t="s">
        <v>303</v>
      </c>
      <c r="JC110" t="s">
        <v>303</v>
      </c>
      <c r="JD110" t="s">
        <v>303</v>
      </c>
      <c r="JE110" t="s">
        <v>303</v>
      </c>
      <c r="JF110" t="s">
        <v>303</v>
      </c>
      <c r="JI110" t="s">
        <v>303</v>
      </c>
      <c r="JJ110" t="s">
        <v>303</v>
      </c>
      <c r="JK110" t="s">
        <v>303</v>
      </c>
      <c r="JL110" t="s">
        <v>303</v>
      </c>
      <c r="JM110" t="s">
        <v>303</v>
      </c>
      <c r="JN110" t="s">
        <v>303</v>
      </c>
      <c r="JO110" t="s">
        <v>303</v>
      </c>
      <c r="JP110" t="s">
        <v>303</v>
      </c>
      <c r="JQ110" t="s">
        <v>303</v>
      </c>
      <c r="JR110" t="s">
        <v>303</v>
      </c>
      <c r="JS110" t="s">
        <v>303</v>
      </c>
      <c r="JT110" t="s">
        <v>303</v>
      </c>
      <c r="JU110" t="s">
        <v>303</v>
      </c>
      <c r="JV110" t="s">
        <v>303</v>
      </c>
      <c r="JW110" t="s">
        <v>303</v>
      </c>
      <c r="JX110" t="s">
        <v>303</v>
      </c>
      <c r="JY110" t="s">
        <v>303</v>
      </c>
      <c r="JZ110" t="s">
        <v>303</v>
      </c>
      <c r="KA110" t="s">
        <v>303</v>
      </c>
      <c r="KB110" t="s">
        <v>303</v>
      </c>
      <c r="KC110" t="s">
        <v>303</v>
      </c>
      <c r="KD110" t="s">
        <v>303</v>
      </c>
      <c r="KE110" t="s">
        <v>303</v>
      </c>
      <c r="KH110" t="s">
        <v>303</v>
      </c>
      <c r="KI110" t="s">
        <v>303</v>
      </c>
      <c r="KJ110" t="s">
        <v>303</v>
      </c>
      <c r="KK110" t="s">
        <v>303</v>
      </c>
      <c r="KL110" t="s">
        <v>303</v>
      </c>
      <c r="KM110" t="s">
        <v>303</v>
      </c>
      <c r="KN110" t="s">
        <v>303</v>
      </c>
      <c r="KO110" t="s">
        <v>303</v>
      </c>
      <c r="KP110" t="s">
        <v>303</v>
      </c>
      <c r="KQ110" t="s">
        <v>303</v>
      </c>
      <c r="KR110" t="s">
        <v>303</v>
      </c>
      <c r="KS110" t="s">
        <v>303</v>
      </c>
      <c r="KT110" t="s">
        <v>303</v>
      </c>
      <c r="KU110" t="s">
        <v>303</v>
      </c>
      <c r="KV110" t="s">
        <v>307</v>
      </c>
      <c r="KZ110" t="s">
        <v>307</v>
      </c>
      <c r="LG110" t="s">
        <v>303</v>
      </c>
      <c r="LH110" t="s">
        <v>303</v>
      </c>
      <c r="LI110" t="s">
        <v>303</v>
      </c>
      <c r="LJ110" t="s">
        <v>303</v>
      </c>
      <c r="LK110" t="s">
        <v>303</v>
      </c>
      <c r="LL110" t="s">
        <v>303</v>
      </c>
      <c r="LM110" t="s">
        <v>303</v>
      </c>
      <c r="LN110" t="s">
        <v>303</v>
      </c>
      <c r="LO110" t="s">
        <v>303</v>
      </c>
      <c r="LR110" t="s">
        <v>303</v>
      </c>
      <c r="LS110" t="s">
        <v>303</v>
      </c>
      <c r="LT110" t="s">
        <v>303</v>
      </c>
      <c r="LU110" t="s">
        <v>303</v>
      </c>
      <c r="LV110" t="s">
        <v>303</v>
      </c>
      <c r="LW110" t="s">
        <v>303</v>
      </c>
      <c r="LX110" t="s">
        <v>303</v>
      </c>
      <c r="LY110" t="s">
        <v>303</v>
      </c>
      <c r="LZ110" t="s">
        <v>303</v>
      </c>
      <c r="MC110" t="s">
        <v>307</v>
      </c>
      <c r="MD110" t="s">
        <v>303</v>
      </c>
      <c r="ME110" t="s">
        <v>303</v>
      </c>
      <c r="MF110" t="s">
        <v>303</v>
      </c>
      <c r="MG110" t="s">
        <v>303</v>
      </c>
      <c r="MH110" t="s">
        <v>303</v>
      </c>
      <c r="MI110" t="s">
        <v>303</v>
      </c>
      <c r="MJ110" t="s">
        <v>303</v>
      </c>
      <c r="MK110" t="s">
        <v>303</v>
      </c>
      <c r="MM110" t="s">
        <v>303</v>
      </c>
      <c r="MN110" t="s">
        <v>303</v>
      </c>
      <c r="MO110" t="s">
        <v>303</v>
      </c>
      <c r="MP110" t="s">
        <v>303</v>
      </c>
      <c r="MQ110" t="s">
        <v>303</v>
      </c>
      <c r="MS110" t="s">
        <v>307</v>
      </c>
      <c r="MT110" t="s">
        <v>303</v>
      </c>
      <c r="MU110" t="s">
        <v>303</v>
      </c>
      <c r="MV110" t="s">
        <v>303</v>
      </c>
      <c r="MW110" t="s">
        <v>303</v>
      </c>
      <c r="MX110" t="s">
        <v>303</v>
      </c>
      <c r="MY110" t="s">
        <v>303</v>
      </c>
      <c r="MZ110" t="s">
        <v>303</v>
      </c>
      <c r="NA110" t="s">
        <v>303</v>
      </c>
      <c r="NC110" t="s">
        <v>303</v>
      </c>
      <c r="ND110" t="s">
        <v>303</v>
      </c>
      <c r="NE110" t="s">
        <v>303</v>
      </c>
      <c r="NF110" t="s">
        <v>303</v>
      </c>
      <c r="NH110" t="s">
        <v>325</v>
      </c>
      <c r="NI110" t="str">
        <f t="shared" si="116"/>
        <v>Checked</v>
      </c>
      <c r="NJ110" t="str">
        <f t="shared" si="117"/>
        <v>Unchecked</v>
      </c>
      <c r="NK110" t="str">
        <f t="shared" si="117"/>
        <v>Unchecked</v>
      </c>
      <c r="NL110" t="str">
        <f t="shared" si="120"/>
        <v>Unchecked</v>
      </c>
      <c r="NM110" t="str">
        <f t="shared" si="121"/>
        <v>Checked</v>
      </c>
      <c r="NN110" t="str">
        <f t="shared" si="122"/>
        <v>Unchecked</v>
      </c>
      <c r="NO110" t="str">
        <f t="shared" si="123"/>
        <v>Unchecked</v>
      </c>
      <c r="NP110" t="str">
        <f t="shared" si="118"/>
        <v>Unchecked</v>
      </c>
      <c r="NQ110" t="str">
        <f t="shared" si="119"/>
        <v>Checked</v>
      </c>
      <c r="NS110" t="str">
        <f t="shared" si="102"/>
        <v>Unchecked</v>
      </c>
      <c r="NT110" t="str">
        <f t="shared" si="103"/>
        <v>Unchecked</v>
      </c>
      <c r="NU110" t="str">
        <f t="shared" si="104"/>
        <v>Unchecked</v>
      </c>
      <c r="NV110" t="str">
        <f t="shared" si="105"/>
        <v>Unchecked</v>
      </c>
      <c r="NW110" t="str">
        <f t="shared" si="106"/>
        <v>Unchecked</v>
      </c>
      <c r="NX110" t="str">
        <f t="shared" si="107"/>
        <v>Unchecked</v>
      </c>
      <c r="NY110" t="str">
        <f t="shared" si="108"/>
        <v>Unchecked</v>
      </c>
      <c r="NZ110" t="str">
        <f t="shared" si="109"/>
        <v>Unchecked</v>
      </c>
      <c r="OA110" t="str">
        <f t="shared" si="110"/>
        <v>Unchecked</v>
      </c>
      <c r="OB110" t="str">
        <f t="shared" si="111"/>
        <v>Unchecked</v>
      </c>
      <c r="OC110" t="str">
        <f t="shared" si="112"/>
        <v>Unchecked</v>
      </c>
      <c r="OD110" t="str">
        <f t="shared" si="113"/>
        <v>Unchecked</v>
      </c>
      <c r="OE110" t="str">
        <f t="shared" si="114"/>
        <v>Unchecked</v>
      </c>
      <c r="OF110" t="str">
        <f t="shared" si="115"/>
        <v>Unchecked</v>
      </c>
    </row>
    <row r="111" spans="1:396" x14ac:dyDescent="0.25">
      <c r="A111">
        <v>3283</v>
      </c>
      <c r="B111" s="1">
        <v>35440</v>
      </c>
      <c r="C111" s="1">
        <v>40325</v>
      </c>
      <c r="D111">
        <v>160</v>
      </c>
      <c r="E111">
        <v>13.33</v>
      </c>
      <c r="F111" t="s">
        <v>337</v>
      </c>
      <c r="H111" t="s">
        <v>299</v>
      </c>
      <c r="I111" t="s">
        <v>300</v>
      </c>
      <c r="J111" t="s">
        <v>326</v>
      </c>
      <c r="K111" t="s">
        <v>327</v>
      </c>
      <c r="M111" t="s">
        <v>303</v>
      </c>
      <c r="N111" t="s">
        <v>303</v>
      </c>
      <c r="O111" t="s">
        <v>303</v>
      </c>
      <c r="P111" t="s">
        <v>303</v>
      </c>
      <c r="Q111" t="s">
        <v>303</v>
      </c>
      <c r="R111" t="s">
        <v>303</v>
      </c>
      <c r="T111" t="s">
        <v>304</v>
      </c>
      <c r="U111" t="s">
        <v>305</v>
      </c>
      <c r="W111" t="s">
        <v>306</v>
      </c>
      <c r="X111" t="s">
        <v>307</v>
      </c>
      <c r="AA111" t="s">
        <v>308</v>
      </c>
      <c r="AC111" t="s">
        <v>309</v>
      </c>
      <c r="AF111" t="s">
        <v>310</v>
      </c>
      <c r="AH111" t="s">
        <v>306</v>
      </c>
      <c r="AI111" t="s">
        <v>307</v>
      </c>
      <c r="AJ111" t="s">
        <v>307</v>
      </c>
      <c r="AK111" t="s">
        <v>307</v>
      </c>
      <c r="AL111" t="s">
        <v>307</v>
      </c>
      <c r="AM111" t="s">
        <v>307</v>
      </c>
      <c r="AN111" t="s">
        <v>307</v>
      </c>
      <c r="AO111">
        <v>120</v>
      </c>
      <c r="AP111">
        <v>475</v>
      </c>
      <c r="AQ111" t="s">
        <v>307</v>
      </c>
      <c r="AS111" t="s">
        <v>312</v>
      </c>
      <c r="AU111" t="s">
        <v>312</v>
      </c>
      <c r="AV111" t="s">
        <v>307</v>
      </c>
      <c r="AW111" t="s">
        <v>313</v>
      </c>
      <c r="AX111" t="s">
        <v>303</v>
      </c>
      <c r="AY111" t="s">
        <v>303</v>
      </c>
      <c r="AZ111" t="s">
        <v>303</v>
      </c>
      <c r="BA111" t="s">
        <v>303</v>
      </c>
      <c r="BB111" t="s">
        <v>303</v>
      </c>
      <c r="BC111" t="s">
        <v>303</v>
      </c>
      <c r="BD111" t="s">
        <v>303</v>
      </c>
      <c r="BE111" t="s">
        <v>303</v>
      </c>
      <c r="BF111" t="s">
        <v>303</v>
      </c>
      <c r="BG111" t="s">
        <v>303</v>
      </c>
      <c r="BH111" t="s">
        <v>303</v>
      </c>
      <c r="BI111" t="s">
        <v>303</v>
      </c>
      <c r="BJ111" t="s">
        <v>303</v>
      </c>
      <c r="BK111" t="s">
        <v>314</v>
      </c>
      <c r="BL111" t="s">
        <v>314</v>
      </c>
      <c r="BM111" t="s">
        <v>314</v>
      </c>
      <c r="BN111" t="s">
        <v>303</v>
      </c>
      <c r="BO111" t="s">
        <v>303</v>
      </c>
      <c r="BP111" t="s">
        <v>303</v>
      </c>
      <c r="BQ111" t="s">
        <v>303</v>
      </c>
      <c r="BR111" t="s">
        <v>303</v>
      </c>
      <c r="BS111" t="s">
        <v>303</v>
      </c>
      <c r="BT111" t="s">
        <v>303</v>
      </c>
      <c r="BU111" t="s">
        <v>303</v>
      </c>
      <c r="BV111" t="s">
        <v>303</v>
      </c>
      <c r="BW111" t="s">
        <v>303</v>
      </c>
      <c r="BX111" t="s">
        <v>303</v>
      </c>
      <c r="BY111" t="s">
        <v>303</v>
      </c>
      <c r="CB111" t="s">
        <v>306</v>
      </c>
      <c r="CJ111" t="s">
        <v>306</v>
      </c>
      <c r="CK111" s="15" t="s">
        <v>307</v>
      </c>
      <c r="CL111" s="15" t="s">
        <v>307</v>
      </c>
      <c r="CM111" s="15" t="s">
        <v>307</v>
      </c>
      <c r="CN111" s="15" t="s">
        <v>307</v>
      </c>
      <c r="CO111" s="15" t="s">
        <v>307</v>
      </c>
      <c r="CP111" s="15" t="s">
        <v>306</v>
      </c>
      <c r="CQ111" t="s">
        <v>303</v>
      </c>
      <c r="CR111" t="s">
        <v>303</v>
      </c>
      <c r="CS111" t="s">
        <v>303</v>
      </c>
      <c r="CT111" t="s">
        <v>303</v>
      </c>
      <c r="CW111" t="s">
        <v>589</v>
      </c>
      <c r="CX111" t="s">
        <v>303</v>
      </c>
      <c r="CY111" t="s">
        <v>303</v>
      </c>
      <c r="CZ111" t="s">
        <v>314</v>
      </c>
      <c r="DA111" t="s">
        <v>303</v>
      </c>
      <c r="DB111" t="s">
        <v>314</v>
      </c>
      <c r="DC111" t="s">
        <v>303</v>
      </c>
      <c r="DD111" t="s">
        <v>306</v>
      </c>
      <c r="DE111" t="s">
        <v>307</v>
      </c>
      <c r="DH111" t="s">
        <v>316</v>
      </c>
      <c r="DI111" t="s">
        <v>317</v>
      </c>
      <c r="DJ111" t="s">
        <v>318</v>
      </c>
      <c r="DL111" t="s">
        <v>303</v>
      </c>
      <c r="DM111" t="s">
        <v>303</v>
      </c>
      <c r="DN111" t="s">
        <v>303</v>
      </c>
      <c r="DO111" t="s">
        <v>303</v>
      </c>
      <c r="DP111" t="s">
        <v>303</v>
      </c>
      <c r="DQ111" t="s">
        <v>303</v>
      </c>
      <c r="DR111" t="s">
        <v>303</v>
      </c>
      <c r="DS111" t="s">
        <v>303</v>
      </c>
      <c r="DT111" t="s">
        <v>303</v>
      </c>
      <c r="DU111" t="s">
        <v>303</v>
      </c>
      <c r="DV111" t="s">
        <v>303</v>
      </c>
      <c r="DW111" t="s">
        <v>314</v>
      </c>
      <c r="DX111" t="s">
        <v>303</v>
      </c>
      <c r="DY111" t="s">
        <v>303</v>
      </c>
      <c r="EA111" t="s">
        <v>307</v>
      </c>
      <c r="EB111" t="s">
        <v>307</v>
      </c>
      <c r="ED111" t="s">
        <v>326</v>
      </c>
      <c r="EE111" t="s">
        <v>306</v>
      </c>
      <c r="EF111" t="s">
        <v>339</v>
      </c>
      <c r="EH111" t="s">
        <v>306</v>
      </c>
      <c r="EI111" t="s">
        <v>331</v>
      </c>
      <c r="EJ111" t="s">
        <v>342</v>
      </c>
      <c r="EK111" t="s">
        <v>307</v>
      </c>
      <c r="EL111" t="s">
        <v>303</v>
      </c>
      <c r="EN111" t="s">
        <v>306</v>
      </c>
      <c r="ES111" t="s">
        <v>306</v>
      </c>
      <c r="FA111" t="s">
        <v>355</v>
      </c>
      <c r="FB111" t="s">
        <v>321</v>
      </c>
      <c r="FQ111" s="1">
        <v>40225</v>
      </c>
      <c r="FT111" t="s">
        <v>314</v>
      </c>
      <c r="FU111" t="s">
        <v>303</v>
      </c>
      <c r="FV111" t="s">
        <v>314</v>
      </c>
      <c r="FW111" t="s">
        <v>314</v>
      </c>
      <c r="GG111" t="s">
        <v>306</v>
      </c>
      <c r="GH111" t="s">
        <v>306</v>
      </c>
      <c r="GI111" t="s">
        <v>306</v>
      </c>
      <c r="GJ111" t="s">
        <v>306</v>
      </c>
      <c r="GK111" s="1">
        <v>40312</v>
      </c>
      <c r="GL111" t="s">
        <v>333</v>
      </c>
      <c r="GO111" t="s">
        <v>303</v>
      </c>
      <c r="GP111" t="s">
        <v>303</v>
      </c>
      <c r="GQ111" t="s">
        <v>303</v>
      </c>
      <c r="GR111" t="s">
        <v>303</v>
      </c>
      <c r="GS111" t="s">
        <v>303</v>
      </c>
      <c r="GT111" t="s">
        <v>303</v>
      </c>
      <c r="GU111" t="s">
        <v>303</v>
      </c>
      <c r="GV111" t="s">
        <v>303</v>
      </c>
      <c r="GW111" t="s">
        <v>303</v>
      </c>
      <c r="GZ111" t="s">
        <v>303</v>
      </c>
      <c r="HA111" t="s">
        <v>303</v>
      </c>
      <c r="HB111" t="s">
        <v>303</v>
      </c>
      <c r="HC111" t="s">
        <v>303</v>
      </c>
      <c r="HD111" t="s">
        <v>303</v>
      </c>
      <c r="HE111" t="s">
        <v>303</v>
      </c>
      <c r="HF111" t="s">
        <v>303</v>
      </c>
      <c r="HG111" t="s">
        <v>303</v>
      </c>
      <c r="HH111" t="s">
        <v>303</v>
      </c>
      <c r="HK111" t="s">
        <v>303</v>
      </c>
      <c r="HL111" t="s">
        <v>303</v>
      </c>
      <c r="HM111" t="s">
        <v>303</v>
      </c>
      <c r="HN111" t="s">
        <v>303</v>
      </c>
      <c r="HO111" t="s">
        <v>303</v>
      </c>
      <c r="HP111" t="s">
        <v>303</v>
      </c>
      <c r="HQ111" t="s">
        <v>303</v>
      </c>
      <c r="HR111" t="s">
        <v>303</v>
      </c>
      <c r="HS111" t="s">
        <v>303</v>
      </c>
      <c r="HV111" t="s">
        <v>306</v>
      </c>
      <c r="HW111" t="s">
        <v>322</v>
      </c>
      <c r="HX111" t="s">
        <v>323</v>
      </c>
      <c r="HY111" t="s">
        <v>303</v>
      </c>
      <c r="HZ111" t="s">
        <v>303</v>
      </c>
      <c r="IA111" t="s">
        <v>303</v>
      </c>
      <c r="IB111" t="s">
        <v>303</v>
      </c>
      <c r="IC111" t="s">
        <v>303</v>
      </c>
      <c r="ID111" t="s">
        <v>303</v>
      </c>
      <c r="IE111" t="s">
        <v>314</v>
      </c>
      <c r="IF111" t="s">
        <v>303</v>
      </c>
      <c r="IG111" t="s">
        <v>303</v>
      </c>
      <c r="IH111" t="s">
        <v>414</v>
      </c>
      <c r="II111" t="s">
        <v>324</v>
      </c>
      <c r="IJ111" t="s">
        <v>303</v>
      </c>
      <c r="IK111" t="s">
        <v>303</v>
      </c>
      <c r="IL111" t="s">
        <v>303</v>
      </c>
      <c r="IM111" t="s">
        <v>303</v>
      </c>
      <c r="IN111" t="s">
        <v>303</v>
      </c>
      <c r="IO111" t="s">
        <v>303</v>
      </c>
      <c r="IP111" t="s">
        <v>303</v>
      </c>
      <c r="IQ111" t="s">
        <v>303</v>
      </c>
      <c r="IR111" t="s">
        <v>303</v>
      </c>
      <c r="IS111" t="s">
        <v>303</v>
      </c>
      <c r="IT111" t="s">
        <v>303</v>
      </c>
      <c r="IU111" t="s">
        <v>303</v>
      </c>
      <c r="IV111" t="s">
        <v>303</v>
      </c>
      <c r="IW111" t="s">
        <v>303</v>
      </c>
      <c r="IX111" t="s">
        <v>303</v>
      </c>
      <c r="IY111" t="s">
        <v>303</v>
      </c>
      <c r="IZ111" t="s">
        <v>303</v>
      </c>
      <c r="JA111" t="s">
        <v>303</v>
      </c>
      <c r="JB111" t="s">
        <v>303</v>
      </c>
      <c r="JC111" t="s">
        <v>303</v>
      </c>
      <c r="JD111" t="s">
        <v>303</v>
      </c>
      <c r="JE111" t="s">
        <v>303</v>
      </c>
      <c r="JF111" t="s">
        <v>303</v>
      </c>
      <c r="JI111" t="s">
        <v>303</v>
      </c>
      <c r="JJ111" t="s">
        <v>303</v>
      </c>
      <c r="JK111" t="s">
        <v>303</v>
      </c>
      <c r="JL111" t="s">
        <v>303</v>
      </c>
      <c r="JM111" t="s">
        <v>303</v>
      </c>
      <c r="JN111" t="s">
        <v>303</v>
      </c>
      <c r="JO111" t="s">
        <v>303</v>
      </c>
      <c r="JP111" t="s">
        <v>303</v>
      </c>
      <c r="JQ111" t="s">
        <v>303</v>
      </c>
      <c r="JR111" t="s">
        <v>303</v>
      </c>
      <c r="JS111" t="s">
        <v>303</v>
      </c>
      <c r="JT111" t="s">
        <v>303</v>
      </c>
      <c r="JU111" t="s">
        <v>303</v>
      </c>
      <c r="JV111" t="s">
        <v>303</v>
      </c>
      <c r="JW111" t="s">
        <v>303</v>
      </c>
      <c r="JX111" t="s">
        <v>303</v>
      </c>
      <c r="JY111" t="s">
        <v>303</v>
      </c>
      <c r="JZ111" t="s">
        <v>303</v>
      </c>
      <c r="KA111" t="s">
        <v>303</v>
      </c>
      <c r="KB111" t="s">
        <v>303</v>
      </c>
      <c r="KC111" t="s">
        <v>303</v>
      </c>
      <c r="KD111" t="s">
        <v>303</v>
      </c>
      <c r="KE111" t="s">
        <v>303</v>
      </c>
      <c r="KH111" t="s">
        <v>303</v>
      </c>
      <c r="KI111" t="s">
        <v>303</v>
      </c>
      <c r="KJ111" t="s">
        <v>303</v>
      </c>
      <c r="KK111" t="s">
        <v>303</v>
      </c>
      <c r="KL111" t="s">
        <v>303</v>
      </c>
      <c r="KM111" t="s">
        <v>303</v>
      </c>
      <c r="KN111" t="s">
        <v>303</v>
      </c>
      <c r="KO111" t="s">
        <v>303</v>
      </c>
      <c r="KP111" t="s">
        <v>303</v>
      </c>
      <c r="KQ111" t="s">
        <v>303</v>
      </c>
      <c r="KR111" t="s">
        <v>303</v>
      </c>
      <c r="KS111" t="s">
        <v>303</v>
      </c>
      <c r="KT111" t="s">
        <v>303</v>
      </c>
      <c r="KU111" t="s">
        <v>303</v>
      </c>
      <c r="KV111" t="s">
        <v>307</v>
      </c>
      <c r="KZ111" t="s">
        <v>307</v>
      </c>
      <c r="LG111" t="s">
        <v>303</v>
      </c>
      <c r="LH111" t="s">
        <v>303</v>
      </c>
      <c r="LI111" t="s">
        <v>303</v>
      </c>
      <c r="LJ111" t="s">
        <v>303</v>
      </c>
      <c r="LK111" t="s">
        <v>303</v>
      </c>
      <c r="LL111" t="s">
        <v>303</v>
      </c>
      <c r="LM111" t="s">
        <v>303</v>
      </c>
      <c r="LN111" t="s">
        <v>303</v>
      </c>
      <c r="LO111" t="s">
        <v>303</v>
      </c>
      <c r="LR111" t="s">
        <v>303</v>
      </c>
      <c r="LS111" t="s">
        <v>303</v>
      </c>
      <c r="LT111" t="s">
        <v>303</v>
      </c>
      <c r="LU111" t="s">
        <v>303</v>
      </c>
      <c r="LV111" t="s">
        <v>303</v>
      </c>
      <c r="LW111" t="s">
        <v>303</v>
      </c>
      <c r="LX111" t="s">
        <v>303</v>
      </c>
      <c r="LY111" t="s">
        <v>303</v>
      </c>
      <c r="LZ111" t="s">
        <v>303</v>
      </c>
      <c r="MC111" t="s">
        <v>306</v>
      </c>
      <c r="MD111" t="s">
        <v>314</v>
      </c>
      <c r="ME111" t="s">
        <v>303</v>
      </c>
      <c r="MF111" t="s">
        <v>303</v>
      </c>
      <c r="MG111" t="s">
        <v>303</v>
      </c>
      <c r="MH111" t="s">
        <v>303</v>
      </c>
      <c r="MI111" t="s">
        <v>303</v>
      </c>
      <c r="MJ111" t="s">
        <v>303</v>
      </c>
      <c r="MK111" t="s">
        <v>303</v>
      </c>
      <c r="MM111" t="s">
        <v>303</v>
      </c>
      <c r="MN111" t="s">
        <v>314</v>
      </c>
      <c r="MO111" t="s">
        <v>303</v>
      </c>
      <c r="MP111" t="s">
        <v>303</v>
      </c>
      <c r="MQ111" t="s">
        <v>303</v>
      </c>
      <c r="MS111" t="s">
        <v>307</v>
      </c>
      <c r="MT111" t="s">
        <v>303</v>
      </c>
      <c r="MU111" t="s">
        <v>303</v>
      </c>
      <c r="MV111" t="s">
        <v>303</v>
      </c>
      <c r="MW111" t="s">
        <v>303</v>
      </c>
      <c r="MX111" t="s">
        <v>303</v>
      </c>
      <c r="MY111" t="s">
        <v>303</v>
      </c>
      <c r="MZ111" t="s">
        <v>303</v>
      </c>
      <c r="NA111" t="s">
        <v>303</v>
      </c>
      <c r="NC111" t="s">
        <v>303</v>
      </c>
      <c r="ND111" t="s">
        <v>303</v>
      </c>
      <c r="NE111" t="s">
        <v>303</v>
      </c>
      <c r="NF111" t="s">
        <v>303</v>
      </c>
      <c r="NH111" t="s">
        <v>325</v>
      </c>
      <c r="NI111" t="str">
        <f t="shared" si="116"/>
        <v>Checked</v>
      </c>
      <c r="NJ111" t="str">
        <f t="shared" si="117"/>
        <v>Unchecked</v>
      </c>
      <c r="NK111" t="str">
        <f t="shared" si="117"/>
        <v>Unchecked</v>
      </c>
      <c r="NL111" t="str">
        <f t="shared" si="120"/>
        <v>Unchecked</v>
      </c>
      <c r="NM111" t="str">
        <f t="shared" si="121"/>
        <v>Unchecked</v>
      </c>
      <c r="NN111" t="str">
        <f t="shared" si="122"/>
        <v>Unchecked</v>
      </c>
      <c r="NO111" t="str">
        <f t="shared" si="123"/>
        <v>Unchecked</v>
      </c>
      <c r="NP111" t="str">
        <f t="shared" si="118"/>
        <v>Checked</v>
      </c>
      <c r="NQ111" t="str">
        <f t="shared" si="119"/>
        <v>Checked</v>
      </c>
      <c r="NS111" t="str">
        <f t="shared" si="102"/>
        <v>Unchecked</v>
      </c>
      <c r="NT111" t="str">
        <f t="shared" si="103"/>
        <v>Unchecked</v>
      </c>
      <c r="NU111" t="str">
        <f t="shared" si="104"/>
        <v>Unchecked</v>
      </c>
      <c r="NV111" t="str">
        <f t="shared" si="105"/>
        <v>Unchecked</v>
      </c>
      <c r="NW111" t="str">
        <f t="shared" si="106"/>
        <v>Unchecked</v>
      </c>
      <c r="NX111" t="str">
        <f t="shared" si="107"/>
        <v>Unchecked</v>
      </c>
      <c r="NY111" t="str">
        <f t="shared" si="108"/>
        <v>Unchecked</v>
      </c>
      <c r="NZ111" t="str">
        <f t="shared" si="109"/>
        <v>Unchecked</v>
      </c>
      <c r="OA111" t="str">
        <f t="shared" si="110"/>
        <v>Unchecked</v>
      </c>
      <c r="OB111" t="str">
        <f t="shared" si="111"/>
        <v>Unchecked</v>
      </c>
      <c r="OC111" t="str">
        <f t="shared" si="112"/>
        <v>Unchecked</v>
      </c>
      <c r="OD111" t="str">
        <f t="shared" si="113"/>
        <v>Unchecked</v>
      </c>
      <c r="OE111" t="str">
        <f t="shared" si="114"/>
        <v>Unchecked</v>
      </c>
      <c r="OF111" t="str">
        <f t="shared" si="115"/>
        <v>Unchecked</v>
      </c>
    </row>
    <row r="112" spans="1:396" x14ac:dyDescent="0.25">
      <c r="A112">
        <v>3285</v>
      </c>
      <c r="B112" s="1">
        <v>33579</v>
      </c>
      <c r="C112" s="1">
        <v>40318</v>
      </c>
      <c r="D112">
        <v>221</v>
      </c>
      <c r="E112">
        <v>18.420000000000002</v>
      </c>
      <c r="F112" t="s">
        <v>297</v>
      </c>
      <c r="G112" t="s">
        <v>298</v>
      </c>
      <c r="H112" t="s">
        <v>299</v>
      </c>
      <c r="I112" t="s">
        <v>300</v>
      </c>
      <c r="J112" t="s">
        <v>326</v>
      </c>
      <c r="K112" t="s">
        <v>327</v>
      </c>
      <c r="M112" t="s">
        <v>303</v>
      </c>
      <c r="N112" t="s">
        <v>303</v>
      </c>
      <c r="O112" t="s">
        <v>303</v>
      </c>
      <c r="P112" t="s">
        <v>303</v>
      </c>
      <c r="Q112" t="s">
        <v>303</v>
      </c>
      <c r="R112" t="s">
        <v>303</v>
      </c>
      <c r="T112" t="s">
        <v>304</v>
      </c>
      <c r="U112" t="s">
        <v>305</v>
      </c>
      <c r="W112" t="s">
        <v>306</v>
      </c>
      <c r="X112" t="s">
        <v>307</v>
      </c>
      <c r="AA112" t="s">
        <v>308</v>
      </c>
      <c r="AC112" t="s">
        <v>309</v>
      </c>
      <c r="AF112" t="s">
        <v>310</v>
      </c>
      <c r="AH112" t="s">
        <v>306</v>
      </c>
      <c r="AI112" t="s">
        <v>307</v>
      </c>
      <c r="AJ112" t="s">
        <v>307</v>
      </c>
      <c r="AK112" t="s">
        <v>307</v>
      </c>
      <c r="AL112" t="s">
        <v>307</v>
      </c>
      <c r="AM112" t="s">
        <v>307</v>
      </c>
      <c r="AN112" t="s">
        <v>307</v>
      </c>
      <c r="AO112">
        <v>60</v>
      </c>
      <c r="AP112">
        <v>267</v>
      </c>
      <c r="AQ112" t="s">
        <v>307</v>
      </c>
      <c r="AS112" t="s">
        <v>311</v>
      </c>
      <c r="AU112">
        <v>15</v>
      </c>
      <c r="AV112" t="s">
        <v>306</v>
      </c>
      <c r="AW112" t="s">
        <v>313</v>
      </c>
      <c r="AX112" t="s">
        <v>303</v>
      </c>
      <c r="AY112" t="s">
        <v>303</v>
      </c>
      <c r="AZ112" t="s">
        <v>303</v>
      </c>
      <c r="BA112" t="s">
        <v>303</v>
      </c>
      <c r="BB112" t="s">
        <v>303</v>
      </c>
      <c r="BC112" t="s">
        <v>303</v>
      </c>
      <c r="BD112" t="s">
        <v>303</v>
      </c>
      <c r="BE112" t="s">
        <v>303</v>
      </c>
      <c r="BF112" t="s">
        <v>303</v>
      </c>
      <c r="BG112" t="s">
        <v>303</v>
      </c>
      <c r="BH112" t="s">
        <v>303</v>
      </c>
      <c r="BI112" t="s">
        <v>303</v>
      </c>
      <c r="BJ112" t="s">
        <v>303</v>
      </c>
      <c r="BK112" t="s">
        <v>314</v>
      </c>
      <c r="BL112" t="s">
        <v>303</v>
      </c>
      <c r="BM112" t="s">
        <v>303</v>
      </c>
      <c r="BN112" t="s">
        <v>314</v>
      </c>
      <c r="BO112" t="s">
        <v>303</v>
      </c>
      <c r="BP112" t="s">
        <v>303</v>
      </c>
      <c r="BQ112" t="s">
        <v>303</v>
      </c>
      <c r="BR112" t="s">
        <v>303</v>
      </c>
      <c r="BS112" t="s">
        <v>303</v>
      </c>
      <c r="BT112" t="s">
        <v>303</v>
      </c>
      <c r="BU112" t="s">
        <v>303</v>
      </c>
      <c r="BV112" t="s">
        <v>303</v>
      </c>
      <c r="BW112" t="s">
        <v>303</v>
      </c>
      <c r="BX112" t="s">
        <v>303</v>
      </c>
      <c r="BY112" t="s">
        <v>303</v>
      </c>
      <c r="CB112" t="s">
        <v>306</v>
      </c>
      <c r="CK112" s="15" t="s">
        <v>306</v>
      </c>
      <c r="CL112" s="15" t="s">
        <v>307</v>
      </c>
      <c r="CM112" s="15" t="s">
        <v>307</v>
      </c>
      <c r="CN112" s="15" t="s">
        <v>307</v>
      </c>
      <c r="CO112" s="15" t="s">
        <v>307</v>
      </c>
      <c r="CP112" s="15" t="s">
        <v>307</v>
      </c>
      <c r="CQ112" t="s">
        <v>303</v>
      </c>
      <c r="CR112" t="s">
        <v>303</v>
      </c>
      <c r="CS112" t="s">
        <v>303</v>
      </c>
      <c r="CT112" t="s">
        <v>303</v>
      </c>
      <c r="CX112" t="s">
        <v>303</v>
      </c>
      <c r="CY112" t="s">
        <v>314</v>
      </c>
      <c r="CZ112" t="s">
        <v>303</v>
      </c>
      <c r="DA112" t="s">
        <v>303</v>
      </c>
      <c r="DB112" t="s">
        <v>314</v>
      </c>
      <c r="DC112" t="s">
        <v>303</v>
      </c>
      <c r="DD112" t="s">
        <v>306</v>
      </c>
      <c r="DE112" t="s">
        <v>307</v>
      </c>
      <c r="DH112" t="s">
        <v>316</v>
      </c>
      <c r="DI112" t="s">
        <v>317</v>
      </c>
      <c r="DJ112" t="s">
        <v>318</v>
      </c>
      <c r="DL112" t="s">
        <v>314</v>
      </c>
      <c r="DM112" t="s">
        <v>303</v>
      </c>
      <c r="DN112" t="s">
        <v>303</v>
      </c>
      <c r="DO112" t="s">
        <v>314</v>
      </c>
      <c r="DP112" t="s">
        <v>303</v>
      </c>
      <c r="DQ112" t="s">
        <v>303</v>
      </c>
      <c r="DR112" t="s">
        <v>303</v>
      </c>
      <c r="DS112" t="s">
        <v>303</v>
      </c>
      <c r="DT112" t="s">
        <v>314</v>
      </c>
      <c r="DU112" t="s">
        <v>303</v>
      </c>
      <c r="DV112" t="s">
        <v>303</v>
      </c>
      <c r="DW112" t="s">
        <v>303</v>
      </c>
      <c r="DX112" t="s">
        <v>303</v>
      </c>
      <c r="DY112" t="s">
        <v>303</v>
      </c>
      <c r="EA112" t="s">
        <v>307</v>
      </c>
      <c r="EB112" t="s">
        <v>307</v>
      </c>
      <c r="ED112" t="s">
        <v>326</v>
      </c>
      <c r="EE112" t="s">
        <v>306</v>
      </c>
      <c r="EF112" s="2" t="s">
        <v>339</v>
      </c>
      <c r="EG112" s="2"/>
      <c r="EH112" t="s">
        <v>306</v>
      </c>
      <c r="EI112" t="s">
        <v>340</v>
      </c>
      <c r="EL112" t="s">
        <v>303</v>
      </c>
      <c r="ES112" t="s">
        <v>306</v>
      </c>
      <c r="FQ112" s="1">
        <v>38155</v>
      </c>
      <c r="FT112" t="s">
        <v>314</v>
      </c>
      <c r="FU112" t="s">
        <v>303</v>
      </c>
      <c r="FV112" t="s">
        <v>314</v>
      </c>
      <c r="FW112" t="s">
        <v>314</v>
      </c>
      <c r="GG112" t="s">
        <v>306</v>
      </c>
      <c r="GH112" t="s">
        <v>307</v>
      </c>
      <c r="GO112" t="s">
        <v>303</v>
      </c>
      <c r="GP112" t="s">
        <v>303</v>
      </c>
      <c r="GQ112" t="s">
        <v>303</v>
      </c>
      <c r="GR112" t="s">
        <v>303</v>
      </c>
      <c r="GS112" t="s">
        <v>303</v>
      </c>
      <c r="GT112" t="s">
        <v>303</v>
      </c>
      <c r="GU112" t="s">
        <v>303</v>
      </c>
      <c r="GV112" t="s">
        <v>303</v>
      </c>
      <c r="GW112" t="s">
        <v>303</v>
      </c>
      <c r="GZ112" t="s">
        <v>303</v>
      </c>
      <c r="HA112" t="s">
        <v>303</v>
      </c>
      <c r="HB112" t="s">
        <v>303</v>
      </c>
      <c r="HC112" t="s">
        <v>303</v>
      </c>
      <c r="HD112" t="s">
        <v>303</v>
      </c>
      <c r="HE112" t="s">
        <v>303</v>
      </c>
      <c r="HF112" t="s">
        <v>303</v>
      </c>
      <c r="HG112" t="s">
        <v>303</v>
      </c>
      <c r="HH112" t="s">
        <v>303</v>
      </c>
      <c r="HK112" t="s">
        <v>303</v>
      </c>
      <c r="HL112" t="s">
        <v>303</v>
      </c>
      <c r="HM112" t="s">
        <v>303</v>
      </c>
      <c r="HN112" t="s">
        <v>303</v>
      </c>
      <c r="HO112" t="s">
        <v>303</v>
      </c>
      <c r="HP112" t="s">
        <v>303</v>
      </c>
      <c r="HQ112" t="s">
        <v>303</v>
      </c>
      <c r="HR112" t="s">
        <v>303</v>
      </c>
      <c r="HS112" t="s">
        <v>303</v>
      </c>
      <c r="HV112" t="s">
        <v>306</v>
      </c>
      <c r="HW112" t="s">
        <v>322</v>
      </c>
      <c r="HX112" t="s">
        <v>335</v>
      </c>
      <c r="HY112" t="s">
        <v>303</v>
      </c>
      <c r="HZ112" t="s">
        <v>303</v>
      </c>
      <c r="IA112" t="s">
        <v>303</v>
      </c>
      <c r="IB112" t="s">
        <v>303</v>
      </c>
      <c r="IC112" t="s">
        <v>303</v>
      </c>
      <c r="ID112" t="s">
        <v>303</v>
      </c>
      <c r="IE112" t="s">
        <v>303</v>
      </c>
      <c r="IF112" t="s">
        <v>303</v>
      </c>
      <c r="IG112" t="s">
        <v>303</v>
      </c>
      <c r="IJ112" t="s">
        <v>303</v>
      </c>
      <c r="IK112" t="s">
        <v>303</v>
      </c>
      <c r="IL112" t="s">
        <v>303</v>
      </c>
      <c r="IM112" t="s">
        <v>303</v>
      </c>
      <c r="IN112" t="s">
        <v>303</v>
      </c>
      <c r="IO112" t="s">
        <v>303</v>
      </c>
      <c r="IP112" t="s">
        <v>303</v>
      </c>
      <c r="IQ112" t="s">
        <v>303</v>
      </c>
      <c r="IR112" t="s">
        <v>303</v>
      </c>
      <c r="IS112" t="s">
        <v>303</v>
      </c>
      <c r="IT112" t="s">
        <v>303</v>
      </c>
      <c r="IU112" t="s">
        <v>303</v>
      </c>
      <c r="IV112" t="s">
        <v>303</v>
      </c>
      <c r="IW112" t="s">
        <v>303</v>
      </c>
      <c r="IX112" t="s">
        <v>303</v>
      </c>
      <c r="IY112" t="s">
        <v>303</v>
      </c>
      <c r="IZ112" t="s">
        <v>303</v>
      </c>
      <c r="JA112" t="s">
        <v>303</v>
      </c>
      <c r="JB112" t="s">
        <v>303</v>
      </c>
      <c r="JC112" t="s">
        <v>303</v>
      </c>
      <c r="JD112" t="s">
        <v>303</v>
      </c>
      <c r="JE112" t="s">
        <v>303</v>
      </c>
      <c r="JF112" t="s">
        <v>303</v>
      </c>
      <c r="JI112" t="s">
        <v>303</v>
      </c>
      <c r="JJ112" t="s">
        <v>303</v>
      </c>
      <c r="JK112" t="s">
        <v>303</v>
      </c>
      <c r="JL112" t="s">
        <v>303</v>
      </c>
      <c r="JM112" t="s">
        <v>303</v>
      </c>
      <c r="JN112" t="s">
        <v>303</v>
      </c>
      <c r="JO112" t="s">
        <v>303</v>
      </c>
      <c r="JP112" t="s">
        <v>303</v>
      </c>
      <c r="JQ112" t="s">
        <v>303</v>
      </c>
      <c r="JR112" t="s">
        <v>303</v>
      </c>
      <c r="JS112" t="s">
        <v>303</v>
      </c>
      <c r="JT112" t="s">
        <v>303</v>
      </c>
      <c r="JU112" t="s">
        <v>303</v>
      </c>
      <c r="JV112" t="s">
        <v>303</v>
      </c>
      <c r="JW112" t="s">
        <v>303</v>
      </c>
      <c r="JX112" t="s">
        <v>303</v>
      </c>
      <c r="JY112" t="s">
        <v>303</v>
      </c>
      <c r="JZ112" t="s">
        <v>303</v>
      </c>
      <c r="KA112" t="s">
        <v>303</v>
      </c>
      <c r="KB112" t="s">
        <v>303</v>
      </c>
      <c r="KC112" t="s">
        <v>303</v>
      </c>
      <c r="KD112" t="s">
        <v>303</v>
      </c>
      <c r="KE112" t="s">
        <v>303</v>
      </c>
      <c r="KH112" t="s">
        <v>303</v>
      </c>
      <c r="KI112" t="s">
        <v>303</v>
      </c>
      <c r="KJ112" t="s">
        <v>303</v>
      </c>
      <c r="KK112" t="s">
        <v>303</v>
      </c>
      <c r="KL112" t="s">
        <v>303</v>
      </c>
      <c r="KM112" t="s">
        <v>303</v>
      </c>
      <c r="KN112" t="s">
        <v>303</v>
      </c>
      <c r="KO112" t="s">
        <v>303</v>
      </c>
      <c r="KP112" t="s">
        <v>303</v>
      </c>
      <c r="KQ112" t="s">
        <v>303</v>
      </c>
      <c r="KR112" t="s">
        <v>303</v>
      </c>
      <c r="KS112" t="s">
        <v>303</v>
      </c>
      <c r="KT112" t="s">
        <v>303</v>
      </c>
      <c r="KU112" t="s">
        <v>303</v>
      </c>
      <c r="KV112" t="s">
        <v>307</v>
      </c>
      <c r="KZ112" t="s">
        <v>307</v>
      </c>
      <c r="LG112" t="s">
        <v>303</v>
      </c>
      <c r="LH112" t="s">
        <v>303</v>
      </c>
      <c r="LI112" t="s">
        <v>303</v>
      </c>
      <c r="LJ112" t="s">
        <v>303</v>
      </c>
      <c r="LK112" t="s">
        <v>303</v>
      </c>
      <c r="LL112" t="s">
        <v>303</v>
      </c>
      <c r="LM112" t="s">
        <v>303</v>
      </c>
      <c r="LN112" t="s">
        <v>303</v>
      </c>
      <c r="LO112" t="s">
        <v>303</v>
      </c>
      <c r="LR112" t="s">
        <v>303</v>
      </c>
      <c r="LS112" t="s">
        <v>303</v>
      </c>
      <c r="LT112" t="s">
        <v>303</v>
      </c>
      <c r="LU112" t="s">
        <v>303</v>
      </c>
      <c r="LV112" t="s">
        <v>303</v>
      </c>
      <c r="LW112" t="s">
        <v>303</v>
      </c>
      <c r="LX112" t="s">
        <v>303</v>
      </c>
      <c r="LY112" t="s">
        <v>303</v>
      </c>
      <c r="LZ112" t="s">
        <v>303</v>
      </c>
      <c r="MC112" t="s">
        <v>307</v>
      </c>
      <c r="MD112" t="s">
        <v>303</v>
      </c>
      <c r="ME112" t="s">
        <v>303</v>
      </c>
      <c r="MF112" t="s">
        <v>303</v>
      </c>
      <c r="MG112" t="s">
        <v>303</v>
      </c>
      <c r="MH112" t="s">
        <v>303</v>
      </c>
      <c r="MI112" t="s">
        <v>303</v>
      </c>
      <c r="MJ112" t="s">
        <v>303</v>
      </c>
      <c r="MK112" t="s">
        <v>303</v>
      </c>
      <c r="MM112" t="s">
        <v>303</v>
      </c>
      <c r="MN112" t="s">
        <v>303</v>
      </c>
      <c r="MO112" t="s">
        <v>303</v>
      </c>
      <c r="MP112" t="s">
        <v>303</v>
      </c>
      <c r="MQ112" t="s">
        <v>303</v>
      </c>
      <c r="MS112" t="s">
        <v>307</v>
      </c>
      <c r="MT112" t="s">
        <v>303</v>
      </c>
      <c r="MU112" t="s">
        <v>303</v>
      </c>
      <c r="MV112" t="s">
        <v>303</v>
      </c>
      <c r="MW112" t="s">
        <v>303</v>
      </c>
      <c r="MX112" t="s">
        <v>303</v>
      </c>
      <c r="MY112" t="s">
        <v>303</v>
      </c>
      <c r="MZ112" t="s">
        <v>303</v>
      </c>
      <c r="NA112" t="s">
        <v>303</v>
      </c>
      <c r="NC112" t="s">
        <v>303</v>
      </c>
      <c r="ND112" t="s">
        <v>303</v>
      </c>
      <c r="NE112" t="s">
        <v>303</v>
      </c>
      <c r="NF112" t="s">
        <v>303</v>
      </c>
      <c r="NH112" t="s">
        <v>325</v>
      </c>
      <c r="NI112" t="str">
        <f t="shared" si="116"/>
        <v>Unchecked</v>
      </c>
      <c r="NJ112" t="str">
        <f t="shared" si="117"/>
        <v>Unchecked</v>
      </c>
      <c r="NK112" t="str">
        <f t="shared" si="117"/>
        <v>Unchecked</v>
      </c>
      <c r="NL112" t="str">
        <f t="shared" si="120"/>
        <v>Unchecked</v>
      </c>
      <c r="NM112" t="str">
        <f t="shared" si="121"/>
        <v>Unchecked</v>
      </c>
      <c r="NN112" t="str">
        <f t="shared" si="122"/>
        <v>Unchecked</v>
      </c>
      <c r="NO112" t="str">
        <f t="shared" si="123"/>
        <v>Unchecked</v>
      </c>
      <c r="NP112" t="str">
        <f t="shared" si="118"/>
        <v>Unchecked</v>
      </c>
      <c r="NQ112" t="str">
        <f t="shared" si="119"/>
        <v>Unchecked</v>
      </c>
      <c r="NS112" t="str">
        <f t="shared" si="102"/>
        <v>Unchecked</v>
      </c>
      <c r="NT112" t="str">
        <f t="shared" si="103"/>
        <v>Unchecked</v>
      </c>
      <c r="NU112" t="str">
        <f t="shared" si="104"/>
        <v>Unchecked</v>
      </c>
      <c r="NV112" t="str">
        <f t="shared" si="105"/>
        <v>Unchecked</v>
      </c>
      <c r="NW112" t="str">
        <f t="shared" si="106"/>
        <v>Unchecked</v>
      </c>
      <c r="NX112" t="str">
        <f t="shared" si="107"/>
        <v>Unchecked</v>
      </c>
      <c r="NY112" t="str">
        <f t="shared" si="108"/>
        <v>Unchecked</v>
      </c>
      <c r="NZ112" t="str">
        <f t="shared" si="109"/>
        <v>Unchecked</v>
      </c>
      <c r="OA112" t="str">
        <f t="shared" si="110"/>
        <v>Unchecked</v>
      </c>
      <c r="OB112" t="str">
        <f t="shared" si="111"/>
        <v>Unchecked</v>
      </c>
      <c r="OC112" t="str">
        <f t="shared" si="112"/>
        <v>Unchecked</v>
      </c>
      <c r="OD112" t="str">
        <f t="shared" si="113"/>
        <v>Unchecked</v>
      </c>
      <c r="OE112" t="str">
        <f t="shared" si="114"/>
        <v>Unchecked</v>
      </c>
      <c r="OF112" t="str">
        <f t="shared" si="115"/>
        <v>Unchecked</v>
      </c>
    </row>
    <row r="113" spans="1:396" x14ac:dyDescent="0.25">
      <c r="A113">
        <v>3290</v>
      </c>
      <c r="B113" s="1">
        <v>34164</v>
      </c>
      <c r="C113" s="1">
        <v>39903</v>
      </c>
      <c r="D113">
        <v>189</v>
      </c>
      <c r="E113">
        <v>15.75</v>
      </c>
      <c r="F113" t="s">
        <v>337</v>
      </c>
      <c r="H113" t="s">
        <v>299</v>
      </c>
      <c r="I113" t="s">
        <v>300</v>
      </c>
      <c r="J113" t="s">
        <v>301</v>
      </c>
      <c r="K113" t="s">
        <v>302</v>
      </c>
      <c r="M113" t="s">
        <v>303</v>
      </c>
      <c r="N113" t="s">
        <v>303</v>
      </c>
      <c r="O113" t="s">
        <v>303</v>
      </c>
      <c r="P113" t="s">
        <v>303</v>
      </c>
      <c r="Q113" t="s">
        <v>303</v>
      </c>
      <c r="R113" t="s">
        <v>303</v>
      </c>
      <c r="T113" t="s">
        <v>304</v>
      </c>
      <c r="U113" t="s">
        <v>305</v>
      </c>
      <c r="W113" t="s">
        <v>306</v>
      </c>
      <c r="X113" t="s">
        <v>307</v>
      </c>
      <c r="AA113" t="s">
        <v>308</v>
      </c>
      <c r="AC113" t="s">
        <v>309</v>
      </c>
      <c r="AF113" t="s">
        <v>310</v>
      </c>
      <c r="AH113" t="s">
        <v>307</v>
      </c>
      <c r="AO113">
        <v>40</v>
      </c>
      <c r="AP113">
        <v>335</v>
      </c>
      <c r="AQ113" t="s">
        <v>307</v>
      </c>
      <c r="AS113" t="s">
        <v>311</v>
      </c>
      <c r="AU113" t="s">
        <v>312</v>
      </c>
      <c r="AV113" t="s">
        <v>307</v>
      </c>
      <c r="AW113" t="s">
        <v>313</v>
      </c>
      <c r="AX113" t="s">
        <v>303</v>
      </c>
      <c r="AY113" t="s">
        <v>303</v>
      </c>
      <c r="AZ113" t="s">
        <v>303</v>
      </c>
      <c r="BA113" t="s">
        <v>303</v>
      </c>
      <c r="BB113" t="s">
        <v>303</v>
      </c>
      <c r="BC113" t="s">
        <v>303</v>
      </c>
      <c r="BD113" t="s">
        <v>303</v>
      </c>
      <c r="BE113" t="s">
        <v>303</v>
      </c>
      <c r="BF113" t="s">
        <v>303</v>
      </c>
      <c r="BG113" t="s">
        <v>303</v>
      </c>
      <c r="BH113" t="s">
        <v>303</v>
      </c>
      <c r="BI113" t="s">
        <v>303</v>
      </c>
      <c r="BJ113" t="s">
        <v>303</v>
      </c>
      <c r="BK113" t="s">
        <v>314</v>
      </c>
      <c r="BL113" t="s">
        <v>303</v>
      </c>
      <c r="BM113" t="s">
        <v>303</v>
      </c>
      <c r="BN113" t="s">
        <v>303</v>
      </c>
      <c r="BO113" t="s">
        <v>303</v>
      </c>
      <c r="BP113" t="s">
        <v>303</v>
      </c>
      <c r="BQ113" t="s">
        <v>303</v>
      </c>
      <c r="BR113" t="s">
        <v>303</v>
      </c>
      <c r="BS113" t="s">
        <v>303</v>
      </c>
      <c r="BT113" t="s">
        <v>314</v>
      </c>
      <c r="BU113" t="s">
        <v>303</v>
      </c>
      <c r="BV113" t="s">
        <v>303</v>
      </c>
      <c r="BW113" t="s">
        <v>303</v>
      </c>
      <c r="BX113" t="s">
        <v>303</v>
      </c>
      <c r="BY113" t="s">
        <v>303</v>
      </c>
      <c r="CB113" t="s">
        <v>306</v>
      </c>
      <c r="CC113" t="s">
        <v>306</v>
      </c>
      <c r="CJ113" t="s">
        <v>306</v>
      </c>
      <c r="CK113" s="15" t="s">
        <v>307</v>
      </c>
      <c r="CL113" s="15" t="s">
        <v>307</v>
      </c>
      <c r="CM113" s="15" t="s">
        <v>306</v>
      </c>
      <c r="CN113" s="15" t="s">
        <v>307</v>
      </c>
      <c r="CO113" s="15" t="s">
        <v>307</v>
      </c>
      <c r="CP113" s="15" t="s">
        <v>307</v>
      </c>
      <c r="CQ113" t="s">
        <v>303</v>
      </c>
      <c r="CR113" t="s">
        <v>303</v>
      </c>
      <c r="CS113" t="s">
        <v>303</v>
      </c>
      <c r="CT113" t="s">
        <v>303</v>
      </c>
      <c r="CW113" t="s">
        <v>469</v>
      </c>
      <c r="CX113" t="s">
        <v>314</v>
      </c>
      <c r="CY113" t="s">
        <v>303</v>
      </c>
      <c r="CZ113" t="s">
        <v>303</v>
      </c>
      <c r="DA113" t="s">
        <v>303</v>
      </c>
      <c r="DB113" t="s">
        <v>314</v>
      </c>
      <c r="DC113" t="s">
        <v>303</v>
      </c>
      <c r="DD113" t="s">
        <v>306</v>
      </c>
      <c r="DE113" t="s">
        <v>306</v>
      </c>
      <c r="DH113" t="s">
        <v>316</v>
      </c>
      <c r="DI113" t="s">
        <v>317</v>
      </c>
      <c r="DJ113" t="s">
        <v>318</v>
      </c>
      <c r="DL113" t="s">
        <v>303</v>
      </c>
      <c r="DM113" t="s">
        <v>303</v>
      </c>
      <c r="DN113" t="s">
        <v>303</v>
      </c>
      <c r="DO113" t="s">
        <v>303</v>
      </c>
      <c r="DP113" t="s">
        <v>314</v>
      </c>
      <c r="DQ113" t="s">
        <v>303</v>
      </c>
      <c r="DR113" t="s">
        <v>303</v>
      </c>
      <c r="DS113" t="s">
        <v>303</v>
      </c>
      <c r="DT113" t="s">
        <v>314</v>
      </c>
      <c r="DU113" t="s">
        <v>303</v>
      </c>
      <c r="DV113" t="s">
        <v>303</v>
      </c>
      <c r="DW113" t="s">
        <v>303</v>
      </c>
      <c r="DX113" t="s">
        <v>303</v>
      </c>
      <c r="DY113" t="s">
        <v>303</v>
      </c>
      <c r="EA113" t="s">
        <v>307</v>
      </c>
      <c r="EB113" t="s">
        <v>307</v>
      </c>
      <c r="ED113" t="s">
        <v>301</v>
      </c>
      <c r="EE113" t="s">
        <v>306</v>
      </c>
      <c r="EF113" t="s">
        <v>339</v>
      </c>
      <c r="EH113" t="s">
        <v>306</v>
      </c>
      <c r="EI113" t="s">
        <v>340</v>
      </c>
      <c r="EL113" t="s">
        <v>303</v>
      </c>
      <c r="EM113" t="s">
        <v>307</v>
      </c>
      <c r="EN113" t="s">
        <v>307</v>
      </c>
      <c r="EO113" t="s">
        <v>307</v>
      </c>
      <c r="EP113" t="s">
        <v>307</v>
      </c>
      <c r="EQ113" t="s">
        <v>307</v>
      </c>
      <c r="ER113" t="s">
        <v>307</v>
      </c>
      <c r="ES113" t="s">
        <v>307</v>
      </c>
      <c r="ET113" t="s">
        <v>307</v>
      </c>
      <c r="EU113" t="s">
        <v>307</v>
      </c>
      <c r="EV113" t="s">
        <v>307</v>
      </c>
      <c r="FT113" t="s">
        <v>303</v>
      </c>
      <c r="FU113" t="s">
        <v>303</v>
      </c>
      <c r="FV113" t="s">
        <v>303</v>
      </c>
      <c r="FW113" t="s">
        <v>303</v>
      </c>
      <c r="GG113" t="s">
        <v>307</v>
      </c>
      <c r="GH113" t="s">
        <v>307</v>
      </c>
      <c r="GO113" t="s">
        <v>303</v>
      </c>
      <c r="GP113" t="s">
        <v>303</v>
      </c>
      <c r="GQ113" t="s">
        <v>303</v>
      </c>
      <c r="GR113" t="s">
        <v>303</v>
      </c>
      <c r="GS113" t="s">
        <v>303</v>
      </c>
      <c r="GT113" t="s">
        <v>303</v>
      </c>
      <c r="GU113" t="s">
        <v>303</v>
      </c>
      <c r="GV113" t="s">
        <v>303</v>
      </c>
      <c r="GW113" t="s">
        <v>303</v>
      </c>
      <c r="GZ113" t="s">
        <v>303</v>
      </c>
      <c r="HA113" t="s">
        <v>303</v>
      </c>
      <c r="HB113" t="s">
        <v>303</v>
      </c>
      <c r="HC113" t="s">
        <v>303</v>
      </c>
      <c r="HD113" t="s">
        <v>303</v>
      </c>
      <c r="HE113" t="s">
        <v>303</v>
      </c>
      <c r="HF113" t="s">
        <v>303</v>
      </c>
      <c r="HG113" t="s">
        <v>303</v>
      </c>
      <c r="HH113" t="s">
        <v>303</v>
      </c>
      <c r="HK113" t="s">
        <v>303</v>
      </c>
      <c r="HL113" t="s">
        <v>303</v>
      </c>
      <c r="HM113" t="s">
        <v>303</v>
      </c>
      <c r="HN113" t="s">
        <v>303</v>
      </c>
      <c r="HO113" t="s">
        <v>303</v>
      </c>
      <c r="HP113" t="s">
        <v>303</v>
      </c>
      <c r="HQ113" t="s">
        <v>303</v>
      </c>
      <c r="HR113" t="s">
        <v>303</v>
      </c>
      <c r="HS113" t="s">
        <v>303</v>
      </c>
      <c r="HV113" t="s">
        <v>306</v>
      </c>
      <c r="HW113" t="s">
        <v>322</v>
      </c>
      <c r="HX113" t="s">
        <v>323</v>
      </c>
      <c r="HY113" t="s">
        <v>303</v>
      </c>
      <c r="HZ113" t="s">
        <v>303</v>
      </c>
      <c r="IA113" t="s">
        <v>303</v>
      </c>
      <c r="IB113" t="s">
        <v>303</v>
      </c>
      <c r="IC113" t="s">
        <v>303</v>
      </c>
      <c r="ID113" t="s">
        <v>303</v>
      </c>
      <c r="IE113" t="s">
        <v>314</v>
      </c>
      <c r="IF113" t="s">
        <v>303</v>
      </c>
      <c r="IG113" t="s">
        <v>303</v>
      </c>
      <c r="IH113" t="s">
        <v>414</v>
      </c>
      <c r="II113" t="s">
        <v>324</v>
      </c>
      <c r="IJ113" t="s">
        <v>314</v>
      </c>
      <c r="IK113" t="s">
        <v>303</v>
      </c>
      <c r="IL113" t="s">
        <v>303</v>
      </c>
      <c r="IM113" t="s">
        <v>303</v>
      </c>
      <c r="IN113" t="s">
        <v>303</v>
      </c>
      <c r="IO113" t="s">
        <v>303</v>
      </c>
      <c r="IP113" t="s">
        <v>303</v>
      </c>
      <c r="IQ113" t="s">
        <v>303</v>
      </c>
      <c r="IR113" t="s">
        <v>303</v>
      </c>
      <c r="IS113" t="s">
        <v>303</v>
      </c>
      <c r="IT113" t="s">
        <v>303</v>
      </c>
      <c r="IU113" t="s">
        <v>303</v>
      </c>
      <c r="IV113" t="s">
        <v>303</v>
      </c>
      <c r="IW113" t="s">
        <v>303</v>
      </c>
      <c r="IX113" t="s">
        <v>303</v>
      </c>
      <c r="IY113" t="s">
        <v>303</v>
      </c>
      <c r="IZ113" t="s">
        <v>303</v>
      </c>
      <c r="JA113" t="s">
        <v>303</v>
      </c>
      <c r="JB113" t="s">
        <v>303</v>
      </c>
      <c r="JC113" t="s">
        <v>303</v>
      </c>
      <c r="JD113" t="s">
        <v>314</v>
      </c>
      <c r="JE113" t="s">
        <v>303</v>
      </c>
      <c r="JF113" t="s">
        <v>303</v>
      </c>
      <c r="JG113" t="s">
        <v>467</v>
      </c>
      <c r="JH113" t="s">
        <v>324</v>
      </c>
      <c r="JI113" t="s">
        <v>314</v>
      </c>
      <c r="JJ113" t="s">
        <v>303</v>
      </c>
      <c r="JK113" t="s">
        <v>303</v>
      </c>
      <c r="JL113" t="s">
        <v>303</v>
      </c>
      <c r="JM113" t="s">
        <v>303</v>
      </c>
      <c r="JN113" t="s">
        <v>303</v>
      </c>
      <c r="JO113" t="s">
        <v>303</v>
      </c>
      <c r="JP113" t="s">
        <v>303</v>
      </c>
      <c r="JQ113" t="s">
        <v>303</v>
      </c>
      <c r="JR113" t="s">
        <v>303</v>
      </c>
      <c r="JS113" t="s">
        <v>303</v>
      </c>
      <c r="JT113" t="s">
        <v>303</v>
      </c>
      <c r="JU113" t="s">
        <v>303</v>
      </c>
      <c r="JV113" t="s">
        <v>303</v>
      </c>
      <c r="JW113" t="s">
        <v>303</v>
      </c>
      <c r="JX113" t="s">
        <v>303</v>
      </c>
      <c r="JY113" t="s">
        <v>303</v>
      </c>
      <c r="JZ113" t="s">
        <v>303</v>
      </c>
      <c r="KA113" t="s">
        <v>303</v>
      </c>
      <c r="KB113" t="s">
        <v>303</v>
      </c>
      <c r="KC113" t="s">
        <v>303</v>
      </c>
      <c r="KD113" t="s">
        <v>303</v>
      </c>
      <c r="KE113" t="s">
        <v>303</v>
      </c>
      <c r="KH113" t="s">
        <v>303</v>
      </c>
      <c r="KI113" t="s">
        <v>303</v>
      </c>
      <c r="KJ113" t="s">
        <v>303</v>
      </c>
      <c r="KK113" t="s">
        <v>303</v>
      </c>
      <c r="KL113" t="s">
        <v>303</v>
      </c>
      <c r="KM113" t="s">
        <v>303</v>
      </c>
      <c r="KN113" t="s">
        <v>303</v>
      </c>
      <c r="KO113" t="s">
        <v>303</v>
      </c>
      <c r="KP113" t="s">
        <v>303</v>
      </c>
      <c r="KQ113" t="s">
        <v>303</v>
      </c>
      <c r="KR113" t="s">
        <v>303</v>
      </c>
      <c r="KS113" t="s">
        <v>303</v>
      </c>
      <c r="KT113" t="s">
        <v>303</v>
      </c>
      <c r="KU113" t="s">
        <v>303</v>
      </c>
      <c r="KV113" t="s">
        <v>307</v>
      </c>
      <c r="KZ113" t="s">
        <v>307</v>
      </c>
      <c r="LG113" t="s">
        <v>303</v>
      </c>
      <c r="LH113" t="s">
        <v>303</v>
      </c>
      <c r="LI113" t="s">
        <v>303</v>
      </c>
      <c r="LJ113" t="s">
        <v>303</v>
      </c>
      <c r="LK113" t="s">
        <v>303</v>
      </c>
      <c r="LL113" t="s">
        <v>303</v>
      </c>
      <c r="LM113" t="s">
        <v>303</v>
      </c>
      <c r="LN113" t="s">
        <v>303</v>
      </c>
      <c r="LO113" t="s">
        <v>303</v>
      </c>
      <c r="LR113" t="s">
        <v>303</v>
      </c>
      <c r="LS113" t="s">
        <v>303</v>
      </c>
      <c r="LT113" t="s">
        <v>303</v>
      </c>
      <c r="LU113" t="s">
        <v>303</v>
      </c>
      <c r="LV113" t="s">
        <v>303</v>
      </c>
      <c r="LW113" t="s">
        <v>303</v>
      </c>
      <c r="LX113" t="s">
        <v>303</v>
      </c>
      <c r="LY113" t="s">
        <v>303</v>
      </c>
      <c r="LZ113" t="s">
        <v>303</v>
      </c>
      <c r="MC113" t="s">
        <v>307</v>
      </c>
      <c r="MD113" t="s">
        <v>303</v>
      </c>
      <c r="ME113" t="s">
        <v>303</v>
      </c>
      <c r="MF113" t="s">
        <v>303</v>
      </c>
      <c r="MG113" t="s">
        <v>303</v>
      </c>
      <c r="MH113" t="s">
        <v>303</v>
      </c>
      <c r="MI113" t="s">
        <v>303</v>
      </c>
      <c r="MJ113" t="s">
        <v>303</v>
      </c>
      <c r="MK113" t="s">
        <v>303</v>
      </c>
      <c r="MM113" t="s">
        <v>303</v>
      </c>
      <c r="MN113" t="s">
        <v>303</v>
      </c>
      <c r="MO113" t="s">
        <v>303</v>
      </c>
      <c r="MP113" t="s">
        <v>303</v>
      </c>
      <c r="MQ113" t="s">
        <v>303</v>
      </c>
      <c r="MS113" t="s">
        <v>307</v>
      </c>
      <c r="MT113" t="s">
        <v>303</v>
      </c>
      <c r="MU113" t="s">
        <v>303</v>
      </c>
      <c r="MV113" t="s">
        <v>303</v>
      </c>
      <c r="MW113" t="s">
        <v>303</v>
      </c>
      <c r="MX113" t="s">
        <v>303</v>
      </c>
      <c r="MY113" t="s">
        <v>303</v>
      </c>
      <c r="MZ113" t="s">
        <v>303</v>
      </c>
      <c r="NA113" t="s">
        <v>303</v>
      </c>
      <c r="NC113" t="s">
        <v>303</v>
      </c>
      <c r="ND113" t="s">
        <v>303</v>
      </c>
      <c r="NE113" t="s">
        <v>303</v>
      </c>
      <c r="NF113" t="s">
        <v>303</v>
      </c>
      <c r="NH113" t="s">
        <v>325</v>
      </c>
      <c r="NI113" t="str">
        <f t="shared" si="116"/>
        <v>Checked</v>
      </c>
      <c r="NJ113" t="str">
        <f t="shared" si="117"/>
        <v>Unchecked</v>
      </c>
      <c r="NK113" t="str">
        <f t="shared" si="117"/>
        <v>Unchecked</v>
      </c>
      <c r="NL113" t="str">
        <f t="shared" si="120"/>
        <v>Unchecked</v>
      </c>
      <c r="NM113" t="str">
        <f t="shared" si="121"/>
        <v>Unchecked</v>
      </c>
      <c r="NN113" t="str">
        <f t="shared" si="122"/>
        <v>Unchecked</v>
      </c>
      <c r="NO113" t="str">
        <f t="shared" si="123"/>
        <v>Unchecked</v>
      </c>
      <c r="NP113" t="str">
        <f t="shared" si="118"/>
        <v>Checked</v>
      </c>
      <c r="NQ113" t="str">
        <f t="shared" si="119"/>
        <v>Checked</v>
      </c>
      <c r="NS113" t="str">
        <f t="shared" si="102"/>
        <v>Checked</v>
      </c>
      <c r="NT113" t="str">
        <f t="shared" si="103"/>
        <v>Unchecked</v>
      </c>
      <c r="NU113" t="str">
        <f t="shared" si="104"/>
        <v>Unchecked</v>
      </c>
      <c r="NV113" t="str">
        <f t="shared" si="105"/>
        <v>Unchecked</v>
      </c>
      <c r="NW113" t="str">
        <f t="shared" si="106"/>
        <v>Unchecked</v>
      </c>
      <c r="NX113" t="str">
        <f t="shared" si="107"/>
        <v>Unchecked</v>
      </c>
      <c r="NY113" t="str">
        <f t="shared" si="108"/>
        <v>Unchecked</v>
      </c>
      <c r="NZ113" t="str">
        <f t="shared" si="109"/>
        <v>Unchecked</v>
      </c>
      <c r="OA113" t="str">
        <f t="shared" si="110"/>
        <v>Unchecked</v>
      </c>
      <c r="OB113" t="str">
        <f t="shared" si="111"/>
        <v>Unchecked</v>
      </c>
      <c r="OC113" t="str">
        <f t="shared" si="112"/>
        <v>Unchecked</v>
      </c>
      <c r="OD113" t="str">
        <f t="shared" si="113"/>
        <v>Unchecked</v>
      </c>
      <c r="OE113" t="str">
        <f t="shared" si="114"/>
        <v>Unchecked</v>
      </c>
      <c r="OF113" t="str">
        <f t="shared" si="115"/>
        <v>Unchecked</v>
      </c>
    </row>
    <row r="114" spans="1:396" x14ac:dyDescent="0.25">
      <c r="A114">
        <v>3293</v>
      </c>
      <c r="B114" s="1">
        <v>35461</v>
      </c>
      <c r="C114" s="1">
        <v>39819</v>
      </c>
      <c r="D114">
        <v>143</v>
      </c>
      <c r="E114">
        <v>11.92</v>
      </c>
      <c r="F114" t="s">
        <v>337</v>
      </c>
      <c r="H114" t="s">
        <v>299</v>
      </c>
      <c r="I114" t="s">
        <v>300</v>
      </c>
      <c r="J114" t="s">
        <v>301</v>
      </c>
      <c r="K114" t="s">
        <v>302</v>
      </c>
      <c r="M114" t="s">
        <v>303</v>
      </c>
      <c r="N114" t="s">
        <v>303</v>
      </c>
      <c r="O114" t="s">
        <v>303</v>
      </c>
      <c r="P114" t="s">
        <v>303</v>
      </c>
      <c r="Q114" t="s">
        <v>303</v>
      </c>
      <c r="R114" t="s">
        <v>303</v>
      </c>
      <c r="T114" t="s">
        <v>304</v>
      </c>
      <c r="U114" t="s">
        <v>305</v>
      </c>
      <c r="W114" t="s">
        <v>306</v>
      </c>
      <c r="X114" t="s">
        <v>307</v>
      </c>
      <c r="AA114" t="s">
        <v>308</v>
      </c>
      <c r="AC114" t="s">
        <v>28</v>
      </c>
      <c r="AD114">
        <v>7</v>
      </c>
      <c r="AF114" t="s">
        <v>310</v>
      </c>
      <c r="AH114" t="s">
        <v>307</v>
      </c>
      <c r="AO114">
        <v>44</v>
      </c>
      <c r="AP114">
        <v>283</v>
      </c>
      <c r="AQ114" t="s">
        <v>307</v>
      </c>
      <c r="AS114" t="s">
        <v>312</v>
      </c>
      <c r="AU114" t="s">
        <v>312</v>
      </c>
      <c r="AV114" t="s">
        <v>307</v>
      </c>
      <c r="AW114" t="s">
        <v>313</v>
      </c>
      <c r="AX114" t="s">
        <v>303</v>
      </c>
      <c r="AY114" t="s">
        <v>303</v>
      </c>
      <c r="AZ114" t="s">
        <v>303</v>
      </c>
      <c r="BA114" t="s">
        <v>303</v>
      </c>
      <c r="BB114" t="s">
        <v>303</v>
      </c>
      <c r="BC114" t="s">
        <v>303</v>
      </c>
      <c r="BD114" t="s">
        <v>303</v>
      </c>
      <c r="BE114" t="s">
        <v>303</v>
      </c>
      <c r="BF114" t="s">
        <v>303</v>
      </c>
      <c r="BG114" t="s">
        <v>303</v>
      </c>
      <c r="BH114" t="s">
        <v>303</v>
      </c>
      <c r="BI114" t="s">
        <v>303</v>
      </c>
      <c r="BJ114" t="s">
        <v>303</v>
      </c>
      <c r="BK114" t="s">
        <v>314</v>
      </c>
      <c r="BL114" t="s">
        <v>314</v>
      </c>
      <c r="BM114" t="s">
        <v>303</v>
      </c>
      <c r="BN114" t="s">
        <v>303</v>
      </c>
      <c r="BO114" t="s">
        <v>303</v>
      </c>
      <c r="BP114" t="s">
        <v>303</v>
      </c>
      <c r="BQ114" t="s">
        <v>303</v>
      </c>
      <c r="BR114" t="s">
        <v>303</v>
      </c>
      <c r="BS114" t="s">
        <v>303</v>
      </c>
      <c r="BT114" t="s">
        <v>303</v>
      </c>
      <c r="BU114" t="s">
        <v>303</v>
      </c>
      <c r="BV114" t="s">
        <v>303</v>
      </c>
      <c r="BW114" t="s">
        <v>303</v>
      </c>
      <c r="BX114" t="s">
        <v>303</v>
      </c>
      <c r="BY114" t="s">
        <v>303</v>
      </c>
      <c r="CB114" t="s">
        <v>306</v>
      </c>
      <c r="CH114" t="s">
        <v>306</v>
      </c>
      <c r="CI114" t="s">
        <v>306</v>
      </c>
      <c r="CJ114" t="s">
        <v>306</v>
      </c>
      <c r="CK114" s="15" t="s">
        <v>307</v>
      </c>
      <c r="CL114" s="15" t="s">
        <v>307</v>
      </c>
      <c r="CM114" s="15" t="s">
        <v>307</v>
      </c>
      <c r="CN114" s="15" t="s">
        <v>307</v>
      </c>
      <c r="CO114" s="15" t="s">
        <v>307</v>
      </c>
      <c r="CP114" s="15" t="s">
        <v>306</v>
      </c>
      <c r="CQ114" t="s">
        <v>314</v>
      </c>
      <c r="CR114" t="s">
        <v>303</v>
      </c>
      <c r="CS114" t="s">
        <v>303</v>
      </c>
      <c r="CT114" t="s">
        <v>303</v>
      </c>
      <c r="CW114" t="s">
        <v>384</v>
      </c>
      <c r="CX114" t="s">
        <v>303</v>
      </c>
      <c r="CY114" t="s">
        <v>314</v>
      </c>
      <c r="CZ114" t="s">
        <v>303</v>
      </c>
      <c r="DA114" t="s">
        <v>303</v>
      </c>
      <c r="DB114" t="s">
        <v>314</v>
      </c>
      <c r="DC114" t="s">
        <v>303</v>
      </c>
      <c r="DD114" t="s">
        <v>306</v>
      </c>
      <c r="DE114" t="s">
        <v>306</v>
      </c>
      <c r="DH114" t="s">
        <v>316</v>
      </c>
      <c r="DI114" t="s">
        <v>317</v>
      </c>
      <c r="DJ114" t="s">
        <v>318</v>
      </c>
      <c r="DL114" t="s">
        <v>303</v>
      </c>
      <c r="DM114" t="s">
        <v>303</v>
      </c>
      <c r="DN114" t="s">
        <v>303</v>
      </c>
      <c r="DO114" t="s">
        <v>303</v>
      </c>
      <c r="DP114" t="s">
        <v>303</v>
      </c>
      <c r="DQ114" t="s">
        <v>303</v>
      </c>
      <c r="DR114" t="s">
        <v>303</v>
      </c>
      <c r="DS114" t="s">
        <v>303</v>
      </c>
      <c r="DT114" t="s">
        <v>314</v>
      </c>
      <c r="DU114" t="s">
        <v>303</v>
      </c>
      <c r="DV114" t="s">
        <v>303</v>
      </c>
      <c r="DW114" t="s">
        <v>303</v>
      </c>
      <c r="DX114" t="s">
        <v>303</v>
      </c>
      <c r="DY114" t="s">
        <v>303</v>
      </c>
      <c r="EA114" t="s">
        <v>307</v>
      </c>
      <c r="EB114" t="s">
        <v>307</v>
      </c>
      <c r="ED114" t="s">
        <v>301</v>
      </c>
      <c r="EE114" t="s">
        <v>306</v>
      </c>
      <c r="EF114" t="s">
        <v>319</v>
      </c>
      <c r="EG114" t="s">
        <v>329</v>
      </c>
      <c r="EH114" t="s">
        <v>306</v>
      </c>
      <c r="EI114" t="s">
        <v>361</v>
      </c>
      <c r="EJ114" t="s">
        <v>342</v>
      </c>
      <c r="EK114" t="s">
        <v>307</v>
      </c>
      <c r="EL114" t="s">
        <v>303</v>
      </c>
      <c r="FT114" t="s">
        <v>303</v>
      </c>
      <c r="FU114" t="s">
        <v>303</v>
      </c>
      <c r="FV114" t="s">
        <v>303</v>
      </c>
      <c r="FW114" t="s">
        <v>303</v>
      </c>
      <c r="GG114" t="s">
        <v>307</v>
      </c>
      <c r="GH114" t="s">
        <v>307</v>
      </c>
      <c r="GO114" t="s">
        <v>303</v>
      </c>
      <c r="GP114" t="s">
        <v>303</v>
      </c>
      <c r="GQ114" t="s">
        <v>303</v>
      </c>
      <c r="GR114" t="s">
        <v>303</v>
      </c>
      <c r="GS114" t="s">
        <v>303</v>
      </c>
      <c r="GT114" t="s">
        <v>303</v>
      </c>
      <c r="GU114" t="s">
        <v>303</v>
      </c>
      <c r="GV114" t="s">
        <v>303</v>
      </c>
      <c r="GW114" t="s">
        <v>303</v>
      </c>
      <c r="GZ114" t="s">
        <v>303</v>
      </c>
      <c r="HA114" t="s">
        <v>303</v>
      </c>
      <c r="HB114" t="s">
        <v>303</v>
      </c>
      <c r="HC114" t="s">
        <v>303</v>
      </c>
      <c r="HD114" t="s">
        <v>303</v>
      </c>
      <c r="HE114" t="s">
        <v>303</v>
      </c>
      <c r="HF114" t="s">
        <v>303</v>
      </c>
      <c r="HG114" t="s">
        <v>303</v>
      </c>
      <c r="HH114" t="s">
        <v>303</v>
      </c>
      <c r="HK114" t="s">
        <v>303</v>
      </c>
      <c r="HL114" t="s">
        <v>303</v>
      </c>
      <c r="HM114" t="s">
        <v>303</v>
      </c>
      <c r="HN114" t="s">
        <v>303</v>
      </c>
      <c r="HO114" t="s">
        <v>303</v>
      </c>
      <c r="HP114" t="s">
        <v>303</v>
      </c>
      <c r="HQ114" t="s">
        <v>303</v>
      </c>
      <c r="HR114" t="s">
        <v>303</v>
      </c>
      <c r="HS114" t="s">
        <v>303</v>
      </c>
      <c r="HV114" t="s">
        <v>306</v>
      </c>
      <c r="HW114" t="s">
        <v>322</v>
      </c>
      <c r="HX114" t="s">
        <v>335</v>
      </c>
      <c r="HY114" t="s">
        <v>303</v>
      </c>
      <c r="HZ114" t="s">
        <v>303</v>
      </c>
      <c r="IA114" t="s">
        <v>303</v>
      </c>
      <c r="IB114" t="s">
        <v>303</v>
      </c>
      <c r="IC114" t="s">
        <v>303</v>
      </c>
      <c r="ID114" t="s">
        <v>303</v>
      </c>
      <c r="IE114" t="s">
        <v>303</v>
      </c>
      <c r="IF114" t="s">
        <v>303</v>
      </c>
      <c r="IG114" t="s">
        <v>303</v>
      </c>
      <c r="IJ114" t="s">
        <v>303</v>
      </c>
      <c r="IK114" t="s">
        <v>303</v>
      </c>
      <c r="IL114" t="s">
        <v>303</v>
      </c>
      <c r="IM114" t="s">
        <v>303</v>
      </c>
      <c r="IN114" t="s">
        <v>303</v>
      </c>
      <c r="IO114" t="s">
        <v>303</v>
      </c>
      <c r="IP114" t="s">
        <v>303</v>
      </c>
      <c r="IQ114" t="s">
        <v>303</v>
      </c>
      <c r="IR114" t="s">
        <v>303</v>
      </c>
      <c r="IS114" t="s">
        <v>303</v>
      </c>
      <c r="IT114" t="s">
        <v>303</v>
      </c>
      <c r="IU114" t="s">
        <v>303</v>
      </c>
      <c r="IV114" t="s">
        <v>303</v>
      </c>
      <c r="IW114" t="s">
        <v>303</v>
      </c>
      <c r="IX114" t="s">
        <v>303</v>
      </c>
      <c r="IY114" t="s">
        <v>303</v>
      </c>
      <c r="IZ114" t="s">
        <v>303</v>
      </c>
      <c r="JA114" t="s">
        <v>303</v>
      </c>
      <c r="JB114" t="s">
        <v>303</v>
      </c>
      <c r="JC114" t="s">
        <v>303</v>
      </c>
      <c r="JD114" t="s">
        <v>303</v>
      </c>
      <c r="JE114" t="s">
        <v>303</v>
      </c>
      <c r="JF114" t="s">
        <v>303</v>
      </c>
      <c r="JI114" t="s">
        <v>303</v>
      </c>
      <c r="JJ114" t="s">
        <v>303</v>
      </c>
      <c r="JK114" t="s">
        <v>303</v>
      </c>
      <c r="JL114" t="s">
        <v>303</v>
      </c>
      <c r="JM114" t="s">
        <v>303</v>
      </c>
      <c r="JN114" t="s">
        <v>303</v>
      </c>
      <c r="JO114" t="s">
        <v>303</v>
      </c>
      <c r="JP114" t="s">
        <v>303</v>
      </c>
      <c r="JQ114" t="s">
        <v>303</v>
      </c>
      <c r="JR114" t="s">
        <v>303</v>
      </c>
      <c r="JS114" t="s">
        <v>303</v>
      </c>
      <c r="JT114" t="s">
        <v>303</v>
      </c>
      <c r="JU114" t="s">
        <v>303</v>
      </c>
      <c r="JV114" t="s">
        <v>303</v>
      </c>
      <c r="JW114" t="s">
        <v>303</v>
      </c>
      <c r="JX114" t="s">
        <v>303</v>
      </c>
      <c r="JY114" t="s">
        <v>303</v>
      </c>
      <c r="JZ114" t="s">
        <v>303</v>
      </c>
      <c r="KA114" t="s">
        <v>303</v>
      </c>
      <c r="KB114" t="s">
        <v>303</v>
      </c>
      <c r="KC114" t="s">
        <v>303</v>
      </c>
      <c r="KD114" t="s">
        <v>303</v>
      </c>
      <c r="KE114" t="s">
        <v>303</v>
      </c>
      <c r="KH114" t="s">
        <v>303</v>
      </c>
      <c r="KI114" t="s">
        <v>303</v>
      </c>
      <c r="KJ114" t="s">
        <v>303</v>
      </c>
      <c r="KK114" t="s">
        <v>303</v>
      </c>
      <c r="KL114" t="s">
        <v>303</v>
      </c>
      <c r="KM114" t="s">
        <v>303</v>
      </c>
      <c r="KN114" t="s">
        <v>303</v>
      </c>
      <c r="KO114" t="s">
        <v>303</v>
      </c>
      <c r="KP114" t="s">
        <v>303</v>
      </c>
      <c r="KQ114" t="s">
        <v>303</v>
      </c>
      <c r="KR114" t="s">
        <v>303</v>
      </c>
      <c r="KS114" t="s">
        <v>303</v>
      </c>
      <c r="KT114" t="s">
        <v>303</v>
      </c>
      <c r="KU114" t="s">
        <v>303</v>
      </c>
      <c r="KV114" t="s">
        <v>307</v>
      </c>
      <c r="KZ114" t="s">
        <v>306</v>
      </c>
      <c r="LA114" t="s">
        <v>298</v>
      </c>
      <c r="LB114" t="s">
        <v>298</v>
      </c>
      <c r="LC114" s="1">
        <v>39826</v>
      </c>
      <c r="LD114" t="s">
        <v>365</v>
      </c>
      <c r="LG114" t="s">
        <v>303</v>
      </c>
      <c r="LH114" t="s">
        <v>303</v>
      </c>
      <c r="LI114" t="s">
        <v>303</v>
      </c>
      <c r="LJ114" t="s">
        <v>303</v>
      </c>
      <c r="LK114" t="s">
        <v>303</v>
      </c>
      <c r="LL114" t="s">
        <v>303</v>
      </c>
      <c r="LM114" t="s">
        <v>303</v>
      </c>
      <c r="LN114" t="s">
        <v>303</v>
      </c>
      <c r="LO114" t="s">
        <v>303</v>
      </c>
      <c r="LR114" t="s">
        <v>303</v>
      </c>
      <c r="LS114" t="s">
        <v>303</v>
      </c>
      <c r="LT114" t="s">
        <v>303</v>
      </c>
      <c r="LU114" t="s">
        <v>303</v>
      </c>
      <c r="LV114" t="s">
        <v>303</v>
      </c>
      <c r="LW114" t="s">
        <v>303</v>
      </c>
      <c r="LX114" t="s">
        <v>303</v>
      </c>
      <c r="LY114" t="s">
        <v>303</v>
      </c>
      <c r="LZ114" t="s">
        <v>303</v>
      </c>
      <c r="MC114" t="s">
        <v>306</v>
      </c>
      <c r="MD114" t="s">
        <v>303</v>
      </c>
      <c r="ME114" t="s">
        <v>303</v>
      </c>
      <c r="MF114" t="s">
        <v>303</v>
      </c>
      <c r="MG114" t="s">
        <v>314</v>
      </c>
      <c r="MH114" t="s">
        <v>303</v>
      </c>
      <c r="MI114" t="s">
        <v>303</v>
      </c>
      <c r="MJ114" t="s">
        <v>303</v>
      </c>
      <c r="MK114" t="s">
        <v>303</v>
      </c>
      <c r="MM114" t="s">
        <v>303</v>
      </c>
      <c r="MN114" t="s">
        <v>314</v>
      </c>
      <c r="MO114" t="s">
        <v>303</v>
      </c>
      <c r="MP114" t="s">
        <v>303</v>
      </c>
      <c r="MQ114" t="s">
        <v>303</v>
      </c>
      <c r="MS114" t="s">
        <v>307</v>
      </c>
      <c r="MT114" t="s">
        <v>303</v>
      </c>
      <c r="MU114" t="s">
        <v>303</v>
      </c>
      <c r="MV114" t="s">
        <v>303</v>
      </c>
      <c r="MW114" t="s">
        <v>303</v>
      </c>
      <c r="MX114" t="s">
        <v>303</v>
      </c>
      <c r="MY114" t="s">
        <v>303</v>
      </c>
      <c r="MZ114" t="s">
        <v>303</v>
      </c>
      <c r="NA114" t="s">
        <v>303</v>
      </c>
      <c r="NC114" t="s">
        <v>303</v>
      </c>
      <c r="ND114" t="s">
        <v>303</v>
      </c>
      <c r="NE114" t="s">
        <v>303</v>
      </c>
      <c r="NF114" t="s">
        <v>303</v>
      </c>
      <c r="NH114" t="s">
        <v>325</v>
      </c>
      <c r="NI114" t="str">
        <f t="shared" si="116"/>
        <v>Unchecked</v>
      </c>
      <c r="NJ114" t="str">
        <f t="shared" si="117"/>
        <v>Unchecked</v>
      </c>
      <c r="NK114" t="str">
        <f t="shared" si="117"/>
        <v>Unchecked</v>
      </c>
      <c r="NL114" t="str">
        <f t="shared" si="120"/>
        <v>Unchecked</v>
      </c>
      <c r="NM114" t="str">
        <f t="shared" si="121"/>
        <v>Unchecked</v>
      </c>
      <c r="NN114" t="str">
        <f t="shared" si="122"/>
        <v>Unchecked</v>
      </c>
      <c r="NO114" t="str">
        <f t="shared" si="123"/>
        <v>Unchecked</v>
      </c>
      <c r="NP114" t="str">
        <f t="shared" si="118"/>
        <v>Unchecked</v>
      </c>
      <c r="NQ114" t="str">
        <f t="shared" si="119"/>
        <v>Unchecked</v>
      </c>
      <c r="NS114" t="str">
        <f t="shared" si="102"/>
        <v>Unchecked</v>
      </c>
      <c r="NT114" t="str">
        <f t="shared" si="103"/>
        <v>Unchecked</v>
      </c>
      <c r="NU114" t="str">
        <f t="shared" si="104"/>
        <v>Unchecked</v>
      </c>
      <c r="NV114" t="str">
        <f t="shared" si="105"/>
        <v>Unchecked</v>
      </c>
      <c r="NW114" t="str">
        <f t="shared" si="106"/>
        <v>Unchecked</v>
      </c>
      <c r="NX114" t="str">
        <f t="shared" si="107"/>
        <v>Unchecked</v>
      </c>
      <c r="NY114" t="str">
        <f t="shared" si="108"/>
        <v>Unchecked</v>
      </c>
      <c r="NZ114" t="str">
        <f t="shared" si="109"/>
        <v>Unchecked</v>
      </c>
      <c r="OA114" t="str">
        <f t="shared" si="110"/>
        <v>Unchecked</v>
      </c>
      <c r="OB114" t="str">
        <f t="shared" si="111"/>
        <v>Unchecked</v>
      </c>
      <c r="OC114" t="str">
        <f t="shared" si="112"/>
        <v>Unchecked</v>
      </c>
      <c r="OD114" t="str">
        <f t="shared" si="113"/>
        <v>Unchecked</v>
      </c>
      <c r="OE114" t="str">
        <f t="shared" si="114"/>
        <v>Unchecked</v>
      </c>
      <c r="OF114" t="str">
        <f t="shared" si="115"/>
        <v>Unchecked</v>
      </c>
    </row>
    <row r="115" spans="1:396" x14ac:dyDescent="0.25">
      <c r="A115">
        <v>3294</v>
      </c>
      <c r="B115" s="1">
        <v>36459</v>
      </c>
      <c r="C115" s="1">
        <v>39984</v>
      </c>
      <c r="D115">
        <v>116</v>
      </c>
      <c r="E115">
        <v>9.67</v>
      </c>
      <c r="F115" t="s">
        <v>297</v>
      </c>
      <c r="G115" t="s">
        <v>343</v>
      </c>
      <c r="H115" t="s">
        <v>299</v>
      </c>
      <c r="I115" t="s">
        <v>300</v>
      </c>
      <c r="J115" t="s">
        <v>301</v>
      </c>
      <c r="K115" t="s">
        <v>302</v>
      </c>
      <c r="M115" t="s">
        <v>303</v>
      </c>
      <c r="N115" t="s">
        <v>303</v>
      </c>
      <c r="O115" t="s">
        <v>303</v>
      </c>
      <c r="P115" t="s">
        <v>303</v>
      </c>
      <c r="Q115" t="s">
        <v>303</v>
      </c>
      <c r="R115" t="s">
        <v>303</v>
      </c>
      <c r="T115" t="s">
        <v>304</v>
      </c>
      <c r="U115" t="s">
        <v>305</v>
      </c>
      <c r="W115" t="s">
        <v>306</v>
      </c>
      <c r="X115" t="s">
        <v>307</v>
      </c>
      <c r="AA115" t="s">
        <v>308</v>
      </c>
      <c r="AC115" t="s">
        <v>309</v>
      </c>
      <c r="AF115" t="s">
        <v>310</v>
      </c>
      <c r="AH115" t="s">
        <v>307</v>
      </c>
      <c r="AO115">
        <v>19</v>
      </c>
      <c r="AP115">
        <v>380</v>
      </c>
      <c r="AQ115" t="s">
        <v>307</v>
      </c>
      <c r="AS115" t="s">
        <v>312</v>
      </c>
      <c r="AU115" t="s">
        <v>312</v>
      </c>
      <c r="AV115" t="s">
        <v>307</v>
      </c>
      <c r="AW115" t="s">
        <v>313</v>
      </c>
      <c r="AX115" t="s">
        <v>303</v>
      </c>
      <c r="AY115" t="s">
        <v>303</v>
      </c>
      <c r="AZ115" t="s">
        <v>303</v>
      </c>
      <c r="BA115" t="s">
        <v>303</v>
      </c>
      <c r="BB115" t="s">
        <v>303</v>
      </c>
      <c r="BC115" t="s">
        <v>303</v>
      </c>
      <c r="BD115" t="s">
        <v>303</v>
      </c>
      <c r="BE115" t="s">
        <v>303</v>
      </c>
      <c r="BF115" t="s">
        <v>303</v>
      </c>
      <c r="BG115" t="s">
        <v>303</v>
      </c>
      <c r="BH115" t="s">
        <v>303</v>
      </c>
      <c r="BI115" t="s">
        <v>303</v>
      </c>
      <c r="BJ115" t="s">
        <v>303</v>
      </c>
      <c r="BK115" t="s">
        <v>314</v>
      </c>
      <c r="BL115" t="s">
        <v>314</v>
      </c>
      <c r="BM115" t="s">
        <v>303</v>
      </c>
      <c r="BN115" t="s">
        <v>303</v>
      </c>
      <c r="BO115" t="s">
        <v>303</v>
      </c>
      <c r="BP115" t="s">
        <v>303</v>
      </c>
      <c r="BQ115" t="s">
        <v>303</v>
      </c>
      <c r="BR115" t="s">
        <v>303</v>
      </c>
      <c r="BS115" t="s">
        <v>303</v>
      </c>
      <c r="BT115" t="s">
        <v>303</v>
      </c>
      <c r="BU115" t="s">
        <v>303</v>
      </c>
      <c r="BV115" t="s">
        <v>303</v>
      </c>
      <c r="BW115" t="s">
        <v>303</v>
      </c>
      <c r="BX115" t="s">
        <v>303</v>
      </c>
      <c r="BY115" t="s">
        <v>303</v>
      </c>
      <c r="CB115" t="s">
        <v>306</v>
      </c>
      <c r="CC115" t="s">
        <v>306</v>
      </c>
      <c r="CK115" s="15" t="s">
        <v>307</v>
      </c>
      <c r="CL115" s="15" t="s">
        <v>306</v>
      </c>
      <c r="CM115" s="15" t="s">
        <v>307</v>
      </c>
      <c r="CN115" s="15" t="s">
        <v>307</v>
      </c>
      <c r="CO115" s="15" t="s">
        <v>307</v>
      </c>
      <c r="CP115" s="15" t="s">
        <v>307</v>
      </c>
      <c r="CQ115" t="s">
        <v>303</v>
      </c>
      <c r="CR115" t="s">
        <v>303</v>
      </c>
      <c r="CS115" t="s">
        <v>303</v>
      </c>
      <c r="CT115" t="s">
        <v>303</v>
      </c>
      <c r="CW115" t="s">
        <v>471</v>
      </c>
      <c r="CX115" t="s">
        <v>303</v>
      </c>
      <c r="CY115" t="s">
        <v>303</v>
      </c>
      <c r="CZ115" t="s">
        <v>314</v>
      </c>
      <c r="DA115" t="s">
        <v>303</v>
      </c>
      <c r="DB115" t="s">
        <v>303</v>
      </c>
      <c r="DC115" t="s">
        <v>303</v>
      </c>
      <c r="DD115" t="s">
        <v>306</v>
      </c>
      <c r="DE115" t="s">
        <v>306</v>
      </c>
      <c r="DG115" t="s">
        <v>298</v>
      </c>
      <c r="DH115" t="s">
        <v>316</v>
      </c>
      <c r="DI115" t="s">
        <v>317</v>
      </c>
      <c r="DJ115" t="s">
        <v>318</v>
      </c>
      <c r="DL115" t="s">
        <v>303</v>
      </c>
      <c r="DM115" t="s">
        <v>303</v>
      </c>
      <c r="DN115" t="s">
        <v>303</v>
      </c>
      <c r="DO115" t="s">
        <v>303</v>
      </c>
      <c r="DP115" t="s">
        <v>303</v>
      </c>
      <c r="DQ115" t="s">
        <v>303</v>
      </c>
      <c r="DR115" t="s">
        <v>303</v>
      </c>
      <c r="DS115" t="s">
        <v>303</v>
      </c>
      <c r="DT115" t="s">
        <v>303</v>
      </c>
      <c r="DU115" t="s">
        <v>303</v>
      </c>
      <c r="DV115" t="s">
        <v>303</v>
      </c>
      <c r="DW115" t="s">
        <v>303</v>
      </c>
      <c r="DX115" t="s">
        <v>303</v>
      </c>
      <c r="DY115" t="s">
        <v>314</v>
      </c>
      <c r="DZ115" t="s">
        <v>472</v>
      </c>
      <c r="EA115" t="s">
        <v>307</v>
      </c>
      <c r="EB115" t="s">
        <v>307</v>
      </c>
      <c r="ED115" t="s">
        <v>301</v>
      </c>
      <c r="EE115" t="s">
        <v>306</v>
      </c>
      <c r="EF115" t="s">
        <v>339</v>
      </c>
      <c r="EH115" t="s">
        <v>306</v>
      </c>
      <c r="EI115" t="s">
        <v>361</v>
      </c>
      <c r="EJ115" t="s">
        <v>342</v>
      </c>
      <c r="EK115" t="s">
        <v>307</v>
      </c>
      <c r="EL115" t="s">
        <v>303</v>
      </c>
      <c r="EN115" t="s">
        <v>306</v>
      </c>
      <c r="ES115" t="s">
        <v>306</v>
      </c>
      <c r="EV115" t="s">
        <v>306</v>
      </c>
      <c r="FA115" s="1">
        <v>39241</v>
      </c>
      <c r="FB115" t="s">
        <v>321</v>
      </c>
      <c r="FQ115" s="1">
        <v>39241</v>
      </c>
      <c r="FT115" t="s">
        <v>303</v>
      </c>
      <c r="FU115" t="s">
        <v>314</v>
      </c>
      <c r="FV115" t="s">
        <v>314</v>
      </c>
      <c r="FW115" t="s">
        <v>314</v>
      </c>
      <c r="GD115" s="1">
        <v>36574</v>
      </c>
      <c r="GG115" t="s">
        <v>307</v>
      </c>
      <c r="GH115" t="s">
        <v>307</v>
      </c>
      <c r="GO115" t="s">
        <v>303</v>
      </c>
      <c r="GP115" t="s">
        <v>303</v>
      </c>
      <c r="GQ115" t="s">
        <v>303</v>
      </c>
      <c r="GR115" t="s">
        <v>303</v>
      </c>
      <c r="GS115" t="s">
        <v>303</v>
      </c>
      <c r="GT115" t="s">
        <v>303</v>
      </c>
      <c r="GU115" t="s">
        <v>303</v>
      </c>
      <c r="GV115" t="s">
        <v>303</v>
      </c>
      <c r="GW115" t="s">
        <v>303</v>
      </c>
      <c r="GZ115" t="s">
        <v>303</v>
      </c>
      <c r="HA115" t="s">
        <v>303</v>
      </c>
      <c r="HB115" t="s">
        <v>303</v>
      </c>
      <c r="HC115" t="s">
        <v>303</v>
      </c>
      <c r="HD115" t="s">
        <v>303</v>
      </c>
      <c r="HE115" t="s">
        <v>303</v>
      </c>
      <c r="HF115" t="s">
        <v>303</v>
      </c>
      <c r="HG115" t="s">
        <v>303</v>
      </c>
      <c r="HH115" t="s">
        <v>303</v>
      </c>
      <c r="HK115" t="s">
        <v>303</v>
      </c>
      <c r="HL115" t="s">
        <v>303</v>
      </c>
      <c r="HM115" t="s">
        <v>303</v>
      </c>
      <c r="HN115" t="s">
        <v>303</v>
      </c>
      <c r="HO115" t="s">
        <v>303</v>
      </c>
      <c r="HP115" t="s">
        <v>303</v>
      </c>
      <c r="HQ115" t="s">
        <v>303</v>
      </c>
      <c r="HR115" t="s">
        <v>303</v>
      </c>
      <c r="HS115" t="s">
        <v>303</v>
      </c>
      <c r="HV115" t="s">
        <v>306</v>
      </c>
      <c r="HW115" t="s">
        <v>322</v>
      </c>
      <c r="HX115" t="s">
        <v>323</v>
      </c>
      <c r="HY115" t="s">
        <v>303</v>
      </c>
      <c r="HZ115" t="s">
        <v>303</v>
      </c>
      <c r="IA115" t="s">
        <v>303</v>
      </c>
      <c r="IB115" t="s">
        <v>303</v>
      </c>
      <c r="IC115" t="s">
        <v>303</v>
      </c>
      <c r="ID115" t="s">
        <v>303</v>
      </c>
      <c r="IE115" t="s">
        <v>303</v>
      </c>
      <c r="IF115" t="s">
        <v>303</v>
      </c>
      <c r="IG115" t="s">
        <v>314</v>
      </c>
      <c r="II115" t="s">
        <v>324</v>
      </c>
      <c r="IJ115" t="s">
        <v>303</v>
      </c>
      <c r="IK115" t="s">
        <v>303</v>
      </c>
      <c r="IL115" t="s">
        <v>303</v>
      </c>
      <c r="IM115" t="s">
        <v>303</v>
      </c>
      <c r="IN115" t="s">
        <v>303</v>
      </c>
      <c r="IO115" t="s">
        <v>303</v>
      </c>
      <c r="IP115" t="s">
        <v>303</v>
      </c>
      <c r="IQ115" t="s">
        <v>303</v>
      </c>
      <c r="IR115" t="s">
        <v>303</v>
      </c>
      <c r="IS115" t="s">
        <v>303</v>
      </c>
      <c r="IT115" t="s">
        <v>303</v>
      </c>
      <c r="IU115" t="s">
        <v>303</v>
      </c>
      <c r="IV115" t="s">
        <v>303</v>
      </c>
      <c r="IW115" t="s">
        <v>303</v>
      </c>
      <c r="IX115" t="s">
        <v>303</v>
      </c>
      <c r="IY115" t="s">
        <v>303</v>
      </c>
      <c r="IZ115" t="s">
        <v>303</v>
      </c>
      <c r="JA115" t="s">
        <v>303</v>
      </c>
      <c r="JB115" t="s">
        <v>303</v>
      </c>
      <c r="JC115" t="s">
        <v>303</v>
      </c>
      <c r="JD115" t="s">
        <v>303</v>
      </c>
      <c r="JE115" t="s">
        <v>303</v>
      </c>
      <c r="JF115" t="s">
        <v>303</v>
      </c>
      <c r="JI115" t="s">
        <v>303</v>
      </c>
      <c r="JJ115" t="s">
        <v>303</v>
      </c>
      <c r="JK115" t="s">
        <v>303</v>
      </c>
      <c r="JL115" t="s">
        <v>303</v>
      </c>
      <c r="JM115" t="s">
        <v>303</v>
      </c>
      <c r="JN115" t="s">
        <v>303</v>
      </c>
      <c r="JO115" t="s">
        <v>303</v>
      </c>
      <c r="JP115" t="s">
        <v>303</v>
      </c>
      <c r="JQ115" t="s">
        <v>303</v>
      </c>
      <c r="JR115" t="s">
        <v>303</v>
      </c>
      <c r="JS115" t="s">
        <v>303</v>
      </c>
      <c r="JT115" t="s">
        <v>303</v>
      </c>
      <c r="JU115" t="s">
        <v>303</v>
      </c>
      <c r="JV115" t="s">
        <v>303</v>
      </c>
      <c r="JW115" t="s">
        <v>303</v>
      </c>
      <c r="JX115" t="s">
        <v>303</v>
      </c>
      <c r="JY115" t="s">
        <v>303</v>
      </c>
      <c r="JZ115" t="s">
        <v>303</v>
      </c>
      <c r="KA115" t="s">
        <v>303</v>
      </c>
      <c r="KB115" t="s">
        <v>303</v>
      </c>
      <c r="KC115" t="s">
        <v>303</v>
      </c>
      <c r="KD115" t="s">
        <v>303</v>
      </c>
      <c r="KE115" t="s">
        <v>303</v>
      </c>
      <c r="KH115" t="s">
        <v>303</v>
      </c>
      <c r="KI115" t="s">
        <v>303</v>
      </c>
      <c r="KJ115" t="s">
        <v>303</v>
      </c>
      <c r="KK115" t="s">
        <v>303</v>
      </c>
      <c r="KL115" t="s">
        <v>303</v>
      </c>
      <c r="KM115" t="s">
        <v>303</v>
      </c>
      <c r="KN115" t="s">
        <v>303</v>
      </c>
      <c r="KO115" t="s">
        <v>303</v>
      </c>
      <c r="KP115" t="s">
        <v>303</v>
      </c>
      <c r="KQ115" t="s">
        <v>303</v>
      </c>
      <c r="KR115" t="s">
        <v>303</v>
      </c>
      <c r="KS115" t="s">
        <v>303</v>
      </c>
      <c r="KT115" t="s">
        <v>303</v>
      </c>
      <c r="KU115" t="s">
        <v>303</v>
      </c>
      <c r="KV115" t="s">
        <v>307</v>
      </c>
      <c r="KZ115" t="s">
        <v>307</v>
      </c>
      <c r="LG115" t="s">
        <v>303</v>
      </c>
      <c r="LH115" t="s">
        <v>303</v>
      </c>
      <c r="LI115" t="s">
        <v>303</v>
      </c>
      <c r="LJ115" t="s">
        <v>303</v>
      </c>
      <c r="LK115" t="s">
        <v>303</v>
      </c>
      <c r="LL115" t="s">
        <v>303</v>
      </c>
      <c r="LM115" t="s">
        <v>303</v>
      </c>
      <c r="LN115" t="s">
        <v>303</v>
      </c>
      <c r="LO115" t="s">
        <v>303</v>
      </c>
      <c r="LR115" t="s">
        <v>303</v>
      </c>
      <c r="LS115" t="s">
        <v>303</v>
      </c>
      <c r="LT115" t="s">
        <v>303</v>
      </c>
      <c r="LU115" t="s">
        <v>303</v>
      </c>
      <c r="LV115" t="s">
        <v>303</v>
      </c>
      <c r="LW115" t="s">
        <v>303</v>
      </c>
      <c r="LX115" t="s">
        <v>303</v>
      </c>
      <c r="LY115" t="s">
        <v>303</v>
      </c>
      <c r="LZ115" t="s">
        <v>303</v>
      </c>
      <c r="MC115" t="s">
        <v>307</v>
      </c>
      <c r="MD115" t="s">
        <v>303</v>
      </c>
      <c r="ME115" t="s">
        <v>303</v>
      </c>
      <c r="MF115" t="s">
        <v>303</v>
      </c>
      <c r="MG115" t="s">
        <v>303</v>
      </c>
      <c r="MH115" t="s">
        <v>303</v>
      </c>
      <c r="MI115" t="s">
        <v>303</v>
      </c>
      <c r="MJ115" t="s">
        <v>303</v>
      </c>
      <c r="MK115" t="s">
        <v>303</v>
      </c>
      <c r="MM115" t="s">
        <v>303</v>
      </c>
      <c r="MN115" t="s">
        <v>303</v>
      </c>
      <c r="MO115" t="s">
        <v>303</v>
      </c>
      <c r="MP115" t="s">
        <v>303</v>
      </c>
      <c r="MQ115" t="s">
        <v>303</v>
      </c>
      <c r="MS115" t="s">
        <v>307</v>
      </c>
      <c r="MT115" t="s">
        <v>303</v>
      </c>
      <c r="MU115" t="s">
        <v>303</v>
      </c>
      <c r="MV115" t="s">
        <v>303</v>
      </c>
      <c r="MW115" t="s">
        <v>303</v>
      </c>
      <c r="MX115" t="s">
        <v>303</v>
      </c>
      <c r="MY115" t="s">
        <v>303</v>
      </c>
      <c r="MZ115" t="s">
        <v>303</v>
      </c>
      <c r="NA115" t="s">
        <v>303</v>
      </c>
      <c r="NC115" t="s">
        <v>303</v>
      </c>
      <c r="ND115" t="s">
        <v>303</v>
      </c>
      <c r="NE115" t="s">
        <v>303</v>
      </c>
      <c r="NF115" t="s">
        <v>303</v>
      </c>
      <c r="NH115" t="s">
        <v>325</v>
      </c>
      <c r="NI115" t="str">
        <f t="shared" si="116"/>
        <v>Checked</v>
      </c>
      <c r="NJ115" t="str">
        <f t="shared" si="117"/>
        <v>Unchecked</v>
      </c>
      <c r="NK115" t="str">
        <f t="shared" si="117"/>
        <v>Unchecked</v>
      </c>
      <c r="NL115" t="str">
        <f t="shared" si="120"/>
        <v>Unchecked</v>
      </c>
      <c r="NM115" t="str">
        <f t="shared" si="121"/>
        <v>Unchecked</v>
      </c>
      <c r="NN115" t="str">
        <f t="shared" si="122"/>
        <v>Unchecked</v>
      </c>
      <c r="NO115" t="str">
        <f t="shared" si="123"/>
        <v>Unchecked</v>
      </c>
      <c r="NP115" t="str">
        <f t="shared" si="118"/>
        <v>Checked</v>
      </c>
      <c r="NQ115" t="str">
        <f t="shared" si="119"/>
        <v>Checked</v>
      </c>
      <c r="NS115" t="str">
        <f t="shared" si="102"/>
        <v>Unchecked</v>
      </c>
      <c r="NT115" t="str">
        <f t="shared" si="103"/>
        <v>Unchecked</v>
      </c>
      <c r="NU115" t="str">
        <f t="shared" si="104"/>
        <v>Unchecked</v>
      </c>
      <c r="NV115" t="str">
        <f t="shared" si="105"/>
        <v>Unchecked</v>
      </c>
      <c r="NW115" t="str">
        <f t="shared" si="106"/>
        <v>Unchecked</v>
      </c>
      <c r="NX115" t="str">
        <f t="shared" si="107"/>
        <v>Unchecked</v>
      </c>
      <c r="NY115" t="str">
        <f t="shared" si="108"/>
        <v>Unchecked</v>
      </c>
      <c r="NZ115" t="str">
        <f t="shared" si="109"/>
        <v>Unchecked</v>
      </c>
      <c r="OA115" t="str">
        <f t="shared" si="110"/>
        <v>Unchecked</v>
      </c>
      <c r="OB115" t="str">
        <f t="shared" si="111"/>
        <v>Unchecked</v>
      </c>
      <c r="OC115" t="str">
        <f t="shared" si="112"/>
        <v>Unchecked</v>
      </c>
      <c r="OD115" t="str">
        <f t="shared" si="113"/>
        <v>Unchecked</v>
      </c>
      <c r="OE115" t="str">
        <f t="shared" si="114"/>
        <v>Unchecked</v>
      </c>
      <c r="OF115" t="str">
        <f t="shared" si="115"/>
        <v>Unchecked</v>
      </c>
    </row>
    <row r="116" spans="1:396" x14ac:dyDescent="0.25">
      <c r="A116">
        <v>3295</v>
      </c>
      <c r="B116" s="1">
        <v>36156</v>
      </c>
      <c r="C116" s="1">
        <v>40282</v>
      </c>
      <c r="D116">
        <v>136</v>
      </c>
      <c r="E116">
        <v>11.33</v>
      </c>
      <c r="F116" t="s">
        <v>337</v>
      </c>
      <c r="H116" t="s">
        <v>299</v>
      </c>
      <c r="I116" t="s">
        <v>379</v>
      </c>
      <c r="J116" t="s">
        <v>301</v>
      </c>
      <c r="K116" t="s">
        <v>302</v>
      </c>
      <c r="M116" t="s">
        <v>303</v>
      </c>
      <c r="N116" t="s">
        <v>303</v>
      </c>
      <c r="O116" t="s">
        <v>303</v>
      </c>
      <c r="P116" t="s">
        <v>303</v>
      </c>
      <c r="Q116" t="s">
        <v>303</v>
      </c>
      <c r="R116" t="s">
        <v>303</v>
      </c>
      <c r="T116" t="s">
        <v>304</v>
      </c>
      <c r="U116" t="s">
        <v>305</v>
      </c>
      <c r="W116" t="s">
        <v>306</v>
      </c>
      <c r="X116" t="s">
        <v>307</v>
      </c>
      <c r="AA116" t="s">
        <v>308</v>
      </c>
      <c r="AC116" t="s">
        <v>309</v>
      </c>
      <c r="AF116" t="s">
        <v>310</v>
      </c>
      <c r="AH116" t="s">
        <v>307</v>
      </c>
      <c r="AO116">
        <v>40</v>
      </c>
      <c r="AP116">
        <v>275</v>
      </c>
      <c r="AQ116" t="s">
        <v>307</v>
      </c>
      <c r="AS116" t="s">
        <v>311</v>
      </c>
      <c r="AU116" t="s">
        <v>312</v>
      </c>
      <c r="AV116" t="s">
        <v>307</v>
      </c>
      <c r="AW116" t="s">
        <v>313</v>
      </c>
      <c r="AX116" t="s">
        <v>303</v>
      </c>
      <c r="AY116" t="s">
        <v>303</v>
      </c>
      <c r="AZ116" t="s">
        <v>303</v>
      </c>
      <c r="BA116" t="s">
        <v>303</v>
      </c>
      <c r="BB116" t="s">
        <v>303</v>
      </c>
      <c r="BC116" t="s">
        <v>303</v>
      </c>
      <c r="BD116" t="s">
        <v>303</v>
      </c>
      <c r="BE116" t="s">
        <v>303</v>
      </c>
      <c r="BF116" t="s">
        <v>303</v>
      </c>
      <c r="BG116" t="s">
        <v>303</v>
      </c>
      <c r="BH116" t="s">
        <v>303</v>
      </c>
      <c r="BI116" t="s">
        <v>303</v>
      </c>
      <c r="BJ116" t="s">
        <v>303</v>
      </c>
      <c r="BK116" t="s">
        <v>314</v>
      </c>
      <c r="BL116" t="s">
        <v>303</v>
      </c>
      <c r="BM116" t="s">
        <v>303</v>
      </c>
      <c r="BN116" t="s">
        <v>303</v>
      </c>
      <c r="BO116" t="s">
        <v>303</v>
      </c>
      <c r="BP116" t="s">
        <v>303</v>
      </c>
      <c r="BQ116" t="s">
        <v>303</v>
      </c>
      <c r="BR116" t="s">
        <v>303</v>
      </c>
      <c r="BS116" t="s">
        <v>303</v>
      </c>
      <c r="BT116" t="s">
        <v>314</v>
      </c>
      <c r="BU116" t="s">
        <v>303</v>
      </c>
      <c r="BV116" t="s">
        <v>303</v>
      </c>
      <c r="BW116" t="s">
        <v>303</v>
      </c>
      <c r="BX116" t="s">
        <v>303</v>
      </c>
      <c r="BY116" t="s">
        <v>303</v>
      </c>
      <c r="CB116" t="s">
        <v>306</v>
      </c>
      <c r="CK116" s="15" t="s">
        <v>306</v>
      </c>
      <c r="CL116" s="15" t="s">
        <v>307</v>
      </c>
      <c r="CM116" s="15" t="s">
        <v>307</v>
      </c>
      <c r="CN116" s="15" t="s">
        <v>307</v>
      </c>
      <c r="CO116" s="15" t="s">
        <v>307</v>
      </c>
      <c r="CP116" s="15" t="s">
        <v>307</v>
      </c>
      <c r="CQ116" t="s">
        <v>303</v>
      </c>
      <c r="CR116" t="s">
        <v>303</v>
      </c>
      <c r="CS116" t="s">
        <v>303</v>
      </c>
      <c r="CT116" t="s">
        <v>303</v>
      </c>
      <c r="CX116" t="s">
        <v>303</v>
      </c>
      <c r="CY116" t="s">
        <v>303</v>
      </c>
      <c r="CZ116" t="s">
        <v>303</v>
      </c>
      <c r="DA116" t="s">
        <v>303</v>
      </c>
      <c r="DB116" t="s">
        <v>303</v>
      </c>
      <c r="DC116" t="s">
        <v>314</v>
      </c>
      <c r="DD116" t="s">
        <v>306</v>
      </c>
      <c r="DE116" t="s">
        <v>307</v>
      </c>
      <c r="DH116" t="s">
        <v>316</v>
      </c>
      <c r="DI116" t="s">
        <v>317</v>
      </c>
      <c r="DJ116" t="s">
        <v>318</v>
      </c>
      <c r="DL116" t="s">
        <v>314</v>
      </c>
      <c r="DM116" t="s">
        <v>303</v>
      </c>
      <c r="DN116" t="s">
        <v>303</v>
      </c>
      <c r="DO116" t="s">
        <v>303</v>
      </c>
      <c r="DP116" t="s">
        <v>303</v>
      </c>
      <c r="DQ116" t="s">
        <v>303</v>
      </c>
      <c r="DR116" t="s">
        <v>303</v>
      </c>
      <c r="DS116" t="s">
        <v>303</v>
      </c>
      <c r="DT116" t="s">
        <v>303</v>
      </c>
      <c r="DU116" t="s">
        <v>314</v>
      </c>
      <c r="DV116" t="s">
        <v>303</v>
      </c>
      <c r="DW116" t="s">
        <v>303</v>
      </c>
      <c r="DX116" t="s">
        <v>314</v>
      </c>
      <c r="DY116" t="s">
        <v>303</v>
      </c>
      <c r="EA116" t="s">
        <v>307</v>
      </c>
      <c r="EB116" t="s">
        <v>307</v>
      </c>
      <c r="ED116" t="s">
        <v>301</v>
      </c>
      <c r="EE116" t="s">
        <v>298</v>
      </c>
      <c r="EH116" t="s">
        <v>306</v>
      </c>
      <c r="EI116" t="s">
        <v>340</v>
      </c>
      <c r="EL116" t="s">
        <v>303</v>
      </c>
      <c r="EV116" t="s">
        <v>306</v>
      </c>
      <c r="FT116" t="s">
        <v>303</v>
      </c>
      <c r="FU116" t="s">
        <v>303</v>
      </c>
      <c r="FV116" t="s">
        <v>303</v>
      </c>
      <c r="FW116" t="s">
        <v>303</v>
      </c>
      <c r="GD116" s="1">
        <v>39447</v>
      </c>
      <c r="GG116" t="s">
        <v>307</v>
      </c>
      <c r="GH116" t="s">
        <v>307</v>
      </c>
      <c r="GO116" t="s">
        <v>303</v>
      </c>
      <c r="GP116" t="s">
        <v>303</v>
      </c>
      <c r="GQ116" t="s">
        <v>303</v>
      </c>
      <c r="GR116" t="s">
        <v>303</v>
      </c>
      <c r="GS116" t="s">
        <v>303</v>
      </c>
      <c r="GT116" t="s">
        <v>303</v>
      </c>
      <c r="GU116" t="s">
        <v>303</v>
      </c>
      <c r="GV116" t="s">
        <v>303</v>
      </c>
      <c r="GW116" t="s">
        <v>303</v>
      </c>
      <c r="GZ116" t="s">
        <v>303</v>
      </c>
      <c r="HA116" t="s">
        <v>303</v>
      </c>
      <c r="HB116" t="s">
        <v>303</v>
      </c>
      <c r="HC116" t="s">
        <v>303</v>
      </c>
      <c r="HD116" t="s">
        <v>303</v>
      </c>
      <c r="HE116" t="s">
        <v>303</v>
      </c>
      <c r="HF116" t="s">
        <v>303</v>
      </c>
      <c r="HG116" t="s">
        <v>303</v>
      </c>
      <c r="HH116" t="s">
        <v>303</v>
      </c>
      <c r="HK116" t="s">
        <v>303</v>
      </c>
      <c r="HL116" t="s">
        <v>303</v>
      </c>
      <c r="HM116" t="s">
        <v>303</v>
      </c>
      <c r="HN116" t="s">
        <v>303</v>
      </c>
      <c r="HO116" t="s">
        <v>303</v>
      </c>
      <c r="HP116" t="s">
        <v>303</v>
      </c>
      <c r="HQ116" t="s">
        <v>303</v>
      </c>
      <c r="HR116" t="s">
        <v>303</v>
      </c>
      <c r="HS116" t="s">
        <v>303</v>
      </c>
      <c r="HV116" t="s">
        <v>306</v>
      </c>
      <c r="HW116" t="s">
        <v>323</v>
      </c>
      <c r="HX116" t="s">
        <v>323</v>
      </c>
      <c r="HY116" t="s">
        <v>314</v>
      </c>
      <c r="HZ116" t="s">
        <v>303</v>
      </c>
      <c r="IA116" t="s">
        <v>303</v>
      </c>
      <c r="IB116" t="s">
        <v>303</v>
      </c>
      <c r="IC116" t="s">
        <v>303</v>
      </c>
      <c r="ID116" t="s">
        <v>303</v>
      </c>
      <c r="IE116" t="s">
        <v>303</v>
      </c>
      <c r="IF116" t="s">
        <v>303</v>
      </c>
      <c r="IG116" t="s">
        <v>303</v>
      </c>
      <c r="II116" t="s">
        <v>324</v>
      </c>
      <c r="IJ116" t="s">
        <v>303</v>
      </c>
      <c r="IK116" t="s">
        <v>303</v>
      </c>
      <c r="IL116" t="s">
        <v>314</v>
      </c>
      <c r="IM116" t="s">
        <v>314</v>
      </c>
      <c r="IN116" t="s">
        <v>303</v>
      </c>
      <c r="IO116" t="s">
        <v>303</v>
      </c>
      <c r="IP116" t="s">
        <v>303</v>
      </c>
      <c r="IQ116" t="s">
        <v>303</v>
      </c>
      <c r="IR116" t="s">
        <v>303</v>
      </c>
      <c r="IS116" t="s">
        <v>303</v>
      </c>
      <c r="IT116" t="s">
        <v>303</v>
      </c>
      <c r="IU116" t="s">
        <v>303</v>
      </c>
      <c r="IV116" t="s">
        <v>303</v>
      </c>
      <c r="IW116" t="s">
        <v>303</v>
      </c>
      <c r="IX116" t="s">
        <v>303</v>
      </c>
      <c r="IY116" t="s">
        <v>303</v>
      </c>
      <c r="IZ116" t="s">
        <v>303</v>
      </c>
      <c r="JA116" t="s">
        <v>303</v>
      </c>
      <c r="JB116" t="s">
        <v>303</v>
      </c>
      <c r="JC116" t="s">
        <v>303</v>
      </c>
      <c r="JD116" t="s">
        <v>303</v>
      </c>
      <c r="JE116" t="s">
        <v>303</v>
      </c>
      <c r="JF116" t="s">
        <v>303</v>
      </c>
      <c r="JI116" t="s">
        <v>303</v>
      </c>
      <c r="JJ116" t="s">
        <v>303</v>
      </c>
      <c r="JK116" t="s">
        <v>303</v>
      </c>
      <c r="JL116" t="s">
        <v>303</v>
      </c>
      <c r="JM116" t="s">
        <v>303</v>
      </c>
      <c r="JN116" t="s">
        <v>303</v>
      </c>
      <c r="JO116" t="s">
        <v>303</v>
      </c>
      <c r="JP116" t="s">
        <v>303</v>
      </c>
      <c r="JQ116" t="s">
        <v>303</v>
      </c>
      <c r="JR116" t="s">
        <v>303</v>
      </c>
      <c r="JS116" t="s">
        <v>303</v>
      </c>
      <c r="JT116" t="s">
        <v>303</v>
      </c>
      <c r="JU116" t="s">
        <v>303</v>
      </c>
      <c r="JV116" t="s">
        <v>303</v>
      </c>
      <c r="JW116" t="s">
        <v>303</v>
      </c>
      <c r="JX116" t="s">
        <v>303</v>
      </c>
      <c r="JY116" t="s">
        <v>303</v>
      </c>
      <c r="JZ116" t="s">
        <v>303</v>
      </c>
      <c r="KA116" t="s">
        <v>303</v>
      </c>
      <c r="KB116" t="s">
        <v>303</v>
      </c>
      <c r="KC116" t="s">
        <v>303</v>
      </c>
      <c r="KD116" t="s">
        <v>303</v>
      </c>
      <c r="KE116" t="s">
        <v>303</v>
      </c>
      <c r="KH116" t="s">
        <v>303</v>
      </c>
      <c r="KI116" t="s">
        <v>303</v>
      </c>
      <c r="KJ116" t="s">
        <v>303</v>
      </c>
      <c r="KK116" t="s">
        <v>303</v>
      </c>
      <c r="KL116" t="s">
        <v>303</v>
      </c>
      <c r="KM116" t="s">
        <v>303</v>
      </c>
      <c r="KN116" t="s">
        <v>303</v>
      </c>
      <c r="KO116" t="s">
        <v>303</v>
      </c>
      <c r="KP116" t="s">
        <v>303</v>
      </c>
      <c r="KQ116" t="s">
        <v>303</v>
      </c>
      <c r="KR116" t="s">
        <v>303</v>
      </c>
      <c r="KS116" t="s">
        <v>303</v>
      </c>
      <c r="KT116" t="s">
        <v>303</v>
      </c>
      <c r="KU116" t="s">
        <v>303</v>
      </c>
      <c r="KV116" t="s">
        <v>307</v>
      </c>
      <c r="KZ116" t="s">
        <v>307</v>
      </c>
      <c r="LG116" t="s">
        <v>303</v>
      </c>
      <c r="LH116" t="s">
        <v>303</v>
      </c>
      <c r="LI116" t="s">
        <v>303</v>
      </c>
      <c r="LJ116" t="s">
        <v>303</v>
      </c>
      <c r="LK116" t="s">
        <v>303</v>
      </c>
      <c r="LL116" t="s">
        <v>303</v>
      </c>
      <c r="LM116" t="s">
        <v>303</v>
      </c>
      <c r="LN116" t="s">
        <v>303</v>
      </c>
      <c r="LO116" t="s">
        <v>303</v>
      </c>
      <c r="LR116" t="s">
        <v>303</v>
      </c>
      <c r="LS116" t="s">
        <v>303</v>
      </c>
      <c r="LT116" t="s">
        <v>303</v>
      </c>
      <c r="LU116" t="s">
        <v>303</v>
      </c>
      <c r="LV116" t="s">
        <v>303</v>
      </c>
      <c r="LW116" t="s">
        <v>303</v>
      </c>
      <c r="LX116" t="s">
        <v>303</v>
      </c>
      <c r="LY116" t="s">
        <v>303</v>
      </c>
      <c r="LZ116" t="s">
        <v>303</v>
      </c>
      <c r="MC116" t="s">
        <v>307</v>
      </c>
      <c r="MD116" t="s">
        <v>303</v>
      </c>
      <c r="ME116" t="s">
        <v>303</v>
      </c>
      <c r="MF116" t="s">
        <v>303</v>
      </c>
      <c r="MG116" t="s">
        <v>303</v>
      </c>
      <c r="MH116" t="s">
        <v>303</v>
      </c>
      <c r="MI116" t="s">
        <v>303</v>
      </c>
      <c r="MJ116" t="s">
        <v>303</v>
      </c>
      <c r="MK116" t="s">
        <v>303</v>
      </c>
      <c r="MM116" t="s">
        <v>303</v>
      </c>
      <c r="MN116" t="s">
        <v>303</v>
      </c>
      <c r="MO116" t="s">
        <v>303</v>
      </c>
      <c r="MP116" t="s">
        <v>303</v>
      </c>
      <c r="MQ116" t="s">
        <v>303</v>
      </c>
      <c r="MS116" t="s">
        <v>307</v>
      </c>
      <c r="MT116" t="s">
        <v>303</v>
      </c>
      <c r="MU116" t="s">
        <v>303</v>
      </c>
      <c r="MV116" t="s">
        <v>303</v>
      </c>
      <c r="MW116" t="s">
        <v>303</v>
      </c>
      <c r="MX116" t="s">
        <v>303</v>
      </c>
      <c r="MY116" t="s">
        <v>303</v>
      </c>
      <c r="MZ116" t="s">
        <v>303</v>
      </c>
      <c r="NA116" t="s">
        <v>303</v>
      </c>
      <c r="NC116" t="s">
        <v>303</v>
      </c>
      <c r="ND116" t="s">
        <v>303</v>
      </c>
      <c r="NE116" t="s">
        <v>303</v>
      </c>
      <c r="NF116" t="s">
        <v>303</v>
      </c>
      <c r="NH116" t="s">
        <v>325</v>
      </c>
      <c r="NI116" t="str">
        <f t="shared" si="116"/>
        <v>Unchecked</v>
      </c>
      <c r="NJ116" t="str">
        <f t="shared" si="117"/>
        <v>Checked</v>
      </c>
      <c r="NK116" t="str">
        <f t="shared" si="117"/>
        <v>Unchecked</v>
      </c>
      <c r="NL116" t="str">
        <f t="shared" si="120"/>
        <v>Unchecked</v>
      </c>
      <c r="NM116" t="str">
        <f t="shared" si="121"/>
        <v>Unchecked</v>
      </c>
      <c r="NN116" t="str">
        <f t="shared" si="122"/>
        <v>Unchecked</v>
      </c>
      <c r="NO116" t="str">
        <f t="shared" si="123"/>
        <v>Unchecked</v>
      </c>
      <c r="NP116" t="str">
        <f t="shared" si="118"/>
        <v>Unchecked</v>
      </c>
      <c r="NQ116" t="str">
        <f t="shared" si="119"/>
        <v>Unchecked</v>
      </c>
      <c r="NS116" t="str">
        <f t="shared" si="102"/>
        <v>Unchecked</v>
      </c>
      <c r="NT116" t="str">
        <f t="shared" si="103"/>
        <v>Unchecked</v>
      </c>
      <c r="NU116" t="str">
        <f t="shared" si="104"/>
        <v>Checked</v>
      </c>
      <c r="NV116" t="str">
        <f t="shared" si="105"/>
        <v>Checked</v>
      </c>
      <c r="NW116" t="str">
        <f t="shared" si="106"/>
        <v>Unchecked</v>
      </c>
      <c r="NX116" t="str">
        <f t="shared" si="107"/>
        <v>Unchecked</v>
      </c>
      <c r="NY116" t="str">
        <f t="shared" si="108"/>
        <v>Unchecked</v>
      </c>
      <c r="NZ116" t="str">
        <f t="shared" si="109"/>
        <v>Unchecked</v>
      </c>
      <c r="OA116" t="str">
        <f t="shared" si="110"/>
        <v>Unchecked</v>
      </c>
      <c r="OB116" t="str">
        <f t="shared" si="111"/>
        <v>Unchecked</v>
      </c>
      <c r="OC116" t="str">
        <f t="shared" si="112"/>
        <v>Unchecked</v>
      </c>
      <c r="OD116" t="str">
        <f t="shared" si="113"/>
        <v>Unchecked</v>
      </c>
      <c r="OE116" t="str">
        <f t="shared" si="114"/>
        <v>Unchecked</v>
      </c>
      <c r="OF116" t="str">
        <f t="shared" si="115"/>
        <v>Unchecked</v>
      </c>
    </row>
    <row r="117" spans="1:396" x14ac:dyDescent="0.25">
      <c r="A117">
        <v>3298</v>
      </c>
      <c r="B117" s="1">
        <v>40092</v>
      </c>
      <c r="C117" s="1">
        <v>40185</v>
      </c>
      <c r="D117">
        <v>3</v>
      </c>
      <c r="E117">
        <v>0.25</v>
      </c>
      <c r="F117" t="s">
        <v>337</v>
      </c>
      <c r="H117" t="s">
        <v>299</v>
      </c>
      <c r="I117" t="s">
        <v>300</v>
      </c>
      <c r="J117" t="s">
        <v>326</v>
      </c>
      <c r="K117" t="s">
        <v>327</v>
      </c>
      <c r="M117" t="s">
        <v>303</v>
      </c>
      <c r="N117" t="s">
        <v>303</v>
      </c>
      <c r="O117" t="s">
        <v>303</v>
      </c>
      <c r="P117" t="s">
        <v>303</v>
      </c>
      <c r="Q117" t="s">
        <v>303</v>
      </c>
      <c r="R117" t="s">
        <v>303</v>
      </c>
      <c r="T117" t="s">
        <v>304</v>
      </c>
      <c r="U117" t="s">
        <v>305</v>
      </c>
      <c r="W117" t="s">
        <v>306</v>
      </c>
      <c r="X117" t="s">
        <v>307</v>
      </c>
      <c r="AA117" t="s">
        <v>308</v>
      </c>
      <c r="AC117" t="s">
        <v>350</v>
      </c>
      <c r="AF117" t="s">
        <v>310</v>
      </c>
      <c r="AH117" t="s">
        <v>306</v>
      </c>
      <c r="AI117" t="s">
        <v>307</v>
      </c>
      <c r="AJ117" t="s">
        <v>307</v>
      </c>
      <c r="AK117" t="s">
        <v>307</v>
      </c>
      <c r="AL117" t="s">
        <v>307</v>
      </c>
      <c r="AM117" t="s">
        <v>307</v>
      </c>
      <c r="AN117" t="s">
        <v>307</v>
      </c>
      <c r="AO117">
        <v>11</v>
      </c>
      <c r="AP117">
        <v>60</v>
      </c>
      <c r="AQ117" t="s">
        <v>307</v>
      </c>
      <c r="AS117" t="s">
        <v>311</v>
      </c>
      <c r="AT117">
        <v>49</v>
      </c>
      <c r="AU117">
        <v>67</v>
      </c>
      <c r="AV117" t="s">
        <v>306</v>
      </c>
      <c r="AW117" t="s">
        <v>313</v>
      </c>
      <c r="AX117" t="s">
        <v>303</v>
      </c>
      <c r="AY117" t="s">
        <v>303</v>
      </c>
      <c r="AZ117" t="s">
        <v>303</v>
      </c>
      <c r="BA117" t="s">
        <v>303</v>
      </c>
      <c r="BB117" t="s">
        <v>303</v>
      </c>
      <c r="BC117" t="s">
        <v>303</v>
      </c>
      <c r="BD117" t="s">
        <v>303</v>
      </c>
      <c r="BE117" t="s">
        <v>303</v>
      </c>
      <c r="BF117" t="s">
        <v>303</v>
      </c>
      <c r="BG117" t="s">
        <v>303</v>
      </c>
      <c r="BH117" t="s">
        <v>303</v>
      </c>
      <c r="BI117" t="s">
        <v>303</v>
      </c>
      <c r="BJ117" t="s">
        <v>303</v>
      </c>
      <c r="BK117" t="s">
        <v>314</v>
      </c>
      <c r="BL117" t="s">
        <v>314</v>
      </c>
      <c r="BM117" t="s">
        <v>303</v>
      </c>
      <c r="BN117" t="s">
        <v>303</v>
      </c>
      <c r="BO117" t="s">
        <v>303</v>
      </c>
      <c r="BP117" t="s">
        <v>303</v>
      </c>
      <c r="BQ117" t="s">
        <v>314</v>
      </c>
      <c r="BR117" t="s">
        <v>303</v>
      </c>
      <c r="BS117" t="s">
        <v>303</v>
      </c>
      <c r="BT117" t="s">
        <v>303</v>
      </c>
      <c r="BU117" t="s">
        <v>303</v>
      </c>
      <c r="BV117" t="s">
        <v>303</v>
      </c>
      <c r="BW117" t="s">
        <v>303</v>
      </c>
      <c r="BX117" t="s">
        <v>303</v>
      </c>
      <c r="BY117" t="s">
        <v>303</v>
      </c>
      <c r="CB117" t="s">
        <v>306</v>
      </c>
      <c r="CK117" s="15" t="s">
        <v>306</v>
      </c>
      <c r="CL117" s="15" t="s">
        <v>307</v>
      </c>
      <c r="CM117" s="15" t="s">
        <v>307</v>
      </c>
      <c r="CN117" s="15" t="s">
        <v>307</v>
      </c>
      <c r="CO117" s="15" t="s">
        <v>307</v>
      </c>
      <c r="CP117" s="15" t="s">
        <v>307</v>
      </c>
      <c r="CQ117" t="s">
        <v>303</v>
      </c>
      <c r="CR117" t="s">
        <v>303</v>
      </c>
      <c r="CS117" t="s">
        <v>303</v>
      </c>
      <c r="CT117" t="s">
        <v>303</v>
      </c>
      <c r="CX117" t="s">
        <v>303</v>
      </c>
      <c r="CY117" t="s">
        <v>303</v>
      </c>
      <c r="CZ117" t="s">
        <v>314</v>
      </c>
      <c r="DA117" t="s">
        <v>303</v>
      </c>
      <c r="DB117" t="s">
        <v>314</v>
      </c>
      <c r="DC117" t="s">
        <v>303</v>
      </c>
      <c r="DD117" t="s">
        <v>306</v>
      </c>
      <c r="DE117" t="s">
        <v>307</v>
      </c>
      <c r="DH117" t="s">
        <v>316</v>
      </c>
      <c r="DI117" t="s">
        <v>317</v>
      </c>
      <c r="DJ117" t="s">
        <v>318</v>
      </c>
      <c r="DL117" t="s">
        <v>303</v>
      </c>
      <c r="DM117" t="s">
        <v>303</v>
      </c>
      <c r="DN117" t="s">
        <v>303</v>
      </c>
      <c r="DO117" t="s">
        <v>303</v>
      </c>
      <c r="DP117" t="s">
        <v>303</v>
      </c>
      <c r="DQ117" t="s">
        <v>303</v>
      </c>
      <c r="DR117" t="s">
        <v>303</v>
      </c>
      <c r="DS117" t="s">
        <v>303</v>
      </c>
      <c r="DT117" t="s">
        <v>314</v>
      </c>
      <c r="DU117" t="s">
        <v>303</v>
      </c>
      <c r="DV117" t="s">
        <v>303</v>
      </c>
      <c r="DW117" t="s">
        <v>303</v>
      </c>
      <c r="DX117" t="s">
        <v>303</v>
      </c>
      <c r="DY117" t="s">
        <v>303</v>
      </c>
      <c r="EA117" t="s">
        <v>307</v>
      </c>
      <c r="EB117" t="s">
        <v>307</v>
      </c>
      <c r="ED117" t="s">
        <v>326</v>
      </c>
      <c r="EE117" t="s">
        <v>307</v>
      </c>
      <c r="EH117" t="s">
        <v>306</v>
      </c>
      <c r="EI117" t="s">
        <v>340</v>
      </c>
      <c r="EL117" t="s">
        <v>303</v>
      </c>
      <c r="FT117" t="s">
        <v>303</v>
      </c>
      <c r="FU117" t="s">
        <v>303</v>
      </c>
      <c r="FV117" t="s">
        <v>303</v>
      </c>
      <c r="FW117" t="s">
        <v>303</v>
      </c>
      <c r="GG117" t="s">
        <v>307</v>
      </c>
      <c r="GH117" t="s">
        <v>307</v>
      </c>
      <c r="GO117" t="s">
        <v>303</v>
      </c>
      <c r="GP117" t="s">
        <v>303</v>
      </c>
      <c r="GQ117" t="s">
        <v>303</v>
      </c>
      <c r="GR117" t="s">
        <v>303</v>
      </c>
      <c r="GS117" t="s">
        <v>303</v>
      </c>
      <c r="GT117" t="s">
        <v>303</v>
      </c>
      <c r="GU117" t="s">
        <v>303</v>
      </c>
      <c r="GV117" t="s">
        <v>303</v>
      </c>
      <c r="GW117" t="s">
        <v>303</v>
      </c>
      <c r="GZ117" t="s">
        <v>303</v>
      </c>
      <c r="HA117" t="s">
        <v>303</v>
      </c>
      <c r="HB117" t="s">
        <v>303</v>
      </c>
      <c r="HC117" t="s">
        <v>303</v>
      </c>
      <c r="HD117" t="s">
        <v>303</v>
      </c>
      <c r="HE117" t="s">
        <v>303</v>
      </c>
      <c r="HF117" t="s">
        <v>303</v>
      </c>
      <c r="HG117" t="s">
        <v>303</v>
      </c>
      <c r="HH117" t="s">
        <v>303</v>
      </c>
      <c r="HK117" t="s">
        <v>303</v>
      </c>
      <c r="HL117" t="s">
        <v>303</v>
      </c>
      <c r="HM117" t="s">
        <v>303</v>
      </c>
      <c r="HN117" t="s">
        <v>303</v>
      </c>
      <c r="HO117" t="s">
        <v>303</v>
      </c>
      <c r="HP117" t="s">
        <v>303</v>
      </c>
      <c r="HQ117" t="s">
        <v>303</v>
      </c>
      <c r="HR117" t="s">
        <v>303</v>
      </c>
      <c r="HS117" t="s">
        <v>303</v>
      </c>
      <c r="HV117" t="s">
        <v>306</v>
      </c>
      <c r="HW117" t="s">
        <v>322</v>
      </c>
      <c r="HX117" t="s">
        <v>323</v>
      </c>
      <c r="HY117" t="s">
        <v>303</v>
      </c>
      <c r="HZ117" t="s">
        <v>303</v>
      </c>
      <c r="IA117" t="s">
        <v>303</v>
      </c>
      <c r="IB117" t="s">
        <v>303</v>
      </c>
      <c r="IC117" t="s">
        <v>303</v>
      </c>
      <c r="ID117" t="s">
        <v>303</v>
      </c>
      <c r="IE117" t="s">
        <v>314</v>
      </c>
      <c r="IF117" t="s">
        <v>303</v>
      </c>
      <c r="IG117" t="s">
        <v>303</v>
      </c>
      <c r="IH117" t="s">
        <v>373</v>
      </c>
      <c r="II117" t="s">
        <v>324</v>
      </c>
      <c r="IJ117" t="s">
        <v>303</v>
      </c>
      <c r="IK117" t="s">
        <v>303</v>
      </c>
      <c r="IL117" t="s">
        <v>303</v>
      </c>
      <c r="IM117" t="s">
        <v>303</v>
      </c>
      <c r="IN117" t="s">
        <v>303</v>
      </c>
      <c r="IO117" t="s">
        <v>303</v>
      </c>
      <c r="IP117" t="s">
        <v>303</v>
      </c>
      <c r="IQ117" t="s">
        <v>303</v>
      </c>
      <c r="IR117" t="s">
        <v>303</v>
      </c>
      <c r="IS117" t="s">
        <v>303</v>
      </c>
      <c r="IT117" t="s">
        <v>303</v>
      </c>
      <c r="IU117" t="s">
        <v>303</v>
      </c>
      <c r="IV117" t="s">
        <v>303</v>
      </c>
      <c r="IW117" t="s">
        <v>303</v>
      </c>
      <c r="IX117" t="s">
        <v>303</v>
      </c>
      <c r="IY117" t="s">
        <v>303</v>
      </c>
      <c r="IZ117" t="s">
        <v>303</v>
      </c>
      <c r="JA117" t="s">
        <v>303</v>
      </c>
      <c r="JB117" t="s">
        <v>303</v>
      </c>
      <c r="JC117" t="s">
        <v>303</v>
      </c>
      <c r="JD117" t="s">
        <v>303</v>
      </c>
      <c r="JE117" t="s">
        <v>303</v>
      </c>
      <c r="JF117" t="s">
        <v>303</v>
      </c>
      <c r="JI117" t="s">
        <v>303</v>
      </c>
      <c r="JJ117" t="s">
        <v>303</v>
      </c>
      <c r="JK117" t="s">
        <v>303</v>
      </c>
      <c r="JL117" t="s">
        <v>303</v>
      </c>
      <c r="JM117" t="s">
        <v>303</v>
      </c>
      <c r="JN117" t="s">
        <v>303</v>
      </c>
      <c r="JO117" t="s">
        <v>303</v>
      </c>
      <c r="JP117" t="s">
        <v>303</v>
      </c>
      <c r="JQ117" t="s">
        <v>303</v>
      </c>
      <c r="JR117" t="s">
        <v>303</v>
      </c>
      <c r="JS117" t="s">
        <v>303</v>
      </c>
      <c r="JT117" t="s">
        <v>303</v>
      </c>
      <c r="JU117" t="s">
        <v>303</v>
      </c>
      <c r="JV117" t="s">
        <v>303</v>
      </c>
      <c r="JW117" t="s">
        <v>303</v>
      </c>
      <c r="JX117" t="s">
        <v>303</v>
      </c>
      <c r="JY117" t="s">
        <v>303</v>
      </c>
      <c r="JZ117" t="s">
        <v>303</v>
      </c>
      <c r="KA117" t="s">
        <v>303</v>
      </c>
      <c r="KB117" t="s">
        <v>303</v>
      </c>
      <c r="KC117" t="s">
        <v>303</v>
      </c>
      <c r="KD117" t="s">
        <v>303</v>
      </c>
      <c r="KE117" t="s">
        <v>303</v>
      </c>
      <c r="KH117" t="s">
        <v>303</v>
      </c>
      <c r="KI117" t="s">
        <v>303</v>
      </c>
      <c r="KJ117" t="s">
        <v>303</v>
      </c>
      <c r="KK117" t="s">
        <v>303</v>
      </c>
      <c r="KL117" t="s">
        <v>303</v>
      </c>
      <c r="KM117" t="s">
        <v>303</v>
      </c>
      <c r="KN117" t="s">
        <v>303</v>
      </c>
      <c r="KO117" t="s">
        <v>303</v>
      </c>
      <c r="KP117" t="s">
        <v>303</v>
      </c>
      <c r="KQ117" t="s">
        <v>303</v>
      </c>
      <c r="KR117" t="s">
        <v>303</v>
      </c>
      <c r="KS117" t="s">
        <v>303</v>
      </c>
      <c r="KT117" t="s">
        <v>303</v>
      </c>
      <c r="KU117" t="s">
        <v>303</v>
      </c>
      <c r="KV117" t="s">
        <v>307</v>
      </c>
      <c r="KZ117" t="s">
        <v>307</v>
      </c>
      <c r="LG117" t="s">
        <v>303</v>
      </c>
      <c r="LH117" t="s">
        <v>303</v>
      </c>
      <c r="LI117" t="s">
        <v>303</v>
      </c>
      <c r="LJ117" t="s">
        <v>303</v>
      </c>
      <c r="LK117" t="s">
        <v>303</v>
      </c>
      <c r="LL117" t="s">
        <v>303</v>
      </c>
      <c r="LM117" t="s">
        <v>303</v>
      </c>
      <c r="LN117" t="s">
        <v>303</v>
      </c>
      <c r="LO117" t="s">
        <v>303</v>
      </c>
      <c r="LR117" t="s">
        <v>303</v>
      </c>
      <c r="LS117" t="s">
        <v>303</v>
      </c>
      <c r="LT117" t="s">
        <v>303</v>
      </c>
      <c r="LU117" t="s">
        <v>303</v>
      </c>
      <c r="LV117" t="s">
        <v>303</v>
      </c>
      <c r="LW117" t="s">
        <v>303</v>
      </c>
      <c r="LX117" t="s">
        <v>303</v>
      </c>
      <c r="LY117" t="s">
        <v>303</v>
      </c>
      <c r="LZ117" t="s">
        <v>303</v>
      </c>
      <c r="MC117" t="s">
        <v>307</v>
      </c>
      <c r="MD117" t="s">
        <v>303</v>
      </c>
      <c r="ME117" t="s">
        <v>303</v>
      </c>
      <c r="MF117" t="s">
        <v>303</v>
      </c>
      <c r="MG117" t="s">
        <v>303</v>
      </c>
      <c r="MH117" t="s">
        <v>303</v>
      </c>
      <c r="MI117" t="s">
        <v>303</v>
      </c>
      <c r="MJ117" t="s">
        <v>303</v>
      </c>
      <c r="MK117" t="s">
        <v>303</v>
      </c>
      <c r="MM117" t="s">
        <v>303</v>
      </c>
      <c r="MN117" t="s">
        <v>303</v>
      </c>
      <c r="MO117" t="s">
        <v>303</v>
      </c>
      <c r="MP117" t="s">
        <v>303</v>
      </c>
      <c r="MQ117" t="s">
        <v>303</v>
      </c>
      <c r="MS117" t="s">
        <v>307</v>
      </c>
      <c r="MT117" t="s">
        <v>303</v>
      </c>
      <c r="MU117" t="s">
        <v>303</v>
      </c>
      <c r="MV117" t="s">
        <v>303</v>
      </c>
      <c r="MW117" t="s">
        <v>303</v>
      </c>
      <c r="MX117" t="s">
        <v>303</v>
      </c>
      <c r="MY117" t="s">
        <v>303</v>
      </c>
      <c r="MZ117" t="s">
        <v>303</v>
      </c>
      <c r="NA117" t="s">
        <v>303</v>
      </c>
      <c r="NC117" t="s">
        <v>303</v>
      </c>
      <c r="ND117" t="s">
        <v>303</v>
      </c>
      <c r="NE117" t="s">
        <v>303</v>
      </c>
      <c r="NF117" t="s">
        <v>303</v>
      </c>
      <c r="NH117" t="s">
        <v>325</v>
      </c>
      <c r="NI117" t="str">
        <f t="shared" si="116"/>
        <v>Checked</v>
      </c>
      <c r="NJ117" t="str">
        <f t="shared" si="117"/>
        <v>Unchecked</v>
      </c>
      <c r="NK117" t="str">
        <f t="shared" si="117"/>
        <v>Unchecked</v>
      </c>
      <c r="NL117" t="str">
        <f t="shared" si="120"/>
        <v>Unchecked</v>
      </c>
      <c r="NM117" t="str">
        <f t="shared" si="121"/>
        <v>Unchecked</v>
      </c>
      <c r="NN117" t="str">
        <f t="shared" si="122"/>
        <v>Unchecked</v>
      </c>
      <c r="NO117" t="str">
        <f t="shared" si="123"/>
        <v>Unchecked</v>
      </c>
      <c r="NP117" t="str">
        <f t="shared" si="118"/>
        <v>Checked</v>
      </c>
      <c r="NQ117" t="str">
        <f t="shared" si="119"/>
        <v>Checked</v>
      </c>
      <c r="NS117" t="str">
        <f t="shared" si="102"/>
        <v>Unchecked</v>
      </c>
      <c r="NT117" t="str">
        <f t="shared" si="103"/>
        <v>Unchecked</v>
      </c>
      <c r="NU117" t="str">
        <f t="shared" si="104"/>
        <v>Unchecked</v>
      </c>
      <c r="NV117" t="str">
        <f t="shared" si="105"/>
        <v>Unchecked</v>
      </c>
      <c r="NW117" t="str">
        <f t="shared" si="106"/>
        <v>Unchecked</v>
      </c>
      <c r="NX117" t="str">
        <f t="shared" si="107"/>
        <v>Unchecked</v>
      </c>
      <c r="NY117" t="str">
        <f t="shared" si="108"/>
        <v>Unchecked</v>
      </c>
      <c r="NZ117" t="str">
        <f t="shared" si="109"/>
        <v>Unchecked</v>
      </c>
      <c r="OA117" t="str">
        <f t="shared" si="110"/>
        <v>Unchecked</v>
      </c>
      <c r="OB117" t="str">
        <f t="shared" si="111"/>
        <v>Unchecked</v>
      </c>
      <c r="OC117" t="str">
        <f t="shared" si="112"/>
        <v>Unchecked</v>
      </c>
      <c r="OD117" t="str">
        <f t="shared" si="113"/>
        <v>Unchecked</v>
      </c>
      <c r="OE117" t="str">
        <f t="shared" si="114"/>
        <v>Unchecked</v>
      </c>
      <c r="OF117" t="str">
        <f t="shared" si="115"/>
        <v>Unchecked</v>
      </c>
    </row>
    <row r="118" spans="1:396" x14ac:dyDescent="0.25">
      <c r="A118">
        <v>3302</v>
      </c>
      <c r="B118" s="1">
        <v>34639</v>
      </c>
      <c r="C118" s="1">
        <v>40073</v>
      </c>
      <c r="D118">
        <v>178</v>
      </c>
      <c r="E118">
        <v>14.83</v>
      </c>
      <c r="F118" t="s">
        <v>297</v>
      </c>
      <c r="G118" t="s">
        <v>298</v>
      </c>
      <c r="H118" t="s">
        <v>299</v>
      </c>
      <c r="I118" t="s">
        <v>300</v>
      </c>
      <c r="J118" t="s">
        <v>326</v>
      </c>
      <c r="K118" t="s">
        <v>327</v>
      </c>
      <c r="M118" t="s">
        <v>303</v>
      </c>
      <c r="N118" t="s">
        <v>303</v>
      </c>
      <c r="O118" t="s">
        <v>303</v>
      </c>
      <c r="P118" t="s">
        <v>303</v>
      </c>
      <c r="Q118" t="s">
        <v>303</v>
      </c>
      <c r="R118" t="s">
        <v>303</v>
      </c>
      <c r="T118" t="s">
        <v>304</v>
      </c>
      <c r="U118" t="s">
        <v>305</v>
      </c>
      <c r="W118" t="s">
        <v>306</v>
      </c>
      <c r="X118" t="s">
        <v>307</v>
      </c>
      <c r="AA118" t="s">
        <v>308</v>
      </c>
      <c r="AC118" t="s">
        <v>309</v>
      </c>
      <c r="AF118" t="s">
        <v>310</v>
      </c>
      <c r="AH118" t="s">
        <v>306</v>
      </c>
      <c r="AI118" t="s">
        <v>307</v>
      </c>
      <c r="AJ118" t="s">
        <v>307</v>
      </c>
      <c r="AK118" t="s">
        <v>307</v>
      </c>
      <c r="AL118" t="s">
        <v>307</v>
      </c>
      <c r="AM118" t="s">
        <v>307</v>
      </c>
      <c r="AN118" t="s">
        <v>307</v>
      </c>
      <c r="AO118">
        <v>2</v>
      </c>
      <c r="AP118">
        <v>235</v>
      </c>
      <c r="AQ118" t="s">
        <v>359</v>
      </c>
      <c r="AS118" t="s">
        <v>311</v>
      </c>
      <c r="AU118">
        <v>75</v>
      </c>
      <c r="AV118" t="s">
        <v>306</v>
      </c>
      <c r="AW118" t="s">
        <v>313</v>
      </c>
      <c r="AX118" t="s">
        <v>303</v>
      </c>
      <c r="AY118" t="s">
        <v>303</v>
      </c>
      <c r="AZ118" t="s">
        <v>303</v>
      </c>
      <c r="BA118" t="s">
        <v>303</v>
      </c>
      <c r="BB118" t="s">
        <v>303</v>
      </c>
      <c r="BC118" t="s">
        <v>303</v>
      </c>
      <c r="BD118" t="s">
        <v>303</v>
      </c>
      <c r="BE118" t="s">
        <v>303</v>
      </c>
      <c r="BF118" t="s">
        <v>303</v>
      </c>
      <c r="BG118" t="s">
        <v>303</v>
      </c>
      <c r="BH118" t="s">
        <v>303</v>
      </c>
      <c r="BI118" t="s">
        <v>303</v>
      </c>
      <c r="BJ118" t="s">
        <v>303</v>
      </c>
      <c r="BK118" t="s">
        <v>314</v>
      </c>
      <c r="BL118" t="s">
        <v>303</v>
      </c>
      <c r="BM118" t="s">
        <v>303</v>
      </c>
      <c r="BN118" t="s">
        <v>303</v>
      </c>
      <c r="BO118" t="s">
        <v>303</v>
      </c>
      <c r="BP118" t="s">
        <v>303</v>
      </c>
      <c r="BQ118" t="s">
        <v>303</v>
      </c>
      <c r="BR118" t="s">
        <v>303</v>
      </c>
      <c r="BS118" t="s">
        <v>303</v>
      </c>
      <c r="BT118" t="s">
        <v>314</v>
      </c>
      <c r="BU118" t="s">
        <v>303</v>
      </c>
      <c r="BV118" t="s">
        <v>303</v>
      </c>
      <c r="BW118" t="s">
        <v>303</v>
      </c>
      <c r="BX118" t="s">
        <v>303</v>
      </c>
      <c r="BY118" t="s">
        <v>303</v>
      </c>
      <c r="CA118" t="s">
        <v>306</v>
      </c>
      <c r="CB118" t="s">
        <v>306</v>
      </c>
      <c r="CK118" s="15" t="s">
        <v>307</v>
      </c>
      <c r="CL118" s="15" t="s">
        <v>307</v>
      </c>
      <c r="CM118" s="15" t="s">
        <v>307</v>
      </c>
      <c r="CN118" s="15" t="s">
        <v>307</v>
      </c>
      <c r="CO118" s="15" t="s">
        <v>307</v>
      </c>
      <c r="CP118" s="15" t="s">
        <v>306</v>
      </c>
      <c r="CQ118" t="s">
        <v>303</v>
      </c>
      <c r="CR118" t="s">
        <v>303</v>
      </c>
      <c r="CS118" t="s">
        <v>303</v>
      </c>
      <c r="CT118" t="s">
        <v>303</v>
      </c>
      <c r="CW118" t="s">
        <v>427</v>
      </c>
      <c r="CX118" t="s">
        <v>303</v>
      </c>
      <c r="CY118" t="s">
        <v>303</v>
      </c>
      <c r="CZ118" t="s">
        <v>303</v>
      </c>
      <c r="DA118" t="s">
        <v>303</v>
      </c>
      <c r="DB118" t="s">
        <v>303</v>
      </c>
      <c r="DC118" t="s">
        <v>314</v>
      </c>
      <c r="DD118" t="s">
        <v>306</v>
      </c>
      <c r="DE118" t="s">
        <v>307</v>
      </c>
      <c r="DH118" t="s">
        <v>316</v>
      </c>
      <c r="DI118" t="s">
        <v>317</v>
      </c>
      <c r="DJ118" t="s">
        <v>318</v>
      </c>
      <c r="DL118" t="s">
        <v>303</v>
      </c>
      <c r="DM118" t="s">
        <v>303</v>
      </c>
      <c r="DN118" t="s">
        <v>303</v>
      </c>
      <c r="DO118" t="s">
        <v>303</v>
      </c>
      <c r="DP118" t="s">
        <v>303</v>
      </c>
      <c r="DQ118" t="s">
        <v>303</v>
      </c>
      <c r="DR118" t="s">
        <v>303</v>
      </c>
      <c r="DS118" t="s">
        <v>303</v>
      </c>
      <c r="DT118" t="s">
        <v>314</v>
      </c>
      <c r="DU118" t="s">
        <v>303</v>
      </c>
      <c r="DV118" t="s">
        <v>303</v>
      </c>
      <c r="DW118" t="s">
        <v>303</v>
      </c>
      <c r="DX118" t="s">
        <v>303</v>
      </c>
      <c r="DY118" t="s">
        <v>303</v>
      </c>
      <c r="EA118" t="s">
        <v>307</v>
      </c>
      <c r="EB118" t="s">
        <v>307</v>
      </c>
      <c r="ED118" t="s">
        <v>326</v>
      </c>
      <c r="EE118" t="s">
        <v>307</v>
      </c>
      <c r="EH118" t="s">
        <v>307</v>
      </c>
      <c r="EL118" t="s">
        <v>303</v>
      </c>
      <c r="FT118" t="s">
        <v>303</v>
      </c>
      <c r="FU118" t="s">
        <v>303</v>
      </c>
      <c r="FV118" t="s">
        <v>303</v>
      </c>
      <c r="FW118" t="s">
        <v>303</v>
      </c>
      <c r="GG118" t="s">
        <v>306</v>
      </c>
      <c r="GH118" t="s">
        <v>307</v>
      </c>
      <c r="GO118" t="s">
        <v>303</v>
      </c>
      <c r="GP118" t="s">
        <v>303</v>
      </c>
      <c r="GQ118" t="s">
        <v>303</v>
      </c>
      <c r="GR118" t="s">
        <v>303</v>
      </c>
      <c r="GS118" t="s">
        <v>303</v>
      </c>
      <c r="GT118" t="s">
        <v>303</v>
      </c>
      <c r="GU118" t="s">
        <v>303</v>
      </c>
      <c r="GV118" t="s">
        <v>303</v>
      </c>
      <c r="GW118" t="s">
        <v>303</v>
      </c>
      <c r="GZ118" t="s">
        <v>303</v>
      </c>
      <c r="HA118" t="s">
        <v>303</v>
      </c>
      <c r="HB118" t="s">
        <v>303</v>
      </c>
      <c r="HC118" t="s">
        <v>303</v>
      </c>
      <c r="HD118" t="s">
        <v>303</v>
      </c>
      <c r="HE118" t="s">
        <v>303</v>
      </c>
      <c r="HF118" t="s">
        <v>303</v>
      </c>
      <c r="HG118" t="s">
        <v>303</v>
      </c>
      <c r="HH118" t="s">
        <v>303</v>
      </c>
      <c r="HK118" t="s">
        <v>303</v>
      </c>
      <c r="HL118" t="s">
        <v>303</v>
      </c>
      <c r="HM118" t="s">
        <v>303</v>
      </c>
      <c r="HN118" t="s">
        <v>303</v>
      </c>
      <c r="HO118" t="s">
        <v>303</v>
      </c>
      <c r="HP118" t="s">
        <v>303</v>
      </c>
      <c r="HQ118" t="s">
        <v>303</v>
      </c>
      <c r="HR118" t="s">
        <v>303</v>
      </c>
      <c r="HS118" t="s">
        <v>303</v>
      </c>
      <c r="HV118" t="s">
        <v>306</v>
      </c>
      <c r="HW118" t="s">
        <v>322</v>
      </c>
      <c r="HX118" t="s">
        <v>323</v>
      </c>
      <c r="HY118" t="s">
        <v>303</v>
      </c>
      <c r="HZ118" t="s">
        <v>303</v>
      </c>
      <c r="IA118" t="s">
        <v>303</v>
      </c>
      <c r="IB118" t="s">
        <v>314</v>
      </c>
      <c r="IC118" t="s">
        <v>303</v>
      </c>
      <c r="ID118" t="s">
        <v>303</v>
      </c>
      <c r="IE118" t="s">
        <v>303</v>
      </c>
      <c r="IF118" t="s">
        <v>303</v>
      </c>
      <c r="IG118" t="s">
        <v>303</v>
      </c>
      <c r="II118" t="s">
        <v>324</v>
      </c>
      <c r="IJ118" t="s">
        <v>303</v>
      </c>
      <c r="IK118" t="s">
        <v>303</v>
      </c>
      <c r="IL118" t="s">
        <v>303</v>
      </c>
      <c r="IM118" t="s">
        <v>303</v>
      </c>
      <c r="IN118" t="s">
        <v>303</v>
      </c>
      <c r="IO118" t="s">
        <v>303</v>
      </c>
      <c r="IP118" t="s">
        <v>303</v>
      </c>
      <c r="IQ118" t="s">
        <v>303</v>
      </c>
      <c r="IR118" t="s">
        <v>303</v>
      </c>
      <c r="IS118" t="s">
        <v>314</v>
      </c>
      <c r="IT118" t="s">
        <v>303</v>
      </c>
      <c r="IU118" t="s">
        <v>303</v>
      </c>
      <c r="IV118" t="s">
        <v>303</v>
      </c>
      <c r="IW118" t="s">
        <v>303</v>
      </c>
      <c r="IX118" t="s">
        <v>303</v>
      </c>
      <c r="IY118" t="s">
        <v>303</v>
      </c>
      <c r="IZ118" t="s">
        <v>303</v>
      </c>
      <c r="JA118" t="s">
        <v>303</v>
      </c>
      <c r="JB118" t="s">
        <v>303</v>
      </c>
      <c r="JC118" t="s">
        <v>303</v>
      </c>
      <c r="JD118" t="s">
        <v>303</v>
      </c>
      <c r="JE118" t="s">
        <v>303</v>
      </c>
      <c r="JF118" t="s">
        <v>303</v>
      </c>
      <c r="JI118" t="s">
        <v>303</v>
      </c>
      <c r="JJ118" t="s">
        <v>303</v>
      </c>
      <c r="JK118" t="s">
        <v>303</v>
      </c>
      <c r="JL118" t="s">
        <v>303</v>
      </c>
      <c r="JM118" t="s">
        <v>303</v>
      </c>
      <c r="JN118" t="s">
        <v>303</v>
      </c>
      <c r="JO118" t="s">
        <v>303</v>
      </c>
      <c r="JP118" t="s">
        <v>303</v>
      </c>
      <c r="JQ118" t="s">
        <v>303</v>
      </c>
      <c r="JR118" t="s">
        <v>303</v>
      </c>
      <c r="JS118" t="s">
        <v>303</v>
      </c>
      <c r="JT118" t="s">
        <v>303</v>
      </c>
      <c r="JU118" t="s">
        <v>303</v>
      </c>
      <c r="JV118" t="s">
        <v>303</v>
      </c>
      <c r="JW118" t="s">
        <v>303</v>
      </c>
      <c r="JX118" t="s">
        <v>303</v>
      </c>
      <c r="JY118" t="s">
        <v>303</v>
      </c>
      <c r="JZ118" t="s">
        <v>303</v>
      </c>
      <c r="KA118" t="s">
        <v>303</v>
      </c>
      <c r="KB118" t="s">
        <v>303</v>
      </c>
      <c r="KC118" t="s">
        <v>303</v>
      </c>
      <c r="KD118" t="s">
        <v>303</v>
      </c>
      <c r="KE118" t="s">
        <v>303</v>
      </c>
      <c r="KH118" t="s">
        <v>303</v>
      </c>
      <c r="KI118" t="s">
        <v>303</v>
      </c>
      <c r="KJ118" t="s">
        <v>303</v>
      </c>
      <c r="KK118" t="s">
        <v>303</v>
      </c>
      <c r="KL118" t="s">
        <v>303</v>
      </c>
      <c r="KM118" t="s">
        <v>303</v>
      </c>
      <c r="KN118" t="s">
        <v>303</v>
      </c>
      <c r="KO118" t="s">
        <v>303</v>
      </c>
      <c r="KP118" t="s">
        <v>303</v>
      </c>
      <c r="KQ118" t="s">
        <v>303</v>
      </c>
      <c r="KR118" t="s">
        <v>303</v>
      </c>
      <c r="KS118" t="s">
        <v>303</v>
      </c>
      <c r="KT118" t="s">
        <v>303</v>
      </c>
      <c r="KU118" t="s">
        <v>303</v>
      </c>
      <c r="KV118" t="s">
        <v>307</v>
      </c>
      <c r="KZ118" t="s">
        <v>307</v>
      </c>
      <c r="LG118" t="s">
        <v>303</v>
      </c>
      <c r="LH118" t="s">
        <v>303</v>
      </c>
      <c r="LI118" t="s">
        <v>303</v>
      </c>
      <c r="LJ118" t="s">
        <v>303</v>
      </c>
      <c r="LK118" t="s">
        <v>303</v>
      </c>
      <c r="LL118" t="s">
        <v>303</v>
      </c>
      <c r="LM118" t="s">
        <v>303</v>
      </c>
      <c r="LN118" t="s">
        <v>303</v>
      </c>
      <c r="LO118" t="s">
        <v>303</v>
      </c>
      <c r="LR118" t="s">
        <v>303</v>
      </c>
      <c r="LS118" t="s">
        <v>303</v>
      </c>
      <c r="LT118" t="s">
        <v>303</v>
      </c>
      <c r="LU118" t="s">
        <v>303</v>
      </c>
      <c r="LV118" t="s">
        <v>303</v>
      </c>
      <c r="LW118" t="s">
        <v>303</v>
      </c>
      <c r="LX118" t="s">
        <v>303</v>
      </c>
      <c r="LY118" t="s">
        <v>303</v>
      </c>
      <c r="LZ118" t="s">
        <v>303</v>
      </c>
      <c r="MC118" t="s">
        <v>306</v>
      </c>
      <c r="MD118" t="s">
        <v>314</v>
      </c>
      <c r="ME118" t="s">
        <v>303</v>
      </c>
      <c r="MF118" t="s">
        <v>303</v>
      </c>
      <c r="MG118" t="s">
        <v>303</v>
      </c>
      <c r="MH118" t="s">
        <v>303</v>
      </c>
      <c r="MI118" t="s">
        <v>303</v>
      </c>
      <c r="MJ118" t="s">
        <v>303</v>
      </c>
      <c r="MK118" t="s">
        <v>303</v>
      </c>
      <c r="MM118" t="s">
        <v>303</v>
      </c>
      <c r="MN118" t="s">
        <v>314</v>
      </c>
      <c r="MO118" t="s">
        <v>303</v>
      </c>
      <c r="MP118" t="s">
        <v>303</v>
      </c>
      <c r="MQ118" t="s">
        <v>303</v>
      </c>
      <c r="MS118" t="s">
        <v>307</v>
      </c>
      <c r="MT118" t="s">
        <v>303</v>
      </c>
      <c r="MU118" t="s">
        <v>303</v>
      </c>
      <c r="MV118" t="s">
        <v>303</v>
      </c>
      <c r="MW118" t="s">
        <v>303</v>
      </c>
      <c r="MX118" t="s">
        <v>303</v>
      </c>
      <c r="MY118" t="s">
        <v>303</v>
      </c>
      <c r="MZ118" t="s">
        <v>303</v>
      </c>
      <c r="NA118" t="s">
        <v>303</v>
      </c>
      <c r="NC118" t="s">
        <v>303</v>
      </c>
      <c r="ND118" t="s">
        <v>303</v>
      </c>
      <c r="NE118" t="s">
        <v>303</v>
      </c>
      <c r="NF118" t="s">
        <v>303</v>
      </c>
      <c r="NH118" t="s">
        <v>325</v>
      </c>
      <c r="NI118" t="str">
        <f t="shared" si="116"/>
        <v>Checked</v>
      </c>
      <c r="NJ118" t="str">
        <f t="shared" si="117"/>
        <v>Unchecked</v>
      </c>
      <c r="NK118" t="str">
        <f t="shared" si="117"/>
        <v>Unchecked</v>
      </c>
      <c r="NL118" t="str">
        <f t="shared" si="120"/>
        <v>Unchecked</v>
      </c>
      <c r="NM118" t="str">
        <f t="shared" si="121"/>
        <v>Checked</v>
      </c>
      <c r="NN118" t="str">
        <f t="shared" si="122"/>
        <v>Unchecked</v>
      </c>
      <c r="NO118" t="str">
        <f t="shared" si="123"/>
        <v>Unchecked</v>
      </c>
      <c r="NP118" t="str">
        <f t="shared" si="118"/>
        <v>Unchecked</v>
      </c>
      <c r="NQ118" t="str">
        <f t="shared" si="119"/>
        <v>Checked</v>
      </c>
      <c r="NS118" t="str">
        <f t="shared" si="102"/>
        <v>Unchecked</v>
      </c>
      <c r="NT118" t="str">
        <f t="shared" si="103"/>
        <v>Unchecked</v>
      </c>
      <c r="NU118" t="str">
        <f t="shared" si="104"/>
        <v>Unchecked</v>
      </c>
      <c r="NV118" t="str">
        <f t="shared" si="105"/>
        <v>Unchecked</v>
      </c>
      <c r="NW118" t="str">
        <f t="shared" si="106"/>
        <v>Unchecked</v>
      </c>
      <c r="NX118" t="str">
        <f t="shared" si="107"/>
        <v>Unchecked</v>
      </c>
      <c r="NY118" t="str">
        <f t="shared" si="108"/>
        <v>Unchecked</v>
      </c>
      <c r="NZ118" t="str">
        <f t="shared" si="109"/>
        <v>Unchecked</v>
      </c>
      <c r="OA118" t="str">
        <f t="shared" si="110"/>
        <v>Unchecked</v>
      </c>
      <c r="OB118" t="str">
        <f t="shared" si="111"/>
        <v>Checked</v>
      </c>
      <c r="OC118" t="str">
        <f t="shared" si="112"/>
        <v>Unchecked</v>
      </c>
      <c r="OD118" t="str">
        <f t="shared" si="113"/>
        <v>Unchecked</v>
      </c>
      <c r="OE118" t="str">
        <f t="shared" si="114"/>
        <v>Unchecked</v>
      </c>
      <c r="OF118" t="str">
        <f t="shared" si="115"/>
        <v>Unchecked</v>
      </c>
    </row>
    <row r="119" spans="1:396" x14ac:dyDescent="0.25">
      <c r="A119">
        <v>3304</v>
      </c>
      <c r="B119" s="1">
        <v>32302</v>
      </c>
      <c r="C119" s="1">
        <v>40089</v>
      </c>
      <c r="D119">
        <v>256</v>
      </c>
      <c r="E119">
        <v>21.33</v>
      </c>
      <c r="F119" t="s">
        <v>297</v>
      </c>
      <c r="G119" t="s">
        <v>298</v>
      </c>
      <c r="H119" t="s">
        <v>299</v>
      </c>
      <c r="I119" t="s">
        <v>300</v>
      </c>
      <c r="J119" t="s">
        <v>301</v>
      </c>
      <c r="K119" t="s">
        <v>302</v>
      </c>
      <c r="M119" t="s">
        <v>303</v>
      </c>
      <c r="N119" t="s">
        <v>303</v>
      </c>
      <c r="O119" t="s">
        <v>303</v>
      </c>
      <c r="P119" t="s">
        <v>303</v>
      </c>
      <c r="Q119" t="s">
        <v>303</v>
      </c>
      <c r="R119" t="s">
        <v>303</v>
      </c>
      <c r="T119" t="s">
        <v>304</v>
      </c>
      <c r="U119" t="s">
        <v>305</v>
      </c>
      <c r="W119" t="s">
        <v>306</v>
      </c>
      <c r="X119" t="s">
        <v>307</v>
      </c>
      <c r="AA119" t="s">
        <v>308</v>
      </c>
      <c r="AC119" t="s">
        <v>309</v>
      </c>
      <c r="AF119" t="s">
        <v>310</v>
      </c>
      <c r="AH119" t="s">
        <v>307</v>
      </c>
      <c r="AO119">
        <v>39</v>
      </c>
      <c r="AP119">
        <v>275</v>
      </c>
      <c r="AQ119" t="s">
        <v>307</v>
      </c>
      <c r="AS119" t="s">
        <v>311</v>
      </c>
      <c r="AU119">
        <v>41</v>
      </c>
      <c r="AV119" t="s">
        <v>306</v>
      </c>
      <c r="AW119" t="s">
        <v>313</v>
      </c>
      <c r="AX119" t="s">
        <v>303</v>
      </c>
      <c r="AY119" t="s">
        <v>303</v>
      </c>
      <c r="AZ119" t="s">
        <v>303</v>
      </c>
      <c r="BA119" t="s">
        <v>303</v>
      </c>
      <c r="BB119" t="s">
        <v>303</v>
      </c>
      <c r="BC119" t="s">
        <v>303</v>
      </c>
      <c r="BD119" t="s">
        <v>303</v>
      </c>
      <c r="BE119" t="s">
        <v>303</v>
      </c>
      <c r="BF119" t="s">
        <v>303</v>
      </c>
      <c r="BG119" t="s">
        <v>303</v>
      </c>
      <c r="BH119" t="s">
        <v>303</v>
      </c>
      <c r="BI119" t="s">
        <v>303</v>
      </c>
      <c r="BJ119" t="s">
        <v>303</v>
      </c>
      <c r="BK119" t="s">
        <v>314</v>
      </c>
      <c r="BL119" t="s">
        <v>303</v>
      </c>
      <c r="BM119" t="s">
        <v>303</v>
      </c>
      <c r="BN119" t="s">
        <v>303</v>
      </c>
      <c r="BO119" t="s">
        <v>303</v>
      </c>
      <c r="BP119" t="s">
        <v>303</v>
      </c>
      <c r="BQ119" t="s">
        <v>303</v>
      </c>
      <c r="BR119" t="s">
        <v>303</v>
      </c>
      <c r="BS119" t="s">
        <v>303</v>
      </c>
      <c r="BT119" t="s">
        <v>314</v>
      </c>
      <c r="BU119" t="s">
        <v>303</v>
      </c>
      <c r="BV119" t="s">
        <v>303</v>
      </c>
      <c r="BW119" t="s">
        <v>303</v>
      </c>
      <c r="BX119" t="s">
        <v>303</v>
      </c>
      <c r="BY119" t="s">
        <v>303</v>
      </c>
      <c r="CB119" t="s">
        <v>306</v>
      </c>
      <c r="CK119" s="15" t="s">
        <v>307</v>
      </c>
      <c r="CL119" s="15" t="s">
        <v>306</v>
      </c>
      <c r="CM119" s="15" t="s">
        <v>307</v>
      </c>
      <c r="CN119" s="15" t="s">
        <v>307</v>
      </c>
      <c r="CO119" s="15" t="s">
        <v>307</v>
      </c>
      <c r="CP119" s="15" t="s">
        <v>307</v>
      </c>
      <c r="CQ119" t="s">
        <v>303</v>
      </c>
      <c r="CR119" t="s">
        <v>303</v>
      </c>
      <c r="CS119" t="s">
        <v>303</v>
      </c>
      <c r="CT119" t="s">
        <v>303</v>
      </c>
      <c r="CX119" t="s">
        <v>303</v>
      </c>
      <c r="CY119" t="s">
        <v>303</v>
      </c>
      <c r="CZ119" t="s">
        <v>303</v>
      </c>
      <c r="DA119" t="s">
        <v>303</v>
      </c>
      <c r="DB119" t="s">
        <v>303</v>
      </c>
      <c r="DC119" t="s">
        <v>314</v>
      </c>
      <c r="DD119" t="s">
        <v>306</v>
      </c>
      <c r="DE119" t="s">
        <v>307</v>
      </c>
      <c r="DH119" t="s">
        <v>316</v>
      </c>
      <c r="DI119" t="s">
        <v>317</v>
      </c>
      <c r="DJ119" t="s">
        <v>318</v>
      </c>
      <c r="DL119" t="s">
        <v>303</v>
      </c>
      <c r="DM119" t="s">
        <v>303</v>
      </c>
      <c r="DN119" t="s">
        <v>303</v>
      </c>
      <c r="DO119" t="s">
        <v>303</v>
      </c>
      <c r="DP119" t="s">
        <v>303</v>
      </c>
      <c r="DQ119" t="s">
        <v>303</v>
      </c>
      <c r="DR119" t="s">
        <v>303</v>
      </c>
      <c r="DS119" t="s">
        <v>303</v>
      </c>
      <c r="DT119" t="s">
        <v>314</v>
      </c>
      <c r="DU119" t="s">
        <v>303</v>
      </c>
      <c r="DV119" t="s">
        <v>303</v>
      </c>
      <c r="DW119" t="s">
        <v>303</v>
      </c>
      <c r="DX119" t="s">
        <v>303</v>
      </c>
      <c r="DY119" t="s">
        <v>303</v>
      </c>
      <c r="EA119" t="s">
        <v>307</v>
      </c>
      <c r="EB119" t="s">
        <v>307</v>
      </c>
      <c r="ED119" t="s">
        <v>301</v>
      </c>
      <c r="EE119" t="s">
        <v>307</v>
      </c>
      <c r="EH119" t="s">
        <v>307</v>
      </c>
      <c r="EL119" t="s">
        <v>303</v>
      </c>
      <c r="EV119" t="s">
        <v>306</v>
      </c>
      <c r="FT119" t="s">
        <v>303</v>
      </c>
      <c r="FU119" t="s">
        <v>303</v>
      </c>
      <c r="FV119" t="s">
        <v>303</v>
      </c>
      <c r="FW119" t="s">
        <v>303</v>
      </c>
      <c r="GD119" s="1">
        <v>32498</v>
      </c>
      <c r="GE119" s="1">
        <v>34913</v>
      </c>
      <c r="GG119" t="s">
        <v>307</v>
      </c>
      <c r="GH119" t="s">
        <v>307</v>
      </c>
      <c r="GO119" t="s">
        <v>303</v>
      </c>
      <c r="GP119" t="s">
        <v>303</v>
      </c>
      <c r="GQ119" t="s">
        <v>303</v>
      </c>
      <c r="GR119" t="s">
        <v>303</v>
      </c>
      <c r="GS119" t="s">
        <v>303</v>
      </c>
      <c r="GT119" t="s">
        <v>303</v>
      </c>
      <c r="GU119" t="s">
        <v>303</v>
      </c>
      <c r="GV119" t="s">
        <v>303</v>
      </c>
      <c r="GW119" t="s">
        <v>303</v>
      </c>
      <c r="GZ119" t="s">
        <v>303</v>
      </c>
      <c r="HA119" t="s">
        <v>303</v>
      </c>
      <c r="HB119" t="s">
        <v>303</v>
      </c>
      <c r="HC119" t="s">
        <v>303</v>
      </c>
      <c r="HD119" t="s">
        <v>303</v>
      </c>
      <c r="HE119" t="s">
        <v>303</v>
      </c>
      <c r="HF119" t="s">
        <v>303</v>
      </c>
      <c r="HG119" t="s">
        <v>303</v>
      </c>
      <c r="HH119" t="s">
        <v>303</v>
      </c>
      <c r="HK119" t="s">
        <v>303</v>
      </c>
      <c r="HL119" t="s">
        <v>303</v>
      </c>
      <c r="HM119" t="s">
        <v>303</v>
      </c>
      <c r="HN119" t="s">
        <v>303</v>
      </c>
      <c r="HO119" t="s">
        <v>303</v>
      </c>
      <c r="HP119" t="s">
        <v>303</v>
      </c>
      <c r="HQ119" t="s">
        <v>303</v>
      </c>
      <c r="HR119" t="s">
        <v>303</v>
      </c>
      <c r="HS119" t="s">
        <v>303</v>
      </c>
      <c r="HV119" t="s">
        <v>306</v>
      </c>
      <c r="HW119" t="s">
        <v>322</v>
      </c>
      <c r="HX119" t="s">
        <v>323</v>
      </c>
      <c r="HY119" t="s">
        <v>314</v>
      </c>
      <c r="HZ119" t="s">
        <v>303</v>
      </c>
      <c r="IA119" t="s">
        <v>303</v>
      </c>
      <c r="IB119" t="s">
        <v>303</v>
      </c>
      <c r="IC119" t="s">
        <v>303</v>
      </c>
      <c r="ID119" t="s">
        <v>303</v>
      </c>
      <c r="IE119" t="s">
        <v>303</v>
      </c>
      <c r="IF119" t="s">
        <v>303</v>
      </c>
      <c r="IG119" t="s">
        <v>303</v>
      </c>
      <c r="II119" t="s">
        <v>324</v>
      </c>
      <c r="IJ119" t="s">
        <v>314</v>
      </c>
      <c r="IK119" t="s">
        <v>303</v>
      </c>
      <c r="IL119" t="s">
        <v>303</v>
      </c>
      <c r="IM119" t="s">
        <v>303</v>
      </c>
      <c r="IN119" t="s">
        <v>303</v>
      </c>
      <c r="IO119" t="s">
        <v>303</v>
      </c>
      <c r="IP119" t="s">
        <v>303</v>
      </c>
      <c r="IQ119" t="s">
        <v>303</v>
      </c>
      <c r="IR119" t="s">
        <v>303</v>
      </c>
      <c r="IS119" t="s">
        <v>303</v>
      </c>
      <c r="IT119" t="s">
        <v>303</v>
      </c>
      <c r="IU119" t="s">
        <v>303</v>
      </c>
      <c r="IV119" t="s">
        <v>303</v>
      </c>
      <c r="IW119" t="s">
        <v>303</v>
      </c>
      <c r="IX119" t="s">
        <v>303</v>
      </c>
      <c r="IY119" t="s">
        <v>303</v>
      </c>
      <c r="IZ119" t="s">
        <v>303</v>
      </c>
      <c r="JA119" t="s">
        <v>303</v>
      </c>
      <c r="JB119" t="s">
        <v>303</v>
      </c>
      <c r="JC119" t="s">
        <v>303</v>
      </c>
      <c r="JD119" t="s">
        <v>303</v>
      </c>
      <c r="JE119" t="s">
        <v>303</v>
      </c>
      <c r="JF119" t="s">
        <v>303</v>
      </c>
      <c r="JI119" t="s">
        <v>303</v>
      </c>
      <c r="JJ119" t="s">
        <v>303</v>
      </c>
      <c r="JK119" t="s">
        <v>303</v>
      </c>
      <c r="JL119" t="s">
        <v>303</v>
      </c>
      <c r="JM119" t="s">
        <v>303</v>
      </c>
      <c r="JN119" t="s">
        <v>303</v>
      </c>
      <c r="JO119" t="s">
        <v>303</v>
      </c>
      <c r="JP119" t="s">
        <v>303</v>
      </c>
      <c r="JQ119" t="s">
        <v>303</v>
      </c>
      <c r="JR119" t="s">
        <v>303</v>
      </c>
      <c r="JS119" t="s">
        <v>303</v>
      </c>
      <c r="JT119" t="s">
        <v>303</v>
      </c>
      <c r="JU119" t="s">
        <v>303</v>
      </c>
      <c r="JV119" t="s">
        <v>303</v>
      </c>
      <c r="JW119" t="s">
        <v>303</v>
      </c>
      <c r="JX119" t="s">
        <v>303</v>
      </c>
      <c r="JY119" t="s">
        <v>303</v>
      </c>
      <c r="JZ119" t="s">
        <v>303</v>
      </c>
      <c r="KA119" t="s">
        <v>303</v>
      </c>
      <c r="KB119" t="s">
        <v>303</v>
      </c>
      <c r="KC119" t="s">
        <v>303</v>
      </c>
      <c r="KD119" t="s">
        <v>303</v>
      </c>
      <c r="KE119" t="s">
        <v>303</v>
      </c>
      <c r="KH119" t="s">
        <v>303</v>
      </c>
      <c r="KI119" t="s">
        <v>303</v>
      </c>
      <c r="KJ119" t="s">
        <v>303</v>
      </c>
      <c r="KK119" t="s">
        <v>303</v>
      </c>
      <c r="KL119" t="s">
        <v>303</v>
      </c>
      <c r="KM119" t="s">
        <v>303</v>
      </c>
      <c r="KN119" t="s">
        <v>303</v>
      </c>
      <c r="KO119" t="s">
        <v>303</v>
      </c>
      <c r="KP119" t="s">
        <v>303</v>
      </c>
      <c r="KQ119" t="s">
        <v>303</v>
      </c>
      <c r="KR119" t="s">
        <v>303</v>
      </c>
      <c r="KS119" t="s">
        <v>303</v>
      </c>
      <c r="KT119" t="s">
        <v>303</v>
      </c>
      <c r="KU119" t="s">
        <v>303</v>
      </c>
      <c r="KV119" t="s">
        <v>307</v>
      </c>
      <c r="KZ119" t="s">
        <v>307</v>
      </c>
      <c r="LG119" t="s">
        <v>303</v>
      </c>
      <c r="LH119" t="s">
        <v>303</v>
      </c>
      <c r="LI119" t="s">
        <v>303</v>
      </c>
      <c r="LJ119" t="s">
        <v>303</v>
      </c>
      <c r="LK119" t="s">
        <v>303</v>
      </c>
      <c r="LL119" t="s">
        <v>303</v>
      </c>
      <c r="LM119" t="s">
        <v>303</v>
      </c>
      <c r="LN119" t="s">
        <v>303</v>
      </c>
      <c r="LO119" t="s">
        <v>303</v>
      </c>
      <c r="LR119" t="s">
        <v>303</v>
      </c>
      <c r="LS119" t="s">
        <v>303</v>
      </c>
      <c r="LT119" t="s">
        <v>303</v>
      </c>
      <c r="LU119" t="s">
        <v>303</v>
      </c>
      <c r="LV119" t="s">
        <v>303</v>
      </c>
      <c r="LW119" t="s">
        <v>303</v>
      </c>
      <c r="LX119" t="s">
        <v>303</v>
      </c>
      <c r="LY119" t="s">
        <v>303</v>
      </c>
      <c r="LZ119" t="s">
        <v>303</v>
      </c>
      <c r="MC119" t="s">
        <v>306</v>
      </c>
      <c r="MD119" t="s">
        <v>303</v>
      </c>
      <c r="ME119" t="s">
        <v>303</v>
      </c>
      <c r="MF119" t="s">
        <v>303</v>
      </c>
      <c r="MG119" t="s">
        <v>303</v>
      </c>
      <c r="MH119" t="s">
        <v>303</v>
      </c>
      <c r="MI119" t="s">
        <v>303</v>
      </c>
      <c r="MJ119" t="s">
        <v>314</v>
      </c>
      <c r="MK119" t="s">
        <v>303</v>
      </c>
      <c r="ML119" t="s">
        <v>475</v>
      </c>
      <c r="MM119" t="s">
        <v>303</v>
      </c>
      <c r="MN119" t="s">
        <v>314</v>
      </c>
      <c r="MO119" t="s">
        <v>303</v>
      </c>
      <c r="MP119" t="s">
        <v>303</v>
      </c>
      <c r="MQ119" t="s">
        <v>303</v>
      </c>
      <c r="MS119" t="s">
        <v>307</v>
      </c>
      <c r="MT119" t="s">
        <v>303</v>
      </c>
      <c r="MU119" t="s">
        <v>303</v>
      </c>
      <c r="MV119" t="s">
        <v>303</v>
      </c>
      <c r="MW119" t="s">
        <v>303</v>
      </c>
      <c r="MX119" t="s">
        <v>303</v>
      </c>
      <c r="MY119" t="s">
        <v>303</v>
      </c>
      <c r="MZ119" t="s">
        <v>303</v>
      </c>
      <c r="NA119" t="s">
        <v>303</v>
      </c>
      <c r="NC119" t="s">
        <v>303</v>
      </c>
      <c r="ND119" t="s">
        <v>303</v>
      </c>
      <c r="NE119" t="s">
        <v>303</v>
      </c>
      <c r="NF119" t="s">
        <v>303</v>
      </c>
      <c r="NH119" t="s">
        <v>325</v>
      </c>
      <c r="NI119" t="str">
        <f t="shared" si="116"/>
        <v>Unchecked</v>
      </c>
      <c r="NJ119" t="str">
        <f t="shared" si="117"/>
        <v>Checked</v>
      </c>
      <c r="NK119" t="str">
        <f t="shared" si="117"/>
        <v>Unchecked</v>
      </c>
      <c r="NL119" t="str">
        <f t="shared" si="120"/>
        <v>Unchecked</v>
      </c>
      <c r="NM119" t="str">
        <f t="shared" si="121"/>
        <v>Unchecked</v>
      </c>
      <c r="NN119" t="str">
        <f t="shared" si="122"/>
        <v>Unchecked</v>
      </c>
      <c r="NO119" t="str">
        <f t="shared" si="123"/>
        <v>Unchecked</v>
      </c>
      <c r="NP119" t="str">
        <f t="shared" si="118"/>
        <v>Unchecked</v>
      </c>
      <c r="NQ119" t="str">
        <f t="shared" si="119"/>
        <v>Unchecked</v>
      </c>
      <c r="NS119" t="str">
        <f t="shared" si="102"/>
        <v>Checked</v>
      </c>
      <c r="NT119" t="str">
        <f t="shared" si="103"/>
        <v>Unchecked</v>
      </c>
      <c r="NU119" t="str">
        <f t="shared" si="104"/>
        <v>Unchecked</v>
      </c>
      <c r="NV119" t="str">
        <f t="shared" si="105"/>
        <v>Unchecked</v>
      </c>
      <c r="NW119" t="str">
        <f t="shared" si="106"/>
        <v>Unchecked</v>
      </c>
      <c r="NX119" t="str">
        <f t="shared" si="107"/>
        <v>Unchecked</v>
      </c>
      <c r="NY119" t="str">
        <f t="shared" si="108"/>
        <v>Unchecked</v>
      </c>
      <c r="NZ119" t="str">
        <f t="shared" si="109"/>
        <v>Unchecked</v>
      </c>
      <c r="OA119" t="str">
        <f t="shared" si="110"/>
        <v>Unchecked</v>
      </c>
      <c r="OB119" t="str">
        <f t="shared" si="111"/>
        <v>Unchecked</v>
      </c>
      <c r="OC119" t="str">
        <f t="shared" si="112"/>
        <v>Unchecked</v>
      </c>
      <c r="OD119" t="str">
        <f t="shared" si="113"/>
        <v>Unchecked</v>
      </c>
      <c r="OE119" t="str">
        <f t="shared" si="114"/>
        <v>Unchecked</v>
      </c>
      <c r="OF119" t="str">
        <f t="shared" si="115"/>
        <v>Unchecked</v>
      </c>
    </row>
    <row r="120" spans="1:396" x14ac:dyDescent="0.25">
      <c r="A120">
        <v>3306</v>
      </c>
      <c r="B120" s="1">
        <v>34021</v>
      </c>
      <c r="C120" s="1">
        <v>39917</v>
      </c>
      <c r="D120">
        <v>194</v>
      </c>
      <c r="E120">
        <v>16.170000000000002</v>
      </c>
      <c r="F120" t="s">
        <v>297</v>
      </c>
      <c r="G120" t="s">
        <v>298</v>
      </c>
      <c r="H120" t="s">
        <v>299</v>
      </c>
      <c r="I120" t="s">
        <v>300</v>
      </c>
      <c r="J120" t="s">
        <v>301</v>
      </c>
      <c r="K120" t="s">
        <v>302</v>
      </c>
      <c r="M120" t="s">
        <v>303</v>
      </c>
      <c r="N120" t="s">
        <v>303</v>
      </c>
      <c r="O120" t="s">
        <v>303</v>
      </c>
      <c r="P120" t="s">
        <v>303</v>
      </c>
      <c r="Q120" t="s">
        <v>303</v>
      </c>
      <c r="R120" t="s">
        <v>303</v>
      </c>
      <c r="T120" t="s">
        <v>304</v>
      </c>
      <c r="U120" t="s">
        <v>305</v>
      </c>
      <c r="W120" t="s">
        <v>306</v>
      </c>
      <c r="X120" t="s">
        <v>307</v>
      </c>
      <c r="AA120" t="s">
        <v>308</v>
      </c>
      <c r="AC120" t="s">
        <v>309</v>
      </c>
      <c r="AF120" t="s">
        <v>310</v>
      </c>
      <c r="AH120" t="s">
        <v>307</v>
      </c>
      <c r="AO120">
        <v>216</v>
      </c>
      <c r="AP120">
        <v>436</v>
      </c>
      <c r="AQ120" t="s">
        <v>307</v>
      </c>
      <c r="AS120" t="s">
        <v>311</v>
      </c>
      <c r="AT120">
        <v>37</v>
      </c>
      <c r="AU120">
        <v>55</v>
      </c>
      <c r="AV120" t="s">
        <v>306</v>
      </c>
      <c r="AW120" t="s">
        <v>313</v>
      </c>
      <c r="AX120" t="s">
        <v>303</v>
      </c>
      <c r="AY120" t="s">
        <v>303</v>
      </c>
      <c r="AZ120" t="s">
        <v>303</v>
      </c>
      <c r="BA120" t="s">
        <v>303</v>
      </c>
      <c r="BB120" t="s">
        <v>303</v>
      </c>
      <c r="BC120" t="s">
        <v>303</v>
      </c>
      <c r="BD120" t="s">
        <v>303</v>
      </c>
      <c r="BE120" t="s">
        <v>303</v>
      </c>
      <c r="BF120" t="s">
        <v>303</v>
      </c>
      <c r="BG120" t="s">
        <v>303</v>
      </c>
      <c r="BH120" t="s">
        <v>303</v>
      </c>
      <c r="BI120" t="s">
        <v>303</v>
      </c>
      <c r="BJ120" t="s">
        <v>303</v>
      </c>
      <c r="BK120" t="s">
        <v>314</v>
      </c>
      <c r="BL120" t="s">
        <v>303</v>
      </c>
      <c r="BM120" t="s">
        <v>303</v>
      </c>
      <c r="BN120" t="s">
        <v>303</v>
      </c>
      <c r="BO120" t="s">
        <v>303</v>
      </c>
      <c r="BP120" t="s">
        <v>303</v>
      </c>
      <c r="BQ120" t="s">
        <v>303</v>
      </c>
      <c r="BR120" t="s">
        <v>303</v>
      </c>
      <c r="BS120" t="s">
        <v>303</v>
      </c>
      <c r="BT120" t="s">
        <v>314</v>
      </c>
      <c r="BU120" t="s">
        <v>303</v>
      </c>
      <c r="BV120" t="s">
        <v>303</v>
      </c>
      <c r="BW120" t="s">
        <v>303</v>
      </c>
      <c r="BX120" t="s">
        <v>303</v>
      </c>
      <c r="BY120" t="s">
        <v>303</v>
      </c>
      <c r="CB120" t="s">
        <v>306</v>
      </c>
      <c r="CK120" s="15" t="s">
        <v>307</v>
      </c>
      <c r="CL120" s="15" t="s">
        <v>307</v>
      </c>
      <c r="CM120" s="15" t="s">
        <v>307</v>
      </c>
      <c r="CN120" s="15" t="s">
        <v>307</v>
      </c>
      <c r="CO120" s="15" t="s">
        <v>307</v>
      </c>
      <c r="CP120" s="15" t="s">
        <v>306</v>
      </c>
      <c r="CQ120" t="s">
        <v>303</v>
      </c>
      <c r="CR120" t="s">
        <v>303</v>
      </c>
      <c r="CS120" t="s">
        <v>303</v>
      </c>
      <c r="CT120" t="s">
        <v>303</v>
      </c>
      <c r="CW120" t="s">
        <v>476</v>
      </c>
      <c r="CX120" t="s">
        <v>303</v>
      </c>
      <c r="CY120" t="s">
        <v>303</v>
      </c>
      <c r="CZ120" t="s">
        <v>303</v>
      </c>
      <c r="DA120" t="s">
        <v>303</v>
      </c>
      <c r="DB120" t="s">
        <v>303</v>
      </c>
      <c r="DC120" t="s">
        <v>314</v>
      </c>
      <c r="DD120" t="s">
        <v>306</v>
      </c>
      <c r="DE120" t="s">
        <v>307</v>
      </c>
      <c r="DH120" t="s">
        <v>316</v>
      </c>
      <c r="DI120" t="s">
        <v>317</v>
      </c>
      <c r="DJ120" t="s">
        <v>318</v>
      </c>
      <c r="DL120" t="s">
        <v>303</v>
      </c>
      <c r="DM120" t="s">
        <v>303</v>
      </c>
      <c r="DN120" t="s">
        <v>303</v>
      </c>
      <c r="DO120" t="s">
        <v>303</v>
      </c>
      <c r="DP120" t="s">
        <v>314</v>
      </c>
      <c r="DQ120" t="s">
        <v>303</v>
      </c>
      <c r="DR120" t="s">
        <v>303</v>
      </c>
      <c r="DS120" t="s">
        <v>303</v>
      </c>
      <c r="DT120" t="s">
        <v>314</v>
      </c>
      <c r="DU120" t="s">
        <v>303</v>
      </c>
      <c r="DV120" t="s">
        <v>303</v>
      </c>
      <c r="DW120" t="s">
        <v>303</v>
      </c>
      <c r="DX120" t="s">
        <v>303</v>
      </c>
      <c r="DY120" t="s">
        <v>303</v>
      </c>
      <c r="EA120" t="s">
        <v>307</v>
      </c>
      <c r="EB120" t="s">
        <v>307</v>
      </c>
      <c r="ED120" t="s">
        <v>301</v>
      </c>
      <c r="EE120" t="s">
        <v>359</v>
      </c>
      <c r="EH120" t="s">
        <v>359</v>
      </c>
      <c r="EL120" t="s">
        <v>303</v>
      </c>
      <c r="FT120" t="s">
        <v>303</v>
      </c>
      <c r="FU120" t="s">
        <v>303</v>
      </c>
      <c r="FV120" t="s">
        <v>303</v>
      </c>
      <c r="FW120" t="s">
        <v>303</v>
      </c>
      <c r="GG120" t="s">
        <v>306</v>
      </c>
      <c r="GH120" t="s">
        <v>306</v>
      </c>
      <c r="GI120" t="s">
        <v>307</v>
      </c>
      <c r="GJ120" t="s">
        <v>307</v>
      </c>
      <c r="GK120" s="1">
        <v>39890</v>
      </c>
      <c r="GL120" t="s">
        <v>365</v>
      </c>
      <c r="GM120" s="1">
        <v>39890</v>
      </c>
      <c r="GN120" t="s">
        <v>333</v>
      </c>
      <c r="GO120" t="s">
        <v>303</v>
      </c>
      <c r="GP120" t="s">
        <v>303</v>
      </c>
      <c r="GQ120" t="s">
        <v>303</v>
      </c>
      <c r="GR120" t="s">
        <v>303</v>
      </c>
      <c r="GS120" t="s">
        <v>303</v>
      </c>
      <c r="GT120" t="s">
        <v>314</v>
      </c>
      <c r="GU120" t="s">
        <v>303</v>
      </c>
      <c r="GV120" t="s">
        <v>303</v>
      </c>
      <c r="GW120" t="s">
        <v>303</v>
      </c>
      <c r="GY120" t="s">
        <v>334</v>
      </c>
      <c r="GZ120" t="s">
        <v>303</v>
      </c>
      <c r="HA120" t="s">
        <v>303</v>
      </c>
      <c r="HB120" t="s">
        <v>303</v>
      </c>
      <c r="HC120" t="s">
        <v>303</v>
      </c>
      <c r="HD120" t="s">
        <v>303</v>
      </c>
      <c r="HE120" t="s">
        <v>303</v>
      </c>
      <c r="HF120" t="s">
        <v>314</v>
      </c>
      <c r="HG120" t="s">
        <v>303</v>
      </c>
      <c r="HH120" t="s">
        <v>303</v>
      </c>
      <c r="HI120" t="s">
        <v>381</v>
      </c>
      <c r="HJ120" t="s">
        <v>334</v>
      </c>
      <c r="HK120" t="s">
        <v>303</v>
      </c>
      <c r="HL120" t="s">
        <v>303</v>
      </c>
      <c r="HM120" t="s">
        <v>303</v>
      </c>
      <c r="HN120" t="s">
        <v>303</v>
      </c>
      <c r="HO120" t="s">
        <v>303</v>
      </c>
      <c r="HP120" t="s">
        <v>303</v>
      </c>
      <c r="HQ120" t="s">
        <v>303</v>
      </c>
      <c r="HR120" t="s">
        <v>303</v>
      </c>
      <c r="HS120" t="s">
        <v>303</v>
      </c>
      <c r="HV120" t="s">
        <v>306</v>
      </c>
      <c r="HW120" t="s">
        <v>322</v>
      </c>
      <c r="HX120" t="s">
        <v>323</v>
      </c>
      <c r="HY120" t="s">
        <v>303</v>
      </c>
      <c r="HZ120" t="s">
        <v>303</v>
      </c>
      <c r="IA120" t="s">
        <v>303</v>
      </c>
      <c r="IB120" t="s">
        <v>303</v>
      </c>
      <c r="IC120" t="s">
        <v>303</v>
      </c>
      <c r="ID120" t="s">
        <v>303</v>
      </c>
      <c r="IE120" t="s">
        <v>303</v>
      </c>
      <c r="IF120" t="s">
        <v>303</v>
      </c>
      <c r="IG120" t="s">
        <v>314</v>
      </c>
      <c r="II120" t="s">
        <v>377</v>
      </c>
      <c r="IJ120" t="s">
        <v>303</v>
      </c>
      <c r="IK120" t="s">
        <v>303</v>
      </c>
      <c r="IL120" t="s">
        <v>303</v>
      </c>
      <c r="IM120" t="s">
        <v>303</v>
      </c>
      <c r="IN120" t="s">
        <v>303</v>
      </c>
      <c r="IO120" t="s">
        <v>303</v>
      </c>
      <c r="IP120" t="s">
        <v>303</v>
      </c>
      <c r="IQ120" t="s">
        <v>303</v>
      </c>
      <c r="IR120" t="s">
        <v>303</v>
      </c>
      <c r="IS120" t="s">
        <v>303</v>
      </c>
      <c r="IT120" t="s">
        <v>303</v>
      </c>
      <c r="IU120" t="s">
        <v>303</v>
      </c>
      <c r="IV120" t="s">
        <v>303</v>
      </c>
      <c r="IW120" t="s">
        <v>303</v>
      </c>
      <c r="IX120" t="s">
        <v>303</v>
      </c>
      <c r="IY120" t="s">
        <v>303</v>
      </c>
      <c r="IZ120" t="s">
        <v>303</v>
      </c>
      <c r="JA120" t="s">
        <v>303</v>
      </c>
      <c r="JB120" t="s">
        <v>303</v>
      </c>
      <c r="JC120" t="s">
        <v>303</v>
      </c>
      <c r="JD120" t="s">
        <v>303</v>
      </c>
      <c r="JE120" t="s">
        <v>303</v>
      </c>
      <c r="JF120" t="s">
        <v>303</v>
      </c>
      <c r="JI120" t="s">
        <v>303</v>
      </c>
      <c r="JJ120" t="s">
        <v>303</v>
      </c>
      <c r="JK120" t="s">
        <v>303</v>
      </c>
      <c r="JL120" t="s">
        <v>303</v>
      </c>
      <c r="JM120" t="s">
        <v>303</v>
      </c>
      <c r="JN120" t="s">
        <v>303</v>
      </c>
      <c r="JO120" t="s">
        <v>303</v>
      </c>
      <c r="JP120" t="s">
        <v>303</v>
      </c>
      <c r="JQ120" t="s">
        <v>303</v>
      </c>
      <c r="JR120" t="s">
        <v>303</v>
      </c>
      <c r="JS120" t="s">
        <v>303</v>
      </c>
      <c r="JT120" t="s">
        <v>303</v>
      </c>
      <c r="JU120" t="s">
        <v>303</v>
      </c>
      <c r="JV120" t="s">
        <v>303</v>
      </c>
      <c r="JW120" t="s">
        <v>303</v>
      </c>
      <c r="JX120" t="s">
        <v>303</v>
      </c>
      <c r="JY120" t="s">
        <v>303</v>
      </c>
      <c r="JZ120" t="s">
        <v>303</v>
      </c>
      <c r="KA120" t="s">
        <v>303</v>
      </c>
      <c r="KB120" t="s">
        <v>303</v>
      </c>
      <c r="KC120" t="s">
        <v>303</v>
      </c>
      <c r="KD120" t="s">
        <v>303</v>
      </c>
      <c r="KE120" t="s">
        <v>303</v>
      </c>
      <c r="KH120" t="s">
        <v>303</v>
      </c>
      <c r="KI120" t="s">
        <v>303</v>
      </c>
      <c r="KJ120" t="s">
        <v>303</v>
      </c>
      <c r="KK120" t="s">
        <v>303</v>
      </c>
      <c r="KL120" t="s">
        <v>303</v>
      </c>
      <c r="KM120" t="s">
        <v>303</v>
      </c>
      <c r="KN120" t="s">
        <v>303</v>
      </c>
      <c r="KO120" t="s">
        <v>303</v>
      </c>
      <c r="KP120" t="s">
        <v>303</v>
      </c>
      <c r="KQ120" t="s">
        <v>303</v>
      </c>
      <c r="KR120" t="s">
        <v>303</v>
      </c>
      <c r="KS120" t="s">
        <v>303</v>
      </c>
      <c r="KT120" t="s">
        <v>303</v>
      </c>
      <c r="KU120" t="s">
        <v>303</v>
      </c>
      <c r="KV120" t="s">
        <v>307</v>
      </c>
      <c r="KZ120" t="s">
        <v>307</v>
      </c>
      <c r="LG120" t="s">
        <v>303</v>
      </c>
      <c r="LH120" t="s">
        <v>303</v>
      </c>
      <c r="LI120" t="s">
        <v>303</v>
      </c>
      <c r="LJ120" t="s">
        <v>303</v>
      </c>
      <c r="LK120" t="s">
        <v>303</v>
      </c>
      <c r="LL120" t="s">
        <v>303</v>
      </c>
      <c r="LM120" t="s">
        <v>303</v>
      </c>
      <c r="LN120" t="s">
        <v>303</v>
      </c>
      <c r="LO120" t="s">
        <v>303</v>
      </c>
      <c r="LR120" t="s">
        <v>303</v>
      </c>
      <c r="LS120" t="s">
        <v>303</v>
      </c>
      <c r="LT120" t="s">
        <v>303</v>
      </c>
      <c r="LU120" t="s">
        <v>303</v>
      </c>
      <c r="LV120" t="s">
        <v>303</v>
      </c>
      <c r="LW120" t="s">
        <v>303</v>
      </c>
      <c r="LX120" t="s">
        <v>303</v>
      </c>
      <c r="LY120" t="s">
        <v>303</v>
      </c>
      <c r="LZ120" t="s">
        <v>303</v>
      </c>
      <c r="MC120" t="s">
        <v>306</v>
      </c>
      <c r="MD120" t="s">
        <v>303</v>
      </c>
      <c r="ME120" t="s">
        <v>303</v>
      </c>
      <c r="MF120" t="s">
        <v>303</v>
      </c>
      <c r="MG120" t="s">
        <v>314</v>
      </c>
      <c r="MH120" t="s">
        <v>303</v>
      </c>
      <c r="MI120" t="s">
        <v>303</v>
      </c>
      <c r="MJ120" t="s">
        <v>303</v>
      </c>
      <c r="MK120" t="s">
        <v>303</v>
      </c>
      <c r="MM120" t="s">
        <v>303</v>
      </c>
      <c r="MN120" t="s">
        <v>303</v>
      </c>
      <c r="MO120" t="s">
        <v>314</v>
      </c>
      <c r="MP120" t="s">
        <v>303</v>
      </c>
      <c r="MQ120" t="s">
        <v>303</v>
      </c>
      <c r="MS120" t="s">
        <v>306</v>
      </c>
      <c r="MT120" t="s">
        <v>303</v>
      </c>
      <c r="MU120" t="s">
        <v>303</v>
      </c>
      <c r="MV120" t="s">
        <v>303</v>
      </c>
      <c r="MW120" t="s">
        <v>314</v>
      </c>
      <c r="MX120" t="s">
        <v>303</v>
      </c>
      <c r="MY120" t="s">
        <v>303</v>
      </c>
      <c r="MZ120" t="s">
        <v>303</v>
      </c>
      <c r="NA120" t="s">
        <v>303</v>
      </c>
      <c r="NC120" t="s">
        <v>314</v>
      </c>
      <c r="ND120" t="s">
        <v>303</v>
      </c>
      <c r="NE120" t="s">
        <v>303</v>
      </c>
      <c r="NF120" t="s">
        <v>303</v>
      </c>
      <c r="NG120" t="s">
        <v>477</v>
      </c>
      <c r="NH120" t="s">
        <v>325</v>
      </c>
      <c r="NI120" t="str">
        <f t="shared" si="116"/>
        <v>Checked</v>
      </c>
      <c r="NJ120" t="str">
        <f t="shared" si="117"/>
        <v>Unchecked</v>
      </c>
      <c r="NK120" t="str">
        <f t="shared" si="117"/>
        <v>Unchecked</v>
      </c>
      <c r="NL120" t="str">
        <f t="shared" si="120"/>
        <v>Unchecked</v>
      </c>
      <c r="NM120" t="str">
        <f t="shared" si="121"/>
        <v>Unchecked</v>
      </c>
      <c r="NN120" t="str">
        <f t="shared" si="122"/>
        <v>Unchecked</v>
      </c>
      <c r="NO120" t="str">
        <f t="shared" si="123"/>
        <v>Unchecked</v>
      </c>
      <c r="NP120" t="str">
        <f t="shared" si="118"/>
        <v>Checked</v>
      </c>
      <c r="NQ120" t="str">
        <f t="shared" si="119"/>
        <v>Checked</v>
      </c>
      <c r="NS120" t="str">
        <f t="shared" si="102"/>
        <v>Unchecked</v>
      </c>
      <c r="NT120" t="str">
        <f t="shared" si="103"/>
        <v>Unchecked</v>
      </c>
      <c r="NU120" t="str">
        <f t="shared" si="104"/>
        <v>Unchecked</v>
      </c>
      <c r="NV120" t="str">
        <f t="shared" si="105"/>
        <v>Unchecked</v>
      </c>
      <c r="NW120" t="str">
        <f t="shared" si="106"/>
        <v>Unchecked</v>
      </c>
      <c r="NX120" t="str">
        <f t="shared" si="107"/>
        <v>Unchecked</v>
      </c>
      <c r="NY120" t="str">
        <f t="shared" si="108"/>
        <v>Unchecked</v>
      </c>
      <c r="NZ120" t="str">
        <f t="shared" si="109"/>
        <v>Unchecked</v>
      </c>
      <c r="OA120" t="str">
        <f t="shared" si="110"/>
        <v>Unchecked</v>
      </c>
      <c r="OB120" t="str">
        <f t="shared" si="111"/>
        <v>Unchecked</v>
      </c>
      <c r="OC120" t="str">
        <f t="shared" si="112"/>
        <v>Unchecked</v>
      </c>
      <c r="OD120" t="str">
        <f t="shared" si="113"/>
        <v>Unchecked</v>
      </c>
      <c r="OE120" t="str">
        <f t="shared" si="114"/>
        <v>Unchecked</v>
      </c>
      <c r="OF120" t="str">
        <f t="shared" si="115"/>
        <v>Unchecked</v>
      </c>
    </row>
    <row r="121" spans="1:396" x14ac:dyDescent="0.25">
      <c r="A121">
        <v>3309</v>
      </c>
      <c r="B121" s="1">
        <v>36881</v>
      </c>
      <c r="C121" s="1">
        <v>40136</v>
      </c>
      <c r="D121">
        <v>107</v>
      </c>
      <c r="E121">
        <v>8.92</v>
      </c>
      <c r="F121" t="s">
        <v>337</v>
      </c>
      <c r="H121" t="s">
        <v>299</v>
      </c>
      <c r="I121" t="s">
        <v>300</v>
      </c>
      <c r="J121" t="s">
        <v>326</v>
      </c>
      <c r="K121" t="s">
        <v>327</v>
      </c>
      <c r="M121" t="s">
        <v>303</v>
      </c>
      <c r="N121" t="s">
        <v>303</v>
      </c>
      <c r="O121" t="s">
        <v>303</v>
      </c>
      <c r="P121" t="s">
        <v>303</v>
      </c>
      <c r="Q121" t="s">
        <v>303</v>
      </c>
      <c r="R121" t="s">
        <v>303</v>
      </c>
      <c r="T121" t="s">
        <v>304</v>
      </c>
      <c r="U121" t="s">
        <v>305</v>
      </c>
      <c r="W121" t="s">
        <v>306</v>
      </c>
      <c r="X121" t="s">
        <v>307</v>
      </c>
      <c r="AA121" t="s">
        <v>308</v>
      </c>
      <c r="AC121" t="s">
        <v>309</v>
      </c>
      <c r="AF121" t="s">
        <v>310</v>
      </c>
      <c r="AH121" t="s">
        <v>306</v>
      </c>
      <c r="AI121" t="s">
        <v>307</v>
      </c>
      <c r="AJ121" t="s">
        <v>307</v>
      </c>
      <c r="AK121" t="s">
        <v>307</v>
      </c>
      <c r="AL121" t="s">
        <v>307</v>
      </c>
      <c r="AM121" t="s">
        <v>307</v>
      </c>
      <c r="AN121" t="s">
        <v>307</v>
      </c>
      <c r="AO121">
        <v>60</v>
      </c>
      <c r="AP121">
        <v>275</v>
      </c>
      <c r="AQ121" t="s">
        <v>307</v>
      </c>
      <c r="AS121" t="s">
        <v>311</v>
      </c>
      <c r="AU121" t="s">
        <v>311</v>
      </c>
      <c r="AV121" t="s">
        <v>307</v>
      </c>
      <c r="AW121" t="s">
        <v>313</v>
      </c>
      <c r="AX121" t="s">
        <v>303</v>
      </c>
      <c r="AY121" t="s">
        <v>303</v>
      </c>
      <c r="AZ121" t="s">
        <v>303</v>
      </c>
      <c r="BA121" t="s">
        <v>303</v>
      </c>
      <c r="BB121" t="s">
        <v>303</v>
      </c>
      <c r="BC121" t="s">
        <v>303</v>
      </c>
      <c r="BD121" t="s">
        <v>303</v>
      </c>
      <c r="BE121" t="s">
        <v>303</v>
      </c>
      <c r="BF121" t="s">
        <v>303</v>
      </c>
      <c r="BG121" t="s">
        <v>303</v>
      </c>
      <c r="BH121" t="s">
        <v>303</v>
      </c>
      <c r="BI121" t="s">
        <v>303</v>
      </c>
      <c r="BJ121" t="s">
        <v>303</v>
      </c>
      <c r="BK121" t="s">
        <v>314</v>
      </c>
      <c r="BL121" t="s">
        <v>303</v>
      </c>
      <c r="BM121" t="s">
        <v>303</v>
      </c>
      <c r="BN121" t="s">
        <v>303</v>
      </c>
      <c r="BO121" t="s">
        <v>303</v>
      </c>
      <c r="BP121" t="s">
        <v>303</v>
      </c>
      <c r="BQ121" t="s">
        <v>314</v>
      </c>
      <c r="BR121" t="s">
        <v>303</v>
      </c>
      <c r="BS121" t="s">
        <v>303</v>
      </c>
      <c r="BT121" t="s">
        <v>303</v>
      </c>
      <c r="BU121" t="s">
        <v>303</v>
      </c>
      <c r="BV121" t="s">
        <v>303</v>
      </c>
      <c r="BW121" t="s">
        <v>303</v>
      </c>
      <c r="BX121" t="s">
        <v>303</v>
      </c>
      <c r="BY121" t="s">
        <v>303</v>
      </c>
      <c r="CB121" t="s">
        <v>306</v>
      </c>
      <c r="CD121" t="s">
        <v>306</v>
      </c>
      <c r="CK121" s="15" t="s">
        <v>306</v>
      </c>
      <c r="CL121" s="15" t="s">
        <v>307</v>
      </c>
      <c r="CM121" s="15" t="s">
        <v>307</v>
      </c>
      <c r="CN121" s="15" t="s">
        <v>307</v>
      </c>
      <c r="CO121" s="15" t="s">
        <v>307</v>
      </c>
      <c r="CP121" s="15" t="s">
        <v>307</v>
      </c>
      <c r="CQ121" t="s">
        <v>303</v>
      </c>
      <c r="CR121" t="s">
        <v>303</v>
      </c>
      <c r="CS121" t="s">
        <v>303</v>
      </c>
      <c r="CT121" t="s">
        <v>303</v>
      </c>
      <c r="CW121" s="10"/>
      <c r="CX121" t="s">
        <v>314</v>
      </c>
      <c r="CY121" t="s">
        <v>303</v>
      </c>
      <c r="CZ121" t="s">
        <v>303</v>
      </c>
      <c r="DA121" t="s">
        <v>303</v>
      </c>
      <c r="DB121" t="s">
        <v>303</v>
      </c>
      <c r="DC121" t="s">
        <v>303</v>
      </c>
      <c r="DD121" t="s">
        <v>306</v>
      </c>
      <c r="DE121" t="s">
        <v>307</v>
      </c>
      <c r="DH121" t="s">
        <v>316</v>
      </c>
      <c r="DI121" t="s">
        <v>317</v>
      </c>
      <c r="DJ121" t="s">
        <v>318</v>
      </c>
      <c r="DL121" t="s">
        <v>303</v>
      </c>
      <c r="DM121" t="s">
        <v>303</v>
      </c>
      <c r="DN121" t="s">
        <v>303</v>
      </c>
      <c r="DO121" t="s">
        <v>303</v>
      </c>
      <c r="DP121" t="s">
        <v>314</v>
      </c>
      <c r="DQ121" t="s">
        <v>303</v>
      </c>
      <c r="DR121" t="s">
        <v>303</v>
      </c>
      <c r="DS121" t="s">
        <v>303</v>
      </c>
      <c r="DT121" t="s">
        <v>314</v>
      </c>
      <c r="DU121" t="s">
        <v>303</v>
      </c>
      <c r="DV121" t="s">
        <v>303</v>
      </c>
      <c r="DW121" t="s">
        <v>303</v>
      </c>
      <c r="DX121" t="s">
        <v>303</v>
      </c>
      <c r="DY121" t="s">
        <v>303</v>
      </c>
      <c r="EA121" t="s">
        <v>307</v>
      </c>
      <c r="EB121" t="s">
        <v>307</v>
      </c>
      <c r="ED121" t="s">
        <v>326</v>
      </c>
      <c r="EE121" t="s">
        <v>306</v>
      </c>
      <c r="EF121" t="s">
        <v>339</v>
      </c>
      <c r="EH121" t="s">
        <v>306</v>
      </c>
      <c r="EI121" t="s">
        <v>361</v>
      </c>
      <c r="EJ121" t="s">
        <v>342</v>
      </c>
      <c r="EK121" t="s">
        <v>307</v>
      </c>
      <c r="EL121" t="s">
        <v>303</v>
      </c>
      <c r="EN121" t="s">
        <v>306</v>
      </c>
      <c r="FA121" s="1">
        <v>37411</v>
      </c>
      <c r="FB121" t="s">
        <v>321</v>
      </c>
      <c r="FT121" t="s">
        <v>303</v>
      </c>
      <c r="FU121" t="s">
        <v>303</v>
      </c>
      <c r="FV121" t="s">
        <v>303</v>
      </c>
      <c r="FW121" t="s">
        <v>303</v>
      </c>
      <c r="GG121" t="s">
        <v>307</v>
      </c>
      <c r="GH121" t="s">
        <v>307</v>
      </c>
      <c r="GO121" t="s">
        <v>303</v>
      </c>
      <c r="GP121" t="s">
        <v>303</v>
      </c>
      <c r="GQ121" t="s">
        <v>303</v>
      </c>
      <c r="GR121" t="s">
        <v>303</v>
      </c>
      <c r="GS121" t="s">
        <v>303</v>
      </c>
      <c r="GT121" t="s">
        <v>303</v>
      </c>
      <c r="GU121" t="s">
        <v>303</v>
      </c>
      <c r="GV121" t="s">
        <v>303</v>
      </c>
      <c r="GW121" t="s">
        <v>303</v>
      </c>
      <c r="GZ121" t="s">
        <v>303</v>
      </c>
      <c r="HA121" t="s">
        <v>303</v>
      </c>
      <c r="HB121" t="s">
        <v>303</v>
      </c>
      <c r="HC121" t="s">
        <v>303</v>
      </c>
      <c r="HD121" t="s">
        <v>303</v>
      </c>
      <c r="HE121" t="s">
        <v>303</v>
      </c>
      <c r="HF121" t="s">
        <v>303</v>
      </c>
      <c r="HG121" t="s">
        <v>303</v>
      </c>
      <c r="HH121" t="s">
        <v>303</v>
      </c>
      <c r="HK121" t="s">
        <v>303</v>
      </c>
      <c r="HL121" t="s">
        <v>303</v>
      </c>
      <c r="HM121" t="s">
        <v>303</v>
      </c>
      <c r="HN121" t="s">
        <v>303</v>
      </c>
      <c r="HO121" t="s">
        <v>303</v>
      </c>
      <c r="HP121" t="s">
        <v>303</v>
      </c>
      <c r="HQ121" t="s">
        <v>303</v>
      </c>
      <c r="HR121" t="s">
        <v>303</v>
      </c>
      <c r="HS121" t="s">
        <v>303</v>
      </c>
      <c r="HV121" t="s">
        <v>306</v>
      </c>
      <c r="HW121" t="s">
        <v>322</v>
      </c>
      <c r="HX121" t="s">
        <v>323</v>
      </c>
      <c r="HY121" t="s">
        <v>303</v>
      </c>
      <c r="HZ121" t="s">
        <v>314</v>
      </c>
      <c r="IA121" t="s">
        <v>303</v>
      </c>
      <c r="IB121" t="s">
        <v>303</v>
      </c>
      <c r="IC121" t="s">
        <v>303</v>
      </c>
      <c r="ID121" t="s">
        <v>303</v>
      </c>
      <c r="IE121" t="s">
        <v>303</v>
      </c>
      <c r="IF121" t="s">
        <v>303</v>
      </c>
      <c r="IG121" t="s">
        <v>303</v>
      </c>
      <c r="II121" t="s">
        <v>324</v>
      </c>
      <c r="IJ121" t="s">
        <v>314</v>
      </c>
      <c r="IK121" t="s">
        <v>314</v>
      </c>
      <c r="IL121" t="s">
        <v>303</v>
      </c>
      <c r="IM121" t="s">
        <v>303</v>
      </c>
      <c r="IN121" t="s">
        <v>303</v>
      </c>
      <c r="IO121" t="s">
        <v>303</v>
      </c>
      <c r="IP121" t="s">
        <v>303</v>
      </c>
      <c r="IQ121" t="s">
        <v>303</v>
      </c>
      <c r="IR121" t="s">
        <v>303</v>
      </c>
      <c r="IS121" t="s">
        <v>303</v>
      </c>
      <c r="IT121" t="s">
        <v>303</v>
      </c>
      <c r="IU121" t="s">
        <v>314</v>
      </c>
      <c r="IV121" t="s">
        <v>303</v>
      </c>
      <c r="IW121" t="s">
        <v>303</v>
      </c>
      <c r="IX121" t="s">
        <v>303</v>
      </c>
      <c r="IY121" t="s">
        <v>303</v>
      </c>
      <c r="IZ121" t="s">
        <v>303</v>
      </c>
      <c r="JA121" t="s">
        <v>303</v>
      </c>
      <c r="JB121" t="s">
        <v>303</v>
      </c>
      <c r="JC121" t="s">
        <v>303</v>
      </c>
      <c r="JD121" t="s">
        <v>303</v>
      </c>
      <c r="JE121" t="s">
        <v>303</v>
      </c>
      <c r="JF121" t="s">
        <v>303</v>
      </c>
      <c r="JI121" t="s">
        <v>303</v>
      </c>
      <c r="JJ121" t="s">
        <v>303</v>
      </c>
      <c r="JK121" t="s">
        <v>303</v>
      </c>
      <c r="JL121" t="s">
        <v>303</v>
      </c>
      <c r="JM121" t="s">
        <v>303</v>
      </c>
      <c r="JN121" t="s">
        <v>303</v>
      </c>
      <c r="JO121" t="s">
        <v>303</v>
      </c>
      <c r="JP121" t="s">
        <v>303</v>
      </c>
      <c r="JQ121" t="s">
        <v>303</v>
      </c>
      <c r="JR121" t="s">
        <v>303</v>
      </c>
      <c r="JS121" t="s">
        <v>303</v>
      </c>
      <c r="JT121" t="s">
        <v>303</v>
      </c>
      <c r="JU121" t="s">
        <v>303</v>
      </c>
      <c r="JV121" t="s">
        <v>303</v>
      </c>
      <c r="JW121" t="s">
        <v>303</v>
      </c>
      <c r="JX121" t="s">
        <v>303</v>
      </c>
      <c r="JY121" t="s">
        <v>303</v>
      </c>
      <c r="JZ121" t="s">
        <v>303</v>
      </c>
      <c r="KA121" t="s">
        <v>303</v>
      </c>
      <c r="KB121" t="s">
        <v>303</v>
      </c>
      <c r="KC121" t="s">
        <v>303</v>
      </c>
      <c r="KD121" t="s">
        <v>303</v>
      </c>
      <c r="KE121" t="s">
        <v>303</v>
      </c>
      <c r="KH121" t="s">
        <v>303</v>
      </c>
      <c r="KI121" t="s">
        <v>303</v>
      </c>
      <c r="KJ121" t="s">
        <v>303</v>
      </c>
      <c r="KK121" t="s">
        <v>303</v>
      </c>
      <c r="KL121" t="s">
        <v>303</v>
      </c>
      <c r="KM121" t="s">
        <v>303</v>
      </c>
      <c r="KN121" t="s">
        <v>303</v>
      </c>
      <c r="KO121" t="s">
        <v>303</v>
      </c>
      <c r="KP121" t="s">
        <v>303</v>
      </c>
      <c r="KQ121" t="s">
        <v>303</v>
      </c>
      <c r="KR121" t="s">
        <v>303</v>
      </c>
      <c r="KS121" t="s">
        <v>303</v>
      </c>
      <c r="KT121" t="s">
        <v>303</v>
      </c>
      <c r="KU121" t="s">
        <v>303</v>
      </c>
      <c r="KV121" t="s">
        <v>307</v>
      </c>
      <c r="KZ121" t="s">
        <v>307</v>
      </c>
      <c r="LG121" t="s">
        <v>303</v>
      </c>
      <c r="LH121" t="s">
        <v>303</v>
      </c>
      <c r="LI121" t="s">
        <v>303</v>
      </c>
      <c r="LJ121" t="s">
        <v>303</v>
      </c>
      <c r="LK121" t="s">
        <v>303</v>
      </c>
      <c r="LL121" t="s">
        <v>303</v>
      </c>
      <c r="LM121" t="s">
        <v>303</v>
      </c>
      <c r="LN121" t="s">
        <v>303</v>
      </c>
      <c r="LO121" t="s">
        <v>303</v>
      </c>
      <c r="LR121" t="s">
        <v>303</v>
      </c>
      <c r="LS121" t="s">
        <v>303</v>
      </c>
      <c r="LT121" t="s">
        <v>303</v>
      </c>
      <c r="LU121" t="s">
        <v>303</v>
      </c>
      <c r="LV121" t="s">
        <v>303</v>
      </c>
      <c r="LW121" t="s">
        <v>303</v>
      </c>
      <c r="LX121" t="s">
        <v>303</v>
      </c>
      <c r="LY121" t="s">
        <v>303</v>
      </c>
      <c r="LZ121" t="s">
        <v>303</v>
      </c>
      <c r="MC121" t="s">
        <v>307</v>
      </c>
      <c r="MD121" t="s">
        <v>303</v>
      </c>
      <c r="ME121" t="s">
        <v>303</v>
      </c>
      <c r="MF121" t="s">
        <v>303</v>
      </c>
      <c r="MG121" t="s">
        <v>303</v>
      </c>
      <c r="MH121" t="s">
        <v>303</v>
      </c>
      <c r="MI121" t="s">
        <v>303</v>
      </c>
      <c r="MJ121" t="s">
        <v>303</v>
      </c>
      <c r="MK121" t="s">
        <v>303</v>
      </c>
      <c r="MM121" t="s">
        <v>303</v>
      </c>
      <c r="MN121" t="s">
        <v>303</v>
      </c>
      <c r="MO121" t="s">
        <v>303</v>
      </c>
      <c r="MP121" t="s">
        <v>303</v>
      </c>
      <c r="MQ121" t="s">
        <v>303</v>
      </c>
      <c r="MS121" t="s">
        <v>307</v>
      </c>
      <c r="MT121" t="s">
        <v>303</v>
      </c>
      <c r="MU121" t="s">
        <v>303</v>
      </c>
      <c r="MV121" t="s">
        <v>303</v>
      </c>
      <c r="MW121" t="s">
        <v>303</v>
      </c>
      <c r="MX121" t="s">
        <v>303</v>
      </c>
      <c r="MY121" t="s">
        <v>303</v>
      </c>
      <c r="MZ121" t="s">
        <v>303</v>
      </c>
      <c r="NA121" t="s">
        <v>303</v>
      </c>
      <c r="NC121" t="s">
        <v>303</v>
      </c>
      <c r="ND121" t="s">
        <v>303</v>
      </c>
      <c r="NE121" t="s">
        <v>303</v>
      </c>
      <c r="NF121" t="s">
        <v>303</v>
      </c>
      <c r="NH121" t="s">
        <v>325</v>
      </c>
      <c r="NI121" t="str">
        <f t="shared" si="116"/>
        <v>Checked</v>
      </c>
      <c r="NJ121" t="str">
        <f t="shared" si="117"/>
        <v>Unchecked</v>
      </c>
      <c r="NK121" t="str">
        <f t="shared" si="117"/>
        <v>Checked</v>
      </c>
      <c r="NL121" t="str">
        <f t="shared" si="120"/>
        <v>Unchecked</v>
      </c>
      <c r="NM121" t="str">
        <f t="shared" si="121"/>
        <v>Unchecked</v>
      </c>
      <c r="NN121" t="str">
        <f t="shared" si="122"/>
        <v>Unchecked</v>
      </c>
      <c r="NO121" t="str">
        <f t="shared" si="123"/>
        <v>Unchecked</v>
      </c>
      <c r="NP121" t="str">
        <f t="shared" si="118"/>
        <v>Unchecked</v>
      </c>
      <c r="NQ121" t="str">
        <f t="shared" si="119"/>
        <v>Checked</v>
      </c>
      <c r="NS121" t="str">
        <f t="shared" si="102"/>
        <v>Checked</v>
      </c>
      <c r="NT121" t="str">
        <f t="shared" si="103"/>
        <v>Checked</v>
      </c>
      <c r="NU121" t="str">
        <f t="shared" si="104"/>
        <v>Unchecked</v>
      </c>
      <c r="NV121" t="str">
        <f t="shared" si="105"/>
        <v>Unchecked</v>
      </c>
      <c r="NW121" t="str">
        <f t="shared" si="106"/>
        <v>Unchecked</v>
      </c>
      <c r="NX121" t="str">
        <f t="shared" si="107"/>
        <v>Unchecked</v>
      </c>
      <c r="NY121" t="str">
        <f t="shared" si="108"/>
        <v>Unchecked</v>
      </c>
      <c r="NZ121" t="str">
        <f t="shared" si="109"/>
        <v>Unchecked</v>
      </c>
      <c r="OA121" t="str">
        <f t="shared" si="110"/>
        <v>Unchecked</v>
      </c>
      <c r="OB121" t="str">
        <f t="shared" si="111"/>
        <v>Unchecked</v>
      </c>
      <c r="OC121" t="str">
        <f t="shared" si="112"/>
        <v>Unchecked</v>
      </c>
      <c r="OD121" t="str">
        <f t="shared" si="113"/>
        <v>Checked</v>
      </c>
      <c r="OE121" t="str">
        <f t="shared" si="114"/>
        <v>Unchecked</v>
      </c>
      <c r="OF121" t="str">
        <f t="shared" si="115"/>
        <v>Unchecked</v>
      </c>
    </row>
    <row r="122" spans="1:396" x14ac:dyDescent="0.25">
      <c r="A122">
        <v>3311.1</v>
      </c>
      <c r="B122" s="1">
        <v>32799</v>
      </c>
      <c r="C122" s="1">
        <v>40456</v>
      </c>
      <c r="D122">
        <v>252</v>
      </c>
      <c r="E122">
        <v>21</v>
      </c>
      <c r="F122" t="s">
        <v>297</v>
      </c>
      <c r="G122" t="s">
        <v>343</v>
      </c>
      <c r="H122" t="s">
        <v>299</v>
      </c>
      <c r="I122" t="s">
        <v>300</v>
      </c>
      <c r="J122" t="s">
        <v>301</v>
      </c>
      <c r="K122" t="s">
        <v>302</v>
      </c>
      <c r="M122" t="s">
        <v>303</v>
      </c>
      <c r="N122" t="s">
        <v>303</v>
      </c>
      <c r="O122" t="s">
        <v>303</v>
      </c>
      <c r="P122" t="s">
        <v>303</v>
      </c>
      <c r="Q122" t="s">
        <v>303</v>
      </c>
      <c r="R122" t="s">
        <v>303</v>
      </c>
      <c r="T122" t="s">
        <v>304</v>
      </c>
      <c r="U122" t="s">
        <v>305</v>
      </c>
      <c r="W122" t="s">
        <v>306</v>
      </c>
      <c r="X122" t="s">
        <v>307</v>
      </c>
      <c r="AA122" t="s">
        <v>308</v>
      </c>
      <c r="AC122" t="s">
        <v>309</v>
      </c>
      <c r="AF122" t="s">
        <v>310</v>
      </c>
      <c r="AH122" t="s">
        <v>307</v>
      </c>
      <c r="AO122">
        <v>22</v>
      </c>
      <c r="AP122">
        <v>300</v>
      </c>
      <c r="AQ122" t="s">
        <v>307</v>
      </c>
      <c r="AS122" t="s">
        <v>311</v>
      </c>
      <c r="AT122">
        <v>40</v>
      </c>
      <c r="AU122">
        <v>50</v>
      </c>
      <c r="AV122" t="s">
        <v>306</v>
      </c>
      <c r="AW122">
        <v>3</v>
      </c>
      <c r="AX122" t="s">
        <v>303</v>
      </c>
      <c r="AY122" t="s">
        <v>303</v>
      </c>
      <c r="AZ122" t="s">
        <v>303</v>
      </c>
      <c r="BA122" t="s">
        <v>303</v>
      </c>
      <c r="BB122" t="s">
        <v>303</v>
      </c>
      <c r="BC122" t="s">
        <v>303</v>
      </c>
      <c r="BD122" t="s">
        <v>303</v>
      </c>
      <c r="BE122" t="s">
        <v>303</v>
      </c>
      <c r="BF122" t="s">
        <v>303</v>
      </c>
      <c r="BG122" t="s">
        <v>303</v>
      </c>
      <c r="BH122" t="s">
        <v>303</v>
      </c>
      <c r="BI122" t="s">
        <v>303</v>
      </c>
      <c r="BJ122" t="s">
        <v>303</v>
      </c>
      <c r="BK122" t="s">
        <v>314</v>
      </c>
      <c r="BL122" t="s">
        <v>303</v>
      </c>
      <c r="BM122" t="s">
        <v>303</v>
      </c>
      <c r="BN122" t="s">
        <v>303</v>
      </c>
      <c r="BO122" t="s">
        <v>303</v>
      </c>
      <c r="BP122" t="s">
        <v>303</v>
      </c>
      <c r="BQ122" t="s">
        <v>303</v>
      </c>
      <c r="BR122" t="s">
        <v>303</v>
      </c>
      <c r="BS122" t="s">
        <v>303</v>
      </c>
      <c r="BT122" t="s">
        <v>314</v>
      </c>
      <c r="BU122" t="s">
        <v>303</v>
      </c>
      <c r="BV122" t="s">
        <v>303</v>
      </c>
      <c r="BW122" t="s">
        <v>303</v>
      </c>
      <c r="BX122" t="s">
        <v>303</v>
      </c>
      <c r="BY122" t="s">
        <v>303</v>
      </c>
      <c r="CB122" t="s">
        <v>306</v>
      </c>
      <c r="CK122" s="15" t="s">
        <v>306</v>
      </c>
      <c r="CL122" s="15" t="s">
        <v>307</v>
      </c>
      <c r="CM122" s="15" t="s">
        <v>307</v>
      </c>
      <c r="CN122" s="15" t="s">
        <v>307</v>
      </c>
      <c r="CO122" s="15" t="s">
        <v>307</v>
      </c>
      <c r="CP122" s="15" t="s">
        <v>307</v>
      </c>
      <c r="CQ122" t="s">
        <v>303</v>
      </c>
      <c r="CR122" t="s">
        <v>303</v>
      </c>
      <c r="CS122" t="s">
        <v>303</v>
      </c>
      <c r="CT122" t="s">
        <v>303</v>
      </c>
      <c r="CX122" t="s">
        <v>303</v>
      </c>
      <c r="CY122" t="s">
        <v>303</v>
      </c>
      <c r="CZ122" t="s">
        <v>303</v>
      </c>
      <c r="DA122" t="s">
        <v>303</v>
      </c>
      <c r="DB122" t="s">
        <v>303</v>
      </c>
      <c r="DC122" t="s">
        <v>314</v>
      </c>
      <c r="DD122" t="s">
        <v>306</v>
      </c>
      <c r="DE122" t="s">
        <v>307</v>
      </c>
      <c r="DG122" t="s">
        <v>298</v>
      </c>
      <c r="DH122" t="s">
        <v>316</v>
      </c>
      <c r="DI122" t="s">
        <v>317</v>
      </c>
      <c r="DJ122" t="s">
        <v>318</v>
      </c>
      <c r="DL122" t="s">
        <v>303</v>
      </c>
      <c r="DM122" t="s">
        <v>303</v>
      </c>
      <c r="DN122" t="s">
        <v>303</v>
      </c>
      <c r="DO122" t="s">
        <v>303</v>
      </c>
      <c r="DP122" t="s">
        <v>303</v>
      </c>
      <c r="DQ122" t="s">
        <v>303</v>
      </c>
      <c r="DR122" t="s">
        <v>314</v>
      </c>
      <c r="DS122" t="s">
        <v>303</v>
      </c>
      <c r="DT122" t="s">
        <v>303</v>
      </c>
      <c r="DU122" t="s">
        <v>303</v>
      </c>
      <c r="DV122" t="s">
        <v>303</v>
      </c>
      <c r="DW122" t="s">
        <v>303</v>
      </c>
      <c r="DX122" t="s">
        <v>303</v>
      </c>
      <c r="DY122" t="s">
        <v>303</v>
      </c>
      <c r="EA122" t="s">
        <v>307</v>
      </c>
      <c r="EB122" t="s">
        <v>307</v>
      </c>
      <c r="ED122" t="s">
        <v>301</v>
      </c>
      <c r="EE122" t="s">
        <v>306</v>
      </c>
      <c r="EF122" t="s">
        <v>319</v>
      </c>
      <c r="EG122" t="s">
        <v>329</v>
      </c>
      <c r="EH122" t="s">
        <v>306</v>
      </c>
      <c r="EI122" t="s">
        <v>361</v>
      </c>
      <c r="EJ122" t="s">
        <v>345</v>
      </c>
      <c r="EK122" t="s">
        <v>307</v>
      </c>
      <c r="EL122" t="s">
        <v>303</v>
      </c>
      <c r="EV122" t="s">
        <v>306</v>
      </c>
      <c r="FT122" t="s">
        <v>303</v>
      </c>
      <c r="FU122" t="s">
        <v>303</v>
      </c>
      <c r="FV122" t="s">
        <v>303</v>
      </c>
      <c r="FW122" t="s">
        <v>303</v>
      </c>
      <c r="GD122" s="1">
        <v>34748</v>
      </c>
      <c r="GE122" s="1">
        <v>40243</v>
      </c>
      <c r="GG122" t="s">
        <v>307</v>
      </c>
      <c r="GH122" t="s">
        <v>307</v>
      </c>
      <c r="GO122" t="s">
        <v>303</v>
      </c>
      <c r="GP122" t="s">
        <v>303</v>
      </c>
      <c r="GQ122" t="s">
        <v>303</v>
      </c>
      <c r="GR122" t="s">
        <v>303</v>
      </c>
      <c r="GS122" t="s">
        <v>303</v>
      </c>
      <c r="GT122" t="s">
        <v>303</v>
      </c>
      <c r="GU122" t="s">
        <v>303</v>
      </c>
      <c r="GV122" t="s">
        <v>303</v>
      </c>
      <c r="GW122" t="s">
        <v>303</v>
      </c>
      <c r="GZ122" t="s">
        <v>303</v>
      </c>
      <c r="HA122" t="s">
        <v>303</v>
      </c>
      <c r="HB122" t="s">
        <v>303</v>
      </c>
      <c r="HC122" t="s">
        <v>303</v>
      </c>
      <c r="HD122" t="s">
        <v>303</v>
      </c>
      <c r="HE122" t="s">
        <v>303</v>
      </c>
      <c r="HF122" t="s">
        <v>303</v>
      </c>
      <c r="HG122" t="s">
        <v>303</v>
      </c>
      <c r="HH122" t="s">
        <v>303</v>
      </c>
      <c r="HK122" t="s">
        <v>303</v>
      </c>
      <c r="HL122" t="s">
        <v>303</v>
      </c>
      <c r="HM122" t="s">
        <v>303</v>
      </c>
      <c r="HN122" t="s">
        <v>303</v>
      </c>
      <c r="HO122" t="s">
        <v>303</v>
      </c>
      <c r="HP122" t="s">
        <v>303</v>
      </c>
      <c r="HQ122" t="s">
        <v>303</v>
      </c>
      <c r="HR122" t="s">
        <v>303</v>
      </c>
      <c r="HS122" t="s">
        <v>303</v>
      </c>
      <c r="HV122" t="s">
        <v>306</v>
      </c>
      <c r="HW122" t="s">
        <v>322</v>
      </c>
      <c r="HX122" t="s">
        <v>323</v>
      </c>
      <c r="HY122" t="s">
        <v>303</v>
      </c>
      <c r="HZ122" t="s">
        <v>303</v>
      </c>
      <c r="IA122" t="s">
        <v>303</v>
      </c>
      <c r="IB122" t="s">
        <v>303</v>
      </c>
      <c r="IC122" t="s">
        <v>303</v>
      </c>
      <c r="ID122" t="s">
        <v>303</v>
      </c>
      <c r="IE122" t="s">
        <v>314</v>
      </c>
      <c r="IF122" t="s">
        <v>303</v>
      </c>
      <c r="IG122" t="s">
        <v>303</v>
      </c>
      <c r="IH122" t="s">
        <v>394</v>
      </c>
      <c r="II122" t="s">
        <v>324</v>
      </c>
      <c r="IJ122" t="s">
        <v>314</v>
      </c>
      <c r="IK122" t="s">
        <v>314</v>
      </c>
      <c r="IL122" t="s">
        <v>314</v>
      </c>
      <c r="IM122" t="s">
        <v>314</v>
      </c>
      <c r="IN122" t="s">
        <v>303</v>
      </c>
      <c r="IO122" t="s">
        <v>303</v>
      </c>
      <c r="IP122" t="s">
        <v>303</v>
      </c>
      <c r="IQ122" t="s">
        <v>303</v>
      </c>
      <c r="IR122" t="s">
        <v>303</v>
      </c>
      <c r="IS122" t="s">
        <v>303</v>
      </c>
      <c r="IT122" t="s">
        <v>303</v>
      </c>
      <c r="IU122" t="s">
        <v>303</v>
      </c>
      <c r="IV122" t="s">
        <v>303</v>
      </c>
      <c r="IW122" t="s">
        <v>303</v>
      </c>
      <c r="IX122" t="s">
        <v>303</v>
      </c>
      <c r="IY122" t="s">
        <v>303</v>
      </c>
      <c r="IZ122" t="s">
        <v>303</v>
      </c>
      <c r="JA122" t="s">
        <v>303</v>
      </c>
      <c r="JB122" t="s">
        <v>303</v>
      </c>
      <c r="JC122" t="s">
        <v>303</v>
      </c>
      <c r="JD122" t="s">
        <v>303</v>
      </c>
      <c r="JE122" t="s">
        <v>303</v>
      </c>
      <c r="JF122" t="s">
        <v>303</v>
      </c>
      <c r="JI122" t="s">
        <v>303</v>
      </c>
      <c r="JJ122" t="s">
        <v>303</v>
      </c>
      <c r="JK122" t="s">
        <v>303</v>
      </c>
      <c r="JL122" t="s">
        <v>303</v>
      </c>
      <c r="JM122" t="s">
        <v>303</v>
      </c>
      <c r="JN122" t="s">
        <v>303</v>
      </c>
      <c r="JO122" t="s">
        <v>303</v>
      </c>
      <c r="JP122" t="s">
        <v>303</v>
      </c>
      <c r="JQ122" t="s">
        <v>303</v>
      </c>
      <c r="JR122" t="s">
        <v>303</v>
      </c>
      <c r="JS122" t="s">
        <v>303</v>
      </c>
      <c r="JT122" t="s">
        <v>303</v>
      </c>
      <c r="JU122" t="s">
        <v>303</v>
      </c>
      <c r="JV122" t="s">
        <v>303</v>
      </c>
      <c r="JW122" t="s">
        <v>303</v>
      </c>
      <c r="JX122" t="s">
        <v>303</v>
      </c>
      <c r="JY122" t="s">
        <v>303</v>
      </c>
      <c r="JZ122" t="s">
        <v>303</v>
      </c>
      <c r="KA122" t="s">
        <v>303</v>
      </c>
      <c r="KB122" t="s">
        <v>303</v>
      </c>
      <c r="KC122" t="s">
        <v>303</v>
      </c>
      <c r="KD122" t="s">
        <v>303</v>
      </c>
      <c r="KE122" t="s">
        <v>303</v>
      </c>
      <c r="KH122" t="s">
        <v>303</v>
      </c>
      <c r="KI122" t="s">
        <v>303</v>
      </c>
      <c r="KJ122" t="s">
        <v>303</v>
      </c>
      <c r="KK122" t="s">
        <v>303</v>
      </c>
      <c r="KL122" t="s">
        <v>303</v>
      </c>
      <c r="KM122" t="s">
        <v>303</v>
      </c>
      <c r="KN122" t="s">
        <v>303</v>
      </c>
      <c r="KO122" t="s">
        <v>303</v>
      </c>
      <c r="KP122" t="s">
        <v>303</v>
      </c>
      <c r="KQ122" t="s">
        <v>303</v>
      </c>
      <c r="KR122" t="s">
        <v>303</v>
      </c>
      <c r="KS122" t="s">
        <v>303</v>
      </c>
      <c r="KT122" t="s">
        <v>303</v>
      </c>
      <c r="KU122" t="s">
        <v>303</v>
      </c>
      <c r="KV122" t="s">
        <v>307</v>
      </c>
      <c r="KZ122" t="s">
        <v>307</v>
      </c>
      <c r="LG122" t="s">
        <v>303</v>
      </c>
      <c r="LH122" t="s">
        <v>303</v>
      </c>
      <c r="LI122" t="s">
        <v>303</v>
      </c>
      <c r="LJ122" t="s">
        <v>303</v>
      </c>
      <c r="LK122" t="s">
        <v>303</v>
      </c>
      <c r="LL122" t="s">
        <v>303</v>
      </c>
      <c r="LM122" t="s">
        <v>303</v>
      </c>
      <c r="LN122" t="s">
        <v>303</v>
      </c>
      <c r="LO122" t="s">
        <v>303</v>
      </c>
      <c r="LR122" t="s">
        <v>303</v>
      </c>
      <c r="LS122" t="s">
        <v>303</v>
      </c>
      <c r="LT122" t="s">
        <v>303</v>
      </c>
      <c r="LU122" t="s">
        <v>303</v>
      </c>
      <c r="LV122" t="s">
        <v>303</v>
      </c>
      <c r="LW122" t="s">
        <v>303</v>
      </c>
      <c r="LX122" t="s">
        <v>303</v>
      </c>
      <c r="LY122" t="s">
        <v>303</v>
      </c>
      <c r="LZ122" t="s">
        <v>303</v>
      </c>
      <c r="MC122" t="s">
        <v>306</v>
      </c>
      <c r="MD122" t="s">
        <v>314</v>
      </c>
      <c r="ME122" t="s">
        <v>303</v>
      </c>
      <c r="MF122" t="s">
        <v>303</v>
      </c>
      <c r="MG122" t="s">
        <v>303</v>
      </c>
      <c r="MH122" t="s">
        <v>303</v>
      </c>
      <c r="MI122" t="s">
        <v>303</v>
      </c>
      <c r="MJ122" t="s">
        <v>303</v>
      </c>
      <c r="MK122" t="s">
        <v>303</v>
      </c>
      <c r="MM122" t="s">
        <v>303</v>
      </c>
      <c r="MN122" t="s">
        <v>314</v>
      </c>
      <c r="MO122" t="s">
        <v>303</v>
      </c>
      <c r="MP122" t="s">
        <v>303</v>
      </c>
      <c r="MQ122" t="s">
        <v>303</v>
      </c>
      <c r="MS122" t="s">
        <v>307</v>
      </c>
      <c r="MT122" t="s">
        <v>303</v>
      </c>
      <c r="MU122" t="s">
        <v>303</v>
      </c>
      <c r="MV122" t="s">
        <v>303</v>
      </c>
      <c r="MW122" t="s">
        <v>303</v>
      </c>
      <c r="MX122" t="s">
        <v>303</v>
      </c>
      <c r="MY122" t="s">
        <v>303</v>
      </c>
      <c r="MZ122" t="s">
        <v>303</v>
      </c>
      <c r="NA122" t="s">
        <v>303</v>
      </c>
      <c r="NC122" t="s">
        <v>303</v>
      </c>
      <c r="ND122" t="s">
        <v>303</v>
      </c>
      <c r="NE122" t="s">
        <v>303</v>
      </c>
      <c r="NF122" t="s">
        <v>303</v>
      </c>
      <c r="NH122" t="s">
        <v>325</v>
      </c>
      <c r="NI122" t="str">
        <f t="shared" si="116"/>
        <v>Checked</v>
      </c>
      <c r="NJ122" t="str">
        <f t="shared" si="117"/>
        <v>Unchecked</v>
      </c>
      <c r="NK122" t="str">
        <f t="shared" si="117"/>
        <v>Unchecked</v>
      </c>
      <c r="NL122" t="str">
        <f t="shared" si="120"/>
        <v>Unchecked</v>
      </c>
      <c r="NM122" t="str">
        <f t="shared" si="121"/>
        <v>Unchecked</v>
      </c>
      <c r="NN122" t="str">
        <f t="shared" si="122"/>
        <v>Unchecked</v>
      </c>
      <c r="NO122" t="str">
        <f t="shared" si="123"/>
        <v>Unchecked</v>
      </c>
      <c r="NP122" t="str">
        <f t="shared" si="118"/>
        <v>Checked</v>
      </c>
      <c r="NQ122" t="str">
        <f t="shared" si="119"/>
        <v>Checked</v>
      </c>
      <c r="NS122" t="str">
        <f t="shared" si="102"/>
        <v>Checked</v>
      </c>
      <c r="NT122" t="str">
        <f t="shared" si="103"/>
        <v>Checked</v>
      </c>
      <c r="NU122" t="str">
        <f t="shared" si="104"/>
        <v>Checked</v>
      </c>
      <c r="NV122" t="str">
        <f t="shared" si="105"/>
        <v>Checked</v>
      </c>
      <c r="NW122" t="str">
        <f t="shared" si="106"/>
        <v>Unchecked</v>
      </c>
      <c r="NX122" t="str">
        <f t="shared" si="107"/>
        <v>Unchecked</v>
      </c>
      <c r="NY122" t="str">
        <f t="shared" si="108"/>
        <v>Unchecked</v>
      </c>
      <c r="NZ122" t="str">
        <f t="shared" si="109"/>
        <v>Unchecked</v>
      </c>
      <c r="OA122" t="str">
        <f t="shared" si="110"/>
        <v>Unchecked</v>
      </c>
      <c r="OB122" t="str">
        <f t="shared" si="111"/>
        <v>Unchecked</v>
      </c>
      <c r="OC122" t="str">
        <f t="shared" si="112"/>
        <v>Unchecked</v>
      </c>
      <c r="OD122" t="str">
        <f t="shared" si="113"/>
        <v>Unchecked</v>
      </c>
      <c r="OE122" t="str">
        <f t="shared" si="114"/>
        <v>Unchecked</v>
      </c>
      <c r="OF122" t="str">
        <f t="shared" si="115"/>
        <v>Unchecked</v>
      </c>
    </row>
    <row r="123" spans="1:396" x14ac:dyDescent="0.25">
      <c r="A123">
        <v>3313.1</v>
      </c>
      <c r="B123" s="1">
        <v>40068</v>
      </c>
      <c r="C123" s="1">
        <v>40429</v>
      </c>
      <c r="D123">
        <v>12</v>
      </c>
      <c r="E123">
        <v>1</v>
      </c>
      <c r="F123" t="s">
        <v>337</v>
      </c>
      <c r="H123" t="s">
        <v>338</v>
      </c>
      <c r="I123" t="s">
        <v>28</v>
      </c>
      <c r="J123" t="s">
        <v>301</v>
      </c>
      <c r="K123" t="s">
        <v>302</v>
      </c>
      <c r="M123" t="s">
        <v>303</v>
      </c>
      <c r="N123" t="s">
        <v>303</v>
      </c>
      <c r="O123" t="s">
        <v>303</v>
      </c>
      <c r="P123" t="s">
        <v>303</v>
      </c>
      <c r="Q123" t="s">
        <v>303</v>
      </c>
      <c r="R123" t="s">
        <v>303</v>
      </c>
      <c r="T123" t="s">
        <v>304</v>
      </c>
      <c r="U123" t="s">
        <v>305</v>
      </c>
      <c r="W123" t="s">
        <v>306</v>
      </c>
      <c r="X123" t="s">
        <v>307</v>
      </c>
      <c r="AA123" t="s">
        <v>308</v>
      </c>
      <c r="AC123" t="s">
        <v>350</v>
      </c>
      <c r="AF123" t="s">
        <v>310</v>
      </c>
      <c r="AH123" t="s">
        <v>307</v>
      </c>
      <c r="AO123">
        <v>62</v>
      </c>
      <c r="AP123">
        <v>150</v>
      </c>
      <c r="AQ123" t="s">
        <v>307</v>
      </c>
      <c r="AS123" t="s">
        <v>311</v>
      </c>
      <c r="AU123" t="s">
        <v>311</v>
      </c>
      <c r="AV123" t="s">
        <v>359</v>
      </c>
      <c r="AW123">
        <v>3</v>
      </c>
      <c r="AX123" t="s">
        <v>303</v>
      </c>
      <c r="AY123" t="s">
        <v>303</v>
      </c>
      <c r="AZ123" t="s">
        <v>303</v>
      </c>
      <c r="BA123" t="s">
        <v>303</v>
      </c>
      <c r="BB123" t="s">
        <v>303</v>
      </c>
      <c r="BC123" t="s">
        <v>303</v>
      </c>
      <c r="BD123" t="s">
        <v>303</v>
      </c>
      <c r="BE123" t="s">
        <v>303</v>
      </c>
      <c r="BF123" t="s">
        <v>303</v>
      </c>
      <c r="BG123" t="s">
        <v>303</v>
      </c>
      <c r="BH123" t="s">
        <v>303</v>
      </c>
      <c r="BI123" t="s">
        <v>303</v>
      </c>
      <c r="BJ123" t="s">
        <v>303</v>
      </c>
      <c r="BK123" t="s">
        <v>314</v>
      </c>
      <c r="BL123" t="s">
        <v>303</v>
      </c>
      <c r="BM123" t="s">
        <v>303</v>
      </c>
      <c r="BN123" t="s">
        <v>303</v>
      </c>
      <c r="BO123" t="s">
        <v>303</v>
      </c>
      <c r="BP123" t="s">
        <v>303</v>
      </c>
      <c r="BQ123" t="s">
        <v>303</v>
      </c>
      <c r="BR123" t="s">
        <v>303</v>
      </c>
      <c r="BS123" t="s">
        <v>303</v>
      </c>
      <c r="BT123" t="s">
        <v>314</v>
      </c>
      <c r="BU123" t="s">
        <v>303</v>
      </c>
      <c r="BV123" t="s">
        <v>303</v>
      </c>
      <c r="BW123" t="s">
        <v>303</v>
      </c>
      <c r="BX123" t="s">
        <v>303</v>
      </c>
      <c r="BY123" t="s">
        <v>303</v>
      </c>
      <c r="CB123" t="s">
        <v>306</v>
      </c>
      <c r="CK123" s="15" t="s">
        <v>306</v>
      </c>
      <c r="CL123" s="15" t="s">
        <v>307</v>
      </c>
      <c r="CM123" s="15" t="s">
        <v>307</v>
      </c>
      <c r="CN123" s="15" t="s">
        <v>307</v>
      </c>
      <c r="CO123" s="15" t="s">
        <v>307</v>
      </c>
      <c r="CP123" s="15" t="s">
        <v>307</v>
      </c>
      <c r="CQ123" t="s">
        <v>303</v>
      </c>
      <c r="CR123" t="s">
        <v>303</v>
      </c>
      <c r="CS123" t="s">
        <v>303</v>
      </c>
      <c r="CT123" t="s">
        <v>303</v>
      </c>
      <c r="CX123" t="s">
        <v>303</v>
      </c>
      <c r="CY123" t="s">
        <v>303</v>
      </c>
      <c r="CZ123" t="s">
        <v>303</v>
      </c>
      <c r="DA123" t="s">
        <v>303</v>
      </c>
      <c r="DB123" t="s">
        <v>303</v>
      </c>
      <c r="DC123" t="s">
        <v>314</v>
      </c>
      <c r="DD123" t="s">
        <v>306</v>
      </c>
      <c r="DE123" t="s">
        <v>307</v>
      </c>
      <c r="DH123" t="s">
        <v>316</v>
      </c>
      <c r="DI123" t="s">
        <v>317</v>
      </c>
      <c r="DJ123" t="s">
        <v>318</v>
      </c>
      <c r="DL123" t="s">
        <v>303</v>
      </c>
      <c r="DM123" t="s">
        <v>303</v>
      </c>
      <c r="DN123" t="s">
        <v>303</v>
      </c>
      <c r="DO123" t="s">
        <v>303</v>
      </c>
      <c r="DP123" t="s">
        <v>303</v>
      </c>
      <c r="DQ123" t="s">
        <v>303</v>
      </c>
      <c r="DR123" t="s">
        <v>303</v>
      </c>
      <c r="DS123" t="s">
        <v>303</v>
      </c>
      <c r="DT123" t="s">
        <v>314</v>
      </c>
      <c r="DU123" t="s">
        <v>303</v>
      </c>
      <c r="DV123" t="s">
        <v>303</v>
      </c>
      <c r="DW123" t="s">
        <v>303</v>
      </c>
      <c r="DX123" t="s">
        <v>303</v>
      </c>
      <c r="DY123" t="s">
        <v>303</v>
      </c>
      <c r="EA123" t="s">
        <v>307</v>
      </c>
      <c r="EB123" t="s">
        <v>307</v>
      </c>
      <c r="ED123" t="s">
        <v>301</v>
      </c>
      <c r="EE123" t="s">
        <v>306</v>
      </c>
      <c r="EF123" t="s">
        <v>321</v>
      </c>
      <c r="EG123" t="s">
        <v>329</v>
      </c>
      <c r="EH123" t="s">
        <v>306</v>
      </c>
      <c r="EI123" t="s">
        <v>331</v>
      </c>
      <c r="EJ123" t="s">
        <v>349</v>
      </c>
      <c r="EK123" t="s">
        <v>307</v>
      </c>
      <c r="EL123" t="s">
        <v>303</v>
      </c>
      <c r="FT123" t="s">
        <v>303</v>
      </c>
      <c r="FU123" t="s">
        <v>303</v>
      </c>
      <c r="FV123" t="s">
        <v>303</v>
      </c>
      <c r="FW123" t="s">
        <v>303</v>
      </c>
      <c r="GG123" t="s">
        <v>307</v>
      </c>
      <c r="GH123" t="s">
        <v>307</v>
      </c>
      <c r="GO123" t="s">
        <v>303</v>
      </c>
      <c r="GP123" t="s">
        <v>303</v>
      </c>
      <c r="GQ123" t="s">
        <v>303</v>
      </c>
      <c r="GR123" t="s">
        <v>303</v>
      </c>
      <c r="GS123" t="s">
        <v>303</v>
      </c>
      <c r="GT123" t="s">
        <v>303</v>
      </c>
      <c r="GU123" t="s">
        <v>303</v>
      </c>
      <c r="GV123" t="s">
        <v>303</v>
      </c>
      <c r="GW123" t="s">
        <v>303</v>
      </c>
      <c r="GZ123" t="s">
        <v>303</v>
      </c>
      <c r="HA123" t="s">
        <v>303</v>
      </c>
      <c r="HB123" t="s">
        <v>303</v>
      </c>
      <c r="HC123" t="s">
        <v>303</v>
      </c>
      <c r="HD123" t="s">
        <v>303</v>
      </c>
      <c r="HE123" t="s">
        <v>303</v>
      </c>
      <c r="HF123" t="s">
        <v>303</v>
      </c>
      <c r="HG123" t="s">
        <v>303</v>
      </c>
      <c r="HH123" t="s">
        <v>303</v>
      </c>
      <c r="HK123" t="s">
        <v>303</v>
      </c>
      <c r="HL123" t="s">
        <v>303</v>
      </c>
      <c r="HM123" t="s">
        <v>303</v>
      </c>
      <c r="HN123" t="s">
        <v>303</v>
      </c>
      <c r="HO123" t="s">
        <v>303</v>
      </c>
      <c r="HP123" t="s">
        <v>303</v>
      </c>
      <c r="HQ123" t="s">
        <v>303</v>
      </c>
      <c r="HR123" t="s">
        <v>303</v>
      </c>
      <c r="HS123" t="s">
        <v>303</v>
      </c>
      <c r="HV123" t="s">
        <v>306</v>
      </c>
      <c r="HW123" t="s">
        <v>322</v>
      </c>
      <c r="HX123" t="s">
        <v>323</v>
      </c>
      <c r="HY123" t="s">
        <v>303</v>
      </c>
      <c r="HZ123" t="s">
        <v>303</v>
      </c>
      <c r="IA123" t="s">
        <v>303</v>
      </c>
      <c r="IB123" t="s">
        <v>303</v>
      </c>
      <c r="IC123" t="s">
        <v>303</v>
      </c>
      <c r="ID123" t="s">
        <v>314</v>
      </c>
      <c r="IE123" t="s">
        <v>303</v>
      </c>
      <c r="IF123" t="s">
        <v>303</v>
      </c>
      <c r="IG123" t="s">
        <v>303</v>
      </c>
      <c r="II123" t="s">
        <v>324</v>
      </c>
      <c r="IJ123" t="s">
        <v>314</v>
      </c>
      <c r="IK123" t="s">
        <v>303</v>
      </c>
      <c r="IL123" t="s">
        <v>303</v>
      </c>
      <c r="IM123" t="s">
        <v>314</v>
      </c>
      <c r="IN123" t="s">
        <v>314</v>
      </c>
      <c r="IO123" t="s">
        <v>303</v>
      </c>
      <c r="IP123" t="s">
        <v>303</v>
      </c>
      <c r="IQ123" t="s">
        <v>303</v>
      </c>
      <c r="IR123" t="s">
        <v>303</v>
      </c>
      <c r="IS123" t="s">
        <v>303</v>
      </c>
      <c r="IT123" t="s">
        <v>303</v>
      </c>
      <c r="IU123" t="s">
        <v>303</v>
      </c>
      <c r="IV123" t="s">
        <v>303</v>
      </c>
      <c r="IW123" t="s">
        <v>303</v>
      </c>
      <c r="IX123" t="s">
        <v>303</v>
      </c>
      <c r="IY123" t="s">
        <v>303</v>
      </c>
      <c r="IZ123" t="s">
        <v>303</v>
      </c>
      <c r="JA123" t="s">
        <v>303</v>
      </c>
      <c r="JB123" t="s">
        <v>303</v>
      </c>
      <c r="JC123" t="s">
        <v>303</v>
      </c>
      <c r="JD123" t="s">
        <v>303</v>
      </c>
      <c r="JE123" t="s">
        <v>303</v>
      </c>
      <c r="JF123" t="s">
        <v>303</v>
      </c>
      <c r="JI123" t="s">
        <v>303</v>
      </c>
      <c r="JJ123" t="s">
        <v>303</v>
      </c>
      <c r="JK123" t="s">
        <v>303</v>
      </c>
      <c r="JL123" t="s">
        <v>303</v>
      </c>
      <c r="JM123" t="s">
        <v>303</v>
      </c>
      <c r="JN123" t="s">
        <v>303</v>
      </c>
      <c r="JO123" t="s">
        <v>303</v>
      </c>
      <c r="JP123" t="s">
        <v>303</v>
      </c>
      <c r="JQ123" t="s">
        <v>303</v>
      </c>
      <c r="JR123" t="s">
        <v>303</v>
      </c>
      <c r="JS123" t="s">
        <v>303</v>
      </c>
      <c r="JT123" t="s">
        <v>303</v>
      </c>
      <c r="JU123" t="s">
        <v>303</v>
      </c>
      <c r="JV123" t="s">
        <v>303</v>
      </c>
      <c r="JW123" t="s">
        <v>303</v>
      </c>
      <c r="JX123" t="s">
        <v>303</v>
      </c>
      <c r="JY123" t="s">
        <v>303</v>
      </c>
      <c r="JZ123" t="s">
        <v>303</v>
      </c>
      <c r="KA123" t="s">
        <v>303</v>
      </c>
      <c r="KB123" t="s">
        <v>303</v>
      </c>
      <c r="KC123" t="s">
        <v>303</v>
      </c>
      <c r="KD123" t="s">
        <v>303</v>
      </c>
      <c r="KE123" t="s">
        <v>303</v>
      </c>
      <c r="KH123" t="s">
        <v>303</v>
      </c>
      <c r="KI123" t="s">
        <v>303</v>
      </c>
      <c r="KJ123" t="s">
        <v>303</v>
      </c>
      <c r="KK123" t="s">
        <v>303</v>
      </c>
      <c r="KL123" t="s">
        <v>303</v>
      </c>
      <c r="KM123" t="s">
        <v>303</v>
      </c>
      <c r="KN123" t="s">
        <v>303</v>
      </c>
      <c r="KO123" t="s">
        <v>303</v>
      </c>
      <c r="KP123" t="s">
        <v>303</v>
      </c>
      <c r="KQ123" t="s">
        <v>303</v>
      </c>
      <c r="KR123" t="s">
        <v>303</v>
      </c>
      <c r="KS123" t="s">
        <v>303</v>
      </c>
      <c r="KT123" t="s">
        <v>303</v>
      </c>
      <c r="KU123" t="s">
        <v>303</v>
      </c>
      <c r="KV123" t="s">
        <v>307</v>
      </c>
      <c r="KZ123" t="s">
        <v>307</v>
      </c>
      <c r="LG123" t="s">
        <v>303</v>
      </c>
      <c r="LH123" t="s">
        <v>303</v>
      </c>
      <c r="LI123" t="s">
        <v>303</v>
      </c>
      <c r="LJ123" t="s">
        <v>303</v>
      </c>
      <c r="LK123" t="s">
        <v>303</v>
      </c>
      <c r="LL123" t="s">
        <v>303</v>
      </c>
      <c r="LM123" t="s">
        <v>303</v>
      </c>
      <c r="LN123" t="s">
        <v>303</v>
      </c>
      <c r="LO123" t="s">
        <v>303</v>
      </c>
      <c r="LR123" t="s">
        <v>303</v>
      </c>
      <c r="LS123" t="s">
        <v>303</v>
      </c>
      <c r="LT123" t="s">
        <v>303</v>
      </c>
      <c r="LU123" t="s">
        <v>303</v>
      </c>
      <c r="LV123" t="s">
        <v>303</v>
      </c>
      <c r="LW123" t="s">
        <v>303</v>
      </c>
      <c r="LX123" t="s">
        <v>303</v>
      </c>
      <c r="LY123" t="s">
        <v>303</v>
      </c>
      <c r="LZ123" t="s">
        <v>303</v>
      </c>
      <c r="MC123" t="s">
        <v>306</v>
      </c>
      <c r="MD123" t="s">
        <v>303</v>
      </c>
      <c r="ME123" t="s">
        <v>303</v>
      </c>
      <c r="MF123" t="s">
        <v>303</v>
      </c>
      <c r="MG123" t="s">
        <v>303</v>
      </c>
      <c r="MH123" t="s">
        <v>303</v>
      </c>
      <c r="MI123" t="s">
        <v>303</v>
      </c>
      <c r="MJ123" t="s">
        <v>314</v>
      </c>
      <c r="MK123" t="s">
        <v>303</v>
      </c>
      <c r="ML123" t="s">
        <v>395</v>
      </c>
      <c r="MM123" t="s">
        <v>303</v>
      </c>
      <c r="MN123" t="s">
        <v>314</v>
      </c>
      <c r="MO123" t="s">
        <v>303</v>
      </c>
      <c r="MP123" t="s">
        <v>303</v>
      </c>
      <c r="MQ123" t="s">
        <v>303</v>
      </c>
      <c r="MS123" t="s">
        <v>307</v>
      </c>
      <c r="MT123" t="s">
        <v>303</v>
      </c>
      <c r="MU123" t="s">
        <v>303</v>
      </c>
      <c r="MV123" t="s">
        <v>303</v>
      </c>
      <c r="MW123" t="s">
        <v>303</v>
      </c>
      <c r="MX123" t="s">
        <v>303</v>
      </c>
      <c r="MY123" t="s">
        <v>303</v>
      </c>
      <c r="MZ123" t="s">
        <v>303</v>
      </c>
      <c r="NA123" t="s">
        <v>303</v>
      </c>
      <c r="NC123" t="s">
        <v>303</v>
      </c>
      <c r="ND123" t="s">
        <v>303</v>
      </c>
      <c r="NE123" t="s">
        <v>303</v>
      </c>
      <c r="NF123" t="s">
        <v>303</v>
      </c>
      <c r="NH123" t="s">
        <v>325</v>
      </c>
      <c r="NI123" t="str">
        <f t="shared" si="116"/>
        <v>Checked</v>
      </c>
      <c r="NJ123" t="str">
        <f t="shared" si="117"/>
        <v>Unchecked</v>
      </c>
      <c r="NK123" t="str">
        <f t="shared" si="117"/>
        <v>Unchecked</v>
      </c>
      <c r="NL123" t="str">
        <f t="shared" si="120"/>
        <v>Unchecked</v>
      </c>
      <c r="NM123" t="str">
        <f t="shared" si="121"/>
        <v>Unchecked</v>
      </c>
      <c r="NN123" t="str">
        <f t="shared" si="122"/>
        <v>Unchecked</v>
      </c>
      <c r="NO123" t="str">
        <f t="shared" si="123"/>
        <v>Checked</v>
      </c>
      <c r="NP123" t="str">
        <f t="shared" si="118"/>
        <v>Unchecked</v>
      </c>
      <c r="NQ123" t="str">
        <f t="shared" si="119"/>
        <v>Checked</v>
      </c>
      <c r="NS123" t="str">
        <f t="shared" si="102"/>
        <v>Checked</v>
      </c>
      <c r="NT123" t="str">
        <f t="shared" si="103"/>
        <v>Unchecked</v>
      </c>
      <c r="NU123" t="str">
        <f t="shared" si="104"/>
        <v>Unchecked</v>
      </c>
      <c r="NV123" t="str">
        <f t="shared" si="105"/>
        <v>Checked</v>
      </c>
      <c r="NW123" t="str">
        <f t="shared" si="106"/>
        <v>Checked</v>
      </c>
      <c r="NX123" t="str">
        <f t="shared" si="107"/>
        <v>Unchecked</v>
      </c>
      <c r="NY123" t="str">
        <f t="shared" si="108"/>
        <v>Unchecked</v>
      </c>
      <c r="NZ123" t="str">
        <f t="shared" si="109"/>
        <v>Unchecked</v>
      </c>
      <c r="OA123" t="str">
        <f t="shared" si="110"/>
        <v>Unchecked</v>
      </c>
      <c r="OB123" t="str">
        <f t="shared" si="111"/>
        <v>Unchecked</v>
      </c>
      <c r="OC123" t="str">
        <f t="shared" si="112"/>
        <v>Unchecked</v>
      </c>
      <c r="OD123" t="str">
        <f t="shared" si="113"/>
        <v>Unchecked</v>
      </c>
      <c r="OE123" t="str">
        <f t="shared" si="114"/>
        <v>Unchecked</v>
      </c>
      <c r="OF123" t="str">
        <f t="shared" si="115"/>
        <v>Unchecked</v>
      </c>
    </row>
    <row r="124" spans="1:396" x14ac:dyDescent="0.25">
      <c r="A124">
        <v>3314</v>
      </c>
      <c r="B124" s="1">
        <v>32283</v>
      </c>
      <c r="C124" s="1">
        <v>39858</v>
      </c>
      <c r="D124">
        <v>249</v>
      </c>
      <c r="E124">
        <v>20.75</v>
      </c>
      <c r="F124" t="s">
        <v>297</v>
      </c>
      <c r="G124" t="s">
        <v>378</v>
      </c>
      <c r="H124" t="s">
        <v>338</v>
      </c>
      <c r="I124" t="s">
        <v>28</v>
      </c>
      <c r="J124" t="s">
        <v>301</v>
      </c>
      <c r="K124" t="s">
        <v>302</v>
      </c>
      <c r="M124" t="s">
        <v>303</v>
      </c>
      <c r="N124" t="s">
        <v>303</v>
      </c>
      <c r="O124" t="s">
        <v>303</v>
      </c>
      <c r="P124" t="s">
        <v>303</v>
      </c>
      <c r="Q124" t="s">
        <v>303</v>
      </c>
      <c r="R124" t="s">
        <v>303</v>
      </c>
      <c r="T124" t="s">
        <v>304</v>
      </c>
      <c r="U124" t="s">
        <v>305</v>
      </c>
      <c r="W124" t="s">
        <v>306</v>
      </c>
      <c r="X124" t="s">
        <v>307</v>
      </c>
      <c r="AA124" t="s">
        <v>308</v>
      </c>
      <c r="AC124" t="s">
        <v>309</v>
      </c>
      <c r="AF124" t="s">
        <v>310</v>
      </c>
      <c r="AH124" t="s">
        <v>307</v>
      </c>
      <c r="AO124">
        <v>285</v>
      </c>
      <c r="AP124">
        <v>385</v>
      </c>
      <c r="AQ124" t="s">
        <v>307</v>
      </c>
      <c r="AS124" t="s">
        <v>311</v>
      </c>
      <c r="AT124">
        <v>42</v>
      </c>
      <c r="AU124">
        <v>75</v>
      </c>
      <c r="AV124" t="s">
        <v>306</v>
      </c>
      <c r="AW124" t="s">
        <v>313</v>
      </c>
      <c r="AX124" t="s">
        <v>303</v>
      </c>
      <c r="AY124" t="s">
        <v>303</v>
      </c>
      <c r="AZ124" t="s">
        <v>303</v>
      </c>
      <c r="BA124" t="s">
        <v>303</v>
      </c>
      <c r="BB124" t="s">
        <v>303</v>
      </c>
      <c r="BC124" t="s">
        <v>303</v>
      </c>
      <c r="BD124" t="s">
        <v>303</v>
      </c>
      <c r="BE124" t="s">
        <v>303</v>
      </c>
      <c r="BF124" t="s">
        <v>303</v>
      </c>
      <c r="BG124" t="s">
        <v>303</v>
      </c>
      <c r="BH124" t="s">
        <v>303</v>
      </c>
      <c r="BI124" t="s">
        <v>303</v>
      </c>
      <c r="BJ124" t="s">
        <v>303</v>
      </c>
      <c r="BK124" t="s">
        <v>314</v>
      </c>
      <c r="BL124" t="s">
        <v>314</v>
      </c>
      <c r="BM124" t="s">
        <v>303</v>
      </c>
      <c r="BN124" t="s">
        <v>303</v>
      </c>
      <c r="BO124" t="s">
        <v>303</v>
      </c>
      <c r="BP124" t="s">
        <v>303</v>
      </c>
      <c r="BQ124" t="s">
        <v>303</v>
      </c>
      <c r="BR124" t="s">
        <v>303</v>
      </c>
      <c r="BS124" t="s">
        <v>303</v>
      </c>
      <c r="BT124" t="s">
        <v>303</v>
      </c>
      <c r="BU124" t="s">
        <v>303</v>
      </c>
      <c r="BV124" t="s">
        <v>303</v>
      </c>
      <c r="BW124" t="s">
        <v>303</v>
      </c>
      <c r="BX124" t="s">
        <v>303</v>
      </c>
      <c r="BY124" t="s">
        <v>303</v>
      </c>
      <c r="CB124" t="s">
        <v>306</v>
      </c>
      <c r="CD124" t="s">
        <v>306</v>
      </c>
      <c r="CK124" s="15" t="s">
        <v>306</v>
      </c>
      <c r="CL124" s="15" t="s">
        <v>307</v>
      </c>
      <c r="CM124" s="15" t="s">
        <v>307</v>
      </c>
      <c r="CN124" s="15" t="s">
        <v>307</v>
      </c>
      <c r="CO124" s="15" t="s">
        <v>307</v>
      </c>
      <c r="CP124" s="15" t="s">
        <v>307</v>
      </c>
      <c r="CQ124" t="s">
        <v>303</v>
      </c>
      <c r="CR124" t="s">
        <v>303</v>
      </c>
      <c r="CS124" t="s">
        <v>303</v>
      </c>
      <c r="CT124" t="s">
        <v>303</v>
      </c>
      <c r="CW124" t="s">
        <v>354</v>
      </c>
      <c r="CX124" t="s">
        <v>303</v>
      </c>
      <c r="CY124" t="s">
        <v>303</v>
      </c>
      <c r="CZ124" t="s">
        <v>314</v>
      </c>
      <c r="DA124" t="s">
        <v>303</v>
      </c>
      <c r="DB124" t="s">
        <v>314</v>
      </c>
      <c r="DC124" t="s">
        <v>303</v>
      </c>
      <c r="DD124" t="s">
        <v>306</v>
      </c>
      <c r="DE124" t="s">
        <v>307</v>
      </c>
      <c r="DH124" t="s">
        <v>316</v>
      </c>
      <c r="DI124" t="s">
        <v>317</v>
      </c>
      <c r="DJ124" t="s">
        <v>318</v>
      </c>
      <c r="DL124" t="s">
        <v>303</v>
      </c>
      <c r="DM124" t="s">
        <v>303</v>
      </c>
      <c r="DN124" t="s">
        <v>303</v>
      </c>
      <c r="DO124" t="s">
        <v>303</v>
      </c>
      <c r="DP124" t="s">
        <v>303</v>
      </c>
      <c r="DQ124" t="s">
        <v>303</v>
      </c>
      <c r="DR124" t="s">
        <v>303</v>
      </c>
      <c r="DS124" t="s">
        <v>303</v>
      </c>
      <c r="DT124" t="s">
        <v>314</v>
      </c>
      <c r="DU124" t="s">
        <v>303</v>
      </c>
      <c r="DV124" t="s">
        <v>303</v>
      </c>
      <c r="DW124" t="s">
        <v>303</v>
      </c>
      <c r="DX124" t="s">
        <v>303</v>
      </c>
      <c r="DY124" t="s">
        <v>303</v>
      </c>
      <c r="EA124" t="s">
        <v>307</v>
      </c>
      <c r="EB124" t="s">
        <v>307</v>
      </c>
      <c r="ED124" t="s">
        <v>301</v>
      </c>
      <c r="EE124" t="s">
        <v>359</v>
      </c>
      <c r="EH124" t="s">
        <v>306</v>
      </c>
      <c r="EI124" t="s">
        <v>340</v>
      </c>
      <c r="EL124" t="s">
        <v>303</v>
      </c>
      <c r="ER124" t="s">
        <v>306</v>
      </c>
      <c r="EV124" t="s">
        <v>306</v>
      </c>
      <c r="FO124">
        <v>1</v>
      </c>
      <c r="FP124" s="1">
        <v>35906</v>
      </c>
      <c r="FT124" t="s">
        <v>303</v>
      </c>
      <c r="FU124" t="s">
        <v>303</v>
      </c>
      <c r="FV124" t="s">
        <v>303</v>
      </c>
      <c r="FW124" t="s">
        <v>303</v>
      </c>
      <c r="GD124" s="1">
        <v>35398</v>
      </c>
      <c r="GG124" t="s">
        <v>307</v>
      </c>
      <c r="GH124" t="s">
        <v>307</v>
      </c>
      <c r="GO124" t="s">
        <v>303</v>
      </c>
      <c r="GP124" t="s">
        <v>303</v>
      </c>
      <c r="GQ124" t="s">
        <v>303</v>
      </c>
      <c r="GR124" t="s">
        <v>303</v>
      </c>
      <c r="GS124" t="s">
        <v>303</v>
      </c>
      <c r="GT124" t="s">
        <v>303</v>
      </c>
      <c r="GU124" t="s">
        <v>303</v>
      </c>
      <c r="GV124" t="s">
        <v>303</v>
      </c>
      <c r="GW124" t="s">
        <v>303</v>
      </c>
      <c r="GZ124" t="s">
        <v>303</v>
      </c>
      <c r="HA124" t="s">
        <v>303</v>
      </c>
      <c r="HB124" t="s">
        <v>303</v>
      </c>
      <c r="HC124" t="s">
        <v>303</v>
      </c>
      <c r="HD124" t="s">
        <v>303</v>
      </c>
      <c r="HE124" t="s">
        <v>303</v>
      </c>
      <c r="HF124" t="s">
        <v>303</v>
      </c>
      <c r="HG124" t="s">
        <v>303</v>
      </c>
      <c r="HH124" t="s">
        <v>303</v>
      </c>
      <c r="HK124" t="s">
        <v>303</v>
      </c>
      <c r="HL124" t="s">
        <v>303</v>
      </c>
      <c r="HM124" t="s">
        <v>303</v>
      </c>
      <c r="HN124" t="s">
        <v>303</v>
      </c>
      <c r="HO124" t="s">
        <v>303</v>
      </c>
      <c r="HP124" t="s">
        <v>303</v>
      </c>
      <c r="HQ124" t="s">
        <v>303</v>
      </c>
      <c r="HR124" t="s">
        <v>303</v>
      </c>
      <c r="HS124" t="s">
        <v>303</v>
      </c>
      <c r="HV124" t="s">
        <v>306</v>
      </c>
      <c r="HW124" t="s">
        <v>322</v>
      </c>
      <c r="HX124" t="s">
        <v>335</v>
      </c>
      <c r="HY124" t="s">
        <v>303</v>
      </c>
      <c r="HZ124" t="s">
        <v>303</v>
      </c>
      <c r="IA124" t="s">
        <v>303</v>
      </c>
      <c r="IB124" t="s">
        <v>303</v>
      </c>
      <c r="IC124" t="s">
        <v>303</v>
      </c>
      <c r="ID124" t="s">
        <v>303</v>
      </c>
      <c r="IE124" t="s">
        <v>303</v>
      </c>
      <c r="IF124" t="s">
        <v>303</v>
      </c>
      <c r="IG124" t="s">
        <v>303</v>
      </c>
      <c r="IJ124" t="s">
        <v>303</v>
      </c>
      <c r="IK124" t="s">
        <v>303</v>
      </c>
      <c r="IL124" t="s">
        <v>303</v>
      </c>
      <c r="IM124" t="s">
        <v>303</v>
      </c>
      <c r="IN124" t="s">
        <v>303</v>
      </c>
      <c r="IO124" t="s">
        <v>303</v>
      </c>
      <c r="IP124" t="s">
        <v>303</v>
      </c>
      <c r="IQ124" t="s">
        <v>303</v>
      </c>
      <c r="IR124" t="s">
        <v>303</v>
      </c>
      <c r="IS124" t="s">
        <v>303</v>
      </c>
      <c r="IT124" t="s">
        <v>303</v>
      </c>
      <c r="IU124" t="s">
        <v>303</v>
      </c>
      <c r="IV124" t="s">
        <v>303</v>
      </c>
      <c r="IW124" t="s">
        <v>303</v>
      </c>
      <c r="IX124" t="s">
        <v>303</v>
      </c>
      <c r="IY124" t="s">
        <v>303</v>
      </c>
      <c r="IZ124" t="s">
        <v>303</v>
      </c>
      <c r="JA124" t="s">
        <v>303</v>
      </c>
      <c r="JB124" t="s">
        <v>303</v>
      </c>
      <c r="JC124" t="s">
        <v>303</v>
      </c>
      <c r="JD124" t="s">
        <v>303</v>
      </c>
      <c r="JE124" t="s">
        <v>303</v>
      </c>
      <c r="JF124" t="s">
        <v>303</v>
      </c>
      <c r="JI124" t="s">
        <v>303</v>
      </c>
      <c r="JJ124" t="s">
        <v>303</v>
      </c>
      <c r="JK124" t="s">
        <v>303</v>
      </c>
      <c r="JL124" t="s">
        <v>303</v>
      </c>
      <c r="JM124" t="s">
        <v>303</v>
      </c>
      <c r="JN124" t="s">
        <v>303</v>
      </c>
      <c r="JO124" t="s">
        <v>303</v>
      </c>
      <c r="JP124" t="s">
        <v>303</v>
      </c>
      <c r="JQ124" t="s">
        <v>303</v>
      </c>
      <c r="JR124" t="s">
        <v>303</v>
      </c>
      <c r="JS124" t="s">
        <v>303</v>
      </c>
      <c r="JT124" t="s">
        <v>303</v>
      </c>
      <c r="JU124" t="s">
        <v>303</v>
      </c>
      <c r="JV124" t="s">
        <v>303</v>
      </c>
      <c r="JW124" t="s">
        <v>303</v>
      </c>
      <c r="JX124" t="s">
        <v>303</v>
      </c>
      <c r="JY124" t="s">
        <v>303</v>
      </c>
      <c r="JZ124" t="s">
        <v>303</v>
      </c>
      <c r="KA124" t="s">
        <v>303</v>
      </c>
      <c r="KB124" t="s">
        <v>303</v>
      </c>
      <c r="KC124" t="s">
        <v>303</v>
      </c>
      <c r="KD124" t="s">
        <v>303</v>
      </c>
      <c r="KE124" t="s">
        <v>303</v>
      </c>
      <c r="KH124" t="s">
        <v>303</v>
      </c>
      <c r="KI124" t="s">
        <v>303</v>
      </c>
      <c r="KJ124" t="s">
        <v>303</v>
      </c>
      <c r="KK124" t="s">
        <v>303</v>
      </c>
      <c r="KL124" t="s">
        <v>303</v>
      </c>
      <c r="KM124" t="s">
        <v>303</v>
      </c>
      <c r="KN124" t="s">
        <v>303</v>
      </c>
      <c r="KO124" t="s">
        <v>303</v>
      </c>
      <c r="KP124" t="s">
        <v>303</v>
      </c>
      <c r="KQ124" t="s">
        <v>303</v>
      </c>
      <c r="KR124" t="s">
        <v>303</v>
      </c>
      <c r="KS124" t="s">
        <v>303</v>
      </c>
      <c r="KT124" t="s">
        <v>303</v>
      </c>
      <c r="KU124" t="s">
        <v>303</v>
      </c>
      <c r="KV124" t="s">
        <v>307</v>
      </c>
      <c r="KZ124" t="s">
        <v>307</v>
      </c>
      <c r="LG124" t="s">
        <v>303</v>
      </c>
      <c r="LH124" t="s">
        <v>303</v>
      </c>
      <c r="LI124" t="s">
        <v>303</v>
      </c>
      <c r="LJ124" t="s">
        <v>303</v>
      </c>
      <c r="LK124" t="s">
        <v>303</v>
      </c>
      <c r="LL124" t="s">
        <v>303</v>
      </c>
      <c r="LM124" t="s">
        <v>303</v>
      </c>
      <c r="LN124" t="s">
        <v>303</v>
      </c>
      <c r="LO124" t="s">
        <v>303</v>
      </c>
      <c r="LR124" t="s">
        <v>303</v>
      </c>
      <c r="LS124" t="s">
        <v>303</v>
      </c>
      <c r="LT124" t="s">
        <v>303</v>
      </c>
      <c r="LU124" t="s">
        <v>303</v>
      </c>
      <c r="LV124" t="s">
        <v>303</v>
      </c>
      <c r="LW124" t="s">
        <v>303</v>
      </c>
      <c r="LX124" t="s">
        <v>303</v>
      </c>
      <c r="LY124" t="s">
        <v>303</v>
      </c>
      <c r="LZ124" t="s">
        <v>303</v>
      </c>
      <c r="MC124" t="s">
        <v>306</v>
      </c>
      <c r="MD124" t="s">
        <v>303</v>
      </c>
      <c r="ME124" t="s">
        <v>303</v>
      </c>
      <c r="MF124" t="s">
        <v>303</v>
      </c>
      <c r="MG124" t="s">
        <v>303</v>
      </c>
      <c r="MH124" t="s">
        <v>303</v>
      </c>
      <c r="MI124" t="s">
        <v>303</v>
      </c>
      <c r="MJ124" t="s">
        <v>314</v>
      </c>
      <c r="MK124" t="s">
        <v>303</v>
      </c>
      <c r="ML124" t="s">
        <v>479</v>
      </c>
      <c r="MM124" t="s">
        <v>303</v>
      </c>
      <c r="MN124" t="s">
        <v>314</v>
      </c>
      <c r="MO124" t="s">
        <v>303</v>
      </c>
      <c r="MP124" t="s">
        <v>303</v>
      </c>
      <c r="MQ124" t="s">
        <v>303</v>
      </c>
      <c r="MS124" t="s">
        <v>307</v>
      </c>
      <c r="MT124" t="s">
        <v>303</v>
      </c>
      <c r="MU124" t="s">
        <v>303</v>
      </c>
      <c r="MV124" t="s">
        <v>303</v>
      </c>
      <c r="MW124" t="s">
        <v>303</v>
      </c>
      <c r="MX124" t="s">
        <v>303</v>
      </c>
      <c r="MY124" t="s">
        <v>303</v>
      </c>
      <c r="MZ124" t="s">
        <v>303</v>
      </c>
      <c r="NA124" t="s">
        <v>303</v>
      </c>
      <c r="NC124" t="s">
        <v>303</v>
      </c>
      <c r="ND124" t="s">
        <v>303</v>
      </c>
      <c r="NE124" t="s">
        <v>303</v>
      </c>
      <c r="NF124" t="s">
        <v>303</v>
      </c>
      <c r="NH124" t="s">
        <v>325</v>
      </c>
      <c r="NI124" t="str">
        <f t="shared" si="116"/>
        <v>Unchecked</v>
      </c>
      <c r="NJ124" t="str">
        <f t="shared" si="117"/>
        <v>Unchecked</v>
      </c>
      <c r="NK124" t="str">
        <f t="shared" si="117"/>
        <v>Unchecked</v>
      </c>
      <c r="NL124" t="str">
        <f t="shared" si="120"/>
        <v>Unchecked</v>
      </c>
      <c r="NM124" t="str">
        <f t="shared" si="121"/>
        <v>Unchecked</v>
      </c>
      <c r="NN124" t="str">
        <f t="shared" si="122"/>
        <v>Unchecked</v>
      </c>
      <c r="NO124" t="str">
        <f t="shared" si="123"/>
        <v>Unchecked</v>
      </c>
      <c r="NP124" t="str">
        <f t="shared" si="118"/>
        <v>Unchecked</v>
      </c>
      <c r="NQ124" t="str">
        <f t="shared" si="119"/>
        <v>Unchecked</v>
      </c>
      <c r="NS124" t="str">
        <f t="shared" si="102"/>
        <v>Unchecked</v>
      </c>
      <c r="NT124" t="str">
        <f t="shared" si="103"/>
        <v>Unchecked</v>
      </c>
      <c r="NU124" t="str">
        <f t="shared" si="104"/>
        <v>Unchecked</v>
      </c>
      <c r="NV124" t="str">
        <f t="shared" si="105"/>
        <v>Unchecked</v>
      </c>
      <c r="NW124" t="str">
        <f t="shared" si="106"/>
        <v>Unchecked</v>
      </c>
      <c r="NX124" t="str">
        <f t="shared" si="107"/>
        <v>Unchecked</v>
      </c>
      <c r="NY124" t="str">
        <f t="shared" si="108"/>
        <v>Unchecked</v>
      </c>
      <c r="NZ124" t="str">
        <f t="shared" si="109"/>
        <v>Unchecked</v>
      </c>
      <c r="OA124" t="str">
        <f t="shared" si="110"/>
        <v>Unchecked</v>
      </c>
      <c r="OB124" t="str">
        <f t="shared" si="111"/>
        <v>Unchecked</v>
      </c>
      <c r="OC124" t="str">
        <f t="shared" si="112"/>
        <v>Unchecked</v>
      </c>
      <c r="OD124" t="str">
        <f t="shared" si="113"/>
        <v>Unchecked</v>
      </c>
      <c r="OE124" t="str">
        <f t="shared" si="114"/>
        <v>Unchecked</v>
      </c>
      <c r="OF124" t="str">
        <f t="shared" si="115"/>
        <v>Unchecked</v>
      </c>
    </row>
    <row r="125" spans="1:396" x14ac:dyDescent="0.25">
      <c r="A125">
        <v>3315</v>
      </c>
      <c r="B125" s="1">
        <v>35515</v>
      </c>
      <c r="C125" s="1">
        <v>39855</v>
      </c>
      <c r="D125">
        <v>143</v>
      </c>
      <c r="E125">
        <v>11.92</v>
      </c>
      <c r="F125" t="s">
        <v>337</v>
      </c>
      <c r="H125" t="s">
        <v>338</v>
      </c>
      <c r="I125" t="s">
        <v>28</v>
      </c>
      <c r="J125" t="s">
        <v>301</v>
      </c>
      <c r="K125" t="s">
        <v>302</v>
      </c>
      <c r="M125" t="s">
        <v>303</v>
      </c>
      <c r="N125" t="s">
        <v>303</v>
      </c>
      <c r="O125" t="s">
        <v>303</v>
      </c>
      <c r="P125" t="s">
        <v>303</v>
      </c>
      <c r="Q125" t="s">
        <v>303</v>
      </c>
      <c r="R125" t="s">
        <v>303</v>
      </c>
      <c r="T125" t="s">
        <v>304</v>
      </c>
      <c r="U125" t="s">
        <v>305</v>
      </c>
      <c r="W125" t="s">
        <v>306</v>
      </c>
      <c r="X125" t="s">
        <v>307</v>
      </c>
      <c r="AA125" t="s">
        <v>308</v>
      </c>
      <c r="AC125" t="s">
        <v>309</v>
      </c>
      <c r="AF125" t="s">
        <v>310</v>
      </c>
      <c r="AH125" t="s">
        <v>307</v>
      </c>
      <c r="AO125">
        <v>95</v>
      </c>
      <c r="AP125">
        <v>177</v>
      </c>
      <c r="AQ125" t="s">
        <v>306</v>
      </c>
      <c r="AS125" t="s">
        <v>311</v>
      </c>
      <c r="AT125">
        <v>18</v>
      </c>
      <c r="AU125">
        <v>44</v>
      </c>
      <c r="AV125" t="s">
        <v>306</v>
      </c>
      <c r="AW125" t="s">
        <v>313</v>
      </c>
      <c r="AX125" t="s">
        <v>303</v>
      </c>
      <c r="AY125" t="s">
        <v>303</v>
      </c>
      <c r="AZ125" t="s">
        <v>303</v>
      </c>
      <c r="BA125" t="s">
        <v>303</v>
      </c>
      <c r="BB125" t="s">
        <v>303</v>
      </c>
      <c r="BC125" t="s">
        <v>303</v>
      </c>
      <c r="BD125" t="s">
        <v>303</v>
      </c>
      <c r="BE125" t="s">
        <v>303</v>
      </c>
      <c r="BF125" t="s">
        <v>303</v>
      </c>
      <c r="BG125" t="s">
        <v>303</v>
      </c>
      <c r="BH125" t="s">
        <v>303</v>
      </c>
      <c r="BI125" t="s">
        <v>303</v>
      </c>
      <c r="BJ125" t="s">
        <v>303</v>
      </c>
      <c r="BK125" t="s">
        <v>314</v>
      </c>
      <c r="BL125" t="s">
        <v>303</v>
      </c>
      <c r="BM125" t="s">
        <v>303</v>
      </c>
      <c r="BN125" t="s">
        <v>303</v>
      </c>
      <c r="BO125" t="s">
        <v>303</v>
      </c>
      <c r="BP125" t="s">
        <v>303</v>
      </c>
      <c r="BQ125" t="s">
        <v>303</v>
      </c>
      <c r="BR125" t="s">
        <v>303</v>
      </c>
      <c r="BS125" t="s">
        <v>303</v>
      </c>
      <c r="BT125" t="s">
        <v>314</v>
      </c>
      <c r="BU125" t="s">
        <v>303</v>
      </c>
      <c r="BV125" t="s">
        <v>303</v>
      </c>
      <c r="BW125" t="s">
        <v>303</v>
      </c>
      <c r="BX125" t="s">
        <v>303</v>
      </c>
      <c r="BY125" t="s">
        <v>303</v>
      </c>
      <c r="CB125" t="s">
        <v>306</v>
      </c>
      <c r="CK125" s="15" t="s">
        <v>306</v>
      </c>
      <c r="CL125" s="15" t="s">
        <v>307</v>
      </c>
      <c r="CM125" s="15" t="s">
        <v>307</v>
      </c>
      <c r="CN125" s="15" t="s">
        <v>307</v>
      </c>
      <c r="CO125" s="15" t="s">
        <v>307</v>
      </c>
      <c r="CP125" s="15" t="s">
        <v>307</v>
      </c>
      <c r="CQ125" t="s">
        <v>303</v>
      </c>
      <c r="CR125" t="s">
        <v>303</v>
      </c>
      <c r="CS125" t="s">
        <v>303</v>
      </c>
      <c r="CT125" t="s">
        <v>303</v>
      </c>
      <c r="CX125" t="s">
        <v>303</v>
      </c>
      <c r="CY125" t="s">
        <v>303</v>
      </c>
      <c r="CZ125" t="s">
        <v>303</v>
      </c>
      <c r="DA125" t="s">
        <v>303</v>
      </c>
      <c r="DB125" t="s">
        <v>303</v>
      </c>
      <c r="DC125" t="s">
        <v>314</v>
      </c>
      <c r="DD125" t="s">
        <v>306</v>
      </c>
      <c r="DE125" t="s">
        <v>307</v>
      </c>
      <c r="DH125" t="s">
        <v>316</v>
      </c>
      <c r="DI125" t="s">
        <v>317</v>
      </c>
      <c r="DJ125" t="s">
        <v>318</v>
      </c>
      <c r="DL125" t="s">
        <v>303</v>
      </c>
      <c r="DM125" t="s">
        <v>303</v>
      </c>
      <c r="DN125" t="s">
        <v>303</v>
      </c>
      <c r="DO125" t="s">
        <v>303</v>
      </c>
      <c r="DP125" t="s">
        <v>303</v>
      </c>
      <c r="DQ125" t="s">
        <v>303</v>
      </c>
      <c r="DR125" t="s">
        <v>303</v>
      </c>
      <c r="DS125" t="s">
        <v>303</v>
      </c>
      <c r="DT125" t="s">
        <v>303</v>
      </c>
      <c r="DU125" t="s">
        <v>314</v>
      </c>
      <c r="DV125" t="s">
        <v>303</v>
      </c>
      <c r="DW125" t="s">
        <v>303</v>
      </c>
      <c r="DX125" t="s">
        <v>303</v>
      </c>
      <c r="DY125" t="s">
        <v>303</v>
      </c>
      <c r="EA125" t="s">
        <v>307</v>
      </c>
      <c r="EB125" t="s">
        <v>307</v>
      </c>
      <c r="ED125" t="s">
        <v>301</v>
      </c>
      <c r="EE125" t="s">
        <v>359</v>
      </c>
      <c r="EH125" t="s">
        <v>307</v>
      </c>
      <c r="EL125" t="s">
        <v>303</v>
      </c>
      <c r="EV125" t="s">
        <v>306</v>
      </c>
      <c r="FT125" t="s">
        <v>303</v>
      </c>
      <c r="FU125" t="s">
        <v>303</v>
      </c>
      <c r="FV125" t="s">
        <v>303</v>
      </c>
      <c r="FW125" t="s">
        <v>303</v>
      </c>
      <c r="GD125" s="1">
        <v>38673</v>
      </c>
      <c r="GG125" t="s">
        <v>307</v>
      </c>
      <c r="GH125" t="s">
        <v>307</v>
      </c>
      <c r="GO125" t="s">
        <v>303</v>
      </c>
      <c r="GP125" t="s">
        <v>303</v>
      </c>
      <c r="GQ125" t="s">
        <v>303</v>
      </c>
      <c r="GR125" t="s">
        <v>303</v>
      </c>
      <c r="GS125" t="s">
        <v>303</v>
      </c>
      <c r="GT125" t="s">
        <v>303</v>
      </c>
      <c r="GU125" t="s">
        <v>303</v>
      </c>
      <c r="GV125" t="s">
        <v>303</v>
      </c>
      <c r="GW125" t="s">
        <v>303</v>
      </c>
      <c r="GZ125" t="s">
        <v>303</v>
      </c>
      <c r="HA125" t="s">
        <v>303</v>
      </c>
      <c r="HB125" t="s">
        <v>303</v>
      </c>
      <c r="HC125" t="s">
        <v>303</v>
      </c>
      <c r="HD125" t="s">
        <v>303</v>
      </c>
      <c r="HE125" t="s">
        <v>303</v>
      </c>
      <c r="HF125" t="s">
        <v>303</v>
      </c>
      <c r="HG125" t="s">
        <v>303</v>
      </c>
      <c r="HH125" t="s">
        <v>303</v>
      </c>
      <c r="HK125" t="s">
        <v>303</v>
      </c>
      <c r="HL125" t="s">
        <v>303</v>
      </c>
      <c r="HM125" t="s">
        <v>303</v>
      </c>
      <c r="HN125" t="s">
        <v>303</v>
      </c>
      <c r="HO125" t="s">
        <v>303</v>
      </c>
      <c r="HP125" t="s">
        <v>303</v>
      </c>
      <c r="HQ125" t="s">
        <v>303</v>
      </c>
      <c r="HR125" t="s">
        <v>303</v>
      </c>
      <c r="HS125" t="s">
        <v>303</v>
      </c>
      <c r="HV125" t="s">
        <v>306</v>
      </c>
      <c r="HW125" t="s">
        <v>322</v>
      </c>
      <c r="HX125" t="s">
        <v>323</v>
      </c>
      <c r="HY125" t="s">
        <v>314</v>
      </c>
      <c r="HZ125" t="s">
        <v>303</v>
      </c>
      <c r="IA125" t="s">
        <v>303</v>
      </c>
      <c r="IB125" t="s">
        <v>303</v>
      </c>
      <c r="IC125" t="s">
        <v>303</v>
      </c>
      <c r="ID125" t="s">
        <v>303</v>
      </c>
      <c r="IE125" t="s">
        <v>303</v>
      </c>
      <c r="IF125" t="s">
        <v>303</v>
      </c>
      <c r="IG125" t="s">
        <v>303</v>
      </c>
      <c r="II125" t="s">
        <v>324</v>
      </c>
      <c r="IJ125" t="s">
        <v>303</v>
      </c>
      <c r="IK125" t="s">
        <v>303</v>
      </c>
      <c r="IL125" t="s">
        <v>303</v>
      </c>
      <c r="IM125" t="s">
        <v>303</v>
      </c>
      <c r="IN125" t="s">
        <v>303</v>
      </c>
      <c r="IO125" t="s">
        <v>303</v>
      </c>
      <c r="IP125" t="s">
        <v>303</v>
      </c>
      <c r="IQ125" t="s">
        <v>303</v>
      </c>
      <c r="IR125" t="s">
        <v>303</v>
      </c>
      <c r="IS125" t="s">
        <v>303</v>
      </c>
      <c r="IT125" t="s">
        <v>303</v>
      </c>
      <c r="IU125" t="s">
        <v>303</v>
      </c>
      <c r="IV125" t="s">
        <v>303</v>
      </c>
      <c r="IW125" t="s">
        <v>303</v>
      </c>
      <c r="IX125" t="s">
        <v>303</v>
      </c>
      <c r="IY125" t="s">
        <v>303</v>
      </c>
      <c r="IZ125" t="s">
        <v>303</v>
      </c>
      <c r="JA125" t="s">
        <v>303</v>
      </c>
      <c r="JB125" t="s">
        <v>303</v>
      </c>
      <c r="JC125" t="s">
        <v>303</v>
      </c>
      <c r="JD125" t="s">
        <v>303</v>
      </c>
      <c r="JE125" t="s">
        <v>303</v>
      </c>
      <c r="JF125" t="s">
        <v>303</v>
      </c>
      <c r="JI125" t="s">
        <v>303</v>
      </c>
      <c r="JJ125" t="s">
        <v>303</v>
      </c>
      <c r="JK125" t="s">
        <v>303</v>
      </c>
      <c r="JL125" t="s">
        <v>303</v>
      </c>
      <c r="JM125" t="s">
        <v>303</v>
      </c>
      <c r="JN125" t="s">
        <v>303</v>
      </c>
      <c r="JO125" t="s">
        <v>303</v>
      </c>
      <c r="JP125" t="s">
        <v>303</v>
      </c>
      <c r="JQ125" t="s">
        <v>303</v>
      </c>
      <c r="JR125" t="s">
        <v>303</v>
      </c>
      <c r="JS125" t="s">
        <v>303</v>
      </c>
      <c r="JT125" t="s">
        <v>303</v>
      </c>
      <c r="JU125" t="s">
        <v>303</v>
      </c>
      <c r="JV125" t="s">
        <v>303</v>
      </c>
      <c r="JW125" t="s">
        <v>303</v>
      </c>
      <c r="JX125" t="s">
        <v>303</v>
      </c>
      <c r="JY125" t="s">
        <v>303</v>
      </c>
      <c r="JZ125" t="s">
        <v>303</v>
      </c>
      <c r="KA125" t="s">
        <v>303</v>
      </c>
      <c r="KB125" t="s">
        <v>303</v>
      </c>
      <c r="KC125" t="s">
        <v>303</v>
      </c>
      <c r="KD125" t="s">
        <v>303</v>
      </c>
      <c r="KE125" t="s">
        <v>303</v>
      </c>
      <c r="KH125" t="s">
        <v>303</v>
      </c>
      <c r="KI125" t="s">
        <v>303</v>
      </c>
      <c r="KJ125" t="s">
        <v>303</v>
      </c>
      <c r="KK125" t="s">
        <v>303</v>
      </c>
      <c r="KL125" t="s">
        <v>303</v>
      </c>
      <c r="KM125" t="s">
        <v>303</v>
      </c>
      <c r="KN125" t="s">
        <v>303</v>
      </c>
      <c r="KO125" t="s">
        <v>303</v>
      </c>
      <c r="KP125" t="s">
        <v>303</v>
      </c>
      <c r="KQ125" t="s">
        <v>303</v>
      </c>
      <c r="KR125" t="s">
        <v>303</v>
      </c>
      <c r="KS125" t="s">
        <v>303</v>
      </c>
      <c r="KT125" t="s">
        <v>303</v>
      </c>
      <c r="KU125" t="s">
        <v>303</v>
      </c>
      <c r="KV125" t="s">
        <v>307</v>
      </c>
      <c r="KZ125" t="s">
        <v>307</v>
      </c>
      <c r="LG125" t="s">
        <v>303</v>
      </c>
      <c r="LH125" t="s">
        <v>303</v>
      </c>
      <c r="LI125" t="s">
        <v>303</v>
      </c>
      <c r="LJ125" t="s">
        <v>303</v>
      </c>
      <c r="LK125" t="s">
        <v>303</v>
      </c>
      <c r="LL125" t="s">
        <v>303</v>
      </c>
      <c r="LM125" t="s">
        <v>303</v>
      </c>
      <c r="LN125" t="s">
        <v>303</v>
      </c>
      <c r="LO125" t="s">
        <v>303</v>
      </c>
      <c r="LR125" t="s">
        <v>303</v>
      </c>
      <c r="LS125" t="s">
        <v>303</v>
      </c>
      <c r="LT125" t="s">
        <v>303</v>
      </c>
      <c r="LU125" t="s">
        <v>303</v>
      </c>
      <c r="LV125" t="s">
        <v>303</v>
      </c>
      <c r="LW125" t="s">
        <v>303</v>
      </c>
      <c r="LX125" t="s">
        <v>303</v>
      </c>
      <c r="LY125" t="s">
        <v>303</v>
      </c>
      <c r="LZ125" t="s">
        <v>303</v>
      </c>
      <c r="MC125" t="s">
        <v>307</v>
      </c>
      <c r="MD125" t="s">
        <v>303</v>
      </c>
      <c r="ME125" t="s">
        <v>303</v>
      </c>
      <c r="MF125" t="s">
        <v>303</v>
      </c>
      <c r="MG125" t="s">
        <v>303</v>
      </c>
      <c r="MH125" t="s">
        <v>303</v>
      </c>
      <c r="MI125" t="s">
        <v>303</v>
      </c>
      <c r="MJ125" t="s">
        <v>303</v>
      </c>
      <c r="MK125" t="s">
        <v>303</v>
      </c>
      <c r="MM125" t="s">
        <v>303</v>
      </c>
      <c r="MN125" t="s">
        <v>303</v>
      </c>
      <c r="MO125" t="s">
        <v>303</v>
      </c>
      <c r="MP125" t="s">
        <v>303</v>
      </c>
      <c r="MQ125" t="s">
        <v>303</v>
      </c>
      <c r="MS125" t="s">
        <v>307</v>
      </c>
      <c r="MT125" t="s">
        <v>303</v>
      </c>
      <c r="MU125" t="s">
        <v>303</v>
      </c>
      <c r="MV125" t="s">
        <v>303</v>
      </c>
      <c r="MW125" t="s">
        <v>303</v>
      </c>
      <c r="MX125" t="s">
        <v>303</v>
      </c>
      <c r="MY125" t="s">
        <v>303</v>
      </c>
      <c r="MZ125" t="s">
        <v>303</v>
      </c>
      <c r="NA125" t="s">
        <v>303</v>
      </c>
      <c r="NC125" t="s">
        <v>303</v>
      </c>
      <c r="ND125" t="s">
        <v>303</v>
      </c>
      <c r="NE125" t="s">
        <v>303</v>
      </c>
      <c r="NF125" t="s">
        <v>303</v>
      </c>
      <c r="NH125" t="s">
        <v>325</v>
      </c>
      <c r="NI125" t="str">
        <f t="shared" si="116"/>
        <v>Unchecked</v>
      </c>
      <c r="NJ125" t="str">
        <f t="shared" si="117"/>
        <v>Checked</v>
      </c>
      <c r="NK125" t="str">
        <f t="shared" si="117"/>
        <v>Unchecked</v>
      </c>
      <c r="NL125" t="str">
        <f t="shared" si="120"/>
        <v>Unchecked</v>
      </c>
      <c r="NM125" t="str">
        <f t="shared" si="121"/>
        <v>Unchecked</v>
      </c>
      <c r="NN125" t="str">
        <f t="shared" si="122"/>
        <v>Unchecked</v>
      </c>
      <c r="NO125" t="str">
        <f t="shared" si="123"/>
        <v>Unchecked</v>
      </c>
      <c r="NP125" t="str">
        <f t="shared" si="118"/>
        <v>Unchecked</v>
      </c>
      <c r="NQ125" t="str">
        <f t="shared" si="119"/>
        <v>Unchecked</v>
      </c>
      <c r="NS125" t="str">
        <f t="shared" si="102"/>
        <v>Unchecked</v>
      </c>
      <c r="NT125" t="str">
        <f t="shared" si="103"/>
        <v>Unchecked</v>
      </c>
      <c r="NU125" t="str">
        <f t="shared" si="104"/>
        <v>Unchecked</v>
      </c>
      <c r="NV125" t="str">
        <f t="shared" si="105"/>
        <v>Unchecked</v>
      </c>
      <c r="NW125" t="str">
        <f t="shared" si="106"/>
        <v>Unchecked</v>
      </c>
      <c r="NX125" t="str">
        <f t="shared" si="107"/>
        <v>Unchecked</v>
      </c>
      <c r="NY125" t="str">
        <f t="shared" si="108"/>
        <v>Unchecked</v>
      </c>
      <c r="NZ125" t="str">
        <f t="shared" si="109"/>
        <v>Unchecked</v>
      </c>
      <c r="OA125" t="str">
        <f t="shared" si="110"/>
        <v>Unchecked</v>
      </c>
      <c r="OB125" t="str">
        <f t="shared" si="111"/>
        <v>Unchecked</v>
      </c>
      <c r="OC125" t="str">
        <f t="shared" si="112"/>
        <v>Unchecked</v>
      </c>
      <c r="OD125" t="str">
        <f t="shared" si="113"/>
        <v>Unchecked</v>
      </c>
      <c r="OE125" t="str">
        <f t="shared" si="114"/>
        <v>Unchecked</v>
      </c>
      <c r="OF125" t="str">
        <f t="shared" si="115"/>
        <v>Unchecked</v>
      </c>
    </row>
    <row r="126" spans="1:396" x14ac:dyDescent="0.25">
      <c r="A126">
        <v>3318</v>
      </c>
      <c r="B126" s="1">
        <v>37442</v>
      </c>
      <c r="C126" s="1">
        <v>40080</v>
      </c>
      <c r="D126">
        <v>86</v>
      </c>
      <c r="E126">
        <v>7.17</v>
      </c>
      <c r="F126" t="s">
        <v>337</v>
      </c>
      <c r="H126" t="s">
        <v>299</v>
      </c>
      <c r="I126" t="s">
        <v>300</v>
      </c>
      <c r="J126" t="s">
        <v>326</v>
      </c>
      <c r="K126" t="s">
        <v>327</v>
      </c>
      <c r="M126" t="s">
        <v>303</v>
      </c>
      <c r="N126" t="s">
        <v>303</v>
      </c>
      <c r="O126" t="s">
        <v>303</v>
      </c>
      <c r="P126" t="s">
        <v>303</v>
      </c>
      <c r="Q126" t="s">
        <v>303</v>
      </c>
      <c r="R126" t="s">
        <v>303</v>
      </c>
      <c r="T126" t="s">
        <v>304</v>
      </c>
      <c r="U126" t="s">
        <v>305</v>
      </c>
      <c r="W126" t="s">
        <v>306</v>
      </c>
      <c r="X126" t="s">
        <v>307</v>
      </c>
      <c r="AA126" t="s">
        <v>308</v>
      </c>
      <c r="AC126" t="s">
        <v>28</v>
      </c>
      <c r="AD126">
        <v>7</v>
      </c>
      <c r="AF126" t="s">
        <v>310</v>
      </c>
      <c r="AH126" t="s">
        <v>306</v>
      </c>
      <c r="AI126" t="s">
        <v>307</v>
      </c>
      <c r="AJ126" t="s">
        <v>307</v>
      </c>
      <c r="AK126" t="s">
        <v>307</v>
      </c>
      <c r="AL126" t="s">
        <v>307</v>
      </c>
      <c r="AM126" t="s">
        <v>307</v>
      </c>
      <c r="AN126" t="s">
        <v>307</v>
      </c>
      <c r="AO126">
        <v>30</v>
      </c>
      <c r="AP126">
        <v>406</v>
      </c>
      <c r="AQ126" t="s">
        <v>307</v>
      </c>
      <c r="AS126" t="s">
        <v>311</v>
      </c>
      <c r="AU126" t="s">
        <v>311</v>
      </c>
      <c r="AV126" t="s">
        <v>307</v>
      </c>
      <c r="AW126" t="s">
        <v>313</v>
      </c>
      <c r="AX126" t="s">
        <v>303</v>
      </c>
      <c r="AY126" t="s">
        <v>303</v>
      </c>
      <c r="AZ126" t="s">
        <v>303</v>
      </c>
      <c r="BA126" t="s">
        <v>303</v>
      </c>
      <c r="BB126" t="s">
        <v>303</v>
      </c>
      <c r="BC126" t="s">
        <v>303</v>
      </c>
      <c r="BD126" t="s">
        <v>303</v>
      </c>
      <c r="BE126" t="s">
        <v>303</v>
      </c>
      <c r="BF126" t="s">
        <v>303</v>
      </c>
      <c r="BG126" t="s">
        <v>303</v>
      </c>
      <c r="BH126" t="s">
        <v>303</v>
      </c>
      <c r="BI126" t="s">
        <v>303</v>
      </c>
      <c r="BJ126" t="s">
        <v>303</v>
      </c>
      <c r="BK126" t="s">
        <v>314</v>
      </c>
      <c r="BL126" t="s">
        <v>314</v>
      </c>
      <c r="BM126" t="s">
        <v>303</v>
      </c>
      <c r="BN126" t="s">
        <v>303</v>
      </c>
      <c r="BO126" t="s">
        <v>303</v>
      </c>
      <c r="BP126" t="s">
        <v>303</v>
      </c>
      <c r="BQ126" t="s">
        <v>314</v>
      </c>
      <c r="BR126" t="s">
        <v>303</v>
      </c>
      <c r="BS126" t="s">
        <v>303</v>
      </c>
      <c r="BT126" t="s">
        <v>303</v>
      </c>
      <c r="BU126" t="s">
        <v>303</v>
      </c>
      <c r="BV126" t="s">
        <v>303</v>
      </c>
      <c r="BW126" t="s">
        <v>303</v>
      </c>
      <c r="BX126" t="s">
        <v>303</v>
      </c>
      <c r="BY126" t="s">
        <v>303</v>
      </c>
      <c r="CB126" t="s">
        <v>306</v>
      </c>
      <c r="CK126" s="15" t="s">
        <v>307</v>
      </c>
      <c r="CL126" s="15" t="s">
        <v>306</v>
      </c>
      <c r="CM126" s="15" t="s">
        <v>307</v>
      </c>
      <c r="CN126" s="15" t="s">
        <v>307</v>
      </c>
      <c r="CO126" s="15" t="s">
        <v>307</v>
      </c>
      <c r="CP126" s="15" t="s">
        <v>307</v>
      </c>
      <c r="CQ126" t="s">
        <v>303</v>
      </c>
      <c r="CR126" t="s">
        <v>303</v>
      </c>
      <c r="CS126" t="s">
        <v>303</v>
      </c>
      <c r="CT126" t="s">
        <v>303</v>
      </c>
      <c r="CX126" t="s">
        <v>303</v>
      </c>
      <c r="CY126" t="s">
        <v>303</v>
      </c>
      <c r="CZ126" t="s">
        <v>303</v>
      </c>
      <c r="DA126" t="s">
        <v>303</v>
      </c>
      <c r="DB126" t="s">
        <v>303</v>
      </c>
      <c r="DC126" t="s">
        <v>314</v>
      </c>
      <c r="DD126" t="s">
        <v>306</v>
      </c>
      <c r="DE126" t="s">
        <v>307</v>
      </c>
      <c r="DH126" t="s">
        <v>316</v>
      </c>
      <c r="DI126" t="s">
        <v>317</v>
      </c>
      <c r="DJ126" t="s">
        <v>318</v>
      </c>
      <c r="DL126" t="s">
        <v>303</v>
      </c>
      <c r="DM126" t="s">
        <v>314</v>
      </c>
      <c r="DN126" t="s">
        <v>303</v>
      </c>
      <c r="DO126" t="s">
        <v>303</v>
      </c>
      <c r="DP126" t="s">
        <v>303</v>
      </c>
      <c r="DQ126" t="s">
        <v>303</v>
      </c>
      <c r="DR126" t="s">
        <v>303</v>
      </c>
      <c r="DS126" t="s">
        <v>303</v>
      </c>
      <c r="DT126" t="s">
        <v>303</v>
      </c>
      <c r="DU126" t="s">
        <v>303</v>
      </c>
      <c r="DV126" t="s">
        <v>303</v>
      </c>
      <c r="DW126" t="s">
        <v>303</v>
      </c>
      <c r="DX126" t="s">
        <v>303</v>
      </c>
      <c r="DY126" t="s">
        <v>303</v>
      </c>
      <c r="EA126" t="s">
        <v>307</v>
      </c>
      <c r="EB126" t="s">
        <v>307</v>
      </c>
      <c r="ED126" t="s">
        <v>326</v>
      </c>
      <c r="EE126" t="s">
        <v>306</v>
      </c>
      <c r="EF126" t="s">
        <v>339</v>
      </c>
      <c r="EH126" t="s">
        <v>307</v>
      </c>
      <c r="EL126" t="s">
        <v>303</v>
      </c>
      <c r="EV126" t="s">
        <v>306</v>
      </c>
      <c r="FT126" t="s">
        <v>303</v>
      </c>
      <c r="FU126" t="s">
        <v>303</v>
      </c>
      <c r="FV126" t="s">
        <v>303</v>
      </c>
      <c r="FW126" t="s">
        <v>303</v>
      </c>
      <c r="GD126" s="1">
        <v>39827</v>
      </c>
      <c r="GG126" t="s">
        <v>307</v>
      </c>
      <c r="GH126" t="s">
        <v>307</v>
      </c>
      <c r="GO126" t="s">
        <v>303</v>
      </c>
      <c r="GP126" t="s">
        <v>303</v>
      </c>
      <c r="GQ126" t="s">
        <v>303</v>
      </c>
      <c r="GR126" t="s">
        <v>303</v>
      </c>
      <c r="GS126" t="s">
        <v>303</v>
      </c>
      <c r="GT126" t="s">
        <v>303</v>
      </c>
      <c r="GU126" t="s">
        <v>303</v>
      </c>
      <c r="GV126" t="s">
        <v>303</v>
      </c>
      <c r="GW126" t="s">
        <v>303</v>
      </c>
      <c r="GZ126" t="s">
        <v>303</v>
      </c>
      <c r="HA126" t="s">
        <v>303</v>
      </c>
      <c r="HB126" t="s">
        <v>303</v>
      </c>
      <c r="HC126" t="s">
        <v>303</v>
      </c>
      <c r="HD126" t="s">
        <v>303</v>
      </c>
      <c r="HE126" t="s">
        <v>303</v>
      </c>
      <c r="HF126" t="s">
        <v>303</v>
      </c>
      <c r="HG126" t="s">
        <v>303</v>
      </c>
      <c r="HH126" t="s">
        <v>303</v>
      </c>
      <c r="HK126" t="s">
        <v>303</v>
      </c>
      <c r="HL126" t="s">
        <v>303</v>
      </c>
      <c r="HM126" t="s">
        <v>303</v>
      </c>
      <c r="HN126" t="s">
        <v>303</v>
      </c>
      <c r="HO126" t="s">
        <v>303</v>
      </c>
      <c r="HP126" t="s">
        <v>303</v>
      </c>
      <c r="HQ126" t="s">
        <v>303</v>
      </c>
      <c r="HR126" t="s">
        <v>303</v>
      </c>
      <c r="HS126" t="s">
        <v>303</v>
      </c>
      <c r="HV126" t="s">
        <v>306</v>
      </c>
      <c r="HW126" t="s">
        <v>323</v>
      </c>
      <c r="HX126" t="s">
        <v>323</v>
      </c>
      <c r="HY126" t="s">
        <v>314</v>
      </c>
      <c r="HZ126" t="s">
        <v>303</v>
      </c>
      <c r="IA126" t="s">
        <v>303</v>
      </c>
      <c r="IB126" t="s">
        <v>303</v>
      </c>
      <c r="IC126" t="s">
        <v>303</v>
      </c>
      <c r="ID126" t="s">
        <v>303</v>
      </c>
      <c r="IE126" t="s">
        <v>303</v>
      </c>
      <c r="IF126" t="s">
        <v>303</v>
      </c>
      <c r="IG126" t="s">
        <v>303</v>
      </c>
      <c r="II126" t="s">
        <v>324</v>
      </c>
      <c r="IJ126" t="s">
        <v>303</v>
      </c>
      <c r="IK126" t="s">
        <v>303</v>
      </c>
      <c r="IL126" t="s">
        <v>303</v>
      </c>
      <c r="IM126" t="s">
        <v>303</v>
      </c>
      <c r="IN126" t="s">
        <v>303</v>
      </c>
      <c r="IO126" t="s">
        <v>303</v>
      </c>
      <c r="IP126" t="s">
        <v>303</v>
      </c>
      <c r="IQ126" t="s">
        <v>303</v>
      </c>
      <c r="IR126" t="s">
        <v>303</v>
      </c>
      <c r="IS126" t="s">
        <v>303</v>
      </c>
      <c r="IT126" t="s">
        <v>303</v>
      </c>
      <c r="IU126" t="s">
        <v>303</v>
      </c>
      <c r="IV126" t="s">
        <v>303</v>
      </c>
      <c r="IW126" t="s">
        <v>303</v>
      </c>
      <c r="IX126" t="s">
        <v>303</v>
      </c>
      <c r="IY126" t="s">
        <v>303</v>
      </c>
      <c r="IZ126" t="s">
        <v>303</v>
      </c>
      <c r="JA126" t="s">
        <v>303</v>
      </c>
      <c r="JB126" t="s">
        <v>303</v>
      </c>
      <c r="JC126" t="s">
        <v>303</v>
      </c>
      <c r="JD126" t="s">
        <v>303</v>
      </c>
      <c r="JE126" t="s">
        <v>303</v>
      </c>
      <c r="JF126" t="s">
        <v>303</v>
      </c>
      <c r="JI126" t="s">
        <v>303</v>
      </c>
      <c r="JJ126" t="s">
        <v>303</v>
      </c>
      <c r="JK126" t="s">
        <v>303</v>
      </c>
      <c r="JL126" t="s">
        <v>303</v>
      </c>
      <c r="JM126" t="s">
        <v>303</v>
      </c>
      <c r="JN126" t="s">
        <v>303</v>
      </c>
      <c r="JO126" t="s">
        <v>303</v>
      </c>
      <c r="JP126" t="s">
        <v>303</v>
      </c>
      <c r="JQ126" t="s">
        <v>303</v>
      </c>
      <c r="JR126" t="s">
        <v>303</v>
      </c>
      <c r="JS126" t="s">
        <v>303</v>
      </c>
      <c r="JT126" t="s">
        <v>303</v>
      </c>
      <c r="JU126" t="s">
        <v>303</v>
      </c>
      <c r="JV126" t="s">
        <v>303</v>
      </c>
      <c r="JW126" t="s">
        <v>303</v>
      </c>
      <c r="JX126" t="s">
        <v>303</v>
      </c>
      <c r="JY126" t="s">
        <v>303</v>
      </c>
      <c r="JZ126" t="s">
        <v>303</v>
      </c>
      <c r="KA126" t="s">
        <v>303</v>
      </c>
      <c r="KB126" t="s">
        <v>303</v>
      </c>
      <c r="KC126" t="s">
        <v>303</v>
      </c>
      <c r="KD126" t="s">
        <v>303</v>
      </c>
      <c r="KE126" t="s">
        <v>303</v>
      </c>
      <c r="KH126" t="s">
        <v>303</v>
      </c>
      <c r="KI126" t="s">
        <v>303</v>
      </c>
      <c r="KJ126" t="s">
        <v>303</v>
      </c>
      <c r="KK126" t="s">
        <v>303</v>
      </c>
      <c r="KL126" t="s">
        <v>303</v>
      </c>
      <c r="KM126" t="s">
        <v>303</v>
      </c>
      <c r="KN126" t="s">
        <v>303</v>
      </c>
      <c r="KO126" t="s">
        <v>303</v>
      </c>
      <c r="KP126" t="s">
        <v>303</v>
      </c>
      <c r="KQ126" t="s">
        <v>303</v>
      </c>
      <c r="KR126" t="s">
        <v>303</v>
      </c>
      <c r="KS126" t="s">
        <v>303</v>
      </c>
      <c r="KT126" t="s">
        <v>303</v>
      </c>
      <c r="KU126" t="s">
        <v>303</v>
      </c>
      <c r="KV126" t="s">
        <v>307</v>
      </c>
      <c r="KZ126" t="s">
        <v>307</v>
      </c>
      <c r="LG126" t="s">
        <v>303</v>
      </c>
      <c r="LH126" t="s">
        <v>303</v>
      </c>
      <c r="LI126" t="s">
        <v>303</v>
      </c>
      <c r="LJ126" t="s">
        <v>303</v>
      </c>
      <c r="LK126" t="s">
        <v>303</v>
      </c>
      <c r="LL126" t="s">
        <v>303</v>
      </c>
      <c r="LM126" t="s">
        <v>303</v>
      </c>
      <c r="LN126" t="s">
        <v>303</v>
      </c>
      <c r="LO126" t="s">
        <v>303</v>
      </c>
      <c r="LR126" t="s">
        <v>303</v>
      </c>
      <c r="LS126" t="s">
        <v>303</v>
      </c>
      <c r="LT126" t="s">
        <v>303</v>
      </c>
      <c r="LU126" t="s">
        <v>303</v>
      </c>
      <c r="LV126" t="s">
        <v>303</v>
      </c>
      <c r="LW126" t="s">
        <v>303</v>
      </c>
      <c r="LX126" t="s">
        <v>303</v>
      </c>
      <c r="LY126" t="s">
        <v>303</v>
      </c>
      <c r="LZ126" t="s">
        <v>303</v>
      </c>
      <c r="MC126" t="s">
        <v>307</v>
      </c>
      <c r="MD126" t="s">
        <v>303</v>
      </c>
      <c r="ME126" t="s">
        <v>303</v>
      </c>
      <c r="MF126" t="s">
        <v>303</v>
      </c>
      <c r="MG126" t="s">
        <v>303</v>
      </c>
      <c r="MH126" t="s">
        <v>303</v>
      </c>
      <c r="MI126" t="s">
        <v>303</v>
      </c>
      <c r="MJ126" t="s">
        <v>303</v>
      </c>
      <c r="MK126" t="s">
        <v>303</v>
      </c>
      <c r="MM126" t="s">
        <v>303</v>
      </c>
      <c r="MN126" t="s">
        <v>303</v>
      </c>
      <c r="MO126" t="s">
        <v>303</v>
      </c>
      <c r="MP126" t="s">
        <v>303</v>
      </c>
      <c r="MQ126" t="s">
        <v>303</v>
      </c>
      <c r="MS126" t="s">
        <v>307</v>
      </c>
      <c r="MT126" t="s">
        <v>303</v>
      </c>
      <c r="MU126" t="s">
        <v>303</v>
      </c>
      <c r="MV126" t="s">
        <v>303</v>
      </c>
      <c r="MW126" t="s">
        <v>303</v>
      </c>
      <c r="MX126" t="s">
        <v>303</v>
      </c>
      <c r="MY126" t="s">
        <v>303</v>
      </c>
      <c r="MZ126" t="s">
        <v>303</v>
      </c>
      <c r="NA126" t="s">
        <v>303</v>
      </c>
      <c r="NC126" t="s">
        <v>303</v>
      </c>
      <c r="ND126" t="s">
        <v>303</v>
      </c>
      <c r="NE126" t="s">
        <v>303</v>
      </c>
      <c r="NF126" t="s">
        <v>303</v>
      </c>
      <c r="NH126" t="s">
        <v>325</v>
      </c>
      <c r="NI126" t="str">
        <f t="shared" si="116"/>
        <v>Unchecked</v>
      </c>
      <c r="NJ126" t="str">
        <f t="shared" si="117"/>
        <v>Checked</v>
      </c>
      <c r="NK126" t="str">
        <f t="shared" si="117"/>
        <v>Unchecked</v>
      </c>
      <c r="NL126" t="str">
        <f t="shared" si="120"/>
        <v>Unchecked</v>
      </c>
      <c r="NM126" t="str">
        <f t="shared" si="121"/>
        <v>Unchecked</v>
      </c>
      <c r="NN126" t="str">
        <f t="shared" si="122"/>
        <v>Unchecked</v>
      </c>
      <c r="NO126" t="str">
        <f t="shared" si="123"/>
        <v>Unchecked</v>
      </c>
      <c r="NP126" t="str">
        <f t="shared" si="118"/>
        <v>Unchecked</v>
      </c>
      <c r="NQ126" t="str">
        <f t="shared" si="119"/>
        <v>Unchecked</v>
      </c>
      <c r="NS126" t="str">
        <f t="shared" si="102"/>
        <v>Unchecked</v>
      </c>
      <c r="NT126" t="str">
        <f t="shared" si="103"/>
        <v>Unchecked</v>
      </c>
      <c r="NU126" t="str">
        <f t="shared" si="104"/>
        <v>Unchecked</v>
      </c>
      <c r="NV126" t="str">
        <f t="shared" si="105"/>
        <v>Unchecked</v>
      </c>
      <c r="NW126" t="str">
        <f t="shared" si="106"/>
        <v>Unchecked</v>
      </c>
      <c r="NX126" t="str">
        <f t="shared" si="107"/>
        <v>Unchecked</v>
      </c>
      <c r="NY126" t="str">
        <f t="shared" si="108"/>
        <v>Unchecked</v>
      </c>
      <c r="NZ126" t="str">
        <f t="shared" si="109"/>
        <v>Unchecked</v>
      </c>
      <c r="OA126" t="str">
        <f t="shared" si="110"/>
        <v>Unchecked</v>
      </c>
      <c r="OB126" t="str">
        <f t="shared" si="111"/>
        <v>Unchecked</v>
      </c>
      <c r="OC126" t="str">
        <f t="shared" si="112"/>
        <v>Unchecked</v>
      </c>
      <c r="OD126" t="str">
        <f t="shared" si="113"/>
        <v>Unchecked</v>
      </c>
      <c r="OE126" t="str">
        <f t="shared" si="114"/>
        <v>Unchecked</v>
      </c>
      <c r="OF126" t="str">
        <f t="shared" si="115"/>
        <v>Unchecked</v>
      </c>
    </row>
    <row r="127" spans="1:396" x14ac:dyDescent="0.25">
      <c r="A127">
        <v>3319</v>
      </c>
      <c r="B127" s="1">
        <v>39148</v>
      </c>
      <c r="C127" s="1">
        <v>40374</v>
      </c>
      <c r="D127">
        <v>40</v>
      </c>
      <c r="E127">
        <v>3.33</v>
      </c>
      <c r="F127" t="s">
        <v>337</v>
      </c>
      <c r="H127" t="s">
        <v>338</v>
      </c>
      <c r="I127" t="s">
        <v>28</v>
      </c>
      <c r="J127" t="s">
        <v>326</v>
      </c>
      <c r="K127" t="s">
        <v>327</v>
      </c>
      <c r="M127" t="s">
        <v>303</v>
      </c>
      <c r="N127" t="s">
        <v>303</v>
      </c>
      <c r="O127" t="s">
        <v>303</v>
      </c>
      <c r="P127" t="s">
        <v>303</v>
      </c>
      <c r="Q127" t="s">
        <v>303</v>
      </c>
      <c r="R127" t="s">
        <v>303</v>
      </c>
      <c r="T127" t="s">
        <v>304</v>
      </c>
      <c r="U127" t="s">
        <v>305</v>
      </c>
      <c r="W127" t="s">
        <v>306</v>
      </c>
      <c r="X127" t="s">
        <v>307</v>
      </c>
      <c r="AA127" t="s">
        <v>308</v>
      </c>
      <c r="AC127" t="s">
        <v>350</v>
      </c>
      <c r="AF127" t="s">
        <v>310</v>
      </c>
      <c r="AH127" t="s">
        <v>306</v>
      </c>
      <c r="AI127" t="s">
        <v>307</v>
      </c>
      <c r="AJ127" t="s">
        <v>307</v>
      </c>
      <c r="AK127" t="s">
        <v>307</v>
      </c>
      <c r="AL127" t="s">
        <v>307</v>
      </c>
      <c r="AM127" t="s">
        <v>307</v>
      </c>
      <c r="AN127" t="s">
        <v>307</v>
      </c>
      <c r="AO127">
        <v>5</v>
      </c>
      <c r="AP127">
        <v>109</v>
      </c>
      <c r="AQ127" t="s">
        <v>306</v>
      </c>
      <c r="AS127" t="s">
        <v>311</v>
      </c>
      <c r="AU127">
        <v>76</v>
      </c>
      <c r="AV127" t="s">
        <v>306</v>
      </c>
      <c r="AW127" t="s">
        <v>401</v>
      </c>
      <c r="AX127" t="s">
        <v>303</v>
      </c>
      <c r="AY127" t="s">
        <v>303</v>
      </c>
      <c r="AZ127" t="s">
        <v>303</v>
      </c>
      <c r="BA127" t="s">
        <v>303</v>
      </c>
      <c r="BB127" t="s">
        <v>303</v>
      </c>
      <c r="BC127" t="s">
        <v>303</v>
      </c>
      <c r="BD127" t="s">
        <v>303</v>
      </c>
      <c r="BE127" t="s">
        <v>303</v>
      </c>
      <c r="BF127" t="s">
        <v>303</v>
      </c>
      <c r="BG127" t="s">
        <v>303</v>
      </c>
      <c r="BH127" t="s">
        <v>303</v>
      </c>
      <c r="BI127" t="s">
        <v>303</v>
      </c>
      <c r="BJ127" t="s">
        <v>303</v>
      </c>
      <c r="BK127" t="s">
        <v>314</v>
      </c>
      <c r="BL127" t="s">
        <v>314</v>
      </c>
      <c r="BM127" t="s">
        <v>303</v>
      </c>
      <c r="BN127" t="s">
        <v>303</v>
      </c>
      <c r="BO127" t="s">
        <v>303</v>
      </c>
      <c r="BP127" t="s">
        <v>303</v>
      </c>
      <c r="BQ127" t="s">
        <v>314</v>
      </c>
      <c r="BR127" t="s">
        <v>303</v>
      </c>
      <c r="BS127" t="s">
        <v>303</v>
      </c>
      <c r="BT127" t="s">
        <v>303</v>
      </c>
      <c r="BU127" t="s">
        <v>303</v>
      </c>
      <c r="BV127" t="s">
        <v>303</v>
      </c>
      <c r="BW127" t="s">
        <v>303</v>
      </c>
      <c r="BX127" t="s">
        <v>303</v>
      </c>
      <c r="BY127" t="s">
        <v>303</v>
      </c>
      <c r="CB127" t="s">
        <v>306</v>
      </c>
      <c r="CK127" s="15" t="s">
        <v>306</v>
      </c>
      <c r="CL127" s="15" t="s">
        <v>307</v>
      </c>
      <c r="CM127" s="15" t="s">
        <v>307</v>
      </c>
      <c r="CN127" s="15" t="s">
        <v>307</v>
      </c>
      <c r="CO127" s="15" t="s">
        <v>307</v>
      </c>
      <c r="CP127" s="15" t="s">
        <v>307</v>
      </c>
      <c r="CQ127" t="s">
        <v>303</v>
      </c>
      <c r="CR127" t="s">
        <v>303</v>
      </c>
      <c r="CS127" t="s">
        <v>303</v>
      </c>
      <c r="CT127" t="s">
        <v>303</v>
      </c>
      <c r="CX127" t="s">
        <v>303</v>
      </c>
      <c r="CY127" t="s">
        <v>303</v>
      </c>
      <c r="CZ127" t="s">
        <v>303</v>
      </c>
      <c r="DA127" t="s">
        <v>303</v>
      </c>
      <c r="DB127" t="s">
        <v>303</v>
      </c>
      <c r="DC127" t="s">
        <v>314</v>
      </c>
      <c r="DD127" t="s">
        <v>306</v>
      </c>
      <c r="DE127" t="s">
        <v>307</v>
      </c>
      <c r="DH127" t="s">
        <v>316</v>
      </c>
      <c r="DI127" t="s">
        <v>317</v>
      </c>
      <c r="DJ127" t="s">
        <v>318</v>
      </c>
      <c r="DL127" t="s">
        <v>303</v>
      </c>
      <c r="DM127" t="s">
        <v>303</v>
      </c>
      <c r="DN127" t="s">
        <v>303</v>
      </c>
      <c r="DO127" t="s">
        <v>303</v>
      </c>
      <c r="DP127" t="s">
        <v>303</v>
      </c>
      <c r="DQ127" t="s">
        <v>303</v>
      </c>
      <c r="DR127" t="s">
        <v>303</v>
      </c>
      <c r="DS127" t="s">
        <v>314</v>
      </c>
      <c r="DT127" t="s">
        <v>314</v>
      </c>
      <c r="DU127" t="s">
        <v>303</v>
      </c>
      <c r="DV127" t="s">
        <v>303</v>
      </c>
      <c r="DW127" t="s">
        <v>303</v>
      </c>
      <c r="DX127" t="s">
        <v>303</v>
      </c>
      <c r="DY127" t="s">
        <v>303</v>
      </c>
      <c r="EA127" t="s">
        <v>307</v>
      </c>
      <c r="EB127" t="s">
        <v>307</v>
      </c>
      <c r="ED127" t="s">
        <v>326</v>
      </c>
      <c r="EE127" t="s">
        <v>307</v>
      </c>
      <c r="EH127" t="s">
        <v>298</v>
      </c>
      <c r="EL127" t="s">
        <v>303</v>
      </c>
      <c r="FT127" t="s">
        <v>303</v>
      </c>
      <c r="FU127" t="s">
        <v>303</v>
      </c>
      <c r="FV127" t="s">
        <v>303</v>
      </c>
      <c r="FW127" t="s">
        <v>303</v>
      </c>
      <c r="GG127" t="s">
        <v>307</v>
      </c>
      <c r="GH127" t="s">
        <v>307</v>
      </c>
      <c r="GO127" t="s">
        <v>303</v>
      </c>
      <c r="GP127" t="s">
        <v>303</v>
      </c>
      <c r="GQ127" t="s">
        <v>303</v>
      </c>
      <c r="GR127" t="s">
        <v>303</v>
      </c>
      <c r="GS127" t="s">
        <v>303</v>
      </c>
      <c r="GT127" t="s">
        <v>303</v>
      </c>
      <c r="GU127" t="s">
        <v>303</v>
      </c>
      <c r="GV127" t="s">
        <v>303</v>
      </c>
      <c r="GW127" t="s">
        <v>303</v>
      </c>
      <c r="GZ127" t="s">
        <v>303</v>
      </c>
      <c r="HA127" t="s">
        <v>303</v>
      </c>
      <c r="HB127" t="s">
        <v>303</v>
      </c>
      <c r="HC127" t="s">
        <v>303</v>
      </c>
      <c r="HD127" t="s">
        <v>303</v>
      </c>
      <c r="HE127" t="s">
        <v>303</v>
      </c>
      <c r="HF127" t="s">
        <v>303</v>
      </c>
      <c r="HG127" t="s">
        <v>303</v>
      </c>
      <c r="HH127" t="s">
        <v>303</v>
      </c>
      <c r="HK127" t="s">
        <v>303</v>
      </c>
      <c r="HL127" t="s">
        <v>303</v>
      </c>
      <c r="HM127" t="s">
        <v>303</v>
      </c>
      <c r="HN127" t="s">
        <v>303</v>
      </c>
      <c r="HO127" t="s">
        <v>303</v>
      </c>
      <c r="HP127" t="s">
        <v>303</v>
      </c>
      <c r="HQ127" t="s">
        <v>303</v>
      </c>
      <c r="HR127" t="s">
        <v>303</v>
      </c>
      <c r="HS127" t="s">
        <v>303</v>
      </c>
      <c r="HV127" t="s">
        <v>306</v>
      </c>
      <c r="HW127" t="s">
        <v>322</v>
      </c>
      <c r="HX127" t="s">
        <v>335</v>
      </c>
      <c r="HY127" t="s">
        <v>303</v>
      </c>
      <c r="HZ127" t="s">
        <v>303</v>
      </c>
      <c r="IA127" t="s">
        <v>303</v>
      </c>
      <c r="IB127" t="s">
        <v>303</v>
      </c>
      <c r="IC127" t="s">
        <v>303</v>
      </c>
      <c r="ID127" t="s">
        <v>303</v>
      </c>
      <c r="IE127" t="s">
        <v>303</v>
      </c>
      <c r="IF127" t="s">
        <v>303</v>
      </c>
      <c r="IG127" t="s">
        <v>303</v>
      </c>
      <c r="IJ127" t="s">
        <v>303</v>
      </c>
      <c r="IK127" t="s">
        <v>303</v>
      </c>
      <c r="IL127" t="s">
        <v>303</v>
      </c>
      <c r="IM127" t="s">
        <v>303</v>
      </c>
      <c r="IN127" t="s">
        <v>303</v>
      </c>
      <c r="IO127" t="s">
        <v>303</v>
      </c>
      <c r="IP127" t="s">
        <v>303</v>
      </c>
      <c r="IQ127" t="s">
        <v>303</v>
      </c>
      <c r="IR127" t="s">
        <v>303</v>
      </c>
      <c r="IS127" t="s">
        <v>303</v>
      </c>
      <c r="IT127" t="s">
        <v>303</v>
      </c>
      <c r="IU127" t="s">
        <v>303</v>
      </c>
      <c r="IV127" t="s">
        <v>303</v>
      </c>
      <c r="IW127" t="s">
        <v>303</v>
      </c>
      <c r="IX127" t="s">
        <v>303</v>
      </c>
      <c r="IY127" t="s">
        <v>303</v>
      </c>
      <c r="IZ127" t="s">
        <v>303</v>
      </c>
      <c r="JA127" t="s">
        <v>303</v>
      </c>
      <c r="JB127" t="s">
        <v>303</v>
      </c>
      <c r="JC127" t="s">
        <v>303</v>
      </c>
      <c r="JD127" t="s">
        <v>303</v>
      </c>
      <c r="JE127" t="s">
        <v>303</v>
      </c>
      <c r="JF127" t="s">
        <v>303</v>
      </c>
      <c r="JI127" t="s">
        <v>303</v>
      </c>
      <c r="JJ127" t="s">
        <v>303</v>
      </c>
      <c r="JK127" t="s">
        <v>303</v>
      </c>
      <c r="JL127" t="s">
        <v>303</v>
      </c>
      <c r="JM127" t="s">
        <v>303</v>
      </c>
      <c r="JN127" t="s">
        <v>303</v>
      </c>
      <c r="JO127" t="s">
        <v>303</v>
      </c>
      <c r="JP127" t="s">
        <v>303</v>
      </c>
      <c r="JQ127" t="s">
        <v>303</v>
      </c>
      <c r="JR127" t="s">
        <v>303</v>
      </c>
      <c r="JS127" t="s">
        <v>303</v>
      </c>
      <c r="JT127" t="s">
        <v>303</v>
      </c>
      <c r="JU127" t="s">
        <v>303</v>
      </c>
      <c r="JV127" t="s">
        <v>303</v>
      </c>
      <c r="JW127" t="s">
        <v>303</v>
      </c>
      <c r="JX127" t="s">
        <v>303</v>
      </c>
      <c r="JY127" t="s">
        <v>303</v>
      </c>
      <c r="JZ127" t="s">
        <v>303</v>
      </c>
      <c r="KA127" t="s">
        <v>303</v>
      </c>
      <c r="KB127" t="s">
        <v>303</v>
      </c>
      <c r="KC127" t="s">
        <v>303</v>
      </c>
      <c r="KD127" t="s">
        <v>303</v>
      </c>
      <c r="KE127" t="s">
        <v>303</v>
      </c>
      <c r="KH127" t="s">
        <v>303</v>
      </c>
      <c r="KI127" t="s">
        <v>303</v>
      </c>
      <c r="KJ127" t="s">
        <v>303</v>
      </c>
      <c r="KK127" t="s">
        <v>303</v>
      </c>
      <c r="KL127" t="s">
        <v>303</v>
      </c>
      <c r="KM127" t="s">
        <v>303</v>
      </c>
      <c r="KN127" t="s">
        <v>303</v>
      </c>
      <c r="KO127" t="s">
        <v>303</v>
      </c>
      <c r="KP127" t="s">
        <v>303</v>
      </c>
      <c r="KQ127" t="s">
        <v>303</v>
      </c>
      <c r="KR127" t="s">
        <v>303</v>
      </c>
      <c r="KS127" t="s">
        <v>303</v>
      </c>
      <c r="KT127" t="s">
        <v>303</v>
      </c>
      <c r="KU127" t="s">
        <v>303</v>
      </c>
      <c r="KV127" t="s">
        <v>307</v>
      </c>
      <c r="KZ127" t="s">
        <v>307</v>
      </c>
      <c r="LG127" t="s">
        <v>303</v>
      </c>
      <c r="LH127" t="s">
        <v>303</v>
      </c>
      <c r="LI127" t="s">
        <v>303</v>
      </c>
      <c r="LJ127" t="s">
        <v>303</v>
      </c>
      <c r="LK127" t="s">
        <v>303</v>
      </c>
      <c r="LL127" t="s">
        <v>303</v>
      </c>
      <c r="LM127" t="s">
        <v>303</v>
      </c>
      <c r="LN127" t="s">
        <v>303</v>
      </c>
      <c r="LO127" t="s">
        <v>303</v>
      </c>
      <c r="LR127" t="s">
        <v>303</v>
      </c>
      <c r="LS127" t="s">
        <v>303</v>
      </c>
      <c r="LT127" t="s">
        <v>303</v>
      </c>
      <c r="LU127" t="s">
        <v>303</v>
      </c>
      <c r="LV127" t="s">
        <v>303</v>
      </c>
      <c r="LW127" t="s">
        <v>303</v>
      </c>
      <c r="LX127" t="s">
        <v>303</v>
      </c>
      <c r="LY127" t="s">
        <v>303</v>
      </c>
      <c r="LZ127" t="s">
        <v>303</v>
      </c>
      <c r="MC127" t="s">
        <v>306</v>
      </c>
      <c r="MD127" t="s">
        <v>303</v>
      </c>
      <c r="ME127" t="s">
        <v>303</v>
      </c>
      <c r="MF127" t="s">
        <v>303</v>
      </c>
      <c r="MG127" t="s">
        <v>314</v>
      </c>
      <c r="MH127" t="s">
        <v>303</v>
      </c>
      <c r="MI127" t="s">
        <v>303</v>
      </c>
      <c r="MJ127" t="s">
        <v>303</v>
      </c>
      <c r="MK127" t="s">
        <v>303</v>
      </c>
      <c r="MM127" t="s">
        <v>303</v>
      </c>
      <c r="MN127" t="s">
        <v>314</v>
      </c>
      <c r="MO127" t="s">
        <v>303</v>
      </c>
      <c r="MP127" t="s">
        <v>303</v>
      </c>
      <c r="MQ127" t="s">
        <v>303</v>
      </c>
      <c r="MS127" t="s">
        <v>307</v>
      </c>
      <c r="MT127" t="s">
        <v>303</v>
      </c>
      <c r="MU127" t="s">
        <v>303</v>
      </c>
      <c r="MV127" t="s">
        <v>303</v>
      </c>
      <c r="MW127" t="s">
        <v>303</v>
      </c>
      <c r="MX127" t="s">
        <v>303</v>
      </c>
      <c r="MY127" t="s">
        <v>303</v>
      </c>
      <c r="MZ127" t="s">
        <v>303</v>
      </c>
      <c r="NA127" t="s">
        <v>303</v>
      </c>
      <c r="NC127" t="s">
        <v>303</v>
      </c>
      <c r="ND127" t="s">
        <v>303</v>
      </c>
      <c r="NE127" t="s">
        <v>303</v>
      </c>
      <c r="NF127" t="s">
        <v>303</v>
      </c>
      <c r="NH127" t="s">
        <v>325</v>
      </c>
      <c r="NI127" t="str">
        <f t="shared" si="116"/>
        <v>Unchecked</v>
      </c>
      <c r="NJ127" t="str">
        <f t="shared" si="117"/>
        <v>Unchecked</v>
      </c>
      <c r="NK127" t="str">
        <f t="shared" si="117"/>
        <v>Unchecked</v>
      </c>
      <c r="NL127" t="str">
        <f t="shared" si="120"/>
        <v>Unchecked</v>
      </c>
      <c r="NM127" t="str">
        <f t="shared" si="121"/>
        <v>Unchecked</v>
      </c>
      <c r="NN127" t="str">
        <f t="shared" si="122"/>
        <v>Unchecked</v>
      </c>
      <c r="NO127" t="str">
        <f t="shared" si="123"/>
        <v>Unchecked</v>
      </c>
      <c r="NP127" t="str">
        <f t="shared" si="118"/>
        <v>Unchecked</v>
      </c>
      <c r="NQ127" t="str">
        <f t="shared" si="119"/>
        <v>Unchecked</v>
      </c>
      <c r="NS127" t="str">
        <f t="shared" si="102"/>
        <v>Unchecked</v>
      </c>
      <c r="NT127" t="str">
        <f t="shared" si="103"/>
        <v>Unchecked</v>
      </c>
      <c r="NU127" t="str">
        <f t="shared" si="104"/>
        <v>Unchecked</v>
      </c>
      <c r="NV127" t="str">
        <f t="shared" si="105"/>
        <v>Unchecked</v>
      </c>
      <c r="NW127" t="str">
        <f t="shared" si="106"/>
        <v>Unchecked</v>
      </c>
      <c r="NX127" t="str">
        <f t="shared" si="107"/>
        <v>Unchecked</v>
      </c>
      <c r="NY127" t="str">
        <f t="shared" si="108"/>
        <v>Unchecked</v>
      </c>
      <c r="NZ127" t="str">
        <f t="shared" si="109"/>
        <v>Unchecked</v>
      </c>
      <c r="OA127" t="str">
        <f t="shared" si="110"/>
        <v>Unchecked</v>
      </c>
      <c r="OB127" t="str">
        <f t="shared" si="111"/>
        <v>Unchecked</v>
      </c>
      <c r="OC127" t="str">
        <f t="shared" si="112"/>
        <v>Unchecked</v>
      </c>
      <c r="OD127" t="str">
        <f t="shared" si="113"/>
        <v>Unchecked</v>
      </c>
      <c r="OE127" t="str">
        <f t="shared" si="114"/>
        <v>Unchecked</v>
      </c>
      <c r="OF127" t="str">
        <f t="shared" si="115"/>
        <v>Unchecked</v>
      </c>
    </row>
    <row r="128" spans="1:396" x14ac:dyDescent="0.25">
      <c r="A128">
        <v>3324</v>
      </c>
      <c r="B128" s="1">
        <v>37670</v>
      </c>
      <c r="C128" s="1">
        <v>40100</v>
      </c>
      <c r="D128">
        <v>80</v>
      </c>
      <c r="E128">
        <v>6.67</v>
      </c>
      <c r="F128" t="s">
        <v>297</v>
      </c>
      <c r="G128" t="s">
        <v>343</v>
      </c>
      <c r="H128" t="s">
        <v>299</v>
      </c>
      <c r="I128" t="s">
        <v>385</v>
      </c>
      <c r="J128" t="s">
        <v>301</v>
      </c>
      <c r="K128" t="s">
        <v>302</v>
      </c>
      <c r="M128" t="s">
        <v>303</v>
      </c>
      <c r="N128" t="s">
        <v>303</v>
      </c>
      <c r="O128" t="s">
        <v>303</v>
      </c>
      <c r="P128" t="s">
        <v>303</v>
      </c>
      <c r="Q128" t="s">
        <v>303</v>
      </c>
      <c r="R128" t="s">
        <v>303</v>
      </c>
      <c r="T128" t="s">
        <v>304</v>
      </c>
      <c r="U128" t="s">
        <v>305</v>
      </c>
      <c r="W128" t="s">
        <v>306</v>
      </c>
      <c r="X128" t="s">
        <v>307</v>
      </c>
      <c r="AA128" t="s">
        <v>308</v>
      </c>
      <c r="AC128" t="s">
        <v>28</v>
      </c>
      <c r="AD128">
        <v>7</v>
      </c>
      <c r="AF128" t="s">
        <v>310</v>
      </c>
      <c r="AH128" t="s">
        <v>307</v>
      </c>
      <c r="AO128">
        <v>37</v>
      </c>
      <c r="AP128">
        <v>150</v>
      </c>
      <c r="AQ128" t="s">
        <v>307</v>
      </c>
      <c r="AS128" t="s">
        <v>311</v>
      </c>
      <c r="AU128">
        <v>29</v>
      </c>
      <c r="AV128" t="s">
        <v>306</v>
      </c>
      <c r="AW128" t="s">
        <v>313</v>
      </c>
      <c r="AX128" t="s">
        <v>303</v>
      </c>
      <c r="AY128" t="s">
        <v>303</v>
      </c>
      <c r="AZ128" t="s">
        <v>303</v>
      </c>
      <c r="BA128" t="s">
        <v>303</v>
      </c>
      <c r="BB128" t="s">
        <v>303</v>
      </c>
      <c r="BC128" t="s">
        <v>303</v>
      </c>
      <c r="BD128" t="s">
        <v>303</v>
      </c>
      <c r="BE128" t="s">
        <v>303</v>
      </c>
      <c r="BF128" t="s">
        <v>303</v>
      </c>
      <c r="BG128" t="s">
        <v>303</v>
      </c>
      <c r="BH128" t="s">
        <v>303</v>
      </c>
      <c r="BI128" t="s">
        <v>303</v>
      </c>
      <c r="BJ128" t="s">
        <v>303</v>
      </c>
      <c r="BK128" t="s">
        <v>314</v>
      </c>
      <c r="BL128" t="s">
        <v>303</v>
      </c>
      <c r="BM128" t="s">
        <v>303</v>
      </c>
      <c r="BN128" t="s">
        <v>303</v>
      </c>
      <c r="BO128" t="s">
        <v>303</v>
      </c>
      <c r="BP128" t="s">
        <v>303</v>
      </c>
      <c r="BQ128" t="s">
        <v>303</v>
      </c>
      <c r="BR128" t="s">
        <v>303</v>
      </c>
      <c r="BS128" t="s">
        <v>303</v>
      </c>
      <c r="BT128" t="s">
        <v>314</v>
      </c>
      <c r="BU128" t="s">
        <v>303</v>
      </c>
      <c r="BV128" t="s">
        <v>303</v>
      </c>
      <c r="BW128" t="s">
        <v>303</v>
      </c>
      <c r="BX128" t="s">
        <v>303</v>
      </c>
      <c r="BY128" t="s">
        <v>303</v>
      </c>
      <c r="CB128" t="s">
        <v>306</v>
      </c>
      <c r="CK128" s="15" t="s">
        <v>306</v>
      </c>
      <c r="CL128" s="15" t="s">
        <v>307</v>
      </c>
      <c r="CM128" s="15" t="s">
        <v>307</v>
      </c>
      <c r="CN128" s="15" t="s">
        <v>307</v>
      </c>
      <c r="CO128" s="15" t="s">
        <v>307</v>
      </c>
      <c r="CP128" s="15" t="s">
        <v>307</v>
      </c>
      <c r="CQ128" t="s">
        <v>303</v>
      </c>
      <c r="CR128" t="s">
        <v>303</v>
      </c>
      <c r="CS128" t="s">
        <v>303</v>
      </c>
      <c r="CT128" t="s">
        <v>303</v>
      </c>
      <c r="CX128" t="s">
        <v>303</v>
      </c>
      <c r="CY128" t="s">
        <v>303</v>
      </c>
      <c r="CZ128" t="s">
        <v>314</v>
      </c>
      <c r="DA128" t="s">
        <v>303</v>
      </c>
      <c r="DB128" t="s">
        <v>314</v>
      </c>
      <c r="DC128" t="s">
        <v>303</v>
      </c>
      <c r="DD128" t="s">
        <v>306</v>
      </c>
      <c r="DE128" t="s">
        <v>307</v>
      </c>
      <c r="DG128" t="s">
        <v>298</v>
      </c>
      <c r="DH128" t="s">
        <v>316</v>
      </c>
      <c r="DI128" t="s">
        <v>317</v>
      </c>
      <c r="DJ128" t="s">
        <v>318</v>
      </c>
      <c r="DL128" t="s">
        <v>303</v>
      </c>
      <c r="DM128" t="s">
        <v>303</v>
      </c>
      <c r="DN128" t="s">
        <v>303</v>
      </c>
      <c r="DO128" t="s">
        <v>314</v>
      </c>
      <c r="DP128" t="s">
        <v>303</v>
      </c>
      <c r="DQ128" t="s">
        <v>303</v>
      </c>
      <c r="DR128" t="s">
        <v>303</v>
      </c>
      <c r="DS128" t="s">
        <v>303</v>
      </c>
      <c r="DT128" t="s">
        <v>303</v>
      </c>
      <c r="DU128" t="s">
        <v>303</v>
      </c>
      <c r="DV128" t="s">
        <v>303</v>
      </c>
      <c r="DW128" t="s">
        <v>303</v>
      </c>
      <c r="DX128" t="s">
        <v>303</v>
      </c>
      <c r="DY128" t="s">
        <v>303</v>
      </c>
      <c r="EA128" t="s">
        <v>307</v>
      </c>
      <c r="EB128" t="s">
        <v>307</v>
      </c>
      <c r="ED128" t="s">
        <v>301</v>
      </c>
      <c r="EE128" t="s">
        <v>307</v>
      </c>
      <c r="EH128" t="s">
        <v>307</v>
      </c>
      <c r="EL128" t="s">
        <v>303</v>
      </c>
      <c r="FT128" t="s">
        <v>303</v>
      </c>
      <c r="FU128" t="s">
        <v>303</v>
      </c>
      <c r="FV128" t="s">
        <v>303</v>
      </c>
      <c r="FW128" t="s">
        <v>303</v>
      </c>
      <c r="GG128" t="s">
        <v>307</v>
      </c>
      <c r="GH128" t="s">
        <v>307</v>
      </c>
      <c r="GO128" t="s">
        <v>303</v>
      </c>
      <c r="GP128" t="s">
        <v>303</v>
      </c>
      <c r="GQ128" t="s">
        <v>303</v>
      </c>
      <c r="GR128" t="s">
        <v>303</v>
      </c>
      <c r="GS128" t="s">
        <v>303</v>
      </c>
      <c r="GT128" t="s">
        <v>303</v>
      </c>
      <c r="GU128" t="s">
        <v>303</v>
      </c>
      <c r="GV128" t="s">
        <v>303</v>
      </c>
      <c r="GW128" t="s">
        <v>303</v>
      </c>
      <c r="GZ128" t="s">
        <v>303</v>
      </c>
      <c r="HA128" t="s">
        <v>303</v>
      </c>
      <c r="HB128" t="s">
        <v>303</v>
      </c>
      <c r="HC128" t="s">
        <v>303</v>
      </c>
      <c r="HD128" t="s">
        <v>303</v>
      </c>
      <c r="HE128" t="s">
        <v>303</v>
      </c>
      <c r="HF128" t="s">
        <v>303</v>
      </c>
      <c r="HG128" t="s">
        <v>303</v>
      </c>
      <c r="HH128" t="s">
        <v>303</v>
      </c>
      <c r="HK128" t="s">
        <v>303</v>
      </c>
      <c r="HL128" t="s">
        <v>303</v>
      </c>
      <c r="HM128" t="s">
        <v>303</v>
      </c>
      <c r="HN128" t="s">
        <v>303</v>
      </c>
      <c r="HO128" t="s">
        <v>303</v>
      </c>
      <c r="HP128" t="s">
        <v>303</v>
      </c>
      <c r="HQ128" t="s">
        <v>303</v>
      </c>
      <c r="HR128" t="s">
        <v>303</v>
      </c>
      <c r="HS128" t="s">
        <v>303</v>
      </c>
      <c r="HV128" t="s">
        <v>306</v>
      </c>
      <c r="HW128" t="s">
        <v>322</v>
      </c>
      <c r="HX128" t="s">
        <v>335</v>
      </c>
      <c r="HY128" t="s">
        <v>303</v>
      </c>
      <c r="HZ128" t="s">
        <v>303</v>
      </c>
      <c r="IA128" t="s">
        <v>303</v>
      </c>
      <c r="IB128" t="s">
        <v>303</v>
      </c>
      <c r="IC128" t="s">
        <v>303</v>
      </c>
      <c r="ID128" t="s">
        <v>303</v>
      </c>
      <c r="IE128" t="s">
        <v>303</v>
      </c>
      <c r="IF128" t="s">
        <v>303</v>
      </c>
      <c r="IG128" t="s">
        <v>303</v>
      </c>
      <c r="IJ128" t="s">
        <v>303</v>
      </c>
      <c r="IK128" t="s">
        <v>303</v>
      </c>
      <c r="IL128" t="s">
        <v>303</v>
      </c>
      <c r="IM128" t="s">
        <v>303</v>
      </c>
      <c r="IN128" t="s">
        <v>303</v>
      </c>
      <c r="IO128" t="s">
        <v>303</v>
      </c>
      <c r="IP128" t="s">
        <v>303</v>
      </c>
      <c r="IQ128" t="s">
        <v>303</v>
      </c>
      <c r="IR128" t="s">
        <v>303</v>
      </c>
      <c r="IS128" t="s">
        <v>303</v>
      </c>
      <c r="IT128" t="s">
        <v>303</v>
      </c>
      <c r="IU128" t="s">
        <v>303</v>
      </c>
      <c r="IV128" t="s">
        <v>303</v>
      </c>
      <c r="IW128" t="s">
        <v>303</v>
      </c>
      <c r="IX128" t="s">
        <v>303</v>
      </c>
      <c r="IY128" t="s">
        <v>303</v>
      </c>
      <c r="IZ128" t="s">
        <v>303</v>
      </c>
      <c r="JA128" t="s">
        <v>303</v>
      </c>
      <c r="JB128" t="s">
        <v>303</v>
      </c>
      <c r="JC128" t="s">
        <v>303</v>
      </c>
      <c r="JD128" t="s">
        <v>303</v>
      </c>
      <c r="JE128" t="s">
        <v>303</v>
      </c>
      <c r="JF128" t="s">
        <v>303</v>
      </c>
      <c r="JI128" t="s">
        <v>303</v>
      </c>
      <c r="JJ128" t="s">
        <v>303</v>
      </c>
      <c r="JK128" t="s">
        <v>303</v>
      </c>
      <c r="JL128" t="s">
        <v>303</v>
      </c>
      <c r="JM128" t="s">
        <v>303</v>
      </c>
      <c r="JN128" t="s">
        <v>303</v>
      </c>
      <c r="JO128" t="s">
        <v>303</v>
      </c>
      <c r="JP128" t="s">
        <v>303</v>
      </c>
      <c r="JQ128" t="s">
        <v>303</v>
      </c>
      <c r="JR128" t="s">
        <v>303</v>
      </c>
      <c r="JS128" t="s">
        <v>303</v>
      </c>
      <c r="JT128" t="s">
        <v>303</v>
      </c>
      <c r="JU128" t="s">
        <v>303</v>
      </c>
      <c r="JV128" t="s">
        <v>303</v>
      </c>
      <c r="JW128" t="s">
        <v>303</v>
      </c>
      <c r="JX128" t="s">
        <v>303</v>
      </c>
      <c r="JY128" t="s">
        <v>303</v>
      </c>
      <c r="JZ128" t="s">
        <v>303</v>
      </c>
      <c r="KA128" t="s">
        <v>303</v>
      </c>
      <c r="KB128" t="s">
        <v>303</v>
      </c>
      <c r="KC128" t="s">
        <v>303</v>
      </c>
      <c r="KD128" t="s">
        <v>303</v>
      </c>
      <c r="KE128" t="s">
        <v>303</v>
      </c>
      <c r="KH128" t="s">
        <v>303</v>
      </c>
      <c r="KI128" t="s">
        <v>303</v>
      </c>
      <c r="KJ128" t="s">
        <v>303</v>
      </c>
      <c r="KK128" t="s">
        <v>303</v>
      </c>
      <c r="KL128" t="s">
        <v>303</v>
      </c>
      <c r="KM128" t="s">
        <v>303</v>
      </c>
      <c r="KN128" t="s">
        <v>303</v>
      </c>
      <c r="KO128" t="s">
        <v>303</v>
      </c>
      <c r="KP128" t="s">
        <v>303</v>
      </c>
      <c r="KQ128" t="s">
        <v>303</v>
      </c>
      <c r="KR128" t="s">
        <v>303</v>
      </c>
      <c r="KS128" t="s">
        <v>303</v>
      </c>
      <c r="KT128" t="s">
        <v>303</v>
      </c>
      <c r="KU128" t="s">
        <v>303</v>
      </c>
      <c r="KV128" t="s">
        <v>307</v>
      </c>
      <c r="KZ128" t="s">
        <v>307</v>
      </c>
      <c r="LG128" t="s">
        <v>303</v>
      </c>
      <c r="LH128" t="s">
        <v>303</v>
      </c>
      <c r="LI128" t="s">
        <v>303</v>
      </c>
      <c r="LJ128" t="s">
        <v>303</v>
      </c>
      <c r="LK128" t="s">
        <v>303</v>
      </c>
      <c r="LL128" t="s">
        <v>303</v>
      </c>
      <c r="LM128" t="s">
        <v>303</v>
      </c>
      <c r="LN128" t="s">
        <v>303</v>
      </c>
      <c r="LO128" t="s">
        <v>303</v>
      </c>
      <c r="LR128" t="s">
        <v>303</v>
      </c>
      <c r="LS128" t="s">
        <v>303</v>
      </c>
      <c r="LT128" t="s">
        <v>303</v>
      </c>
      <c r="LU128" t="s">
        <v>303</v>
      </c>
      <c r="LV128" t="s">
        <v>303</v>
      </c>
      <c r="LW128" t="s">
        <v>303</v>
      </c>
      <c r="LX128" t="s">
        <v>303</v>
      </c>
      <c r="LY128" t="s">
        <v>303</v>
      </c>
      <c r="LZ128" t="s">
        <v>303</v>
      </c>
      <c r="MC128" t="s">
        <v>307</v>
      </c>
      <c r="MD128" t="s">
        <v>303</v>
      </c>
      <c r="ME128" t="s">
        <v>303</v>
      </c>
      <c r="MF128" t="s">
        <v>303</v>
      </c>
      <c r="MG128" t="s">
        <v>303</v>
      </c>
      <c r="MH128" t="s">
        <v>303</v>
      </c>
      <c r="MI128" t="s">
        <v>303</v>
      </c>
      <c r="MJ128" t="s">
        <v>303</v>
      </c>
      <c r="MK128" t="s">
        <v>303</v>
      </c>
      <c r="MM128" t="s">
        <v>303</v>
      </c>
      <c r="MN128" t="s">
        <v>303</v>
      </c>
      <c r="MO128" t="s">
        <v>303</v>
      </c>
      <c r="MP128" t="s">
        <v>303</v>
      </c>
      <c r="MQ128" t="s">
        <v>303</v>
      </c>
      <c r="MS128" t="s">
        <v>307</v>
      </c>
      <c r="MT128" t="s">
        <v>303</v>
      </c>
      <c r="MU128" t="s">
        <v>303</v>
      </c>
      <c r="MV128" t="s">
        <v>303</v>
      </c>
      <c r="MW128" t="s">
        <v>303</v>
      </c>
      <c r="MX128" t="s">
        <v>303</v>
      </c>
      <c r="MY128" t="s">
        <v>303</v>
      </c>
      <c r="MZ128" t="s">
        <v>303</v>
      </c>
      <c r="NA128" t="s">
        <v>303</v>
      </c>
      <c r="NC128" t="s">
        <v>303</v>
      </c>
      <c r="ND128" t="s">
        <v>303</v>
      </c>
      <c r="NE128" t="s">
        <v>303</v>
      </c>
      <c r="NF128" t="s">
        <v>303</v>
      </c>
      <c r="NH128" t="s">
        <v>325</v>
      </c>
      <c r="NI128" t="str">
        <f t="shared" si="116"/>
        <v>Unchecked</v>
      </c>
      <c r="NJ128" t="str">
        <f t="shared" si="117"/>
        <v>Unchecked</v>
      </c>
      <c r="NK128" t="str">
        <f t="shared" si="117"/>
        <v>Unchecked</v>
      </c>
      <c r="NL128" t="str">
        <f t="shared" si="120"/>
        <v>Unchecked</v>
      </c>
      <c r="NM128" t="str">
        <f t="shared" si="121"/>
        <v>Unchecked</v>
      </c>
      <c r="NN128" t="str">
        <f t="shared" si="122"/>
        <v>Unchecked</v>
      </c>
      <c r="NO128" t="str">
        <f t="shared" si="123"/>
        <v>Unchecked</v>
      </c>
      <c r="NP128" t="str">
        <f t="shared" si="118"/>
        <v>Unchecked</v>
      </c>
      <c r="NQ128" t="str">
        <f t="shared" si="119"/>
        <v>Unchecked</v>
      </c>
      <c r="NS128" t="str">
        <f t="shared" si="102"/>
        <v>Unchecked</v>
      </c>
      <c r="NT128" t="str">
        <f t="shared" si="103"/>
        <v>Unchecked</v>
      </c>
      <c r="NU128" t="str">
        <f t="shared" si="104"/>
        <v>Unchecked</v>
      </c>
      <c r="NV128" t="str">
        <f t="shared" si="105"/>
        <v>Unchecked</v>
      </c>
      <c r="NW128" t="str">
        <f t="shared" si="106"/>
        <v>Unchecked</v>
      </c>
      <c r="NX128" t="str">
        <f t="shared" si="107"/>
        <v>Unchecked</v>
      </c>
      <c r="NY128" t="str">
        <f t="shared" si="108"/>
        <v>Unchecked</v>
      </c>
      <c r="NZ128" t="str">
        <f t="shared" si="109"/>
        <v>Unchecked</v>
      </c>
      <c r="OA128" t="str">
        <f t="shared" si="110"/>
        <v>Unchecked</v>
      </c>
      <c r="OB128" t="str">
        <f t="shared" si="111"/>
        <v>Unchecked</v>
      </c>
      <c r="OC128" t="str">
        <f t="shared" si="112"/>
        <v>Unchecked</v>
      </c>
      <c r="OD128" t="str">
        <f t="shared" si="113"/>
        <v>Unchecked</v>
      </c>
      <c r="OE128" t="str">
        <f t="shared" si="114"/>
        <v>Unchecked</v>
      </c>
      <c r="OF128" t="str">
        <f t="shared" si="115"/>
        <v>Unchecked</v>
      </c>
    </row>
    <row r="129" spans="1:396" x14ac:dyDescent="0.25">
      <c r="A129">
        <v>3326</v>
      </c>
      <c r="B129" s="1">
        <v>37597</v>
      </c>
      <c r="C129" s="1">
        <v>40282</v>
      </c>
      <c r="D129">
        <v>88</v>
      </c>
      <c r="E129">
        <v>7.33</v>
      </c>
      <c r="F129" t="s">
        <v>297</v>
      </c>
      <c r="G129" t="s">
        <v>298</v>
      </c>
      <c r="H129" t="s">
        <v>299</v>
      </c>
      <c r="I129" t="s">
        <v>379</v>
      </c>
      <c r="J129" t="s">
        <v>301</v>
      </c>
      <c r="K129" t="s">
        <v>302</v>
      </c>
      <c r="M129" t="s">
        <v>303</v>
      </c>
      <c r="N129" t="s">
        <v>303</v>
      </c>
      <c r="O129" t="s">
        <v>303</v>
      </c>
      <c r="P129" t="s">
        <v>303</v>
      </c>
      <c r="Q129" t="s">
        <v>303</v>
      </c>
      <c r="R129" t="s">
        <v>303</v>
      </c>
      <c r="T129" t="s">
        <v>304</v>
      </c>
      <c r="U129" t="s">
        <v>305</v>
      </c>
      <c r="W129" t="s">
        <v>306</v>
      </c>
      <c r="X129" t="s">
        <v>307</v>
      </c>
      <c r="AA129" t="s">
        <v>308</v>
      </c>
      <c r="AC129" t="s">
        <v>28</v>
      </c>
      <c r="AD129">
        <v>7</v>
      </c>
      <c r="AE129" t="s">
        <v>328</v>
      </c>
      <c r="AF129" t="s">
        <v>310</v>
      </c>
      <c r="AH129" t="s">
        <v>307</v>
      </c>
      <c r="AO129">
        <v>120</v>
      </c>
      <c r="AP129">
        <v>300</v>
      </c>
      <c r="AQ129" t="s">
        <v>307</v>
      </c>
      <c r="AS129" t="s">
        <v>311</v>
      </c>
      <c r="AU129" t="s">
        <v>312</v>
      </c>
      <c r="AV129" t="s">
        <v>307</v>
      </c>
      <c r="AW129" t="s">
        <v>356</v>
      </c>
      <c r="AX129" t="s">
        <v>303</v>
      </c>
      <c r="AY129" t="s">
        <v>303</v>
      </c>
      <c r="AZ129" t="s">
        <v>303</v>
      </c>
      <c r="BA129" t="s">
        <v>303</v>
      </c>
      <c r="BB129" t="s">
        <v>303</v>
      </c>
      <c r="BC129" t="s">
        <v>303</v>
      </c>
      <c r="BD129" t="s">
        <v>303</v>
      </c>
      <c r="BE129" t="s">
        <v>303</v>
      </c>
      <c r="BF129" t="s">
        <v>303</v>
      </c>
      <c r="BG129" t="s">
        <v>303</v>
      </c>
      <c r="BH129" t="s">
        <v>303</v>
      </c>
      <c r="BI129" t="s">
        <v>303</v>
      </c>
      <c r="BJ129" t="s">
        <v>303</v>
      </c>
      <c r="BK129" t="s">
        <v>314</v>
      </c>
      <c r="BL129" t="s">
        <v>303</v>
      </c>
      <c r="BM129" t="s">
        <v>303</v>
      </c>
      <c r="BN129" t="s">
        <v>303</v>
      </c>
      <c r="BO129" t="s">
        <v>303</v>
      </c>
      <c r="BP129" t="s">
        <v>303</v>
      </c>
      <c r="BQ129" t="s">
        <v>303</v>
      </c>
      <c r="BR129" t="s">
        <v>303</v>
      </c>
      <c r="BS129" t="s">
        <v>303</v>
      </c>
      <c r="BT129" t="s">
        <v>314</v>
      </c>
      <c r="BU129" t="s">
        <v>303</v>
      </c>
      <c r="BV129" t="s">
        <v>303</v>
      </c>
      <c r="BW129" t="s">
        <v>303</v>
      </c>
      <c r="BX129" t="s">
        <v>303</v>
      </c>
      <c r="BY129" t="s">
        <v>303</v>
      </c>
      <c r="CB129" t="s">
        <v>306</v>
      </c>
      <c r="CJ129" t="s">
        <v>306</v>
      </c>
      <c r="CK129" s="15" t="s">
        <v>307</v>
      </c>
      <c r="CL129" s="15" t="s">
        <v>307</v>
      </c>
      <c r="CM129" s="15" t="s">
        <v>307</v>
      </c>
      <c r="CN129" s="15" t="s">
        <v>307</v>
      </c>
      <c r="CO129" s="15" t="s">
        <v>307</v>
      </c>
      <c r="CP129" s="15" t="s">
        <v>306</v>
      </c>
      <c r="CQ129" t="s">
        <v>303</v>
      </c>
      <c r="CR129" t="s">
        <v>303</v>
      </c>
      <c r="CS129" t="s">
        <v>303</v>
      </c>
      <c r="CT129" t="s">
        <v>303</v>
      </c>
      <c r="CW129" t="s">
        <v>476</v>
      </c>
      <c r="CX129" t="s">
        <v>303</v>
      </c>
      <c r="CY129" t="s">
        <v>314</v>
      </c>
      <c r="CZ129" t="s">
        <v>303</v>
      </c>
      <c r="DA129" t="s">
        <v>303</v>
      </c>
      <c r="DB129" t="s">
        <v>314</v>
      </c>
      <c r="DC129" t="s">
        <v>303</v>
      </c>
      <c r="DD129" t="s">
        <v>306</v>
      </c>
      <c r="DE129" t="s">
        <v>307</v>
      </c>
      <c r="DH129" t="s">
        <v>316</v>
      </c>
      <c r="DI129" t="s">
        <v>317</v>
      </c>
      <c r="DJ129" t="s">
        <v>318</v>
      </c>
      <c r="DL129" t="s">
        <v>303</v>
      </c>
      <c r="DM129" t="s">
        <v>303</v>
      </c>
      <c r="DN129" t="s">
        <v>303</v>
      </c>
      <c r="DO129" t="s">
        <v>303</v>
      </c>
      <c r="DP129" t="s">
        <v>303</v>
      </c>
      <c r="DQ129" t="s">
        <v>303</v>
      </c>
      <c r="DR129" t="s">
        <v>303</v>
      </c>
      <c r="DS129" t="s">
        <v>303</v>
      </c>
      <c r="DT129" t="s">
        <v>303</v>
      </c>
      <c r="DU129" t="s">
        <v>303</v>
      </c>
      <c r="DV129" t="s">
        <v>303</v>
      </c>
      <c r="DW129" t="s">
        <v>303</v>
      </c>
      <c r="DX129" t="s">
        <v>303</v>
      </c>
      <c r="DY129" t="s">
        <v>314</v>
      </c>
      <c r="DZ129" t="s">
        <v>482</v>
      </c>
      <c r="EA129" t="s">
        <v>307</v>
      </c>
      <c r="EB129" t="s">
        <v>307</v>
      </c>
      <c r="ED129" t="s">
        <v>301</v>
      </c>
      <c r="EE129" t="s">
        <v>307</v>
      </c>
      <c r="EH129" t="s">
        <v>306</v>
      </c>
      <c r="EI129" t="s">
        <v>361</v>
      </c>
      <c r="EJ129" t="s">
        <v>349</v>
      </c>
      <c r="EK129" t="s">
        <v>307</v>
      </c>
      <c r="EL129" t="s">
        <v>303</v>
      </c>
      <c r="EN129" t="s">
        <v>306</v>
      </c>
      <c r="ES129" t="s">
        <v>306</v>
      </c>
      <c r="EV129" t="s">
        <v>306</v>
      </c>
      <c r="FA129" s="1">
        <v>38629</v>
      </c>
      <c r="FB129" t="s">
        <v>319</v>
      </c>
      <c r="FQ129" s="1">
        <v>38629</v>
      </c>
      <c r="FT129" t="s">
        <v>303</v>
      </c>
      <c r="FU129" t="s">
        <v>314</v>
      </c>
      <c r="FV129" t="s">
        <v>314</v>
      </c>
      <c r="FW129" t="s">
        <v>314</v>
      </c>
      <c r="GD129" s="1">
        <v>37665</v>
      </c>
      <c r="GG129" t="s">
        <v>307</v>
      </c>
      <c r="GH129" t="s">
        <v>307</v>
      </c>
      <c r="GO129" t="s">
        <v>303</v>
      </c>
      <c r="GP129" t="s">
        <v>303</v>
      </c>
      <c r="GQ129" t="s">
        <v>303</v>
      </c>
      <c r="GR129" t="s">
        <v>303</v>
      </c>
      <c r="GS129" t="s">
        <v>303</v>
      </c>
      <c r="GT129" t="s">
        <v>303</v>
      </c>
      <c r="GU129" t="s">
        <v>303</v>
      </c>
      <c r="GV129" t="s">
        <v>303</v>
      </c>
      <c r="GW129" t="s">
        <v>303</v>
      </c>
      <c r="GZ129" t="s">
        <v>303</v>
      </c>
      <c r="HA129" t="s">
        <v>303</v>
      </c>
      <c r="HB129" t="s">
        <v>303</v>
      </c>
      <c r="HC129" t="s">
        <v>303</v>
      </c>
      <c r="HD129" t="s">
        <v>303</v>
      </c>
      <c r="HE129" t="s">
        <v>303</v>
      </c>
      <c r="HF129" t="s">
        <v>303</v>
      </c>
      <c r="HG129" t="s">
        <v>303</v>
      </c>
      <c r="HH129" t="s">
        <v>303</v>
      </c>
      <c r="HK129" t="s">
        <v>303</v>
      </c>
      <c r="HL129" t="s">
        <v>303</v>
      </c>
      <c r="HM129" t="s">
        <v>303</v>
      </c>
      <c r="HN129" t="s">
        <v>303</v>
      </c>
      <c r="HO129" t="s">
        <v>303</v>
      </c>
      <c r="HP129" t="s">
        <v>303</v>
      </c>
      <c r="HQ129" t="s">
        <v>303</v>
      </c>
      <c r="HR129" t="s">
        <v>303</v>
      </c>
      <c r="HS129" t="s">
        <v>303</v>
      </c>
      <c r="HV129" t="s">
        <v>306</v>
      </c>
      <c r="HW129" t="s">
        <v>322</v>
      </c>
      <c r="HX129" t="s">
        <v>323</v>
      </c>
      <c r="HY129" t="s">
        <v>314</v>
      </c>
      <c r="HZ129" t="s">
        <v>303</v>
      </c>
      <c r="IA129" t="s">
        <v>303</v>
      </c>
      <c r="IB129" t="s">
        <v>303</v>
      </c>
      <c r="IC129" t="s">
        <v>303</v>
      </c>
      <c r="ID129" t="s">
        <v>303</v>
      </c>
      <c r="IE129" t="s">
        <v>303</v>
      </c>
      <c r="IF129" t="s">
        <v>303</v>
      </c>
      <c r="IG129" t="s">
        <v>303</v>
      </c>
      <c r="II129" t="s">
        <v>324</v>
      </c>
      <c r="IJ129" t="s">
        <v>314</v>
      </c>
      <c r="IK129" t="s">
        <v>303</v>
      </c>
      <c r="IL129" t="s">
        <v>314</v>
      </c>
      <c r="IM129" t="s">
        <v>303</v>
      </c>
      <c r="IN129" t="s">
        <v>303</v>
      </c>
      <c r="IO129" t="s">
        <v>303</v>
      </c>
      <c r="IP129" t="s">
        <v>303</v>
      </c>
      <c r="IQ129" t="s">
        <v>303</v>
      </c>
      <c r="IR129" t="s">
        <v>303</v>
      </c>
      <c r="IS129" t="s">
        <v>303</v>
      </c>
      <c r="IT129" t="s">
        <v>303</v>
      </c>
      <c r="IU129" t="s">
        <v>303</v>
      </c>
      <c r="IV129" t="s">
        <v>303</v>
      </c>
      <c r="IW129" t="s">
        <v>303</v>
      </c>
      <c r="IX129" t="s">
        <v>303</v>
      </c>
      <c r="IY129" t="s">
        <v>303</v>
      </c>
      <c r="IZ129" t="s">
        <v>303</v>
      </c>
      <c r="JA129" t="s">
        <v>303</v>
      </c>
      <c r="JB129" t="s">
        <v>314</v>
      </c>
      <c r="JC129" t="s">
        <v>303</v>
      </c>
      <c r="JD129" t="s">
        <v>303</v>
      </c>
      <c r="JE129" t="s">
        <v>303</v>
      </c>
      <c r="JF129" t="s">
        <v>303</v>
      </c>
      <c r="JH129" t="s">
        <v>324</v>
      </c>
      <c r="JI129" t="s">
        <v>314</v>
      </c>
      <c r="JJ129" t="s">
        <v>303</v>
      </c>
      <c r="JK129" t="s">
        <v>314</v>
      </c>
      <c r="JL129" t="s">
        <v>303</v>
      </c>
      <c r="JM129" t="s">
        <v>303</v>
      </c>
      <c r="JN129" t="s">
        <v>303</v>
      </c>
      <c r="JO129" t="s">
        <v>303</v>
      </c>
      <c r="JP129" t="s">
        <v>303</v>
      </c>
      <c r="JQ129" t="s">
        <v>303</v>
      </c>
      <c r="JR129" t="s">
        <v>303</v>
      </c>
      <c r="JS129" t="s">
        <v>303</v>
      </c>
      <c r="JT129" t="s">
        <v>303</v>
      </c>
      <c r="JU129" t="s">
        <v>303</v>
      </c>
      <c r="JV129" t="s">
        <v>303</v>
      </c>
      <c r="JW129" t="s">
        <v>303</v>
      </c>
      <c r="JX129" t="s">
        <v>303</v>
      </c>
      <c r="JY129" t="s">
        <v>303</v>
      </c>
      <c r="JZ129" t="s">
        <v>303</v>
      </c>
      <c r="KA129" t="s">
        <v>303</v>
      </c>
      <c r="KB129" t="s">
        <v>303</v>
      </c>
      <c r="KC129" t="s">
        <v>303</v>
      </c>
      <c r="KD129" t="s">
        <v>303</v>
      </c>
      <c r="KE129" t="s">
        <v>303</v>
      </c>
      <c r="KH129" t="s">
        <v>303</v>
      </c>
      <c r="KI129" t="s">
        <v>303</v>
      </c>
      <c r="KJ129" t="s">
        <v>303</v>
      </c>
      <c r="KK129" t="s">
        <v>303</v>
      </c>
      <c r="KL129" t="s">
        <v>303</v>
      </c>
      <c r="KM129" t="s">
        <v>303</v>
      </c>
      <c r="KN129" t="s">
        <v>303</v>
      </c>
      <c r="KO129" t="s">
        <v>303</v>
      </c>
      <c r="KP129" t="s">
        <v>303</v>
      </c>
      <c r="KQ129" t="s">
        <v>303</v>
      </c>
      <c r="KR129" t="s">
        <v>303</v>
      </c>
      <c r="KS129" t="s">
        <v>303</v>
      </c>
      <c r="KT129" t="s">
        <v>303</v>
      </c>
      <c r="KU129" t="s">
        <v>303</v>
      </c>
      <c r="KV129" t="s">
        <v>307</v>
      </c>
      <c r="KZ129" t="s">
        <v>307</v>
      </c>
      <c r="LG129" t="s">
        <v>303</v>
      </c>
      <c r="LH129" t="s">
        <v>303</v>
      </c>
      <c r="LI129" t="s">
        <v>303</v>
      </c>
      <c r="LJ129" t="s">
        <v>303</v>
      </c>
      <c r="LK129" t="s">
        <v>303</v>
      </c>
      <c r="LL129" t="s">
        <v>303</v>
      </c>
      <c r="LM129" t="s">
        <v>303</v>
      </c>
      <c r="LN129" t="s">
        <v>303</v>
      </c>
      <c r="LO129" t="s">
        <v>303</v>
      </c>
      <c r="LR129" t="s">
        <v>303</v>
      </c>
      <c r="LS129" t="s">
        <v>303</v>
      </c>
      <c r="LT129" t="s">
        <v>303</v>
      </c>
      <c r="LU129" t="s">
        <v>303</v>
      </c>
      <c r="LV129" t="s">
        <v>303</v>
      </c>
      <c r="LW129" t="s">
        <v>303</v>
      </c>
      <c r="LX129" t="s">
        <v>303</v>
      </c>
      <c r="LY129" t="s">
        <v>303</v>
      </c>
      <c r="LZ129" t="s">
        <v>303</v>
      </c>
      <c r="MC129" t="s">
        <v>307</v>
      </c>
      <c r="MD129" t="s">
        <v>303</v>
      </c>
      <c r="ME129" t="s">
        <v>303</v>
      </c>
      <c r="MF129" t="s">
        <v>303</v>
      </c>
      <c r="MG129" t="s">
        <v>303</v>
      </c>
      <c r="MH129" t="s">
        <v>303</v>
      </c>
      <c r="MI129" t="s">
        <v>303</v>
      </c>
      <c r="MJ129" t="s">
        <v>303</v>
      </c>
      <c r="MK129" t="s">
        <v>303</v>
      </c>
      <c r="MM129" t="s">
        <v>303</v>
      </c>
      <c r="MN129" t="s">
        <v>303</v>
      </c>
      <c r="MO129" t="s">
        <v>303</v>
      </c>
      <c r="MP129" t="s">
        <v>303</v>
      </c>
      <c r="MQ129" t="s">
        <v>303</v>
      </c>
      <c r="MS129" t="s">
        <v>307</v>
      </c>
      <c r="MT129" t="s">
        <v>303</v>
      </c>
      <c r="MU129" t="s">
        <v>303</v>
      </c>
      <c r="MV129" t="s">
        <v>303</v>
      </c>
      <c r="MW129" t="s">
        <v>303</v>
      </c>
      <c r="MX129" t="s">
        <v>303</v>
      </c>
      <c r="MY129" t="s">
        <v>303</v>
      </c>
      <c r="MZ129" t="s">
        <v>303</v>
      </c>
      <c r="NA129" t="s">
        <v>303</v>
      </c>
      <c r="NC129" t="s">
        <v>303</v>
      </c>
      <c r="ND129" t="s">
        <v>303</v>
      </c>
      <c r="NE129" t="s">
        <v>303</v>
      </c>
      <c r="NF129" t="s">
        <v>303</v>
      </c>
      <c r="NH129" t="s">
        <v>325</v>
      </c>
      <c r="NI129" t="str">
        <f t="shared" si="116"/>
        <v>Unchecked</v>
      </c>
      <c r="NJ129" t="str">
        <f t="shared" si="117"/>
        <v>Checked</v>
      </c>
      <c r="NK129" t="str">
        <f t="shared" si="117"/>
        <v>Unchecked</v>
      </c>
      <c r="NL129" t="str">
        <f t="shared" si="120"/>
        <v>Unchecked</v>
      </c>
      <c r="NM129" t="str">
        <f t="shared" si="121"/>
        <v>Unchecked</v>
      </c>
      <c r="NN129" t="str">
        <f t="shared" si="122"/>
        <v>Checked</v>
      </c>
      <c r="NO129" t="str">
        <f t="shared" si="123"/>
        <v>Unchecked</v>
      </c>
      <c r="NP129" t="str">
        <f t="shared" si="118"/>
        <v>Unchecked</v>
      </c>
      <c r="NQ129" t="str">
        <f t="shared" si="119"/>
        <v>Checked</v>
      </c>
      <c r="NS129" t="str">
        <f t="shared" si="102"/>
        <v>Checked</v>
      </c>
      <c r="NT129" t="str">
        <f t="shared" si="103"/>
        <v>Unchecked</v>
      </c>
      <c r="NU129" t="str">
        <f t="shared" si="104"/>
        <v>Checked</v>
      </c>
      <c r="NV129" t="str">
        <f t="shared" si="105"/>
        <v>Unchecked</v>
      </c>
      <c r="NW129" t="str">
        <f t="shared" si="106"/>
        <v>Unchecked</v>
      </c>
      <c r="NX129" t="str">
        <f t="shared" si="107"/>
        <v>Unchecked</v>
      </c>
      <c r="NY129" t="str">
        <f t="shared" si="108"/>
        <v>Unchecked</v>
      </c>
      <c r="NZ129" t="str">
        <f t="shared" si="109"/>
        <v>Unchecked</v>
      </c>
      <c r="OA129" t="str">
        <f t="shared" si="110"/>
        <v>Unchecked</v>
      </c>
      <c r="OB129" t="str">
        <f t="shared" si="111"/>
        <v>Unchecked</v>
      </c>
      <c r="OC129" t="str">
        <f t="shared" si="112"/>
        <v>Unchecked</v>
      </c>
      <c r="OD129" t="str">
        <f t="shared" si="113"/>
        <v>Unchecked</v>
      </c>
      <c r="OE129" t="str">
        <f t="shared" si="114"/>
        <v>Unchecked</v>
      </c>
      <c r="OF129" t="str">
        <f t="shared" si="115"/>
        <v>Unchecked</v>
      </c>
    </row>
    <row r="130" spans="1:396" x14ac:dyDescent="0.25">
      <c r="A130">
        <v>3330</v>
      </c>
      <c r="B130" s="1">
        <v>32145</v>
      </c>
      <c r="C130" s="1">
        <v>40003</v>
      </c>
      <c r="D130">
        <v>258</v>
      </c>
      <c r="E130">
        <v>21.5</v>
      </c>
      <c r="F130" t="s">
        <v>297</v>
      </c>
      <c r="G130" t="s">
        <v>343</v>
      </c>
      <c r="H130" t="s">
        <v>299</v>
      </c>
      <c r="I130" t="s">
        <v>300</v>
      </c>
      <c r="J130" t="s">
        <v>326</v>
      </c>
      <c r="K130" t="s">
        <v>327</v>
      </c>
      <c r="M130" t="s">
        <v>303</v>
      </c>
      <c r="N130" t="s">
        <v>303</v>
      </c>
      <c r="O130" t="s">
        <v>303</v>
      </c>
      <c r="P130" t="s">
        <v>303</v>
      </c>
      <c r="Q130" t="s">
        <v>303</v>
      </c>
      <c r="R130" t="s">
        <v>303</v>
      </c>
      <c r="T130" t="s">
        <v>304</v>
      </c>
      <c r="U130" t="s">
        <v>305</v>
      </c>
      <c r="W130" t="s">
        <v>306</v>
      </c>
      <c r="X130" t="s">
        <v>307</v>
      </c>
      <c r="AA130" t="s">
        <v>308</v>
      </c>
      <c r="AC130" t="s">
        <v>309</v>
      </c>
      <c r="AF130" t="s">
        <v>310</v>
      </c>
      <c r="AH130" t="s">
        <v>306</v>
      </c>
      <c r="AI130" t="s">
        <v>307</v>
      </c>
      <c r="AJ130" t="s">
        <v>307</v>
      </c>
      <c r="AK130" t="s">
        <v>307</v>
      </c>
      <c r="AL130" t="s">
        <v>307</v>
      </c>
      <c r="AM130" t="s">
        <v>307</v>
      </c>
      <c r="AN130" t="s">
        <v>307</v>
      </c>
      <c r="AO130">
        <v>95</v>
      </c>
      <c r="AP130">
        <v>650</v>
      </c>
      <c r="AQ130" t="s">
        <v>307</v>
      </c>
      <c r="AS130" t="s">
        <v>312</v>
      </c>
      <c r="AU130" t="s">
        <v>312</v>
      </c>
      <c r="AV130" t="s">
        <v>307</v>
      </c>
      <c r="AW130" t="s">
        <v>313</v>
      </c>
      <c r="AX130" t="s">
        <v>303</v>
      </c>
      <c r="AY130" t="s">
        <v>303</v>
      </c>
      <c r="AZ130" t="s">
        <v>303</v>
      </c>
      <c r="BA130" t="s">
        <v>303</v>
      </c>
      <c r="BB130" t="s">
        <v>303</v>
      </c>
      <c r="BC130" t="s">
        <v>303</v>
      </c>
      <c r="BD130" t="s">
        <v>303</v>
      </c>
      <c r="BE130" t="s">
        <v>303</v>
      </c>
      <c r="BF130" t="s">
        <v>303</v>
      </c>
      <c r="BG130" t="s">
        <v>303</v>
      </c>
      <c r="BH130" t="s">
        <v>303</v>
      </c>
      <c r="BI130" t="s">
        <v>303</v>
      </c>
      <c r="BJ130" t="s">
        <v>303</v>
      </c>
      <c r="BK130" t="s">
        <v>314</v>
      </c>
      <c r="BL130" t="s">
        <v>314</v>
      </c>
      <c r="BM130" t="s">
        <v>303</v>
      </c>
      <c r="BN130" t="s">
        <v>303</v>
      </c>
      <c r="BO130" t="s">
        <v>303</v>
      </c>
      <c r="BP130" t="s">
        <v>303</v>
      </c>
      <c r="BQ130" t="s">
        <v>303</v>
      </c>
      <c r="BR130" t="s">
        <v>303</v>
      </c>
      <c r="BS130" t="s">
        <v>303</v>
      </c>
      <c r="BT130" t="s">
        <v>303</v>
      </c>
      <c r="BU130" t="s">
        <v>303</v>
      </c>
      <c r="BV130" t="s">
        <v>303</v>
      </c>
      <c r="BW130" t="s">
        <v>303</v>
      </c>
      <c r="BX130" t="s">
        <v>303</v>
      </c>
      <c r="BY130" t="s">
        <v>303</v>
      </c>
      <c r="CB130" t="s">
        <v>306</v>
      </c>
      <c r="CK130" s="15" t="s">
        <v>306</v>
      </c>
      <c r="CL130" s="15" t="s">
        <v>307</v>
      </c>
      <c r="CM130" s="15" t="s">
        <v>307</v>
      </c>
      <c r="CN130" s="15" t="s">
        <v>307</v>
      </c>
      <c r="CO130" s="15" t="s">
        <v>307</v>
      </c>
      <c r="CP130" s="15" t="s">
        <v>307</v>
      </c>
      <c r="CQ130" t="s">
        <v>303</v>
      </c>
      <c r="CR130" t="s">
        <v>303</v>
      </c>
      <c r="CS130" t="s">
        <v>303</v>
      </c>
      <c r="CT130" t="s">
        <v>303</v>
      </c>
      <c r="CX130" t="s">
        <v>303</v>
      </c>
      <c r="CY130" t="s">
        <v>303</v>
      </c>
      <c r="CZ130" t="s">
        <v>314</v>
      </c>
      <c r="DA130" t="s">
        <v>303</v>
      </c>
      <c r="DB130" t="s">
        <v>314</v>
      </c>
      <c r="DC130" t="s">
        <v>303</v>
      </c>
      <c r="DD130" t="s">
        <v>306</v>
      </c>
      <c r="DE130" t="s">
        <v>307</v>
      </c>
      <c r="DG130" t="s">
        <v>298</v>
      </c>
      <c r="DH130" t="s">
        <v>316</v>
      </c>
      <c r="DI130" t="s">
        <v>317</v>
      </c>
      <c r="DJ130" t="s">
        <v>318</v>
      </c>
      <c r="DL130" t="s">
        <v>303</v>
      </c>
      <c r="DM130" t="s">
        <v>303</v>
      </c>
      <c r="DN130" t="s">
        <v>303</v>
      </c>
      <c r="DO130" t="s">
        <v>303</v>
      </c>
      <c r="DP130" t="s">
        <v>314</v>
      </c>
      <c r="DQ130" t="s">
        <v>314</v>
      </c>
      <c r="DR130" t="s">
        <v>303</v>
      </c>
      <c r="DS130" t="s">
        <v>303</v>
      </c>
      <c r="DT130" t="s">
        <v>314</v>
      </c>
      <c r="DU130" t="s">
        <v>303</v>
      </c>
      <c r="DV130" t="s">
        <v>303</v>
      </c>
      <c r="DW130" t="s">
        <v>303</v>
      </c>
      <c r="DX130" t="s">
        <v>303</v>
      </c>
      <c r="DY130" t="s">
        <v>303</v>
      </c>
      <c r="EA130" t="s">
        <v>307</v>
      </c>
      <c r="EB130" t="s">
        <v>307</v>
      </c>
      <c r="ED130" t="s">
        <v>326</v>
      </c>
      <c r="EE130" t="s">
        <v>307</v>
      </c>
      <c r="EH130" t="s">
        <v>307</v>
      </c>
      <c r="EL130" t="s">
        <v>303</v>
      </c>
      <c r="EV130" t="s">
        <v>306</v>
      </c>
      <c r="FT130" t="s">
        <v>303</v>
      </c>
      <c r="FU130" t="s">
        <v>303</v>
      </c>
      <c r="FV130" t="s">
        <v>303</v>
      </c>
      <c r="FW130" t="s">
        <v>303</v>
      </c>
      <c r="GD130" s="1">
        <v>38911</v>
      </c>
      <c r="GG130" t="s">
        <v>307</v>
      </c>
      <c r="GH130" t="s">
        <v>307</v>
      </c>
      <c r="GO130" t="s">
        <v>303</v>
      </c>
      <c r="GP130" t="s">
        <v>303</v>
      </c>
      <c r="GQ130" t="s">
        <v>303</v>
      </c>
      <c r="GR130" t="s">
        <v>303</v>
      </c>
      <c r="GS130" t="s">
        <v>303</v>
      </c>
      <c r="GT130" t="s">
        <v>303</v>
      </c>
      <c r="GU130" t="s">
        <v>303</v>
      </c>
      <c r="GV130" t="s">
        <v>303</v>
      </c>
      <c r="GW130" t="s">
        <v>303</v>
      </c>
      <c r="GZ130" t="s">
        <v>303</v>
      </c>
      <c r="HA130" t="s">
        <v>303</v>
      </c>
      <c r="HB130" t="s">
        <v>303</v>
      </c>
      <c r="HC130" t="s">
        <v>303</v>
      </c>
      <c r="HD130" t="s">
        <v>303</v>
      </c>
      <c r="HE130" t="s">
        <v>303</v>
      </c>
      <c r="HF130" t="s">
        <v>303</v>
      </c>
      <c r="HG130" t="s">
        <v>303</v>
      </c>
      <c r="HH130" t="s">
        <v>303</v>
      </c>
      <c r="HK130" t="s">
        <v>303</v>
      </c>
      <c r="HL130" t="s">
        <v>303</v>
      </c>
      <c r="HM130" t="s">
        <v>303</v>
      </c>
      <c r="HN130" t="s">
        <v>303</v>
      </c>
      <c r="HO130" t="s">
        <v>303</v>
      </c>
      <c r="HP130" t="s">
        <v>303</v>
      </c>
      <c r="HQ130" t="s">
        <v>303</v>
      </c>
      <c r="HR130" t="s">
        <v>303</v>
      </c>
      <c r="HS130" t="s">
        <v>303</v>
      </c>
      <c r="HV130" t="s">
        <v>306</v>
      </c>
      <c r="HW130" t="s">
        <v>322</v>
      </c>
      <c r="HX130" t="s">
        <v>323</v>
      </c>
      <c r="HY130" s="2" t="s">
        <v>314</v>
      </c>
      <c r="HZ130" t="s">
        <v>303</v>
      </c>
      <c r="IA130" t="s">
        <v>303</v>
      </c>
      <c r="IB130" t="s">
        <v>303</v>
      </c>
      <c r="IC130" t="s">
        <v>303</v>
      </c>
      <c r="ID130" t="s">
        <v>303</v>
      </c>
      <c r="IE130" t="s">
        <v>303</v>
      </c>
      <c r="IF130" s="2" t="s">
        <v>303</v>
      </c>
      <c r="IG130" t="s">
        <v>303</v>
      </c>
      <c r="II130" t="s">
        <v>324</v>
      </c>
      <c r="IJ130" t="s">
        <v>303</v>
      </c>
      <c r="IK130" t="s">
        <v>303</v>
      </c>
      <c r="IL130" t="s">
        <v>303</v>
      </c>
      <c r="IM130" t="s">
        <v>303</v>
      </c>
      <c r="IN130" t="s">
        <v>303</v>
      </c>
      <c r="IO130" t="s">
        <v>303</v>
      </c>
      <c r="IP130" t="s">
        <v>303</v>
      </c>
      <c r="IQ130" t="s">
        <v>303</v>
      </c>
      <c r="IR130" t="s">
        <v>303</v>
      </c>
      <c r="IS130" t="s">
        <v>303</v>
      </c>
      <c r="IT130" t="s">
        <v>303</v>
      </c>
      <c r="IU130" t="s">
        <v>303</v>
      </c>
      <c r="IV130" t="s">
        <v>303</v>
      </c>
      <c r="IW130" t="s">
        <v>303</v>
      </c>
      <c r="IX130" t="s">
        <v>303</v>
      </c>
      <c r="IY130" t="s">
        <v>303</v>
      </c>
      <c r="IZ130" t="s">
        <v>303</v>
      </c>
      <c r="JA130" t="s">
        <v>303</v>
      </c>
      <c r="JB130" t="s">
        <v>303</v>
      </c>
      <c r="JC130" t="s">
        <v>303</v>
      </c>
      <c r="JD130" t="s">
        <v>303</v>
      </c>
      <c r="JE130" t="s">
        <v>303</v>
      </c>
      <c r="JF130" t="s">
        <v>303</v>
      </c>
      <c r="JI130" t="s">
        <v>303</v>
      </c>
      <c r="JJ130" t="s">
        <v>303</v>
      </c>
      <c r="JK130" t="s">
        <v>303</v>
      </c>
      <c r="JL130" t="s">
        <v>303</v>
      </c>
      <c r="JM130" t="s">
        <v>303</v>
      </c>
      <c r="JN130" t="s">
        <v>303</v>
      </c>
      <c r="JO130" t="s">
        <v>303</v>
      </c>
      <c r="JP130" t="s">
        <v>303</v>
      </c>
      <c r="JQ130" t="s">
        <v>303</v>
      </c>
      <c r="JR130" t="s">
        <v>303</v>
      </c>
      <c r="JS130" t="s">
        <v>303</v>
      </c>
      <c r="JT130" t="s">
        <v>303</v>
      </c>
      <c r="JU130" t="s">
        <v>303</v>
      </c>
      <c r="JV130" t="s">
        <v>303</v>
      </c>
      <c r="JW130" t="s">
        <v>303</v>
      </c>
      <c r="JX130" t="s">
        <v>303</v>
      </c>
      <c r="JY130" t="s">
        <v>303</v>
      </c>
      <c r="JZ130" t="s">
        <v>303</v>
      </c>
      <c r="KA130" t="s">
        <v>303</v>
      </c>
      <c r="KB130" t="s">
        <v>303</v>
      </c>
      <c r="KC130" t="s">
        <v>303</v>
      </c>
      <c r="KD130" t="s">
        <v>303</v>
      </c>
      <c r="KE130" t="s">
        <v>303</v>
      </c>
      <c r="KH130" t="s">
        <v>303</v>
      </c>
      <c r="KI130" t="s">
        <v>303</v>
      </c>
      <c r="KJ130" t="s">
        <v>303</v>
      </c>
      <c r="KK130" t="s">
        <v>303</v>
      </c>
      <c r="KL130" t="s">
        <v>303</v>
      </c>
      <c r="KM130" t="s">
        <v>303</v>
      </c>
      <c r="KN130" t="s">
        <v>303</v>
      </c>
      <c r="KO130" t="s">
        <v>303</v>
      </c>
      <c r="KP130" t="s">
        <v>303</v>
      </c>
      <c r="KQ130" t="s">
        <v>303</v>
      </c>
      <c r="KR130" t="s">
        <v>303</v>
      </c>
      <c r="KS130" t="s">
        <v>303</v>
      </c>
      <c r="KT130" t="s">
        <v>303</v>
      </c>
      <c r="KU130" t="s">
        <v>303</v>
      </c>
      <c r="KV130" t="s">
        <v>307</v>
      </c>
      <c r="KZ130" t="s">
        <v>307</v>
      </c>
      <c r="LG130" t="s">
        <v>303</v>
      </c>
      <c r="LH130" t="s">
        <v>303</v>
      </c>
      <c r="LI130" t="s">
        <v>303</v>
      </c>
      <c r="LJ130" t="s">
        <v>303</v>
      </c>
      <c r="LK130" t="s">
        <v>303</v>
      </c>
      <c r="LL130" t="s">
        <v>303</v>
      </c>
      <c r="LM130" t="s">
        <v>303</v>
      </c>
      <c r="LN130" t="s">
        <v>303</v>
      </c>
      <c r="LO130" t="s">
        <v>303</v>
      </c>
      <c r="LR130" t="s">
        <v>303</v>
      </c>
      <c r="LS130" t="s">
        <v>303</v>
      </c>
      <c r="LT130" t="s">
        <v>303</v>
      </c>
      <c r="LU130" t="s">
        <v>303</v>
      </c>
      <c r="LV130" t="s">
        <v>303</v>
      </c>
      <c r="LW130" t="s">
        <v>303</v>
      </c>
      <c r="LX130" t="s">
        <v>303</v>
      </c>
      <c r="LY130" t="s">
        <v>303</v>
      </c>
      <c r="LZ130" t="s">
        <v>303</v>
      </c>
      <c r="MC130" t="s">
        <v>307</v>
      </c>
      <c r="MD130" t="s">
        <v>303</v>
      </c>
      <c r="ME130" t="s">
        <v>303</v>
      </c>
      <c r="MF130" t="s">
        <v>303</v>
      </c>
      <c r="MG130" t="s">
        <v>303</v>
      </c>
      <c r="MH130" t="s">
        <v>303</v>
      </c>
      <c r="MI130" t="s">
        <v>303</v>
      </c>
      <c r="MJ130" t="s">
        <v>303</v>
      </c>
      <c r="MK130" t="s">
        <v>303</v>
      </c>
      <c r="MM130" t="s">
        <v>303</v>
      </c>
      <c r="MN130" t="s">
        <v>303</v>
      </c>
      <c r="MO130" t="s">
        <v>303</v>
      </c>
      <c r="MP130" t="s">
        <v>303</v>
      </c>
      <c r="MQ130" t="s">
        <v>303</v>
      </c>
      <c r="MS130" t="s">
        <v>307</v>
      </c>
      <c r="MT130" t="s">
        <v>303</v>
      </c>
      <c r="MU130" t="s">
        <v>303</v>
      </c>
      <c r="MV130" t="s">
        <v>303</v>
      </c>
      <c r="MW130" t="s">
        <v>303</v>
      </c>
      <c r="MX130" t="s">
        <v>303</v>
      </c>
      <c r="MY130" t="s">
        <v>303</v>
      </c>
      <c r="MZ130" t="s">
        <v>303</v>
      </c>
      <c r="NA130" t="s">
        <v>303</v>
      </c>
      <c r="NC130" t="s">
        <v>303</v>
      </c>
      <c r="ND130" t="s">
        <v>303</v>
      </c>
      <c r="NE130" t="s">
        <v>303</v>
      </c>
      <c r="NF130" t="s">
        <v>303</v>
      </c>
      <c r="NH130" t="s">
        <v>325</v>
      </c>
      <c r="NI130" t="str">
        <f t="shared" si="116"/>
        <v>Unchecked</v>
      </c>
      <c r="NJ130" t="str">
        <f t="shared" si="117"/>
        <v>Checked</v>
      </c>
      <c r="NK130" t="str">
        <f t="shared" si="117"/>
        <v>Unchecked</v>
      </c>
      <c r="NL130" t="str">
        <f t="shared" si="120"/>
        <v>Unchecked</v>
      </c>
      <c r="NM130" t="str">
        <f t="shared" si="121"/>
        <v>Unchecked</v>
      </c>
      <c r="NN130" t="str">
        <f t="shared" si="122"/>
        <v>Unchecked</v>
      </c>
      <c r="NO130" t="str">
        <f t="shared" si="123"/>
        <v>Unchecked</v>
      </c>
      <c r="NP130" t="str">
        <f t="shared" si="118"/>
        <v>Unchecked</v>
      </c>
      <c r="NQ130" t="str">
        <f t="shared" si="119"/>
        <v>Unchecked</v>
      </c>
      <c r="NS130" t="str">
        <f t="shared" si="102"/>
        <v>Unchecked</v>
      </c>
      <c r="NT130" t="str">
        <f t="shared" si="103"/>
        <v>Unchecked</v>
      </c>
      <c r="NU130" t="str">
        <f t="shared" si="104"/>
        <v>Unchecked</v>
      </c>
      <c r="NV130" t="str">
        <f t="shared" si="105"/>
        <v>Unchecked</v>
      </c>
      <c r="NW130" t="str">
        <f t="shared" si="106"/>
        <v>Unchecked</v>
      </c>
      <c r="NX130" t="str">
        <f t="shared" si="107"/>
        <v>Unchecked</v>
      </c>
      <c r="NY130" t="str">
        <f t="shared" si="108"/>
        <v>Unchecked</v>
      </c>
      <c r="NZ130" t="str">
        <f t="shared" si="109"/>
        <v>Unchecked</v>
      </c>
      <c r="OA130" t="str">
        <f t="shared" si="110"/>
        <v>Unchecked</v>
      </c>
      <c r="OB130" t="str">
        <f t="shared" si="111"/>
        <v>Unchecked</v>
      </c>
      <c r="OC130" t="str">
        <f t="shared" si="112"/>
        <v>Unchecked</v>
      </c>
      <c r="OD130" t="str">
        <f t="shared" si="113"/>
        <v>Unchecked</v>
      </c>
      <c r="OE130" t="str">
        <f t="shared" si="114"/>
        <v>Unchecked</v>
      </c>
      <c r="OF130" t="str">
        <f t="shared" si="115"/>
        <v>Unchecked</v>
      </c>
    </row>
    <row r="131" spans="1:396" x14ac:dyDescent="0.25">
      <c r="A131">
        <v>3331</v>
      </c>
      <c r="B131" s="1">
        <v>39086</v>
      </c>
      <c r="C131" s="1">
        <v>39843</v>
      </c>
      <c r="D131">
        <v>24</v>
      </c>
      <c r="E131">
        <v>2</v>
      </c>
      <c r="F131" t="s">
        <v>337</v>
      </c>
      <c r="H131" t="s">
        <v>338</v>
      </c>
      <c r="I131" t="s">
        <v>28</v>
      </c>
      <c r="J131" t="s">
        <v>301</v>
      </c>
      <c r="K131" t="s">
        <v>302</v>
      </c>
      <c r="M131" t="s">
        <v>303</v>
      </c>
      <c r="N131" t="s">
        <v>303</v>
      </c>
      <c r="O131" t="s">
        <v>303</v>
      </c>
      <c r="P131" t="s">
        <v>303</v>
      </c>
      <c r="Q131" t="s">
        <v>303</v>
      </c>
      <c r="R131" t="s">
        <v>303</v>
      </c>
      <c r="T131" t="s">
        <v>304</v>
      </c>
      <c r="U131" t="s">
        <v>305</v>
      </c>
      <c r="W131" t="s">
        <v>306</v>
      </c>
      <c r="X131" t="s">
        <v>307</v>
      </c>
      <c r="AA131" t="s">
        <v>308</v>
      </c>
      <c r="AC131" t="s">
        <v>350</v>
      </c>
      <c r="AF131" t="s">
        <v>310</v>
      </c>
      <c r="AH131" t="s">
        <v>307</v>
      </c>
      <c r="AO131">
        <v>20</v>
      </c>
      <c r="AP131">
        <v>81</v>
      </c>
      <c r="AQ131" t="s">
        <v>307</v>
      </c>
      <c r="AS131" t="s">
        <v>311</v>
      </c>
      <c r="AT131">
        <v>42</v>
      </c>
      <c r="AU131">
        <v>75</v>
      </c>
      <c r="AV131" t="s">
        <v>306</v>
      </c>
      <c r="AW131" t="s">
        <v>313</v>
      </c>
      <c r="AX131" t="s">
        <v>303</v>
      </c>
      <c r="AY131" t="s">
        <v>303</v>
      </c>
      <c r="AZ131" t="s">
        <v>303</v>
      </c>
      <c r="BA131" t="s">
        <v>303</v>
      </c>
      <c r="BB131" t="s">
        <v>303</v>
      </c>
      <c r="BC131" t="s">
        <v>303</v>
      </c>
      <c r="BD131" t="s">
        <v>303</v>
      </c>
      <c r="BE131" t="s">
        <v>303</v>
      </c>
      <c r="BF131" t="s">
        <v>303</v>
      </c>
      <c r="BG131" t="s">
        <v>303</v>
      </c>
      <c r="BH131" t="s">
        <v>303</v>
      </c>
      <c r="BI131" t="s">
        <v>303</v>
      </c>
      <c r="BJ131" t="s">
        <v>303</v>
      </c>
      <c r="BK131" t="s">
        <v>314</v>
      </c>
      <c r="BL131" t="s">
        <v>314</v>
      </c>
      <c r="BM131" t="s">
        <v>303</v>
      </c>
      <c r="BN131" t="s">
        <v>303</v>
      </c>
      <c r="BO131" t="s">
        <v>303</v>
      </c>
      <c r="BP131" t="s">
        <v>303</v>
      </c>
      <c r="BQ131" t="s">
        <v>303</v>
      </c>
      <c r="BR131" t="s">
        <v>303</v>
      </c>
      <c r="BS131" t="s">
        <v>303</v>
      </c>
      <c r="BT131" t="s">
        <v>303</v>
      </c>
      <c r="BU131" t="s">
        <v>303</v>
      </c>
      <c r="BV131" t="s">
        <v>303</v>
      </c>
      <c r="BW131" t="s">
        <v>303</v>
      </c>
      <c r="BX131" t="s">
        <v>303</v>
      </c>
      <c r="BY131" t="s">
        <v>303</v>
      </c>
      <c r="CB131" t="s">
        <v>306</v>
      </c>
      <c r="CK131" s="15" t="s">
        <v>306</v>
      </c>
      <c r="CL131" s="15" t="s">
        <v>307</v>
      </c>
      <c r="CM131" s="15" t="s">
        <v>307</v>
      </c>
      <c r="CN131" s="15" t="s">
        <v>307</v>
      </c>
      <c r="CO131" s="15" t="s">
        <v>307</v>
      </c>
      <c r="CP131" s="15" t="s">
        <v>307</v>
      </c>
      <c r="CQ131" t="s">
        <v>303</v>
      </c>
      <c r="CR131" t="s">
        <v>303</v>
      </c>
      <c r="CS131" t="s">
        <v>303</v>
      </c>
      <c r="CT131" t="s">
        <v>303</v>
      </c>
      <c r="CX131" t="s">
        <v>303</v>
      </c>
      <c r="CY131" t="s">
        <v>303</v>
      </c>
      <c r="CZ131" t="s">
        <v>314</v>
      </c>
      <c r="DA131" t="s">
        <v>303</v>
      </c>
      <c r="DB131" t="s">
        <v>314</v>
      </c>
      <c r="DC131" t="s">
        <v>303</v>
      </c>
      <c r="DD131" t="s">
        <v>306</v>
      </c>
      <c r="DE131" t="s">
        <v>307</v>
      </c>
      <c r="DH131" t="s">
        <v>316</v>
      </c>
      <c r="DI131" t="s">
        <v>317</v>
      </c>
      <c r="DJ131" t="s">
        <v>318</v>
      </c>
      <c r="DL131" t="s">
        <v>303</v>
      </c>
      <c r="DM131" t="s">
        <v>303</v>
      </c>
      <c r="DN131" t="s">
        <v>303</v>
      </c>
      <c r="DO131" t="s">
        <v>303</v>
      </c>
      <c r="DP131" t="s">
        <v>303</v>
      </c>
      <c r="DQ131" t="s">
        <v>303</v>
      </c>
      <c r="DR131" t="s">
        <v>303</v>
      </c>
      <c r="DS131" t="s">
        <v>303</v>
      </c>
      <c r="DT131" t="s">
        <v>314</v>
      </c>
      <c r="DU131" t="s">
        <v>303</v>
      </c>
      <c r="DV131" t="s">
        <v>303</v>
      </c>
      <c r="DW131" t="s">
        <v>303</v>
      </c>
      <c r="DX131" t="s">
        <v>303</v>
      </c>
      <c r="DY131" t="s">
        <v>303</v>
      </c>
      <c r="EA131" t="s">
        <v>307</v>
      </c>
      <c r="EB131" t="s">
        <v>307</v>
      </c>
      <c r="ED131" t="s">
        <v>301</v>
      </c>
      <c r="EE131" t="s">
        <v>307</v>
      </c>
      <c r="EH131" t="s">
        <v>306</v>
      </c>
      <c r="EI131" t="s">
        <v>340</v>
      </c>
      <c r="EL131" t="s">
        <v>303</v>
      </c>
      <c r="FT131" t="s">
        <v>303</v>
      </c>
      <c r="FU131" t="s">
        <v>303</v>
      </c>
      <c r="FV131" t="s">
        <v>303</v>
      </c>
      <c r="FW131" t="s">
        <v>303</v>
      </c>
      <c r="GG131" t="s">
        <v>307</v>
      </c>
      <c r="GH131" t="s">
        <v>307</v>
      </c>
      <c r="GO131" t="s">
        <v>303</v>
      </c>
      <c r="GP131" t="s">
        <v>303</v>
      </c>
      <c r="GQ131" t="s">
        <v>303</v>
      </c>
      <c r="GR131" t="s">
        <v>303</v>
      </c>
      <c r="GS131" t="s">
        <v>303</v>
      </c>
      <c r="GT131" t="s">
        <v>303</v>
      </c>
      <c r="GU131" t="s">
        <v>303</v>
      </c>
      <c r="GV131" t="s">
        <v>303</v>
      </c>
      <c r="GW131" t="s">
        <v>303</v>
      </c>
      <c r="GZ131" t="s">
        <v>303</v>
      </c>
      <c r="HA131" t="s">
        <v>303</v>
      </c>
      <c r="HB131" t="s">
        <v>303</v>
      </c>
      <c r="HC131" t="s">
        <v>303</v>
      </c>
      <c r="HD131" t="s">
        <v>303</v>
      </c>
      <c r="HE131" t="s">
        <v>303</v>
      </c>
      <c r="HF131" t="s">
        <v>303</v>
      </c>
      <c r="HG131" t="s">
        <v>303</v>
      </c>
      <c r="HH131" t="s">
        <v>303</v>
      </c>
      <c r="HK131" t="s">
        <v>303</v>
      </c>
      <c r="HL131" t="s">
        <v>303</v>
      </c>
      <c r="HM131" t="s">
        <v>303</v>
      </c>
      <c r="HN131" t="s">
        <v>303</v>
      </c>
      <c r="HO131" t="s">
        <v>303</v>
      </c>
      <c r="HP131" t="s">
        <v>303</v>
      </c>
      <c r="HQ131" t="s">
        <v>303</v>
      </c>
      <c r="HR131" t="s">
        <v>303</v>
      </c>
      <c r="HS131" t="s">
        <v>303</v>
      </c>
      <c r="HV131" t="s">
        <v>306</v>
      </c>
      <c r="HW131" t="s">
        <v>322</v>
      </c>
      <c r="HX131" t="s">
        <v>323</v>
      </c>
      <c r="HY131" t="s">
        <v>314</v>
      </c>
      <c r="HZ131" t="s">
        <v>303</v>
      </c>
      <c r="IA131" t="s">
        <v>303</v>
      </c>
      <c r="IB131" t="s">
        <v>303</v>
      </c>
      <c r="IC131" t="s">
        <v>303</v>
      </c>
      <c r="ID131" t="s">
        <v>303</v>
      </c>
      <c r="IE131" t="s">
        <v>303</v>
      </c>
      <c r="IF131" t="s">
        <v>303</v>
      </c>
      <c r="IG131" t="s">
        <v>303</v>
      </c>
      <c r="II131" t="s">
        <v>324</v>
      </c>
      <c r="IJ131" t="s">
        <v>303</v>
      </c>
      <c r="IK131" t="s">
        <v>303</v>
      </c>
      <c r="IL131" t="s">
        <v>303</v>
      </c>
      <c r="IM131" t="s">
        <v>303</v>
      </c>
      <c r="IN131" t="s">
        <v>303</v>
      </c>
      <c r="IO131" t="s">
        <v>303</v>
      </c>
      <c r="IP131" t="s">
        <v>303</v>
      </c>
      <c r="IQ131" t="s">
        <v>303</v>
      </c>
      <c r="IR131" t="s">
        <v>303</v>
      </c>
      <c r="IS131" t="s">
        <v>303</v>
      </c>
      <c r="IT131" t="s">
        <v>303</v>
      </c>
      <c r="IU131" t="s">
        <v>303</v>
      </c>
      <c r="IV131" t="s">
        <v>303</v>
      </c>
      <c r="IW131" t="s">
        <v>303</v>
      </c>
      <c r="IX131" t="s">
        <v>303</v>
      </c>
      <c r="IY131" t="s">
        <v>303</v>
      </c>
      <c r="IZ131" t="s">
        <v>303</v>
      </c>
      <c r="JA131" t="s">
        <v>303</v>
      </c>
      <c r="JB131" t="s">
        <v>303</v>
      </c>
      <c r="JC131" t="s">
        <v>303</v>
      </c>
      <c r="JD131" t="s">
        <v>303</v>
      </c>
      <c r="JE131" t="s">
        <v>303</v>
      </c>
      <c r="JF131" t="s">
        <v>303</v>
      </c>
      <c r="JI131" t="s">
        <v>303</v>
      </c>
      <c r="JJ131" t="s">
        <v>303</v>
      </c>
      <c r="JK131" t="s">
        <v>303</v>
      </c>
      <c r="JL131" t="s">
        <v>303</v>
      </c>
      <c r="JM131" t="s">
        <v>303</v>
      </c>
      <c r="JN131" t="s">
        <v>303</v>
      </c>
      <c r="JO131" t="s">
        <v>303</v>
      </c>
      <c r="JP131" t="s">
        <v>303</v>
      </c>
      <c r="JQ131" t="s">
        <v>303</v>
      </c>
      <c r="JR131" t="s">
        <v>303</v>
      </c>
      <c r="JS131" t="s">
        <v>303</v>
      </c>
      <c r="JT131" t="s">
        <v>303</v>
      </c>
      <c r="JU131" t="s">
        <v>303</v>
      </c>
      <c r="JV131" t="s">
        <v>303</v>
      </c>
      <c r="JW131" t="s">
        <v>303</v>
      </c>
      <c r="JX131" t="s">
        <v>303</v>
      </c>
      <c r="JY131" t="s">
        <v>303</v>
      </c>
      <c r="JZ131" t="s">
        <v>303</v>
      </c>
      <c r="KA131" t="s">
        <v>303</v>
      </c>
      <c r="KB131" t="s">
        <v>303</v>
      </c>
      <c r="KC131" t="s">
        <v>303</v>
      </c>
      <c r="KD131" t="s">
        <v>303</v>
      </c>
      <c r="KE131" t="s">
        <v>303</v>
      </c>
      <c r="KH131" t="s">
        <v>303</v>
      </c>
      <c r="KI131" t="s">
        <v>303</v>
      </c>
      <c r="KJ131" t="s">
        <v>303</v>
      </c>
      <c r="KK131" t="s">
        <v>303</v>
      </c>
      <c r="KL131" t="s">
        <v>303</v>
      </c>
      <c r="KM131" t="s">
        <v>303</v>
      </c>
      <c r="KN131" t="s">
        <v>303</v>
      </c>
      <c r="KO131" t="s">
        <v>303</v>
      </c>
      <c r="KP131" t="s">
        <v>303</v>
      </c>
      <c r="KQ131" t="s">
        <v>303</v>
      </c>
      <c r="KR131" t="s">
        <v>303</v>
      </c>
      <c r="KS131" t="s">
        <v>303</v>
      </c>
      <c r="KT131" t="s">
        <v>303</v>
      </c>
      <c r="KU131" t="s">
        <v>303</v>
      </c>
      <c r="KV131" t="s">
        <v>307</v>
      </c>
      <c r="KZ131" t="s">
        <v>307</v>
      </c>
      <c r="LG131" t="s">
        <v>303</v>
      </c>
      <c r="LH131" t="s">
        <v>303</v>
      </c>
      <c r="LI131" t="s">
        <v>303</v>
      </c>
      <c r="LJ131" t="s">
        <v>303</v>
      </c>
      <c r="LK131" t="s">
        <v>303</v>
      </c>
      <c r="LL131" t="s">
        <v>303</v>
      </c>
      <c r="LM131" t="s">
        <v>303</v>
      </c>
      <c r="LN131" t="s">
        <v>303</v>
      </c>
      <c r="LO131" t="s">
        <v>303</v>
      </c>
      <c r="LR131" t="s">
        <v>303</v>
      </c>
      <c r="LS131" t="s">
        <v>303</v>
      </c>
      <c r="LT131" t="s">
        <v>303</v>
      </c>
      <c r="LU131" t="s">
        <v>303</v>
      </c>
      <c r="LV131" t="s">
        <v>303</v>
      </c>
      <c r="LW131" t="s">
        <v>303</v>
      </c>
      <c r="LX131" t="s">
        <v>303</v>
      </c>
      <c r="LY131" t="s">
        <v>303</v>
      </c>
      <c r="LZ131" t="s">
        <v>303</v>
      </c>
      <c r="MC131" t="s">
        <v>307</v>
      </c>
      <c r="MD131" t="s">
        <v>303</v>
      </c>
      <c r="ME131" t="s">
        <v>303</v>
      </c>
      <c r="MF131" t="s">
        <v>303</v>
      </c>
      <c r="MG131" t="s">
        <v>303</v>
      </c>
      <c r="MH131" t="s">
        <v>303</v>
      </c>
      <c r="MI131" t="s">
        <v>303</v>
      </c>
      <c r="MJ131" t="s">
        <v>303</v>
      </c>
      <c r="MK131" t="s">
        <v>303</v>
      </c>
      <c r="MM131" t="s">
        <v>303</v>
      </c>
      <c r="MN131" t="s">
        <v>303</v>
      </c>
      <c r="MO131" t="s">
        <v>303</v>
      </c>
      <c r="MP131" t="s">
        <v>303</v>
      </c>
      <c r="MQ131" t="s">
        <v>303</v>
      </c>
      <c r="MS131" t="s">
        <v>307</v>
      </c>
      <c r="MT131" t="s">
        <v>303</v>
      </c>
      <c r="MU131" t="s">
        <v>303</v>
      </c>
      <c r="MV131" t="s">
        <v>303</v>
      </c>
      <c r="MW131" t="s">
        <v>303</v>
      </c>
      <c r="MX131" t="s">
        <v>303</v>
      </c>
      <c r="MY131" t="s">
        <v>303</v>
      </c>
      <c r="MZ131" t="s">
        <v>303</v>
      </c>
      <c r="NA131" t="s">
        <v>303</v>
      </c>
      <c r="NC131" t="s">
        <v>303</v>
      </c>
      <c r="ND131" t="s">
        <v>303</v>
      </c>
      <c r="NE131" t="s">
        <v>303</v>
      </c>
      <c r="NF131" t="s">
        <v>303</v>
      </c>
      <c r="NH131" t="s">
        <v>325</v>
      </c>
      <c r="NI131" t="str">
        <f t="shared" si="116"/>
        <v>Unchecked</v>
      </c>
      <c r="NJ131" t="str">
        <f t="shared" si="117"/>
        <v>Checked</v>
      </c>
      <c r="NK131" t="str">
        <f t="shared" si="117"/>
        <v>Unchecked</v>
      </c>
      <c r="NL131" t="str">
        <f t="shared" si="120"/>
        <v>Unchecked</v>
      </c>
      <c r="NM131" t="str">
        <f t="shared" si="121"/>
        <v>Unchecked</v>
      </c>
      <c r="NN131" t="str">
        <f t="shared" si="122"/>
        <v>Unchecked</v>
      </c>
      <c r="NO131" t="str">
        <f t="shared" si="123"/>
        <v>Unchecked</v>
      </c>
      <c r="NP131" t="str">
        <f t="shared" si="118"/>
        <v>Unchecked</v>
      </c>
      <c r="NQ131" t="str">
        <f t="shared" si="119"/>
        <v>Unchecked</v>
      </c>
      <c r="NS131" t="str">
        <f t="shared" si="102"/>
        <v>Unchecked</v>
      </c>
      <c r="NT131" t="str">
        <f t="shared" si="103"/>
        <v>Unchecked</v>
      </c>
      <c r="NU131" t="str">
        <f t="shared" si="104"/>
        <v>Unchecked</v>
      </c>
      <c r="NV131" t="str">
        <f t="shared" si="105"/>
        <v>Unchecked</v>
      </c>
      <c r="NW131" t="str">
        <f t="shared" si="106"/>
        <v>Unchecked</v>
      </c>
      <c r="NX131" t="str">
        <f t="shared" si="107"/>
        <v>Unchecked</v>
      </c>
      <c r="NY131" t="str">
        <f t="shared" si="108"/>
        <v>Unchecked</v>
      </c>
      <c r="NZ131" t="str">
        <f t="shared" si="109"/>
        <v>Unchecked</v>
      </c>
      <c r="OA131" t="str">
        <f t="shared" si="110"/>
        <v>Unchecked</v>
      </c>
      <c r="OB131" t="str">
        <f t="shared" si="111"/>
        <v>Unchecked</v>
      </c>
      <c r="OC131" t="str">
        <f t="shared" si="112"/>
        <v>Unchecked</v>
      </c>
      <c r="OD131" t="str">
        <f t="shared" si="113"/>
        <v>Unchecked</v>
      </c>
      <c r="OE131" t="str">
        <f t="shared" si="114"/>
        <v>Unchecked</v>
      </c>
      <c r="OF131" t="str">
        <f t="shared" si="115"/>
        <v>Unchecked</v>
      </c>
    </row>
    <row r="132" spans="1:396" x14ac:dyDescent="0.25">
      <c r="A132">
        <v>3337</v>
      </c>
      <c r="B132" s="1">
        <v>36698</v>
      </c>
      <c r="C132" s="1">
        <v>40346</v>
      </c>
      <c r="D132">
        <v>120</v>
      </c>
      <c r="E132">
        <v>10</v>
      </c>
      <c r="F132" t="s">
        <v>297</v>
      </c>
      <c r="G132" t="s">
        <v>298</v>
      </c>
      <c r="H132" t="s">
        <v>299</v>
      </c>
      <c r="I132" t="s">
        <v>300</v>
      </c>
      <c r="J132" t="s">
        <v>326</v>
      </c>
      <c r="K132" t="s">
        <v>327</v>
      </c>
      <c r="M132" t="s">
        <v>303</v>
      </c>
      <c r="N132" t="s">
        <v>303</v>
      </c>
      <c r="O132" t="s">
        <v>303</v>
      </c>
      <c r="P132" t="s">
        <v>303</v>
      </c>
      <c r="Q132" t="s">
        <v>303</v>
      </c>
      <c r="R132" t="s">
        <v>303</v>
      </c>
      <c r="T132" t="s">
        <v>304</v>
      </c>
      <c r="U132" t="s">
        <v>305</v>
      </c>
      <c r="W132" t="s">
        <v>306</v>
      </c>
      <c r="X132" t="s">
        <v>307</v>
      </c>
      <c r="AA132" t="s">
        <v>308</v>
      </c>
      <c r="AC132" t="s">
        <v>309</v>
      </c>
      <c r="AF132" t="s">
        <v>310</v>
      </c>
      <c r="AH132" t="s">
        <v>306</v>
      </c>
      <c r="AI132" t="s">
        <v>307</v>
      </c>
      <c r="AJ132" t="s">
        <v>307</v>
      </c>
      <c r="AK132" t="s">
        <v>307</v>
      </c>
      <c r="AL132" t="s">
        <v>307</v>
      </c>
      <c r="AM132" t="s">
        <v>307</v>
      </c>
      <c r="AN132" t="s">
        <v>307</v>
      </c>
      <c r="AO132">
        <v>37</v>
      </c>
      <c r="AP132">
        <v>164</v>
      </c>
      <c r="AQ132" t="s">
        <v>306</v>
      </c>
      <c r="AS132" t="s">
        <v>311</v>
      </c>
      <c r="AU132">
        <v>31</v>
      </c>
      <c r="AV132" t="s">
        <v>306</v>
      </c>
      <c r="AW132" t="s">
        <v>401</v>
      </c>
      <c r="AX132" t="s">
        <v>303</v>
      </c>
      <c r="AY132" t="s">
        <v>303</v>
      </c>
      <c r="AZ132" t="s">
        <v>303</v>
      </c>
      <c r="BA132" t="s">
        <v>303</v>
      </c>
      <c r="BB132" t="s">
        <v>303</v>
      </c>
      <c r="BC132" t="s">
        <v>303</v>
      </c>
      <c r="BD132" t="s">
        <v>303</v>
      </c>
      <c r="BE132" t="s">
        <v>303</v>
      </c>
      <c r="BF132" t="s">
        <v>303</v>
      </c>
      <c r="BG132" t="s">
        <v>303</v>
      </c>
      <c r="BH132" t="s">
        <v>303</v>
      </c>
      <c r="BI132" t="s">
        <v>303</v>
      </c>
      <c r="BJ132" t="s">
        <v>303</v>
      </c>
      <c r="BK132" t="s">
        <v>314</v>
      </c>
      <c r="BL132" t="s">
        <v>314</v>
      </c>
      <c r="BM132" t="s">
        <v>303</v>
      </c>
      <c r="BN132" t="s">
        <v>303</v>
      </c>
      <c r="BO132" t="s">
        <v>303</v>
      </c>
      <c r="BP132" t="s">
        <v>303</v>
      </c>
      <c r="BQ132" t="s">
        <v>314</v>
      </c>
      <c r="BR132" t="s">
        <v>303</v>
      </c>
      <c r="BS132" t="s">
        <v>303</v>
      </c>
      <c r="BT132" t="s">
        <v>303</v>
      </c>
      <c r="BU132" t="s">
        <v>303</v>
      </c>
      <c r="BV132" t="s">
        <v>303</v>
      </c>
      <c r="BW132" t="s">
        <v>303</v>
      </c>
      <c r="BX132" t="s">
        <v>303</v>
      </c>
      <c r="BY132" t="s">
        <v>303</v>
      </c>
      <c r="CA132" t="s">
        <v>307</v>
      </c>
      <c r="CB132" t="s">
        <v>306</v>
      </c>
      <c r="CC132" t="s">
        <v>307</v>
      </c>
      <c r="CD132" t="s">
        <v>307</v>
      </c>
      <c r="CE132" t="s">
        <v>307</v>
      </c>
      <c r="CF132" t="s">
        <v>307</v>
      </c>
      <c r="CG132" t="s">
        <v>307</v>
      </c>
      <c r="CH132" t="s">
        <v>307</v>
      </c>
      <c r="CI132" t="s">
        <v>307</v>
      </c>
      <c r="CJ132" t="s">
        <v>307</v>
      </c>
      <c r="CK132" s="15" t="s">
        <v>306</v>
      </c>
      <c r="CL132" s="15" t="s">
        <v>307</v>
      </c>
      <c r="CM132" s="15" t="s">
        <v>307</v>
      </c>
      <c r="CN132" s="15" t="s">
        <v>307</v>
      </c>
      <c r="CO132" s="15" t="s">
        <v>307</v>
      </c>
      <c r="CP132" s="15" t="s">
        <v>307</v>
      </c>
      <c r="CQ132" t="s">
        <v>303</v>
      </c>
      <c r="CR132" t="s">
        <v>303</v>
      </c>
      <c r="CS132" t="s">
        <v>303</v>
      </c>
      <c r="CT132" t="s">
        <v>303</v>
      </c>
      <c r="CX132" t="s">
        <v>303</v>
      </c>
      <c r="CY132" t="s">
        <v>303</v>
      </c>
      <c r="CZ132" t="s">
        <v>314</v>
      </c>
      <c r="DA132" t="s">
        <v>303</v>
      </c>
      <c r="DB132" t="s">
        <v>314</v>
      </c>
      <c r="DC132" t="s">
        <v>303</v>
      </c>
      <c r="DD132" t="s">
        <v>306</v>
      </c>
      <c r="DE132" t="s">
        <v>307</v>
      </c>
      <c r="DH132" t="s">
        <v>316</v>
      </c>
      <c r="DI132" t="s">
        <v>317</v>
      </c>
      <c r="DJ132" t="s">
        <v>318</v>
      </c>
      <c r="DL132" t="s">
        <v>303</v>
      </c>
      <c r="DM132" t="s">
        <v>303</v>
      </c>
      <c r="DN132" t="s">
        <v>303</v>
      </c>
      <c r="DO132" t="s">
        <v>314</v>
      </c>
      <c r="DP132" t="s">
        <v>303</v>
      </c>
      <c r="DQ132" t="s">
        <v>303</v>
      </c>
      <c r="DR132" t="s">
        <v>303</v>
      </c>
      <c r="DS132" t="s">
        <v>303</v>
      </c>
      <c r="DT132" t="s">
        <v>314</v>
      </c>
      <c r="DU132" t="s">
        <v>303</v>
      </c>
      <c r="DV132" t="s">
        <v>303</v>
      </c>
      <c r="DW132" t="s">
        <v>303</v>
      </c>
      <c r="DX132" t="s">
        <v>303</v>
      </c>
      <c r="DY132" t="s">
        <v>303</v>
      </c>
      <c r="EA132" t="s">
        <v>307</v>
      </c>
      <c r="EB132" t="s">
        <v>307</v>
      </c>
      <c r="ED132" t="s">
        <v>326</v>
      </c>
      <c r="EE132" t="s">
        <v>307</v>
      </c>
      <c r="EH132" t="s">
        <v>307</v>
      </c>
      <c r="EL132" t="s">
        <v>303</v>
      </c>
      <c r="FT132" t="s">
        <v>303</v>
      </c>
      <c r="FU132" t="s">
        <v>303</v>
      </c>
      <c r="FV132" t="s">
        <v>303</v>
      </c>
      <c r="FW132" t="s">
        <v>303</v>
      </c>
      <c r="GG132" t="s">
        <v>307</v>
      </c>
      <c r="GH132" t="s">
        <v>307</v>
      </c>
      <c r="GO132" t="s">
        <v>303</v>
      </c>
      <c r="GP132" t="s">
        <v>303</v>
      </c>
      <c r="GQ132" t="s">
        <v>303</v>
      </c>
      <c r="GR132" t="s">
        <v>303</v>
      </c>
      <c r="GS132" t="s">
        <v>303</v>
      </c>
      <c r="GT132" t="s">
        <v>303</v>
      </c>
      <c r="GU132" t="s">
        <v>303</v>
      </c>
      <c r="GV132" t="s">
        <v>303</v>
      </c>
      <c r="GW132" t="s">
        <v>303</v>
      </c>
      <c r="GZ132" t="s">
        <v>303</v>
      </c>
      <c r="HA132" t="s">
        <v>303</v>
      </c>
      <c r="HB132" t="s">
        <v>303</v>
      </c>
      <c r="HC132" t="s">
        <v>303</v>
      </c>
      <c r="HD132" t="s">
        <v>303</v>
      </c>
      <c r="HE132" t="s">
        <v>303</v>
      </c>
      <c r="HF132" t="s">
        <v>303</v>
      </c>
      <c r="HG132" t="s">
        <v>303</v>
      </c>
      <c r="HH132" t="s">
        <v>303</v>
      </c>
      <c r="HK132" t="s">
        <v>303</v>
      </c>
      <c r="HL132" t="s">
        <v>303</v>
      </c>
      <c r="HM132" t="s">
        <v>303</v>
      </c>
      <c r="HN132" t="s">
        <v>303</v>
      </c>
      <c r="HO132" t="s">
        <v>303</v>
      </c>
      <c r="HP132" t="s">
        <v>303</v>
      </c>
      <c r="HQ132" t="s">
        <v>303</v>
      </c>
      <c r="HR132" t="s">
        <v>303</v>
      </c>
      <c r="HS132" t="s">
        <v>303</v>
      </c>
      <c r="HV132" t="s">
        <v>306</v>
      </c>
      <c r="HW132" t="s">
        <v>322</v>
      </c>
      <c r="HX132" t="s">
        <v>335</v>
      </c>
      <c r="HY132" t="s">
        <v>303</v>
      </c>
      <c r="HZ132" t="s">
        <v>303</v>
      </c>
      <c r="IA132" t="s">
        <v>303</v>
      </c>
      <c r="IB132" t="s">
        <v>303</v>
      </c>
      <c r="IC132" t="s">
        <v>303</v>
      </c>
      <c r="ID132" t="s">
        <v>303</v>
      </c>
      <c r="IE132" t="s">
        <v>303</v>
      </c>
      <c r="IF132" t="s">
        <v>303</v>
      </c>
      <c r="IG132" t="s">
        <v>303</v>
      </c>
      <c r="IJ132" t="s">
        <v>303</v>
      </c>
      <c r="IK132" t="s">
        <v>303</v>
      </c>
      <c r="IL132" t="s">
        <v>303</v>
      </c>
      <c r="IM132" t="s">
        <v>303</v>
      </c>
      <c r="IN132" t="s">
        <v>303</v>
      </c>
      <c r="IO132" t="s">
        <v>303</v>
      </c>
      <c r="IP132" t="s">
        <v>303</v>
      </c>
      <c r="IQ132" t="s">
        <v>303</v>
      </c>
      <c r="IR132" t="s">
        <v>303</v>
      </c>
      <c r="IS132" t="s">
        <v>303</v>
      </c>
      <c r="IT132" t="s">
        <v>303</v>
      </c>
      <c r="IU132" t="s">
        <v>303</v>
      </c>
      <c r="IV132" t="s">
        <v>303</v>
      </c>
      <c r="IW132" t="s">
        <v>303</v>
      </c>
      <c r="IX132" t="s">
        <v>303</v>
      </c>
      <c r="IY132" t="s">
        <v>303</v>
      </c>
      <c r="IZ132" t="s">
        <v>303</v>
      </c>
      <c r="JA132" t="s">
        <v>303</v>
      </c>
      <c r="JB132" t="s">
        <v>303</v>
      </c>
      <c r="JC132" t="s">
        <v>303</v>
      </c>
      <c r="JD132" t="s">
        <v>303</v>
      </c>
      <c r="JE132" t="s">
        <v>303</v>
      </c>
      <c r="JF132" t="s">
        <v>303</v>
      </c>
      <c r="JI132" t="s">
        <v>303</v>
      </c>
      <c r="JJ132" t="s">
        <v>303</v>
      </c>
      <c r="JK132" t="s">
        <v>303</v>
      </c>
      <c r="JL132" t="s">
        <v>303</v>
      </c>
      <c r="JM132" t="s">
        <v>303</v>
      </c>
      <c r="JN132" t="s">
        <v>303</v>
      </c>
      <c r="JO132" t="s">
        <v>303</v>
      </c>
      <c r="JP132" t="s">
        <v>303</v>
      </c>
      <c r="JQ132" t="s">
        <v>303</v>
      </c>
      <c r="JR132" t="s">
        <v>303</v>
      </c>
      <c r="JS132" t="s">
        <v>303</v>
      </c>
      <c r="JT132" t="s">
        <v>303</v>
      </c>
      <c r="JU132" t="s">
        <v>303</v>
      </c>
      <c r="JV132" t="s">
        <v>303</v>
      </c>
      <c r="JW132" t="s">
        <v>303</v>
      </c>
      <c r="JX132" t="s">
        <v>303</v>
      </c>
      <c r="JY132" t="s">
        <v>303</v>
      </c>
      <c r="JZ132" t="s">
        <v>303</v>
      </c>
      <c r="KA132" t="s">
        <v>303</v>
      </c>
      <c r="KB132" t="s">
        <v>303</v>
      </c>
      <c r="KC132" t="s">
        <v>303</v>
      </c>
      <c r="KD132" t="s">
        <v>303</v>
      </c>
      <c r="KE132" t="s">
        <v>303</v>
      </c>
      <c r="KH132" t="s">
        <v>303</v>
      </c>
      <c r="KI132" t="s">
        <v>303</v>
      </c>
      <c r="KJ132" t="s">
        <v>303</v>
      </c>
      <c r="KK132" t="s">
        <v>303</v>
      </c>
      <c r="KL132" t="s">
        <v>303</v>
      </c>
      <c r="KM132" t="s">
        <v>303</v>
      </c>
      <c r="KN132" t="s">
        <v>303</v>
      </c>
      <c r="KO132" t="s">
        <v>303</v>
      </c>
      <c r="KP132" t="s">
        <v>303</v>
      </c>
      <c r="KQ132" t="s">
        <v>303</v>
      </c>
      <c r="KR132" t="s">
        <v>303</v>
      </c>
      <c r="KS132" t="s">
        <v>303</v>
      </c>
      <c r="KT132" t="s">
        <v>303</v>
      </c>
      <c r="KU132" t="s">
        <v>303</v>
      </c>
      <c r="KV132" t="s">
        <v>307</v>
      </c>
      <c r="KZ132" t="s">
        <v>307</v>
      </c>
      <c r="LG132" t="s">
        <v>303</v>
      </c>
      <c r="LH132" t="s">
        <v>303</v>
      </c>
      <c r="LI132" t="s">
        <v>303</v>
      </c>
      <c r="LJ132" t="s">
        <v>303</v>
      </c>
      <c r="LK132" t="s">
        <v>303</v>
      </c>
      <c r="LL132" t="s">
        <v>303</v>
      </c>
      <c r="LM132" t="s">
        <v>303</v>
      </c>
      <c r="LN132" t="s">
        <v>303</v>
      </c>
      <c r="LO132" t="s">
        <v>303</v>
      </c>
      <c r="LR132" t="s">
        <v>303</v>
      </c>
      <c r="LS132" t="s">
        <v>303</v>
      </c>
      <c r="LT132" t="s">
        <v>303</v>
      </c>
      <c r="LU132" t="s">
        <v>303</v>
      </c>
      <c r="LV132" t="s">
        <v>303</v>
      </c>
      <c r="LW132" t="s">
        <v>303</v>
      </c>
      <c r="LX132" t="s">
        <v>303</v>
      </c>
      <c r="LY132" t="s">
        <v>303</v>
      </c>
      <c r="LZ132" t="s">
        <v>303</v>
      </c>
      <c r="MC132" t="s">
        <v>307</v>
      </c>
      <c r="MD132" t="s">
        <v>303</v>
      </c>
      <c r="ME132" t="s">
        <v>303</v>
      </c>
      <c r="MF132" t="s">
        <v>303</v>
      </c>
      <c r="MG132" t="s">
        <v>303</v>
      </c>
      <c r="MH132" t="s">
        <v>303</v>
      </c>
      <c r="MI132" t="s">
        <v>303</v>
      </c>
      <c r="MJ132" t="s">
        <v>303</v>
      </c>
      <c r="MK132" t="s">
        <v>303</v>
      </c>
      <c r="MM132" t="s">
        <v>303</v>
      </c>
      <c r="MN132" t="s">
        <v>303</v>
      </c>
      <c r="MO132" t="s">
        <v>303</v>
      </c>
      <c r="MP132" t="s">
        <v>303</v>
      </c>
      <c r="MQ132" t="s">
        <v>303</v>
      </c>
      <c r="MS132" t="s">
        <v>307</v>
      </c>
      <c r="MT132" t="s">
        <v>303</v>
      </c>
      <c r="MU132" t="s">
        <v>303</v>
      </c>
      <c r="MV132" t="s">
        <v>303</v>
      </c>
      <c r="MW132" t="s">
        <v>303</v>
      </c>
      <c r="MX132" t="s">
        <v>303</v>
      </c>
      <c r="MY132" t="s">
        <v>303</v>
      </c>
      <c r="MZ132" t="s">
        <v>303</v>
      </c>
      <c r="NA132" t="s">
        <v>303</v>
      </c>
      <c r="NC132" t="s">
        <v>303</v>
      </c>
      <c r="ND132" t="s">
        <v>303</v>
      </c>
      <c r="NE132" t="s">
        <v>303</v>
      </c>
      <c r="NF132" t="s">
        <v>303</v>
      </c>
      <c r="NH132" t="s">
        <v>325</v>
      </c>
      <c r="NI132" t="str">
        <f t="shared" si="116"/>
        <v>Unchecked</v>
      </c>
      <c r="NJ132" t="str">
        <f t="shared" si="117"/>
        <v>Unchecked</v>
      </c>
      <c r="NK132" t="str">
        <f t="shared" si="117"/>
        <v>Unchecked</v>
      </c>
      <c r="NL132" t="str">
        <f t="shared" si="120"/>
        <v>Unchecked</v>
      </c>
      <c r="NM132" t="str">
        <f t="shared" si="121"/>
        <v>Unchecked</v>
      </c>
      <c r="NN132" t="str">
        <f t="shared" si="122"/>
        <v>Unchecked</v>
      </c>
      <c r="NO132" t="str">
        <f t="shared" si="123"/>
        <v>Unchecked</v>
      </c>
      <c r="NP132" t="str">
        <f t="shared" si="118"/>
        <v>Unchecked</v>
      </c>
      <c r="NQ132" t="str">
        <f t="shared" si="119"/>
        <v>Unchecked</v>
      </c>
      <c r="NS132" t="str">
        <f t="shared" si="102"/>
        <v>Unchecked</v>
      </c>
      <c r="NT132" t="str">
        <f t="shared" si="103"/>
        <v>Unchecked</v>
      </c>
      <c r="NU132" t="str">
        <f t="shared" si="104"/>
        <v>Unchecked</v>
      </c>
      <c r="NV132" t="str">
        <f t="shared" si="105"/>
        <v>Unchecked</v>
      </c>
      <c r="NW132" t="str">
        <f t="shared" si="106"/>
        <v>Unchecked</v>
      </c>
      <c r="NX132" t="str">
        <f t="shared" si="107"/>
        <v>Unchecked</v>
      </c>
      <c r="NY132" t="str">
        <f t="shared" si="108"/>
        <v>Unchecked</v>
      </c>
      <c r="NZ132" t="str">
        <f t="shared" si="109"/>
        <v>Unchecked</v>
      </c>
      <c r="OA132" t="str">
        <f t="shared" si="110"/>
        <v>Unchecked</v>
      </c>
      <c r="OB132" t="str">
        <f t="shared" si="111"/>
        <v>Unchecked</v>
      </c>
      <c r="OC132" t="str">
        <f t="shared" si="112"/>
        <v>Unchecked</v>
      </c>
      <c r="OD132" t="str">
        <f t="shared" si="113"/>
        <v>Unchecked</v>
      </c>
      <c r="OE132" t="str">
        <f t="shared" si="114"/>
        <v>Unchecked</v>
      </c>
      <c r="OF132" t="str">
        <f t="shared" si="115"/>
        <v>Unchecked</v>
      </c>
    </row>
    <row r="133" spans="1:396" x14ac:dyDescent="0.25">
      <c r="A133">
        <v>3338</v>
      </c>
      <c r="B133" s="1">
        <v>35334</v>
      </c>
      <c r="C133" s="1">
        <v>40017</v>
      </c>
      <c r="D133">
        <v>154</v>
      </c>
      <c r="E133">
        <v>12.83</v>
      </c>
      <c r="F133" t="s">
        <v>337</v>
      </c>
      <c r="H133" t="s">
        <v>299</v>
      </c>
      <c r="I133" t="s">
        <v>379</v>
      </c>
      <c r="J133" t="s">
        <v>326</v>
      </c>
      <c r="K133" t="s">
        <v>327</v>
      </c>
      <c r="M133" t="s">
        <v>303</v>
      </c>
      <c r="N133" t="s">
        <v>303</v>
      </c>
      <c r="O133" t="s">
        <v>303</v>
      </c>
      <c r="P133" t="s">
        <v>303</v>
      </c>
      <c r="Q133" t="s">
        <v>303</v>
      </c>
      <c r="R133" t="s">
        <v>303</v>
      </c>
      <c r="T133" t="s">
        <v>304</v>
      </c>
      <c r="U133" t="s">
        <v>305</v>
      </c>
      <c r="W133" t="s">
        <v>306</v>
      </c>
      <c r="X133" t="s">
        <v>307</v>
      </c>
      <c r="AA133" t="s">
        <v>308</v>
      </c>
      <c r="AC133" t="s">
        <v>309</v>
      </c>
      <c r="AF133" t="s">
        <v>310</v>
      </c>
      <c r="AH133" t="s">
        <v>306</v>
      </c>
      <c r="AI133" t="s">
        <v>307</v>
      </c>
      <c r="AJ133" t="s">
        <v>307</v>
      </c>
      <c r="AK133" t="s">
        <v>307</v>
      </c>
      <c r="AL133" t="s">
        <v>307</v>
      </c>
      <c r="AM133" t="s">
        <v>307</v>
      </c>
      <c r="AN133" t="s">
        <v>307</v>
      </c>
      <c r="AO133">
        <v>30</v>
      </c>
      <c r="AP133">
        <v>250</v>
      </c>
      <c r="AQ133" t="s">
        <v>306</v>
      </c>
      <c r="AS133" t="s">
        <v>311</v>
      </c>
      <c r="AU133" t="s">
        <v>311</v>
      </c>
      <c r="AV133" t="s">
        <v>307</v>
      </c>
      <c r="AW133" t="s">
        <v>313</v>
      </c>
      <c r="AX133" t="s">
        <v>303</v>
      </c>
      <c r="AY133" t="s">
        <v>303</v>
      </c>
      <c r="AZ133" t="s">
        <v>303</v>
      </c>
      <c r="BA133" t="s">
        <v>303</v>
      </c>
      <c r="BB133" t="s">
        <v>303</v>
      </c>
      <c r="BC133" t="s">
        <v>303</v>
      </c>
      <c r="BD133" t="s">
        <v>303</v>
      </c>
      <c r="BE133" t="s">
        <v>303</v>
      </c>
      <c r="BF133" t="s">
        <v>303</v>
      </c>
      <c r="BG133" t="s">
        <v>303</v>
      </c>
      <c r="BH133" t="s">
        <v>303</v>
      </c>
      <c r="BI133" t="s">
        <v>303</v>
      </c>
      <c r="BJ133" t="s">
        <v>303</v>
      </c>
      <c r="BK133" t="s">
        <v>314</v>
      </c>
      <c r="BL133" t="s">
        <v>314</v>
      </c>
      <c r="BM133" t="s">
        <v>303</v>
      </c>
      <c r="BN133" t="s">
        <v>303</v>
      </c>
      <c r="BO133" t="s">
        <v>303</v>
      </c>
      <c r="BP133" t="s">
        <v>303</v>
      </c>
      <c r="BQ133" t="s">
        <v>314</v>
      </c>
      <c r="BR133" t="s">
        <v>303</v>
      </c>
      <c r="BS133" t="s">
        <v>303</v>
      </c>
      <c r="BT133" t="s">
        <v>303</v>
      </c>
      <c r="BU133" t="s">
        <v>303</v>
      </c>
      <c r="BV133" t="s">
        <v>303</v>
      </c>
      <c r="BW133" t="s">
        <v>303</v>
      </c>
      <c r="BX133" t="s">
        <v>303</v>
      </c>
      <c r="BY133" t="s">
        <v>303</v>
      </c>
      <c r="CB133" t="s">
        <v>306</v>
      </c>
      <c r="CK133" s="15" t="s">
        <v>307</v>
      </c>
      <c r="CL133" s="15" t="s">
        <v>307</v>
      </c>
      <c r="CM133" s="15" t="s">
        <v>307</v>
      </c>
      <c r="CN133" s="15" t="s">
        <v>307</v>
      </c>
      <c r="CO133" s="15" t="s">
        <v>307</v>
      </c>
      <c r="CP133" s="15" t="s">
        <v>306</v>
      </c>
      <c r="CQ133" t="s">
        <v>303</v>
      </c>
      <c r="CR133" t="s">
        <v>303</v>
      </c>
      <c r="CS133" t="s">
        <v>303</v>
      </c>
      <c r="CT133" t="s">
        <v>303</v>
      </c>
      <c r="CW133" t="s">
        <v>591</v>
      </c>
      <c r="CX133" t="s">
        <v>314</v>
      </c>
      <c r="CY133" t="s">
        <v>303</v>
      </c>
      <c r="CZ133" t="s">
        <v>303</v>
      </c>
      <c r="DA133" t="s">
        <v>303</v>
      </c>
      <c r="DB133" t="s">
        <v>303</v>
      </c>
      <c r="DC133" t="s">
        <v>303</v>
      </c>
      <c r="DD133" t="s">
        <v>306</v>
      </c>
      <c r="DE133" t="s">
        <v>307</v>
      </c>
      <c r="DH133" t="s">
        <v>316</v>
      </c>
      <c r="DI133" t="s">
        <v>317</v>
      </c>
      <c r="DJ133" t="s">
        <v>318</v>
      </c>
      <c r="DL133" t="s">
        <v>303</v>
      </c>
      <c r="DM133" t="s">
        <v>303</v>
      </c>
      <c r="DN133" t="s">
        <v>303</v>
      </c>
      <c r="DO133" t="s">
        <v>303</v>
      </c>
      <c r="DP133" t="s">
        <v>314</v>
      </c>
      <c r="DQ133" t="s">
        <v>303</v>
      </c>
      <c r="DR133" t="s">
        <v>303</v>
      </c>
      <c r="DS133" t="s">
        <v>303</v>
      </c>
      <c r="DT133" t="s">
        <v>314</v>
      </c>
      <c r="DU133" t="s">
        <v>303</v>
      </c>
      <c r="DV133" t="s">
        <v>303</v>
      </c>
      <c r="DW133" t="s">
        <v>303</v>
      </c>
      <c r="DX133" t="s">
        <v>303</v>
      </c>
      <c r="DY133" t="s">
        <v>303</v>
      </c>
      <c r="EA133" t="s">
        <v>307</v>
      </c>
      <c r="EB133" t="s">
        <v>307</v>
      </c>
      <c r="ED133" t="s">
        <v>326</v>
      </c>
      <c r="EE133" t="s">
        <v>307</v>
      </c>
      <c r="EH133" t="s">
        <v>307</v>
      </c>
      <c r="EL133" t="s">
        <v>303</v>
      </c>
      <c r="FT133" t="s">
        <v>303</v>
      </c>
      <c r="FU133" t="s">
        <v>303</v>
      </c>
      <c r="FV133" t="s">
        <v>303</v>
      </c>
      <c r="FW133" t="s">
        <v>303</v>
      </c>
      <c r="GG133" t="s">
        <v>307</v>
      </c>
      <c r="GH133" t="s">
        <v>307</v>
      </c>
      <c r="GO133" t="s">
        <v>303</v>
      </c>
      <c r="GP133" t="s">
        <v>303</v>
      </c>
      <c r="GQ133" t="s">
        <v>303</v>
      </c>
      <c r="GR133" t="s">
        <v>303</v>
      </c>
      <c r="GS133" t="s">
        <v>303</v>
      </c>
      <c r="GT133" t="s">
        <v>303</v>
      </c>
      <c r="GU133" t="s">
        <v>303</v>
      </c>
      <c r="GV133" t="s">
        <v>303</v>
      </c>
      <c r="GW133" t="s">
        <v>303</v>
      </c>
      <c r="GZ133" t="s">
        <v>303</v>
      </c>
      <c r="HA133" t="s">
        <v>303</v>
      </c>
      <c r="HB133" t="s">
        <v>303</v>
      </c>
      <c r="HC133" t="s">
        <v>303</v>
      </c>
      <c r="HD133" t="s">
        <v>303</v>
      </c>
      <c r="HE133" t="s">
        <v>303</v>
      </c>
      <c r="HF133" t="s">
        <v>303</v>
      </c>
      <c r="HG133" t="s">
        <v>303</v>
      </c>
      <c r="HH133" t="s">
        <v>303</v>
      </c>
      <c r="HK133" t="s">
        <v>303</v>
      </c>
      <c r="HL133" t="s">
        <v>303</v>
      </c>
      <c r="HM133" t="s">
        <v>303</v>
      </c>
      <c r="HN133" t="s">
        <v>303</v>
      </c>
      <c r="HO133" t="s">
        <v>303</v>
      </c>
      <c r="HP133" t="s">
        <v>303</v>
      </c>
      <c r="HQ133" t="s">
        <v>303</v>
      </c>
      <c r="HR133" t="s">
        <v>303</v>
      </c>
      <c r="HS133" t="s">
        <v>303</v>
      </c>
      <c r="HV133" t="s">
        <v>306</v>
      </c>
      <c r="HW133" t="s">
        <v>322</v>
      </c>
      <c r="HX133" t="s">
        <v>323</v>
      </c>
      <c r="HY133" t="s">
        <v>303</v>
      </c>
      <c r="HZ133" t="s">
        <v>303</v>
      </c>
      <c r="IA133" t="s">
        <v>303</v>
      </c>
      <c r="IB133" t="s">
        <v>303</v>
      </c>
      <c r="IC133" t="s">
        <v>314</v>
      </c>
      <c r="ID133" t="s">
        <v>303</v>
      </c>
      <c r="IE133" t="s">
        <v>303</v>
      </c>
      <c r="IF133" t="s">
        <v>303</v>
      </c>
      <c r="IG133" t="s">
        <v>303</v>
      </c>
      <c r="II133" t="s">
        <v>324</v>
      </c>
      <c r="IJ133" t="s">
        <v>314</v>
      </c>
      <c r="IK133" t="s">
        <v>303</v>
      </c>
      <c r="IL133" t="s">
        <v>303</v>
      </c>
      <c r="IM133" t="s">
        <v>303</v>
      </c>
      <c r="IN133" t="s">
        <v>303</v>
      </c>
      <c r="IO133" t="s">
        <v>303</v>
      </c>
      <c r="IP133" t="s">
        <v>303</v>
      </c>
      <c r="IQ133" t="s">
        <v>303</v>
      </c>
      <c r="IR133" t="s">
        <v>303</v>
      </c>
      <c r="IS133" t="s">
        <v>303</v>
      </c>
      <c r="IT133" t="s">
        <v>303</v>
      </c>
      <c r="IU133" t="s">
        <v>303</v>
      </c>
      <c r="IV133" t="s">
        <v>303</v>
      </c>
      <c r="IW133" t="s">
        <v>303</v>
      </c>
      <c r="IX133" t="s">
        <v>303</v>
      </c>
      <c r="IY133" t="s">
        <v>303</v>
      </c>
      <c r="IZ133" t="s">
        <v>303</v>
      </c>
      <c r="JA133" t="s">
        <v>303</v>
      </c>
      <c r="JB133" t="s">
        <v>303</v>
      </c>
      <c r="JC133" t="s">
        <v>303</v>
      </c>
      <c r="JD133" t="s">
        <v>303</v>
      </c>
      <c r="JE133" t="s">
        <v>303</v>
      </c>
      <c r="JF133" t="s">
        <v>303</v>
      </c>
      <c r="JI133" t="s">
        <v>303</v>
      </c>
      <c r="JJ133" t="s">
        <v>303</v>
      </c>
      <c r="JK133" t="s">
        <v>303</v>
      </c>
      <c r="JL133" t="s">
        <v>303</v>
      </c>
      <c r="JM133" t="s">
        <v>303</v>
      </c>
      <c r="JN133" t="s">
        <v>303</v>
      </c>
      <c r="JO133" t="s">
        <v>303</v>
      </c>
      <c r="JP133" t="s">
        <v>303</v>
      </c>
      <c r="JQ133" t="s">
        <v>303</v>
      </c>
      <c r="JR133" t="s">
        <v>303</v>
      </c>
      <c r="JS133" t="s">
        <v>303</v>
      </c>
      <c r="JT133" t="s">
        <v>303</v>
      </c>
      <c r="JU133" t="s">
        <v>303</v>
      </c>
      <c r="JV133" t="s">
        <v>303</v>
      </c>
      <c r="JW133" t="s">
        <v>303</v>
      </c>
      <c r="JX133" t="s">
        <v>303</v>
      </c>
      <c r="JY133" t="s">
        <v>303</v>
      </c>
      <c r="JZ133" t="s">
        <v>303</v>
      </c>
      <c r="KA133" t="s">
        <v>303</v>
      </c>
      <c r="KB133" t="s">
        <v>303</v>
      </c>
      <c r="KC133" t="s">
        <v>303</v>
      </c>
      <c r="KD133" t="s">
        <v>303</v>
      </c>
      <c r="KE133" t="s">
        <v>303</v>
      </c>
      <c r="KH133" t="s">
        <v>303</v>
      </c>
      <c r="KI133" t="s">
        <v>303</v>
      </c>
      <c r="KJ133" t="s">
        <v>303</v>
      </c>
      <c r="KK133" t="s">
        <v>303</v>
      </c>
      <c r="KL133" t="s">
        <v>303</v>
      </c>
      <c r="KM133" t="s">
        <v>303</v>
      </c>
      <c r="KN133" t="s">
        <v>303</v>
      </c>
      <c r="KO133" t="s">
        <v>303</v>
      </c>
      <c r="KP133" t="s">
        <v>303</v>
      </c>
      <c r="KQ133" t="s">
        <v>303</v>
      </c>
      <c r="KR133" t="s">
        <v>303</v>
      </c>
      <c r="KS133" t="s">
        <v>303</v>
      </c>
      <c r="KT133" t="s">
        <v>303</v>
      </c>
      <c r="KU133" t="s">
        <v>303</v>
      </c>
      <c r="KV133" t="s">
        <v>307</v>
      </c>
      <c r="KZ133" t="s">
        <v>307</v>
      </c>
      <c r="LG133" t="s">
        <v>303</v>
      </c>
      <c r="LH133" t="s">
        <v>303</v>
      </c>
      <c r="LI133" t="s">
        <v>303</v>
      </c>
      <c r="LJ133" t="s">
        <v>303</v>
      </c>
      <c r="LK133" t="s">
        <v>303</v>
      </c>
      <c r="LL133" t="s">
        <v>303</v>
      </c>
      <c r="LM133" t="s">
        <v>303</v>
      </c>
      <c r="LN133" t="s">
        <v>303</v>
      </c>
      <c r="LO133" t="s">
        <v>303</v>
      </c>
      <c r="LR133" t="s">
        <v>303</v>
      </c>
      <c r="LS133" t="s">
        <v>303</v>
      </c>
      <c r="LT133" t="s">
        <v>303</v>
      </c>
      <c r="LU133" t="s">
        <v>303</v>
      </c>
      <c r="LV133" t="s">
        <v>303</v>
      </c>
      <c r="LW133" t="s">
        <v>303</v>
      </c>
      <c r="LX133" t="s">
        <v>303</v>
      </c>
      <c r="LY133" t="s">
        <v>303</v>
      </c>
      <c r="LZ133" t="s">
        <v>303</v>
      </c>
      <c r="MC133" t="s">
        <v>307</v>
      </c>
      <c r="MD133" t="s">
        <v>303</v>
      </c>
      <c r="ME133" t="s">
        <v>303</v>
      </c>
      <c r="MF133" t="s">
        <v>303</v>
      </c>
      <c r="MG133" t="s">
        <v>303</v>
      </c>
      <c r="MH133" t="s">
        <v>303</v>
      </c>
      <c r="MI133" t="s">
        <v>303</v>
      </c>
      <c r="MJ133" t="s">
        <v>303</v>
      </c>
      <c r="MK133" t="s">
        <v>303</v>
      </c>
      <c r="MM133" t="s">
        <v>303</v>
      </c>
      <c r="MN133" t="s">
        <v>303</v>
      </c>
      <c r="MO133" t="s">
        <v>303</v>
      </c>
      <c r="MP133" t="s">
        <v>303</v>
      </c>
      <c r="MQ133" t="s">
        <v>303</v>
      </c>
      <c r="MS133" t="s">
        <v>307</v>
      </c>
      <c r="MT133" t="s">
        <v>303</v>
      </c>
      <c r="MU133" t="s">
        <v>303</v>
      </c>
      <c r="MV133" t="s">
        <v>303</v>
      </c>
      <c r="MW133" t="s">
        <v>303</v>
      </c>
      <c r="MX133" t="s">
        <v>303</v>
      </c>
      <c r="MY133" t="s">
        <v>303</v>
      </c>
      <c r="MZ133" t="s">
        <v>303</v>
      </c>
      <c r="NA133" t="s">
        <v>303</v>
      </c>
      <c r="NC133" t="s">
        <v>303</v>
      </c>
      <c r="ND133" t="s">
        <v>303</v>
      </c>
      <c r="NE133" t="s">
        <v>303</v>
      </c>
      <c r="NF133" t="s">
        <v>303</v>
      </c>
      <c r="NH133" t="s">
        <v>325</v>
      </c>
      <c r="NI133" t="str">
        <f t="shared" si="116"/>
        <v>Checked</v>
      </c>
      <c r="NJ133" t="str">
        <f t="shared" si="117"/>
        <v>Unchecked</v>
      </c>
      <c r="NK133" t="str">
        <f t="shared" si="117"/>
        <v>Unchecked</v>
      </c>
      <c r="NL133" t="str">
        <f t="shared" si="120"/>
        <v>Unchecked</v>
      </c>
      <c r="NM133" t="str">
        <f t="shared" si="121"/>
        <v>Unchecked</v>
      </c>
      <c r="NN133" t="str">
        <f t="shared" si="122"/>
        <v>Checked</v>
      </c>
      <c r="NO133" t="str">
        <f t="shared" si="123"/>
        <v>Unchecked</v>
      </c>
      <c r="NP133" t="str">
        <f t="shared" si="118"/>
        <v>Unchecked</v>
      </c>
      <c r="NQ133" t="str">
        <f t="shared" si="119"/>
        <v>Checked</v>
      </c>
      <c r="NS133" t="str">
        <f t="shared" si="102"/>
        <v>Checked</v>
      </c>
      <c r="NT133" t="str">
        <f t="shared" si="103"/>
        <v>Unchecked</v>
      </c>
      <c r="NU133" t="str">
        <f t="shared" si="104"/>
        <v>Unchecked</v>
      </c>
      <c r="NV133" t="str">
        <f t="shared" si="105"/>
        <v>Unchecked</v>
      </c>
      <c r="NW133" t="str">
        <f t="shared" si="106"/>
        <v>Unchecked</v>
      </c>
      <c r="NX133" t="str">
        <f t="shared" si="107"/>
        <v>Unchecked</v>
      </c>
      <c r="NY133" t="str">
        <f t="shared" si="108"/>
        <v>Unchecked</v>
      </c>
      <c r="NZ133" t="str">
        <f t="shared" si="109"/>
        <v>Unchecked</v>
      </c>
      <c r="OA133" t="str">
        <f t="shared" si="110"/>
        <v>Unchecked</v>
      </c>
      <c r="OB133" t="str">
        <f t="shared" si="111"/>
        <v>Unchecked</v>
      </c>
      <c r="OC133" t="str">
        <f t="shared" si="112"/>
        <v>Unchecked</v>
      </c>
      <c r="OD133" t="str">
        <f t="shared" si="113"/>
        <v>Unchecked</v>
      </c>
      <c r="OE133" t="str">
        <f t="shared" si="114"/>
        <v>Unchecked</v>
      </c>
      <c r="OF133" t="str">
        <f t="shared" si="115"/>
        <v>Unchecked</v>
      </c>
    </row>
    <row r="134" spans="1:396" x14ac:dyDescent="0.25">
      <c r="A134">
        <v>3340</v>
      </c>
      <c r="B134" s="1">
        <v>38392</v>
      </c>
      <c r="C134" s="1">
        <v>39988</v>
      </c>
      <c r="D134">
        <v>52</v>
      </c>
      <c r="E134">
        <v>4.33</v>
      </c>
      <c r="F134" t="s">
        <v>337</v>
      </c>
      <c r="H134" t="s">
        <v>299</v>
      </c>
      <c r="I134" t="s">
        <v>300</v>
      </c>
      <c r="J134" t="s">
        <v>301</v>
      </c>
      <c r="K134" t="s">
        <v>302</v>
      </c>
      <c r="M134" t="s">
        <v>303</v>
      </c>
      <c r="N134" t="s">
        <v>303</v>
      </c>
      <c r="O134" t="s">
        <v>303</v>
      </c>
      <c r="P134" t="s">
        <v>303</v>
      </c>
      <c r="Q134" t="s">
        <v>303</v>
      </c>
      <c r="R134" t="s">
        <v>303</v>
      </c>
      <c r="T134" t="s">
        <v>304</v>
      </c>
      <c r="U134" t="s">
        <v>305</v>
      </c>
      <c r="W134" t="s">
        <v>306</v>
      </c>
      <c r="X134" t="s">
        <v>307</v>
      </c>
      <c r="AA134" t="s">
        <v>308</v>
      </c>
      <c r="AC134" t="s">
        <v>350</v>
      </c>
      <c r="AF134" t="s">
        <v>310</v>
      </c>
      <c r="AH134" t="s">
        <v>307</v>
      </c>
      <c r="AO134">
        <v>14</v>
      </c>
      <c r="AP134">
        <v>38</v>
      </c>
      <c r="AQ134" t="s">
        <v>306</v>
      </c>
      <c r="AS134" t="s">
        <v>311</v>
      </c>
      <c r="AU134">
        <v>115</v>
      </c>
      <c r="AV134" t="s">
        <v>306</v>
      </c>
      <c r="AW134" t="s">
        <v>313</v>
      </c>
      <c r="AX134" t="s">
        <v>303</v>
      </c>
      <c r="AY134" t="s">
        <v>303</v>
      </c>
      <c r="AZ134" t="s">
        <v>303</v>
      </c>
      <c r="BA134" t="s">
        <v>303</v>
      </c>
      <c r="BB134" t="s">
        <v>303</v>
      </c>
      <c r="BC134" t="s">
        <v>303</v>
      </c>
      <c r="BD134" t="s">
        <v>303</v>
      </c>
      <c r="BE134" t="s">
        <v>303</v>
      </c>
      <c r="BF134" t="s">
        <v>303</v>
      </c>
      <c r="BG134" t="s">
        <v>303</v>
      </c>
      <c r="BH134" t="s">
        <v>303</v>
      </c>
      <c r="BI134" t="s">
        <v>303</v>
      </c>
      <c r="BJ134" t="s">
        <v>303</v>
      </c>
      <c r="BK134" t="s">
        <v>314</v>
      </c>
      <c r="BL134" t="s">
        <v>303</v>
      </c>
      <c r="BM134" t="s">
        <v>303</v>
      </c>
      <c r="BN134" t="s">
        <v>303</v>
      </c>
      <c r="BO134" t="s">
        <v>303</v>
      </c>
      <c r="BP134" t="s">
        <v>303</v>
      </c>
      <c r="BQ134" t="s">
        <v>303</v>
      </c>
      <c r="BR134" t="s">
        <v>303</v>
      </c>
      <c r="BS134" t="s">
        <v>303</v>
      </c>
      <c r="BT134" t="s">
        <v>314</v>
      </c>
      <c r="BU134" t="s">
        <v>303</v>
      </c>
      <c r="BV134" t="s">
        <v>303</v>
      </c>
      <c r="BW134" t="s">
        <v>303</v>
      </c>
      <c r="BX134" t="s">
        <v>303</v>
      </c>
      <c r="BY134" t="s">
        <v>303</v>
      </c>
      <c r="CB134" t="s">
        <v>306</v>
      </c>
      <c r="CK134" s="15" t="s">
        <v>306</v>
      </c>
      <c r="CL134" s="15" t="s">
        <v>307</v>
      </c>
      <c r="CM134" s="15" t="s">
        <v>307</v>
      </c>
      <c r="CN134" s="15" t="s">
        <v>307</v>
      </c>
      <c r="CO134" s="15" t="s">
        <v>307</v>
      </c>
      <c r="CP134" s="15" t="s">
        <v>307</v>
      </c>
      <c r="CQ134" t="s">
        <v>303</v>
      </c>
      <c r="CR134" t="s">
        <v>303</v>
      </c>
      <c r="CS134" t="s">
        <v>303</v>
      </c>
      <c r="CT134" t="s">
        <v>303</v>
      </c>
      <c r="CX134" t="s">
        <v>303</v>
      </c>
      <c r="CY134" t="s">
        <v>303</v>
      </c>
      <c r="CZ134" t="s">
        <v>303</v>
      </c>
      <c r="DA134" t="s">
        <v>303</v>
      </c>
      <c r="DB134" t="s">
        <v>303</v>
      </c>
      <c r="DC134" t="s">
        <v>314</v>
      </c>
      <c r="DD134" t="s">
        <v>306</v>
      </c>
      <c r="DE134" t="s">
        <v>307</v>
      </c>
      <c r="DH134" t="s">
        <v>316</v>
      </c>
      <c r="DI134" t="s">
        <v>317</v>
      </c>
      <c r="DJ134" t="s">
        <v>318</v>
      </c>
      <c r="DL134" t="s">
        <v>303</v>
      </c>
      <c r="DM134" t="s">
        <v>303</v>
      </c>
      <c r="DN134" t="s">
        <v>303</v>
      </c>
      <c r="DO134" t="s">
        <v>303</v>
      </c>
      <c r="DP134" t="s">
        <v>303</v>
      </c>
      <c r="DQ134" t="s">
        <v>303</v>
      </c>
      <c r="DR134" t="s">
        <v>303</v>
      </c>
      <c r="DS134" t="s">
        <v>303</v>
      </c>
      <c r="DT134" t="s">
        <v>314</v>
      </c>
      <c r="DU134" t="s">
        <v>303</v>
      </c>
      <c r="DV134" t="s">
        <v>303</v>
      </c>
      <c r="DW134" t="s">
        <v>303</v>
      </c>
      <c r="DX134" t="s">
        <v>303</v>
      </c>
      <c r="DY134" t="s">
        <v>303</v>
      </c>
      <c r="EA134" t="s">
        <v>307</v>
      </c>
      <c r="EB134" t="s">
        <v>307</v>
      </c>
      <c r="ED134" t="s">
        <v>301</v>
      </c>
      <c r="EE134" t="s">
        <v>306</v>
      </c>
      <c r="EF134" t="s">
        <v>339</v>
      </c>
      <c r="EH134" t="s">
        <v>306</v>
      </c>
      <c r="EI134" t="s">
        <v>361</v>
      </c>
      <c r="EJ134" t="s">
        <v>349</v>
      </c>
      <c r="EK134" t="s">
        <v>307</v>
      </c>
      <c r="EL134" t="s">
        <v>303</v>
      </c>
      <c r="FT134" t="s">
        <v>303</v>
      </c>
      <c r="FU134" t="s">
        <v>303</v>
      </c>
      <c r="FV134" t="s">
        <v>303</v>
      </c>
      <c r="FW134" t="s">
        <v>303</v>
      </c>
      <c r="GG134" t="s">
        <v>307</v>
      </c>
      <c r="GH134" t="s">
        <v>307</v>
      </c>
      <c r="GO134" t="s">
        <v>303</v>
      </c>
      <c r="GP134" t="s">
        <v>303</v>
      </c>
      <c r="GQ134" t="s">
        <v>303</v>
      </c>
      <c r="GR134" t="s">
        <v>303</v>
      </c>
      <c r="GS134" t="s">
        <v>303</v>
      </c>
      <c r="GT134" t="s">
        <v>303</v>
      </c>
      <c r="GU134" t="s">
        <v>303</v>
      </c>
      <c r="GV134" t="s">
        <v>303</v>
      </c>
      <c r="GW134" t="s">
        <v>303</v>
      </c>
      <c r="GZ134" t="s">
        <v>303</v>
      </c>
      <c r="HA134" t="s">
        <v>303</v>
      </c>
      <c r="HB134" t="s">
        <v>303</v>
      </c>
      <c r="HC134" t="s">
        <v>303</v>
      </c>
      <c r="HD134" t="s">
        <v>303</v>
      </c>
      <c r="HE134" t="s">
        <v>303</v>
      </c>
      <c r="HF134" t="s">
        <v>303</v>
      </c>
      <c r="HG134" t="s">
        <v>303</v>
      </c>
      <c r="HH134" t="s">
        <v>303</v>
      </c>
      <c r="HK134" t="s">
        <v>303</v>
      </c>
      <c r="HL134" t="s">
        <v>303</v>
      </c>
      <c r="HM134" t="s">
        <v>303</v>
      </c>
      <c r="HN134" t="s">
        <v>303</v>
      </c>
      <c r="HO134" t="s">
        <v>303</v>
      </c>
      <c r="HP134" t="s">
        <v>303</v>
      </c>
      <c r="HQ134" t="s">
        <v>303</v>
      </c>
      <c r="HR134" t="s">
        <v>303</v>
      </c>
      <c r="HS134" t="s">
        <v>303</v>
      </c>
      <c r="HV134" t="s">
        <v>306</v>
      </c>
      <c r="HW134" t="s">
        <v>323</v>
      </c>
      <c r="HX134" t="s">
        <v>323</v>
      </c>
      <c r="HY134" t="s">
        <v>314</v>
      </c>
      <c r="HZ134" t="s">
        <v>303</v>
      </c>
      <c r="IA134" t="s">
        <v>303</v>
      </c>
      <c r="IB134" t="s">
        <v>303</v>
      </c>
      <c r="IC134" t="s">
        <v>303</v>
      </c>
      <c r="ID134" t="s">
        <v>303</v>
      </c>
      <c r="IE134" t="s">
        <v>303</v>
      </c>
      <c r="IF134" t="s">
        <v>303</v>
      </c>
      <c r="IG134" t="s">
        <v>303</v>
      </c>
      <c r="II134" t="s">
        <v>374</v>
      </c>
      <c r="IJ134" t="s">
        <v>314</v>
      </c>
      <c r="IK134" t="s">
        <v>303</v>
      </c>
      <c r="IL134" t="s">
        <v>303</v>
      </c>
      <c r="IM134" t="s">
        <v>303</v>
      </c>
      <c r="IN134" t="s">
        <v>303</v>
      </c>
      <c r="IO134" t="s">
        <v>303</v>
      </c>
      <c r="IP134" t="s">
        <v>303</v>
      </c>
      <c r="IQ134" t="s">
        <v>303</v>
      </c>
      <c r="IR134" t="s">
        <v>303</v>
      </c>
      <c r="IS134" t="s">
        <v>303</v>
      </c>
      <c r="IT134" t="s">
        <v>303</v>
      </c>
      <c r="IU134" t="s">
        <v>303</v>
      </c>
      <c r="IV134" t="s">
        <v>303</v>
      </c>
      <c r="IW134" t="s">
        <v>303</v>
      </c>
      <c r="IX134" t="s">
        <v>303</v>
      </c>
      <c r="IY134" t="s">
        <v>303</v>
      </c>
      <c r="IZ134" t="s">
        <v>303</v>
      </c>
      <c r="JA134" t="s">
        <v>303</v>
      </c>
      <c r="JB134" t="s">
        <v>303</v>
      </c>
      <c r="JC134" t="s">
        <v>303</v>
      </c>
      <c r="JD134" t="s">
        <v>303</v>
      </c>
      <c r="JE134" t="s">
        <v>303</v>
      </c>
      <c r="JF134" t="s">
        <v>303</v>
      </c>
      <c r="JI134" t="s">
        <v>303</v>
      </c>
      <c r="JJ134" t="s">
        <v>303</v>
      </c>
      <c r="JK134" t="s">
        <v>303</v>
      </c>
      <c r="JL134" t="s">
        <v>303</v>
      </c>
      <c r="JM134" t="s">
        <v>303</v>
      </c>
      <c r="JN134" t="s">
        <v>303</v>
      </c>
      <c r="JO134" t="s">
        <v>303</v>
      </c>
      <c r="JP134" t="s">
        <v>303</v>
      </c>
      <c r="JQ134" t="s">
        <v>303</v>
      </c>
      <c r="JR134" t="s">
        <v>303</v>
      </c>
      <c r="JS134" t="s">
        <v>303</v>
      </c>
      <c r="JT134" t="s">
        <v>303</v>
      </c>
      <c r="JU134" t="s">
        <v>303</v>
      </c>
      <c r="JV134" t="s">
        <v>303</v>
      </c>
      <c r="JW134" t="s">
        <v>303</v>
      </c>
      <c r="JX134" t="s">
        <v>303</v>
      </c>
      <c r="JY134" t="s">
        <v>303</v>
      </c>
      <c r="JZ134" t="s">
        <v>303</v>
      </c>
      <c r="KA134" t="s">
        <v>303</v>
      </c>
      <c r="KB134" t="s">
        <v>303</v>
      </c>
      <c r="KC134" t="s">
        <v>303</v>
      </c>
      <c r="KD134" t="s">
        <v>303</v>
      </c>
      <c r="KE134" t="s">
        <v>303</v>
      </c>
      <c r="KH134" t="s">
        <v>303</v>
      </c>
      <c r="KI134" t="s">
        <v>303</v>
      </c>
      <c r="KJ134" t="s">
        <v>303</v>
      </c>
      <c r="KK134" t="s">
        <v>303</v>
      </c>
      <c r="KL134" t="s">
        <v>303</v>
      </c>
      <c r="KM134" t="s">
        <v>303</v>
      </c>
      <c r="KN134" t="s">
        <v>303</v>
      </c>
      <c r="KO134" t="s">
        <v>303</v>
      </c>
      <c r="KP134" t="s">
        <v>303</v>
      </c>
      <c r="KQ134" t="s">
        <v>303</v>
      </c>
      <c r="KR134" t="s">
        <v>303</v>
      </c>
      <c r="KS134" t="s">
        <v>303</v>
      </c>
      <c r="KT134" t="s">
        <v>303</v>
      </c>
      <c r="KU134" t="s">
        <v>303</v>
      </c>
      <c r="KV134" t="s">
        <v>307</v>
      </c>
      <c r="KZ134" t="s">
        <v>307</v>
      </c>
      <c r="LG134" t="s">
        <v>303</v>
      </c>
      <c r="LH134" t="s">
        <v>303</v>
      </c>
      <c r="LI134" t="s">
        <v>303</v>
      </c>
      <c r="LJ134" t="s">
        <v>303</v>
      </c>
      <c r="LK134" t="s">
        <v>303</v>
      </c>
      <c r="LL134" t="s">
        <v>303</v>
      </c>
      <c r="LM134" t="s">
        <v>303</v>
      </c>
      <c r="LN134" t="s">
        <v>303</v>
      </c>
      <c r="LO134" t="s">
        <v>303</v>
      </c>
      <c r="LR134" t="s">
        <v>303</v>
      </c>
      <c r="LS134" t="s">
        <v>303</v>
      </c>
      <c r="LT134" t="s">
        <v>303</v>
      </c>
      <c r="LU134" t="s">
        <v>303</v>
      </c>
      <c r="LV134" t="s">
        <v>303</v>
      </c>
      <c r="LW134" t="s">
        <v>303</v>
      </c>
      <c r="LX134" t="s">
        <v>303</v>
      </c>
      <c r="LY134" t="s">
        <v>303</v>
      </c>
      <c r="LZ134" t="s">
        <v>303</v>
      </c>
      <c r="MC134" t="s">
        <v>307</v>
      </c>
      <c r="MD134" t="s">
        <v>303</v>
      </c>
      <c r="ME134" t="s">
        <v>303</v>
      </c>
      <c r="MF134" t="s">
        <v>303</v>
      </c>
      <c r="MG134" t="s">
        <v>303</v>
      </c>
      <c r="MH134" t="s">
        <v>303</v>
      </c>
      <c r="MI134" t="s">
        <v>303</v>
      </c>
      <c r="MJ134" t="s">
        <v>303</v>
      </c>
      <c r="MK134" t="s">
        <v>303</v>
      </c>
      <c r="MM134" t="s">
        <v>303</v>
      </c>
      <c r="MN134" t="s">
        <v>303</v>
      </c>
      <c r="MO134" t="s">
        <v>303</v>
      </c>
      <c r="MP134" t="s">
        <v>303</v>
      </c>
      <c r="MQ134" t="s">
        <v>303</v>
      </c>
      <c r="MS134" t="s">
        <v>307</v>
      </c>
      <c r="MT134" t="s">
        <v>303</v>
      </c>
      <c r="MU134" t="s">
        <v>303</v>
      </c>
      <c r="MV134" t="s">
        <v>303</v>
      </c>
      <c r="MW134" t="s">
        <v>303</v>
      </c>
      <c r="MX134" t="s">
        <v>303</v>
      </c>
      <c r="MY134" t="s">
        <v>303</v>
      </c>
      <c r="MZ134" t="s">
        <v>303</v>
      </c>
      <c r="NA134" t="s">
        <v>303</v>
      </c>
      <c r="NC134" t="s">
        <v>303</v>
      </c>
      <c r="ND134" t="s">
        <v>303</v>
      </c>
      <c r="NE134" t="s">
        <v>303</v>
      </c>
      <c r="NF134" t="s">
        <v>303</v>
      </c>
      <c r="NH134" t="s">
        <v>325</v>
      </c>
      <c r="NI134" t="str">
        <f t="shared" si="116"/>
        <v>Unchecked</v>
      </c>
      <c r="NJ134" t="str">
        <f t="shared" si="117"/>
        <v>Checked</v>
      </c>
      <c r="NK134" t="str">
        <f t="shared" si="117"/>
        <v>Unchecked</v>
      </c>
      <c r="NL134" t="str">
        <f t="shared" si="120"/>
        <v>Unchecked</v>
      </c>
      <c r="NM134" t="str">
        <f t="shared" si="121"/>
        <v>Unchecked</v>
      </c>
      <c r="NN134" t="str">
        <f t="shared" si="122"/>
        <v>Unchecked</v>
      </c>
      <c r="NO134" t="str">
        <f t="shared" si="123"/>
        <v>Unchecked</v>
      </c>
      <c r="NP134" t="str">
        <f t="shared" si="118"/>
        <v>Unchecked</v>
      </c>
      <c r="NQ134" t="str">
        <f t="shared" si="119"/>
        <v>Unchecked</v>
      </c>
      <c r="NS134" t="str">
        <f t="shared" si="102"/>
        <v>Checked</v>
      </c>
      <c r="NT134" t="str">
        <f t="shared" si="103"/>
        <v>Unchecked</v>
      </c>
      <c r="NU134" t="str">
        <f t="shared" si="104"/>
        <v>Unchecked</v>
      </c>
      <c r="NV134" t="str">
        <f t="shared" si="105"/>
        <v>Unchecked</v>
      </c>
      <c r="NW134" t="str">
        <f t="shared" si="106"/>
        <v>Unchecked</v>
      </c>
      <c r="NX134" t="str">
        <f t="shared" si="107"/>
        <v>Unchecked</v>
      </c>
      <c r="NY134" t="str">
        <f t="shared" si="108"/>
        <v>Unchecked</v>
      </c>
      <c r="NZ134" t="str">
        <f t="shared" si="109"/>
        <v>Unchecked</v>
      </c>
      <c r="OA134" t="str">
        <f t="shared" si="110"/>
        <v>Unchecked</v>
      </c>
      <c r="OB134" t="str">
        <f t="shared" si="111"/>
        <v>Unchecked</v>
      </c>
      <c r="OC134" t="str">
        <f t="shared" si="112"/>
        <v>Unchecked</v>
      </c>
      <c r="OD134" t="str">
        <f t="shared" si="113"/>
        <v>Unchecked</v>
      </c>
      <c r="OE134" t="str">
        <f t="shared" si="114"/>
        <v>Unchecked</v>
      </c>
      <c r="OF134" t="str">
        <f t="shared" si="115"/>
        <v>Unchecked</v>
      </c>
    </row>
    <row r="135" spans="1:396" x14ac:dyDescent="0.25">
      <c r="A135">
        <v>3344</v>
      </c>
      <c r="B135" s="1">
        <v>39985</v>
      </c>
      <c r="C135" s="1">
        <v>40114</v>
      </c>
      <c r="D135">
        <v>4</v>
      </c>
      <c r="E135">
        <v>0.33</v>
      </c>
      <c r="F135" t="s">
        <v>337</v>
      </c>
      <c r="H135" t="s">
        <v>299</v>
      </c>
      <c r="I135" t="s">
        <v>300</v>
      </c>
      <c r="J135" t="s">
        <v>301</v>
      </c>
      <c r="K135" t="s">
        <v>302</v>
      </c>
      <c r="M135" t="s">
        <v>303</v>
      </c>
      <c r="N135" t="s">
        <v>303</v>
      </c>
      <c r="O135" t="s">
        <v>303</v>
      </c>
      <c r="P135" t="s">
        <v>303</v>
      </c>
      <c r="Q135" t="s">
        <v>303</v>
      </c>
      <c r="R135" t="s">
        <v>303</v>
      </c>
      <c r="T135" t="s">
        <v>304</v>
      </c>
      <c r="U135" t="s">
        <v>305</v>
      </c>
      <c r="W135" t="s">
        <v>306</v>
      </c>
      <c r="X135" t="s">
        <v>307</v>
      </c>
      <c r="AA135" t="s">
        <v>308</v>
      </c>
      <c r="AC135" t="s">
        <v>350</v>
      </c>
      <c r="AF135" t="s">
        <v>310</v>
      </c>
      <c r="AH135" t="s">
        <v>307</v>
      </c>
      <c r="AO135">
        <v>26</v>
      </c>
      <c r="AP135">
        <v>55</v>
      </c>
      <c r="AQ135" t="s">
        <v>307</v>
      </c>
      <c r="AS135" t="s">
        <v>311</v>
      </c>
      <c r="AT135">
        <v>20</v>
      </c>
      <c r="AU135">
        <v>40</v>
      </c>
      <c r="AV135" t="s">
        <v>306</v>
      </c>
      <c r="AW135" t="s">
        <v>313</v>
      </c>
      <c r="AX135" t="s">
        <v>303</v>
      </c>
      <c r="AY135" t="s">
        <v>303</v>
      </c>
      <c r="AZ135" t="s">
        <v>303</v>
      </c>
      <c r="BA135" t="s">
        <v>303</v>
      </c>
      <c r="BB135" t="s">
        <v>303</v>
      </c>
      <c r="BC135" t="s">
        <v>303</v>
      </c>
      <c r="BD135" t="s">
        <v>303</v>
      </c>
      <c r="BE135" t="s">
        <v>303</v>
      </c>
      <c r="BF135" t="s">
        <v>303</v>
      </c>
      <c r="BG135" t="s">
        <v>303</v>
      </c>
      <c r="BH135" t="s">
        <v>303</v>
      </c>
      <c r="BI135" t="s">
        <v>303</v>
      </c>
      <c r="BJ135" t="s">
        <v>303</v>
      </c>
      <c r="BK135" t="s">
        <v>314</v>
      </c>
      <c r="BL135" t="s">
        <v>303</v>
      </c>
      <c r="BM135" t="s">
        <v>303</v>
      </c>
      <c r="BN135" t="s">
        <v>303</v>
      </c>
      <c r="BO135" t="s">
        <v>303</v>
      </c>
      <c r="BP135" t="s">
        <v>303</v>
      </c>
      <c r="BQ135" t="s">
        <v>303</v>
      </c>
      <c r="BR135" t="s">
        <v>303</v>
      </c>
      <c r="BS135" t="s">
        <v>303</v>
      </c>
      <c r="BT135" t="s">
        <v>314</v>
      </c>
      <c r="BU135" t="s">
        <v>303</v>
      </c>
      <c r="BV135" t="s">
        <v>303</v>
      </c>
      <c r="BW135" t="s">
        <v>303</v>
      </c>
      <c r="BX135" t="s">
        <v>303</v>
      </c>
      <c r="BY135" t="s">
        <v>303</v>
      </c>
      <c r="CB135" t="s">
        <v>306</v>
      </c>
      <c r="CK135" s="15" t="s">
        <v>307</v>
      </c>
      <c r="CL135" s="15" t="s">
        <v>306</v>
      </c>
      <c r="CM135" s="15" t="s">
        <v>307</v>
      </c>
      <c r="CN135" s="15" t="s">
        <v>307</v>
      </c>
      <c r="CO135" s="15" t="s">
        <v>307</v>
      </c>
      <c r="CP135" s="15" t="s">
        <v>307</v>
      </c>
      <c r="CQ135" t="s">
        <v>303</v>
      </c>
      <c r="CR135" t="s">
        <v>303</v>
      </c>
      <c r="CS135" t="s">
        <v>303</v>
      </c>
      <c r="CT135" t="s">
        <v>303</v>
      </c>
      <c r="CX135" t="s">
        <v>303</v>
      </c>
      <c r="CY135" t="s">
        <v>303</v>
      </c>
      <c r="CZ135" t="s">
        <v>303</v>
      </c>
      <c r="DA135" t="s">
        <v>303</v>
      </c>
      <c r="DB135" t="s">
        <v>303</v>
      </c>
      <c r="DC135" t="s">
        <v>314</v>
      </c>
      <c r="DD135" t="s">
        <v>306</v>
      </c>
      <c r="DE135" t="s">
        <v>307</v>
      </c>
      <c r="DH135" t="s">
        <v>316</v>
      </c>
      <c r="DI135" t="s">
        <v>317</v>
      </c>
      <c r="DJ135" t="s">
        <v>318</v>
      </c>
      <c r="DL135" t="s">
        <v>303</v>
      </c>
      <c r="DM135" t="s">
        <v>303</v>
      </c>
      <c r="DN135" t="s">
        <v>303</v>
      </c>
      <c r="DO135" t="s">
        <v>303</v>
      </c>
      <c r="DP135" t="s">
        <v>303</v>
      </c>
      <c r="DQ135" t="s">
        <v>303</v>
      </c>
      <c r="DR135" t="s">
        <v>303</v>
      </c>
      <c r="DS135" t="s">
        <v>303</v>
      </c>
      <c r="DT135" t="s">
        <v>314</v>
      </c>
      <c r="DU135" t="s">
        <v>303</v>
      </c>
      <c r="DV135" t="s">
        <v>303</v>
      </c>
      <c r="DW135" t="s">
        <v>303</v>
      </c>
      <c r="DX135" t="s">
        <v>303</v>
      </c>
      <c r="DY135" t="s">
        <v>303</v>
      </c>
      <c r="EA135" t="s">
        <v>307</v>
      </c>
      <c r="EB135" t="s">
        <v>307</v>
      </c>
      <c r="ED135" t="s">
        <v>301</v>
      </c>
      <c r="EE135" t="s">
        <v>298</v>
      </c>
      <c r="EH135" t="s">
        <v>298</v>
      </c>
      <c r="EL135" t="s">
        <v>303</v>
      </c>
      <c r="EV135" t="s">
        <v>306</v>
      </c>
      <c r="FT135" t="s">
        <v>303</v>
      </c>
      <c r="FU135" t="s">
        <v>303</v>
      </c>
      <c r="FV135" t="s">
        <v>303</v>
      </c>
      <c r="FW135" t="s">
        <v>303</v>
      </c>
      <c r="GD135" s="1">
        <v>39988</v>
      </c>
      <c r="GG135" t="s">
        <v>307</v>
      </c>
      <c r="GH135" t="s">
        <v>307</v>
      </c>
      <c r="GO135" t="s">
        <v>303</v>
      </c>
      <c r="GP135" t="s">
        <v>303</v>
      </c>
      <c r="GQ135" t="s">
        <v>303</v>
      </c>
      <c r="GR135" t="s">
        <v>303</v>
      </c>
      <c r="GS135" t="s">
        <v>303</v>
      </c>
      <c r="GT135" t="s">
        <v>303</v>
      </c>
      <c r="GU135" t="s">
        <v>303</v>
      </c>
      <c r="GV135" t="s">
        <v>303</v>
      </c>
      <c r="GW135" t="s">
        <v>303</v>
      </c>
      <c r="GZ135" t="s">
        <v>303</v>
      </c>
      <c r="HA135" t="s">
        <v>303</v>
      </c>
      <c r="HB135" t="s">
        <v>303</v>
      </c>
      <c r="HC135" t="s">
        <v>303</v>
      </c>
      <c r="HD135" t="s">
        <v>303</v>
      </c>
      <c r="HE135" t="s">
        <v>303</v>
      </c>
      <c r="HF135" t="s">
        <v>303</v>
      </c>
      <c r="HG135" t="s">
        <v>303</v>
      </c>
      <c r="HH135" t="s">
        <v>303</v>
      </c>
      <c r="HK135" t="s">
        <v>303</v>
      </c>
      <c r="HL135" t="s">
        <v>303</v>
      </c>
      <c r="HM135" t="s">
        <v>303</v>
      </c>
      <c r="HN135" t="s">
        <v>303</v>
      </c>
      <c r="HO135" t="s">
        <v>303</v>
      </c>
      <c r="HP135" t="s">
        <v>303</v>
      </c>
      <c r="HQ135" t="s">
        <v>303</v>
      </c>
      <c r="HR135" t="s">
        <v>303</v>
      </c>
      <c r="HS135" t="s">
        <v>303</v>
      </c>
      <c r="HV135" t="s">
        <v>306</v>
      </c>
      <c r="HW135" t="s">
        <v>322</v>
      </c>
      <c r="HX135" t="s">
        <v>335</v>
      </c>
      <c r="HY135" t="s">
        <v>303</v>
      </c>
      <c r="HZ135" t="s">
        <v>303</v>
      </c>
      <c r="IA135" t="s">
        <v>303</v>
      </c>
      <c r="IB135" t="s">
        <v>303</v>
      </c>
      <c r="IC135" t="s">
        <v>303</v>
      </c>
      <c r="ID135" t="s">
        <v>303</v>
      </c>
      <c r="IE135" t="s">
        <v>303</v>
      </c>
      <c r="IF135" t="s">
        <v>303</v>
      </c>
      <c r="IG135" t="s">
        <v>303</v>
      </c>
      <c r="IJ135" t="s">
        <v>303</v>
      </c>
      <c r="IK135" t="s">
        <v>303</v>
      </c>
      <c r="IL135" t="s">
        <v>303</v>
      </c>
      <c r="IM135" t="s">
        <v>303</v>
      </c>
      <c r="IN135" t="s">
        <v>303</v>
      </c>
      <c r="IO135" t="s">
        <v>303</v>
      </c>
      <c r="IP135" t="s">
        <v>303</v>
      </c>
      <c r="IQ135" t="s">
        <v>303</v>
      </c>
      <c r="IR135" t="s">
        <v>303</v>
      </c>
      <c r="IS135" t="s">
        <v>303</v>
      </c>
      <c r="IT135" t="s">
        <v>303</v>
      </c>
      <c r="IU135" t="s">
        <v>303</v>
      </c>
      <c r="IV135" t="s">
        <v>303</v>
      </c>
      <c r="IW135" t="s">
        <v>303</v>
      </c>
      <c r="IX135" t="s">
        <v>303</v>
      </c>
      <c r="IY135" t="s">
        <v>303</v>
      </c>
      <c r="IZ135" t="s">
        <v>303</v>
      </c>
      <c r="JA135" t="s">
        <v>303</v>
      </c>
      <c r="JB135" t="s">
        <v>303</v>
      </c>
      <c r="JC135" t="s">
        <v>303</v>
      </c>
      <c r="JD135" t="s">
        <v>303</v>
      </c>
      <c r="JE135" t="s">
        <v>303</v>
      </c>
      <c r="JF135" t="s">
        <v>303</v>
      </c>
      <c r="JI135" t="s">
        <v>303</v>
      </c>
      <c r="JJ135" t="s">
        <v>303</v>
      </c>
      <c r="JK135" t="s">
        <v>303</v>
      </c>
      <c r="JL135" t="s">
        <v>303</v>
      </c>
      <c r="JM135" t="s">
        <v>303</v>
      </c>
      <c r="JN135" t="s">
        <v>303</v>
      </c>
      <c r="JO135" t="s">
        <v>303</v>
      </c>
      <c r="JP135" t="s">
        <v>303</v>
      </c>
      <c r="JQ135" t="s">
        <v>303</v>
      </c>
      <c r="JR135" t="s">
        <v>303</v>
      </c>
      <c r="JS135" t="s">
        <v>303</v>
      </c>
      <c r="JT135" t="s">
        <v>303</v>
      </c>
      <c r="JU135" t="s">
        <v>303</v>
      </c>
      <c r="JV135" t="s">
        <v>303</v>
      </c>
      <c r="JW135" t="s">
        <v>303</v>
      </c>
      <c r="JX135" t="s">
        <v>303</v>
      </c>
      <c r="JY135" t="s">
        <v>303</v>
      </c>
      <c r="JZ135" t="s">
        <v>303</v>
      </c>
      <c r="KA135" t="s">
        <v>303</v>
      </c>
      <c r="KB135" t="s">
        <v>303</v>
      </c>
      <c r="KC135" t="s">
        <v>303</v>
      </c>
      <c r="KD135" t="s">
        <v>303</v>
      </c>
      <c r="KE135" t="s">
        <v>303</v>
      </c>
      <c r="KH135" t="s">
        <v>303</v>
      </c>
      <c r="KI135" t="s">
        <v>303</v>
      </c>
      <c r="KJ135" t="s">
        <v>303</v>
      </c>
      <c r="KK135" t="s">
        <v>303</v>
      </c>
      <c r="KL135" t="s">
        <v>303</v>
      </c>
      <c r="KM135" t="s">
        <v>303</v>
      </c>
      <c r="KN135" t="s">
        <v>303</v>
      </c>
      <c r="KO135" t="s">
        <v>303</v>
      </c>
      <c r="KP135" t="s">
        <v>303</v>
      </c>
      <c r="KQ135" t="s">
        <v>303</v>
      </c>
      <c r="KR135" t="s">
        <v>303</v>
      </c>
      <c r="KS135" t="s">
        <v>303</v>
      </c>
      <c r="KT135" t="s">
        <v>303</v>
      </c>
      <c r="KU135" t="s">
        <v>303</v>
      </c>
      <c r="KV135" t="s">
        <v>307</v>
      </c>
      <c r="KZ135" t="s">
        <v>307</v>
      </c>
      <c r="LG135" t="s">
        <v>303</v>
      </c>
      <c r="LH135" t="s">
        <v>303</v>
      </c>
      <c r="LI135" t="s">
        <v>303</v>
      </c>
      <c r="LJ135" t="s">
        <v>303</v>
      </c>
      <c r="LK135" t="s">
        <v>303</v>
      </c>
      <c r="LL135" t="s">
        <v>303</v>
      </c>
      <c r="LM135" t="s">
        <v>303</v>
      </c>
      <c r="LN135" t="s">
        <v>303</v>
      </c>
      <c r="LO135" t="s">
        <v>303</v>
      </c>
      <c r="LR135" t="s">
        <v>303</v>
      </c>
      <c r="LS135" t="s">
        <v>303</v>
      </c>
      <c r="LT135" t="s">
        <v>303</v>
      </c>
      <c r="LU135" t="s">
        <v>303</v>
      </c>
      <c r="LV135" t="s">
        <v>303</v>
      </c>
      <c r="LW135" t="s">
        <v>303</v>
      </c>
      <c r="LX135" t="s">
        <v>303</v>
      </c>
      <c r="LY135" t="s">
        <v>303</v>
      </c>
      <c r="LZ135" t="s">
        <v>303</v>
      </c>
      <c r="MC135" t="s">
        <v>307</v>
      </c>
      <c r="MD135" t="s">
        <v>303</v>
      </c>
      <c r="ME135" t="s">
        <v>303</v>
      </c>
      <c r="MF135" t="s">
        <v>303</v>
      </c>
      <c r="MG135" t="s">
        <v>303</v>
      </c>
      <c r="MH135" t="s">
        <v>303</v>
      </c>
      <c r="MI135" t="s">
        <v>303</v>
      </c>
      <c r="MJ135" t="s">
        <v>303</v>
      </c>
      <c r="MK135" t="s">
        <v>303</v>
      </c>
      <c r="MM135" t="s">
        <v>303</v>
      </c>
      <c r="MN135" t="s">
        <v>303</v>
      </c>
      <c r="MO135" t="s">
        <v>303</v>
      </c>
      <c r="MP135" t="s">
        <v>303</v>
      </c>
      <c r="MQ135" t="s">
        <v>303</v>
      </c>
      <c r="MS135" t="s">
        <v>307</v>
      </c>
      <c r="MT135" t="s">
        <v>303</v>
      </c>
      <c r="MU135" t="s">
        <v>303</v>
      </c>
      <c r="MV135" t="s">
        <v>303</v>
      </c>
      <c r="MW135" t="s">
        <v>303</v>
      </c>
      <c r="MX135" t="s">
        <v>303</v>
      </c>
      <c r="MY135" t="s">
        <v>303</v>
      </c>
      <c r="MZ135" t="s">
        <v>303</v>
      </c>
      <c r="NA135" t="s">
        <v>303</v>
      </c>
      <c r="NC135" t="s">
        <v>303</v>
      </c>
      <c r="ND135" t="s">
        <v>303</v>
      </c>
      <c r="NE135" t="s">
        <v>303</v>
      </c>
      <c r="NF135" t="s">
        <v>303</v>
      </c>
      <c r="NH135" t="s">
        <v>325</v>
      </c>
      <c r="NI135" t="str">
        <f t="shared" si="116"/>
        <v>Unchecked</v>
      </c>
      <c r="NJ135" t="str">
        <f t="shared" si="117"/>
        <v>Unchecked</v>
      </c>
      <c r="NK135" t="str">
        <f t="shared" si="117"/>
        <v>Unchecked</v>
      </c>
      <c r="NL135" t="str">
        <f t="shared" si="120"/>
        <v>Unchecked</v>
      </c>
      <c r="NM135" t="str">
        <f t="shared" si="121"/>
        <v>Unchecked</v>
      </c>
      <c r="NN135" t="str">
        <f t="shared" si="122"/>
        <v>Unchecked</v>
      </c>
      <c r="NO135" t="str">
        <f t="shared" si="123"/>
        <v>Unchecked</v>
      </c>
      <c r="NP135" t="str">
        <f t="shared" si="118"/>
        <v>Unchecked</v>
      </c>
      <c r="NQ135" t="str">
        <f t="shared" si="119"/>
        <v>Unchecked</v>
      </c>
      <c r="NS135" t="str">
        <f t="shared" si="102"/>
        <v>Unchecked</v>
      </c>
      <c r="NT135" t="str">
        <f t="shared" si="103"/>
        <v>Unchecked</v>
      </c>
      <c r="NU135" t="str">
        <f t="shared" si="104"/>
        <v>Unchecked</v>
      </c>
      <c r="NV135" t="str">
        <f t="shared" si="105"/>
        <v>Unchecked</v>
      </c>
      <c r="NW135" t="str">
        <f t="shared" si="106"/>
        <v>Unchecked</v>
      </c>
      <c r="NX135" t="str">
        <f t="shared" si="107"/>
        <v>Unchecked</v>
      </c>
      <c r="NY135" t="str">
        <f t="shared" si="108"/>
        <v>Unchecked</v>
      </c>
      <c r="NZ135" t="str">
        <f t="shared" si="109"/>
        <v>Unchecked</v>
      </c>
      <c r="OA135" t="str">
        <f t="shared" si="110"/>
        <v>Unchecked</v>
      </c>
      <c r="OB135" t="str">
        <f t="shared" si="111"/>
        <v>Unchecked</v>
      </c>
      <c r="OC135" t="str">
        <f t="shared" si="112"/>
        <v>Unchecked</v>
      </c>
      <c r="OD135" t="str">
        <f t="shared" si="113"/>
        <v>Unchecked</v>
      </c>
      <c r="OE135" t="str">
        <f t="shared" si="114"/>
        <v>Unchecked</v>
      </c>
      <c r="OF135" t="str">
        <f t="shared" si="115"/>
        <v>Unchecked</v>
      </c>
    </row>
    <row r="136" spans="1:396" x14ac:dyDescent="0.25">
      <c r="A136">
        <v>3346</v>
      </c>
      <c r="B136" s="1">
        <v>33954</v>
      </c>
      <c r="C136" s="1">
        <v>40369</v>
      </c>
      <c r="D136">
        <v>211</v>
      </c>
      <c r="E136">
        <v>17.579999999999998</v>
      </c>
      <c r="F136" t="s">
        <v>337</v>
      </c>
      <c r="H136" t="s">
        <v>338</v>
      </c>
      <c r="I136" t="s">
        <v>28</v>
      </c>
      <c r="J136" t="s">
        <v>301</v>
      </c>
      <c r="K136" t="s">
        <v>302</v>
      </c>
      <c r="M136" t="s">
        <v>303</v>
      </c>
      <c r="N136" t="s">
        <v>303</v>
      </c>
      <c r="O136" t="s">
        <v>303</v>
      </c>
      <c r="P136" t="s">
        <v>303</v>
      </c>
      <c r="Q136" t="s">
        <v>303</v>
      </c>
      <c r="R136" t="s">
        <v>303</v>
      </c>
      <c r="T136" t="s">
        <v>304</v>
      </c>
      <c r="U136" t="s">
        <v>305</v>
      </c>
      <c r="W136" t="s">
        <v>306</v>
      </c>
      <c r="X136" t="s">
        <v>307</v>
      </c>
      <c r="AA136" t="s">
        <v>308</v>
      </c>
      <c r="AC136" t="s">
        <v>309</v>
      </c>
      <c r="AF136" t="s">
        <v>310</v>
      </c>
      <c r="AH136" t="s">
        <v>307</v>
      </c>
      <c r="AO136">
        <v>170</v>
      </c>
      <c r="AP136">
        <v>400</v>
      </c>
      <c r="AQ136" t="s">
        <v>307</v>
      </c>
      <c r="AS136" t="s">
        <v>311</v>
      </c>
      <c r="AU136" t="s">
        <v>312</v>
      </c>
      <c r="AV136" t="s">
        <v>307</v>
      </c>
      <c r="AW136" t="s">
        <v>356</v>
      </c>
      <c r="AX136" t="s">
        <v>303</v>
      </c>
      <c r="AY136" t="s">
        <v>303</v>
      </c>
      <c r="AZ136" t="s">
        <v>303</v>
      </c>
      <c r="BA136" t="s">
        <v>303</v>
      </c>
      <c r="BB136" t="s">
        <v>303</v>
      </c>
      <c r="BC136" t="s">
        <v>303</v>
      </c>
      <c r="BD136" t="s">
        <v>303</v>
      </c>
      <c r="BE136" t="s">
        <v>303</v>
      </c>
      <c r="BF136" t="s">
        <v>303</v>
      </c>
      <c r="BG136" t="s">
        <v>303</v>
      </c>
      <c r="BH136" t="s">
        <v>303</v>
      </c>
      <c r="BI136" t="s">
        <v>303</v>
      </c>
      <c r="BJ136" t="s">
        <v>303</v>
      </c>
      <c r="BK136" t="s">
        <v>314</v>
      </c>
      <c r="BL136" t="s">
        <v>303</v>
      </c>
      <c r="BM136" t="s">
        <v>303</v>
      </c>
      <c r="BN136" t="s">
        <v>303</v>
      </c>
      <c r="BO136" t="s">
        <v>303</v>
      </c>
      <c r="BP136" t="s">
        <v>303</v>
      </c>
      <c r="BQ136" t="s">
        <v>303</v>
      </c>
      <c r="BR136" t="s">
        <v>303</v>
      </c>
      <c r="BS136" t="s">
        <v>303</v>
      </c>
      <c r="BT136" t="s">
        <v>314</v>
      </c>
      <c r="BU136" t="s">
        <v>303</v>
      </c>
      <c r="BV136" t="s">
        <v>303</v>
      </c>
      <c r="BW136" t="s">
        <v>303</v>
      </c>
      <c r="BX136" t="s">
        <v>303</v>
      </c>
      <c r="BY136" t="s">
        <v>303</v>
      </c>
      <c r="CB136" t="s">
        <v>306</v>
      </c>
      <c r="CK136" s="15" t="s">
        <v>306</v>
      </c>
      <c r="CL136" s="15" t="s">
        <v>307</v>
      </c>
      <c r="CM136" s="15" t="s">
        <v>307</v>
      </c>
      <c r="CN136" s="15" t="s">
        <v>307</v>
      </c>
      <c r="CO136" s="15" t="s">
        <v>307</v>
      </c>
      <c r="CP136" s="15" t="s">
        <v>307</v>
      </c>
      <c r="CQ136" t="s">
        <v>303</v>
      </c>
      <c r="CR136" t="s">
        <v>303</v>
      </c>
      <c r="CS136" t="s">
        <v>303</v>
      </c>
      <c r="CT136" t="s">
        <v>303</v>
      </c>
      <c r="CX136" t="s">
        <v>314</v>
      </c>
      <c r="CY136" t="s">
        <v>303</v>
      </c>
      <c r="CZ136" t="s">
        <v>303</v>
      </c>
      <c r="DA136" t="s">
        <v>303</v>
      </c>
      <c r="DB136" t="s">
        <v>314</v>
      </c>
      <c r="DC136" t="s">
        <v>303</v>
      </c>
      <c r="DD136" t="s">
        <v>306</v>
      </c>
      <c r="DE136" t="s">
        <v>307</v>
      </c>
      <c r="DH136" t="s">
        <v>316</v>
      </c>
      <c r="DI136" t="s">
        <v>317</v>
      </c>
      <c r="DJ136" t="s">
        <v>318</v>
      </c>
      <c r="DL136" t="s">
        <v>303</v>
      </c>
      <c r="DM136" t="s">
        <v>303</v>
      </c>
      <c r="DN136" t="s">
        <v>303</v>
      </c>
      <c r="DO136" t="s">
        <v>303</v>
      </c>
      <c r="DP136" t="s">
        <v>303</v>
      </c>
      <c r="DQ136" t="s">
        <v>303</v>
      </c>
      <c r="DR136" t="s">
        <v>303</v>
      </c>
      <c r="DS136" t="s">
        <v>303</v>
      </c>
      <c r="DT136" t="s">
        <v>314</v>
      </c>
      <c r="DU136" t="s">
        <v>303</v>
      </c>
      <c r="DV136" t="s">
        <v>303</v>
      </c>
      <c r="DW136" t="s">
        <v>303</v>
      </c>
      <c r="DX136" t="s">
        <v>303</v>
      </c>
      <c r="DY136" t="s">
        <v>303</v>
      </c>
      <c r="EA136" t="s">
        <v>307</v>
      </c>
      <c r="EB136" t="s">
        <v>307</v>
      </c>
      <c r="ED136" t="s">
        <v>301</v>
      </c>
      <c r="EE136" t="s">
        <v>359</v>
      </c>
      <c r="EH136" t="s">
        <v>306</v>
      </c>
      <c r="EI136" t="s">
        <v>340</v>
      </c>
      <c r="EL136" t="s">
        <v>303</v>
      </c>
      <c r="EM136" t="s">
        <v>307</v>
      </c>
      <c r="EN136" t="s">
        <v>307</v>
      </c>
      <c r="EO136" t="s">
        <v>307</v>
      </c>
      <c r="EP136" t="s">
        <v>307</v>
      </c>
      <c r="EQ136" t="s">
        <v>307</v>
      </c>
      <c r="ER136" t="s">
        <v>307</v>
      </c>
      <c r="ES136" t="s">
        <v>307</v>
      </c>
      <c r="ET136" t="s">
        <v>307</v>
      </c>
      <c r="EU136" t="s">
        <v>307</v>
      </c>
      <c r="EV136" t="s">
        <v>306</v>
      </c>
      <c r="FT136" t="s">
        <v>303</v>
      </c>
      <c r="FU136" t="s">
        <v>303</v>
      </c>
      <c r="FV136" t="s">
        <v>303</v>
      </c>
      <c r="FW136" t="s">
        <v>303</v>
      </c>
      <c r="GD136" s="1">
        <v>37749</v>
      </c>
      <c r="GG136" t="s">
        <v>306</v>
      </c>
      <c r="GH136" t="s">
        <v>307</v>
      </c>
      <c r="GO136" t="s">
        <v>303</v>
      </c>
      <c r="GP136" t="s">
        <v>303</v>
      </c>
      <c r="GQ136" t="s">
        <v>303</v>
      </c>
      <c r="GR136" t="s">
        <v>303</v>
      </c>
      <c r="GS136" t="s">
        <v>303</v>
      </c>
      <c r="GT136" t="s">
        <v>303</v>
      </c>
      <c r="GU136" t="s">
        <v>303</v>
      </c>
      <c r="GV136" t="s">
        <v>303</v>
      </c>
      <c r="GW136" t="s">
        <v>303</v>
      </c>
      <c r="GZ136" t="s">
        <v>303</v>
      </c>
      <c r="HA136" t="s">
        <v>303</v>
      </c>
      <c r="HB136" t="s">
        <v>303</v>
      </c>
      <c r="HC136" t="s">
        <v>303</v>
      </c>
      <c r="HD136" t="s">
        <v>303</v>
      </c>
      <c r="HE136" t="s">
        <v>303</v>
      </c>
      <c r="HF136" t="s">
        <v>303</v>
      </c>
      <c r="HG136" t="s">
        <v>303</v>
      </c>
      <c r="HH136" t="s">
        <v>303</v>
      </c>
      <c r="HK136" t="s">
        <v>303</v>
      </c>
      <c r="HL136" t="s">
        <v>303</v>
      </c>
      <c r="HM136" t="s">
        <v>303</v>
      </c>
      <c r="HN136" t="s">
        <v>303</v>
      </c>
      <c r="HO136" t="s">
        <v>303</v>
      </c>
      <c r="HP136" t="s">
        <v>303</v>
      </c>
      <c r="HQ136" t="s">
        <v>303</v>
      </c>
      <c r="HR136" t="s">
        <v>303</v>
      </c>
      <c r="HS136" t="s">
        <v>303</v>
      </c>
      <c r="HV136" t="s">
        <v>306</v>
      </c>
      <c r="HW136" t="s">
        <v>322</v>
      </c>
      <c r="HX136" t="s">
        <v>335</v>
      </c>
      <c r="HY136" t="s">
        <v>303</v>
      </c>
      <c r="HZ136" t="s">
        <v>303</v>
      </c>
      <c r="IA136" t="s">
        <v>303</v>
      </c>
      <c r="IB136" t="s">
        <v>303</v>
      </c>
      <c r="IC136" t="s">
        <v>303</v>
      </c>
      <c r="ID136" t="s">
        <v>303</v>
      </c>
      <c r="IE136" t="s">
        <v>303</v>
      </c>
      <c r="IF136" t="s">
        <v>303</v>
      </c>
      <c r="IG136" t="s">
        <v>303</v>
      </c>
      <c r="IJ136" t="s">
        <v>303</v>
      </c>
      <c r="IK136" t="s">
        <v>303</v>
      </c>
      <c r="IL136" t="s">
        <v>303</v>
      </c>
      <c r="IM136" t="s">
        <v>303</v>
      </c>
      <c r="IN136" t="s">
        <v>303</v>
      </c>
      <c r="IO136" t="s">
        <v>303</v>
      </c>
      <c r="IP136" t="s">
        <v>303</v>
      </c>
      <c r="IQ136" t="s">
        <v>303</v>
      </c>
      <c r="IR136" t="s">
        <v>303</v>
      </c>
      <c r="IS136" t="s">
        <v>303</v>
      </c>
      <c r="IT136" t="s">
        <v>303</v>
      </c>
      <c r="IU136" t="s">
        <v>303</v>
      </c>
      <c r="IV136" t="s">
        <v>303</v>
      </c>
      <c r="IW136" t="s">
        <v>303</v>
      </c>
      <c r="IX136" t="s">
        <v>303</v>
      </c>
      <c r="IY136" t="s">
        <v>303</v>
      </c>
      <c r="IZ136" t="s">
        <v>303</v>
      </c>
      <c r="JA136" t="s">
        <v>303</v>
      </c>
      <c r="JB136" t="s">
        <v>303</v>
      </c>
      <c r="JC136" t="s">
        <v>303</v>
      </c>
      <c r="JD136" t="s">
        <v>303</v>
      </c>
      <c r="JE136" t="s">
        <v>303</v>
      </c>
      <c r="JF136" t="s">
        <v>303</v>
      </c>
      <c r="JI136" t="s">
        <v>303</v>
      </c>
      <c r="JJ136" t="s">
        <v>303</v>
      </c>
      <c r="JK136" t="s">
        <v>303</v>
      </c>
      <c r="JL136" t="s">
        <v>303</v>
      </c>
      <c r="JM136" t="s">
        <v>303</v>
      </c>
      <c r="JN136" t="s">
        <v>303</v>
      </c>
      <c r="JO136" t="s">
        <v>303</v>
      </c>
      <c r="JP136" t="s">
        <v>303</v>
      </c>
      <c r="JQ136" t="s">
        <v>303</v>
      </c>
      <c r="JR136" t="s">
        <v>303</v>
      </c>
      <c r="JS136" t="s">
        <v>303</v>
      </c>
      <c r="JT136" t="s">
        <v>303</v>
      </c>
      <c r="JU136" t="s">
        <v>303</v>
      </c>
      <c r="JV136" t="s">
        <v>303</v>
      </c>
      <c r="JW136" t="s">
        <v>303</v>
      </c>
      <c r="JX136" t="s">
        <v>303</v>
      </c>
      <c r="JY136" t="s">
        <v>303</v>
      </c>
      <c r="JZ136" t="s">
        <v>303</v>
      </c>
      <c r="KA136" t="s">
        <v>303</v>
      </c>
      <c r="KB136" t="s">
        <v>303</v>
      </c>
      <c r="KC136" t="s">
        <v>303</v>
      </c>
      <c r="KD136" t="s">
        <v>303</v>
      </c>
      <c r="KE136" t="s">
        <v>303</v>
      </c>
      <c r="KH136" t="s">
        <v>303</v>
      </c>
      <c r="KI136" t="s">
        <v>303</v>
      </c>
      <c r="KJ136" t="s">
        <v>303</v>
      </c>
      <c r="KK136" t="s">
        <v>303</v>
      </c>
      <c r="KL136" t="s">
        <v>303</v>
      </c>
      <c r="KM136" t="s">
        <v>303</v>
      </c>
      <c r="KN136" t="s">
        <v>303</v>
      </c>
      <c r="KO136" t="s">
        <v>303</v>
      </c>
      <c r="KP136" t="s">
        <v>303</v>
      </c>
      <c r="KQ136" t="s">
        <v>303</v>
      </c>
      <c r="KR136" t="s">
        <v>303</v>
      </c>
      <c r="KS136" t="s">
        <v>303</v>
      </c>
      <c r="KT136" t="s">
        <v>303</v>
      </c>
      <c r="KU136" t="s">
        <v>303</v>
      </c>
      <c r="KV136" t="s">
        <v>307</v>
      </c>
      <c r="KZ136" t="s">
        <v>307</v>
      </c>
      <c r="LG136" t="s">
        <v>303</v>
      </c>
      <c r="LH136" t="s">
        <v>303</v>
      </c>
      <c r="LI136" t="s">
        <v>303</v>
      </c>
      <c r="LJ136" t="s">
        <v>303</v>
      </c>
      <c r="LK136" t="s">
        <v>303</v>
      </c>
      <c r="LL136" t="s">
        <v>303</v>
      </c>
      <c r="LM136" t="s">
        <v>303</v>
      </c>
      <c r="LN136" t="s">
        <v>303</v>
      </c>
      <c r="LO136" t="s">
        <v>303</v>
      </c>
      <c r="LR136" t="s">
        <v>303</v>
      </c>
      <c r="LS136" t="s">
        <v>303</v>
      </c>
      <c r="LT136" t="s">
        <v>303</v>
      </c>
      <c r="LU136" t="s">
        <v>303</v>
      </c>
      <c r="LV136" t="s">
        <v>303</v>
      </c>
      <c r="LW136" t="s">
        <v>303</v>
      </c>
      <c r="LX136" t="s">
        <v>303</v>
      </c>
      <c r="LY136" t="s">
        <v>303</v>
      </c>
      <c r="LZ136" t="s">
        <v>303</v>
      </c>
      <c r="MC136" t="s">
        <v>306</v>
      </c>
      <c r="MD136" t="s">
        <v>303</v>
      </c>
      <c r="ME136" t="s">
        <v>303</v>
      </c>
      <c r="MF136" t="s">
        <v>303</v>
      </c>
      <c r="MG136" t="s">
        <v>303</v>
      </c>
      <c r="MH136" t="s">
        <v>303</v>
      </c>
      <c r="MI136" t="s">
        <v>303</v>
      </c>
      <c r="MJ136" t="s">
        <v>303</v>
      </c>
      <c r="MK136" t="s">
        <v>314</v>
      </c>
      <c r="MM136" t="s">
        <v>303</v>
      </c>
      <c r="MN136" t="s">
        <v>303</v>
      </c>
      <c r="MO136" t="s">
        <v>314</v>
      </c>
      <c r="MP136" t="s">
        <v>303</v>
      </c>
      <c r="MQ136" t="s">
        <v>303</v>
      </c>
      <c r="MR136" t="s">
        <v>487</v>
      </c>
      <c r="MS136" t="s">
        <v>307</v>
      </c>
      <c r="MT136" t="s">
        <v>303</v>
      </c>
      <c r="MU136" t="s">
        <v>303</v>
      </c>
      <c r="MV136" t="s">
        <v>303</v>
      </c>
      <c r="MW136" t="s">
        <v>303</v>
      </c>
      <c r="MX136" t="s">
        <v>303</v>
      </c>
      <c r="MY136" t="s">
        <v>303</v>
      </c>
      <c r="MZ136" t="s">
        <v>303</v>
      </c>
      <c r="NA136" t="s">
        <v>303</v>
      </c>
      <c r="NC136" t="s">
        <v>303</v>
      </c>
      <c r="ND136" t="s">
        <v>303</v>
      </c>
      <c r="NE136" t="s">
        <v>303</v>
      </c>
      <c r="NF136" t="s">
        <v>303</v>
      </c>
      <c r="NH136" t="s">
        <v>325</v>
      </c>
      <c r="NI136" t="str">
        <f t="shared" si="116"/>
        <v>Unchecked</v>
      </c>
      <c r="NJ136" t="str">
        <f t="shared" si="117"/>
        <v>Unchecked</v>
      </c>
      <c r="NK136" t="str">
        <f t="shared" si="117"/>
        <v>Unchecked</v>
      </c>
      <c r="NL136" t="str">
        <f t="shared" si="120"/>
        <v>Unchecked</v>
      </c>
      <c r="NM136" t="str">
        <f t="shared" si="121"/>
        <v>Unchecked</v>
      </c>
      <c r="NN136" t="str">
        <f t="shared" si="122"/>
        <v>Unchecked</v>
      </c>
      <c r="NO136" t="str">
        <f t="shared" si="123"/>
        <v>Unchecked</v>
      </c>
      <c r="NP136" t="str">
        <f t="shared" si="118"/>
        <v>Unchecked</v>
      </c>
      <c r="NQ136" t="str">
        <f t="shared" si="119"/>
        <v>Unchecked</v>
      </c>
      <c r="NS136" t="str">
        <f t="shared" si="102"/>
        <v>Unchecked</v>
      </c>
      <c r="NT136" t="str">
        <f t="shared" si="103"/>
        <v>Unchecked</v>
      </c>
      <c r="NU136" t="str">
        <f t="shared" si="104"/>
        <v>Unchecked</v>
      </c>
      <c r="NV136" t="str">
        <f t="shared" si="105"/>
        <v>Unchecked</v>
      </c>
      <c r="NW136" t="str">
        <f t="shared" si="106"/>
        <v>Unchecked</v>
      </c>
      <c r="NX136" t="str">
        <f t="shared" si="107"/>
        <v>Unchecked</v>
      </c>
      <c r="NY136" t="str">
        <f t="shared" si="108"/>
        <v>Unchecked</v>
      </c>
      <c r="NZ136" t="str">
        <f t="shared" si="109"/>
        <v>Unchecked</v>
      </c>
      <c r="OA136" t="str">
        <f t="shared" si="110"/>
        <v>Unchecked</v>
      </c>
      <c r="OB136" t="str">
        <f t="shared" si="111"/>
        <v>Unchecked</v>
      </c>
      <c r="OC136" t="str">
        <f t="shared" si="112"/>
        <v>Unchecked</v>
      </c>
      <c r="OD136" t="str">
        <f t="shared" si="113"/>
        <v>Unchecked</v>
      </c>
      <c r="OE136" t="str">
        <f t="shared" si="114"/>
        <v>Unchecked</v>
      </c>
      <c r="OF136" t="str">
        <f t="shared" si="115"/>
        <v>Unchecked</v>
      </c>
    </row>
    <row r="137" spans="1:396" x14ac:dyDescent="0.25">
      <c r="A137">
        <v>3348</v>
      </c>
      <c r="B137" s="1">
        <v>35781</v>
      </c>
      <c r="C137" s="1">
        <v>39891</v>
      </c>
      <c r="D137">
        <v>135</v>
      </c>
      <c r="E137">
        <v>11.25</v>
      </c>
      <c r="F137" t="s">
        <v>337</v>
      </c>
      <c r="H137" t="s">
        <v>299</v>
      </c>
      <c r="I137" t="s">
        <v>300</v>
      </c>
      <c r="J137" t="s">
        <v>326</v>
      </c>
      <c r="K137" t="s">
        <v>327</v>
      </c>
      <c r="M137" t="s">
        <v>303</v>
      </c>
      <c r="N137" t="s">
        <v>303</v>
      </c>
      <c r="O137" t="s">
        <v>303</v>
      </c>
      <c r="P137" t="s">
        <v>303</v>
      </c>
      <c r="Q137" t="s">
        <v>303</v>
      </c>
      <c r="R137" t="s">
        <v>303</v>
      </c>
      <c r="T137" t="s">
        <v>304</v>
      </c>
      <c r="U137" t="s">
        <v>305</v>
      </c>
      <c r="W137" t="s">
        <v>306</v>
      </c>
      <c r="X137" t="s">
        <v>307</v>
      </c>
      <c r="AA137" t="s">
        <v>308</v>
      </c>
      <c r="AC137" t="s">
        <v>28</v>
      </c>
      <c r="AD137">
        <v>7</v>
      </c>
      <c r="AF137" t="s">
        <v>310</v>
      </c>
      <c r="AH137" t="s">
        <v>306</v>
      </c>
      <c r="AI137" t="s">
        <v>307</v>
      </c>
      <c r="AJ137" t="s">
        <v>307</v>
      </c>
      <c r="AK137" t="s">
        <v>307</v>
      </c>
      <c r="AL137" t="s">
        <v>307</v>
      </c>
      <c r="AM137" t="s">
        <v>307</v>
      </c>
      <c r="AN137" t="s">
        <v>307</v>
      </c>
      <c r="AO137">
        <v>70</v>
      </c>
      <c r="AP137">
        <v>316</v>
      </c>
      <c r="AQ137" t="s">
        <v>307</v>
      </c>
      <c r="AS137" t="s">
        <v>311</v>
      </c>
      <c r="AU137" t="s">
        <v>311</v>
      </c>
      <c r="AV137" t="s">
        <v>307</v>
      </c>
      <c r="AW137" t="s">
        <v>313</v>
      </c>
      <c r="AX137" t="s">
        <v>303</v>
      </c>
      <c r="AY137" t="s">
        <v>303</v>
      </c>
      <c r="AZ137" t="s">
        <v>303</v>
      </c>
      <c r="BA137" t="s">
        <v>303</v>
      </c>
      <c r="BB137" t="s">
        <v>303</v>
      </c>
      <c r="BC137" t="s">
        <v>303</v>
      </c>
      <c r="BD137" t="s">
        <v>303</v>
      </c>
      <c r="BE137" t="s">
        <v>303</v>
      </c>
      <c r="BF137" t="s">
        <v>303</v>
      </c>
      <c r="BG137" t="s">
        <v>303</v>
      </c>
      <c r="BH137" t="s">
        <v>303</v>
      </c>
      <c r="BI137" t="s">
        <v>303</v>
      </c>
      <c r="BJ137" t="s">
        <v>303</v>
      </c>
      <c r="BK137" t="s">
        <v>314</v>
      </c>
      <c r="BL137" t="s">
        <v>303</v>
      </c>
      <c r="BM137" t="s">
        <v>303</v>
      </c>
      <c r="BN137" t="s">
        <v>303</v>
      </c>
      <c r="BO137" t="s">
        <v>303</v>
      </c>
      <c r="BP137" t="s">
        <v>303</v>
      </c>
      <c r="BQ137" t="s">
        <v>303</v>
      </c>
      <c r="BR137" t="s">
        <v>303</v>
      </c>
      <c r="BS137" t="s">
        <v>303</v>
      </c>
      <c r="BT137" t="s">
        <v>314</v>
      </c>
      <c r="BU137" t="s">
        <v>303</v>
      </c>
      <c r="BV137" t="s">
        <v>303</v>
      </c>
      <c r="BW137" t="s">
        <v>303</v>
      </c>
      <c r="BX137" t="s">
        <v>303</v>
      </c>
      <c r="BY137" t="s">
        <v>303</v>
      </c>
      <c r="CB137" t="s">
        <v>306</v>
      </c>
      <c r="CK137" s="15" t="s">
        <v>306</v>
      </c>
      <c r="CL137" s="15" t="s">
        <v>307</v>
      </c>
      <c r="CM137" s="15" t="s">
        <v>307</v>
      </c>
      <c r="CN137" s="15" t="s">
        <v>307</v>
      </c>
      <c r="CO137" s="15" t="s">
        <v>307</v>
      </c>
      <c r="CP137" s="15" t="s">
        <v>307</v>
      </c>
      <c r="CQ137" t="s">
        <v>303</v>
      </c>
      <c r="CR137" t="s">
        <v>303</v>
      </c>
      <c r="CS137" t="s">
        <v>303</v>
      </c>
      <c r="CT137" t="s">
        <v>303</v>
      </c>
      <c r="CX137" t="s">
        <v>303</v>
      </c>
      <c r="CY137" t="s">
        <v>303</v>
      </c>
      <c r="CZ137" t="s">
        <v>314</v>
      </c>
      <c r="DA137" t="s">
        <v>303</v>
      </c>
      <c r="DB137" t="s">
        <v>303</v>
      </c>
      <c r="DC137" t="s">
        <v>303</v>
      </c>
      <c r="DD137" t="s">
        <v>306</v>
      </c>
      <c r="DE137" t="s">
        <v>307</v>
      </c>
      <c r="DH137" t="s">
        <v>316</v>
      </c>
      <c r="DI137" t="s">
        <v>317</v>
      </c>
      <c r="DJ137" t="s">
        <v>318</v>
      </c>
      <c r="DL137" t="s">
        <v>314</v>
      </c>
      <c r="DM137" t="s">
        <v>303</v>
      </c>
      <c r="DN137" t="s">
        <v>303</v>
      </c>
      <c r="DO137" t="s">
        <v>303</v>
      </c>
      <c r="DP137" t="s">
        <v>314</v>
      </c>
      <c r="DQ137" t="s">
        <v>303</v>
      </c>
      <c r="DR137" t="s">
        <v>303</v>
      </c>
      <c r="DS137" t="s">
        <v>303</v>
      </c>
      <c r="DT137" t="s">
        <v>314</v>
      </c>
      <c r="DU137" t="s">
        <v>303</v>
      </c>
      <c r="DV137" t="s">
        <v>303</v>
      </c>
      <c r="DW137" t="s">
        <v>303</v>
      </c>
      <c r="DX137" t="s">
        <v>303</v>
      </c>
      <c r="DY137" t="s">
        <v>303</v>
      </c>
      <c r="EA137" t="s">
        <v>307</v>
      </c>
      <c r="EB137" t="s">
        <v>307</v>
      </c>
      <c r="ED137" t="s">
        <v>326</v>
      </c>
      <c r="EE137" t="s">
        <v>306</v>
      </c>
      <c r="EF137" t="s">
        <v>319</v>
      </c>
      <c r="EG137" t="s">
        <v>360</v>
      </c>
      <c r="EH137" t="s">
        <v>306</v>
      </c>
      <c r="EI137" t="s">
        <v>340</v>
      </c>
      <c r="EL137" t="s">
        <v>303</v>
      </c>
      <c r="EV137" t="s">
        <v>306</v>
      </c>
      <c r="FT137" t="s">
        <v>303</v>
      </c>
      <c r="FU137" t="s">
        <v>303</v>
      </c>
      <c r="FV137" t="s">
        <v>303</v>
      </c>
      <c r="FW137" t="s">
        <v>303</v>
      </c>
      <c r="GD137" s="1">
        <v>38799</v>
      </c>
      <c r="GG137" t="s">
        <v>307</v>
      </c>
      <c r="GH137" t="s">
        <v>307</v>
      </c>
      <c r="GO137" t="s">
        <v>303</v>
      </c>
      <c r="GP137" t="s">
        <v>303</v>
      </c>
      <c r="GQ137" t="s">
        <v>303</v>
      </c>
      <c r="GR137" t="s">
        <v>303</v>
      </c>
      <c r="GS137" t="s">
        <v>303</v>
      </c>
      <c r="GT137" t="s">
        <v>303</v>
      </c>
      <c r="GU137" t="s">
        <v>303</v>
      </c>
      <c r="GV137" t="s">
        <v>303</v>
      </c>
      <c r="GW137" t="s">
        <v>303</v>
      </c>
      <c r="GZ137" t="s">
        <v>303</v>
      </c>
      <c r="HA137" t="s">
        <v>303</v>
      </c>
      <c r="HB137" t="s">
        <v>303</v>
      </c>
      <c r="HC137" t="s">
        <v>303</v>
      </c>
      <c r="HD137" t="s">
        <v>303</v>
      </c>
      <c r="HE137" t="s">
        <v>303</v>
      </c>
      <c r="HF137" t="s">
        <v>303</v>
      </c>
      <c r="HG137" t="s">
        <v>303</v>
      </c>
      <c r="HH137" t="s">
        <v>303</v>
      </c>
      <c r="HK137" t="s">
        <v>303</v>
      </c>
      <c r="HL137" t="s">
        <v>303</v>
      </c>
      <c r="HM137" t="s">
        <v>303</v>
      </c>
      <c r="HN137" t="s">
        <v>303</v>
      </c>
      <c r="HO137" t="s">
        <v>303</v>
      </c>
      <c r="HP137" t="s">
        <v>303</v>
      </c>
      <c r="HQ137" t="s">
        <v>303</v>
      </c>
      <c r="HR137" t="s">
        <v>303</v>
      </c>
      <c r="HS137" t="s">
        <v>303</v>
      </c>
      <c r="HV137" t="s">
        <v>306</v>
      </c>
      <c r="HW137" t="s">
        <v>322</v>
      </c>
      <c r="HX137" t="s">
        <v>323</v>
      </c>
      <c r="HY137" t="s">
        <v>314</v>
      </c>
      <c r="HZ137" t="s">
        <v>303</v>
      </c>
      <c r="IA137" t="s">
        <v>303</v>
      </c>
      <c r="IB137" t="s">
        <v>303</v>
      </c>
      <c r="IC137" t="s">
        <v>303</v>
      </c>
      <c r="ID137" t="s">
        <v>303</v>
      </c>
      <c r="IE137" t="s">
        <v>303</v>
      </c>
      <c r="IF137" t="s">
        <v>303</v>
      </c>
      <c r="IG137" t="s">
        <v>303</v>
      </c>
      <c r="II137" t="s">
        <v>324</v>
      </c>
      <c r="IJ137" t="s">
        <v>314</v>
      </c>
      <c r="IK137" t="s">
        <v>303</v>
      </c>
      <c r="IL137" t="s">
        <v>314</v>
      </c>
      <c r="IM137" t="s">
        <v>314</v>
      </c>
      <c r="IN137" t="s">
        <v>303</v>
      </c>
      <c r="IO137" t="s">
        <v>303</v>
      </c>
      <c r="IP137" t="s">
        <v>303</v>
      </c>
      <c r="IQ137" t="s">
        <v>303</v>
      </c>
      <c r="IR137" t="s">
        <v>303</v>
      </c>
      <c r="IS137" t="s">
        <v>303</v>
      </c>
      <c r="IT137" t="s">
        <v>303</v>
      </c>
      <c r="IU137" t="s">
        <v>303</v>
      </c>
      <c r="IV137" t="s">
        <v>303</v>
      </c>
      <c r="IW137" t="s">
        <v>303</v>
      </c>
      <c r="IX137" t="s">
        <v>303</v>
      </c>
      <c r="IY137" t="s">
        <v>303</v>
      </c>
      <c r="IZ137" t="s">
        <v>303</v>
      </c>
      <c r="JA137" t="s">
        <v>303</v>
      </c>
      <c r="JB137" t="s">
        <v>303</v>
      </c>
      <c r="JC137" t="s">
        <v>303</v>
      </c>
      <c r="JD137" t="s">
        <v>303</v>
      </c>
      <c r="JE137" t="s">
        <v>303</v>
      </c>
      <c r="JF137" t="s">
        <v>303</v>
      </c>
      <c r="JI137" t="s">
        <v>303</v>
      </c>
      <c r="JJ137" t="s">
        <v>303</v>
      </c>
      <c r="JK137" t="s">
        <v>303</v>
      </c>
      <c r="JL137" t="s">
        <v>303</v>
      </c>
      <c r="JM137" t="s">
        <v>303</v>
      </c>
      <c r="JN137" t="s">
        <v>303</v>
      </c>
      <c r="JO137" t="s">
        <v>303</v>
      </c>
      <c r="JP137" t="s">
        <v>303</v>
      </c>
      <c r="JQ137" t="s">
        <v>303</v>
      </c>
      <c r="JR137" t="s">
        <v>303</v>
      </c>
      <c r="JS137" t="s">
        <v>303</v>
      </c>
      <c r="JT137" t="s">
        <v>303</v>
      </c>
      <c r="JU137" t="s">
        <v>303</v>
      </c>
      <c r="JV137" t="s">
        <v>303</v>
      </c>
      <c r="JW137" t="s">
        <v>303</v>
      </c>
      <c r="JX137" t="s">
        <v>303</v>
      </c>
      <c r="JY137" t="s">
        <v>303</v>
      </c>
      <c r="JZ137" t="s">
        <v>303</v>
      </c>
      <c r="KA137" t="s">
        <v>303</v>
      </c>
      <c r="KB137" t="s">
        <v>303</v>
      </c>
      <c r="KC137" t="s">
        <v>303</v>
      </c>
      <c r="KD137" t="s">
        <v>303</v>
      </c>
      <c r="KE137" t="s">
        <v>303</v>
      </c>
      <c r="KH137" t="s">
        <v>303</v>
      </c>
      <c r="KI137" t="s">
        <v>303</v>
      </c>
      <c r="KJ137" t="s">
        <v>303</v>
      </c>
      <c r="KK137" t="s">
        <v>303</v>
      </c>
      <c r="KL137" t="s">
        <v>303</v>
      </c>
      <c r="KM137" t="s">
        <v>303</v>
      </c>
      <c r="KN137" t="s">
        <v>303</v>
      </c>
      <c r="KO137" t="s">
        <v>303</v>
      </c>
      <c r="KP137" t="s">
        <v>303</v>
      </c>
      <c r="KQ137" t="s">
        <v>303</v>
      </c>
      <c r="KR137" t="s">
        <v>303</v>
      </c>
      <c r="KS137" t="s">
        <v>303</v>
      </c>
      <c r="KT137" t="s">
        <v>303</v>
      </c>
      <c r="KU137" t="s">
        <v>303</v>
      </c>
      <c r="KV137" t="s">
        <v>307</v>
      </c>
      <c r="KZ137" t="s">
        <v>307</v>
      </c>
      <c r="LG137" t="s">
        <v>303</v>
      </c>
      <c r="LH137" t="s">
        <v>303</v>
      </c>
      <c r="LI137" t="s">
        <v>303</v>
      </c>
      <c r="LJ137" t="s">
        <v>303</v>
      </c>
      <c r="LK137" t="s">
        <v>303</v>
      </c>
      <c r="LL137" t="s">
        <v>303</v>
      </c>
      <c r="LM137" t="s">
        <v>303</v>
      </c>
      <c r="LN137" t="s">
        <v>303</v>
      </c>
      <c r="LO137" t="s">
        <v>303</v>
      </c>
      <c r="LR137" t="s">
        <v>303</v>
      </c>
      <c r="LS137" t="s">
        <v>303</v>
      </c>
      <c r="LT137" t="s">
        <v>303</v>
      </c>
      <c r="LU137" t="s">
        <v>303</v>
      </c>
      <c r="LV137" t="s">
        <v>303</v>
      </c>
      <c r="LW137" t="s">
        <v>303</v>
      </c>
      <c r="LX137" t="s">
        <v>303</v>
      </c>
      <c r="LY137" t="s">
        <v>303</v>
      </c>
      <c r="LZ137" t="s">
        <v>303</v>
      </c>
      <c r="MC137" t="s">
        <v>306</v>
      </c>
      <c r="MD137" t="s">
        <v>314</v>
      </c>
      <c r="ME137" t="s">
        <v>303</v>
      </c>
      <c r="MF137" t="s">
        <v>303</v>
      </c>
      <c r="MG137" t="s">
        <v>303</v>
      </c>
      <c r="MH137" t="s">
        <v>303</v>
      </c>
      <c r="MI137" t="s">
        <v>303</v>
      </c>
      <c r="MJ137" t="s">
        <v>303</v>
      </c>
      <c r="MK137" t="s">
        <v>303</v>
      </c>
      <c r="MM137" t="s">
        <v>303</v>
      </c>
      <c r="MN137" t="s">
        <v>314</v>
      </c>
      <c r="MO137" t="s">
        <v>303</v>
      </c>
      <c r="MP137" t="s">
        <v>303</v>
      </c>
      <c r="MQ137" t="s">
        <v>303</v>
      </c>
      <c r="MS137" t="s">
        <v>307</v>
      </c>
      <c r="MT137" t="s">
        <v>303</v>
      </c>
      <c r="MU137" t="s">
        <v>303</v>
      </c>
      <c r="MV137" t="s">
        <v>303</v>
      </c>
      <c r="MW137" t="s">
        <v>303</v>
      </c>
      <c r="MX137" t="s">
        <v>303</v>
      </c>
      <c r="MY137" t="s">
        <v>303</v>
      </c>
      <c r="MZ137" t="s">
        <v>303</v>
      </c>
      <c r="NA137" t="s">
        <v>303</v>
      </c>
      <c r="NC137" t="s">
        <v>303</v>
      </c>
      <c r="ND137" t="s">
        <v>303</v>
      </c>
      <c r="NE137" t="s">
        <v>303</v>
      </c>
      <c r="NF137" t="s">
        <v>303</v>
      </c>
      <c r="NH137" t="s">
        <v>325</v>
      </c>
      <c r="NI137" t="str">
        <f t="shared" si="116"/>
        <v>Unchecked</v>
      </c>
      <c r="NJ137" t="str">
        <f t="shared" si="117"/>
        <v>Checked</v>
      </c>
      <c r="NK137" t="str">
        <f t="shared" si="117"/>
        <v>Unchecked</v>
      </c>
      <c r="NL137" t="str">
        <f t="shared" si="120"/>
        <v>Unchecked</v>
      </c>
      <c r="NM137" t="str">
        <f t="shared" si="121"/>
        <v>Unchecked</v>
      </c>
      <c r="NN137" t="str">
        <f t="shared" si="122"/>
        <v>Unchecked</v>
      </c>
      <c r="NO137" t="str">
        <f t="shared" si="123"/>
        <v>Unchecked</v>
      </c>
      <c r="NP137" t="str">
        <f t="shared" si="118"/>
        <v>Unchecked</v>
      </c>
      <c r="NQ137" t="str">
        <f t="shared" si="119"/>
        <v>Unchecked</v>
      </c>
      <c r="NS137" t="str">
        <f t="shared" si="102"/>
        <v>Checked</v>
      </c>
      <c r="NT137" t="str">
        <f t="shared" si="103"/>
        <v>Unchecked</v>
      </c>
      <c r="NU137" t="str">
        <f t="shared" si="104"/>
        <v>Checked</v>
      </c>
      <c r="NV137" t="str">
        <f t="shared" si="105"/>
        <v>Checked</v>
      </c>
      <c r="NW137" t="str">
        <f t="shared" si="106"/>
        <v>Unchecked</v>
      </c>
      <c r="NX137" t="str">
        <f t="shared" si="107"/>
        <v>Unchecked</v>
      </c>
      <c r="NY137" t="str">
        <f t="shared" si="108"/>
        <v>Unchecked</v>
      </c>
      <c r="NZ137" t="str">
        <f t="shared" si="109"/>
        <v>Unchecked</v>
      </c>
      <c r="OA137" t="str">
        <f t="shared" si="110"/>
        <v>Unchecked</v>
      </c>
      <c r="OB137" t="str">
        <f t="shared" si="111"/>
        <v>Unchecked</v>
      </c>
      <c r="OC137" t="str">
        <f t="shared" si="112"/>
        <v>Unchecked</v>
      </c>
      <c r="OD137" t="str">
        <f t="shared" si="113"/>
        <v>Unchecked</v>
      </c>
      <c r="OE137" t="str">
        <f t="shared" si="114"/>
        <v>Unchecked</v>
      </c>
      <c r="OF137" t="str">
        <f t="shared" si="115"/>
        <v>Unchecked</v>
      </c>
    </row>
    <row r="138" spans="1:396" x14ac:dyDescent="0.25">
      <c r="A138">
        <v>3349</v>
      </c>
      <c r="B138" s="1">
        <v>39811</v>
      </c>
      <c r="C138" s="1">
        <v>39905</v>
      </c>
      <c r="D138">
        <v>4</v>
      </c>
      <c r="E138">
        <v>0.33</v>
      </c>
      <c r="F138" t="s">
        <v>297</v>
      </c>
      <c r="G138" t="s">
        <v>343</v>
      </c>
      <c r="H138" t="s">
        <v>299</v>
      </c>
      <c r="I138" t="s">
        <v>300</v>
      </c>
      <c r="J138" t="s">
        <v>326</v>
      </c>
      <c r="K138" t="s">
        <v>327</v>
      </c>
      <c r="M138" t="s">
        <v>303</v>
      </c>
      <c r="N138" t="s">
        <v>303</v>
      </c>
      <c r="O138" t="s">
        <v>303</v>
      </c>
      <c r="P138" t="s">
        <v>303</v>
      </c>
      <c r="Q138" t="s">
        <v>303</v>
      </c>
      <c r="R138" t="s">
        <v>303</v>
      </c>
      <c r="T138" t="s">
        <v>304</v>
      </c>
      <c r="U138" t="s">
        <v>305</v>
      </c>
      <c r="W138" t="s">
        <v>306</v>
      </c>
      <c r="X138" t="s">
        <v>307</v>
      </c>
      <c r="AA138" t="s">
        <v>308</v>
      </c>
      <c r="AC138" t="s">
        <v>350</v>
      </c>
      <c r="AF138" t="s">
        <v>310</v>
      </c>
      <c r="AH138" t="s">
        <v>306</v>
      </c>
      <c r="AI138" t="s">
        <v>307</v>
      </c>
      <c r="AJ138" t="s">
        <v>307</v>
      </c>
      <c r="AK138" t="s">
        <v>307</v>
      </c>
      <c r="AL138" t="s">
        <v>307</v>
      </c>
      <c r="AM138" t="s">
        <v>307</v>
      </c>
      <c r="AN138" t="s">
        <v>307</v>
      </c>
      <c r="AO138">
        <v>13</v>
      </c>
      <c r="AP138">
        <v>90</v>
      </c>
      <c r="AQ138" t="s">
        <v>307</v>
      </c>
      <c r="AS138" t="s">
        <v>311</v>
      </c>
      <c r="AV138" t="s">
        <v>306</v>
      </c>
      <c r="AW138" t="s">
        <v>313</v>
      </c>
      <c r="AX138" t="s">
        <v>303</v>
      </c>
      <c r="AY138" t="s">
        <v>303</v>
      </c>
      <c r="AZ138" t="s">
        <v>303</v>
      </c>
      <c r="BA138" t="s">
        <v>303</v>
      </c>
      <c r="BB138" t="s">
        <v>303</v>
      </c>
      <c r="BC138" t="s">
        <v>303</v>
      </c>
      <c r="BD138" t="s">
        <v>303</v>
      </c>
      <c r="BE138" t="s">
        <v>303</v>
      </c>
      <c r="BF138" t="s">
        <v>303</v>
      </c>
      <c r="BG138" t="s">
        <v>303</v>
      </c>
      <c r="BH138" t="s">
        <v>303</v>
      </c>
      <c r="BI138" t="s">
        <v>303</v>
      </c>
      <c r="BJ138" t="s">
        <v>303</v>
      </c>
      <c r="BK138" t="s">
        <v>314</v>
      </c>
      <c r="BL138" t="s">
        <v>314</v>
      </c>
      <c r="BM138" t="s">
        <v>303</v>
      </c>
      <c r="BN138" t="s">
        <v>303</v>
      </c>
      <c r="BO138" t="s">
        <v>303</v>
      </c>
      <c r="BP138" t="s">
        <v>303</v>
      </c>
      <c r="BQ138" t="s">
        <v>303</v>
      </c>
      <c r="BR138" t="s">
        <v>303</v>
      </c>
      <c r="BS138" t="s">
        <v>303</v>
      </c>
      <c r="BT138" t="s">
        <v>303</v>
      </c>
      <c r="BU138" t="s">
        <v>303</v>
      </c>
      <c r="BV138" t="s">
        <v>303</v>
      </c>
      <c r="BW138" t="s">
        <v>303</v>
      </c>
      <c r="BX138" t="s">
        <v>303</v>
      </c>
      <c r="BY138" t="s">
        <v>303</v>
      </c>
      <c r="CB138" t="s">
        <v>306</v>
      </c>
      <c r="CK138" s="15" t="s">
        <v>306</v>
      </c>
      <c r="CL138" s="15" t="s">
        <v>307</v>
      </c>
      <c r="CM138" s="15" t="s">
        <v>307</v>
      </c>
      <c r="CN138" s="15" t="s">
        <v>307</v>
      </c>
      <c r="CO138" s="15" t="s">
        <v>307</v>
      </c>
      <c r="CP138" s="15" t="s">
        <v>307</v>
      </c>
      <c r="CQ138" t="s">
        <v>303</v>
      </c>
      <c r="CR138" t="s">
        <v>303</v>
      </c>
      <c r="CS138" t="s">
        <v>303</v>
      </c>
      <c r="CT138" t="s">
        <v>303</v>
      </c>
      <c r="CX138" t="s">
        <v>303</v>
      </c>
      <c r="CY138" t="s">
        <v>303</v>
      </c>
      <c r="CZ138" t="s">
        <v>314</v>
      </c>
      <c r="DA138" t="s">
        <v>303</v>
      </c>
      <c r="DB138" t="s">
        <v>314</v>
      </c>
      <c r="DC138" t="s">
        <v>303</v>
      </c>
      <c r="DD138" t="s">
        <v>306</v>
      </c>
      <c r="DE138" t="s">
        <v>307</v>
      </c>
      <c r="DG138" t="s">
        <v>306</v>
      </c>
      <c r="DH138" t="s">
        <v>316</v>
      </c>
      <c r="DI138" t="s">
        <v>317</v>
      </c>
      <c r="DJ138" t="s">
        <v>318</v>
      </c>
      <c r="DL138" t="s">
        <v>303</v>
      </c>
      <c r="DM138" t="s">
        <v>303</v>
      </c>
      <c r="DN138" t="s">
        <v>303</v>
      </c>
      <c r="DO138" t="s">
        <v>303</v>
      </c>
      <c r="DP138" t="s">
        <v>303</v>
      </c>
      <c r="DQ138" t="s">
        <v>303</v>
      </c>
      <c r="DR138" t="s">
        <v>303</v>
      </c>
      <c r="DS138" t="s">
        <v>303</v>
      </c>
      <c r="DT138" t="s">
        <v>314</v>
      </c>
      <c r="DU138" t="s">
        <v>303</v>
      </c>
      <c r="DV138" t="s">
        <v>303</v>
      </c>
      <c r="DW138" t="s">
        <v>303</v>
      </c>
      <c r="DX138" t="s">
        <v>303</v>
      </c>
      <c r="DY138" t="s">
        <v>303</v>
      </c>
      <c r="EA138" t="s">
        <v>307</v>
      </c>
      <c r="EB138" t="s">
        <v>307</v>
      </c>
      <c r="ED138" t="s">
        <v>326</v>
      </c>
      <c r="EE138" t="s">
        <v>307</v>
      </c>
      <c r="EH138" t="s">
        <v>306</v>
      </c>
      <c r="EI138" t="s">
        <v>340</v>
      </c>
      <c r="EL138" t="s">
        <v>303</v>
      </c>
      <c r="FT138" t="s">
        <v>303</v>
      </c>
      <c r="FU138" t="s">
        <v>303</v>
      </c>
      <c r="FV138" t="s">
        <v>303</v>
      </c>
      <c r="FW138" t="s">
        <v>303</v>
      </c>
      <c r="GG138" t="s">
        <v>307</v>
      </c>
      <c r="GH138" t="s">
        <v>307</v>
      </c>
      <c r="GO138" t="s">
        <v>303</v>
      </c>
      <c r="GP138" t="s">
        <v>303</v>
      </c>
      <c r="GQ138" t="s">
        <v>303</v>
      </c>
      <c r="GR138" t="s">
        <v>303</v>
      </c>
      <c r="GS138" t="s">
        <v>303</v>
      </c>
      <c r="GT138" t="s">
        <v>303</v>
      </c>
      <c r="GU138" t="s">
        <v>303</v>
      </c>
      <c r="GV138" t="s">
        <v>303</v>
      </c>
      <c r="GW138" t="s">
        <v>303</v>
      </c>
      <c r="GZ138" t="s">
        <v>303</v>
      </c>
      <c r="HA138" t="s">
        <v>303</v>
      </c>
      <c r="HB138" t="s">
        <v>303</v>
      </c>
      <c r="HC138" t="s">
        <v>303</v>
      </c>
      <c r="HD138" t="s">
        <v>303</v>
      </c>
      <c r="HE138" t="s">
        <v>303</v>
      </c>
      <c r="HF138" t="s">
        <v>303</v>
      </c>
      <c r="HG138" t="s">
        <v>303</v>
      </c>
      <c r="HH138" t="s">
        <v>303</v>
      </c>
      <c r="HK138" t="s">
        <v>303</v>
      </c>
      <c r="HL138" t="s">
        <v>303</v>
      </c>
      <c r="HM138" t="s">
        <v>303</v>
      </c>
      <c r="HN138" t="s">
        <v>303</v>
      </c>
      <c r="HO138" t="s">
        <v>303</v>
      </c>
      <c r="HP138" t="s">
        <v>303</v>
      </c>
      <c r="HQ138" t="s">
        <v>303</v>
      </c>
      <c r="HR138" t="s">
        <v>303</v>
      </c>
      <c r="HS138" t="s">
        <v>303</v>
      </c>
      <c r="HV138" t="s">
        <v>306</v>
      </c>
      <c r="HW138" t="s">
        <v>322</v>
      </c>
      <c r="HX138" t="s">
        <v>323</v>
      </c>
      <c r="HY138" t="s">
        <v>303</v>
      </c>
      <c r="HZ138" t="s">
        <v>303</v>
      </c>
      <c r="IA138" t="s">
        <v>303</v>
      </c>
      <c r="IB138" t="s">
        <v>303</v>
      </c>
      <c r="IC138" t="s">
        <v>303</v>
      </c>
      <c r="ID138" t="s">
        <v>303</v>
      </c>
      <c r="IE138" t="s">
        <v>314</v>
      </c>
      <c r="IF138" t="s">
        <v>303</v>
      </c>
      <c r="IG138" t="s">
        <v>303</v>
      </c>
      <c r="IH138" t="s">
        <v>373</v>
      </c>
      <c r="II138" t="s">
        <v>324</v>
      </c>
      <c r="IJ138" t="s">
        <v>314</v>
      </c>
      <c r="IK138" t="s">
        <v>314</v>
      </c>
      <c r="IL138" t="s">
        <v>303</v>
      </c>
      <c r="IM138" t="s">
        <v>303</v>
      </c>
      <c r="IN138" t="s">
        <v>303</v>
      </c>
      <c r="IO138" t="s">
        <v>303</v>
      </c>
      <c r="IP138" t="s">
        <v>303</v>
      </c>
      <c r="IQ138" t="s">
        <v>314</v>
      </c>
      <c r="IR138" t="s">
        <v>314</v>
      </c>
      <c r="IS138" t="s">
        <v>303</v>
      </c>
      <c r="IT138" t="s">
        <v>314</v>
      </c>
      <c r="IU138" t="s">
        <v>303</v>
      </c>
      <c r="IV138" t="s">
        <v>303</v>
      </c>
      <c r="IW138" t="s">
        <v>303</v>
      </c>
      <c r="IX138" t="s">
        <v>303</v>
      </c>
      <c r="IY138" t="s">
        <v>303</v>
      </c>
      <c r="IZ138" t="s">
        <v>303</v>
      </c>
      <c r="JA138" t="s">
        <v>303</v>
      </c>
      <c r="JB138" t="s">
        <v>303</v>
      </c>
      <c r="JC138" t="s">
        <v>303</v>
      </c>
      <c r="JD138" t="s">
        <v>303</v>
      </c>
      <c r="JE138" t="s">
        <v>303</v>
      </c>
      <c r="JF138" t="s">
        <v>303</v>
      </c>
      <c r="JI138" t="s">
        <v>303</v>
      </c>
      <c r="JJ138" t="s">
        <v>303</v>
      </c>
      <c r="JK138" t="s">
        <v>303</v>
      </c>
      <c r="JL138" t="s">
        <v>303</v>
      </c>
      <c r="JM138" t="s">
        <v>303</v>
      </c>
      <c r="JN138" t="s">
        <v>303</v>
      </c>
      <c r="JO138" t="s">
        <v>303</v>
      </c>
      <c r="JP138" t="s">
        <v>303</v>
      </c>
      <c r="JQ138" t="s">
        <v>303</v>
      </c>
      <c r="JR138" t="s">
        <v>303</v>
      </c>
      <c r="JS138" t="s">
        <v>303</v>
      </c>
      <c r="JT138" t="s">
        <v>303</v>
      </c>
      <c r="JU138" t="s">
        <v>303</v>
      </c>
      <c r="JV138" t="s">
        <v>303</v>
      </c>
      <c r="JW138" t="s">
        <v>303</v>
      </c>
      <c r="JX138" t="s">
        <v>303</v>
      </c>
      <c r="JY138" t="s">
        <v>303</v>
      </c>
      <c r="JZ138" t="s">
        <v>303</v>
      </c>
      <c r="KA138" t="s">
        <v>303</v>
      </c>
      <c r="KB138" t="s">
        <v>303</v>
      </c>
      <c r="KC138" t="s">
        <v>303</v>
      </c>
      <c r="KD138" t="s">
        <v>303</v>
      </c>
      <c r="KE138" t="s">
        <v>303</v>
      </c>
      <c r="KH138" t="s">
        <v>303</v>
      </c>
      <c r="KI138" t="s">
        <v>303</v>
      </c>
      <c r="KJ138" t="s">
        <v>303</v>
      </c>
      <c r="KK138" t="s">
        <v>303</v>
      </c>
      <c r="KL138" t="s">
        <v>303</v>
      </c>
      <c r="KM138" t="s">
        <v>303</v>
      </c>
      <c r="KN138" t="s">
        <v>303</v>
      </c>
      <c r="KO138" t="s">
        <v>303</v>
      </c>
      <c r="KP138" t="s">
        <v>303</v>
      </c>
      <c r="KQ138" t="s">
        <v>303</v>
      </c>
      <c r="KR138" t="s">
        <v>303</v>
      </c>
      <c r="KS138" t="s">
        <v>303</v>
      </c>
      <c r="KT138" t="s">
        <v>303</v>
      </c>
      <c r="KU138" t="s">
        <v>303</v>
      </c>
      <c r="KV138" t="s">
        <v>307</v>
      </c>
      <c r="KZ138" t="s">
        <v>307</v>
      </c>
      <c r="LG138" t="s">
        <v>303</v>
      </c>
      <c r="LH138" t="s">
        <v>303</v>
      </c>
      <c r="LI138" t="s">
        <v>303</v>
      </c>
      <c r="LJ138" t="s">
        <v>303</v>
      </c>
      <c r="LK138" t="s">
        <v>303</v>
      </c>
      <c r="LL138" t="s">
        <v>303</v>
      </c>
      <c r="LM138" t="s">
        <v>303</v>
      </c>
      <c r="LN138" t="s">
        <v>303</v>
      </c>
      <c r="LO138" t="s">
        <v>303</v>
      </c>
      <c r="LR138" t="s">
        <v>303</v>
      </c>
      <c r="LS138" t="s">
        <v>303</v>
      </c>
      <c r="LT138" t="s">
        <v>303</v>
      </c>
      <c r="LU138" t="s">
        <v>303</v>
      </c>
      <c r="LV138" t="s">
        <v>303</v>
      </c>
      <c r="LW138" t="s">
        <v>303</v>
      </c>
      <c r="LX138" t="s">
        <v>303</v>
      </c>
      <c r="LY138" t="s">
        <v>303</v>
      </c>
      <c r="LZ138" t="s">
        <v>303</v>
      </c>
      <c r="MC138" t="s">
        <v>307</v>
      </c>
      <c r="MD138" t="s">
        <v>303</v>
      </c>
      <c r="ME138" t="s">
        <v>303</v>
      </c>
      <c r="MF138" t="s">
        <v>303</v>
      </c>
      <c r="MG138" t="s">
        <v>303</v>
      </c>
      <c r="MH138" t="s">
        <v>303</v>
      </c>
      <c r="MI138" t="s">
        <v>303</v>
      </c>
      <c r="MJ138" t="s">
        <v>303</v>
      </c>
      <c r="MK138" t="s">
        <v>303</v>
      </c>
      <c r="MM138" t="s">
        <v>303</v>
      </c>
      <c r="MN138" t="s">
        <v>303</v>
      </c>
      <c r="MO138" t="s">
        <v>303</v>
      </c>
      <c r="MP138" t="s">
        <v>303</v>
      </c>
      <c r="MQ138" t="s">
        <v>303</v>
      </c>
      <c r="MS138" t="s">
        <v>307</v>
      </c>
      <c r="MT138" t="s">
        <v>303</v>
      </c>
      <c r="MU138" t="s">
        <v>303</v>
      </c>
      <c r="MV138" t="s">
        <v>303</v>
      </c>
      <c r="MW138" t="s">
        <v>303</v>
      </c>
      <c r="MX138" t="s">
        <v>303</v>
      </c>
      <c r="MY138" t="s">
        <v>303</v>
      </c>
      <c r="MZ138" t="s">
        <v>303</v>
      </c>
      <c r="NA138" t="s">
        <v>303</v>
      </c>
      <c r="NC138" t="s">
        <v>303</v>
      </c>
      <c r="ND138" t="s">
        <v>303</v>
      </c>
      <c r="NE138" t="s">
        <v>303</v>
      </c>
      <c r="NF138" t="s">
        <v>303</v>
      </c>
      <c r="NH138" t="s">
        <v>325</v>
      </c>
      <c r="NI138" t="str">
        <f t="shared" si="116"/>
        <v>Checked</v>
      </c>
      <c r="NJ138" t="str">
        <f t="shared" si="117"/>
        <v>Unchecked</v>
      </c>
      <c r="NK138" t="str">
        <f t="shared" si="117"/>
        <v>Unchecked</v>
      </c>
      <c r="NL138" t="str">
        <f t="shared" si="120"/>
        <v>Unchecked</v>
      </c>
      <c r="NM138" t="str">
        <f t="shared" si="121"/>
        <v>Unchecked</v>
      </c>
      <c r="NN138" t="str">
        <f t="shared" si="122"/>
        <v>Unchecked</v>
      </c>
      <c r="NO138" t="str">
        <f t="shared" si="123"/>
        <v>Unchecked</v>
      </c>
      <c r="NP138" t="str">
        <f t="shared" si="118"/>
        <v>Checked</v>
      </c>
      <c r="NQ138" t="str">
        <f t="shared" si="119"/>
        <v>Checked</v>
      </c>
      <c r="NS138" t="str">
        <f t="shared" ref="NS138:NS201" si="124" xml:space="preserve"> IF(OR(IJ138="Checked",JI138="Checked",KH138="Checked"),"Checked","Unchecked")</f>
        <v>Checked</v>
      </c>
      <c r="NT138" t="str">
        <f t="shared" ref="NT138:NT201" si="125" xml:space="preserve"> IF(OR(IK138="Checked",JJ138="Checked",KI138="Checked"),"Checked","Unchecked")</f>
        <v>Checked</v>
      </c>
      <c r="NU138" t="str">
        <f t="shared" ref="NU138:NU201" si="126" xml:space="preserve"> IF(OR(IL138="Checked",JK138="Checked",KJ138="Checked"),"Checked","Unchecked")</f>
        <v>Unchecked</v>
      </c>
      <c r="NV138" t="str">
        <f t="shared" ref="NV138:NV201" si="127" xml:space="preserve"> IF(OR(IM138="Checked",JL138="Checked",KK138="Checked"),"Checked","Unchecked")</f>
        <v>Unchecked</v>
      </c>
      <c r="NW138" t="str">
        <f t="shared" ref="NW138:NW201" si="128" xml:space="preserve"> IF(OR(IN138="Checked",JM138="Checked",KL138="Checked"),"Checked","Unchecked")</f>
        <v>Unchecked</v>
      </c>
      <c r="NX138" t="str">
        <f t="shared" ref="NX138:NX201" si="129" xml:space="preserve"> IF(OR(IO138="Checked",JN138="Checked",KM138="Checked"),"Checked","Unchecked")</f>
        <v>Unchecked</v>
      </c>
      <c r="NY138" t="str">
        <f t="shared" ref="NY138:NY201" si="130" xml:space="preserve"> IF(OR(IP138="Checked",JO138="Checked",KN138="Checked"),"Checked","Unchecked")</f>
        <v>Unchecked</v>
      </c>
      <c r="NZ138" t="str">
        <f t="shared" ref="NZ138:NZ201" si="131" xml:space="preserve"> IF(OR(IQ138="Checked",JP138="Checked",KO138="Checked"),"Checked","Unchecked")</f>
        <v>Checked</v>
      </c>
      <c r="OA138" t="str">
        <f t="shared" ref="OA138:OA201" si="132" xml:space="preserve"> IF(OR(IR138="Checked",JQ138="Checked",KP138="Checked"),"Checked","Unchecked")</f>
        <v>Checked</v>
      </c>
      <c r="OB138" t="str">
        <f t="shared" ref="OB138:OB201" si="133" xml:space="preserve"> IF(OR(IS138="Checked",JR138="Checked",KQ138="Checked"),"Checked","Unchecked")</f>
        <v>Unchecked</v>
      </c>
      <c r="OC138" t="str">
        <f t="shared" ref="OC138:OC201" si="134" xml:space="preserve"> IF(OR(IT138="Checked",JS138="Checked",KR138="Checked"),"Checked","Unchecked")</f>
        <v>Checked</v>
      </c>
      <c r="OD138" t="str">
        <f t="shared" ref="OD138:OD201" si="135" xml:space="preserve"> IF(OR(IU138="Checked",JT138="Checked",KS138="Checked"),"Checked","Unchecked")</f>
        <v>Unchecked</v>
      </c>
      <c r="OE138" t="str">
        <f t="shared" ref="OE138:OE201" si="136" xml:space="preserve"> IF(OR(IV138="Checked",JU138="Checked",KT138="Checked"),"Checked","Unchecked")</f>
        <v>Unchecked</v>
      </c>
      <c r="OF138" t="str">
        <f t="shared" ref="OF138:OF201" si="137" xml:space="preserve"> IF(OR(IW138="Checked",JV138="Checked",KU138="Checked"),"Checked","Unchecked")</f>
        <v>Unchecked</v>
      </c>
    </row>
    <row r="139" spans="1:396" x14ac:dyDescent="0.25">
      <c r="A139">
        <v>3352</v>
      </c>
      <c r="B139" s="1">
        <v>33586</v>
      </c>
      <c r="C139" s="1">
        <v>40443</v>
      </c>
      <c r="D139">
        <v>225</v>
      </c>
      <c r="E139">
        <v>18.75</v>
      </c>
      <c r="F139" t="s">
        <v>337</v>
      </c>
      <c r="H139" t="s">
        <v>338</v>
      </c>
      <c r="I139" t="s">
        <v>28</v>
      </c>
      <c r="J139" t="s">
        <v>301</v>
      </c>
      <c r="K139" t="s">
        <v>302</v>
      </c>
      <c r="M139" t="s">
        <v>303</v>
      </c>
      <c r="N139" t="s">
        <v>303</v>
      </c>
      <c r="O139" t="s">
        <v>303</v>
      </c>
      <c r="P139" t="s">
        <v>303</v>
      </c>
      <c r="Q139" t="s">
        <v>303</v>
      </c>
      <c r="R139" t="s">
        <v>303</v>
      </c>
      <c r="T139" t="s">
        <v>304</v>
      </c>
      <c r="U139" t="s">
        <v>305</v>
      </c>
      <c r="W139" t="s">
        <v>306</v>
      </c>
      <c r="X139" t="s">
        <v>307</v>
      </c>
      <c r="AA139" t="s">
        <v>308</v>
      </c>
      <c r="AC139" t="s">
        <v>309</v>
      </c>
      <c r="AF139" t="s">
        <v>310</v>
      </c>
      <c r="AH139" t="s">
        <v>307</v>
      </c>
      <c r="AO139">
        <v>300</v>
      </c>
      <c r="AP139">
        <v>425</v>
      </c>
      <c r="AQ139" t="s">
        <v>307</v>
      </c>
      <c r="AS139" t="s">
        <v>311</v>
      </c>
      <c r="AU139" t="s">
        <v>312</v>
      </c>
      <c r="AV139" t="s">
        <v>307</v>
      </c>
      <c r="AW139" t="s">
        <v>359</v>
      </c>
      <c r="AX139" t="s">
        <v>303</v>
      </c>
      <c r="AY139" t="s">
        <v>303</v>
      </c>
      <c r="AZ139" t="s">
        <v>303</v>
      </c>
      <c r="BA139" t="s">
        <v>303</v>
      </c>
      <c r="BB139" t="s">
        <v>303</v>
      </c>
      <c r="BC139" t="s">
        <v>303</v>
      </c>
      <c r="BD139" t="s">
        <v>303</v>
      </c>
      <c r="BE139" t="s">
        <v>303</v>
      </c>
      <c r="BF139" t="s">
        <v>303</v>
      </c>
      <c r="BG139" t="s">
        <v>303</v>
      </c>
      <c r="BH139" t="s">
        <v>303</v>
      </c>
      <c r="BI139" t="s">
        <v>303</v>
      </c>
      <c r="BJ139" t="s">
        <v>303</v>
      </c>
      <c r="BK139" t="s">
        <v>314</v>
      </c>
      <c r="BL139" t="s">
        <v>303</v>
      </c>
      <c r="BM139" t="s">
        <v>303</v>
      </c>
      <c r="BN139" t="s">
        <v>303</v>
      </c>
      <c r="BO139" t="s">
        <v>303</v>
      </c>
      <c r="BP139" t="s">
        <v>303</v>
      </c>
      <c r="BQ139" t="s">
        <v>303</v>
      </c>
      <c r="BR139" t="s">
        <v>303</v>
      </c>
      <c r="BS139" t="s">
        <v>303</v>
      </c>
      <c r="BT139" t="s">
        <v>314</v>
      </c>
      <c r="BU139" t="s">
        <v>303</v>
      </c>
      <c r="BV139" t="s">
        <v>303</v>
      </c>
      <c r="BW139" t="s">
        <v>303</v>
      </c>
      <c r="BX139" t="s">
        <v>303</v>
      </c>
      <c r="BY139" t="s">
        <v>303</v>
      </c>
      <c r="CB139" t="s">
        <v>306</v>
      </c>
      <c r="CK139" s="15" t="s">
        <v>306</v>
      </c>
      <c r="CL139" s="15" t="s">
        <v>307</v>
      </c>
      <c r="CM139" s="15" t="s">
        <v>307</v>
      </c>
      <c r="CN139" s="15" t="s">
        <v>307</v>
      </c>
      <c r="CO139" s="15" t="s">
        <v>307</v>
      </c>
      <c r="CP139" s="15" t="s">
        <v>307</v>
      </c>
      <c r="CQ139" t="s">
        <v>303</v>
      </c>
      <c r="CR139" t="s">
        <v>303</v>
      </c>
      <c r="CS139" t="s">
        <v>303</v>
      </c>
      <c r="CT139" t="s">
        <v>303</v>
      </c>
      <c r="CW139" t="s">
        <v>433</v>
      </c>
      <c r="CX139" t="s">
        <v>303</v>
      </c>
      <c r="CY139" t="s">
        <v>303</v>
      </c>
      <c r="CZ139" t="s">
        <v>314</v>
      </c>
      <c r="DA139" t="s">
        <v>303</v>
      </c>
      <c r="DB139" t="s">
        <v>314</v>
      </c>
      <c r="DC139" t="s">
        <v>303</v>
      </c>
      <c r="DD139" t="s">
        <v>306</v>
      </c>
      <c r="DE139" t="s">
        <v>307</v>
      </c>
      <c r="DH139" t="s">
        <v>316</v>
      </c>
      <c r="DI139" t="s">
        <v>317</v>
      </c>
      <c r="DJ139" t="s">
        <v>318</v>
      </c>
      <c r="DL139" t="s">
        <v>314</v>
      </c>
      <c r="DM139" t="s">
        <v>303</v>
      </c>
      <c r="DN139" t="s">
        <v>303</v>
      </c>
      <c r="DO139" t="s">
        <v>314</v>
      </c>
      <c r="DP139" t="s">
        <v>303</v>
      </c>
      <c r="DQ139" t="s">
        <v>303</v>
      </c>
      <c r="DR139" t="s">
        <v>303</v>
      </c>
      <c r="DS139" t="s">
        <v>303</v>
      </c>
      <c r="DT139" t="s">
        <v>314</v>
      </c>
      <c r="DU139" t="s">
        <v>303</v>
      </c>
      <c r="DV139" t="s">
        <v>303</v>
      </c>
      <c r="DW139" t="s">
        <v>303</v>
      </c>
      <c r="DX139" t="s">
        <v>303</v>
      </c>
      <c r="DY139" t="s">
        <v>303</v>
      </c>
      <c r="EA139" t="s">
        <v>307</v>
      </c>
      <c r="EB139" t="s">
        <v>307</v>
      </c>
      <c r="ED139" t="s">
        <v>301</v>
      </c>
      <c r="EE139" t="s">
        <v>307</v>
      </c>
      <c r="EH139" t="s">
        <v>306</v>
      </c>
      <c r="EI139" t="s">
        <v>331</v>
      </c>
      <c r="EJ139" t="s">
        <v>342</v>
      </c>
      <c r="EK139" t="s">
        <v>307</v>
      </c>
      <c r="EL139" t="s">
        <v>303</v>
      </c>
      <c r="EP139" t="s">
        <v>306</v>
      </c>
      <c r="ES139" t="s">
        <v>306</v>
      </c>
      <c r="EV139" t="s">
        <v>306</v>
      </c>
      <c r="FI139" s="1">
        <v>36777</v>
      </c>
      <c r="FJ139" t="s">
        <v>321</v>
      </c>
      <c r="FQ139" s="1">
        <v>37540</v>
      </c>
      <c r="FT139" t="s">
        <v>314</v>
      </c>
      <c r="FU139" t="s">
        <v>303</v>
      </c>
      <c r="FV139" t="s">
        <v>303</v>
      </c>
      <c r="FW139" t="s">
        <v>314</v>
      </c>
      <c r="GD139" s="1">
        <v>37175</v>
      </c>
      <c r="GE139" s="1">
        <v>38484</v>
      </c>
      <c r="GG139" t="s">
        <v>307</v>
      </c>
      <c r="GH139" t="s">
        <v>307</v>
      </c>
      <c r="GO139" t="s">
        <v>303</v>
      </c>
      <c r="GP139" t="s">
        <v>303</v>
      </c>
      <c r="GQ139" t="s">
        <v>303</v>
      </c>
      <c r="GR139" t="s">
        <v>303</v>
      </c>
      <c r="GS139" t="s">
        <v>303</v>
      </c>
      <c r="GT139" t="s">
        <v>303</v>
      </c>
      <c r="GU139" t="s">
        <v>303</v>
      </c>
      <c r="GV139" t="s">
        <v>303</v>
      </c>
      <c r="GW139" t="s">
        <v>303</v>
      </c>
      <c r="GZ139" t="s">
        <v>303</v>
      </c>
      <c r="HA139" t="s">
        <v>303</v>
      </c>
      <c r="HB139" t="s">
        <v>303</v>
      </c>
      <c r="HC139" t="s">
        <v>303</v>
      </c>
      <c r="HD139" t="s">
        <v>303</v>
      </c>
      <c r="HE139" t="s">
        <v>303</v>
      </c>
      <c r="HF139" t="s">
        <v>303</v>
      </c>
      <c r="HG139" t="s">
        <v>303</v>
      </c>
      <c r="HH139" t="s">
        <v>303</v>
      </c>
      <c r="HK139" t="s">
        <v>303</v>
      </c>
      <c r="HL139" t="s">
        <v>303</v>
      </c>
      <c r="HM139" t="s">
        <v>303</v>
      </c>
      <c r="HN139" t="s">
        <v>303</v>
      </c>
      <c r="HO139" t="s">
        <v>303</v>
      </c>
      <c r="HP139" t="s">
        <v>303</v>
      </c>
      <c r="HQ139" t="s">
        <v>303</v>
      </c>
      <c r="HR139" t="s">
        <v>303</v>
      </c>
      <c r="HS139" t="s">
        <v>303</v>
      </c>
      <c r="HV139" t="s">
        <v>306</v>
      </c>
      <c r="HW139" t="s">
        <v>322</v>
      </c>
      <c r="HX139" t="s">
        <v>323</v>
      </c>
      <c r="HY139" t="s">
        <v>303</v>
      </c>
      <c r="HZ139" t="s">
        <v>303</v>
      </c>
      <c r="IA139" t="s">
        <v>303</v>
      </c>
      <c r="IB139" t="s">
        <v>303</v>
      </c>
      <c r="IC139" t="s">
        <v>314</v>
      </c>
      <c r="ID139" t="s">
        <v>303</v>
      </c>
      <c r="IE139" t="s">
        <v>303</v>
      </c>
      <c r="IF139" t="s">
        <v>303</v>
      </c>
      <c r="IG139" t="s">
        <v>303</v>
      </c>
      <c r="II139" t="s">
        <v>324</v>
      </c>
      <c r="IJ139" t="s">
        <v>314</v>
      </c>
      <c r="IK139" t="s">
        <v>314</v>
      </c>
      <c r="IL139" t="s">
        <v>314</v>
      </c>
      <c r="IM139" t="s">
        <v>314</v>
      </c>
      <c r="IN139" t="s">
        <v>303</v>
      </c>
      <c r="IO139" t="s">
        <v>303</v>
      </c>
      <c r="IP139" t="s">
        <v>303</v>
      </c>
      <c r="IQ139" t="s">
        <v>303</v>
      </c>
      <c r="IR139" t="s">
        <v>303</v>
      </c>
      <c r="IS139" t="s">
        <v>303</v>
      </c>
      <c r="IT139" t="s">
        <v>303</v>
      </c>
      <c r="IU139" t="s">
        <v>303</v>
      </c>
      <c r="IV139" t="s">
        <v>303</v>
      </c>
      <c r="IW139" t="s">
        <v>303</v>
      </c>
      <c r="IX139" t="s">
        <v>303</v>
      </c>
      <c r="IY139" t="s">
        <v>303</v>
      </c>
      <c r="IZ139" t="s">
        <v>303</v>
      </c>
      <c r="JA139" t="s">
        <v>303</v>
      </c>
      <c r="JB139" t="s">
        <v>303</v>
      </c>
      <c r="JC139" t="s">
        <v>303</v>
      </c>
      <c r="JD139" t="s">
        <v>314</v>
      </c>
      <c r="JE139" t="s">
        <v>303</v>
      </c>
      <c r="JF139" t="s">
        <v>303</v>
      </c>
      <c r="JG139" t="s">
        <v>467</v>
      </c>
      <c r="JH139" t="s">
        <v>324</v>
      </c>
      <c r="JI139" t="s">
        <v>314</v>
      </c>
      <c r="JJ139" t="s">
        <v>303</v>
      </c>
      <c r="JK139" t="s">
        <v>314</v>
      </c>
      <c r="JL139" t="s">
        <v>314</v>
      </c>
      <c r="JM139" t="s">
        <v>303</v>
      </c>
      <c r="JN139" t="s">
        <v>303</v>
      </c>
      <c r="JO139" t="s">
        <v>303</v>
      </c>
      <c r="JP139" t="s">
        <v>303</v>
      </c>
      <c r="JQ139" t="s">
        <v>303</v>
      </c>
      <c r="JR139" t="s">
        <v>303</v>
      </c>
      <c r="JS139" t="s">
        <v>314</v>
      </c>
      <c r="JT139" t="s">
        <v>303</v>
      </c>
      <c r="JU139" t="s">
        <v>303</v>
      </c>
      <c r="JV139" t="s">
        <v>303</v>
      </c>
      <c r="JW139" t="s">
        <v>303</v>
      </c>
      <c r="JX139" t="s">
        <v>303</v>
      </c>
      <c r="JY139" t="s">
        <v>303</v>
      </c>
      <c r="JZ139" t="s">
        <v>303</v>
      </c>
      <c r="KA139" t="s">
        <v>303</v>
      </c>
      <c r="KB139" t="s">
        <v>303</v>
      </c>
      <c r="KC139" t="s">
        <v>303</v>
      </c>
      <c r="KD139" t="s">
        <v>303</v>
      </c>
      <c r="KE139" t="s">
        <v>303</v>
      </c>
      <c r="KH139" t="s">
        <v>303</v>
      </c>
      <c r="KI139" t="s">
        <v>303</v>
      </c>
      <c r="KJ139" t="s">
        <v>303</v>
      </c>
      <c r="KK139" t="s">
        <v>303</v>
      </c>
      <c r="KL139" t="s">
        <v>303</v>
      </c>
      <c r="KM139" t="s">
        <v>303</v>
      </c>
      <c r="KN139" t="s">
        <v>303</v>
      </c>
      <c r="KO139" t="s">
        <v>303</v>
      </c>
      <c r="KP139" t="s">
        <v>303</v>
      </c>
      <c r="KQ139" t="s">
        <v>303</v>
      </c>
      <c r="KR139" t="s">
        <v>303</v>
      </c>
      <c r="KS139" t="s">
        <v>303</v>
      </c>
      <c r="KT139" t="s">
        <v>303</v>
      </c>
      <c r="KU139" t="s">
        <v>303</v>
      </c>
      <c r="KV139" t="s">
        <v>307</v>
      </c>
      <c r="KZ139" t="s">
        <v>307</v>
      </c>
      <c r="LG139" t="s">
        <v>303</v>
      </c>
      <c r="LH139" t="s">
        <v>303</v>
      </c>
      <c r="LI139" t="s">
        <v>303</v>
      </c>
      <c r="LJ139" t="s">
        <v>303</v>
      </c>
      <c r="LK139" t="s">
        <v>303</v>
      </c>
      <c r="LL139" t="s">
        <v>303</v>
      </c>
      <c r="LM139" t="s">
        <v>303</v>
      </c>
      <c r="LN139" t="s">
        <v>303</v>
      </c>
      <c r="LO139" t="s">
        <v>303</v>
      </c>
      <c r="LR139" t="s">
        <v>303</v>
      </c>
      <c r="LS139" t="s">
        <v>303</v>
      </c>
      <c r="LT139" t="s">
        <v>303</v>
      </c>
      <c r="LU139" t="s">
        <v>303</v>
      </c>
      <c r="LV139" t="s">
        <v>303</v>
      </c>
      <c r="LW139" t="s">
        <v>303</v>
      </c>
      <c r="LX139" t="s">
        <v>303</v>
      </c>
      <c r="LY139" t="s">
        <v>303</v>
      </c>
      <c r="LZ139" t="s">
        <v>303</v>
      </c>
      <c r="MC139" t="s">
        <v>306</v>
      </c>
      <c r="MD139" t="s">
        <v>314</v>
      </c>
      <c r="ME139" t="s">
        <v>303</v>
      </c>
      <c r="MF139" t="s">
        <v>303</v>
      </c>
      <c r="MG139" t="s">
        <v>303</v>
      </c>
      <c r="MH139" t="s">
        <v>303</v>
      </c>
      <c r="MI139" t="s">
        <v>303</v>
      </c>
      <c r="MJ139" t="s">
        <v>303</v>
      </c>
      <c r="MK139" t="s">
        <v>303</v>
      </c>
      <c r="MM139" t="s">
        <v>303</v>
      </c>
      <c r="MN139" t="s">
        <v>314</v>
      </c>
      <c r="MO139" t="s">
        <v>303</v>
      </c>
      <c r="MP139" t="s">
        <v>303</v>
      </c>
      <c r="MQ139" t="s">
        <v>303</v>
      </c>
      <c r="MS139" t="s">
        <v>307</v>
      </c>
      <c r="MT139" t="s">
        <v>303</v>
      </c>
      <c r="MU139" t="s">
        <v>303</v>
      </c>
      <c r="MV139" t="s">
        <v>303</v>
      </c>
      <c r="MW139" t="s">
        <v>303</v>
      </c>
      <c r="MX139" t="s">
        <v>303</v>
      </c>
      <c r="MY139" t="s">
        <v>303</v>
      </c>
      <c r="MZ139" t="s">
        <v>303</v>
      </c>
      <c r="NA139" t="s">
        <v>303</v>
      </c>
      <c r="NC139" t="s">
        <v>303</v>
      </c>
      <c r="ND139" t="s">
        <v>303</v>
      </c>
      <c r="NE139" t="s">
        <v>303</v>
      </c>
      <c r="NF139" t="s">
        <v>303</v>
      </c>
      <c r="NH139" t="s">
        <v>325</v>
      </c>
      <c r="NI139" t="str">
        <f t="shared" ref="NI139:NI202" si="138" xml:space="preserve"> IF(SUMPRODUCT(--(HZ139:IG139="Checked"))&gt;0,"Checked","Unchecked")</f>
        <v>Checked</v>
      </c>
      <c r="NJ139" t="str">
        <f t="shared" ref="NJ139:NK202" si="139" xml:space="preserve"> IF(OR(HY139="Checked",IX139="Checked",JW139="Checked"),"Checked","Unchecked")</f>
        <v>Unchecked</v>
      </c>
      <c r="NK139" t="str">
        <f t="shared" si="139"/>
        <v>Unchecked</v>
      </c>
      <c r="NL139" t="str">
        <f t="shared" si="120"/>
        <v>Unchecked</v>
      </c>
      <c r="NM139" t="str">
        <f t="shared" si="121"/>
        <v>Unchecked</v>
      </c>
      <c r="NN139" t="str">
        <f t="shared" si="122"/>
        <v>Checked</v>
      </c>
      <c r="NO139" t="str">
        <f t="shared" si="123"/>
        <v>Unchecked</v>
      </c>
      <c r="NP139" t="str">
        <f t="shared" ref="NP139:NP202" si="140" xml:space="preserve"> IF(OR(IE139="Checked",JD139="Checked",KC139="Checked",IG139="Checked",JF139="Checked",KE139="Checked"),"Checked","Unchecked")</f>
        <v>Checked</v>
      </c>
      <c r="NQ139" t="str">
        <f t="shared" ref="NQ139:NQ202" si="141" xml:space="preserve"> IF(OR(NK139="Checked",NL139="Checked",NM139="Checked",NN139="Checked",NO139="Checked",NP139="Checked"),"Checked","Unchecked")</f>
        <v>Checked</v>
      </c>
      <c r="NS139" t="str">
        <f t="shared" si="124"/>
        <v>Checked</v>
      </c>
      <c r="NT139" t="str">
        <f t="shared" si="125"/>
        <v>Checked</v>
      </c>
      <c r="NU139" t="str">
        <f t="shared" si="126"/>
        <v>Checked</v>
      </c>
      <c r="NV139" t="str">
        <f t="shared" si="127"/>
        <v>Checked</v>
      </c>
      <c r="NW139" t="str">
        <f t="shared" si="128"/>
        <v>Unchecked</v>
      </c>
      <c r="NX139" t="str">
        <f t="shared" si="129"/>
        <v>Unchecked</v>
      </c>
      <c r="NY139" t="str">
        <f t="shared" si="130"/>
        <v>Unchecked</v>
      </c>
      <c r="NZ139" t="str">
        <f t="shared" si="131"/>
        <v>Unchecked</v>
      </c>
      <c r="OA139" t="str">
        <f t="shared" si="132"/>
        <v>Unchecked</v>
      </c>
      <c r="OB139" t="str">
        <f t="shared" si="133"/>
        <v>Unchecked</v>
      </c>
      <c r="OC139" t="str">
        <f t="shared" si="134"/>
        <v>Checked</v>
      </c>
      <c r="OD139" t="str">
        <f t="shared" si="135"/>
        <v>Unchecked</v>
      </c>
      <c r="OE139" t="str">
        <f t="shared" si="136"/>
        <v>Unchecked</v>
      </c>
      <c r="OF139" t="str">
        <f t="shared" si="137"/>
        <v>Unchecked</v>
      </c>
    </row>
    <row r="140" spans="1:396" x14ac:dyDescent="0.25">
      <c r="A140">
        <v>3354</v>
      </c>
      <c r="B140" s="1">
        <v>35958</v>
      </c>
      <c r="C140" s="1">
        <v>39975</v>
      </c>
      <c r="D140">
        <v>132</v>
      </c>
      <c r="E140">
        <v>11</v>
      </c>
      <c r="F140" t="s">
        <v>337</v>
      </c>
      <c r="H140" t="s">
        <v>299</v>
      </c>
      <c r="I140" t="s">
        <v>300</v>
      </c>
      <c r="J140" t="s">
        <v>326</v>
      </c>
      <c r="K140" t="s">
        <v>327</v>
      </c>
      <c r="M140" t="s">
        <v>303</v>
      </c>
      <c r="N140" t="s">
        <v>303</v>
      </c>
      <c r="O140" t="s">
        <v>303</v>
      </c>
      <c r="P140" t="s">
        <v>303</v>
      </c>
      <c r="Q140" t="s">
        <v>303</v>
      </c>
      <c r="R140" t="s">
        <v>303</v>
      </c>
      <c r="T140" t="s">
        <v>304</v>
      </c>
      <c r="U140" t="s">
        <v>305</v>
      </c>
      <c r="W140" t="s">
        <v>306</v>
      </c>
      <c r="X140" t="s">
        <v>307</v>
      </c>
      <c r="AA140" t="s">
        <v>308</v>
      </c>
      <c r="AC140" t="s">
        <v>28</v>
      </c>
      <c r="AD140">
        <v>7</v>
      </c>
      <c r="AF140" t="s">
        <v>310</v>
      </c>
      <c r="AH140" t="s">
        <v>306</v>
      </c>
      <c r="AI140" t="s">
        <v>307</v>
      </c>
      <c r="AJ140" t="s">
        <v>307</v>
      </c>
      <c r="AK140" t="s">
        <v>307</v>
      </c>
      <c r="AL140" t="s">
        <v>307</v>
      </c>
      <c r="AM140" t="s">
        <v>307</v>
      </c>
      <c r="AN140" t="s">
        <v>307</v>
      </c>
      <c r="AO140">
        <v>21</v>
      </c>
      <c r="AP140">
        <v>380</v>
      </c>
      <c r="AQ140" t="s">
        <v>307</v>
      </c>
      <c r="AS140" t="s">
        <v>311</v>
      </c>
      <c r="AU140" t="s">
        <v>311</v>
      </c>
      <c r="AV140" t="s">
        <v>359</v>
      </c>
      <c r="AW140" t="s">
        <v>313</v>
      </c>
      <c r="AX140" t="s">
        <v>303</v>
      </c>
      <c r="AY140" t="s">
        <v>303</v>
      </c>
      <c r="AZ140" t="s">
        <v>303</v>
      </c>
      <c r="BA140" t="s">
        <v>303</v>
      </c>
      <c r="BB140" t="s">
        <v>303</v>
      </c>
      <c r="BC140" t="s">
        <v>303</v>
      </c>
      <c r="BD140" t="s">
        <v>303</v>
      </c>
      <c r="BE140" t="s">
        <v>303</v>
      </c>
      <c r="BF140" t="s">
        <v>303</v>
      </c>
      <c r="BG140" t="s">
        <v>303</v>
      </c>
      <c r="BH140" t="s">
        <v>303</v>
      </c>
      <c r="BI140" t="s">
        <v>303</v>
      </c>
      <c r="BJ140" t="s">
        <v>303</v>
      </c>
      <c r="BK140" t="s">
        <v>314</v>
      </c>
      <c r="BL140" t="s">
        <v>303</v>
      </c>
      <c r="BM140" t="s">
        <v>303</v>
      </c>
      <c r="BN140" t="s">
        <v>303</v>
      </c>
      <c r="BO140" t="s">
        <v>303</v>
      </c>
      <c r="BP140" t="s">
        <v>303</v>
      </c>
      <c r="BQ140" t="s">
        <v>303</v>
      </c>
      <c r="BR140" t="s">
        <v>303</v>
      </c>
      <c r="BS140" t="s">
        <v>303</v>
      </c>
      <c r="BT140" t="s">
        <v>303</v>
      </c>
      <c r="BU140" t="s">
        <v>303</v>
      </c>
      <c r="BV140" t="s">
        <v>303</v>
      </c>
      <c r="BW140" t="s">
        <v>303</v>
      </c>
      <c r="BX140" t="s">
        <v>314</v>
      </c>
      <c r="BY140" t="s">
        <v>303</v>
      </c>
      <c r="CB140" t="s">
        <v>306</v>
      </c>
      <c r="CF140" t="s">
        <v>306</v>
      </c>
      <c r="CK140" s="15" t="s">
        <v>307</v>
      </c>
      <c r="CL140" s="15" t="s">
        <v>307</v>
      </c>
      <c r="CM140" s="15" t="s">
        <v>307</v>
      </c>
      <c r="CN140" s="15" t="s">
        <v>307</v>
      </c>
      <c r="CO140" s="15" t="s">
        <v>307</v>
      </c>
      <c r="CP140" s="15" t="s">
        <v>306</v>
      </c>
      <c r="CQ140" t="s">
        <v>303</v>
      </c>
      <c r="CR140" t="s">
        <v>303</v>
      </c>
      <c r="CS140" t="s">
        <v>303</v>
      </c>
      <c r="CT140" t="s">
        <v>303</v>
      </c>
      <c r="CW140" t="s">
        <v>590</v>
      </c>
      <c r="CX140" t="s">
        <v>303</v>
      </c>
      <c r="CY140" t="s">
        <v>303</v>
      </c>
      <c r="CZ140" t="s">
        <v>314</v>
      </c>
      <c r="DA140" t="s">
        <v>303</v>
      </c>
      <c r="DB140" t="s">
        <v>314</v>
      </c>
      <c r="DC140" t="s">
        <v>303</v>
      </c>
      <c r="DD140" t="s">
        <v>306</v>
      </c>
      <c r="DE140" t="s">
        <v>306</v>
      </c>
      <c r="DH140" t="s">
        <v>316</v>
      </c>
      <c r="DI140" t="s">
        <v>317</v>
      </c>
      <c r="DJ140" t="s">
        <v>318</v>
      </c>
      <c r="DL140" t="s">
        <v>314</v>
      </c>
      <c r="DM140" t="s">
        <v>303</v>
      </c>
      <c r="DN140" t="s">
        <v>303</v>
      </c>
      <c r="DO140" t="s">
        <v>303</v>
      </c>
      <c r="DP140" t="s">
        <v>303</v>
      </c>
      <c r="DQ140" t="s">
        <v>303</v>
      </c>
      <c r="DR140" t="s">
        <v>303</v>
      </c>
      <c r="DS140" t="s">
        <v>303</v>
      </c>
      <c r="DT140" t="s">
        <v>314</v>
      </c>
      <c r="DU140" t="s">
        <v>303</v>
      </c>
      <c r="DV140" t="s">
        <v>303</v>
      </c>
      <c r="DW140" t="s">
        <v>303</v>
      </c>
      <c r="DX140" t="s">
        <v>303</v>
      </c>
      <c r="DY140" t="s">
        <v>303</v>
      </c>
      <c r="EA140" t="s">
        <v>307</v>
      </c>
      <c r="EB140" t="s">
        <v>307</v>
      </c>
      <c r="ED140" t="s">
        <v>326</v>
      </c>
      <c r="EE140" t="s">
        <v>306</v>
      </c>
      <c r="EF140" t="s">
        <v>339</v>
      </c>
      <c r="EH140" t="s">
        <v>306</v>
      </c>
      <c r="EI140" t="s">
        <v>340</v>
      </c>
      <c r="EL140" t="s">
        <v>303</v>
      </c>
      <c r="EN140" t="s">
        <v>306</v>
      </c>
      <c r="ER140" t="s">
        <v>306</v>
      </c>
      <c r="ES140" t="s">
        <v>306</v>
      </c>
      <c r="ET140" t="s">
        <v>306</v>
      </c>
      <c r="FA140" s="1">
        <v>37680</v>
      </c>
      <c r="FB140" t="s">
        <v>321</v>
      </c>
      <c r="FC140" s="1">
        <v>38875</v>
      </c>
      <c r="FD140" t="s">
        <v>321</v>
      </c>
      <c r="FO140">
        <v>1</v>
      </c>
      <c r="FP140" s="1">
        <v>37680</v>
      </c>
      <c r="FQ140" s="1">
        <v>38293</v>
      </c>
      <c r="FR140" s="1">
        <v>39815</v>
      </c>
      <c r="FT140" t="s">
        <v>314</v>
      </c>
      <c r="FU140" t="s">
        <v>303</v>
      </c>
      <c r="FV140" t="s">
        <v>314</v>
      </c>
      <c r="FW140" t="s">
        <v>314</v>
      </c>
      <c r="FY140" s="1">
        <v>37680</v>
      </c>
      <c r="FZ140" t="s">
        <v>319</v>
      </c>
      <c r="GG140" t="s">
        <v>307</v>
      </c>
      <c r="GH140" t="s">
        <v>307</v>
      </c>
      <c r="GO140" t="s">
        <v>303</v>
      </c>
      <c r="GP140" t="s">
        <v>303</v>
      </c>
      <c r="GQ140" t="s">
        <v>303</v>
      </c>
      <c r="GR140" t="s">
        <v>303</v>
      </c>
      <c r="GS140" t="s">
        <v>303</v>
      </c>
      <c r="GT140" t="s">
        <v>303</v>
      </c>
      <c r="GU140" t="s">
        <v>303</v>
      </c>
      <c r="GV140" t="s">
        <v>303</v>
      </c>
      <c r="GW140" t="s">
        <v>303</v>
      </c>
      <c r="GZ140" t="s">
        <v>303</v>
      </c>
      <c r="HA140" t="s">
        <v>303</v>
      </c>
      <c r="HB140" t="s">
        <v>303</v>
      </c>
      <c r="HC140" t="s">
        <v>303</v>
      </c>
      <c r="HD140" t="s">
        <v>303</v>
      </c>
      <c r="HE140" t="s">
        <v>303</v>
      </c>
      <c r="HF140" t="s">
        <v>303</v>
      </c>
      <c r="HG140" t="s">
        <v>303</v>
      </c>
      <c r="HH140" t="s">
        <v>303</v>
      </c>
      <c r="HK140" t="s">
        <v>303</v>
      </c>
      <c r="HL140" t="s">
        <v>303</v>
      </c>
      <c r="HM140" t="s">
        <v>303</v>
      </c>
      <c r="HN140" t="s">
        <v>303</v>
      </c>
      <c r="HO140" t="s">
        <v>303</v>
      </c>
      <c r="HP140" t="s">
        <v>303</v>
      </c>
      <c r="HQ140" t="s">
        <v>303</v>
      </c>
      <c r="HR140" t="s">
        <v>303</v>
      </c>
      <c r="HS140" t="s">
        <v>303</v>
      </c>
      <c r="HV140" t="s">
        <v>306</v>
      </c>
      <c r="HW140" t="s">
        <v>322</v>
      </c>
      <c r="HX140" t="s">
        <v>323</v>
      </c>
      <c r="HY140" t="s">
        <v>303</v>
      </c>
      <c r="HZ140" t="s">
        <v>303</v>
      </c>
      <c r="IA140" t="s">
        <v>303</v>
      </c>
      <c r="IB140" t="s">
        <v>303</v>
      </c>
      <c r="IC140" t="s">
        <v>303</v>
      </c>
      <c r="ID140" t="s">
        <v>303</v>
      </c>
      <c r="IE140" t="s">
        <v>303</v>
      </c>
      <c r="IF140" t="s">
        <v>303</v>
      </c>
      <c r="IG140" t="s">
        <v>314</v>
      </c>
      <c r="II140" t="s">
        <v>324</v>
      </c>
      <c r="IJ140" t="s">
        <v>303</v>
      </c>
      <c r="IK140" t="s">
        <v>303</v>
      </c>
      <c r="IL140" t="s">
        <v>303</v>
      </c>
      <c r="IM140" t="s">
        <v>303</v>
      </c>
      <c r="IN140" t="s">
        <v>303</v>
      </c>
      <c r="IO140" t="s">
        <v>303</v>
      </c>
      <c r="IP140" t="s">
        <v>303</v>
      </c>
      <c r="IQ140" t="s">
        <v>303</v>
      </c>
      <c r="IR140" t="s">
        <v>303</v>
      </c>
      <c r="IS140" t="s">
        <v>303</v>
      </c>
      <c r="IT140" t="s">
        <v>303</v>
      </c>
      <c r="IU140" t="s">
        <v>303</v>
      </c>
      <c r="IV140" t="s">
        <v>303</v>
      </c>
      <c r="IW140" t="s">
        <v>303</v>
      </c>
      <c r="IX140" t="s">
        <v>303</v>
      </c>
      <c r="IY140" t="s">
        <v>303</v>
      </c>
      <c r="IZ140" t="s">
        <v>303</v>
      </c>
      <c r="JA140" t="s">
        <v>303</v>
      </c>
      <c r="JB140" t="s">
        <v>303</v>
      </c>
      <c r="JC140" t="s">
        <v>303</v>
      </c>
      <c r="JD140" t="s">
        <v>303</v>
      </c>
      <c r="JE140" t="s">
        <v>303</v>
      </c>
      <c r="JF140" t="s">
        <v>303</v>
      </c>
      <c r="JI140" t="s">
        <v>303</v>
      </c>
      <c r="JJ140" t="s">
        <v>303</v>
      </c>
      <c r="JK140" t="s">
        <v>303</v>
      </c>
      <c r="JL140" t="s">
        <v>303</v>
      </c>
      <c r="JM140" t="s">
        <v>303</v>
      </c>
      <c r="JN140" t="s">
        <v>303</v>
      </c>
      <c r="JO140" t="s">
        <v>303</v>
      </c>
      <c r="JP140" t="s">
        <v>303</v>
      </c>
      <c r="JQ140" t="s">
        <v>303</v>
      </c>
      <c r="JR140" t="s">
        <v>303</v>
      </c>
      <c r="JS140" t="s">
        <v>303</v>
      </c>
      <c r="JT140" t="s">
        <v>303</v>
      </c>
      <c r="JU140" t="s">
        <v>303</v>
      </c>
      <c r="JV140" t="s">
        <v>303</v>
      </c>
      <c r="JW140" t="s">
        <v>303</v>
      </c>
      <c r="JX140" t="s">
        <v>303</v>
      </c>
      <c r="JY140" t="s">
        <v>303</v>
      </c>
      <c r="JZ140" t="s">
        <v>303</v>
      </c>
      <c r="KA140" t="s">
        <v>303</v>
      </c>
      <c r="KB140" t="s">
        <v>303</v>
      </c>
      <c r="KC140" t="s">
        <v>303</v>
      </c>
      <c r="KD140" t="s">
        <v>303</v>
      </c>
      <c r="KE140" t="s">
        <v>303</v>
      </c>
      <c r="KH140" t="s">
        <v>303</v>
      </c>
      <c r="KI140" t="s">
        <v>303</v>
      </c>
      <c r="KJ140" t="s">
        <v>303</v>
      </c>
      <c r="KK140" t="s">
        <v>303</v>
      </c>
      <c r="KL140" t="s">
        <v>303</v>
      </c>
      <c r="KM140" t="s">
        <v>303</v>
      </c>
      <c r="KN140" t="s">
        <v>303</v>
      </c>
      <c r="KO140" t="s">
        <v>303</v>
      </c>
      <c r="KP140" t="s">
        <v>303</v>
      </c>
      <c r="KQ140" t="s">
        <v>303</v>
      </c>
      <c r="KR140" t="s">
        <v>303</v>
      </c>
      <c r="KS140" t="s">
        <v>303</v>
      </c>
      <c r="KT140" t="s">
        <v>303</v>
      </c>
      <c r="KU140" t="s">
        <v>303</v>
      </c>
      <c r="KV140" t="s">
        <v>307</v>
      </c>
      <c r="KZ140" t="s">
        <v>307</v>
      </c>
      <c r="LG140" t="s">
        <v>303</v>
      </c>
      <c r="LH140" t="s">
        <v>303</v>
      </c>
      <c r="LI140" t="s">
        <v>303</v>
      </c>
      <c r="LJ140" t="s">
        <v>303</v>
      </c>
      <c r="LK140" t="s">
        <v>303</v>
      </c>
      <c r="LL140" t="s">
        <v>303</v>
      </c>
      <c r="LM140" t="s">
        <v>303</v>
      </c>
      <c r="LN140" t="s">
        <v>303</v>
      </c>
      <c r="LO140" t="s">
        <v>303</v>
      </c>
      <c r="LR140" t="s">
        <v>303</v>
      </c>
      <c r="LS140" t="s">
        <v>303</v>
      </c>
      <c r="LT140" t="s">
        <v>303</v>
      </c>
      <c r="LU140" t="s">
        <v>303</v>
      </c>
      <c r="LV140" t="s">
        <v>303</v>
      </c>
      <c r="LW140" t="s">
        <v>303</v>
      </c>
      <c r="LX140" t="s">
        <v>303</v>
      </c>
      <c r="LY140" t="s">
        <v>303</v>
      </c>
      <c r="LZ140" t="s">
        <v>303</v>
      </c>
      <c r="MC140" t="s">
        <v>307</v>
      </c>
      <c r="MD140" t="s">
        <v>303</v>
      </c>
      <c r="ME140" t="s">
        <v>303</v>
      </c>
      <c r="MF140" t="s">
        <v>303</v>
      </c>
      <c r="MG140" t="s">
        <v>303</v>
      </c>
      <c r="MH140" t="s">
        <v>303</v>
      </c>
      <c r="MI140" t="s">
        <v>303</v>
      </c>
      <c r="MJ140" t="s">
        <v>303</v>
      </c>
      <c r="MK140" t="s">
        <v>303</v>
      </c>
      <c r="MM140" t="s">
        <v>303</v>
      </c>
      <c r="MN140" t="s">
        <v>303</v>
      </c>
      <c r="MO140" t="s">
        <v>303</v>
      </c>
      <c r="MP140" t="s">
        <v>303</v>
      </c>
      <c r="MQ140" t="s">
        <v>303</v>
      </c>
      <c r="MS140" t="s">
        <v>307</v>
      </c>
      <c r="MT140" t="s">
        <v>303</v>
      </c>
      <c r="MU140" t="s">
        <v>303</v>
      </c>
      <c r="MV140" t="s">
        <v>303</v>
      </c>
      <c r="MW140" t="s">
        <v>303</v>
      </c>
      <c r="MX140" t="s">
        <v>303</v>
      </c>
      <c r="MY140" t="s">
        <v>303</v>
      </c>
      <c r="MZ140" t="s">
        <v>303</v>
      </c>
      <c r="NA140" t="s">
        <v>303</v>
      </c>
      <c r="NC140" t="s">
        <v>303</v>
      </c>
      <c r="ND140" t="s">
        <v>303</v>
      </c>
      <c r="NE140" t="s">
        <v>303</v>
      </c>
      <c r="NF140" t="s">
        <v>303</v>
      </c>
      <c r="NH140" t="s">
        <v>325</v>
      </c>
      <c r="NI140" t="str">
        <f t="shared" si="138"/>
        <v>Checked</v>
      </c>
      <c r="NJ140" t="str">
        <f t="shared" si="139"/>
        <v>Unchecked</v>
      </c>
      <c r="NK140" t="str">
        <f t="shared" si="139"/>
        <v>Unchecked</v>
      </c>
      <c r="NL140" t="str">
        <f t="shared" si="120"/>
        <v>Unchecked</v>
      </c>
      <c r="NM140" t="str">
        <f t="shared" si="121"/>
        <v>Unchecked</v>
      </c>
      <c r="NN140" t="str">
        <f t="shared" si="122"/>
        <v>Unchecked</v>
      </c>
      <c r="NO140" t="str">
        <f t="shared" si="123"/>
        <v>Unchecked</v>
      </c>
      <c r="NP140" t="str">
        <f t="shared" si="140"/>
        <v>Checked</v>
      </c>
      <c r="NQ140" t="str">
        <f t="shared" si="141"/>
        <v>Checked</v>
      </c>
      <c r="NS140" t="str">
        <f t="shared" si="124"/>
        <v>Unchecked</v>
      </c>
      <c r="NT140" t="str">
        <f t="shared" si="125"/>
        <v>Unchecked</v>
      </c>
      <c r="NU140" t="str">
        <f t="shared" si="126"/>
        <v>Unchecked</v>
      </c>
      <c r="NV140" t="str">
        <f t="shared" si="127"/>
        <v>Unchecked</v>
      </c>
      <c r="NW140" t="str">
        <f t="shared" si="128"/>
        <v>Unchecked</v>
      </c>
      <c r="NX140" t="str">
        <f t="shared" si="129"/>
        <v>Unchecked</v>
      </c>
      <c r="NY140" t="str">
        <f t="shared" si="130"/>
        <v>Unchecked</v>
      </c>
      <c r="NZ140" t="str">
        <f t="shared" si="131"/>
        <v>Unchecked</v>
      </c>
      <c r="OA140" t="str">
        <f t="shared" si="132"/>
        <v>Unchecked</v>
      </c>
      <c r="OB140" t="str">
        <f t="shared" si="133"/>
        <v>Unchecked</v>
      </c>
      <c r="OC140" t="str">
        <f t="shared" si="134"/>
        <v>Unchecked</v>
      </c>
      <c r="OD140" t="str">
        <f t="shared" si="135"/>
        <v>Unchecked</v>
      </c>
      <c r="OE140" t="str">
        <f t="shared" si="136"/>
        <v>Unchecked</v>
      </c>
      <c r="OF140" t="str">
        <f t="shared" si="137"/>
        <v>Unchecked</v>
      </c>
    </row>
    <row r="141" spans="1:396" x14ac:dyDescent="0.25">
      <c r="A141">
        <v>3355</v>
      </c>
      <c r="B141" s="1">
        <v>35053</v>
      </c>
      <c r="C141" s="1">
        <v>40499</v>
      </c>
      <c r="D141">
        <v>179</v>
      </c>
      <c r="E141">
        <v>14.92</v>
      </c>
      <c r="F141" t="s">
        <v>297</v>
      </c>
      <c r="G141" t="s">
        <v>378</v>
      </c>
      <c r="H141" t="s">
        <v>299</v>
      </c>
      <c r="I141" t="s">
        <v>300</v>
      </c>
      <c r="J141" t="s">
        <v>301</v>
      </c>
      <c r="K141" t="s">
        <v>302</v>
      </c>
      <c r="M141" t="s">
        <v>303</v>
      </c>
      <c r="N141" t="s">
        <v>303</v>
      </c>
      <c r="O141" t="s">
        <v>303</v>
      </c>
      <c r="P141" t="s">
        <v>303</v>
      </c>
      <c r="Q141" t="s">
        <v>303</v>
      </c>
      <c r="R141" t="s">
        <v>303</v>
      </c>
      <c r="T141" t="s">
        <v>304</v>
      </c>
      <c r="U141" t="s">
        <v>305</v>
      </c>
      <c r="W141" t="s">
        <v>306</v>
      </c>
      <c r="X141" t="s">
        <v>307</v>
      </c>
      <c r="AA141" t="s">
        <v>308</v>
      </c>
      <c r="AC141" t="s">
        <v>309</v>
      </c>
      <c r="AF141" t="s">
        <v>310</v>
      </c>
      <c r="AH141" t="s">
        <v>307</v>
      </c>
      <c r="AO141">
        <v>70</v>
      </c>
      <c r="AP141">
        <v>412</v>
      </c>
      <c r="AQ141" t="s">
        <v>307</v>
      </c>
      <c r="AS141">
        <v>19</v>
      </c>
      <c r="AU141">
        <v>22</v>
      </c>
      <c r="AV141" t="s">
        <v>306</v>
      </c>
      <c r="AW141" t="s">
        <v>359</v>
      </c>
      <c r="AX141" t="s">
        <v>303</v>
      </c>
      <c r="AY141" t="s">
        <v>303</v>
      </c>
      <c r="AZ141" t="s">
        <v>303</v>
      </c>
      <c r="BA141" t="s">
        <v>303</v>
      </c>
      <c r="BB141" t="s">
        <v>303</v>
      </c>
      <c r="BC141" t="s">
        <v>303</v>
      </c>
      <c r="BD141" t="s">
        <v>303</v>
      </c>
      <c r="BE141" t="s">
        <v>303</v>
      </c>
      <c r="BF141" t="s">
        <v>303</v>
      </c>
      <c r="BG141" t="s">
        <v>303</v>
      </c>
      <c r="BH141" t="s">
        <v>303</v>
      </c>
      <c r="BI141" t="s">
        <v>303</v>
      </c>
      <c r="BJ141" t="s">
        <v>303</v>
      </c>
      <c r="BK141" t="s">
        <v>314</v>
      </c>
      <c r="BL141" t="s">
        <v>314</v>
      </c>
      <c r="BM141" t="s">
        <v>303</v>
      </c>
      <c r="BN141" t="s">
        <v>303</v>
      </c>
      <c r="BO141" t="s">
        <v>303</v>
      </c>
      <c r="BP141" t="s">
        <v>303</v>
      </c>
      <c r="BQ141" t="s">
        <v>303</v>
      </c>
      <c r="BR141" t="s">
        <v>303</v>
      </c>
      <c r="BS141" t="s">
        <v>303</v>
      </c>
      <c r="BT141" t="s">
        <v>303</v>
      </c>
      <c r="BU141" t="s">
        <v>303</v>
      </c>
      <c r="BV141" t="s">
        <v>303</v>
      </c>
      <c r="BW141" t="s">
        <v>303</v>
      </c>
      <c r="BX141" t="s">
        <v>303</v>
      </c>
      <c r="BY141" t="s">
        <v>303</v>
      </c>
      <c r="CB141" t="s">
        <v>306</v>
      </c>
      <c r="CK141" s="15" t="s">
        <v>306</v>
      </c>
      <c r="CL141" s="15" t="s">
        <v>307</v>
      </c>
      <c r="CM141" s="15" t="s">
        <v>307</v>
      </c>
      <c r="CN141" s="15" t="s">
        <v>307</v>
      </c>
      <c r="CO141" s="15" t="s">
        <v>307</v>
      </c>
      <c r="CP141" s="15" t="s">
        <v>307</v>
      </c>
      <c r="CQ141" t="s">
        <v>303</v>
      </c>
      <c r="CR141" t="s">
        <v>303</v>
      </c>
      <c r="CS141" t="s">
        <v>303</v>
      </c>
      <c r="CT141" t="s">
        <v>303</v>
      </c>
      <c r="CX141" t="s">
        <v>303</v>
      </c>
      <c r="CY141" t="s">
        <v>303</v>
      </c>
      <c r="CZ141" t="s">
        <v>303</v>
      </c>
      <c r="DA141" t="s">
        <v>303</v>
      </c>
      <c r="DB141" t="s">
        <v>303</v>
      </c>
      <c r="DC141" t="s">
        <v>314</v>
      </c>
      <c r="DD141" t="s">
        <v>306</v>
      </c>
      <c r="DE141" t="s">
        <v>307</v>
      </c>
      <c r="DH141" t="s">
        <v>316</v>
      </c>
      <c r="DI141" t="s">
        <v>317</v>
      </c>
      <c r="DJ141" t="s">
        <v>318</v>
      </c>
      <c r="DL141" t="s">
        <v>314</v>
      </c>
      <c r="DM141" t="s">
        <v>303</v>
      </c>
      <c r="DN141" t="s">
        <v>303</v>
      </c>
      <c r="DO141" t="s">
        <v>303</v>
      </c>
      <c r="DP141" t="s">
        <v>303</v>
      </c>
      <c r="DQ141" t="s">
        <v>303</v>
      </c>
      <c r="DR141" t="s">
        <v>303</v>
      </c>
      <c r="DS141" t="s">
        <v>303</v>
      </c>
      <c r="DT141" t="s">
        <v>303</v>
      </c>
      <c r="DU141" t="s">
        <v>303</v>
      </c>
      <c r="DV141" t="s">
        <v>314</v>
      </c>
      <c r="DW141" t="s">
        <v>303</v>
      </c>
      <c r="DX141" t="s">
        <v>314</v>
      </c>
      <c r="DY141" t="s">
        <v>303</v>
      </c>
      <c r="EA141" t="s">
        <v>307</v>
      </c>
      <c r="EB141" t="s">
        <v>307</v>
      </c>
      <c r="ED141" t="s">
        <v>301</v>
      </c>
      <c r="EE141" t="s">
        <v>307</v>
      </c>
      <c r="EH141" t="s">
        <v>307</v>
      </c>
      <c r="EL141" t="s">
        <v>303</v>
      </c>
      <c r="FT141" t="s">
        <v>303</v>
      </c>
      <c r="FU141" t="s">
        <v>303</v>
      </c>
      <c r="FV141" t="s">
        <v>303</v>
      </c>
      <c r="FW141" t="s">
        <v>303</v>
      </c>
      <c r="GG141" t="s">
        <v>307</v>
      </c>
      <c r="GH141" t="s">
        <v>307</v>
      </c>
      <c r="GO141" t="s">
        <v>303</v>
      </c>
      <c r="GP141" t="s">
        <v>303</v>
      </c>
      <c r="GQ141" t="s">
        <v>303</v>
      </c>
      <c r="GR141" t="s">
        <v>303</v>
      </c>
      <c r="GS141" t="s">
        <v>303</v>
      </c>
      <c r="GT141" t="s">
        <v>303</v>
      </c>
      <c r="GU141" t="s">
        <v>303</v>
      </c>
      <c r="GV141" t="s">
        <v>303</v>
      </c>
      <c r="GW141" t="s">
        <v>303</v>
      </c>
      <c r="GZ141" t="s">
        <v>303</v>
      </c>
      <c r="HA141" t="s">
        <v>303</v>
      </c>
      <c r="HB141" t="s">
        <v>303</v>
      </c>
      <c r="HC141" t="s">
        <v>303</v>
      </c>
      <c r="HD141" t="s">
        <v>303</v>
      </c>
      <c r="HE141" t="s">
        <v>303</v>
      </c>
      <c r="HF141" t="s">
        <v>303</v>
      </c>
      <c r="HG141" t="s">
        <v>303</v>
      </c>
      <c r="HH141" t="s">
        <v>303</v>
      </c>
      <c r="HK141" t="s">
        <v>303</v>
      </c>
      <c r="HL141" t="s">
        <v>303</v>
      </c>
      <c r="HM141" t="s">
        <v>303</v>
      </c>
      <c r="HN141" t="s">
        <v>303</v>
      </c>
      <c r="HO141" t="s">
        <v>303</v>
      </c>
      <c r="HP141" t="s">
        <v>303</v>
      </c>
      <c r="HQ141" t="s">
        <v>303</v>
      </c>
      <c r="HR141" t="s">
        <v>303</v>
      </c>
      <c r="HS141" t="s">
        <v>303</v>
      </c>
      <c r="HV141" t="s">
        <v>306</v>
      </c>
      <c r="HW141" t="s">
        <v>322</v>
      </c>
      <c r="HX141" t="s">
        <v>323</v>
      </c>
      <c r="HY141" t="s">
        <v>314</v>
      </c>
      <c r="HZ141" t="s">
        <v>303</v>
      </c>
      <c r="IA141" t="s">
        <v>303</v>
      </c>
      <c r="IB141" t="s">
        <v>303</v>
      </c>
      <c r="IC141" t="s">
        <v>303</v>
      </c>
      <c r="ID141" t="s">
        <v>303</v>
      </c>
      <c r="IE141" t="s">
        <v>303</v>
      </c>
      <c r="IF141" t="s">
        <v>303</v>
      </c>
      <c r="IG141" t="s">
        <v>303</v>
      </c>
      <c r="II141" t="s">
        <v>324</v>
      </c>
      <c r="IJ141" t="s">
        <v>303</v>
      </c>
      <c r="IK141" t="s">
        <v>303</v>
      </c>
      <c r="IL141" t="s">
        <v>303</v>
      </c>
      <c r="IM141" t="s">
        <v>303</v>
      </c>
      <c r="IN141" t="s">
        <v>303</v>
      </c>
      <c r="IO141" t="s">
        <v>303</v>
      </c>
      <c r="IP141" t="s">
        <v>303</v>
      </c>
      <c r="IQ141" t="s">
        <v>303</v>
      </c>
      <c r="IR141" t="s">
        <v>303</v>
      </c>
      <c r="IS141" t="s">
        <v>303</v>
      </c>
      <c r="IT141" t="s">
        <v>303</v>
      </c>
      <c r="IU141" t="s">
        <v>303</v>
      </c>
      <c r="IV141" t="s">
        <v>303</v>
      </c>
      <c r="IW141" t="s">
        <v>303</v>
      </c>
      <c r="IX141" t="s">
        <v>303</v>
      </c>
      <c r="IY141" t="s">
        <v>303</v>
      </c>
      <c r="IZ141" t="s">
        <v>303</v>
      </c>
      <c r="JA141" t="s">
        <v>303</v>
      </c>
      <c r="JB141" t="s">
        <v>303</v>
      </c>
      <c r="JC141" t="s">
        <v>303</v>
      </c>
      <c r="JD141" t="s">
        <v>303</v>
      </c>
      <c r="JE141" t="s">
        <v>303</v>
      </c>
      <c r="JF141" t="s">
        <v>303</v>
      </c>
      <c r="JI141" t="s">
        <v>303</v>
      </c>
      <c r="JJ141" t="s">
        <v>303</v>
      </c>
      <c r="JK141" t="s">
        <v>303</v>
      </c>
      <c r="JL141" t="s">
        <v>303</v>
      </c>
      <c r="JM141" t="s">
        <v>303</v>
      </c>
      <c r="JN141" t="s">
        <v>303</v>
      </c>
      <c r="JO141" t="s">
        <v>303</v>
      </c>
      <c r="JP141" t="s">
        <v>303</v>
      </c>
      <c r="JQ141" t="s">
        <v>303</v>
      </c>
      <c r="JR141" t="s">
        <v>303</v>
      </c>
      <c r="JS141" t="s">
        <v>303</v>
      </c>
      <c r="JT141" t="s">
        <v>303</v>
      </c>
      <c r="JU141" t="s">
        <v>303</v>
      </c>
      <c r="JV141" t="s">
        <v>303</v>
      </c>
      <c r="JW141" t="s">
        <v>303</v>
      </c>
      <c r="JX141" t="s">
        <v>303</v>
      </c>
      <c r="JY141" t="s">
        <v>303</v>
      </c>
      <c r="JZ141" t="s">
        <v>303</v>
      </c>
      <c r="KA141" t="s">
        <v>303</v>
      </c>
      <c r="KB141" t="s">
        <v>303</v>
      </c>
      <c r="KC141" t="s">
        <v>303</v>
      </c>
      <c r="KD141" t="s">
        <v>303</v>
      </c>
      <c r="KE141" t="s">
        <v>303</v>
      </c>
      <c r="KH141" t="s">
        <v>303</v>
      </c>
      <c r="KI141" t="s">
        <v>303</v>
      </c>
      <c r="KJ141" t="s">
        <v>303</v>
      </c>
      <c r="KK141" t="s">
        <v>303</v>
      </c>
      <c r="KL141" t="s">
        <v>303</v>
      </c>
      <c r="KM141" t="s">
        <v>303</v>
      </c>
      <c r="KN141" t="s">
        <v>303</v>
      </c>
      <c r="KO141" t="s">
        <v>303</v>
      </c>
      <c r="KP141" t="s">
        <v>303</v>
      </c>
      <c r="KQ141" t="s">
        <v>303</v>
      </c>
      <c r="KR141" t="s">
        <v>303</v>
      </c>
      <c r="KS141" t="s">
        <v>303</v>
      </c>
      <c r="KT141" t="s">
        <v>303</v>
      </c>
      <c r="KU141" t="s">
        <v>303</v>
      </c>
      <c r="KV141" t="s">
        <v>307</v>
      </c>
      <c r="KZ141" t="s">
        <v>307</v>
      </c>
      <c r="LG141" t="s">
        <v>303</v>
      </c>
      <c r="LH141" t="s">
        <v>303</v>
      </c>
      <c r="LI141" t="s">
        <v>303</v>
      </c>
      <c r="LJ141" t="s">
        <v>303</v>
      </c>
      <c r="LK141" t="s">
        <v>303</v>
      </c>
      <c r="LL141" t="s">
        <v>303</v>
      </c>
      <c r="LM141" t="s">
        <v>303</v>
      </c>
      <c r="LN141" t="s">
        <v>303</v>
      </c>
      <c r="LO141" t="s">
        <v>303</v>
      </c>
      <c r="LR141" t="s">
        <v>303</v>
      </c>
      <c r="LS141" t="s">
        <v>303</v>
      </c>
      <c r="LT141" t="s">
        <v>303</v>
      </c>
      <c r="LU141" t="s">
        <v>303</v>
      </c>
      <c r="LV141" t="s">
        <v>303</v>
      </c>
      <c r="LW141" t="s">
        <v>303</v>
      </c>
      <c r="LX141" t="s">
        <v>303</v>
      </c>
      <c r="LY141" t="s">
        <v>303</v>
      </c>
      <c r="LZ141" t="s">
        <v>303</v>
      </c>
      <c r="MC141" t="s">
        <v>307</v>
      </c>
      <c r="MD141" t="s">
        <v>303</v>
      </c>
      <c r="ME141" t="s">
        <v>303</v>
      </c>
      <c r="MF141" t="s">
        <v>303</v>
      </c>
      <c r="MG141" t="s">
        <v>303</v>
      </c>
      <c r="MH141" t="s">
        <v>303</v>
      </c>
      <c r="MI141" t="s">
        <v>303</v>
      </c>
      <c r="MJ141" t="s">
        <v>303</v>
      </c>
      <c r="MK141" t="s">
        <v>303</v>
      </c>
      <c r="MM141" t="s">
        <v>303</v>
      </c>
      <c r="MN141" t="s">
        <v>303</v>
      </c>
      <c r="MO141" t="s">
        <v>303</v>
      </c>
      <c r="MP141" t="s">
        <v>303</v>
      </c>
      <c r="MQ141" t="s">
        <v>303</v>
      </c>
      <c r="MS141" t="s">
        <v>307</v>
      </c>
      <c r="MT141" t="s">
        <v>303</v>
      </c>
      <c r="MU141" t="s">
        <v>303</v>
      </c>
      <c r="MV141" t="s">
        <v>303</v>
      </c>
      <c r="MW141" t="s">
        <v>303</v>
      </c>
      <c r="MX141" t="s">
        <v>303</v>
      </c>
      <c r="MY141" t="s">
        <v>303</v>
      </c>
      <c r="MZ141" t="s">
        <v>303</v>
      </c>
      <c r="NA141" t="s">
        <v>303</v>
      </c>
      <c r="NC141" t="s">
        <v>303</v>
      </c>
      <c r="ND141" t="s">
        <v>303</v>
      </c>
      <c r="NE141" t="s">
        <v>303</v>
      </c>
      <c r="NF141" t="s">
        <v>303</v>
      </c>
      <c r="NH141" t="s">
        <v>325</v>
      </c>
      <c r="NI141" t="str">
        <f t="shared" si="138"/>
        <v>Unchecked</v>
      </c>
      <c r="NJ141" t="str">
        <f t="shared" si="139"/>
        <v>Checked</v>
      </c>
      <c r="NK141" t="str">
        <f t="shared" si="139"/>
        <v>Unchecked</v>
      </c>
      <c r="NL141" t="str">
        <f t="shared" si="120"/>
        <v>Unchecked</v>
      </c>
      <c r="NM141" t="str">
        <f t="shared" si="121"/>
        <v>Unchecked</v>
      </c>
      <c r="NN141" t="str">
        <f t="shared" si="122"/>
        <v>Unchecked</v>
      </c>
      <c r="NO141" t="str">
        <f t="shared" si="123"/>
        <v>Unchecked</v>
      </c>
      <c r="NP141" t="str">
        <f t="shared" si="140"/>
        <v>Unchecked</v>
      </c>
      <c r="NQ141" t="str">
        <f t="shared" si="141"/>
        <v>Unchecked</v>
      </c>
      <c r="NS141" t="str">
        <f t="shared" si="124"/>
        <v>Unchecked</v>
      </c>
      <c r="NT141" t="str">
        <f t="shared" si="125"/>
        <v>Unchecked</v>
      </c>
      <c r="NU141" t="str">
        <f t="shared" si="126"/>
        <v>Unchecked</v>
      </c>
      <c r="NV141" t="str">
        <f t="shared" si="127"/>
        <v>Unchecked</v>
      </c>
      <c r="NW141" t="str">
        <f t="shared" si="128"/>
        <v>Unchecked</v>
      </c>
      <c r="NX141" t="str">
        <f t="shared" si="129"/>
        <v>Unchecked</v>
      </c>
      <c r="NY141" t="str">
        <f t="shared" si="130"/>
        <v>Unchecked</v>
      </c>
      <c r="NZ141" t="str">
        <f t="shared" si="131"/>
        <v>Unchecked</v>
      </c>
      <c r="OA141" t="str">
        <f t="shared" si="132"/>
        <v>Unchecked</v>
      </c>
      <c r="OB141" t="str">
        <f t="shared" si="133"/>
        <v>Unchecked</v>
      </c>
      <c r="OC141" t="str">
        <f t="shared" si="134"/>
        <v>Unchecked</v>
      </c>
      <c r="OD141" t="str">
        <f t="shared" si="135"/>
        <v>Unchecked</v>
      </c>
      <c r="OE141" t="str">
        <f t="shared" si="136"/>
        <v>Unchecked</v>
      </c>
      <c r="OF141" t="str">
        <f t="shared" si="137"/>
        <v>Unchecked</v>
      </c>
    </row>
    <row r="142" spans="1:396" x14ac:dyDescent="0.25">
      <c r="A142">
        <v>3366</v>
      </c>
      <c r="B142" s="1">
        <v>37570</v>
      </c>
      <c r="C142" s="1">
        <v>40297</v>
      </c>
      <c r="D142">
        <v>89</v>
      </c>
      <c r="E142">
        <v>7.42</v>
      </c>
      <c r="F142" t="s">
        <v>297</v>
      </c>
      <c r="G142" t="s">
        <v>343</v>
      </c>
      <c r="H142" t="s">
        <v>299</v>
      </c>
      <c r="I142" t="s">
        <v>385</v>
      </c>
      <c r="J142" t="s">
        <v>326</v>
      </c>
      <c r="K142" t="s">
        <v>327</v>
      </c>
      <c r="M142" t="s">
        <v>303</v>
      </c>
      <c r="N142" t="s">
        <v>303</v>
      </c>
      <c r="O142" t="s">
        <v>303</v>
      </c>
      <c r="P142" t="s">
        <v>303</v>
      </c>
      <c r="Q142" t="s">
        <v>303</v>
      </c>
      <c r="R142" t="s">
        <v>303</v>
      </c>
      <c r="T142" t="s">
        <v>304</v>
      </c>
      <c r="U142" t="s">
        <v>305</v>
      </c>
      <c r="W142" t="s">
        <v>306</v>
      </c>
      <c r="X142" t="s">
        <v>307</v>
      </c>
      <c r="AA142" t="s">
        <v>308</v>
      </c>
      <c r="AC142" t="s">
        <v>28</v>
      </c>
      <c r="AD142">
        <v>7</v>
      </c>
      <c r="AF142" t="s">
        <v>310</v>
      </c>
      <c r="AH142" t="s">
        <v>306</v>
      </c>
      <c r="AI142" t="s">
        <v>307</v>
      </c>
      <c r="AJ142" t="s">
        <v>307</v>
      </c>
      <c r="AK142" t="s">
        <v>307</v>
      </c>
      <c r="AL142" t="s">
        <v>307</v>
      </c>
      <c r="AM142" t="s">
        <v>307</v>
      </c>
      <c r="AN142" t="s">
        <v>307</v>
      </c>
      <c r="AO142">
        <v>170</v>
      </c>
      <c r="AP142">
        <v>413</v>
      </c>
      <c r="AQ142" t="s">
        <v>306</v>
      </c>
      <c r="AS142">
        <v>100</v>
      </c>
      <c r="AU142">
        <v>33</v>
      </c>
      <c r="AV142" t="s">
        <v>306</v>
      </c>
      <c r="AW142" t="s">
        <v>313</v>
      </c>
      <c r="AX142" t="s">
        <v>303</v>
      </c>
      <c r="AY142" t="s">
        <v>303</v>
      </c>
      <c r="AZ142" t="s">
        <v>303</v>
      </c>
      <c r="BA142" t="s">
        <v>303</v>
      </c>
      <c r="BB142" t="s">
        <v>303</v>
      </c>
      <c r="BC142" t="s">
        <v>303</v>
      </c>
      <c r="BD142" t="s">
        <v>303</v>
      </c>
      <c r="BE142" t="s">
        <v>303</v>
      </c>
      <c r="BF142" t="s">
        <v>303</v>
      </c>
      <c r="BG142" t="s">
        <v>303</v>
      </c>
      <c r="BH142" t="s">
        <v>303</v>
      </c>
      <c r="BI142" t="s">
        <v>303</v>
      </c>
      <c r="BJ142" t="s">
        <v>303</v>
      </c>
      <c r="BK142" t="s">
        <v>314</v>
      </c>
      <c r="BL142" t="s">
        <v>303</v>
      </c>
      <c r="BM142" t="s">
        <v>303</v>
      </c>
      <c r="BN142" t="s">
        <v>303</v>
      </c>
      <c r="BO142" t="s">
        <v>303</v>
      </c>
      <c r="BP142" t="s">
        <v>303</v>
      </c>
      <c r="BQ142" t="s">
        <v>303</v>
      </c>
      <c r="BR142" t="s">
        <v>303</v>
      </c>
      <c r="BS142" t="s">
        <v>303</v>
      </c>
      <c r="BT142" t="s">
        <v>303</v>
      </c>
      <c r="BU142" t="s">
        <v>303</v>
      </c>
      <c r="BV142" t="s">
        <v>303</v>
      </c>
      <c r="BW142" t="s">
        <v>314</v>
      </c>
      <c r="BX142" t="s">
        <v>303</v>
      </c>
      <c r="BY142" t="s">
        <v>303</v>
      </c>
      <c r="BZ142" t="s">
        <v>371</v>
      </c>
      <c r="CB142" t="s">
        <v>306</v>
      </c>
      <c r="CK142" s="15" t="s">
        <v>307</v>
      </c>
      <c r="CL142" s="15" t="s">
        <v>306</v>
      </c>
      <c r="CM142" s="15" t="s">
        <v>307</v>
      </c>
      <c r="CN142" s="15" t="s">
        <v>307</v>
      </c>
      <c r="CO142" s="15" t="s">
        <v>307</v>
      </c>
      <c r="CP142" s="15" t="s">
        <v>307</v>
      </c>
      <c r="CQ142" t="s">
        <v>303</v>
      </c>
      <c r="CR142" t="s">
        <v>303</v>
      </c>
      <c r="CS142" t="s">
        <v>303</v>
      </c>
      <c r="CT142" t="s">
        <v>303</v>
      </c>
      <c r="CX142" t="s">
        <v>303</v>
      </c>
      <c r="CY142" t="s">
        <v>303</v>
      </c>
      <c r="CZ142" t="s">
        <v>303</v>
      </c>
      <c r="DA142" t="s">
        <v>303</v>
      </c>
      <c r="DB142" t="s">
        <v>303</v>
      </c>
      <c r="DC142" t="s">
        <v>314</v>
      </c>
      <c r="DD142" t="s">
        <v>306</v>
      </c>
      <c r="DE142" t="s">
        <v>307</v>
      </c>
      <c r="DG142" t="s">
        <v>298</v>
      </c>
      <c r="DH142" t="s">
        <v>316</v>
      </c>
      <c r="DI142" t="s">
        <v>317</v>
      </c>
      <c r="DJ142" t="s">
        <v>318</v>
      </c>
      <c r="DL142" t="s">
        <v>303</v>
      </c>
      <c r="DM142" t="s">
        <v>303</v>
      </c>
      <c r="DN142" t="s">
        <v>303</v>
      </c>
      <c r="DO142" t="s">
        <v>303</v>
      </c>
      <c r="DP142" t="s">
        <v>303</v>
      </c>
      <c r="DQ142" t="s">
        <v>314</v>
      </c>
      <c r="DR142" t="s">
        <v>303</v>
      </c>
      <c r="DS142" t="s">
        <v>303</v>
      </c>
      <c r="DT142" t="s">
        <v>314</v>
      </c>
      <c r="DU142" t="s">
        <v>303</v>
      </c>
      <c r="DV142" t="s">
        <v>303</v>
      </c>
      <c r="DW142" t="s">
        <v>314</v>
      </c>
      <c r="DX142" t="s">
        <v>303</v>
      </c>
      <c r="DY142" t="s">
        <v>303</v>
      </c>
      <c r="EA142" t="s">
        <v>307</v>
      </c>
      <c r="EB142" t="s">
        <v>307</v>
      </c>
      <c r="ED142" t="s">
        <v>326</v>
      </c>
      <c r="EE142" t="s">
        <v>307</v>
      </c>
      <c r="EH142" t="s">
        <v>298</v>
      </c>
      <c r="EL142" t="s">
        <v>303</v>
      </c>
      <c r="EV142" t="s">
        <v>306</v>
      </c>
      <c r="FT142" t="s">
        <v>303</v>
      </c>
      <c r="FU142" t="s">
        <v>303</v>
      </c>
      <c r="FV142" t="s">
        <v>303</v>
      </c>
      <c r="FW142" t="s">
        <v>303</v>
      </c>
      <c r="GD142" s="1">
        <v>37599</v>
      </c>
      <c r="GG142" t="s">
        <v>307</v>
      </c>
      <c r="GH142" t="s">
        <v>307</v>
      </c>
      <c r="GO142" t="s">
        <v>303</v>
      </c>
      <c r="GP142" t="s">
        <v>303</v>
      </c>
      <c r="GQ142" t="s">
        <v>303</v>
      </c>
      <c r="GR142" t="s">
        <v>303</v>
      </c>
      <c r="GS142" t="s">
        <v>303</v>
      </c>
      <c r="GT142" t="s">
        <v>303</v>
      </c>
      <c r="GU142" t="s">
        <v>303</v>
      </c>
      <c r="GV142" t="s">
        <v>303</v>
      </c>
      <c r="GW142" t="s">
        <v>303</v>
      </c>
      <c r="GZ142" t="s">
        <v>303</v>
      </c>
      <c r="HA142" t="s">
        <v>303</v>
      </c>
      <c r="HB142" t="s">
        <v>303</v>
      </c>
      <c r="HC142" t="s">
        <v>303</v>
      </c>
      <c r="HD142" t="s">
        <v>303</v>
      </c>
      <c r="HE142" t="s">
        <v>303</v>
      </c>
      <c r="HF142" t="s">
        <v>303</v>
      </c>
      <c r="HG142" t="s">
        <v>303</v>
      </c>
      <c r="HH142" t="s">
        <v>303</v>
      </c>
      <c r="HK142" t="s">
        <v>303</v>
      </c>
      <c r="HL142" t="s">
        <v>303</v>
      </c>
      <c r="HM142" t="s">
        <v>303</v>
      </c>
      <c r="HN142" t="s">
        <v>303</v>
      </c>
      <c r="HO142" t="s">
        <v>303</v>
      </c>
      <c r="HP142" t="s">
        <v>303</v>
      </c>
      <c r="HQ142" t="s">
        <v>303</v>
      </c>
      <c r="HR142" t="s">
        <v>303</v>
      </c>
      <c r="HS142" t="s">
        <v>303</v>
      </c>
      <c r="HV142" t="s">
        <v>306</v>
      </c>
      <c r="HW142" t="s">
        <v>322</v>
      </c>
      <c r="HX142" t="s">
        <v>335</v>
      </c>
      <c r="HY142" t="s">
        <v>303</v>
      </c>
      <c r="HZ142" t="s">
        <v>303</v>
      </c>
      <c r="IA142" t="s">
        <v>303</v>
      </c>
      <c r="IB142" t="s">
        <v>303</v>
      </c>
      <c r="IC142" t="s">
        <v>303</v>
      </c>
      <c r="ID142" t="s">
        <v>303</v>
      </c>
      <c r="IE142" t="s">
        <v>303</v>
      </c>
      <c r="IF142" t="s">
        <v>303</v>
      </c>
      <c r="IG142" t="s">
        <v>303</v>
      </c>
      <c r="IJ142" t="s">
        <v>303</v>
      </c>
      <c r="IK142" t="s">
        <v>303</v>
      </c>
      <c r="IL142" t="s">
        <v>303</v>
      </c>
      <c r="IM142" t="s">
        <v>303</v>
      </c>
      <c r="IN142" t="s">
        <v>303</v>
      </c>
      <c r="IO142" t="s">
        <v>303</v>
      </c>
      <c r="IP142" t="s">
        <v>303</v>
      </c>
      <c r="IQ142" t="s">
        <v>303</v>
      </c>
      <c r="IR142" t="s">
        <v>303</v>
      </c>
      <c r="IS142" t="s">
        <v>303</v>
      </c>
      <c r="IT142" t="s">
        <v>303</v>
      </c>
      <c r="IU142" t="s">
        <v>303</v>
      </c>
      <c r="IV142" t="s">
        <v>303</v>
      </c>
      <c r="IW142" t="s">
        <v>303</v>
      </c>
      <c r="IX142" t="s">
        <v>303</v>
      </c>
      <c r="IY142" t="s">
        <v>303</v>
      </c>
      <c r="IZ142" t="s">
        <v>303</v>
      </c>
      <c r="JA142" t="s">
        <v>303</v>
      </c>
      <c r="JB142" t="s">
        <v>303</v>
      </c>
      <c r="JC142" t="s">
        <v>303</v>
      </c>
      <c r="JD142" t="s">
        <v>303</v>
      </c>
      <c r="JE142" t="s">
        <v>303</v>
      </c>
      <c r="JF142" t="s">
        <v>303</v>
      </c>
      <c r="JI142" t="s">
        <v>303</v>
      </c>
      <c r="JJ142" t="s">
        <v>303</v>
      </c>
      <c r="JK142" t="s">
        <v>303</v>
      </c>
      <c r="JL142" t="s">
        <v>303</v>
      </c>
      <c r="JM142" t="s">
        <v>303</v>
      </c>
      <c r="JN142" t="s">
        <v>303</v>
      </c>
      <c r="JO142" t="s">
        <v>303</v>
      </c>
      <c r="JP142" t="s">
        <v>303</v>
      </c>
      <c r="JQ142" t="s">
        <v>303</v>
      </c>
      <c r="JR142" t="s">
        <v>303</v>
      </c>
      <c r="JS142" t="s">
        <v>303</v>
      </c>
      <c r="JT142" t="s">
        <v>303</v>
      </c>
      <c r="JU142" t="s">
        <v>303</v>
      </c>
      <c r="JV142" t="s">
        <v>303</v>
      </c>
      <c r="JW142" t="s">
        <v>303</v>
      </c>
      <c r="JX142" t="s">
        <v>303</v>
      </c>
      <c r="JY142" t="s">
        <v>303</v>
      </c>
      <c r="JZ142" t="s">
        <v>303</v>
      </c>
      <c r="KA142" t="s">
        <v>303</v>
      </c>
      <c r="KB142" t="s">
        <v>303</v>
      </c>
      <c r="KC142" t="s">
        <v>303</v>
      </c>
      <c r="KD142" t="s">
        <v>303</v>
      </c>
      <c r="KE142" t="s">
        <v>303</v>
      </c>
      <c r="KH142" t="s">
        <v>303</v>
      </c>
      <c r="KI142" t="s">
        <v>303</v>
      </c>
      <c r="KJ142" t="s">
        <v>303</v>
      </c>
      <c r="KK142" t="s">
        <v>303</v>
      </c>
      <c r="KL142" t="s">
        <v>303</v>
      </c>
      <c r="KM142" t="s">
        <v>303</v>
      </c>
      <c r="KN142" t="s">
        <v>303</v>
      </c>
      <c r="KO142" t="s">
        <v>303</v>
      </c>
      <c r="KP142" t="s">
        <v>303</v>
      </c>
      <c r="KQ142" t="s">
        <v>303</v>
      </c>
      <c r="KR142" t="s">
        <v>303</v>
      </c>
      <c r="KS142" t="s">
        <v>303</v>
      </c>
      <c r="KT142" t="s">
        <v>303</v>
      </c>
      <c r="KU142" t="s">
        <v>303</v>
      </c>
      <c r="KV142" t="s">
        <v>307</v>
      </c>
      <c r="KZ142" t="s">
        <v>307</v>
      </c>
      <c r="LG142" t="s">
        <v>303</v>
      </c>
      <c r="LH142" t="s">
        <v>303</v>
      </c>
      <c r="LI142" t="s">
        <v>303</v>
      </c>
      <c r="LJ142" t="s">
        <v>303</v>
      </c>
      <c r="LK142" t="s">
        <v>303</v>
      </c>
      <c r="LL142" t="s">
        <v>303</v>
      </c>
      <c r="LM142" t="s">
        <v>303</v>
      </c>
      <c r="LN142" t="s">
        <v>303</v>
      </c>
      <c r="LO142" t="s">
        <v>303</v>
      </c>
      <c r="LR142" t="s">
        <v>303</v>
      </c>
      <c r="LS142" t="s">
        <v>303</v>
      </c>
      <c r="LT142" t="s">
        <v>303</v>
      </c>
      <c r="LU142" t="s">
        <v>303</v>
      </c>
      <c r="LV142" t="s">
        <v>303</v>
      </c>
      <c r="LW142" t="s">
        <v>303</v>
      </c>
      <c r="LX142" t="s">
        <v>303</v>
      </c>
      <c r="LY142" t="s">
        <v>303</v>
      </c>
      <c r="LZ142" t="s">
        <v>303</v>
      </c>
      <c r="MC142" t="s">
        <v>306</v>
      </c>
      <c r="MD142" t="s">
        <v>303</v>
      </c>
      <c r="ME142" t="s">
        <v>303</v>
      </c>
      <c r="MF142" t="s">
        <v>303</v>
      </c>
      <c r="MG142" t="s">
        <v>314</v>
      </c>
      <c r="MH142" t="s">
        <v>303</v>
      </c>
      <c r="MI142" t="s">
        <v>303</v>
      </c>
      <c r="MJ142" t="s">
        <v>303</v>
      </c>
      <c r="MK142" t="s">
        <v>303</v>
      </c>
      <c r="MM142" t="s">
        <v>303</v>
      </c>
      <c r="MN142" t="s">
        <v>314</v>
      </c>
      <c r="MO142" t="s">
        <v>303</v>
      </c>
      <c r="MP142" t="s">
        <v>303</v>
      </c>
      <c r="MQ142" t="s">
        <v>303</v>
      </c>
      <c r="MS142" t="s">
        <v>307</v>
      </c>
      <c r="MT142" t="s">
        <v>303</v>
      </c>
      <c r="MU142" t="s">
        <v>303</v>
      </c>
      <c r="MV142" t="s">
        <v>303</v>
      </c>
      <c r="MW142" t="s">
        <v>303</v>
      </c>
      <c r="MX142" t="s">
        <v>303</v>
      </c>
      <c r="MY142" t="s">
        <v>303</v>
      </c>
      <c r="MZ142" t="s">
        <v>303</v>
      </c>
      <c r="NA142" t="s">
        <v>303</v>
      </c>
      <c r="NC142" t="s">
        <v>303</v>
      </c>
      <c r="ND142" t="s">
        <v>303</v>
      </c>
      <c r="NE142" t="s">
        <v>303</v>
      </c>
      <c r="NF142" t="s">
        <v>303</v>
      </c>
      <c r="NH142" t="s">
        <v>325</v>
      </c>
      <c r="NI142" t="str">
        <f t="shared" si="138"/>
        <v>Unchecked</v>
      </c>
      <c r="NJ142" t="str">
        <f t="shared" si="139"/>
        <v>Unchecked</v>
      </c>
      <c r="NK142" t="str">
        <f t="shared" si="139"/>
        <v>Unchecked</v>
      </c>
      <c r="NL142" t="str">
        <f t="shared" si="120"/>
        <v>Unchecked</v>
      </c>
      <c r="NM142" t="str">
        <f t="shared" si="121"/>
        <v>Unchecked</v>
      </c>
      <c r="NN142" t="str">
        <f t="shared" si="122"/>
        <v>Unchecked</v>
      </c>
      <c r="NO142" t="str">
        <f t="shared" si="123"/>
        <v>Unchecked</v>
      </c>
      <c r="NP142" t="str">
        <f t="shared" si="140"/>
        <v>Unchecked</v>
      </c>
      <c r="NQ142" t="str">
        <f t="shared" si="141"/>
        <v>Unchecked</v>
      </c>
      <c r="NS142" t="str">
        <f t="shared" si="124"/>
        <v>Unchecked</v>
      </c>
      <c r="NT142" t="str">
        <f t="shared" si="125"/>
        <v>Unchecked</v>
      </c>
      <c r="NU142" t="str">
        <f t="shared" si="126"/>
        <v>Unchecked</v>
      </c>
      <c r="NV142" t="str">
        <f t="shared" si="127"/>
        <v>Unchecked</v>
      </c>
      <c r="NW142" t="str">
        <f t="shared" si="128"/>
        <v>Unchecked</v>
      </c>
      <c r="NX142" t="str">
        <f t="shared" si="129"/>
        <v>Unchecked</v>
      </c>
      <c r="NY142" t="str">
        <f t="shared" si="130"/>
        <v>Unchecked</v>
      </c>
      <c r="NZ142" t="str">
        <f t="shared" si="131"/>
        <v>Unchecked</v>
      </c>
      <c r="OA142" t="str">
        <f t="shared" si="132"/>
        <v>Unchecked</v>
      </c>
      <c r="OB142" t="str">
        <f t="shared" si="133"/>
        <v>Unchecked</v>
      </c>
      <c r="OC142" t="str">
        <f t="shared" si="134"/>
        <v>Unchecked</v>
      </c>
      <c r="OD142" t="str">
        <f t="shared" si="135"/>
        <v>Unchecked</v>
      </c>
      <c r="OE142" t="str">
        <f t="shared" si="136"/>
        <v>Unchecked</v>
      </c>
      <c r="OF142" t="str">
        <f t="shared" si="137"/>
        <v>Unchecked</v>
      </c>
    </row>
    <row r="143" spans="1:396" x14ac:dyDescent="0.25">
      <c r="A143">
        <v>3371</v>
      </c>
      <c r="B143" s="1">
        <v>37523</v>
      </c>
      <c r="C143" s="1">
        <v>39883</v>
      </c>
      <c r="D143">
        <v>78</v>
      </c>
      <c r="E143">
        <v>6.5</v>
      </c>
      <c r="F143" t="s">
        <v>337</v>
      </c>
      <c r="H143" t="s">
        <v>299</v>
      </c>
      <c r="I143" t="s">
        <v>300</v>
      </c>
      <c r="J143" t="s">
        <v>301</v>
      </c>
      <c r="K143" t="s">
        <v>302</v>
      </c>
      <c r="M143" t="s">
        <v>303</v>
      </c>
      <c r="N143" t="s">
        <v>303</v>
      </c>
      <c r="O143" t="s">
        <v>303</v>
      </c>
      <c r="P143" t="s">
        <v>303</v>
      </c>
      <c r="Q143" t="s">
        <v>303</v>
      </c>
      <c r="R143" t="s">
        <v>303</v>
      </c>
      <c r="T143" t="s">
        <v>304</v>
      </c>
      <c r="U143" t="s">
        <v>305</v>
      </c>
      <c r="W143" t="s">
        <v>306</v>
      </c>
      <c r="X143" t="s">
        <v>307</v>
      </c>
      <c r="AA143" t="s">
        <v>308</v>
      </c>
      <c r="AC143" t="s">
        <v>28</v>
      </c>
      <c r="AD143">
        <v>7</v>
      </c>
      <c r="AF143" t="s">
        <v>310</v>
      </c>
      <c r="AH143" t="s">
        <v>307</v>
      </c>
      <c r="AO143">
        <v>2</v>
      </c>
      <c r="AP143">
        <v>259</v>
      </c>
      <c r="AQ143" t="s">
        <v>307</v>
      </c>
      <c r="AS143" t="s">
        <v>311</v>
      </c>
      <c r="AU143">
        <v>8</v>
      </c>
      <c r="AV143" t="s">
        <v>306</v>
      </c>
      <c r="AW143" t="s">
        <v>313</v>
      </c>
      <c r="AX143" t="s">
        <v>303</v>
      </c>
      <c r="AY143" t="s">
        <v>303</v>
      </c>
      <c r="AZ143" t="s">
        <v>303</v>
      </c>
      <c r="BA143" t="s">
        <v>303</v>
      </c>
      <c r="BB143" t="s">
        <v>303</v>
      </c>
      <c r="BC143" t="s">
        <v>303</v>
      </c>
      <c r="BD143" t="s">
        <v>303</v>
      </c>
      <c r="BE143" t="s">
        <v>303</v>
      </c>
      <c r="BF143" t="s">
        <v>303</v>
      </c>
      <c r="BG143" t="s">
        <v>303</v>
      </c>
      <c r="BH143" t="s">
        <v>303</v>
      </c>
      <c r="BI143" t="s">
        <v>303</v>
      </c>
      <c r="BJ143" t="s">
        <v>303</v>
      </c>
      <c r="BK143" t="s">
        <v>314</v>
      </c>
      <c r="BL143" t="s">
        <v>303</v>
      </c>
      <c r="BM143" t="s">
        <v>303</v>
      </c>
      <c r="BN143" t="s">
        <v>303</v>
      </c>
      <c r="BO143" t="s">
        <v>303</v>
      </c>
      <c r="BP143" t="s">
        <v>303</v>
      </c>
      <c r="BQ143" t="s">
        <v>303</v>
      </c>
      <c r="BR143" t="s">
        <v>303</v>
      </c>
      <c r="BS143" t="s">
        <v>303</v>
      </c>
      <c r="BT143" t="s">
        <v>303</v>
      </c>
      <c r="BU143" t="s">
        <v>303</v>
      </c>
      <c r="BV143" t="s">
        <v>303</v>
      </c>
      <c r="BW143" t="s">
        <v>303</v>
      </c>
      <c r="BX143" t="s">
        <v>303</v>
      </c>
      <c r="BY143" t="s">
        <v>314</v>
      </c>
      <c r="CB143" t="s">
        <v>306</v>
      </c>
      <c r="CK143" s="15" t="s">
        <v>306</v>
      </c>
      <c r="CL143" s="15" t="s">
        <v>307</v>
      </c>
      <c r="CM143" s="15" t="s">
        <v>307</v>
      </c>
      <c r="CN143" s="15" t="s">
        <v>307</v>
      </c>
      <c r="CO143" s="15" t="s">
        <v>307</v>
      </c>
      <c r="CP143" s="15" t="s">
        <v>307</v>
      </c>
      <c r="CQ143" t="s">
        <v>303</v>
      </c>
      <c r="CR143" t="s">
        <v>303</v>
      </c>
      <c r="CS143" t="s">
        <v>303</v>
      </c>
      <c r="CT143" t="s">
        <v>303</v>
      </c>
      <c r="CX143" t="s">
        <v>314</v>
      </c>
      <c r="CY143" t="s">
        <v>303</v>
      </c>
      <c r="CZ143" t="s">
        <v>303</v>
      </c>
      <c r="DA143" t="s">
        <v>303</v>
      </c>
      <c r="DB143" t="s">
        <v>314</v>
      </c>
      <c r="DC143" t="s">
        <v>303</v>
      </c>
      <c r="DD143" t="s">
        <v>306</v>
      </c>
      <c r="DE143" t="s">
        <v>307</v>
      </c>
      <c r="DH143" t="s">
        <v>316</v>
      </c>
      <c r="DI143" t="s">
        <v>317</v>
      </c>
      <c r="DJ143" t="s">
        <v>318</v>
      </c>
      <c r="DL143" t="s">
        <v>303</v>
      </c>
      <c r="DM143" t="s">
        <v>303</v>
      </c>
      <c r="DN143" t="s">
        <v>303</v>
      </c>
      <c r="DO143" t="s">
        <v>303</v>
      </c>
      <c r="DP143" t="s">
        <v>303</v>
      </c>
      <c r="DQ143" t="s">
        <v>314</v>
      </c>
      <c r="DR143" t="s">
        <v>303</v>
      </c>
      <c r="DS143" t="s">
        <v>314</v>
      </c>
      <c r="DT143" t="s">
        <v>314</v>
      </c>
      <c r="DU143" t="s">
        <v>303</v>
      </c>
      <c r="DV143" t="s">
        <v>303</v>
      </c>
      <c r="DW143" t="s">
        <v>303</v>
      </c>
      <c r="DX143" t="s">
        <v>303</v>
      </c>
      <c r="DY143" t="s">
        <v>303</v>
      </c>
      <c r="EA143" t="s">
        <v>307</v>
      </c>
      <c r="EB143" t="s">
        <v>307</v>
      </c>
      <c r="ED143" t="s">
        <v>301</v>
      </c>
      <c r="EE143" t="s">
        <v>306</v>
      </c>
      <c r="EF143" t="s">
        <v>339</v>
      </c>
      <c r="EH143" t="s">
        <v>307</v>
      </c>
      <c r="EL143" t="s">
        <v>303</v>
      </c>
      <c r="EV143" t="s">
        <v>306</v>
      </c>
      <c r="FT143" t="s">
        <v>303</v>
      </c>
      <c r="FU143" t="s">
        <v>303</v>
      </c>
      <c r="FV143" t="s">
        <v>303</v>
      </c>
      <c r="FW143" t="s">
        <v>303</v>
      </c>
      <c r="GD143" s="1">
        <v>39765</v>
      </c>
      <c r="GG143" t="s">
        <v>307</v>
      </c>
      <c r="GH143" t="s">
        <v>307</v>
      </c>
      <c r="GO143" t="s">
        <v>303</v>
      </c>
      <c r="GP143" t="s">
        <v>303</v>
      </c>
      <c r="GQ143" t="s">
        <v>303</v>
      </c>
      <c r="GR143" t="s">
        <v>303</v>
      </c>
      <c r="GS143" t="s">
        <v>303</v>
      </c>
      <c r="GT143" t="s">
        <v>303</v>
      </c>
      <c r="GU143" t="s">
        <v>303</v>
      </c>
      <c r="GV143" t="s">
        <v>303</v>
      </c>
      <c r="GW143" t="s">
        <v>303</v>
      </c>
      <c r="GZ143" t="s">
        <v>303</v>
      </c>
      <c r="HA143" t="s">
        <v>303</v>
      </c>
      <c r="HB143" t="s">
        <v>303</v>
      </c>
      <c r="HC143" t="s">
        <v>303</v>
      </c>
      <c r="HD143" t="s">
        <v>303</v>
      </c>
      <c r="HE143" t="s">
        <v>303</v>
      </c>
      <c r="HF143" t="s">
        <v>303</v>
      </c>
      <c r="HG143" t="s">
        <v>303</v>
      </c>
      <c r="HH143" t="s">
        <v>303</v>
      </c>
      <c r="HK143" t="s">
        <v>303</v>
      </c>
      <c r="HL143" t="s">
        <v>303</v>
      </c>
      <c r="HM143" t="s">
        <v>303</v>
      </c>
      <c r="HN143" t="s">
        <v>303</v>
      </c>
      <c r="HO143" t="s">
        <v>303</v>
      </c>
      <c r="HP143" t="s">
        <v>303</v>
      </c>
      <c r="HQ143" t="s">
        <v>303</v>
      </c>
      <c r="HR143" t="s">
        <v>303</v>
      </c>
      <c r="HS143" t="s">
        <v>303</v>
      </c>
      <c r="HV143" t="s">
        <v>306</v>
      </c>
      <c r="HW143" t="s">
        <v>322</v>
      </c>
      <c r="HX143" t="s">
        <v>323</v>
      </c>
      <c r="HY143" t="s">
        <v>303</v>
      </c>
      <c r="HZ143" t="s">
        <v>303</v>
      </c>
      <c r="IA143" t="s">
        <v>303</v>
      </c>
      <c r="IB143" t="s">
        <v>303</v>
      </c>
      <c r="IC143" t="s">
        <v>303</v>
      </c>
      <c r="ID143" t="s">
        <v>303</v>
      </c>
      <c r="IE143" t="s">
        <v>314</v>
      </c>
      <c r="IF143" t="s">
        <v>303</v>
      </c>
      <c r="IG143" t="s">
        <v>303</v>
      </c>
      <c r="IH143" t="s">
        <v>489</v>
      </c>
      <c r="II143" t="s">
        <v>377</v>
      </c>
      <c r="IJ143" t="s">
        <v>303</v>
      </c>
      <c r="IK143" t="s">
        <v>303</v>
      </c>
      <c r="IL143" t="s">
        <v>303</v>
      </c>
      <c r="IM143" t="s">
        <v>303</v>
      </c>
      <c r="IN143" t="s">
        <v>303</v>
      </c>
      <c r="IO143" t="s">
        <v>303</v>
      </c>
      <c r="IP143" t="s">
        <v>303</v>
      </c>
      <c r="IQ143" t="s">
        <v>303</v>
      </c>
      <c r="IR143" t="s">
        <v>303</v>
      </c>
      <c r="IS143" t="s">
        <v>303</v>
      </c>
      <c r="IT143" t="s">
        <v>303</v>
      </c>
      <c r="IU143" t="s">
        <v>303</v>
      </c>
      <c r="IV143" t="s">
        <v>303</v>
      </c>
      <c r="IW143" t="s">
        <v>303</v>
      </c>
      <c r="IX143" t="s">
        <v>303</v>
      </c>
      <c r="IY143" t="s">
        <v>303</v>
      </c>
      <c r="IZ143" t="s">
        <v>303</v>
      </c>
      <c r="JA143" t="s">
        <v>303</v>
      </c>
      <c r="JB143" t="s">
        <v>303</v>
      </c>
      <c r="JC143" t="s">
        <v>303</v>
      </c>
      <c r="JD143" t="s">
        <v>303</v>
      </c>
      <c r="JE143" t="s">
        <v>303</v>
      </c>
      <c r="JF143" t="s">
        <v>303</v>
      </c>
      <c r="JI143" t="s">
        <v>303</v>
      </c>
      <c r="JJ143" t="s">
        <v>303</v>
      </c>
      <c r="JK143" t="s">
        <v>303</v>
      </c>
      <c r="JL143" t="s">
        <v>303</v>
      </c>
      <c r="JM143" t="s">
        <v>303</v>
      </c>
      <c r="JN143" t="s">
        <v>303</v>
      </c>
      <c r="JO143" t="s">
        <v>303</v>
      </c>
      <c r="JP143" t="s">
        <v>303</v>
      </c>
      <c r="JQ143" t="s">
        <v>303</v>
      </c>
      <c r="JR143" t="s">
        <v>303</v>
      </c>
      <c r="JS143" t="s">
        <v>303</v>
      </c>
      <c r="JT143" t="s">
        <v>303</v>
      </c>
      <c r="JU143" t="s">
        <v>303</v>
      </c>
      <c r="JV143" t="s">
        <v>303</v>
      </c>
      <c r="JW143" t="s">
        <v>303</v>
      </c>
      <c r="JX143" t="s">
        <v>303</v>
      </c>
      <c r="JY143" t="s">
        <v>303</v>
      </c>
      <c r="JZ143" t="s">
        <v>303</v>
      </c>
      <c r="KA143" t="s">
        <v>303</v>
      </c>
      <c r="KB143" t="s">
        <v>303</v>
      </c>
      <c r="KC143" t="s">
        <v>303</v>
      </c>
      <c r="KD143" t="s">
        <v>303</v>
      </c>
      <c r="KE143" t="s">
        <v>303</v>
      </c>
      <c r="KH143" t="s">
        <v>303</v>
      </c>
      <c r="KI143" t="s">
        <v>303</v>
      </c>
      <c r="KJ143" t="s">
        <v>303</v>
      </c>
      <c r="KK143" t="s">
        <v>303</v>
      </c>
      <c r="KL143" t="s">
        <v>303</v>
      </c>
      <c r="KM143" t="s">
        <v>303</v>
      </c>
      <c r="KN143" t="s">
        <v>303</v>
      </c>
      <c r="KO143" t="s">
        <v>303</v>
      </c>
      <c r="KP143" t="s">
        <v>303</v>
      </c>
      <c r="KQ143" t="s">
        <v>303</v>
      </c>
      <c r="KR143" t="s">
        <v>303</v>
      </c>
      <c r="KS143" t="s">
        <v>303</v>
      </c>
      <c r="KT143" t="s">
        <v>303</v>
      </c>
      <c r="KU143" t="s">
        <v>303</v>
      </c>
      <c r="KV143" t="s">
        <v>307</v>
      </c>
      <c r="KZ143" t="s">
        <v>307</v>
      </c>
      <c r="LG143" t="s">
        <v>303</v>
      </c>
      <c r="LH143" t="s">
        <v>303</v>
      </c>
      <c r="LI143" t="s">
        <v>303</v>
      </c>
      <c r="LJ143" t="s">
        <v>303</v>
      </c>
      <c r="LK143" t="s">
        <v>303</v>
      </c>
      <c r="LL143" t="s">
        <v>303</v>
      </c>
      <c r="LM143" t="s">
        <v>303</v>
      </c>
      <c r="LN143" t="s">
        <v>303</v>
      </c>
      <c r="LO143" t="s">
        <v>303</v>
      </c>
      <c r="LR143" t="s">
        <v>303</v>
      </c>
      <c r="LS143" t="s">
        <v>303</v>
      </c>
      <c r="LT143" t="s">
        <v>303</v>
      </c>
      <c r="LU143" t="s">
        <v>303</v>
      </c>
      <c r="LV143" t="s">
        <v>303</v>
      </c>
      <c r="LW143" t="s">
        <v>303</v>
      </c>
      <c r="LX143" t="s">
        <v>303</v>
      </c>
      <c r="LY143" t="s">
        <v>303</v>
      </c>
      <c r="LZ143" t="s">
        <v>303</v>
      </c>
      <c r="MC143" t="s">
        <v>307</v>
      </c>
      <c r="MD143" t="s">
        <v>303</v>
      </c>
      <c r="ME143" t="s">
        <v>303</v>
      </c>
      <c r="MF143" t="s">
        <v>303</v>
      </c>
      <c r="MG143" t="s">
        <v>303</v>
      </c>
      <c r="MH143" t="s">
        <v>303</v>
      </c>
      <c r="MI143" t="s">
        <v>303</v>
      </c>
      <c r="MJ143" t="s">
        <v>303</v>
      </c>
      <c r="MK143" t="s">
        <v>303</v>
      </c>
      <c r="MM143" t="s">
        <v>303</v>
      </c>
      <c r="MN143" t="s">
        <v>303</v>
      </c>
      <c r="MO143" t="s">
        <v>303</v>
      </c>
      <c r="MP143" t="s">
        <v>303</v>
      </c>
      <c r="MQ143" t="s">
        <v>303</v>
      </c>
      <c r="MS143" t="s">
        <v>307</v>
      </c>
      <c r="MT143" t="s">
        <v>303</v>
      </c>
      <c r="MU143" t="s">
        <v>303</v>
      </c>
      <c r="MV143" t="s">
        <v>303</v>
      </c>
      <c r="MW143" t="s">
        <v>303</v>
      </c>
      <c r="MX143" t="s">
        <v>303</v>
      </c>
      <c r="MY143" t="s">
        <v>303</v>
      </c>
      <c r="MZ143" t="s">
        <v>303</v>
      </c>
      <c r="NA143" t="s">
        <v>303</v>
      </c>
      <c r="NC143" t="s">
        <v>303</v>
      </c>
      <c r="ND143" t="s">
        <v>303</v>
      </c>
      <c r="NE143" t="s">
        <v>303</v>
      </c>
      <c r="NF143" t="s">
        <v>303</v>
      </c>
      <c r="NH143" t="s">
        <v>325</v>
      </c>
      <c r="NI143" t="str">
        <f t="shared" si="138"/>
        <v>Checked</v>
      </c>
      <c r="NJ143" t="str">
        <f t="shared" si="139"/>
        <v>Unchecked</v>
      </c>
      <c r="NK143" t="str">
        <f t="shared" si="139"/>
        <v>Unchecked</v>
      </c>
      <c r="NL143" t="str">
        <f t="shared" si="120"/>
        <v>Unchecked</v>
      </c>
      <c r="NM143" t="str">
        <f t="shared" si="121"/>
        <v>Unchecked</v>
      </c>
      <c r="NN143" t="str">
        <f t="shared" si="122"/>
        <v>Unchecked</v>
      </c>
      <c r="NO143" t="str">
        <f t="shared" si="123"/>
        <v>Unchecked</v>
      </c>
      <c r="NP143" t="str">
        <f t="shared" si="140"/>
        <v>Checked</v>
      </c>
      <c r="NQ143" t="str">
        <f t="shared" si="141"/>
        <v>Checked</v>
      </c>
      <c r="NS143" t="str">
        <f t="shared" si="124"/>
        <v>Unchecked</v>
      </c>
      <c r="NT143" t="str">
        <f t="shared" si="125"/>
        <v>Unchecked</v>
      </c>
      <c r="NU143" t="str">
        <f t="shared" si="126"/>
        <v>Unchecked</v>
      </c>
      <c r="NV143" t="str">
        <f t="shared" si="127"/>
        <v>Unchecked</v>
      </c>
      <c r="NW143" t="str">
        <f t="shared" si="128"/>
        <v>Unchecked</v>
      </c>
      <c r="NX143" t="str">
        <f t="shared" si="129"/>
        <v>Unchecked</v>
      </c>
      <c r="NY143" t="str">
        <f t="shared" si="130"/>
        <v>Unchecked</v>
      </c>
      <c r="NZ143" t="str">
        <f t="shared" si="131"/>
        <v>Unchecked</v>
      </c>
      <c r="OA143" t="str">
        <f t="shared" si="132"/>
        <v>Unchecked</v>
      </c>
      <c r="OB143" t="str">
        <f t="shared" si="133"/>
        <v>Unchecked</v>
      </c>
      <c r="OC143" t="str">
        <f t="shared" si="134"/>
        <v>Unchecked</v>
      </c>
      <c r="OD143" t="str">
        <f t="shared" si="135"/>
        <v>Unchecked</v>
      </c>
      <c r="OE143" t="str">
        <f t="shared" si="136"/>
        <v>Unchecked</v>
      </c>
      <c r="OF143" t="str">
        <f t="shared" si="137"/>
        <v>Unchecked</v>
      </c>
    </row>
    <row r="144" spans="1:396" x14ac:dyDescent="0.25">
      <c r="A144">
        <v>3381</v>
      </c>
      <c r="B144" s="1">
        <v>32223</v>
      </c>
      <c r="C144" s="1">
        <v>39974</v>
      </c>
      <c r="D144">
        <v>255</v>
      </c>
      <c r="E144">
        <v>21.25</v>
      </c>
      <c r="F144" t="s">
        <v>297</v>
      </c>
      <c r="G144" t="s">
        <v>378</v>
      </c>
      <c r="H144" t="s">
        <v>299</v>
      </c>
      <c r="I144" t="s">
        <v>300</v>
      </c>
      <c r="J144" t="s">
        <v>301</v>
      </c>
      <c r="K144" t="s">
        <v>302</v>
      </c>
      <c r="M144" t="s">
        <v>303</v>
      </c>
      <c r="N144" t="s">
        <v>303</v>
      </c>
      <c r="O144" t="s">
        <v>303</v>
      </c>
      <c r="P144" t="s">
        <v>303</v>
      </c>
      <c r="Q144" t="s">
        <v>303</v>
      </c>
      <c r="R144" t="s">
        <v>303</v>
      </c>
      <c r="T144" t="s">
        <v>304</v>
      </c>
      <c r="U144" t="s">
        <v>305</v>
      </c>
      <c r="W144" t="s">
        <v>306</v>
      </c>
      <c r="X144" t="s">
        <v>307</v>
      </c>
      <c r="AA144" t="s">
        <v>308</v>
      </c>
      <c r="AC144" t="s">
        <v>309</v>
      </c>
      <c r="AF144" t="s">
        <v>310</v>
      </c>
      <c r="AH144" t="s">
        <v>307</v>
      </c>
      <c r="AO144">
        <v>75</v>
      </c>
      <c r="AP144">
        <v>630</v>
      </c>
      <c r="AQ144" t="s">
        <v>307</v>
      </c>
      <c r="AS144" t="s">
        <v>311</v>
      </c>
      <c r="AU144" t="s">
        <v>312</v>
      </c>
      <c r="AV144" t="s">
        <v>307</v>
      </c>
      <c r="AW144" t="s">
        <v>313</v>
      </c>
      <c r="AX144" t="s">
        <v>303</v>
      </c>
      <c r="AY144" t="s">
        <v>303</v>
      </c>
      <c r="AZ144" t="s">
        <v>303</v>
      </c>
      <c r="BA144" t="s">
        <v>303</v>
      </c>
      <c r="BB144" t="s">
        <v>303</v>
      </c>
      <c r="BC144" t="s">
        <v>303</v>
      </c>
      <c r="BD144" t="s">
        <v>303</v>
      </c>
      <c r="BE144" t="s">
        <v>303</v>
      </c>
      <c r="BF144" t="s">
        <v>303</v>
      </c>
      <c r="BG144" t="s">
        <v>303</v>
      </c>
      <c r="BH144" t="s">
        <v>303</v>
      </c>
      <c r="BI144" t="s">
        <v>303</v>
      </c>
      <c r="BJ144" t="s">
        <v>303</v>
      </c>
      <c r="BK144" t="s">
        <v>314</v>
      </c>
      <c r="BL144" t="s">
        <v>303</v>
      </c>
      <c r="BM144" t="s">
        <v>303</v>
      </c>
      <c r="BN144" t="s">
        <v>303</v>
      </c>
      <c r="BO144" t="s">
        <v>303</v>
      </c>
      <c r="BP144" t="s">
        <v>303</v>
      </c>
      <c r="BQ144" t="s">
        <v>303</v>
      </c>
      <c r="BR144" t="s">
        <v>303</v>
      </c>
      <c r="BS144" t="s">
        <v>303</v>
      </c>
      <c r="BT144" t="s">
        <v>314</v>
      </c>
      <c r="BU144" t="s">
        <v>303</v>
      </c>
      <c r="BV144" t="s">
        <v>303</v>
      </c>
      <c r="BW144" t="s">
        <v>303</v>
      </c>
      <c r="BX144" t="s">
        <v>303</v>
      </c>
      <c r="BY144" t="s">
        <v>303</v>
      </c>
      <c r="CB144" t="s">
        <v>306</v>
      </c>
      <c r="CI144" t="s">
        <v>306</v>
      </c>
      <c r="CK144" s="15" t="s">
        <v>306</v>
      </c>
      <c r="CL144" s="15" t="s">
        <v>307</v>
      </c>
      <c r="CM144" s="15" t="s">
        <v>307</v>
      </c>
      <c r="CN144" s="15" t="s">
        <v>307</v>
      </c>
      <c r="CO144" s="15" t="s">
        <v>307</v>
      </c>
      <c r="CP144" s="15" t="s">
        <v>307</v>
      </c>
      <c r="CQ144" t="s">
        <v>303</v>
      </c>
      <c r="CR144" t="s">
        <v>303</v>
      </c>
      <c r="CS144" t="s">
        <v>303</v>
      </c>
      <c r="CT144" t="s">
        <v>303</v>
      </c>
      <c r="CX144" t="s">
        <v>303</v>
      </c>
      <c r="CY144" t="s">
        <v>303</v>
      </c>
      <c r="CZ144" t="s">
        <v>314</v>
      </c>
      <c r="DA144" t="s">
        <v>303</v>
      </c>
      <c r="DB144" t="s">
        <v>314</v>
      </c>
      <c r="DC144" t="s">
        <v>303</v>
      </c>
      <c r="DD144" t="s">
        <v>306</v>
      </c>
      <c r="DE144" t="s">
        <v>307</v>
      </c>
      <c r="DH144" t="s">
        <v>316</v>
      </c>
      <c r="DI144" t="s">
        <v>317</v>
      </c>
      <c r="DJ144" t="s">
        <v>318</v>
      </c>
      <c r="DL144" t="s">
        <v>303</v>
      </c>
      <c r="DM144" t="s">
        <v>303</v>
      </c>
      <c r="DN144" t="s">
        <v>303</v>
      </c>
      <c r="DO144" t="s">
        <v>303</v>
      </c>
      <c r="DP144" t="s">
        <v>303</v>
      </c>
      <c r="DQ144" t="s">
        <v>303</v>
      </c>
      <c r="DR144" t="s">
        <v>314</v>
      </c>
      <c r="DS144" t="s">
        <v>303</v>
      </c>
      <c r="DT144" t="s">
        <v>303</v>
      </c>
      <c r="DU144" t="s">
        <v>303</v>
      </c>
      <c r="DV144" t="s">
        <v>303</v>
      </c>
      <c r="DW144" t="s">
        <v>303</v>
      </c>
      <c r="DX144" t="s">
        <v>303</v>
      </c>
      <c r="DY144" t="s">
        <v>303</v>
      </c>
      <c r="EA144" t="s">
        <v>307</v>
      </c>
      <c r="EB144" t="s">
        <v>307</v>
      </c>
      <c r="ED144" t="s">
        <v>301</v>
      </c>
      <c r="EE144" t="s">
        <v>298</v>
      </c>
      <c r="EH144" t="s">
        <v>306</v>
      </c>
      <c r="EI144" t="s">
        <v>340</v>
      </c>
      <c r="EL144" t="s">
        <v>303</v>
      </c>
      <c r="EP144" t="s">
        <v>306</v>
      </c>
      <c r="EV144" t="s">
        <v>306</v>
      </c>
      <c r="FI144" s="1">
        <v>33415</v>
      </c>
      <c r="FJ144" t="s">
        <v>321</v>
      </c>
      <c r="FT144" t="s">
        <v>303</v>
      </c>
      <c r="FU144" t="s">
        <v>303</v>
      </c>
      <c r="FV144" t="s">
        <v>303</v>
      </c>
      <c r="FW144" t="s">
        <v>303</v>
      </c>
      <c r="GD144" s="1">
        <v>33306</v>
      </c>
      <c r="GE144" s="1">
        <v>39212</v>
      </c>
      <c r="GG144" t="s">
        <v>307</v>
      </c>
      <c r="GH144" t="s">
        <v>307</v>
      </c>
      <c r="GO144" t="s">
        <v>303</v>
      </c>
      <c r="GP144" t="s">
        <v>303</v>
      </c>
      <c r="GQ144" t="s">
        <v>303</v>
      </c>
      <c r="GR144" t="s">
        <v>303</v>
      </c>
      <c r="GS144" t="s">
        <v>303</v>
      </c>
      <c r="GT144" t="s">
        <v>303</v>
      </c>
      <c r="GU144" t="s">
        <v>303</v>
      </c>
      <c r="GV144" t="s">
        <v>303</v>
      </c>
      <c r="GW144" t="s">
        <v>303</v>
      </c>
      <c r="GZ144" t="s">
        <v>303</v>
      </c>
      <c r="HA144" t="s">
        <v>303</v>
      </c>
      <c r="HB144" t="s">
        <v>303</v>
      </c>
      <c r="HC144" t="s">
        <v>303</v>
      </c>
      <c r="HD144" t="s">
        <v>303</v>
      </c>
      <c r="HE144" t="s">
        <v>303</v>
      </c>
      <c r="HF144" t="s">
        <v>303</v>
      </c>
      <c r="HG144" t="s">
        <v>303</v>
      </c>
      <c r="HH144" t="s">
        <v>303</v>
      </c>
      <c r="HK144" t="s">
        <v>303</v>
      </c>
      <c r="HL144" t="s">
        <v>303</v>
      </c>
      <c r="HM144" t="s">
        <v>303</v>
      </c>
      <c r="HN144" t="s">
        <v>303</v>
      </c>
      <c r="HO144" t="s">
        <v>303</v>
      </c>
      <c r="HP144" t="s">
        <v>303</v>
      </c>
      <c r="HQ144" t="s">
        <v>303</v>
      </c>
      <c r="HR144" t="s">
        <v>303</v>
      </c>
      <c r="HS144" t="s">
        <v>303</v>
      </c>
      <c r="HV144" t="s">
        <v>306</v>
      </c>
      <c r="HW144" t="s">
        <v>322</v>
      </c>
      <c r="HX144" t="s">
        <v>323</v>
      </c>
      <c r="HY144" t="s">
        <v>314</v>
      </c>
      <c r="HZ144" t="s">
        <v>303</v>
      </c>
      <c r="IA144" t="s">
        <v>303</v>
      </c>
      <c r="IB144" t="s">
        <v>303</v>
      </c>
      <c r="IC144" t="s">
        <v>303</v>
      </c>
      <c r="ID144" t="s">
        <v>303</v>
      </c>
      <c r="IE144" t="s">
        <v>303</v>
      </c>
      <c r="IF144" t="s">
        <v>303</v>
      </c>
      <c r="IG144" t="s">
        <v>303</v>
      </c>
      <c r="II144" t="s">
        <v>324</v>
      </c>
      <c r="IJ144" t="s">
        <v>314</v>
      </c>
      <c r="IK144" t="s">
        <v>303</v>
      </c>
      <c r="IL144" t="s">
        <v>314</v>
      </c>
      <c r="IM144" t="s">
        <v>314</v>
      </c>
      <c r="IN144" t="s">
        <v>303</v>
      </c>
      <c r="IO144" t="s">
        <v>303</v>
      </c>
      <c r="IP144" t="s">
        <v>303</v>
      </c>
      <c r="IQ144" t="s">
        <v>303</v>
      </c>
      <c r="IR144" t="s">
        <v>303</v>
      </c>
      <c r="IS144" t="s">
        <v>303</v>
      </c>
      <c r="IT144" t="s">
        <v>303</v>
      </c>
      <c r="IU144" t="s">
        <v>303</v>
      </c>
      <c r="IV144" t="s">
        <v>303</v>
      </c>
      <c r="IW144" t="s">
        <v>303</v>
      </c>
      <c r="IX144" t="s">
        <v>303</v>
      </c>
      <c r="IY144" t="s">
        <v>303</v>
      </c>
      <c r="IZ144" t="s">
        <v>303</v>
      </c>
      <c r="JA144" t="s">
        <v>303</v>
      </c>
      <c r="JB144" t="s">
        <v>303</v>
      </c>
      <c r="JC144" t="s">
        <v>303</v>
      </c>
      <c r="JD144" t="s">
        <v>303</v>
      </c>
      <c r="JE144" t="s">
        <v>303</v>
      </c>
      <c r="JF144" t="s">
        <v>303</v>
      </c>
      <c r="JI144" t="s">
        <v>303</v>
      </c>
      <c r="JJ144" t="s">
        <v>303</v>
      </c>
      <c r="JK144" t="s">
        <v>303</v>
      </c>
      <c r="JL144" t="s">
        <v>303</v>
      </c>
      <c r="JM144" t="s">
        <v>303</v>
      </c>
      <c r="JN144" t="s">
        <v>303</v>
      </c>
      <c r="JO144" t="s">
        <v>303</v>
      </c>
      <c r="JP144" t="s">
        <v>303</v>
      </c>
      <c r="JQ144" t="s">
        <v>303</v>
      </c>
      <c r="JR144" t="s">
        <v>303</v>
      </c>
      <c r="JS144" t="s">
        <v>303</v>
      </c>
      <c r="JT144" t="s">
        <v>303</v>
      </c>
      <c r="JU144" t="s">
        <v>303</v>
      </c>
      <c r="JV144" t="s">
        <v>303</v>
      </c>
      <c r="JW144" t="s">
        <v>303</v>
      </c>
      <c r="JX144" t="s">
        <v>303</v>
      </c>
      <c r="JY144" t="s">
        <v>303</v>
      </c>
      <c r="JZ144" t="s">
        <v>303</v>
      </c>
      <c r="KA144" t="s">
        <v>303</v>
      </c>
      <c r="KB144" t="s">
        <v>303</v>
      </c>
      <c r="KC144" t="s">
        <v>303</v>
      </c>
      <c r="KD144" t="s">
        <v>303</v>
      </c>
      <c r="KE144" t="s">
        <v>303</v>
      </c>
      <c r="KH144" t="s">
        <v>303</v>
      </c>
      <c r="KI144" t="s">
        <v>303</v>
      </c>
      <c r="KJ144" t="s">
        <v>303</v>
      </c>
      <c r="KK144" t="s">
        <v>303</v>
      </c>
      <c r="KL144" t="s">
        <v>303</v>
      </c>
      <c r="KM144" t="s">
        <v>303</v>
      </c>
      <c r="KN144" t="s">
        <v>303</v>
      </c>
      <c r="KO144" t="s">
        <v>303</v>
      </c>
      <c r="KP144" t="s">
        <v>303</v>
      </c>
      <c r="KQ144" t="s">
        <v>303</v>
      </c>
      <c r="KR144" t="s">
        <v>303</v>
      </c>
      <c r="KS144" t="s">
        <v>303</v>
      </c>
      <c r="KT144" t="s">
        <v>303</v>
      </c>
      <c r="KU144" t="s">
        <v>303</v>
      </c>
      <c r="KV144" t="s">
        <v>307</v>
      </c>
      <c r="KZ144" t="s">
        <v>307</v>
      </c>
      <c r="LG144" t="s">
        <v>303</v>
      </c>
      <c r="LH144" t="s">
        <v>303</v>
      </c>
      <c r="LI144" t="s">
        <v>303</v>
      </c>
      <c r="LJ144" t="s">
        <v>303</v>
      </c>
      <c r="LK144" t="s">
        <v>303</v>
      </c>
      <c r="LL144" t="s">
        <v>303</v>
      </c>
      <c r="LM144" t="s">
        <v>303</v>
      </c>
      <c r="LN144" t="s">
        <v>303</v>
      </c>
      <c r="LO144" t="s">
        <v>303</v>
      </c>
      <c r="LR144" t="s">
        <v>303</v>
      </c>
      <c r="LS144" t="s">
        <v>303</v>
      </c>
      <c r="LT144" t="s">
        <v>303</v>
      </c>
      <c r="LU144" t="s">
        <v>303</v>
      </c>
      <c r="LV144" t="s">
        <v>303</v>
      </c>
      <c r="LW144" t="s">
        <v>303</v>
      </c>
      <c r="LX144" t="s">
        <v>303</v>
      </c>
      <c r="LY144" t="s">
        <v>303</v>
      </c>
      <c r="LZ144" t="s">
        <v>303</v>
      </c>
      <c r="MC144" t="s">
        <v>306</v>
      </c>
      <c r="MD144" t="s">
        <v>314</v>
      </c>
      <c r="ME144" t="s">
        <v>303</v>
      </c>
      <c r="MF144" t="s">
        <v>303</v>
      </c>
      <c r="MG144" t="s">
        <v>303</v>
      </c>
      <c r="MH144" t="s">
        <v>303</v>
      </c>
      <c r="MI144" t="s">
        <v>303</v>
      </c>
      <c r="MJ144" t="s">
        <v>303</v>
      </c>
      <c r="MK144" t="s">
        <v>303</v>
      </c>
      <c r="MM144" t="s">
        <v>303</v>
      </c>
      <c r="MN144" t="s">
        <v>314</v>
      </c>
      <c r="MO144" t="s">
        <v>303</v>
      </c>
      <c r="MP144" t="s">
        <v>303</v>
      </c>
      <c r="MQ144" t="s">
        <v>303</v>
      </c>
      <c r="MS144" t="s">
        <v>307</v>
      </c>
      <c r="MT144" t="s">
        <v>303</v>
      </c>
      <c r="MU144" t="s">
        <v>303</v>
      </c>
      <c r="MV144" t="s">
        <v>303</v>
      </c>
      <c r="MW144" t="s">
        <v>303</v>
      </c>
      <c r="MX144" t="s">
        <v>303</v>
      </c>
      <c r="MY144" t="s">
        <v>303</v>
      </c>
      <c r="MZ144" t="s">
        <v>303</v>
      </c>
      <c r="NA144" t="s">
        <v>303</v>
      </c>
      <c r="NC144" t="s">
        <v>303</v>
      </c>
      <c r="ND144" t="s">
        <v>303</v>
      </c>
      <c r="NE144" t="s">
        <v>303</v>
      </c>
      <c r="NF144" t="s">
        <v>303</v>
      </c>
      <c r="NH144" t="s">
        <v>325</v>
      </c>
      <c r="NI144" t="str">
        <f t="shared" si="138"/>
        <v>Unchecked</v>
      </c>
      <c r="NJ144" t="str">
        <f t="shared" si="139"/>
        <v>Checked</v>
      </c>
      <c r="NK144" t="str">
        <f t="shared" si="139"/>
        <v>Unchecked</v>
      </c>
      <c r="NL144" t="str">
        <f t="shared" si="120"/>
        <v>Unchecked</v>
      </c>
      <c r="NM144" t="str">
        <f t="shared" si="121"/>
        <v>Unchecked</v>
      </c>
      <c r="NN144" t="str">
        <f t="shared" si="122"/>
        <v>Unchecked</v>
      </c>
      <c r="NO144" t="str">
        <f t="shared" si="123"/>
        <v>Unchecked</v>
      </c>
      <c r="NP144" t="str">
        <f t="shared" si="140"/>
        <v>Unchecked</v>
      </c>
      <c r="NQ144" t="str">
        <f t="shared" si="141"/>
        <v>Unchecked</v>
      </c>
      <c r="NS144" t="str">
        <f t="shared" si="124"/>
        <v>Checked</v>
      </c>
      <c r="NT144" t="str">
        <f t="shared" si="125"/>
        <v>Unchecked</v>
      </c>
      <c r="NU144" t="str">
        <f t="shared" si="126"/>
        <v>Checked</v>
      </c>
      <c r="NV144" t="str">
        <f t="shared" si="127"/>
        <v>Checked</v>
      </c>
      <c r="NW144" t="str">
        <f t="shared" si="128"/>
        <v>Unchecked</v>
      </c>
      <c r="NX144" t="str">
        <f t="shared" si="129"/>
        <v>Unchecked</v>
      </c>
      <c r="NY144" t="str">
        <f t="shared" si="130"/>
        <v>Unchecked</v>
      </c>
      <c r="NZ144" t="str">
        <f t="shared" si="131"/>
        <v>Unchecked</v>
      </c>
      <c r="OA144" t="str">
        <f t="shared" si="132"/>
        <v>Unchecked</v>
      </c>
      <c r="OB144" t="str">
        <f t="shared" si="133"/>
        <v>Unchecked</v>
      </c>
      <c r="OC144" t="str">
        <f t="shared" si="134"/>
        <v>Unchecked</v>
      </c>
      <c r="OD144" t="str">
        <f t="shared" si="135"/>
        <v>Unchecked</v>
      </c>
      <c r="OE144" t="str">
        <f t="shared" si="136"/>
        <v>Unchecked</v>
      </c>
      <c r="OF144" t="str">
        <f t="shared" si="137"/>
        <v>Unchecked</v>
      </c>
    </row>
    <row r="145" spans="1:396" x14ac:dyDescent="0.25">
      <c r="A145">
        <v>3383</v>
      </c>
      <c r="B145" s="1">
        <v>31892</v>
      </c>
      <c r="C145" s="1">
        <v>39841</v>
      </c>
      <c r="D145">
        <v>261</v>
      </c>
      <c r="E145">
        <v>21.75</v>
      </c>
      <c r="F145" t="s">
        <v>297</v>
      </c>
      <c r="G145" t="s">
        <v>378</v>
      </c>
      <c r="H145" t="s">
        <v>299</v>
      </c>
      <c r="I145" t="s">
        <v>300</v>
      </c>
      <c r="J145" t="s">
        <v>301</v>
      </c>
      <c r="K145" t="s">
        <v>302</v>
      </c>
      <c r="M145" t="s">
        <v>303</v>
      </c>
      <c r="N145" t="s">
        <v>303</v>
      </c>
      <c r="O145" t="s">
        <v>303</v>
      </c>
      <c r="P145" t="s">
        <v>303</v>
      </c>
      <c r="Q145" t="s">
        <v>303</v>
      </c>
      <c r="R145" t="s">
        <v>303</v>
      </c>
      <c r="T145" t="s">
        <v>304</v>
      </c>
      <c r="U145" t="s">
        <v>305</v>
      </c>
      <c r="W145" t="s">
        <v>306</v>
      </c>
      <c r="X145" t="s">
        <v>307</v>
      </c>
      <c r="AA145" t="s">
        <v>308</v>
      </c>
      <c r="AC145" t="s">
        <v>309</v>
      </c>
      <c r="AF145" t="s">
        <v>310</v>
      </c>
      <c r="AH145" t="s">
        <v>307</v>
      </c>
      <c r="AO145">
        <v>58</v>
      </c>
      <c r="AP145">
        <v>505</v>
      </c>
      <c r="AQ145" t="s">
        <v>307</v>
      </c>
      <c r="AS145" t="s">
        <v>312</v>
      </c>
      <c r="AU145" t="s">
        <v>312</v>
      </c>
      <c r="AV145" t="s">
        <v>307</v>
      </c>
      <c r="AW145" t="s">
        <v>313</v>
      </c>
      <c r="AX145" t="s">
        <v>303</v>
      </c>
      <c r="AY145" t="s">
        <v>303</v>
      </c>
      <c r="AZ145" t="s">
        <v>303</v>
      </c>
      <c r="BA145" t="s">
        <v>303</v>
      </c>
      <c r="BB145" t="s">
        <v>303</v>
      </c>
      <c r="BC145" t="s">
        <v>303</v>
      </c>
      <c r="BD145" t="s">
        <v>303</v>
      </c>
      <c r="BE145" t="s">
        <v>303</v>
      </c>
      <c r="BF145" t="s">
        <v>303</v>
      </c>
      <c r="BG145" t="s">
        <v>303</v>
      </c>
      <c r="BH145" t="s">
        <v>303</v>
      </c>
      <c r="BI145" t="s">
        <v>303</v>
      </c>
      <c r="BJ145" t="s">
        <v>303</v>
      </c>
      <c r="BK145" t="s">
        <v>314</v>
      </c>
      <c r="BL145" t="s">
        <v>314</v>
      </c>
      <c r="BM145" t="s">
        <v>303</v>
      </c>
      <c r="BN145" t="s">
        <v>303</v>
      </c>
      <c r="BO145" t="s">
        <v>303</v>
      </c>
      <c r="BP145" t="s">
        <v>303</v>
      </c>
      <c r="BQ145" t="s">
        <v>303</v>
      </c>
      <c r="BR145" t="s">
        <v>303</v>
      </c>
      <c r="BS145" t="s">
        <v>303</v>
      </c>
      <c r="BT145" t="s">
        <v>303</v>
      </c>
      <c r="BU145" t="s">
        <v>303</v>
      </c>
      <c r="BV145" t="s">
        <v>303</v>
      </c>
      <c r="BW145" t="s">
        <v>303</v>
      </c>
      <c r="BX145" t="s">
        <v>303</v>
      </c>
      <c r="BY145" t="s">
        <v>303</v>
      </c>
      <c r="CB145" t="s">
        <v>306</v>
      </c>
      <c r="CJ145" t="s">
        <v>306</v>
      </c>
      <c r="CK145" s="15" t="s">
        <v>306</v>
      </c>
      <c r="CL145" s="15" t="s">
        <v>307</v>
      </c>
      <c r="CM145" s="15" t="s">
        <v>307</v>
      </c>
      <c r="CN145" s="15" t="s">
        <v>307</v>
      </c>
      <c r="CO145" s="15" t="s">
        <v>307</v>
      </c>
      <c r="CP145" s="15" t="s">
        <v>307</v>
      </c>
      <c r="CQ145" t="s">
        <v>303</v>
      </c>
      <c r="CR145" t="s">
        <v>303</v>
      </c>
      <c r="CS145" t="s">
        <v>303</v>
      </c>
      <c r="CT145" t="s">
        <v>303</v>
      </c>
      <c r="CX145" t="s">
        <v>303</v>
      </c>
      <c r="CY145" t="s">
        <v>303</v>
      </c>
      <c r="CZ145" t="s">
        <v>303</v>
      </c>
      <c r="DA145" t="s">
        <v>303</v>
      </c>
      <c r="DB145" t="s">
        <v>303</v>
      </c>
      <c r="DC145" t="s">
        <v>314</v>
      </c>
      <c r="DD145" t="s">
        <v>306</v>
      </c>
      <c r="DE145" t="s">
        <v>307</v>
      </c>
      <c r="DH145" t="s">
        <v>316</v>
      </c>
      <c r="DI145" t="s">
        <v>317</v>
      </c>
      <c r="DJ145" t="s">
        <v>318</v>
      </c>
      <c r="DL145" t="s">
        <v>303</v>
      </c>
      <c r="DM145" t="s">
        <v>303</v>
      </c>
      <c r="DN145" t="s">
        <v>303</v>
      </c>
      <c r="DO145" t="s">
        <v>303</v>
      </c>
      <c r="DP145" t="s">
        <v>303</v>
      </c>
      <c r="DQ145" t="s">
        <v>303</v>
      </c>
      <c r="DR145" t="s">
        <v>303</v>
      </c>
      <c r="DS145" t="s">
        <v>303</v>
      </c>
      <c r="DT145" t="s">
        <v>314</v>
      </c>
      <c r="DU145" t="s">
        <v>303</v>
      </c>
      <c r="DV145" t="s">
        <v>303</v>
      </c>
      <c r="DW145" t="s">
        <v>303</v>
      </c>
      <c r="DX145" t="s">
        <v>303</v>
      </c>
      <c r="DY145" t="s">
        <v>303</v>
      </c>
      <c r="EA145" t="s">
        <v>307</v>
      </c>
      <c r="EB145" t="s">
        <v>307</v>
      </c>
      <c r="ED145" t="s">
        <v>301</v>
      </c>
      <c r="EE145" t="s">
        <v>307</v>
      </c>
      <c r="EH145" t="s">
        <v>306</v>
      </c>
      <c r="EI145" t="s">
        <v>361</v>
      </c>
      <c r="EJ145" t="s">
        <v>342</v>
      </c>
      <c r="EK145" t="s">
        <v>307</v>
      </c>
      <c r="EL145" t="s">
        <v>303</v>
      </c>
      <c r="EV145" t="s">
        <v>306</v>
      </c>
      <c r="FT145" t="s">
        <v>303</v>
      </c>
      <c r="FU145" t="s">
        <v>303</v>
      </c>
      <c r="FV145" t="s">
        <v>303</v>
      </c>
      <c r="FW145" t="s">
        <v>303</v>
      </c>
      <c r="GD145" s="1">
        <v>35119</v>
      </c>
      <c r="GG145" t="s">
        <v>307</v>
      </c>
      <c r="GH145" t="s">
        <v>307</v>
      </c>
      <c r="GO145" t="s">
        <v>303</v>
      </c>
      <c r="GP145" t="s">
        <v>303</v>
      </c>
      <c r="GQ145" t="s">
        <v>303</v>
      </c>
      <c r="GR145" t="s">
        <v>303</v>
      </c>
      <c r="GS145" t="s">
        <v>303</v>
      </c>
      <c r="GT145" t="s">
        <v>303</v>
      </c>
      <c r="GU145" t="s">
        <v>303</v>
      </c>
      <c r="GV145" t="s">
        <v>303</v>
      </c>
      <c r="GW145" t="s">
        <v>303</v>
      </c>
      <c r="GZ145" t="s">
        <v>303</v>
      </c>
      <c r="HA145" t="s">
        <v>303</v>
      </c>
      <c r="HB145" t="s">
        <v>303</v>
      </c>
      <c r="HC145" t="s">
        <v>303</v>
      </c>
      <c r="HD145" t="s">
        <v>303</v>
      </c>
      <c r="HE145" t="s">
        <v>303</v>
      </c>
      <c r="HF145" t="s">
        <v>303</v>
      </c>
      <c r="HG145" t="s">
        <v>303</v>
      </c>
      <c r="HH145" t="s">
        <v>303</v>
      </c>
      <c r="HK145" t="s">
        <v>303</v>
      </c>
      <c r="HL145" t="s">
        <v>303</v>
      </c>
      <c r="HM145" t="s">
        <v>303</v>
      </c>
      <c r="HN145" t="s">
        <v>303</v>
      </c>
      <c r="HO145" t="s">
        <v>303</v>
      </c>
      <c r="HP145" t="s">
        <v>303</v>
      </c>
      <c r="HQ145" t="s">
        <v>303</v>
      </c>
      <c r="HR145" t="s">
        <v>303</v>
      </c>
      <c r="HS145" t="s">
        <v>303</v>
      </c>
      <c r="HV145" t="s">
        <v>306</v>
      </c>
      <c r="HW145" t="s">
        <v>322</v>
      </c>
      <c r="HX145" t="s">
        <v>323</v>
      </c>
      <c r="HY145" t="s">
        <v>314</v>
      </c>
      <c r="HZ145" t="s">
        <v>303</v>
      </c>
      <c r="IA145" t="s">
        <v>303</v>
      </c>
      <c r="IB145" t="s">
        <v>303</v>
      </c>
      <c r="IC145" t="s">
        <v>303</v>
      </c>
      <c r="ID145" t="s">
        <v>303</v>
      </c>
      <c r="IE145" t="s">
        <v>303</v>
      </c>
      <c r="IF145" t="s">
        <v>303</v>
      </c>
      <c r="IG145" t="s">
        <v>303</v>
      </c>
      <c r="II145" t="s">
        <v>324</v>
      </c>
      <c r="IJ145" t="s">
        <v>303</v>
      </c>
      <c r="IK145" t="s">
        <v>303</v>
      </c>
      <c r="IL145" t="s">
        <v>303</v>
      </c>
      <c r="IM145" t="s">
        <v>303</v>
      </c>
      <c r="IN145" t="s">
        <v>303</v>
      </c>
      <c r="IO145" t="s">
        <v>303</v>
      </c>
      <c r="IP145" t="s">
        <v>303</v>
      </c>
      <c r="IQ145" t="s">
        <v>303</v>
      </c>
      <c r="IR145" t="s">
        <v>303</v>
      </c>
      <c r="IS145" t="s">
        <v>303</v>
      </c>
      <c r="IT145" t="s">
        <v>303</v>
      </c>
      <c r="IU145" t="s">
        <v>303</v>
      </c>
      <c r="IV145" t="s">
        <v>303</v>
      </c>
      <c r="IW145" t="s">
        <v>303</v>
      </c>
      <c r="IX145" t="s">
        <v>303</v>
      </c>
      <c r="IY145" t="s">
        <v>303</v>
      </c>
      <c r="IZ145" t="s">
        <v>303</v>
      </c>
      <c r="JA145" t="s">
        <v>303</v>
      </c>
      <c r="JB145" t="s">
        <v>303</v>
      </c>
      <c r="JC145" t="s">
        <v>303</v>
      </c>
      <c r="JD145" t="s">
        <v>303</v>
      </c>
      <c r="JE145" t="s">
        <v>303</v>
      </c>
      <c r="JF145" t="s">
        <v>303</v>
      </c>
      <c r="JI145" t="s">
        <v>303</v>
      </c>
      <c r="JJ145" t="s">
        <v>303</v>
      </c>
      <c r="JK145" t="s">
        <v>303</v>
      </c>
      <c r="JL145" t="s">
        <v>303</v>
      </c>
      <c r="JM145" t="s">
        <v>303</v>
      </c>
      <c r="JN145" t="s">
        <v>303</v>
      </c>
      <c r="JO145" t="s">
        <v>303</v>
      </c>
      <c r="JP145" t="s">
        <v>303</v>
      </c>
      <c r="JQ145" t="s">
        <v>303</v>
      </c>
      <c r="JR145" t="s">
        <v>303</v>
      </c>
      <c r="JS145" t="s">
        <v>303</v>
      </c>
      <c r="JT145" t="s">
        <v>303</v>
      </c>
      <c r="JU145" t="s">
        <v>303</v>
      </c>
      <c r="JV145" t="s">
        <v>303</v>
      </c>
      <c r="JW145" t="s">
        <v>303</v>
      </c>
      <c r="JX145" t="s">
        <v>303</v>
      </c>
      <c r="JY145" t="s">
        <v>303</v>
      </c>
      <c r="JZ145" t="s">
        <v>303</v>
      </c>
      <c r="KA145" t="s">
        <v>303</v>
      </c>
      <c r="KB145" t="s">
        <v>303</v>
      </c>
      <c r="KC145" t="s">
        <v>303</v>
      </c>
      <c r="KD145" t="s">
        <v>303</v>
      </c>
      <c r="KE145" t="s">
        <v>303</v>
      </c>
      <c r="KH145" t="s">
        <v>303</v>
      </c>
      <c r="KI145" t="s">
        <v>303</v>
      </c>
      <c r="KJ145" t="s">
        <v>303</v>
      </c>
      <c r="KK145" t="s">
        <v>303</v>
      </c>
      <c r="KL145" t="s">
        <v>303</v>
      </c>
      <c r="KM145" t="s">
        <v>303</v>
      </c>
      <c r="KN145" t="s">
        <v>303</v>
      </c>
      <c r="KO145" t="s">
        <v>303</v>
      </c>
      <c r="KP145" t="s">
        <v>303</v>
      </c>
      <c r="KQ145" t="s">
        <v>303</v>
      </c>
      <c r="KR145" t="s">
        <v>303</v>
      </c>
      <c r="KS145" t="s">
        <v>303</v>
      </c>
      <c r="KT145" t="s">
        <v>303</v>
      </c>
      <c r="KU145" t="s">
        <v>303</v>
      </c>
      <c r="KV145" t="s">
        <v>307</v>
      </c>
      <c r="KZ145" t="s">
        <v>307</v>
      </c>
      <c r="LG145" t="s">
        <v>303</v>
      </c>
      <c r="LH145" t="s">
        <v>303</v>
      </c>
      <c r="LI145" t="s">
        <v>303</v>
      </c>
      <c r="LJ145" t="s">
        <v>303</v>
      </c>
      <c r="LK145" t="s">
        <v>303</v>
      </c>
      <c r="LL145" t="s">
        <v>303</v>
      </c>
      <c r="LM145" t="s">
        <v>303</v>
      </c>
      <c r="LN145" t="s">
        <v>303</v>
      </c>
      <c r="LO145" t="s">
        <v>303</v>
      </c>
      <c r="LR145" t="s">
        <v>303</v>
      </c>
      <c r="LS145" t="s">
        <v>303</v>
      </c>
      <c r="LT145" t="s">
        <v>303</v>
      </c>
      <c r="LU145" t="s">
        <v>303</v>
      </c>
      <c r="LV145" t="s">
        <v>303</v>
      </c>
      <c r="LW145" t="s">
        <v>303</v>
      </c>
      <c r="LX145" t="s">
        <v>303</v>
      </c>
      <c r="LY145" t="s">
        <v>303</v>
      </c>
      <c r="LZ145" t="s">
        <v>303</v>
      </c>
      <c r="MC145" t="s">
        <v>307</v>
      </c>
      <c r="MD145" t="s">
        <v>303</v>
      </c>
      <c r="ME145" t="s">
        <v>303</v>
      </c>
      <c r="MF145" t="s">
        <v>303</v>
      </c>
      <c r="MG145" t="s">
        <v>303</v>
      </c>
      <c r="MH145" t="s">
        <v>303</v>
      </c>
      <c r="MI145" t="s">
        <v>303</v>
      </c>
      <c r="MJ145" t="s">
        <v>303</v>
      </c>
      <c r="MK145" t="s">
        <v>303</v>
      </c>
      <c r="MM145" t="s">
        <v>303</v>
      </c>
      <c r="MN145" t="s">
        <v>303</v>
      </c>
      <c r="MO145" t="s">
        <v>303</v>
      </c>
      <c r="MP145" t="s">
        <v>303</v>
      </c>
      <c r="MQ145" t="s">
        <v>303</v>
      </c>
      <c r="MS145" t="s">
        <v>307</v>
      </c>
      <c r="MT145" t="s">
        <v>303</v>
      </c>
      <c r="MU145" t="s">
        <v>303</v>
      </c>
      <c r="MV145" t="s">
        <v>303</v>
      </c>
      <c r="MW145" t="s">
        <v>303</v>
      </c>
      <c r="MX145" t="s">
        <v>303</v>
      </c>
      <c r="MY145" t="s">
        <v>303</v>
      </c>
      <c r="MZ145" t="s">
        <v>303</v>
      </c>
      <c r="NA145" t="s">
        <v>303</v>
      </c>
      <c r="NC145" t="s">
        <v>303</v>
      </c>
      <c r="ND145" t="s">
        <v>303</v>
      </c>
      <c r="NE145" t="s">
        <v>303</v>
      </c>
      <c r="NF145" t="s">
        <v>303</v>
      </c>
      <c r="NH145" t="s">
        <v>325</v>
      </c>
      <c r="NI145" t="str">
        <f t="shared" si="138"/>
        <v>Unchecked</v>
      </c>
      <c r="NJ145" t="str">
        <f t="shared" si="139"/>
        <v>Checked</v>
      </c>
      <c r="NK145" t="str">
        <f t="shared" si="139"/>
        <v>Unchecked</v>
      </c>
      <c r="NL145" t="str">
        <f t="shared" si="120"/>
        <v>Unchecked</v>
      </c>
      <c r="NM145" t="str">
        <f t="shared" si="121"/>
        <v>Unchecked</v>
      </c>
      <c r="NN145" t="str">
        <f t="shared" si="122"/>
        <v>Unchecked</v>
      </c>
      <c r="NO145" t="str">
        <f t="shared" si="123"/>
        <v>Unchecked</v>
      </c>
      <c r="NP145" t="str">
        <f t="shared" si="140"/>
        <v>Unchecked</v>
      </c>
      <c r="NQ145" t="str">
        <f t="shared" si="141"/>
        <v>Unchecked</v>
      </c>
      <c r="NS145" t="str">
        <f t="shared" si="124"/>
        <v>Unchecked</v>
      </c>
      <c r="NT145" t="str">
        <f t="shared" si="125"/>
        <v>Unchecked</v>
      </c>
      <c r="NU145" t="str">
        <f t="shared" si="126"/>
        <v>Unchecked</v>
      </c>
      <c r="NV145" t="str">
        <f t="shared" si="127"/>
        <v>Unchecked</v>
      </c>
      <c r="NW145" t="str">
        <f t="shared" si="128"/>
        <v>Unchecked</v>
      </c>
      <c r="NX145" t="str">
        <f t="shared" si="129"/>
        <v>Unchecked</v>
      </c>
      <c r="NY145" t="str">
        <f t="shared" si="130"/>
        <v>Unchecked</v>
      </c>
      <c r="NZ145" t="str">
        <f t="shared" si="131"/>
        <v>Unchecked</v>
      </c>
      <c r="OA145" t="str">
        <f t="shared" si="132"/>
        <v>Unchecked</v>
      </c>
      <c r="OB145" t="str">
        <f t="shared" si="133"/>
        <v>Unchecked</v>
      </c>
      <c r="OC145" t="str">
        <f t="shared" si="134"/>
        <v>Unchecked</v>
      </c>
      <c r="OD145" t="str">
        <f t="shared" si="135"/>
        <v>Unchecked</v>
      </c>
      <c r="OE145" t="str">
        <f t="shared" si="136"/>
        <v>Unchecked</v>
      </c>
      <c r="OF145" t="str">
        <f t="shared" si="137"/>
        <v>Unchecked</v>
      </c>
    </row>
    <row r="146" spans="1:396" x14ac:dyDescent="0.25">
      <c r="A146">
        <v>3390</v>
      </c>
      <c r="B146" s="1">
        <v>35780</v>
      </c>
      <c r="C146" s="1">
        <v>40192</v>
      </c>
      <c r="D146">
        <v>145</v>
      </c>
      <c r="E146">
        <v>12.08</v>
      </c>
      <c r="F146" t="s">
        <v>297</v>
      </c>
      <c r="G146" t="s">
        <v>298</v>
      </c>
      <c r="H146" t="s">
        <v>299</v>
      </c>
      <c r="I146" t="s">
        <v>28</v>
      </c>
      <c r="J146" t="s">
        <v>326</v>
      </c>
      <c r="K146" t="s">
        <v>327</v>
      </c>
      <c r="M146" t="s">
        <v>303</v>
      </c>
      <c r="N146" t="s">
        <v>303</v>
      </c>
      <c r="O146" t="s">
        <v>303</v>
      </c>
      <c r="P146" t="s">
        <v>303</v>
      </c>
      <c r="Q146" t="s">
        <v>303</v>
      </c>
      <c r="R146" t="s">
        <v>303</v>
      </c>
      <c r="T146" t="s">
        <v>304</v>
      </c>
      <c r="U146" t="s">
        <v>305</v>
      </c>
      <c r="W146" t="s">
        <v>306</v>
      </c>
      <c r="X146" t="s">
        <v>307</v>
      </c>
      <c r="AA146" t="s">
        <v>308</v>
      </c>
      <c r="AC146" t="s">
        <v>309</v>
      </c>
      <c r="AF146" t="s">
        <v>310</v>
      </c>
      <c r="AH146" t="s">
        <v>306</v>
      </c>
      <c r="AI146" t="s">
        <v>307</v>
      </c>
      <c r="AJ146" t="s">
        <v>307</v>
      </c>
      <c r="AK146" t="s">
        <v>307</v>
      </c>
      <c r="AL146" t="s">
        <v>307</v>
      </c>
      <c r="AM146" t="s">
        <v>307</v>
      </c>
      <c r="AN146" t="s">
        <v>306</v>
      </c>
      <c r="AO146">
        <v>185</v>
      </c>
      <c r="AP146">
        <v>770</v>
      </c>
      <c r="AQ146" t="s">
        <v>307</v>
      </c>
      <c r="AS146" t="s">
        <v>311</v>
      </c>
      <c r="AU146" t="s">
        <v>311</v>
      </c>
      <c r="AV146" t="s">
        <v>359</v>
      </c>
      <c r="AW146" t="s">
        <v>313</v>
      </c>
      <c r="AX146" t="s">
        <v>303</v>
      </c>
      <c r="AY146" t="s">
        <v>303</v>
      </c>
      <c r="AZ146" t="s">
        <v>303</v>
      </c>
      <c r="BA146" t="s">
        <v>303</v>
      </c>
      <c r="BB146" t="s">
        <v>303</v>
      </c>
      <c r="BC146" t="s">
        <v>303</v>
      </c>
      <c r="BD146" t="s">
        <v>303</v>
      </c>
      <c r="BE146" t="s">
        <v>303</v>
      </c>
      <c r="BF146" t="s">
        <v>303</v>
      </c>
      <c r="BG146" t="s">
        <v>303</v>
      </c>
      <c r="BH146" t="s">
        <v>303</v>
      </c>
      <c r="BI146" t="s">
        <v>303</v>
      </c>
      <c r="BJ146" t="s">
        <v>303</v>
      </c>
      <c r="BK146" t="s">
        <v>314</v>
      </c>
      <c r="BL146" t="s">
        <v>314</v>
      </c>
      <c r="BM146" t="s">
        <v>303</v>
      </c>
      <c r="BN146" t="s">
        <v>303</v>
      </c>
      <c r="BO146" t="s">
        <v>303</v>
      </c>
      <c r="BP146" t="s">
        <v>303</v>
      </c>
      <c r="BQ146" t="s">
        <v>303</v>
      </c>
      <c r="BR146" t="s">
        <v>303</v>
      </c>
      <c r="BS146" t="s">
        <v>303</v>
      </c>
      <c r="BT146" t="s">
        <v>303</v>
      </c>
      <c r="BU146" t="s">
        <v>303</v>
      </c>
      <c r="BV146" t="s">
        <v>303</v>
      </c>
      <c r="BW146" t="s">
        <v>303</v>
      </c>
      <c r="BX146" t="s">
        <v>303</v>
      </c>
      <c r="BY146" t="s">
        <v>303</v>
      </c>
      <c r="CB146" t="s">
        <v>306</v>
      </c>
      <c r="CJ146" t="s">
        <v>306</v>
      </c>
      <c r="CK146" s="15" t="s">
        <v>307</v>
      </c>
      <c r="CL146" s="15" t="s">
        <v>307</v>
      </c>
      <c r="CM146" s="15" t="s">
        <v>307</v>
      </c>
      <c r="CN146" s="15" t="s">
        <v>307</v>
      </c>
      <c r="CO146" s="15" t="s">
        <v>307</v>
      </c>
      <c r="CP146" s="15" t="s">
        <v>306</v>
      </c>
      <c r="CQ146" t="s">
        <v>303</v>
      </c>
      <c r="CR146" t="s">
        <v>303</v>
      </c>
      <c r="CS146" t="s">
        <v>303</v>
      </c>
      <c r="CT146" t="s">
        <v>303</v>
      </c>
      <c r="CW146" t="s">
        <v>462</v>
      </c>
      <c r="CX146" t="s">
        <v>303</v>
      </c>
      <c r="CY146" t="s">
        <v>303</v>
      </c>
      <c r="CZ146" t="s">
        <v>314</v>
      </c>
      <c r="DA146" t="s">
        <v>303</v>
      </c>
      <c r="DB146" t="s">
        <v>314</v>
      </c>
      <c r="DC146" t="s">
        <v>303</v>
      </c>
      <c r="DD146" t="s">
        <v>306</v>
      </c>
      <c r="DE146" t="s">
        <v>307</v>
      </c>
      <c r="DH146" t="s">
        <v>316</v>
      </c>
      <c r="DI146" t="s">
        <v>317</v>
      </c>
      <c r="DJ146" t="s">
        <v>318</v>
      </c>
      <c r="DL146" t="s">
        <v>303</v>
      </c>
      <c r="DM146" t="s">
        <v>303</v>
      </c>
      <c r="DN146" t="s">
        <v>303</v>
      </c>
      <c r="DO146" t="s">
        <v>303</v>
      </c>
      <c r="DP146" t="s">
        <v>314</v>
      </c>
      <c r="DQ146" t="s">
        <v>303</v>
      </c>
      <c r="DR146" t="s">
        <v>314</v>
      </c>
      <c r="DS146" t="s">
        <v>303</v>
      </c>
      <c r="DT146" t="s">
        <v>303</v>
      </c>
      <c r="DU146" t="s">
        <v>303</v>
      </c>
      <c r="DV146" t="s">
        <v>303</v>
      </c>
      <c r="DW146" t="s">
        <v>303</v>
      </c>
      <c r="DX146" t="s">
        <v>303</v>
      </c>
      <c r="DY146" t="s">
        <v>314</v>
      </c>
      <c r="DZ146" t="s">
        <v>357</v>
      </c>
      <c r="EA146" t="s">
        <v>307</v>
      </c>
      <c r="EB146" t="s">
        <v>307</v>
      </c>
      <c r="ED146" t="s">
        <v>326</v>
      </c>
      <c r="EE146" t="s">
        <v>306</v>
      </c>
      <c r="EF146" t="s">
        <v>339</v>
      </c>
      <c r="EH146" t="s">
        <v>306</v>
      </c>
      <c r="EI146" t="s">
        <v>331</v>
      </c>
      <c r="EJ146" t="s">
        <v>332</v>
      </c>
      <c r="EK146" t="s">
        <v>307</v>
      </c>
      <c r="EL146" t="s">
        <v>303</v>
      </c>
      <c r="EN146" t="s">
        <v>306</v>
      </c>
      <c r="ES146" t="s">
        <v>306</v>
      </c>
      <c r="FA146" s="1">
        <v>39447</v>
      </c>
      <c r="FB146" t="s">
        <v>321</v>
      </c>
      <c r="FC146" s="1">
        <v>39620</v>
      </c>
      <c r="FD146" t="s">
        <v>319</v>
      </c>
      <c r="FQ146" s="1">
        <v>39447</v>
      </c>
      <c r="FR146" s="1">
        <v>39620</v>
      </c>
      <c r="FT146" t="s">
        <v>303</v>
      </c>
      <c r="FU146" t="s">
        <v>303</v>
      </c>
      <c r="FV146" t="s">
        <v>314</v>
      </c>
      <c r="FW146" t="s">
        <v>314</v>
      </c>
      <c r="GG146" t="s">
        <v>307</v>
      </c>
      <c r="GH146" t="s">
        <v>307</v>
      </c>
      <c r="GO146" t="s">
        <v>303</v>
      </c>
      <c r="GP146" t="s">
        <v>303</v>
      </c>
      <c r="GQ146" t="s">
        <v>303</v>
      </c>
      <c r="GR146" t="s">
        <v>303</v>
      </c>
      <c r="GS146" t="s">
        <v>303</v>
      </c>
      <c r="GT146" t="s">
        <v>303</v>
      </c>
      <c r="GU146" t="s">
        <v>303</v>
      </c>
      <c r="GV146" t="s">
        <v>303</v>
      </c>
      <c r="GW146" t="s">
        <v>303</v>
      </c>
      <c r="GZ146" t="s">
        <v>303</v>
      </c>
      <c r="HA146" t="s">
        <v>303</v>
      </c>
      <c r="HB146" t="s">
        <v>303</v>
      </c>
      <c r="HC146" t="s">
        <v>303</v>
      </c>
      <c r="HD146" t="s">
        <v>303</v>
      </c>
      <c r="HE146" t="s">
        <v>303</v>
      </c>
      <c r="HF146" t="s">
        <v>303</v>
      </c>
      <c r="HG146" t="s">
        <v>303</v>
      </c>
      <c r="HH146" t="s">
        <v>303</v>
      </c>
      <c r="HK146" t="s">
        <v>303</v>
      </c>
      <c r="HL146" t="s">
        <v>303</v>
      </c>
      <c r="HM146" t="s">
        <v>303</v>
      </c>
      <c r="HN146" t="s">
        <v>303</v>
      </c>
      <c r="HO146" t="s">
        <v>303</v>
      </c>
      <c r="HP146" t="s">
        <v>303</v>
      </c>
      <c r="HQ146" t="s">
        <v>303</v>
      </c>
      <c r="HR146" t="s">
        <v>303</v>
      </c>
      <c r="HS146" t="s">
        <v>303</v>
      </c>
      <c r="HV146" t="s">
        <v>306</v>
      </c>
      <c r="HW146" t="s">
        <v>322</v>
      </c>
      <c r="HX146" t="s">
        <v>323</v>
      </c>
      <c r="HY146" t="s">
        <v>303</v>
      </c>
      <c r="HZ146" t="s">
        <v>303</v>
      </c>
      <c r="IA146" t="s">
        <v>303</v>
      </c>
      <c r="IB146" t="s">
        <v>303</v>
      </c>
      <c r="IC146" t="s">
        <v>303</v>
      </c>
      <c r="ID146" t="s">
        <v>303</v>
      </c>
      <c r="IE146" t="s">
        <v>314</v>
      </c>
      <c r="IF146" t="s">
        <v>303</v>
      </c>
      <c r="IG146" t="s">
        <v>303</v>
      </c>
      <c r="IH146" t="s">
        <v>381</v>
      </c>
      <c r="II146" t="s">
        <v>324</v>
      </c>
      <c r="IJ146" t="s">
        <v>303</v>
      </c>
      <c r="IK146" t="s">
        <v>303</v>
      </c>
      <c r="IL146" t="s">
        <v>303</v>
      </c>
      <c r="IM146" t="s">
        <v>303</v>
      </c>
      <c r="IN146" t="s">
        <v>303</v>
      </c>
      <c r="IO146" t="s">
        <v>303</v>
      </c>
      <c r="IP146" t="s">
        <v>303</v>
      </c>
      <c r="IQ146" t="s">
        <v>303</v>
      </c>
      <c r="IR146" t="s">
        <v>303</v>
      </c>
      <c r="IS146" t="s">
        <v>303</v>
      </c>
      <c r="IT146" t="s">
        <v>303</v>
      </c>
      <c r="IU146" t="s">
        <v>303</v>
      </c>
      <c r="IV146" t="s">
        <v>303</v>
      </c>
      <c r="IW146" t="s">
        <v>303</v>
      </c>
      <c r="IX146" t="s">
        <v>303</v>
      </c>
      <c r="IY146" t="s">
        <v>303</v>
      </c>
      <c r="IZ146" t="s">
        <v>303</v>
      </c>
      <c r="JA146" t="s">
        <v>303</v>
      </c>
      <c r="JB146" t="s">
        <v>303</v>
      </c>
      <c r="JC146" t="s">
        <v>303</v>
      </c>
      <c r="JD146" t="s">
        <v>303</v>
      </c>
      <c r="JE146" t="s">
        <v>303</v>
      </c>
      <c r="JF146" t="s">
        <v>303</v>
      </c>
      <c r="JI146" t="s">
        <v>303</v>
      </c>
      <c r="JJ146" t="s">
        <v>303</v>
      </c>
      <c r="JK146" t="s">
        <v>303</v>
      </c>
      <c r="JL146" t="s">
        <v>303</v>
      </c>
      <c r="JM146" t="s">
        <v>303</v>
      </c>
      <c r="JN146" t="s">
        <v>303</v>
      </c>
      <c r="JO146" t="s">
        <v>303</v>
      </c>
      <c r="JP146" t="s">
        <v>303</v>
      </c>
      <c r="JQ146" t="s">
        <v>303</v>
      </c>
      <c r="JR146" t="s">
        <v>303</v>
      </c>
      <c r="JS146" t="s">
        <v>303</v>
      </c>
      <c r="JT146" t="s">
        <v>303</v>
      </c>
      <c r="JU146" t="s">
        <v>303</v>
      </c>
      <c r="JV146" t="s">
        <v>303</v>
      </c>
      <c r="JW146" t="s">
        <v>303</v>
      </c>
      <c r="JX146" t="s">
        <v>303</v>
      </c>
      <c r="JY146" t="s">
        <v>303</v>
      </c>
      <c r="JZ146" t="s">
        <v>303</v>
      </c>
      <c r="KA146" t="s">
        <v>303</v>
      </c>
      <c r="KB146" t="s">
        <v>303</v>
      </c>
      <c r="KC146" t="s">
        <v>303</v>
      </c>
      <c r="KD146" t="s">
        <v>303</v>
      </c>
      <c r="KE146" t="s">
        <v>303</v>
      </c>
      <c r="KH146" t="s">
        <v>303</v>
      </c>
      <c r="KI146" t="s">
        <v>303</v>
      </c>
      <c r="KJ146" t="s">
        <v>303</v>
      </c>
      <c r="KK146" t="s">
        <v>303</v>
      </c>
      <c r="KL146" t="s">
        <v>303</v>
      </c>
      <c r="KM146" t="s">
        <v>303</v>
      </c>
      <c r="KN146" t="s">
        <v>303</v>
      </c>
      <c r="KO146" t="s">
        <v>303</v>
      </c>
      <c r="KP146" t="s">
        <v>303</v>
      </c>
      <c r="KQ146" t="s">
        <v>303</v>
      </c>
      <c r="KR146" t="s">
        <v>303</v>
      </c>
      <c r="KS146" t="s">
        <v>303</v>
      </c>
      <c r="KT146" t="s">
        <v>303</v>
      </c>
      <c r="KU146" t="s">
        <v>303</v>
      </c>
      <c r="KV146" t="s">
        <v>307</v>
      </c>
      <c r="KZ146" t="s">
        <v>307</v>
      </c>
      <c r="LG146" t="s">
        <v>303</v>
      </c>
      <c r="LH146" t="s">
        <v>303</v>
      </c>
      <c r="LI146" t="s">
        <v>303</v>
      </c>
      <c r="LJ146" t="s">
        <v>303</v>
      </c>
      <c r="LK146" t="s">
        <v>303</v>
      </c>
      <c r="LL146" t="s">
        <v>303</v>
      </c>
      <c r="LM146" t="s">
        <v>303</v>
      </c>
      <c r="LN146" t="s">
        <v>303</v>
      </c>
      <c r="LO146" t="s">
        <v>303</v>
      </c>
      <c r="LR146" t="s">
        <v>303</v>
      </c>
      <c r="LS146" t="s">
        <v>303</v>
      </c>
      <c r="LT146" t="s">
        <v>303</v>
      </c>
      <c r="LU146" t="s">
        <v>303</v>
      </c>
      <c r="LV146" t="s">
        <v>303</v>
      </c>
      <c r="LW146" t="s">
        <v>303</v>
      </c>
      <c r="LX146" t="s">
        <v>303</v>
      </c>
      <c r="LY146" t="s">
        <v>303</v>
      </c>
      <c r="LZ146" t="s">
        <v>303</v>
      </c>
      <c r="MC146" t="s">
        <v>306</v>
      </c>
      <c r="MD146" t="s">
        <v>303</v>
      </c>
      <c r="ME146" t="s">
        <v>303</v>
      </c>
      <c r="MF146" t="s">
        <v>303</v>
      </c>
      <c r="MG146" t="s">
        <v>314</v>
      </c>
      <c r="MH146" t="s">
        <v>303</v>
      </c>
      <c r="MI146" t="s">
        <v>303</v>
      </c>
      <c r="MJ146" t="s">
        <v>303</v>
      </c>
      <c r="MK146" t="s">
        <v>303</v>
      </c>
      <c r="MM146" t="s">
        <v>303</v>
      </c>
      <c r="MN146" t="s">
        <v>314</v>
      </c>
      <c r="MO146" t="s">
        <v>303</v>
      </c>
      <c r="MP146" t="s">
        <v>303</v>
      </c>
      <c r="MQ146" t="s">
        <v>303</v>
      </c>
      <c r="MS146" t="s">
        <v>307</v>
      </c>
      <c r="MT146" t="s">
        <v>303</v>
      </c>
      <c r="MU146" t="s">
        <v>303</v>
      </c>
      <c r="MV146" t="s">
        <v>303</v>
      </c>
      <c r="MW146" t="s">
        <v>303</v>
      </c>
      <c r="MX146" t="s">
        <v>303</v>
      </c>
      <c r="MY146" t="s">
        <v>303</v>
      </c>
      <c r="MZ146" t="s">
        <v>303</v>
      </c>
      <c r="NA146" t="s">
        <v>303</v>
      </c>
      <c r="NC146" t="s">
        <v>303</v>
      </c>
      <c r="ND146" t="s">
        <v>303</v>
      </c>
      <c r="NE146" t="s">
        <v>303</v>
      </c>
      <c r="NF146" t="s">
        <v>303</v>
      </c>
      <c r="NH146" t="s">
        <v>325</v>
      </c>
      <c r="NI146" t="str">
        <f t="shared" si="138"/>
        <v>Checked</v>
      </c>
      <c r="NJ146" t="str">
        <f t="shared" si="139"/>
        <v>Unchecked</v>
      </c>
      <c r="NK146" t="str">
        <f t="shared" si="139"/>
        <v>Unchecked</v>
      </c>
      <c r="NL146" t="str">
        <f t="shared" si="120"/>
        <v>Unchecked</v>
      </c>
      <c r="NM146" t="str">
        <f t="shared" si="121"/>
        <v>Unchecked</v>
      </c>
      <c r="NN146" t="str">
        <f t="shared" si="122"/>
        <v>Unchecked</v>
      </c>
      <c r="NO146" t="str">
        <f t="shared" si="123"/>
        <v>Unchecked</v>
      </c>
      <c r="NP146" t="str">
        <f t="shared" si="140"/>
        <v>Checked</v>
      </c>
      <c r="NQ146" t="str">
        <f t="shared" si="141"/>
        <v>Checked</v>
      </c>
      <c r="NS146" t="str">
        <f t="shared" si="124"/>
        <v>Unchecked</v>
      </c>
      <c r="NT146" t="str">
        <f t="shared" si="125"/>
        <v>Unchecked</v>
      </c>
      <c r="NU146" t="str">
        <f t="shared" si="126"/>
        <v>Unchecked</v>
      </c>
      <c r="NV146" t="str">
        <f t="shared" si="127"/>
        <v>Unchecked</v>
      </c>
      <c r="NW146" t="str">
        <f t="shared" si="128"/>
        <v>Unchecked</v>
      </c>
      <c r="NX146" t="str">
        <f t="shared" si="129"/>
        <v>Unchecked</v>
      </c>
      <c r="NY146" t="str">
        <f t="shared" si="130"/>
        <v>Unchecked</v>
      </c>
      <c r="NZ146" t="str">
        <f t="shared" si="131"/>
        <v>Unchecked</v>
      </c>
      <c r="OA146" t="str">
        <f t="shared" si="132"/>
        <v>Unchecked</v>
      </c>
      <c r="OB146" t="str">
        <f t="shared" si="133"/>
        <v>Unchecked</v>
      </c>
      <c r="OC146" t="str">
        <f t="shared" si="134"/>
        <v>Unchecked</v>
      </c>
      <c r="OD146" t="str">
        <f t="shared" si="135"/>
        <v>Unchecked</v>
      </c>
      <c r="OE146" t="str">
        <f t="shared" si="136"/>
        <v>Unchecked</v>
      </c>
      <c r="OF146" t="str">
        <f t="shared" si="137"/>
        <v>Unchecked</v>
      </c>
    </row>
    <row r="147" spans="1:396" x14ac:dyDescent="0.25">
      <c r="A147">
        <v>3395</v>
      </c>
      <c r="B147" s="1">
        <v>34996</v>
      </c>
      <c r="C147" s="1">
        <v>39875</v>
      </c>
      <c r="D147">
        <v>161</v>
      </c>
      <c r="E147">
        <v>13.42</v>
      </c>
      <c r="F147" t="s">
        <v>337</v>
      </c>
      <c r="H147" t="s">
        <v>338</v>
      </c>
      <c r="I147" t="s">
        <v>28</v>
      </c>
      <c r="J147" t="s">
        <v>301</v>
      </c>
      <c r="K147" t="s">
        <v>302</v>
      </c>
      <c r="M147" t="s">
        <v>303</v>
      </c>
      <c r="N147" t="s">
        <v>303</v>
      </c>
      <c r="O147" t="s">
        <v>303</v>
      </c>
      <c r="P147" t="s">
        <v>303</v>
      </c>
      <c r="Q147" t="s">
        <v>303</v>
      </c>
      <c r="R147" t="s">
        <v>303</v>
      </c>
      <c r="T147" t="s">
        <v>304</v>
      </c>
      <c r="U147" t="s">
        <v>305</v>
      </c>
      <c r="W147" t="s">
        <v>306</v>
      </c>
      <c r="X147" t="s">
        <v>307</v>
      </c>
      <c r="AA147" t="s">
        <v>308</v>
      </c>
      <c r="AC147" t="s">
        <v>309</v>
      </c>
      <c r="AF147" t="s">
        <v>310</v>
      </c>
      <c r="AH147" t="s">
        <v>307</v>
      </c>
      <c r="AO147">
        <v>21</v>
      </c>
      <c r="AP147">
        <v>435</v>
      </c>
      <c r="AQ147" t="s">
        <v>307</v>
      </c>
      <c r="AS147" t="s">
        <v>311</v>
      </c>
      <c r="AU147" t="s">
        <v>312</v>
      </c>
      <c r="AV147" t="s">
        <v>307</v>
      </c>
      <c r="AW147" t="s">
        <v>313</v>
      </c>
      <c r="AX147" t="s">
        <v>303</v>
      </c>
      <c r="AY147" t="s">
        <v>303</v>
      </c>
      <c r="AZ147" t="s">
        <v>303</v>
      </c>
      <c r="BA147" t="s">
        <v>303</v>
      </c>
      <c r="BB147" t="s">
        <v>303</v>
      </c>
      <c r="BC147" t="s">
        <v>303</v>
      </c>
      <c r="BD147" t="s">
        <v>303</v>
      </c>
      <c r="BE147" t="s">
        <v>303</v>
      </c>
      <c r="BF147" t="s">
        <v>303</v>
      </c>
      <c r="BG147" t="s">
        <v>303</v>
      </c>
      <c r="BH147" t="s">
        <v>303</v>
      </c>
      <c r="BI147" t="s">
        <v>303</v>
      </c>
      <c r="BJ147" t="s">
        <v>303</v>
      </c>
      <c r="BK147" t="s">
        <v>314</v>
      </c>
      <c r="BL147" t="s">
        <v>314</v>
      </c>
      <c r="BM147" t="s">
        <v>303</v>
      </c>
      <c r="BN147" t="s">
        <v>303</v>
      </c>
      <c r="BO147" t="s">
        <v>303</v>
      </c>
      <c r="BP147" t="s">
        <v>303</v>
      </c>
      <c r="BQ147" t="s">
        <v>303</v>
      </c>
      <c r="BR147" t="s">
        <v>303</v>
      </c>
      <c r="BS147" t="s">
        <v>303</v>
      </c>
      <c r="BT147" t="s">
        <v>303</v>
      </c>
      <c r="BU147" t="s">
        <v>303</v>
      </c>
      <c r="BV147" t="s">
        <v>303</v>
      </c>
      <c r="BW147" t="s">
        <v>303</v>
      </c>
      <c r="BX147" t="s">
        <v>303</v>
      </c>
      <c r="BY147" t="s">
        <v>303</v>
      </c>
      <c r="CB147" t="s">
        <v>306</v>
      </c>
      <c r="CJ147" t="s">
        <v>306</v>
      </c>
      <c r="CK147" s="15" t="s">
        <v>307</v>
      </c>
      <c r="CL147" s="15" t="s">
        <v>307</v>
      </c>
      <c r="CM147" s="15" t="s">
        <v>307</v>
      </c>
      <c r="CN147" s="15" t="s">
        <v>307</v>
      </c>
      <c r="CO147" s="15" t="s">
        <v>307</v>
      </c>
      <c r="CP147" s="15" t="s">
        <v>306</v>
      </c>
      <c r="CQ147" t="s">
        <v>303</v>
      </c>
      <c r="CR147" t="s">
        <v>303</v>
      </c>
      <c r="CS147" t="s">
        <v>303</v>
      </c>
      <c r="CT147" t="s">
        <v>303</v>
      </c>
      <c r="CW147" t="s">
        <v>588</v>
      </c>
      <c r="CX147" t="s">
        <v>303</v>
      </c>
      <c r="CY147" t="s">
        <v>303</v>
      </c>
      <c r="CZ147" t="s">
        <v>303</v>
      </c>
      <c r="DA147" t="s">
        <v>303</v>
      </c>
      <c r="DB147" t="s">
        <v>303</v>
      </c>
      <c r="DC147" t="s">
        <v>314</v>
      </c>
      <c r="DD147" t="s">
        <v>306</v>
      </c>
      <c r="DE147" t="s">
        <v>306</v>
      </c>
      <c r="DH147" t="s">
        <v>316</v>
      </c>
      <c r="DI147" t="s">
        <v>317</v>
      </c>
      <c r="DJ147" t="s">
        <v>318</v>
      </c>
      <c r="DL147" t="s">
        <v>314</v>
      </c>
      <c r="DM147" t="s">
        <v>303</v>
      </c>
      <c r="DN147" t="s">
        <v>303</v>
      </c>
      <c r="DO147" t="s">
        <v>303</v>
      </c>
      <c r="DP147" t="s">
        <v>303</v>
      </c>
      <c r="DQ147" t="s">
        <v>303</v>
      </c>
      <c r="DR147" t="s">
        <v>303</v>
      </c>
      <c r="DS147" t="s">
        <v>303</v>
      </c>
      <c r="DT147" t="s">
        <v>303</v>
      </c>
      <c r="DU147" t="s">
        <v>303</v>
      </c>
      <c r="DV147" t="s">
        <v>303</v>
      </c>
      <c r="DW147" t="s">
        <v>303</v>
      </c>
      <c r="DX147" t="s">
        <v>303</v>
      </c>
      <c r="DY147" t="s">
        <v>314</v>
      </c>
      <c r="DZ147" t="s">
        <v>490</v>
      </c>
      <c r="EA147" t="s">
        <v>307</v>
      </c>
      <c r="EB147" t="s">
        <v>307</v>
      </c>
      <c r="ED147" t="s">
        <v>301</v>
      </c>
      <c r="EE147" t="s">
        <v>307</v>
      </c>
      <c r="EH147" t="s">
        <v>306</v>
      </c>
      <c r="EI147" t="s">
        <v>331</v>
      </c>
      <c r="EJ147" t="s">
        <v>349</v>
      </c>
      <c r="EK147" t="s">
        <v>307</v>
      </c>
      <c r="EL147" t="s">
        <v>303</v>
      </c>
      <c r="EM147" t="s">
        <v>307</v>
      </c>
      <c r="EN147" t="s">
        <v>307</v>
      </c>
      <c r="EO147" t="s">
        <v>307</v>
      </c>
      <c r="EP147" t="s">
        <v>307</v>
      </c>
      <c r="EQ147" t="s">
        <v>307</v>
      </c>
      <c r="ER147" t="s">
        <v>307</v>
      </c>
      <c r="ES147" t="s">
        <v>307</v>
      </c>
      <c r="ET147" t="s">
        <v>307</v>
      </c>
      <c r="EU147" t="s">
        <v>307</v>
      </c>
      <c r="EV147" t="s">
        <v>307</v>
      </c>
      <c r="FT147" t="s">
        <v>303</v>
      </c>
      <c r="FU147" t="s">
        <v>303</v>
      </c>
      <c r="FV147" t="s">
        <v>303</v>
      </c>
      <c r="FW147" t="s">
        <v>303</v>
      </c>
      <c r="GG147" t="s">
        <v>307</v>
      </c>
      <c r="GH147" t="s">
        <v>307</v>
      </c>
      <c r="GO147" t="s">
        <v>303</v>
      </c>
      <c r="GP147" t="s">
        <v>303</v>
      </c>
      <c r="GQ147" t="s">
        <v>303</v>
      </c>
      <c r="GR147" t="s">
        <v>303</v>
      </c>
      <c r="GS147" t="s">
        <v>303</v>
      </c>
      <c r="GT147" t="s">
        <v>303</v>
      </c>
      <c r="GU147" t="s">
        <v>303</v>
      </c>
      <c r="GV147" t="s">
        <v>303</v>
      </c>
      <c r="GW147" t="s">
        <v>303</v>
      </c>
      <c r="GZ147" t="s">
        <v>303</v>
      </c>
      <c r="HA147" t="s">
        <v>303</v>
      </c>
      <c r="HB147" t="s">
        <v>303</v>
      </c>
      <c r="HC147" t="s">
        <v>303</v>
      </c>
      <c r="HD147" t="s">
        <v>303</v>
      </c>
      <c r="HE147" t="s">
        <v>303</v>
      </c>
      <c r="HF147" t="s">
        <v>303</v>
      </c>
      <c r="HG147" t="s">
        <v>303</v>
      </c>
      <c r="HH147" t="s">
        <v>303</v>
      </c>
      <c r="HK147" t="s">
        <v>303</v>
      </c>
      <c r="HL147" t="s">
        <v>303</v>
      </c>
      <c r="HM147" t="s">
        <v>303</v>
      </c>
      <c r="HN147" t="s">
        <v>303</v>
      </c>
      <c r="HO147" t="s">
        <v>303</v>
      </c>
      <c r="HP147" t="s">
        <v>303</v>
      </c>
      <c r="HQ147" t="s">
        <v>303</v>
      </c>
      <c r="HR147" t="s">
        <v>303</v>
      </c>
      <c r="HS147" t="s">
        <v>303</v>
      </c>
      <c r="HV147" t="s">
        <v>306</v>
      </c>
      <c r="HW147" t="s">
        <v>322</v>
      </c>
      <c r="HX147" t="s">
        <v>323</v>
      </c>
      <c r="HY147" t="s">
        <v>314</v>
      </c>
      <c r="HZ147" t="s">
        <v>303</v>
      </c>
      <c r="IA147" t="s">
        <v>303</v>
      </c>
      <c r="IB147" t="s">
        <v>303</v>
      </c>
      <c r="IC147" t="s">
        <v>303</v>
      </c>
      <c r="ID147" t="s">
        <v>303</v>
      </c>
      <c r="IE147" t="s">
        <v>303</v>
      </c>
      <c r="IF147" t="s">
        <v>303</v>
      </c>
      <c r="IG147" t="s">
        <v>303</v>
      </c>
      <c r="II147" t="s">
        <v>324</v>
      </c>
      <c r="IJ147" t="s">
        <v>303</v>
      </c>
      <c r="IK147" t="s">
        <v>314</v>
      </c>
      <c r="IL147" t="s">
        <v>314</v>
      </c>
      <c r="IM147" t="s">
        <v>303</v>
      </c>
      <c r="IN147" t="s">
        <v>303</v>
      </c>
      <c r="IO147" t="s">
        <v>303</v>
      </c>
      <c r="IP147" t="s">
        <v>303</v>
      </c>
      <c r="IQ147" t="s">
        <v>303</v>
      </c>
      <c r="IR147" t="s">
        <v>303</v>
      </c>
      <c r="IS147" t="s">
        <v>303</v>
      </c>
      <c r="IT147" t="s">
        <v>303</v>
      </c>
      <c r="IU147" t="s">
        <v>303</v>
      </c>
      <c r="IV147" t="s">
        <v>303</v>
      </c>
      <c r="IW147" t="s">
        <v>303</v>
      </c>
      <c r="IX147" t="s">
        <v>303</v>
      </c>
      <c r="IY147" t="s">
        <v>303</v>
      </c>
      <c r="IZ147" t="s">
        <v>303</v>
      </c>
      <c r="JA147" t="s">
        <v>303</v>
      </c>
      <c r="JB147" t="s">
        <v>303</v>
      </c>
      <c r="JC147" t="s">
        <v>303</v>
      </c>
      <c r="JD147" t="s">
        <v>303</v>
      </c>
      <c r="JE147" t="s">
        <v>303</v>
      </c>
      <c r="JF147" t="s">
        <v>303</v>
      </c>
      <c r="JI147" t="s">
        <v>303</v>
      </c>
      <c r="JJ147" t="s">
        <v>303</v>
      </c>
      <c r="JK147" t="s">
        <v>303</v>
      </c>
      <c r="JL147" t="s">
        <v>303</v>
      </c>
      <c r="JM147" t="s">
        <v>303</v>
      </c>
      <c r="JN147" t="s">
        <v>303</v>
      </c>
      <c r="JO147" t="s">
        <v>303</v>
      </c>
      <c r="JP147" t="s">
        <v>303</v>
      </c>
      <c r="JQ147" t="s">
        <v>303</v>
      </c>
      <c r="JR147" t="s">
        <v>303</v>
      </c>
      <c r="JS147" t="s">
        <v>303</v>
      </c>
      <c r="JT147" t="s">
        <v>303</v>
      </c>
      <c r="JU147" t="s">
        <v>303</v>
      </c>
      <c r="JV147" t="s">
        <v>303</v>
      </c>
      <c r="JW147" t="s">
        <v>303</v>
      </c>
      <c r="JX147" t="s">
        <v>303</v>
      </c>
      <c r="JY147" t="s">
        <v>303</v>
      </c>
      <c r="JZ147" t="s">
        <v>303</v>
      </c>
      <c r="KA147" t="s">
        <v>303</v>
      </c>
      <c r="KB147" t="s">
        <v>303</v>
      </c>
      <c r="KC147" t="s">
        <v>303</v>
      </c>
      <c r="KD147" t="s">
        <v>303</v>
      </c>
      <c r="KE147" t="s">
        <v>303</v>
      </c>
      <c r="KH147" t="s">
        <v>303</v>
      </c>
      <c r="KI147" t="s">
        <v>303</v>
      </c>
      <c r="KJ147" t="s">
        <v>303</v>
      </c>
      <c r="KK147" t="s">
        <v>303</v>
      </c>
      <c r="KL147" t="s">
        <v>303</v>
      </c>
      <c r="KM147" t="s">
        <v>303</v>
      </c>
      <c r="KN147" t="s">
        <v>303</v>
      </c>
      <c r="KO147" t="s">
        <v>303</v>
      </c>
      <c r="KP147" t="s">
        <v>303</v>
      </c>
      <c r="KQ147" t="s">
        <v>303</v>
      </c>
      <c r="KR147" t="s">
        <v>303</v>
      </c>
      <c r="KS147" t="s">
        <v>303</v>
      </c>
      <c r="KT147" t="s">
        <v>303</v>
      </c>
      <c r="KU147" t="s">
        <v>303</v>
      </c>
      <c r="KV147" t="s">
        <v>307</v>
      </c>
      <c r="KZ147" t="s">
        <v>307</v>
      </c>
      <c r="LG147" t="s">
        <v>303</v>
      </c>
      <c r="LH147" t="s">
        <v>303</v>
      </c>
      <c r="LI147" t="s">
        <v>303</v>
      </c>
      <c r="LJ147" t="s">
        <v>303</v>
      </c>
      <c r="LK147" t="s">
        <v>303</v>
      </c>
      <c r="LL147" t="s">
        <v>303</v>
      </c>
      <c r="LM147" t="s">
        <v>303</v>
      </c>
      <c r="LN147" t="s">
        <v>303</v>
      </c>
      <c r="LO147" t="s">
        <v>303</v>
      </c>
      <c r="LR147" t="s">
        <v>303</v>
      </c>
      <c r="LS147" t="s">
        <v>303</v>
      </c>
      <c r="LT147" t="s">
        <v>303</v>
      </c>
      <c r="LU147" t="s">
        <v>303</v>
      </c>
      <c r="LV147" t="s">
        <v>303</v>
      </c>
      <c r="LW147" t="s">
        <v>303</v>
      </c>
      <c r="LX147" t="s">
        <v>303</v>
      </c>
      <c r="LY147" t="s">
        <v>303</v>
      </c>
      <c r="LZ147" t="s">
        <v>303</v>
      </c>
      <c r="MC147" t="s">
        <v>307</v>
      </c>
      <c r="MD147" t="s">
        <v>303</v>
      </c>
      <c r="ME147" t="s">
        <v>303</v>
      </c>
      <c r="MF147" t="s">
        <v>303</v>
      </c>
      <c r="MG147" t="s">
        <v>303</v>
      </c>
      <c r="MH147" t="s">
        <v>303</v>
      </c>
      <c r="MI147" t="s">
        <v>303</v>
      </c>
      <c r="MJ147" t="s">
        <v>303</v>
      </c>
      <c r="MK147" t="s">
        <v>303</v>
      </c>
      <c r="MM147" t="s">
        <v>303</v>
      </c>
      <c r="MN147" t="s">
        <v>303</v>
      </c>
      <c r="MO147" t="s">
        <v>303</v>
      </c>
      <c r="MP147" t="s">
        <v>303</v>
      </c>
      <c r="MQ147" t="s">
        <v>303</v>
      </c>
      <c r="MS147" t="s">
        <v>307</v>
      </c>
      <c r="MT147" t="s">
        <v>303</v>
      </c>
      <c r="MU147" t="s">
        <v>303</v>
      </c>
      <c r="MV147" t="s">
        <v>303</v>
      </c>
      <c r="MW147" t="s">
        <v>303</v>
      </c>
      <c r="MX147" t="s">
        <v>303</v>
      </c>
      <c r="MY147" t="s">
        <v>303</v>
      </c>
      <c r="MZ147" t="s">
        <v>303</v>
      </c>
      <c r="NA147" t="s">
        <v>303</v>
      </c>
      <c r="NC147" t="s">
        <v>303</v>
      </c>
      <c r="ND147" t="s">
        <v>303</v>
      </c>
      <c r="NE147" t="s">
        <v>303</v>
      </c>
      <c r="NF147" t="s">
        <v>303</v>
      </c>
      <c r="NH147" t="s">
        <v>325</v>
      </c>
      <c r="NI147" t="str">
        <f t="shared" si="138"/>
        <v>Unchecked</v>
      </c>
      <c r="NJ147" t="str">
        <f t="shared" si="139"/>
        <v>Checked</v>
      </c>
      <c r="NK147" t="str">
        <f t="shared" si="139"/>
        <v>Unchecked</v>
      </c>
      <c r="NL147" t="str">
        <f t="shared" si="120"/>
        <v>Unchecked</v>
      </c>
      <c r="NM147" t="str">
        <f t="shared" si="121"/>
        <v>Unchecked</v>
      </c>
      <c r="NN147" t="str">
        <f t="shared" si="122"/>
        <v>Unchecked</v>
      </c>
      <c r="NO147" t="str">
        <f t="shared" si="123"/>
        <v>Unchecked</v>
      </c>
      <c r="NP147" t="str">
        <f t="shared" si="140"/>
        <v>Unchecked</v>
      </c>
      <c r="NQ147" t="str">
        <f t="shared" si="141"/>
        <v>Unchecked</v>
      </c>
      <c r="NS147" t="str">
        <f t="shared" si="124"/>
        <v>Unchecked</v>
      </c>
      <c r="NT147" t="str">
        <f t="shared" si="125"/>
        <v>Checked</v>
      </c>
      <c r="NU147" t="str">
        <f t="shared" si="126"/>
        <v>Checked</v>
      </c>
      <c r="NV147" t="str">
        <f t="shared" si="127"/>
        <v>Unchecked</v>
      </c>
      <c r="NW147" t="str">
        <f t="shared" si="128"/>
        <v>Unchecked</v>
      </c>
      <c r="NX147" t="str">
        <f t="shared" si="129"/>
        <v>Unchecked</v>
      </c>
      <c r="NY147" t="str">
        <f t="shared" si="130"/>
        <v>Unchecked</v>
      </c>
      <c r="NZ147" t="str">
        <f t="shared" si="131"/>
        <v>Unchecked</v>
      </c>
      <c r="OA147" t="str">
        <f t="shared" si="132"/>
        <v>Unchecked</v>
      </c>
      <c r="OB147" t="str">
        <f t="shared" si="133"/>
        <v>Unchecked</v>
      </c>
      <c r="OC147" t="str">
        <f t="shared" si="134"/>
        <v>Unchecked</v>
      </c>
      <c r="OD147" t="str">
        <f t="shared" si="135"/>
        <v>Unchecked</v>
      </c>
      <c r="OE147" t="str">
        <f t="shared" si="136"/>
        <v>Unchecked</v>
      </c>
      <c r="OF147" t="str">
        <f t="shared" si="137"/>
        <v>Unchecked</v>
      </c>
    </row>
    <row r="148" spans="1:396" x14ac:dyDescent="0.25">
      <c r="A148">
        <v>3397</v>
      </c>
      <c r="B148" s="1">
        <v>39347</v>
      </c>
      <c r="C148" s="1">
        <v>39953</v>
      </c>
      <c r="D148">
        <v>20</v>
      </c>
      <c r="E148">
        <v>1.67</v>
      </c>
      <c r="F148" t="s">
        <v>337</v>
      </c>
      <c r="H148" t="s">
        <v>299</v>
      </c>
      <c r="I148" t="s">
        <v>300</v>
      </c>
      <c r="J148" t="s">
        <v>301</v>
      </c>
      <c r="K148" t="s">
        <v>302</v>
      </c>
      <c r="M148" t="s">
        <v>303</v>
      </c>
      <c r="N148" t="s">
        <v>303</v>
      </c>
      <c r="O148" t="s">
        <v>303</v>
      </c>
      <c r="P148" t="s">
        <v>303</v>
      </c>
      <c r="Q148" t="s">
        <v>303</v>
      </c>
      <c r="R148" t="s">
        <v>303</v>
      </c>
      <c r="T148" t="s">
        <v>304</v>
      </c>
      <c r="U148" t="s">
        <v>446</v>
      </c>
      <c r="W148" t="s">
        <v>306</v>
      </c>
      <c r="X148" t="s">
        <v>307</v>
      </c>
      <c r="AA148" t="s">
        <v>308</v>
      </c>
      <c r="AC148" t="s">
        <v>28</v>
      </c>
      <c r="AD148">
        <v>7</v>
      </c>
      <c r="AF148" t="s">
        <v>310</v>
      </c>
      <c r="AH148" t="s">
        <v>307</v>
      </c>
      <c r="AO148">
        <v>17</v>
      </c>
      <c r="AP148">
        <v>79</v>
      </c>
      <c r="AQ148" t="s">
        <v>307</v>
      </c>
      <c r="AS148" t="s">
        <v>311</v>
      </c>
      <c r="AU148" t="s">
        <v>311</v>
      </c>
      <c r="AV148" t="s">
        <v>359</v>
      </c>
      <c r="AW148" t="s">
        <v>313</v>
      </c>
      <c r="AX148" t="s">
        <v>303</v>
      </c>
      <c r="AY148" t="s">
        <v>303</v>
      </c>
      <c r="AZ148" t="s">
        <v>303</v>
      </c>
      <c r="BA148" t="s">
        <v>303</v>
      </c>
      <c r="BB148" t="s">
        <v>303</v>
      </c>
      <c r="BC148" t="s">
        <v>303</v>
      </c>
      <c r="BD148" t="s">
        <v>303</v>
      </c>
      <c r="BE148" t="s">
        <v>303</v>
      </c>
      <c r="BF148" t="s">
        <v>303</v>
      </c>
      <c r="BG148" t="s">
        <v>303</v>
      </c>
      <c r="BH148" t="s">
        <v>303</v>
      </c>
      <c r="BI148" t="s">
        <v>303</v>
      </c>
      <c r="BJ148" t="s">
        <v>303</v>
      </c>
      <c r="BK148" t="s">
        <v>314</v>
      </c>
      <c r="BL148" t="s">
        <v>303</v>
      </c>
      <c r="BM148" t="s">
        <v>303</v>
      </c>
      <c r="BN148" t="s">
        <v>303</v>
      </c>
      <c r="BO148" t="s">
        <v>303</v>
      </c>
      <c r="BP148" t="s">
        <v>303</v>
      </c>
      <c r="BQ148" t="s">
        <v>303</v>
      </c>
      <c r="BR148" t="s">
        <v>303</v>
      </c>
      <c r="BS148" t="s">
        <v>303</v>
      </c>
      <c r="BT148" t="s">
        <v>314</v>
      </c>
      <c r="BU148" t="s">
        <v>303</v>
      </c>
      <c r="BV148" t="s">
        <v>303</v>
      </c>
      <c r="BW148" t="s">
        <v>303</v>
      </c>
      <c r="BX148" t="s">
        <v>303</v>
      </c>
      <c r="BY148" t="s">
        <v>303</v>
      </c>
      <c r="CB148" t="s">
        <v>306</v>
      </c>
      <c r="CK148" s="15" t="s">
        <v>307</v>
      </c>
      <c r="CL148" s="15" t="s">
        <v>306</v>
      </c>
      <c r="CM148" s="15" t="s">
        <v>307</v>
      </c>
      <c r="CN148" s="15" t="s">
        <v>307</v>
      </c>
      <c r="CO148" s="15" t="s">
        <v>307</v>
      </c>
      <c r="CP148" s="15" t="s">
        <v>307</v>
      </c>
      <c r="CQ148" t="s">
        <v>303</v>
      </c>
      <c r="CR148" t="s">
        <v>303</v>
      </c>
      <c r="CS148" t="s">
        <v>303</v>
      </c>
      <c r="CT148" t="s">
        <v>303</v>
      </c>
      <c r="CW148" t="s">
        <v>462</v>
      </c>
      <c r="CX148" t="s">
        <v>314</v>
      </c>
      <c r="CY148" t="s">
        <v>303</v>
      </c>
      <c r="CZ148" t="s">
        <v>303</v>
      </c>
      <c r="DA148" t="s">
        <v>303</v>
      </c>
      <c r="DB148" t="s">
        <v>314</v>
      </c>
      <c r="DC148" t="s">
        <v>303</v>
      </c>
      <c r="DD148" t="s">
        <v>306</v>
      </c>
      <c r="DE148" t="s">
        <v>307</v>
      </c>
      <c r="DH148" t="s">
        <v>316</v>
      </c>
      <c r="DI148" t="s">
        <v>317</v>
      </c>
      <c r="DJ148" t="s">
        <v>318</v>
      </c>
      <c r="DL148" t="s">
        <v>314</v>
      </c>
      <c r="DM148" t="s">
        <v>303</v>
      </c>
      <c r="DN148" t="s">
        <v>303</v>
      </c>
      <c r="DO148" t="s">
        <v>303</v>
      </c>
      <c r="DP148" t="s">
        <v>303</v>
      </c>
      <c r="DQ148" t="s">
        <v>303</v>
      </c>
      <c r="DR148" t="s">
        <v>303</v>
      </c>
      <c r="DS148" t="s">
        <v>303</v>
      </c>
      <c r="DT148" t="s">
        <v>314</v>
      </c>
      <c r="DU148" t="s">
        <v>303</v>
      </c>
      <c r="DV148" t="s">
        <v>303</v>
      </c>
      <c r="DW148" t="s">
        <v>303</v>
      </c>
      <c r="DX148" t="s">
        <v>303</v>
      </c>
      <c r="DY148" t="s">
        <v>303</v>
      </c>
      <c r="EA148" t="s">
        <v>307</v>
      </c>
      <c r="EB148" t="s">
        <v>307</v>
      </c>
      <c r="ED148" t="s">
        <v>301</v>
      </c>
      <c r="EE148" t="s">
        <v>307</v>
      </c>
      <c r="EH148" t="s">
        <v>306</v>
      </c>
      <c r="EI148" t="s">
        <v>361</v>
      </c>
      <c r="EJ148" t="s">
        <v>342</v>
      </c>
      <c r="EK148" t="s">
        <v>307</v>
      </c>
      <c r="EL148" t="s">
        <v>303</v>
      </c>
      <c r="EV148" t="s">
        <v>306</v>
      </c>
      <c r="FT148" t="s">
        <v>303</v>
      </c>
      <c r="FU148" t="s">
        <v>303</v>
      </c>
      <c r="FV148" t="s">
        <v>303</v>
      </c>
      <c r="FW148" t="s">
        <v>303</v>
      </c>
      <c r="GD148" s="1">
        <v>39422</v>
      </c>
      <c r="GG148" t="s">
        <v>307</v>
      </c>
      <c r="GH148" t="s">
        <v>307</v>
      </c>
      <c r="GO148" t="s">
        <v>303</v>
      </c>
      <c r="GP148" t="s">
        <v>303</v>
      </c>
      <c r="GQ148" t="s">
        <v>303</v>
      </c>
      <c r="GR148" t="s">
        <v>303</v>
      </c>
      <c r="GS148" t="s">
        <v>303</v>
      </c>
      <c r="GT148" t="s">
        <v>303</v>
      </c>
      <c r="GU148" t="s">
        <v>303</v>
      </c>
      <c r="GV148" t="s">
        <v>303</v>
      </c>
      <c r="GW148" t="s">
        <v>303</v>
      </c>
      <c r="GZ148" t="s">
        <v>303</v>
      </c>
      <c r="HA148" t="s">
        <v>303</v>
      </c>
      <c r="HB148" t="s">
        <v>303</v>
      </c>
      <c r="HC148" t="s">
        <v>303</v>
      </c>
      <c r="HD148" t="s">
        <v>303</v>
      </c>
      <c r="HE148" t="s">
        <v>303</v>
      </c>
      <c r="HF148" t="s">
        <v>303</v>
      </c>
      <c r="HG148" t="s">
        <v>303</v>
      </c>
      <c r="HH148" t="s">
        <v>303</v>
      </c>
      <c r="HK148" t="s">
        <v>303</v>
      </c>
      <c r="HL148" t="s">
        <v>303</v>
      </c>
      <c r="HM148" t="s">
        <v>303</v>
      </c>
      <c r="HN148" t="s">
        <v>303</v>
      </c>
      <c r="HO148" t="s">
        <v>303</v>
      </c>
      <c r="HP148" t="s">
        <v>303</v>
      </c>
      <c r="HQ148" t="s">
        <v>303</v>
      </c>
      <c r="HR148" t="s">
        <v>303</v>
      </c>
      <c r="HS148" t="s">
        <v>303</v>
      </c>
      <c r="HV148" t="s">
        <v>306</v>
      </c>
      <c r="HW148" t="s">
        <v>322</v>
      </c>
      <c r="HX148" t="s">
        <v>335</v>
      </c>
      <c r="HY148" t="s">
        <v>303</v>
      </c>
      <c r="HZ148" t="s">
        <v>303</v>
      </c>
      <c r="IA148" t="s">
        <v>303</v>
      </c>
      <c r="IB148" t="s">
        <v>303</v>
      </c>
      <c r="IC148" t="s">
        <v>303</v>
      </c>
      <c r="ID148" t="s">
        <v>303</v>
      </c>
      <c r="IE148" t="s">
        <v>303</v>
      </c>
      <c r="IF148" t="s">
        <v>303</v>
      </c>
      <c r="IG148" t="s">
        <v>303</v>
      </c>
      <c r="IJ148" t="s">
        <v>303</v>
      </c>
      <c r="IK148" t="s">
        <v>303</v>
      </c>
      <c r="IL148" t="s">
        <v>303</v>
      </c>
      <c r="IM148" t="s">
        <v>303</v>
      </c>
      <c r="IN148" t="s">
        <v>303</v>
      </c>
      <c r="IO148" t="s">
        <v>303</v>
      </c>
      <c r="IP148" t="s">
        <v>303</v>
      </c>
      <c r="IQ148" t="s">
        <v>303</v>
      </c>
      <c r="IR148" t="s">
        <v>303</v>
      </c>
      <c r="IS148" t="s">
        <v>303</v>
      </c>
      <c r="IT148" t="s">
        <v>303</v>
      </c>
      <c r="IU148" t="s">
        <v>303</v>
      </c>
      <c r="IV148" t="s">
        <v>303</v>
      </c>
      <c r="IW148" t="s">
        <v>303</v>
      </c>
      <c r="IX148" t="s">
        <v>303</v>
      </c>
      <c r="IY148" t="s">
        <v>303</v>
      </c>
      <c r="IZ148" t="s">
        <v>303</v>
      </c>
      <c r="JA148" t="s">
        <v>303</v>
      </c>
      <c r="JB148" t="s">
        <v>303</v>
      </c>
      <c r="JC148" t="s">
        <v>303</v>
      </c>
      <c r="JD148" t="s">
        <v>303</v>
      </c>
      <c r="JE148" t="s">
        <v>303</v>
      </c>
      <c r="JF148" t="s">
        <v>303</v>
      </c>
      <c r="JI148" t="s">
        <v>303</v>
      </c>
      <c r="JJ148" t="s">
        <v>303</v>
      </c>
      <c r="JK148" t="s">
        <v>303</v>
      </c>
      <c r="JL148" t="s">
        <v>303</v>
      </c>
      <c r="JM148" t="s">
        <v>303</v>
      </c>
      <c r="JN148" t="s">
        <v>303</v>
      </c>
      <c r="JO148" t="s">
        <v>303</v>
      </c>
      <c r="JP148" t="s">
        <v>303</v>
      </c>
      <c r="JQ148" t="s">
        <v>303</v>
      </c>
      <c r="JR148" t="s">
        <v>303</v>
      </c>
      <c r="JS148" t="s">
        <v>303</v>
      </c>
      <c r="JT148" t="s">
        <v>303</v>
      </c>
      <c r="JU148" t="s">
        <v>303</v>
      </c>
      <c r="JV148" t="s">
        <v>303</v>
      </c>
      <c r="JW148" t="s">
        <v>303</v>
      </c>
      <c r="JX148" t="s">
        <v>303</v>
      </c>
      <c r="JY148" t="s">
        <v>303</v>
      </c>
      <c r="JZ148" t="s">
        <v>303</v>
      </c>
      <c r="KA148" t="s">
        <v>303</v>
      </c>
      <c r="KB148" t="s">
        <v>303</v>
      </c>
      <c r="KC148" t="s">
        <v>303</v>
      </c>
      <c r="KD148" t="s">
        <v>303</v>
      </c>
      <c r="KE148" t="s">
        <v>303</v>
      </c>
      <c r="KH148" t="s">
        <v>303</v>
      </c>
      <c r="KI148" t="s">
        <v>303</v>
      </c>
      <c r="KJ148" t="s">
        <v>303</v>
      </c>
      <c r="KK148" t="s">
        <v>303</v>
      </c>
      <c r="KL148" t="s">
        <v>303</v>
      </c>
      <c r="KM148" t="s">
        <v>303</v>
      </c>
      <c r="KN148" t="s">
        <v>303</v>
      </c>
      <c r="KO148" t="s">
        <v>303</v>
      </c>
      <c r="KP148" t="s">
        <v>303</v>
      </c>
      <c r="KQ148" t="s">
        <v>303</v>
      </c>
      <c r="KR148" t="s">
        <v>303</v>
      </c>
      <c r="KS148" t="s">
        <v>303</v>
      </c>
      <c r="KT148" t="s">
        <v>303</v>
      </c>
      <c r="KU148" t="s">
        <v>303</v>
      </c>
      <c r="KV148" t="s">
        <v>307</v>
      </c>
      <c r="KZ148" t="s">
        <v>306</v>
      </c>
      <c r="LA148" t="s">
        <v>307</v>
      </c>
      <c r="LB148" t="s">
        <v>307</v>
      </c>
      <c r="LC148" s="1">
        <v>39961</v>
      </c>
      <c r="LD148" t="s">
        <v>365</v>
      </c>
      <c r="LG148" t="s">
        <v>303</v>
      </c>
      <c r="LH148" t="s">
        <v>303</v>
      </c>
      <c r="LI148" t="s">
        <v>303</v>
      </c>
      <c r="LJ148" t="s">
        <v>303</v>
      </c>
      <c r="LK148" t="s">
        <v>303</v>
      </c>
      <c r="LL148" t="s">
        <v>303</v>
      </c>
      <c r="LM148" t="s">
        <v>303</v>
      </c>
      <c r="LN148" t="s">
        <v>303</v>
      </c>
      <c r="LO148" t="s">
        <v>303</v>
      </c>
      <c r="LR148" t="s">
        <v>303</v>
      </c>
      <c r="LS148" t="s">
        <v>303</v>
      </c>
      <c r="LT148" t="s">
        <v>303</v>
      </c>
      <c r="LU148" t="s">
        <v>303</v>
      </c>
      <c r="LV148" t="s">
        <v>303</v>
      </c>
      <c r="LW148" t="s">
        <v>303</v>
      </c>
      <c r="LX148" t="s">
        <v>303</v>
      </c>
      <c r="LY148" t="s">
        <v>303</v>
      </c>
      <c r="LZ148" t="s">
        <v>303</v>
      </c>
      <c r="MC148" t="s">
        <v>307</v>
      </c>
      <c r="MD148" t="s">
        <v>303</v>
      </c>
      <c r="ME148" t="s">
        <v>303</v>
      </c>
      <c r="MF148" t="s">
        <v>303</v>
      </c>
      <c r="MG148" t="s">
        <v>303</v>
      </c>
      <c r="MH148" t="s">
        <v>303</v>
      </c>
      <c r="MI148" t="s">
        <v>303</v>
      </c>
      <c r="MJ148" t="s">
        <v>303</v>
      </c>
      <c r="MK148" t="s">
        <v>303</v>
      </c>
      <c r="MM148" t="s">
        <v>303</v>
      </c>
      <c r="MN148" t="s">
        <v>303</v>
      </c>
      <c r="MO148" t="s">
        <v>303</v>
      </c>
      <c r="MP148" t="s">
        <v>303</v>
      </c>
      <c r="MQ148" t="s">
        <v>303</v>
      </c>
      <c r="MS148" t="s">
        <v>307</v>
      </c>
      <c r="MT148" t="s">
        <v>303</v>
      </c>
      <c r="MU148" t="s">
        <v>303</v>
      </c>
      <c r="MV148" t="s">
        <v>303</v>
      </c>
      <c r="MW148" t="s">
        <v>303</v>
      </c>
      <c r="MX148" t="s">
        <v>303</v>
      </c>
      <c r="MY148" t="s">
        <v>303</v>
      </c>
      <c r="MZ148" t="s">
        <v>303</v>
      </c>
      <c r="NA148" t="s">
        <v>303</v>
      </c>
      <c r="NC148" t="s">
        <v>303</v>
      </c>
      <c r="ND148" t="s">
        <v>303</v>
      </c>
      <c r="NE148" t="s">
        <v>303</v>
      </c>
      <c r="NF148" t="s">
        <v>303</v>
      </c>
      <c r="NH148" t="s">
        <v>325</v>
      </c>
      <c r="NI148" t="str">
        <f t="shared" si="138"/>
        <v>Unchecked</v>
      </c>
      <c r="NJ148" t="str">
        <f t="shared" si="139"/>
        <v>Unchecked</v>
      </c>
      <c r="NK148" t="str">
        <f t="shared" si="139"/>
        <v>Unchecked</v>
      </c>
      <c r="NL148" t="str">
        <f t="shared" si="120"/>
        <v>Unchecked</v>
      </c>
      <c r="NM148" t="str">
        <f t="shared" si="121"/>
        <v>Unchecked</v>
      </c>
      <c r="NN148" t="str">
        <f t="shared" si="122"/>
        <v>Unchecked</v>
      </c>
      <c r="NO148" t="str">
        <f t="shared" si="123"/>
        <v>Unchecked</v>
      </c>
      <c r="NP148" t="str">
        <f t="shared" si="140"/>
        <v>Unchecked</v>
      </c>
      <c r="NQ148" t="str">
        <f t="shared" si="141"/>
        <v>Unchecked</v>
      </c>
      <c r="NS148" t="str">
        <f t="shared" si="124"/>
        <v>Unchecked</v>
      </c>
      <c r="NT148" t="str">
        <f t="shared" si="125"/>
        <v>Unchecked</v>
      </c>
      <c r="NU148" t="str">
        <f t="shared" si="126"/>
        <v>Unchecked</v>
      </c>
      <c r="NV148" t="str">
        <f t="shared" si="127"/>
        <v>Unchecked</v>
      </c>
      <c r="NW148" t="str">
        <f t="shared" si="128"/>
        <v>Unchecked</v>
      </c>
      <c r="NX148" t="str">
        <f t="shared" si="129"/>
        <v>Unchecked</v>
      </c>
      <c r="NY148" t="str">
        <f t="shared" si="130"/>
        <v>Unchecked</v>
      </c>
      <c r="NZ148" t="str">
        <f t="shared" si="131"/>
        <v>Unchecked</v>
      </c>
      <c r="OA148" t="str">
        <f t="shared" si="132"/>
        <v>Unchecked</v>
      </c>
      <c r="OB148" t="str">
        <f t="shared" si="133"/>
        <v>Unchecked</v>
      </c>
      <c r="OC148" t="str">
        <f t="shared" si="134"/>
        <v>Unchecked</v>
      </c>
      <c r="OD148" t="str">
        <f t="shared" si="135"/>
        <v>Unchecked</v>
      </c>
      <c r="OE148" t="str">
        <f t="shared" si="136"/>
        <v>Unchecked</v>
      </c>
      <c r="OF148" t="str">
        <f t="shared" si="137"/>
        <v>Unchecked</v>
      </c>
    </row>
    <row r="149" spans="1:396" x14ac:dyDescent="0.25">
      <c r="A149">
        <v>3401</v>
      </c>
      <c r="B149" s="1">
        <v>37813</v>
      </c>
      <c r="C149" s="1">
        <v>40353</v>
      </c>
      <c r="D149">
        <v>83</v>
      </c>
      <c r="E149">
        <v>6.92</v>
      </c>
      <c r="F149" t="s">
        <v>297</v>
      </c>
      <c r="G149" t="s">
        <v>298</v>
      </c>
      <c r="H149" t="s">
        <v>299</v>
      </c>
      <c r="I149" t="s">
        <v>300</v>
      </c>
      <c r="J149" t="s">
        <v>326</v>
      </c>
      <c r="K149" t="s">
        <v>327</v>
      </c>
      <c r="M149" t="s">
        <v>303</v>
      </c>
      <c r="N149" t="s">
        <v>303</v>
      </c>
      <c r="O149" t="s">
        <v>303</v>
      </c>
      <c r="P149" t="s">
        <v>303</v>
      </c>
      <c r="Q149" t="s">
        <v>303</v>
      </c>
      <c r="R149" t="s">
        <v>303</v>
      </c>
      <c r="T149" t="s">
        <v>304</v>
      </c>
      <c r="U149" t="s">
        <v>305</v>
      </c>
      <c r="W149" t="s">
        <v>306</v>
      </c>
      <c r="X149" t="s">
        <v>307</v>
      </c>
      <c r="AA149" t="s">
        <v>308</v>
      </c>
      <c r="AC149" t="s">
        <v>28</v>
      </c>
      <c r="AD149">
        <v>7</v>
      </c>
      <c r="AF149" t="s">
        <v>310</v>
      </c>
      <c r="AH149" t="s">
        <v>306</v>
      </c>
      <c r="AI149" t="s">
        <v>307</v>
      </c>
      <c r="AJ149" t="s">
        <v>307</v>
      </c>
      <c r="AK149" t="s">
        <v>307</v>
      </c>
      <c r="AL149" t="s">
        <v>307</v>
      </c>
      <c r="AM149" t="s">
        <v>307</v>
      </c>
      <c r="AN149" t="s">
        <v>307</v>
      </c>
      <c r="AO149">
        <v>176</v>
      </c>
      <c r="AP149">
        <v>440</v>
      </c>
      <c r="AQ149" t="s">
        <v>307</v>
      </c>
      <c r="AS149" t="s">
        <v>311</v>
      </c>
      <c r="AU149" t="s">
        <v>311</v>
      </c>
      <c r="AV149" t="s">
        <v>307</v>
      </c>
      <c r="AW149" t="s">
        <v>313</v>
      </c>
      <c r="AX149" t="s">
        <v>303</v>
      </c>
      <c r="AY149" t="s">
        <v>303</v>
      </c>
      <c r="AZ149" t="s">
        <v>303</v>
      </c>
      <c r="BA149" t="s">
        <v>303</v>
      </c>
      <c r="BB149" t="s">
        <v>303</v>
      </c>
      <c r="BC149" t="s">
        <v>303</v>
      </c>
      <c r="BD149" t="s">
        <v>303</v>
      </c>
      <c r="BE149" t="s">
        <v>303</v>
      </c>
      <c r="BF149" t="s">
        <v>303</v>
      </c>
      <c r="BG149" t="s">
        <v>303</v>
      </c>
      <c r="BH149" t="s">
        <v>303</v>
      </c>
      <c r="BI149" t="s">
        <v>303</v>
      </c>
      <c r="BJ149" t="s">
        <v>303</v>
      </c>
      <c r="BK149" t="s">
        <v>314</v>
      </c>
      <c r="BL149" t="s">
        <v>314</v>
      </c>
      <c r="BM149" t="s">
        <v>303</v>
      </c>
      <c r="BN149" t="s">
        <v>303</v>
      </c>
      <c r="BO149" t="s">
        <v>303</v>
      </c>
      <c r="BP149" t="s">
        <v>303</v>
      </c>
      <c r="BQ149" t="s">
        <v>314</v>
      </c>
      <c r="BR149" t="s">
        <v>303</v>
      </c>
      <c r="BS149" t="s">
        <v>303</v>
      </c>
      <c r="BT149" t="s">
        <v>303</v>
      </c>
      <c r="BU149" t="s">
        <v>303</v>
      </c>
      <c r="BV149" t="s">
        <v>303</v>
      </c>
      <c r="BW149" t="s">
        <v>303</v>
      </c>
      <c r="BX149" t="s">
        <v>303</v>
      </c>
      <c r="BY149" t="s">
        <v>303</v>
      </c>
      <c r="CE149" t="s">
        <v>306</v>
      </c>
      <c r="CJ149" t="s">
        <v>306</v>
      </c>
      <c r="CK149" s="15" t="s">
        <v>307</v>
      </c>
      <c r="CL149" s="15" t="s">
        <v>307</v>
      </c>
      <c r="CM149" s="15" t="s">
        <v>307</v>
      </c>
      <c r="CN149" s="15" t="s">
        <v>307</v>
      </c>
      <c r="CO149" s="15" t="s">
        <v>307</v>
      </c>
      <c r="CP149" s="15" t="s">
        <v>306</v>
      </c>
      <c r="CQ149" t="s">
        <v>303</v>
      </c>
      <c r="CR149" t="s">
        <v>303</v>
      </c>
      <c r="CS149" t="s">
        <v>303</v>
      </c>
      <c r="CT149" t="s">
        <v>303</v>
      </c>
      <c r="CW149" t="s">
        <v>34</v>
      </c>
      <c r="CX149" t="s">
        <v>303</v>
      </c>
      <c r="CY149" t="s">
        <v>303</v>
      </c>
      <c r="CZ149" t="s">
        <v>303</v>
      </c>
      <c r="DA149" t="s">
        <v>303</v>
      </c>
      <c r="DB149" t="s">
        <v>303</v>
      </c>
      <c r="DC149" t="s">
        <v>314</v>
      </c>
      <c r="DD149" t="s">
        <v>306</v>
      </c>
      <c r="DE149" t="s">
        <v>306</v>
      </c>
      <c r="DH149" t="s">
        <v>306</v>
      </c>
      <c r="DI149" t="s">
        <v>306</v>
      </c>
      <c r="DL149" t="s">
        <v>303</v>
      </c>
      <c r="DM149" t="s">
        <v>303</v>
      </c>
      <c r="DN149" t="s">
        <v>303</v>
      </c>
      <c r="DO149" t="s">
        <v>303</v>
      </c>
      <c r="DP149" t="s">
        <v>303</v>
      </c>
      <c r="DQ149" t="s">
        <v>303</v>
      </c>
      <c r="DR149" t="s">
        <v>303</v>
      </c>
      <c r="DS149" t="s">
        <v>303</v>
      </c>
      <c r="DT149" t="s">
        <v>314</v>
      </c>
      <c r="DU149" t="s">
        <v>303</v>
      </c>
      <c r="DV149" t="s">
        <v>303</v>
      </c>
      <c r="DW149" t="s">
        <v>303</v>
      </c>
      <c r="DX149" t="s">
        <v>303</v>
      </c>
      <c r="DY149" t="s">
        <v>303</v>
      </c>
      <c r="EA149" t="s">
        <v>307</v>
      </c>
      <c r="EB149" t="s">
        <v>307</v>
      </c>
      <c r="ED149" t="s">
        <v>326</v>
      </c>
      <c r="EE149" t="s">
        <v>306</v>
      </c>
      <c r="EF149" s="2" t="s">
        <v>319</v>
      </c>
      <c r="EG149" s="2" t="s">
        <v>329</v>
      </c>
      <c r="EH149" t="s">
        <v>306</v>
      </c>
      <c r="EI149" t="s">
        <v>331</v>
      </c>
      <c r="EJ149" t="s">
        <v>342</v>
      </c>
      <c r="EK149" t="s">
        <v>307</v>
      </c>
      <c r="EL149" t="s">
        <v>303</v>
      </c>
      <c r="EU149" t="s">
        <v>306</v>
      </c>
      <c r="FT149" t="s">
        <v>303</v>
      </c>
      <c r="FU149" t="s">
        <v>303</v>
      </c>
      <c r="FV149" t="s">
        <v>303</v>
      </c>
      <c r="FW149" t="s">
        <v>303</v>
      </c>
      <c r="GC149" s="1">
        <v>39477</v>
      </c>
      <c r="GG149" t="s">
        <v>307</v>
      </c>
      <c r="GH149" t="s">
        <v>307</v>
      </c>
      <c r="GO149" t="s">
        <v>303</v>
      </c>
      <c r="GP149" t="s">
        <v>303</v>
      </c>
      <c r="GQ149" t="s">
        <v>303</v>
      </c>
      <c r="GR149" t="s">
        <v>303</v>
      </c>
      <c r="GS149" t="s">
        <v>303</v>
      </c>
      <c r="GT149" t="s">
        <v>303</v>
      </c>
      <c r="GU149" t="s">
        <v>303</v>
      </c>
      <c r="GV149" t="s">
        <v>303</v>
      </c>
      <c r="GW149" t="s">
        <v>303</v>
      </c>
      <c r="GZ149" t="s">
        <v>303</v>
      </c>
      <c r="HA149" t="s">
        <v>303</v>
      </c>
      <c r="HB149" t="s">
        <v>303</v>
      </c>
      <c r="HC149" t="s">
        <v>303</v>
      </c>
      <c r="HD149" t="s">
        <v>303</v>
      </c>
      <c r="HE149" t="s">
        <v>303</v>
      </c>
      <c r="HF149" t="s">
        <v>303</v>
      </c>
      <c r="HG149" t="s">
        <v>303</v>
      </c>
      <c r="HH149" t="s">
        <v>303</v>
      </c>
      <c r="HK149" t="s">
        <v>303</v>
      </c>
      <c r="HL149" t="s">
        <v>303</v>
      </c>
      <c r="HM149" t="s">
        <v>303</v>
      </c>
      <c r="HN149" t="s">
        <v>303</v>
      </c>
      <c r="HO149" t="s">
        <v>303</v>
      </c>
      <c r="HP149" t="s">
        <v>303</v>
      </c>
      <c r="HQ149" t="s">
        <v>303</v>
      </c>
      <c r="HR149" t="s">
        <v>303</v>
      </c>
      <c r="HS149" t="s">
        <v>303</v>
      </c>
      <c r="HV149" t="s">
        <v>306</v>
      </c>
      <c r="HW149" t="s">
        <v>322</v>
      </c>
      <c r="HX149" t="s">
        <v>335</v>
      </c>
      <c r="HY149" t="s">
        <v>303</v>
      </c>
      <c r="HZ149" t="s">
        <v>303</v>
      </c>
      <c r="IA149" t="s">
        <v>303</v>
      </c>
      <c r="IB149" t="s">
        <v>303</v>
      </c>
      <c r="IC149" t="s">
        <v>303</v>
      </c>
      <c r="ID149" t="s">
        <v>303</v>
      </c>
      <c r="IE149" t="s">
        <v>303</v>
      </c>
      <c r="IF149" t="s">
        <v>303</v>
      </c>
      <c r="IG149" t="s">
        <v>303</v>
      </c>
      <c r="IJ149" t="s">
        <v>303</v>
      </c>
      <c r="IK149" t="s">
        <v>303</v>
      </c>
      <c r="IL149" t="s">
        <v>303</v>
      </c>
      <c r="IM149" t="s">
        <v>303</v>
      </c>
      <c r="IN149" t="s">
        <v>303</v>
      </c>
      <c r="IO149" t="s">
        <v>303</v>
      </c>
      <c r="IP149" t="s">
        <v>303</v>
      </c>
      <c r="IQ149" t="s">
        <v>303</v>
      </c>
      <c r="IR149" t="s">
        <v>303</v>
      </c>
      <c r="IS149" t="s">
        <v>303</v>
      </c>
      <c r="IT149" t="s">
        <v>303</v>
      </c>
      <c r="IU149" t="s">
        <v>303</v>
      </c>
      <c r="IV149" t="s">
        <v>303</v>
      </c>
      <c r="IW149" t="s">
        <v>303</v>
      </c>
      <c r="IX149" t="s">
        <v>303</v>
      </c>
      <c r="IY149" t="s">
        <v>303</v>
      </c>
      <c r="IZ149" t="s">
        <v>303</v>
      </c>
      <c r="JA149" t="s">
        <v>303</v>
      </c>
      <c r="JB149" t="s">
        <v>303</v>
      </c>
      <c r="JC149" t="s">
        <v>303</v>
      </c>
      <c r="JD149" t="s">
        <v>303</v>
      </c>
      <c r="JE149" t="s">
        <v>303</v>
      </c>
      <c r="JF149" t="s">
        <v>303</v>
      </c>
      <c r="JI149" t="s">
        <v>303</v>
      </c>
      <c r="JJ149" t="s">
        <v>303</v>
      </c>
      <c r="JK149" t="s">
        <v>303</v>
      </c>
      <c r="JL149" t="s">
        <v>303</v>
      </c>
      <c r="JM149" t="s">
        <v>303</v>
      </c>
      <c r="JN149" t="s">
        <v>303</v>
      </c>
      <c r="JO149" t="s">
        <v>303</v>
      </c>
      <c r="JP149" t="s">
        <v>303</v>
      </c>
      <c r="JQ149" t="s">
        <v>303</v>
      </c>
      <c r="JR149" t="s">
        <v>303</v>
      </c>
      <c r="JS149" t="s">
        <v>303</v>
      </c>
      <c r="JT149" t="s">
        <v>303</v>
      </c>
      <c r="JU149" t="s">
        <v>303</v>
      </c>
      <c r="JV149" t="s">
        <v>303</v>
      </c>
      <c r="JW149" t="s">
        <v>303</v>
      </c>
      <c r="JX149" t="s">
        <v>303</v>
      </c>
      <c r="JY149" t="s">
        <v>303</v>
      </c>
      <c r="JZ149" t="s">
        <v>303</v>
      </c>
      <c r="KA149" t="s">
        <v>303</v>
      </c>
      <c r="KB149" t="s">
        <v>303</v>
      </c>
      <c r="KC149" t="s">
        <v>303</v>
      </c>
      <c r="KD149" t="s">
        <v>303</v>
      </c>
      <c r="KE149" t="s">
        <v>303</v>
      </c>
      <c r="KH149" t="s">
        <v>303</v>
      </c>
      <c r="KI149" t="s">
        <v>303</v>
      </c>
      <c r="KJ149" t="s">
        <v>303</v>
      </c>
      <c r="KK149" t="s">
        <v>303</v>
      </c>
      <c r="KL149" t="s">
        <v>303</v>
      </c>
      <c r="KM149" t="s">
        <v>303</v>
      </c>
      <c r="KN149" t="s">
        <v>303</v>
      </c>
      <c r="KO149" t="s">
        <v>303</v>
      </c>
      <c r="KP149" t="s">
        <v>303</v>
      </c>
      <c r="KQ149" t="s">
        <v>303</v>
      </c>
      <c r="KR149" t="s">
        <v>303</v>
      </c>
      <c r="KS149" t="s">
        <v>303</v>
      </c>
      <c r="KT149" t="s">
        <v>303</v>
      </c>
      <c r="KU149" t="s">
        <v>303</v>
      </c>
      <c r="KV149" t="s">
        <v>307</v>
      </c>
      <c r="KZ149" t="s">
        <v>307</v>
      </c>
      <c r="LG149" t="s">
        <v>303</v>
      </c>
      <c r="LH149" t="s">
        <v>303</v>
      </c>
      <c r="LI149" t="s">
        <v>303</v>
      </c>
      <c r="LJ149" t="s">
        <v>303</v>
      </c>
      <c r="LK149" t="s">
        <v>303</v>
      </c>
      <c r="LL149" t="s">
        <v>303</v>
      </c>
      <c r="LM149" t="s">
        <v>303</v>
      </c>
      <c r="LN149" t="s">
        <v>303</v>
      </c>
      <c r="LO149" t="s">
        <v>303</v>
      </c>
      <c r="LR149" t="s">
        <v>303</v>
      </c>
      <c r="LS149" t="s">
        <v>303</v>
      </c>
      <c r="LT149" t="s">
        <v>303</v>
      </c>
      <c r="LU149" t="s">
        <v>303</v>
      </c>
      <c r="LV149" t="s">
        <v>303</v>
      </c>
      <c r="LW149" t="s">
        <v>303</v>
      </c>
      <c r="LX149" t="s">
        <v>303</v>
      </c>
      <c r="LY149" t="s">
        <v>303</v>
      </c>
      <c r="LZ149" t="s">
        <v>303</v>
      </c>
      <c r="MC149" t="s">
        <v>307</v>
      </c>
      <c r="MD149" t="s">
        <v>303</v>
      </c>
      <c r="ME149" t="s">
        <v>303</v>
      </c>
      <c r="MF149" t="s">
        <v>303</v>
      </c>
      <c r="MG149" t="s">
        <v>303</v>
      </c>
      <c r="MH149" t="s">
        <v>303</v>
      </c>
      <c r="MI149" t="s">
        <v>303</v>
      </c>
      <c r="MJ149" t="s">
        <v>303</v>
      </c>
      <c r="MK149" t="s">
        <v>303</v>
      </c>
      <c r="MM149" t="s">
        <v>303</v>
      </c>
      <c r="MN149" t="s">
        <v>303</v>
      </c>
      <c r="MO149" t="s">
        <v>303</v>
      </c>
      <c r="MP149" t="s">
        <v>303</v>
      </c>
      <c r="MQ149" t="s">
        <v>303</v>
      </c>
      <c r="MS149" t="s">
        <v>307</v>
      </c>
      <c r="MT149" t="s">
        <v>303</v>
      </c>
      <c r="MU149" t="s">
        <v>303</v>
      </c>
      <c r="MV149" t="s">
        <v>303</v>
      </c>
      <c r="MW149" t="s">
        <v>303</v>
      </c>
      <c r="MX149" t="s">
        <v>303</v>
      </c>
      <c r="MY149" t="s">
        <v>303</v>
      </c>
      <c r="MZ149" t="s">
        <v>303</v>
      </c>
      <c r="NA149" t="s">
        <v>303</v>
      </c>
      <c r="NC149" t="s">
        <v>303</v>
      </c>
      <c r="ND149" t="s">
        <v>303</v>
      </c>
      <c r="NE149" t="s">
        <v>303</v>
      </c>
      <c r="NF149" t="s">
        <v>303</v>
      </c>
      <c r="NH149" t="s">
        <v>325</v>
      </c>
      <c r="NI149" t="str">
        <f t="shared" si="138"/>
        <v>Unchecked</v>
      </c>
      <c r="NJ149" t="str">
        <f t="shared" si="139"/>
        <v>Unchecked</v>
      </c>
      <c r="NK149" t="str">
        <f t="shared" si="139"/>
        <v>Unchecked</v>
      </c>
      <c r="NL149" t="str">
        <f t="shared" si="120"/>
        <v>Unchecked</v>
      </c>
      <c r="NM149" t="str">
        <f t="shared" si="121"/>
        <v>Unchecked</v>
      </c>
      <c r="NN149" t="str">
        <f t="shared" si="122"/>
        <v>Unchecked</v>
      </c>
      <c r="NO149" t="str">
        <f t="shared" si="123"/>
        <v>Unchecked</v>
      </c>
      <c r="NP149" t="str">
        <f t="shared" si="140"/>
        <v>Unchecked</v>
      </c>
      <c r="NQ149" t="str">
        <f t="shared" si="141"/>
        <v>Unchecked</v>
      </c>
      <c r="NS149" t="str">
        <f t="shared" si="124"/>
        <v>Unchecked</v>
      </c>
      <c r="NT149" t="str">
        <f t="shared" si="125"/>
        <v>Unchecked</v>
      </c>
      <c r="NU149" t="str">
        <f t="shared" si="126"/>
        <v>Unchecked</v>
      </c>
      <c r="NV149" t="str">
        <f t="shared" si="127"/>
        <v>Unchecked</v>
      </c>
      <c r="NW149" t="str">
        <f t="shared" si="128"/>
        <v>Unchecked</v>
      </c>
      <c r="NX149" t="str">
        <f t="shared" si="129"/>
        <v>Unchecked</v>
      </c>
      <c r="NY149" t="str">
        <f t="shared" si="130"/>
        <v>Unchecked</v>
      </c>
      <c r="NZ149" t="str">
        <f t="shared" si="131"/>
        <v>Unchecked</v>
      </c>
      <c r="OA149" t="str">
        <f t="shared" si="132"/>
        <v>Unchecked</v>
      </c>
      <c r="OB149" t="str">
        <f t="shared" si="133"/>
        <v>Unchecked</v>
      </c>
      <c r="OC149" t="str">
        <f t="shared" si="134"/>
        <v>Unchecked</v>
      </c>
      <c r="OD149" t="str">
        <f t="shared" si="135"/>
        <v>Unchecked</v>
      </c>
      <c r="OE149" t="str">
        <f t="shared" si="136"/>
        <v>Unchecked</v>
      </c>
      <c r="OF149" t="str">
        <f t="shared" si="137"/>
        <v>Unchecked</v>
      </c>
    </row>
    <row r="150" spans="1:396" x14ac:dyDescent="0.25">
      <c r="A150">
        <v>3402</v>
      </c>
      <c r="B150" s="1">
        <v>36484</v>
      </c>
      <c r="C150" s="1">
        <v>39885</v>
      </c>
      <c r="D150">
        <v>112</v>
      </c>
      <c r="E150">
        <v>9.33</v>
      </c>
      <c r="F150" t="s">
        <v>337</v>
      </c>
      <c r="H150" t="s">
        <v>338</v>
      </c>
      <c r="I150" t="s">
        <v>28</v>
      </c>
      <c r="J150" t="s">
        <v>301</v>
      </c>
      <c r="K150" t="s">
        <v>302</v>
      </c>
      <c r="M150" t="s">
        <v>303</v>
      </c>
      <c r="N150" t="s">
        <v>303</v>
      </c>
      <c r="O150" t="s">
        <v>303</v>
      </c>
      <c r="P150" t="s">
        <v>303</v>
      </c>
      <c r="Q150" t="s">
        <v>303</v>
      </c>
      <c r="R150" t="s">
        <v>303</v>
      </c>
      <c r="T150" t="s">
        <v>304</v>
      </c>
      <c r="U150" t="s">
        <v>305</v>
      </c>
      <c r="W150" t="s">
        <v>306</v>
      </c>
      <c r="X150" t="s">
        <v>307</v>
      </c>
      <c r="AA150" t="s">
        <v>308</v>
      </c>
      <c r="AC150" t="s">
        <v>28</v>
      </c>
      <c r="AD150">
        <v>7</v>
      </c>
      <c r="AF150" t="s">
        <v>310</v>
      </c>
      <c r="AH150" t="s">
        <v>307</v>
      </c>
      <c r="AO150">
        <v>48</v>
      </c>
      <c r="AP150">
        <v>304</v>
      </c>
      <c r="AQ150" t="s">
        <v>307</v>
      </c>
      <c r="AS150" t="s">
        <v>311</v>
      </c>
      <c r="AU150" t="s">
        <v>312</v>
      </c>
      <c r="AV150" t="s">
        <v>307</v>
      </c>
      <c r="AW150" t="s">
        <v>313</v>
      </c>
      <c r="AX150" t="s">
        <v>303</v>
      </c>
      <c r="AY150" t="s">
        <v>303</v>
      </c>
      <c r="AZ150" t="s">
        <v>303</v>
      </c>
      <c r="BA150" t="s">
        <v>303</v>
      </c>
      <c r="BB150" t="s">
        <v>303</v>
      </c>
      <c r="BC150" t="s">
        <v>303</v>
      </c>
      <c r="BD150" t="s">
        <v>303</v>
      </c>
      <c r="BE150" t="s">
        <v>303</v>
      </c>
      <c r="BF150" t="s">
        <v>303</v>
      </c>
      <c r="BG150" t="s">
        <v>303</v>
      </c>
      <c r="BH150" t="s">
        <v>303</v>
      </c>
      <c r="BI150" t="s">
        <v>303</v>
      </c>
      <c r="BJ150" t="s">
        <v>303</v>
      </c>
      <c r="BK150" t="s">
        <v>314</v>
      </c>
      <c r="BL150" t="s">
        <v>314</v>
      </c>
      <c r="BM150" t="s">
        <v>303</v>
      </c>
      <c r="BN150" t="s">
        <v>303</v>
      </c>
      <c r="BO150" t="s">
        <v>303</v>
      </c>
      <c r="BP150" t="s">
        <v>303</v>
      </c>
      <c r="BQ150" t="s">
        <v>303</v>
      </c>
      <c r="BR150" t="s">
        <v>303</v>
      </c>
      <c r="BS150" t="s">
        <v>303</v>
      </c>
      <c r="BT150" t="s">
        <v>303</v>
      </c>
      <c r="BU150" t="s">
        <v>303</v>
      </c>
      <c r="BV150" t="s">
        <v>303</v>
      </c>
      <c r="BW150" t="s">
        <v>303</v>
      </c>
      <c r="BX150" t="s">
        <v>303</v>
      </c>
      <c r="BY150" t="s">
        <v>303</v>
      </c>
      <c r="CB150" t="s">
        <v>306</v>
      </c>
      <c r="CK150" s="15" t="s">
        <v>307</v>
      </c>
      <c r="CL150" s="15" t="s">
        <v>307</v>
      </c>
      <c r="CM150" s="15" t="s">
        <v>307</v>
      </c>
      <c r="CN150" s="15" t="s">
        <v>307</v>
      </c>
      <c r="CO150" s="15" t="s">
        <v>307</v>
      </c>
      <c r="CP150" s="15" t="s">
        <v>306</v>
      </c>
      <c r="CQ150" t="s">
        <v>303</v>
      </c>
      <c r="CR150" t="s">
        <v>303</v>
      </c>
      <c r="CS150" t="s">
        <v>303</v>
      </c>
      <c r="CT150" t="s">
        <v>303</v>
      </c>
      <c r="CW150" t="s">
        <v>588</v>
      </c>
      <c r="CX150" t="s">
        <v>303</v>
      </c>
      <c r="CY150" t="s">
        <v>303</v>
      </c>
      <c r="CZ150" t="s">
        <v>314</v>
      </c>
      <c r="DA150" t="s">
        <v>303</v>
      </c>
      <c r="DB150" t="s">
        <v>314</v>
      </c>
      <c r="DC150" t="s">
        <v>303</v>
      </c>
      <c r="DD150" t="s">
        <v>306</v>
      </c>
      <c r="DE150" t="s">
        <v>307</v>
      </c>
      <c r="DH150" t="s">
        <v>316</v>
      </c>
      <c r="DI150" t="s">
        <v>317</v>
      </c>
      <c r="DJ150" t="s">
        <v>318</v>
      </c>
      <c r="DL150" t="s">
        <v>303</v>
      </c>
      <c r="DM150" t="s">
        <v>303</v>
      </c>
      <c r="DN150" t="s">
        <v>303</v>
      </c>
      <c r="DO150" t="s">
        <v>303</v>
      </c>
      <c r="DP150" t="s">
        <v>303</v>
      </c>
      <c r="DQ150" t="s">
        <v>303</v>
      </c>
      <c r="DR150" t="s">
        <v>303</v>
      </c>
      <c r="DS150" t="s">
        <v>303</v>
      </c>
      <c r="DT150" t="s">
        <v>314</v>
      </c>
      <c r="DU150" t="s">
        <v>303</v>
      </c>
      <c r="DV150" t="s">
        <v>303</v>
      </c>
      <c r="DW150" t="s">
        <v>303</v>
      </c>
      <c r="DX150" t="s">
        <v>303</v>
      </c>
      <c r="DY150" t="s">
        <v>303</v>
      </c>
      <c r="EA150" t="s">
        <v>307</v>
      </c>
      <c r="EB150" t="s">
        <v>307</v>
      </c>
      <c r="ED150" t="s">
        <v>301</v>
      </c>
      <c r="EE150" t="s">
        <v>306</v>
      </c>
      <c r="EF150" t="s">
        <v>339</v>
      </c>
      <c r="EH150" t="s">
        <v>306</v>
      </c>
      <c r="EI150" t="s">
        <v>361</v>
      </c>
      <c r="EJ150" t="s">
        <v>345</v>
      </c>
      <c r="EK150" t="s">
        <v>307</v>
      </c>
      <c r="EL150" t="s">
        <v>303</v>
      </c>
      <c r="EN150" t="s">
        <v>306</v>
      </c>
      <c r="EP150" t="s">
        <v>306</v>
      </c>
      <c r="FA150" s="1">
        <v>37393</v>
      </c>
      <c r="FB150" t="s">
        <v>321</v>
      </c>
      <c r="FI150" s="1">
        <v>37088</v>
      </c>
      <c r="FJ150" t="s">
        <v>321</v>
      </c>
      <c r="FT150" t="s">
        <v>303</v>
      </c>
      <c r="FU150" t="s">
        <v>303</v>
      </c>
      <c r="FV150" t="s">
        <v>303</v>
      </c>
      <c r="FW150" t="s">
        <v>303</v>
      </c>
      <c r="GG150" t="s">
        <v>298</v>
      </c>
      <c r="GH150" t="s">
        <v>307</v>
      </c>
      <c r="GO150" t="s">
        <v>303</v>
      </c>
      <c r="GP150" t="s">
        <v>303</v>
      </c>
      <c r="GQ150" t="s">
        <v>303</v>
      </c>
      <c r="GR150" t="s">
        <v>303</v>
      </c>
      <c r="GS150" t="s">
        <v>303</v>
      </c>
      <c r="GT150" t="s">
        <v>303</v>
      </c>
      <c r="GU150" t="s">
        <v>303</v>
      </c>
      <c r="GV150" t="s">
        <v>303</v>
      </c>
      <c r="GW150" t="s">
        <v>303</v>
      </c>
      <c r="GZ150" t="s">
        <v>303</v>
      </c>
      <c r="HA150" t="s">
        <v>303</v>
      </c>
      <c r="HB150" t="s">
        <v>303</v>
      </c>
      <c r="HC150" t="s">
        <v>303</v>
      </c>
      <c r="HD150" t="s">
        <v>303</v>
      </c>
      <c r="HE150" t="s">
        <v>303</v>
      </c>
      <c r="HF150" t="s">
        <v>303</v>
      </c>
      <c r="HG150" t="s">
        <v>303</v>
      </c>
      <c r="HH150" t="s">
        <v>303</v>
      </c>
      <c r="HK150" t="s">
        <v>303</v>
      </c>
      <c r="HL150" t="s">
        <v>303</v>
      </c>
      <c r="HM150" t="s">
        <v>303</v>
      </c>
      <c r="HN150" t="s">
        <v>303</v>
      </c>
      <c r="HO150" t="s">
        <v>303</v>
      </c>
      <c r="HP150" t="s">
        <v>303</v>
      </c>
      <c r="HQ150" t="s">
        <v>303</v>
      </c>
      <c r="HR150" t="s">
        <v>303</v>
      </c>
      <c r="HS150" t="s">
        <v>303</v>
      </c>
      <c r="HV150" t="s">
        <v>306</v>
      </c>
      <c r="HW150" t="s">
        <v>323</v>
      </c>
      <c r="HX150" t="s">
        <v>323</v>
      </c>
      <c r="HY150" t="s">
        <v>314</v>
      </c>
      <c r="HZ150" t="s">
        <v>303</v>
      </c>
      <c r="IA150" t="s">
        <v>303</v>
      </c>
      <c r="IB150" t="s">
        <v>303</v>
      </c>
      <c r="IC150" t="s">
        <v>303</v>
      </c>
      <c r="ID150" t="s">
        <v>303</v>
      </c>
      <c r="IE150" t="s">
        <v>303</v>
      </c>
      <c r="IF150" t="s">
        <v>303</v>
      </c>
      <c r="IG150" t="s">
        <v>303</v>
      </c>
      <c r="II150" t="s">
        <v>324</v>
      </c>
      <c r="IJ150" t="s">
        <v>314</v>
      </c>
      <c r="IK150" t="s">
        <v>303</v>
      </c>
      <c r="IL150" t="s">
        <v>314</v>
      </c>
      <c r="IM150" t="s">
        <v>314</v>
      </c>
      <c r="IN150" t="s">
        <v>303</v>
      </c>
      <c r="IO150" t="s">
        <v>314</v>
      </c>
      <c r="IP150" t="s">
        <v>314</v>
      </c>
      <c r="IQ150" t="s">
        <v>314</v>
      </c>
      <c r="IR150" t="s">
        <v>314</v>
      </c>
      <c r="IS150" t="s">
        <v>314</v>
      </c>
      <c r="IT150" t="s">
        <v>314</v>
      </c>
      <c r="IU150" t="s">
        <v>303</v>
      </c>
      <c r="IV150" t="s">
        <v>303</v>
      </c>
      <c r="IW150" t="s">
        <v>303</v>
      </c>
      <c r="IX150" t="s">
        <v>303</v>
      </c>
      <c r="IY150" t="s">
        <v>303</v>
      </c>
      <c r="IZ150" t="s">
        <v>303</v>
      </c>
      <c r="JA150" t="s">
        <v>303</v>
      </c>
      <c r="JB150" t="s">
        <v>303</v>
      </c>
      <c r="JC150" t="s">
        <v>303</v>
      </c>
      <c r="JD150" t="s">
        <v>303</v>
      </c>
      <c r="JE150" t="s">
        <v>303</v>
      </c>
      <c r="JF150" t="s">
        <v>303</v>
      </c>
      <c r="JI150" t="s">
        <v>303</v>
      </c>
      <c r="JJ150" t="s">
        <v>303</v>
      </c>
      <c r="JK150" t="s">
        <v>303</v>
      </c>
      <c r="JL150" t="s">
        <v>303</v>
      </c>
      <c r="JM150" t="s">
        <v>303</v>
      </c>
      <c r="JN150" t="s">
        <v>303</v>
      </c>
      <c r="JO150" t="s">
        <v>303</v>
      </c>
      <c r="JP150" t="s">
        <v>303</v>
      </c>
      <c r="JQ150" t="s">
        <v>303</v>
      </c>
      <c r="JR150" t="s">
        <v>303</v>
      </c>
      <c r="JS150" t="s">
        <v>303</v>
      </c>
      <c r="JT150" t="s">
        <v>303</v>
      </c>
      <c r="JU150" t="s">
        <v>303</v>
      </c>
      <c r="JV150" t="s">
        <v>303</v>
      </c>
      <c r="JW150" t="s">
        <v>303</v>
      </c>
      <c r="JX150" t="s">
        <v>303</v>
      </c>
      <c r="JY150" t="s">
        <v>303</v>
      </c>
      <c r="JZ150" t="s">
        <v>303</v>
      </c>
      <c r="KA150" t="s">
        <v>303</v>
      </c>
      <c r="KB150" t="s">
        <v>303</v>
      </c>
      <c r="KC150" t="s">
        <v>303</v>
      </c>
      <c r="KD150" t="s">
        <v>303</v>
      </c>
      <c r="KE150" t="s">
        <v>303</v>
      </c>
      <c r="KH150" t="s">
        <v>303</v>
      </c>
      <c r="KI150" t="s">
        <v>303</v>
      </c>
      <c r="KJ150" t="s">
        <v>303</v>
      </c>
      <c r="KK150" t="s">
        <v>303</v>
      </c>
      <c r="KL150" t="s">
        <v>303</v>
      </c>
      <c r="KM150" t="s">
        <v>303</v>
      </c>
      <c r="KN150" t="s">
        <v>303</v>
      </c>
      <c r="KO150" t="s">
        <v>303</v>
      </c>
      <c r="KP150" t="s">
        <v>303</v>
      </c>
      <c r="KQ150" t="s">
        <v>303</v>
      </c>
      <c r="KR150" t="s">
        <v>303</v>
      </c>
      <c r="KS150" t="s">
        <v>303</v>
      </c>
      <c r="KT150" t="s">
        <v>303</v>
      </c>
      <c r="KU150" t="s">
        <v>303</v>
      </c>
      <c r="KV150" t="s">
        <v>307</v>
      </c>
      <c r="KZ150" t="s">
        <v>307</v>
      </c>
      <c r="LG150" t="s">
        <v>303</v>
      </c>
      <c r="LH150" t="s">
        <v>303</v>
      </c>
      <c r="LI150" t="s">
        <v>303</v>
      </c>
      <c r="LJ150" t="s">
        <v>303</v>
      </c>
      <c r="LK150" t="s">
        <v>303</v>
      </c>
      <c r="LL150" t="s">
        <v>303</v>
      </c>
      <c r="LM150" t="s">
        <v>303</v>
      </c>
      <c r="LN150" t="s">
        <v>303</v>
      </c>
      <c r="LO150" t="s">
        <v>303</v>
      </c>
      <c r="LR150" t="s">
        <v>303</v>
      </c>
      <c r="LS150" t="s">
        <v>303</v>
      </c>
      <c r="LT150" t="s">
        <v>303</v>
      </c>
      <c r="LU150" t="s">
        <v>303</v>
      </c>
      <c r="LV150" t="s">
        <v>303</v>
      </c>
      <c r="LW150" t="s">
        <v>303</v>
      </c>
      <c r="LX150" t="s">
        <v>303</v>
      </c>
      <c r="LY150" t="s">
        <v>303</v>
      </c>
      <c r="LZ150" t="s">
        <v>303</v>
      </c>
      <c r="MC150" t="s">
        <v>307</v>
      </c>
      <c r="MD150" t="s">
        <v>303</v>
      </c>
      <c r="ME150" t="s">
        <v>303</v>
      </c>
      <c r="MF150" t="s">
        <v>303</v>
      </c>
      <c r="MG150" t="s">
        <v>303</v>
      </c>
      <c r="MH150" t="s">
        <v>303</v>
      </c>
      <c r="MI150" t="s">
        <v>303</v>
      </c>
      <c r="MJ150" t="s">
        <v>303</v>
      </c>
      <c r="MK150" t="s">
        <v>303</v>
      </c>
      <c r="MM150" t="s">
        <v>303</v>
      </c>
      <c r="MN150" t="s">
        <v>303</v>
      </c>
      <c r="MO150" t="s">
        <v>303</v>
      </c>
      <c r="MP150" t="s">
        <v>303</v>
      </c>
      <c r="MQ150" t="s">
        <v>303</v>
      </c>
      <c r="MS150" t="s">
        <v>306</v>
      </c>
      <c r="MT150" t="s">
        <v>303</v>
      </c>
      <c r="MU150" t="s">
        <v>303</v>
      </c>
      <c r="MV150" t="s">
        <v>303</v>
      </c>
      <c r="MW150" t="s">
        <v>303</v>
      </c>
      <c r="MX150" t="s">
        <v>303</v>
      </c>
      <c r="MY150" t="s">
        <v>303</v>
      </c>
      <c r="MZ150" t="s">
        <v>303</v>
      </c>
      <c r="NA150" t="s">
        <v>314</v>
      </c>
      <c r="NC150" t="s">
        <v>314</v>
      </c>
      <c r="ND150" t="s">
        <v>303</v>
      </c>
      <c r="NE150" t="s">
        <v>303</v>
      </c>
      <c r="NF150" t="s">
        <v>303</v>
      </c>
      <c r="NG150" t="s">
        <v>492</v>
      </c>
      <c r="NH150" t="s">
        <v>325</v>
      </c>
      <c r="NI150" t="str">
        <f t="shared" si="138"/>
        <v>Unchecked</v>
      </c>
      <c r="NJ150" t="str">
        <f t="shared" si="139"/>
        <v>Checked</v>
      </c>
      <c r="NK150" t="str">
        <f t="shared" si="139"/>
        <v>Unchecked</v>
      </c>
      <c r="NL150" t="str">
        <f t="shared" si="120"/>
        <v>Unchecked</v>
      </c>
      <c r="NM150" t="str">
        <f t="shared" si="121"/>
        <v>Unchecked</v>
      </c>
      <c r="NN150" t="str">
        <f t="shared" si="122"/>
        <v>Unchecked</v>
      </c>
      <c r="NO150" t="str">
        <f t="shared" si="123"/>
        <v>Unchecked</v>
      </c>
      <c r="NP150" t="str">
        <f t="shared" si="140"/>
        <v>Unchecked</v>
      </c>
      <c r="NQ150" t="str">
        <f t="shared" si="141"/>
        <v>Unchecked</v>
      </c>
      <c r="NS150" t="str">
        <f t="shared" si="124"/>
        <v>Checked</v>
      </c>
      <c r="NT150" t="str">
        <f t="shared" si="125"/>
        <v>Unchecked</v>
      </c>
      <c r="NU150" t="str">
        <f t="shared" si="126"/>
        <v>Checked</v>
      </c>
      <c r="NV150" t="str">
        <f t="shared" si="127"/>
        <v>Checked</v>
      </c>
      <c r="NW150" t="str">
        <f t="shared" si="128"/>
        <v>Unchecked</v>
      </c>
      <c r="NX150" t="str">
        <f t="shared" si="129"/>
        <v>Checked</v>
      </c>
      <c r="NY150" t="str">
        <f t="shared" si="130"/>
        <v>Checked</v>
      </c>
      <c r="NZ150" t="str">
        <f t="shared" si="131"/>
        <v>Checked</v>
      </c>
      <c r="OA150" t="str">
        <f t="shared" si="132"/>
        <v>Checked</v>
      </c>
      <c r="OB150" t="str">
        <f t="shared" si="133"/>
        <v>Checked</v>
      </c>
      <c r="OC150" t="str">
        <f t="shared" si="134"/>
        <v>Checked</v>
      </c>
      <c r="OD150" t="str">
        <f t="shared" si="135"/>
        <v>Unchecked</v>
      </c>
      <c r="OE150" t="str">
        <f t="shared" si="136"/>
        <v>Unchecked</v>
      </c>
      <c r="OF150" t="str">
        <f t="shared" si="137"/>
        <v>Unchecked</v>
      </c>
    </row>
    <row r="151" spans="1:396" x14ac:dyDescent="0.25">
      <c r="A151">
        <v>3405</v>
      </c>
      <c r="B151" s="1">
        <v>31759</v>
      </c>
      <c r="C151" s="1">
        <v>39917</v>
      </c>
      <c r="D151">
        <v>268</v>
      </c>
      <c r="E151">
        <v>22.33</v>
      </c>
      <c r="F151" t="s">
        <v>297</v>
      </c>
      <c r="G151" t="s">
        <v>298</v>
      </c>
      <c r="H151" t="s">
        <v>338</v>
      </c>
      <c r="I151" t="s">
        <v>28</v>
      </c>
      <c r="J151" t="s">
        <v>301</v>
      </c>
      <c r="K151" t="s">
        <v>302</v>
      </c>
      <c r="M151" t="s">
        <v>303</v>
      </c>
      <c r="N151" t="s">
        <v>303</v>
      </c>
      <c r="O151" t="s">
        <v>303</v>
      </c>
      <c r="P151" t="s">
        <v>303</v>
      </c>
      <c r="Q151" t="s">
        <v>303</v>
      </c>
      <c r="R151" t="s">
        <v>303</v>
      </c>
      <c r="T151" t="s">
        <v>304</v>
      </c>
      <c r="U151" t="s">
        <v>305</v>
      </c>
      <c r="W151" t="s">
        <v>306</v>
      </c>
      <c r="X151" t="s">
        <v>307</v>
      </c>
      <c r="AA151" t="s">
        <v>308</v>
      </c>
      <c r="AC151" t="s">
        <v>309</v>
      </c>
      <c r="AF151" t="s">
        <v>310</v>
      </c>
      <c r="AH151" t="s">
        <v>307</v>
      </c>
      <c r="AO151">
        <v>184</v>
      </c>
      <c r="AP151">
        <v>300</v>
      </c>
      <c r="AQ151" t="s">
        <v>307</v>
      </c>
      <c r="AS151" t="s">
        <v>311</v>
      </c>
      <c r="AU151" t="s">
        <v>312</v>
      </c>
      <c r="AV151" t="s">
        <v>307</v>
      </c>
      <c r="AW151" t="s">
        <v>313</v>
      </c>
      <c r="AX151" t="s">
        <v>303</v>
      </c>
      <c r="AY151" t="s">
        <v>303</v>
      </c>
      <c r="AZ151" t="s">
        <v>303</v>
      </c>
      <c r="BA151" t="s">
        <v>303</v>
      </c>
      <c r="BB151" t="s">
        <v>303</v>
      </c>
      <c r="BC151" t="s">
        <v>303</v>
      </c>
      <c r="BD151" t="s">
        <v>303</v>
      </c>
      <c r="BE151" t="s">
        <v>303</v>
      </c>
      <c r="BF151" t="s">
        <v>303</v>
      </c>
      <c r="BG151" t="s">
        <v>303</v>
      </c>
      <c r="BH151" t="s">
        <v>303</v>
      </c>
      <c r="BI151" t="s">
        <v>303</v>
      </c>
      <c r="BJ151" t="s">
        <v>303</v>
      </c>
      <c r="BK151" t="s">
        <v>314</v>
      </c>
      <c r="BL151" t="s">
        <v>303</v>
      </c>
      <c r="BM151" t="s">
        <v>303</v>
      </c>
      <c r="BN151" t="s">
        <v>303</v>
      </c>
      <c r="BO151" t="s">
        <v>303</v>
      </c>
      <c r="BP151" t="s">
        <v>303</v>
      </c>
      <c r="BQ151" t="s">
        <v>303</v>
      </c>
      <c r="BR151" t="s">
        <v>303</v>
      </c>
      <c r="BS151" t="s">
        <v>303</v>
      </c>
      <c r="BT151" t="s">
        <v>314</v>
      </c>
      <c r="BU151" t="s">
        <v>303</v>
      </c>
      <c r="BV151" t="s">
        <v>303</v>
      </c>
      <c r="BW151" t="s">
        <v>303</v>
      </c>
      <c r="BX151" t="s">
        <v>303</v>
      </c>
      <c r="BY151" t="s">
        <v>303</v>
      </c>
      <c r="CB151" t="s">
        <v>306</v>
      </c>
      <c r="CE151" t="s">
        <v>306</v>
      </c>
      <c r="CJ151" t="s">
        <v>306</v>
      </c>
      <c r="CK151" s="15" t="s">
        <v>307</v>
      </c>
      <c r="CL151" s="15" t="s">
        <v>306</v>
      </c>
      <c r="CM151" s="15" t="s">
        <v>307</v>
      </c>
      <c r="CN151" s="15" t="s">
        <v>307</v>
      </c>
      <c r="CO151" s="15" t="s">
        <v>307</v>
      </c>
      <c r="CP151" s="15" t="s">
        <v>307</v>
      </c>
      <c r="CQ151" t="s">
        <v>303</v>
      </c>
      <c r="CR151" t="s">
        <v>303</v>
      </c>
      <c r="CS151" t="s">
        <v>303</v>
      </c>
      <c r="CT151" t="s">
        <v>303</v>
      </c>
      <c r="CX151" t="s">
        <v>303</v>
      </c>
      <c r="CY151" t="s">
        <v>303</v>
      </c>
      <c r="CZ151" t="s">
        <v>303</v>
      </c>
      <c r="DA151" t="s">
        <v>303</v>
      </c>
      <c r="DB151" t="s">
        <v>303</v>
      </c>
      <c r="DC151" t="s">
        <v>314</v>
      </c>
      <c r="DD151" t="s">
        <v>306</v>
      </c>
      <c r="DE151" t="s">
        <v>306</v>
      </c>
      <c r="DH151" t="s">
        <v>316</v>
      </c>
      <c r="DI151" t="s">
        <v>317</v>
      </c>
      <c r="DJ151" t="s">
        <v>318</v>
      </c>
      <c r="DL151" t="s">
        <v>303</v>
      </c>
      <c r="DM151" t="s">
        <v>303</v>
      </c>
      <c r="DN151" t="s">
        <v>303</v>
      </c>
      <c r="DO151" t="s">
        <v>303</v>
      </c>
      <c r="DP151" t="s">
        <v>303</v>
      </c>
      <c r="DQ151" t="s">
        <v>303</v>
      </c>
      <c r="DR151" t="s">
        <v>303</v>
      </c>
      <c r="DS151" t="s">
        <v>303</v>
      </c>
      <c r="DT151" t="s">
        <v>314</v>
      </c>
      <c r="DU151" t="s">
        <v>303</v>
      </c>
      <c r="DV151" t="s">
        <v>303</v>
      </c>
      <c r="DW151" t="s">
        <v>303</v>
      </c>
      <c r="DX151" t="s">
        <v>303</v>
      </c>
      <c r="DY151" t="s">
        <v>303</v>
      </c>
      <c r="EA151" t="s">
        <v>307</v>
      </c>
      <c r="EB151" t="s">
        <v>307</v>
      </c>
      <c r="ED151" t="s">
        <v>301</v>
      </c>
      <c r="EE151" t="s">
        <v>306</v>
      </c>
      <c r="EF151" t="s">
        <v>319</v>
      </c>
      <c r="EG151" t="s">
        <v>352</v>
      </c>
      <c r="EH151" t="s">
        <v>306</v>
      </c>
      <c r="EI151" t="s">
        <v>331</v>
      </c>
      <c r="EJ151" t="s">
        <v>342</v>
      </c>
      <c r="EK151" t="s">
        <v>307</v>
      </c>
      <c r="EL151" t="s">
        <v>303</v>
      </c>
      <c r="EV151" t="s">
        <v>306</v>
      </c>
      <c r="FT151" t="s">
        <v>303</v>
      </c>
      <c r="FU151" t="s">
        <v>303</v>
      </c>
      <c r="FV151" t="s">
        <v>303</v>
      </c>
      <c r="FW151" t="s">
        <v>303</v>
      </c>
      <c r="GD151" s="1">
        <v>38575</v>
      </c>
      <c r="GG151" t="s">
        <v>307</v>
      </c>
      <c r="GH151" t="s">
        <v>307</v>
      </c>
      <c r="GO151" t="s">
        <v>303</v>
      </c>
      <c r="GP151" t="s">
        <v>303</v>
      </c>
      <c r="GQ151" t="s">
        <v>303</v>
      </c>
      <c r="GR151" t="s">
        <v>303</v>
      </c>
      <c r="GS151" t="s">
        <v>303</v>
      </c>
      <c r="GT151" t="s">
        <v>303</v>
      </c>
      <c r="GU151" t="s">
        <v>303</v>
      </c>
      <c r="GV151" t="s">
        <v>303</v>
      </c>
      <c r="GW151" t="s">
        <v>303</v>
      </c>
      <c r="GZ151" t="s">
        <v>303</v>
      </c>
      <c r="HA151" t="s">
        <v>303</v>
      </c>
      <c r="HB151" t="s">
        <v>303</v>
      </c>
      <c r="HC151" t="s">
        <v>303</v>
      </c>
      <c r="HD151" t="s">
        <v>303</v>
      </c>
      <c r="HE151" t="s">
        <v>303</v>
      </c>
      <c r="HF151" t="s">
        <v>303</v>
      </c>
      <c r="HG151" t="s">
        <v>303</v>
      </c>
      <c r="HH151" t="s">
        <v>303</v>
      </c>
      <c r="HK151" t="s">
        <v>303</v>
      </c>
      <c r="HL151" t="s">
        <v>303</v>
      </c>
      <c r="HM151" t="s">
        <v>303</v>
      </c>
      <c r="HN151" t="s">
        <v>303</v>
      </c>
      <c r="HO151" t="s">
        <v>303</v>
      </c>
      <c r="HP151" t="s">
        <v>303</v>
      </c>
      <c r="HQ151" t="s">
        <v>303</v>
      </c>
      <c r="HR151" t="s">
        <v>303</v>
      </c>
      <c r="HS151" t="s">
        <v>303</v>
      </c>
      <c r="HV151" t="s">
        <v>306</v>
      </c>
      <c r="HW151" t="s">
        <v>323</v>
      </c>
      <c r="HX151" t="s">
        <v>323</v>
      </c>
      <c r="HY151" t="s">
        <v>314</v>
      </c>
      <c r="HZ151" t="s">
        <v>303</v>
      </c>
      <c r="IA151" t="s">
        <v>303</v>
      </c>
      <c r="IB151" t="s">
        <v>303</v>
      </c>
      <c r="IC151" t="s">
        <v>303</v>
      </c>
      <c r="ID151" t="s">
        <v>303</v>
      </c>
      <c r="IE151" t="s">
        <v>303</v>
      </c>
      <c r="IF151" t="s">
        <v>303</v>
      </c>
      <c r="IG151" t="s">
        <v>303</v>
      </c>
      <c r="II151" t="s">
        <v>324</v>
      </c>
      <c r="IJ151" t="s">
        <v>314</v>
      </c>
      <c r="IK151" t="s">
        <v>303</v>
      </c>
      <c r="IL151" t="s">
        <v>314</v>
      </c>
      <c r="IM151" t="s">
        <v>314</v>
      </c>
      <c r="IN151" t="s">
        <v>314</v>
      </c>
      <c r="IO151" t="s">
        <v>314</v>
      </c>
      <c r="IP151" t="s">
        <v>303</v>
      </c>
      <c r="IQ151" t="s">
        <v>303</v>
      </c>
      <c r="IR151" t="s">
        <v>303</v>
      </c>
      <c r="IS151" t="s">
        <v>314</v>
      </c>
      <c r="IT151" t="s">
        <v>303</v>
      </c>
      <c r="IU151" t="s">
        <v>303</v>
      </c>
      <c r="IV151" t="s">
        <v>303</v>
      </c>
      <c r="IW151" t="s">
        <v>303</v>
      </c>
      <c r="IX151" t="s">
        <v>303</v>
      </c>
      <c r="IY151" t="s">
        <v>303</v>
      </c>
      <c r="IZ151" t="s">
        <v>303</v>
      </c>
      <c r="JA151" t="s">
        <v>303</v>
      </c>
      <c r="JB151" t="s">
        <v>303</v>
      </c>
      <c r="JC151" t="s">
        <v>303</v>
      </c>
      <c r="JD151" t="s">
        <v>303</v>
      </c>
      <c r="JE151" t="s">
        <v>303</v>
      </c>
      <c r="JF151" t="s">
        <v>303</v>
      </c>
      <c r="JI151" t="s">
        <v>303</v>
      </c>
      <c r="JJ151" t="s">
        <v>303</v>
      </c>
      <c r="JK151" t="s">
        <v>303</v>
      </c>
      <c r="JL151" t="s">
        <v>303</v>
      </c>
      <c r="JM151" t="s">
        <v>303</v>
      </c>
      <c r="JN151" t="s">
        <v>303</v>
      </c>
      <c r="JO151" t="s">
        <v>303</v>
      </c>
      <c r="JP151" t="s">
        <v>303</v>
      </c>
      <c r="JQ151" t="s">
        <v>303</v>
      </c>
      <c r="JR151" t="s">
        <v>303</v>
      </c>
      <c r="JS151" t="s">
        <v>303</v>
      </c>
      <c r="JT151" t="s">
        <v>303</v>
      </c>
      <c r="JU151" t="s">
        <v>303</v>
      </c>
      <c r="JV151" t="s">
        <v>303</v>
      </c>
      <c r="JW151" t="s">
        <v>303</v>
      </c>
      <c r="JX151" t="s">
        <v>303</v>
      </c>
      <c r="JY151" t="s">
        <v>303</v>
      </c>
      <c r="JZ151" t="s">
        <v>303</v>
      </c>
      <c r="KA151" t="s">
        <v>303</v>
      </c>
      <c r="KB151" t="s">
        <v>303</v>
      </c>
      <c r="KC151" t="s">
        <v>303</v>
      </c>
      <c r="KD151" t="s">
        <v>303</v>
      </c>
      <c r="KE151" t="s">
        <v>303</v>
      </c>
      <c r="KH151" t="s">
        <v>303</v>
      </c>
      <c r="KI151" t="s">
        <v>303</v>
      </c>
      <c r="KJ151" t="s">
        <v>303</v>
      </c>
      <c r="KK151" t="s">
        <v>303</v>
      </c>
      <c r="KL151" t="s">
        <v>303</v>
      </c>
      <c r="KM151" t="s">
        <v>303</v>
      </c>
      <c r="KN151" t="s">
        <v>303</v>
      </c>
      <c r="KO151" t="s">
        <v>303</v>
      </c>
      <c r="KP151" t="s">
        <v>303</v>
      </c>
      <c r="KQ151" t="s">
        <v>303</v>
      </c>
      <c r="KR151" t="s">
        <v>303</v>
      </c>
      <c r="KS151" t="s">
        <v>303</v>
      </c>
      <c r="KT151" t="s">
        <v>303</v>
      </c>
      <c r="KU151" t="s">
        <v>303</v>
      </c>
      <c r="KV151" t="s">
        <v>307</v>
      </c>
      <c r="KZ151" t="s">
        <v>307</v>
      </c>
      <c r="LG151" t="s">
        <v>303</v>
      </c>
      <c r="LH151" t="s">
        <v>303</v>
      </c>
      <c r="LI151" t="s">
        <v>303</v>
      </c>
      <c r="LJ151" t="s">
        <v>303</v>
      </c>
      <c r="LK151" t="s">
        <v>303</v>
      </c>
      <c r="LL151" t="s">
        <v>303</v>
      </c>
      <c r="LM151" t="s">
        <v>303</v>
      </c>
      <c r="LN151" t="s">
        <v>303</v>
      </c>
      <c r="LO151" t="s">
        <v>303</v>
      </c>
      <c r="LR151" t="s">
        <v>303</v>
      </c>
      <c r="LS151" t="s">
        <v>303</v>
      </c>
      <c r="LT151" t="s">
        <v>303</v>
      </c>
      <c r="LU151" t="s">
        <v>303</v>
      </c>
      <c r="LV151" t="s">
        <v>303</v>
      </c>
      <c r="LW151" t="s">
        <v>303</v>
      </c>
      <c r="LX151" t="s">
        <v>303</v>
      </c>
      <c r="LY151" t="s">
        <v>303</v>
      </c>
      <c r="LZ151" t="s">
        <v>303</v>
      </c>
      <c r="MC151" t="s">
        <v>307</v>
      </c>
      <c r="MD151" t="s">
        <v>303</v>
      </c>
      <c r="ME151" t="s">
        <v>303</v>
      </c>
      <c r="MF151" t="s">
        <v>303</v>
      </c>
      <c r="MG151" t="s">
        <v>303</v>
      </c>
      <c r="MH151" t="s">
        <v>303</v>
      </c>
      <c r="MI151" t="s">
        <v>303</v>
      </c>
      <c r="MJ151" t="s">
        <v>303</v>
      </c>
      <c r="MK151" t="s">
        <v>303</v>
      </c>
      <c r="MM151" t="s">
        <v>303</v>
      </c>
      <c r="MN151" t="s">
        <v>303</v>
      </c>
      <c r="MO151" t="s">
        <v>303</v>
      </c>
      <c r="MP151" t="s">
        <v>303</v>
      </c>
      <c r="MQ151" t="s">
        <v>303</v>
      </c>
      <c r="MS151" t="s">
        <v>307</v>
      </c>
      <c r="MT151" t="s">
        <v>303</v>
      </c>
      <c r="MU151" t="s">
        <v>303</v>
      </c>
      <c r="MV151" t="s">
        <v>303</v>
      </c>
      <c r="MW151" t="s">
        <v>303</v>
      </c>
      <c r="MX151" t="s">
        <v>303</v>
      </c>
      <c r="MY151" t="s">
        <v>303</v>
      </c>
      <c r="MZ151" t="s">
        <v>303</v>
      </c>
      <c r="NA151" t="s">
        <v>303</v>
      </c>
      <c r="NC151" t="s">
        <v>303</v>
      </c>
      <c r="ND151" t="s">
        <v>303</v>
      </c>
      <c r="NE151" t="s">
        <v>303</v>
      </c>
      <c r="NF151" t="s">
        <v>303</v>
      </c>
      <c r="NH151" t="s">
        <v>325</v>
      </c>
      <c r="NI151" t="str">
        <f t="shared" si="138"/>
        <v>Unchecked</v>
      </c>
      <c r="NJ151" t="str">
        <f t="shared" si="139"/>
        <v>Checked</v>
      </c>
      <c r="NK151" t="str">
        <f t="shared" si="139"/>
        <v>Unchecked</v>
      </c>
      <c r="NL151" t="str">
        <f t="shared" si="120"/>
        <v>Unchecked</v>
      </c>
      <c r="NM151" t="str">
        <f t="shared" si="121"/>
        <v>Unchecked</v>
      </c>
      <c r="NN151" t="str">
        <f t="shared" si="122"/>
        <v>Unchecked</v>
      </c>
      <c r="NO151" t="str">
        <f t="shared" si="123"/>
        <v>Unchecked</v>
      </c>
      <c r="NP151" t="str">
        <f t="shared" si="140"/>
        <v>Unchecked</v>
      </c>
      <c r="NQ151" t="str">
        <f t="shared" si="141"/>
        <v>Unchecked</v>
      </c>
      <c r="NS151" t="str">
        <f t="shared" si="124"/>
        <v>Checked</v>
      </c>
      <c r="NT151" t="str">
        <f t="shared" si="125"/>
        <v>Unchecked</v>
      </c>
      <c r="NU151" t="str">
        <f t="shared" si="126"/>
        <v>Checked</v>
      </c>
      <c r="NV151" t="str">
        <f t="shared" si="127"/>
        <v>Checked</v>
      </c>
      <c r="NW151" t="str">
        <f t="shared" si="128"/>
        <v>Checked</v>
      </c>
      <c r="NX151" t="str">
        <f t="shared" si="129"/>
        <v>Checked</v>
      </c>
      <c r="NY151" t="str">
        <f t="shared" si="130"/>
        <v>Unchecked</v>
      </c>
      <c r="NZ151" t="str">
        <f t="shared" si="131"/>
        <v>Unchecked</v>
      </c>
      <c r="OA151" t="str">
        <f t="shared" si="132"/>
        <v>Unchecked</v>
      </c>
      <c r="OB151" t="str">
        <f t="shared" si="133"/>
        <v>Checked</v>
      </c>
      <c r="OC151" t="str">
        <f t="shared" si="134"/>
        <v>Unchecked</v>
      </c>
      <c r="OD151" t="str">
        <f t="shared" si="135"/>
        <v>Unchecked</v>
      </c>
      <c r="OE151" t="str">
        <f t="shared" si="136"/>
        <v>Unchecked</v>
      </c>
      <c r="OF151" t="str">
        <f t="shared" si="137"/>
        <v>Unchecked</v>
      </c>
    </row>
    <row r="152" spans="1:396" x14ac:dyDescent="0.25">
      <c r="A152">
        <v>3407</v>
      </c>
      <c r="B152" s="1">
        <v>34356</v>
      </c>
      <c r="C152" s="1">
        <v>39889</v>
      </c>
      <c r="D152">
        <v>182</v>
      </c>
      <c r="E152">
        <v>15.17</v>
      </c>
      <c r="F152" t="s">
        <v>337</v>
      </c>
      <c r="H152" t="s">
        <v>299</v>
      </c>
      <c r="I152" t="s">
        <v>300</v>
      </c>
      <c r="J152" t="s">
        <v>326</v>
      </c>
      <c r="K152" t="s">
        <v>327</v>
      </c>
      <c r="M152" t="s">
        <v>303</v>
      </c>
      <c r="N152" t="s">
        <v>303</v>
      </c>
      <c r="O152" t="s">
        <v>303</v>
      </c>
      <c r="P152" t="s">
        <v>303</v>
      </c>
      <c r="Q152" t="s">
        <v>303</v>
      </c>
      <c r="R152" t="s">
        <v>303</v>
      </c>
      <c r="T152" t="s">
        <v>304</v>
      </c>
      <c r="U152" t="s">
        <v>305</v>
      </c>
      <c r="W152" t="s">
        <v>306</v>
      </c>
      <c r="X152" t="s">
        <v>307</v>
      </c>
      <c r="AA152" t="s">
        <v>308</v>
      </c>
      <c r="AC152" t="s">
        <v>309</v>
      </c>
      <c r="AF152" t="s">
        <v>310</v>
      </c>
      <c r="AH152" t="s">
        <v>306</v>
      </c>
      <c r="AI152" t="s">
        <v>307</v>
      </c>
      <c r="AJ152" t="s">
        <v>307</v>
      </c>
      <c r="AK152" t="s">
        <v>307</v>
      </c>
      <c r="AL152" t="s">
        <v>307</v>
      </c>
      <c r="AM152" t="s">
        <v>307</v>
      </c>
      <c r="AN152" t="s">
        <v>307</v>
      </c>
      <c r="AO152">
        <v>230</v>
      </c>
      <c r="AP152">
        <v>245</v>
      </c>
      <c r="AQ152" t="s">
        <v>307</v>
      </c>
      <c r="AS152" t="s">
        <v>311</v>
      </c>
      <c r="AU152" t="s">
        <v>311</v>
      </c>
      <c r="AV152" t="s">
        <v>306</v>
      </c>
      <c r="AW152" t="s">
        <v>313</v>
      </c>
      <c r="AX152" t="s">
        <v>303</v>
      </c>
      <c r="AY152" t="s">
        <v>303</v>
      </c>
      <c r="AZ152" t="s">
        <v>303</v>
      </c>
      <c r="BA152" t="s">
        <v>303</v>
      </c>
      <c r="BB152" t="s">
        <v>303</v>
      </c>
      <c r="BC152" t="s">
        <v>303</v>
      </c>
      <c r="BD152" t="s">
        <v>303</v>
      </c>
      <c r="BE152" t="s">
        <v>303</v>
      </c>
      <c r="BF152" t="s">
        <v>303</v>
      </c>
      <c r="BG152" t="s">
        <v>303</v>
      </c>
      <c r="BH152" t="s">
        <v>303</v>
      </c>
      <c r="BI152" t="s">
        <v>303</v>
      </c>
      <c r="BJ152" t="s">
        <v>303</v>
      </c>
      <c r="BK152" t="s">
        <v>314</v>
      </c>
      <c r="BL152" t="s">
        <v>303</v>
      </c>
      <c r="BM152" t="s">
        <v>303</v>
      </c>
      <c r="BN152" t="s">
        <v>303</v>
      </c>
      <c r="BO152" t="s">
        <v>303</v>
      </c>
      <c r="BP152" t="s">
        <v>303</v>
      </c>
      <c r="BQ152" t="s">
        <v>303</v>
      </c>
      <c r="BR152" t="s">
        <v>303</v>
      </c>
      <c r="BS152" t="s">
        <v>303</v>
      </c>
      <c r="BT152" t="s">
        <v>303</v>
      </c>
      <c r="BU152" t="s">
        <v>303</v>
      </c>
      <c r="BV152" t="s">
        <v>303</v>
      </c>
      <c r="BW152" t="s">
        <v>314</v>
      </c>
      <c r="BX152" t="s">
        <v>303</v>
      </c>
      <c r="BY152" t="s">
        <v>303</v>
      </c>
      <c r="BZ152" t="s">
        <v>371</v>
      </c>
      <c r="CB152" t="s">
        <v>306</v>
      </c>
      <c r="CK152" s="15" t="s">
        <v>306</v>
      </c>
      <c r="CL152" s="15" t="s">
        <v>307</v>
      </c>
      <c r="CM152" s="15" t="s">
        <v>307</v>
      </c>
      <c r="CN152" s="15" t="s">
        <v>307</v>
      </c>
      <c r="CO152" s="15" t="s">
        <v>307</v>
      </c>
      <c r="CP152" s="15" t="s">
        <v>307</v>
      </c>
      <c r="CQ152" t="s">
        <v>303</v>
      </c>
      <c r="CR152" t="s">
        <v>303</v>
      </c>
      <c r="CS152" t="s">
        <v>303</v>
      </c>
      <c r="CT152" t="s">
        <v>303</v>
      </c>
      <c r="CX152" t="s">
        <v>303</v>
      </c>
      <c r="CY152" t="s">
        <v>303</v>
      </c>
      <c r="CZ152" t="s">
        <v>303</v>
      </c>
      <c r="DA152" t="s">
        <v>303</v>
      </c>
      <c r="DB152" t="s">
        <v>303</v>
      </c>
      <c r="DC152" t="s">
        <v>314</v>
      </c>
      <c r="DD152" t="s">
        <v>306</v>
      </c>
      <c r="DE152" t="s">
        <v>307</v>
      </c>
      <c r="DH152" t="s">
        <v>316</v>
      </c>
      <c r="DI152" t="s">
        <v>317</v>
      </c>
      <c r="DJ152" t="s">
        <v>318</v>
      </c>
      <c r="DL152" t="s">
        <v>303</v>
      </c>
      <c r="DM152" t="s">
        <v>303</v>
      </c>
      <c r="DN152" t="s">
        <v>303</v>
      </c>
      <c r="DO152" t="s">
        <v>303</v>
      </c>
      <c r="DP152" t="s">
        <v>303</v>
      </c>
      <c r="DQ152" t="s">
        <v>303</v>
      </c>
      <c r="DR152" t="s">
        <v>314</v>
      </c>
      <c r="DS152" t="s">
        <v>303</v>
      </c>
      <c r="DT152" t="s">
        <v>303</v>
      </c>
      <c r="DU152" t="s">
        <v>303</v>
      </c>
      <c r="DV152" t="s">
        <v>303</v>
      </c>
      <c r="DW152" t="s">
        <v>303</v>
      </c>
      <c r="DX152" t="s">
        <v>303</v>
      </c>
      <c r="DY152" t="s">
        <v>303</v>
      </c>
      <c r="EA152" t="s">
        <v>307</v>
      </c>
      <c r="EB152" t="s">
        <v>307</v>
      </c>
      <c r="ED152" t="s">
        <v>326</v>
      </c>
      <c r="EE152" t="s">
        <v>307</v>
      </c>
      <c r="EH152" t="s">
        <v>298</v>
      </c>
      <c r="EL152" t="s">
        <v>303</v>
      </c>
      <c r="FT152" t="s">
        <v>303</v>
      </c>
      <c r="FU152" t="s">
        <v>303</v>
      </c>
      <c r="FV152" t="s">
        <v>303</v>
      </c>
      <c r="FW152" t="s">
        <v>303</v>
      </c>
      <c r="GG152" t="s">
        <v>306</v>
      </c>
      <c r="GH152" t="s">
        <v>307</v>
      </c>
      <c r="GO152" t="s">
        <v>303</v>
      </c>
      <c r="GP152" t="s">
        <v>303</v>
      </c>
      <c r="GQ152" t="s">
        <v>303</v>
      </c>
      <c r="GR152" t="s">
        <v>303</v>
      </c>
      <c r="GS152" t="s">
        <v>303</v>
      </c>
      <c r="GT152" t="s">
        <v>303</v>
      </c>
      <c r="GU152" t="s">
        <v>303</v>
      </c>
      <c r="GV152" t="s">
        <v>303</v>
      </c>
      <c r="GW152" t="s">
        <v>303</v>
      </c>
      <c r="GZ152" t="s">
        <v>303</v>
      </c>
      <c r="HA152" t="s">
        <v>303</v>
      </c>
      <c r="HB152" t="s">
        <v>303</v>
      </c>
      <c r="HC152" t="s">
        <v>303</v>
      </c>
      <c r="HD152" t="s">
        <v>303</v>
      </c>
      <c r="HE152" t="s">
        <v>303</v>
      </c>
      <c r="HF152" t="s">
        <v>303</v>
      </c>
      <c r="HG152" t="s">
        <v>303</v>
      </c>
      <c r="HH152" t="s">
        <v>303</v>
      </c>
      <c r="HK152" t="s">
        <v>303</v>
      </c>
      <c r="HL152" t="s">
        <v>303</v>
      </c>
      <c r="HM152" t="s">
        <v>303</v>
      </c>
      <c r="HN152" t="s">
        <v>303</v>
      </c>
      <c r="HO152" t="s">
        <v>303</v>
      </c>
      <c r="HP152" t="s">
        <v>303</v>
      </c>
      <c r="HQ152" t="s">
        <v>303</v>
      </c>
      <c r="HR152" t="s">
        <v>303</v>
      </c>
      <c r="HS152" t="s">
        <v>303</v>
      </c>
      <c r="HV152" t="s">
        <v>306</v>
      </c>
      <c r="HW152" t="s">
        <v>322</v>
      </c>
      <c r="HX152" t="s">
        <v>323</v>
      </c>
      <c r="HY152" t="s">
        <v>314</v>
      </c>
      <c r="HZ152" t="s">
        <v>303</v>
      </c>
      <c r="IA152" t="s">
        <v>303</v>
      </c>
      <c r="IB152" t="s">
        <v>303</v>
      </c>
      <c r="IC152" t="s">
        <v>303</v>
      </c>
      <c r="ID152" t="s">
        <v>303</v>
      </c>
      <c r="IE152" t="s">
        <v>303</v>
      </c>
      <c r="IF152" t="s">
        <v>303</v>
      </c>
      <c r="IG152" t="s">
        <v>303</v>
      </c>
      <c r="II152" t="s">
        <v>324</v>
      </c>
      <c r="IJ152" t="s">
        <v>314</v>
      </c>
      <c r="IK152" t="s">
        <v>303</v>
      </c>
      <c r="IL152" t="s">
        <v>303</v>
      </c>
      <c r="IM152" t="s">
        <v>314</v>
      </c>
      <c r="IN152" t="s">
        <v>314</v>
      </c>
      <c r="IO152" t="s">
        <v>314</v>
      </c>
      <c r="IP152" t="s">
        <v>303</v>
      </c>
      <c r="IQ152" t="s">
        <v>303</v>
      </c>
      <c r="IR152" t="s">
        <v>303</v>
      </c>
      <c r="IS152" t="s">
        <v>303</v>
      </c>
      <c r="IT152" t="s">
        <v>303</v>
      </c>
      <c r="IU152" t="s">
        <v>303</v>
      </c>
      <c r="IV152" t="s">
        <v>303</v>
      </c>
      <c r="IW152" t="s">
        <v>303</v>
      </c>
      <c r="IX152" t="s">
        <v>303</v>
      </c>
      <c r="IY152" t="s">
        <v>303</v>
      </c>
      <c r="IZ152" t="s">
        <v>303</v>
      </c>
      <c r="JA152" t="s">
        <v>303</v>
      </c>
      <c r="JB152" t="s">
        <v>303</v>
      </c>
      <c r="JC152" t="s">
        <v>303</v>
      </c>
      <c r="JD152" t="s">
        <v>303</v>
      </c>
      <c r="JE152" t="s">
        <v>303</v>
      </c>
      <c r="JF152" t="s">
        <v>303</v>
      </c>
      <c r="JI152" t="s">
        <v>303</v>
      </c>
      <c r="JJ152" t="s">
        <v>303</v>
      </c>
      <c r="JK152" t="s">
        <v>303</v>
      </c>
      <c r="JL152" t="s">
        <v>303</v>
      </c>
      <c r="JM152" t="s">
        <v>303</v>
      </c>
      <c r="JN152" t="s">
        <v>303</v>
      </c>
      <c r="JO152" t="s">
        <v>303</v>
      </c>
      <c r="JP152" t="s">
        <v>303</v>
      </c>
      <c r="JQ152" t="s">
        <v>303</v>
      </c>
      <c r="JR152" t="s">
        <v>303</v>
      </c>
      <c r="JS152" t="s">
        <v>303</v>
      </c>
      <c r="JT152" t="s">
        <v>303</v>
      </c>
      <c r="JU152" t="s">
        <v>303</v>
      </c>
      <c r="JV152" t="s">
        <v>303</v>
      </c>
      <c r="JW152" t="s">
        <v>303</v>
      </c>
      <c r="JX152" t="s">
        <v>303</v>
      </c>
      <c r="JY152" t="s">
        <v>303</v>
      </c>
      <c r="JZ152" t="s">
        <v>303</v>
      </c>
      <c r="KA152" t="s">
        <v>303</v>
      </c>
      <c r="KB152" t="s">
        <v>303</v>
      </c>
      <c r="KC152" t="s">
        <v>303</v>
      </c>
      <c r="KD152" t="s">
        <v>303</v>
      </c>
      <c r="KE152" t="s">
        <v>303</v>
      </c>
      <c r="KH152" t="s">
        <v>303</v>
      </c>
      <c r="KI152" t="s">
        <v>303</v>
      </c>
      <c r="KJ152" t="s">
        <v>303</v>
      </c>
      <c r="KK152" t="s">
        <v>303</v>
      </c>
      <c r="KL152" t="s">
        <v>303</v>
      </c>
      <c r="KM152" t="s">
        <v>303</v>
      </c>
      <c r="KN152" t="s">
        <v>303</v>
      </c>
      <c r="KO152" t="s">
        <v>303</v>
      </c>
      <c r="KP152" t="s">
        <v>303</v>
      </c>
      <c r="KQ152" t="s">
        <v>303</v>
      </c>
      <c r="KR152" t="s">
        <v>303</v>
      </c>
      <c r="KS152" t="s">
        <v>303</v>
      </c>
      <c r="KT152" t="s">
        <v>303</v>
      </c>
      <c r="KU152" t="s">
        <v>303</v>
      </c>
      <c r="KV152" t="s">
        <v>307</v>
      </c>
      <c r="KZ152" t="s">
        <v>307</v>
      </c>
      <c r="LG152" t="s">
        <v>303</v>
      </c>
      <c r="LH152" t="s">
        <v>303</v>
      </c>
      <c r="LI152" t="s">
        <v>303</v>
      </c>
      <c r="LJ152" t="s">
        <v>303</v>
      </c>
      <c r="LK152" t="s">
        <v>303</v>
      </c>
      <c r="LL152" t="s">
        <v>303</v>
      </c>
      <c r="LM152" t="s">
        <v>303</v>
      </c>
      <c r="LN152" t="s">
        <v>303</v>
      </c>
      <c r="LO152" t="s">
        <v>303</v>
      </c>
      <c r="LR152" t="s">
        <v>303</v>
      </c>
      <c r="LS152" t="s">
        <v>303</v>
      </c>
      <c r="LT152" t="s">
        <v>303</v>
      </c>
      <c r="LU152" t="s">
        <v>303</v>
      </c>
      <c r="LV152" t="s">
        <v>303</v>
      </c>
      <c r="LW152" t="s">
        <v>303</v>
      </c>
      <c r="LX152" t="s">
        <v>303</v>
      </c>
      <c r="LY152" t="s">
        <v>303</v>
      </c>
      <c r="LZ152" t="s">
        <v>303</v>
      </c>
      <c r="MC152" t="s">
        <v>307</v>
      </c>
      <c r="MD152" t="s">
        <v>303</v>
      </c>
      <c r="ME152" t="s">
        <v>303</v>
      </c>
      <c r="MF152" t="s">
        <v>303</v>
      </c>
      <c r="MG152" t="s">
        <v>303</v>
      </c>
      <c r="MH152" t="s">
        <v>303</v>
      </c>
      <c r="MI152" t="s">
        <v>303</v>
      </c>
      <c r="MJ152" t="s">
        <v>303</v>
      </c>
      <c r="MK152" t="s">
        <v>303</v>
      </c>
      <c r="MM152" t="s">
        <v>303</v>
      </c>
      <c r="MN152" t="s">
        <v>303</v>
      </c>
      <c r="MO152" t="s">
        <v>303</v>
      </c>
      <c r="MP152" t="s">
        <v>303</v>
      </c>
      <c r="MQ152" t="s">
        <v>303</v>
      </c>
      <c r="MS152" t="s">
        <v>307</v>
      </c>
      <c r="MT152" t="s">
        <v>303</v>
      </c>
      <c r="MU152" t="s">
        <v>303</v>
      </c>
      <c r="MV152" t="s">
        <v>303</v>
      </c>
      <c r="MW152" t="s">
        <v>303</v>
      </c>
      <c r="MX152" t="s">
        <v>303</v>
      </c>
      <c r="MY152" t="s">
        <v>303</v>
      </c>
      <c r="MZ152" t="s">
        <v>303</v>
      </c>
      <c r="NA152" t="s">
        <v>303</v>
      </c>
      <c r="NC152" t="s">
        <v>303</v>
      </c>
      <c r="ND152" t="s">
        <v>303</v>
      </c>
      <c r="NE152" t="s">
        <v>303</v>
      </c>
      <c r="NF152" t="s">
        <v>303</v>
      </c>
      <c r="NH152" t="s">
        <v>325</v>
      </c>
      <c r="NI152" t="str">
        <f t="shared" si="138"/>
        <v>Unchecked</v>
      </c>
      <c r="NJ152" t="str">
        <f t="shared" si="139"/>
        <v>Checked</v>
      </c>
      <c r="NK152" t="str">
        <f t="shared" si="139"/>
        <v>Unchecked</v>
      </c>
      <c r="NL152" t="str">
        <f t="shared" si="120"/>
        <v>Unchecked</v>
      </c>
      <c r="NM152" t="str">
        <f t="shared" si="121"/>
        <v>Unchecked</v>
      </c>
      <c r="NN152" t="str">
        <f t="shared" si="122"/>
        <v>Unchecked</v>
      </c>
      <c r="NO152" t="str">
        <f t="shared" si="123"/>
        <v>Unchecked</v>
      </c>
      <c r="NP152" t="str">
        <f t="shared" si="140"/>
        <v>Unchecked</v>
      </c>
      <c r="NQ152" t="str">
        <f t="shared" si="141"/>
        <v>Unchecked</v>
      </c>
      <c r="NS152" t="str">
        <f t="shared" si="124"/>
        <v>Checked</v>
      </c>
      <c r="NT152" t="str">
        <f t="shared" si="125"/>
        <v>Unchecked</v>
      </c>
      <c r="NU152" t="str">
        <f t="shared" si="126"/>
        <v>Unchecked</v>
      </c>
      <c r="NV152" t="str">
        <f t="shared" si="127"/>
        <v>Checked</v>
      </c>
      <c r="NW152" t="str">
        <f t="shared" si="128"/>
        <v>Checked</v>
      </c>
      <c r="NX152" t="str">
        <f t="shared" si="129"/>
        <v>Checked</v>
      </c>
      <c r="NY152" t="str">
        <f t="shared" si="130"/>
        <v>Unchecked</v>
      </c>
      <c r="NZ152" t="str">
        <f t="shared" si="131"/>
        <v>Unchecked</v>
      </c>
      <c r="OA152" t="str">
        <f t="shared" si="132"/>
        <v>Unchecked</v>
      </c>
      <c r="OB152" t="str">
        <f t="shared" si="133"/>
        <v>Unchecked</v>
      </c>
      <c r="OC152" t="str">
        <f t="shared" si="134"/>
        <v>Unchecked</v>
      </c>
      <c r="OD152" t="str">
        <f t="shared" si="135"/>
        <v>Unchecked</v>
      </c>
      <c r="OE152" t="str">
        <f t="shared" si="136"/>
        <v>Unchecked</v>
      </c>
      <c r="OF152" t="str">
        <f t="shared" si="137"/>
        <v>Unchecked</v>
      </c>
    </row>
    <row r="153" spans="1:396" x14ac:dyDescent="0.25">
      <c r="A153">
        <v>3408</v>
      </c>
      <c r="B153" s="1">
        <v>34268</v>
      </c>
      <c r="C153" s="1">
        <v>40108</v>
      </c>
      <c r="D153">
        <v>192</v>
      </c>
      <c r="E153">
        <v>16</v>
      </c>
      <c r="F153" t="s">
        <v>297</v>
      </c>
      <c r="G153" t="s">
        <v>298</v>
      </c>
      <c r="H153" t="s">
        <v>299</v>
      </c>
      <c r="I153" t="s">
        <v>385</v>
      </c>
      <c r="J153" t="s">
        <v>326</v>
      </c>
      <c r="K153" t="s">
        <v>327</v>
      </c>
      <c r="M153" t="s">
        <v>303</v>
      </c>
      <c r="N153" t="s">
        <v>303</v>
      </c>
      <c r="O153" t="s">
        <v>303</v>
      </c>
      <c r="P153" t="s">
        <v>303</v>
      </c>
      <c r="Q153" t="s">
        <v>303</v>
      </c>
      <c r="R153" t="s">
        <v>303</v>
      </c>
      <c r="T153" t="s">
        <v>304</v>
      </c>
      <c r="U153" t="s">
        <v>305</v>
      </c>
      <c r="W153" t="s">
        <v>306</v>
      </c>
      <c r="X153" t="s">
        <v>307</v>
      </c>
      <c r="AA153" t="s">
        <v>308</v>
      </c>
      <c r="AC153" t="s">
        <v>309</v>
      </c>
      <c r="AF153" t="s">
        <v>310</v>
      </c>
      <c r="AH153" t="s">
        <v>306</v>
      </c>
      <c r="AI153" t="s">
        <v>307</v>
      </c>
      <c r="AJ153" t="s">
        <v>307</v>
      </c>
      <c r="AK153" t="s">
        <v>307</v>
      </c>
      <c r="AL153" t="s">
        <v>307</v>
      </c>
      <c r="AM153" t="s">
        <v>307</v>
      </c>
      <c r="AN153" t="s">
        <v>307</v>
      </c>
      <c r="AO153">
        <v>136</v>
      </c>
      <c r="AP153">
        <v>561</v>
      </c>
      <c r="AQ153" t="s">
        <v>307</v>
      </c>
      <c r="AS153" t="s">
        <v>311</v>
      </c>
      <c r="AU153" t="s">
        <v>311</v>
      </c>
      <c r="AV153" t="s">
        <v>307</v>
      </c>
      <c r="AW153" t="s">
        <v>313</v>
      </c>
      <c r="AX153" t="s">
        <v>303</v>
      </c>
      <c r="AY153" t="s">
        <v>303</v>
      </c>
      <c r="AZ153" t="s">
        <v>303</v>
      </c>
      <c r="BA153" t="s">
        <v>303</v>
      </c>
      <c r="BB153" t="s">
        <v>303</v>
      </c>
      <c r="BC153" t="s">
        <v>303</v>
      </c>
      <c r="BD153" t="s">
        <v>303</v>
      </c>
      <c r="BE153" t="s">
        <v>303</v>
      </c>
      <c r="BF153" t="s">
        <v>303</v>
      </c>
      <c r="BG153" t="s">
        <v>303</v>
      </c>
      <c r="BH153" t="s">
        <v>303</v>
      </c>
      <c r="BI153" t="s">
        <v>303</v>
      </c>
      <c r="BJ153" t="s">
        <v>303</v>
      </c>
      <c r="BK153" t="s">
        <v>314</v>
      </c>
      <c r="BL153" t="s">
        <v>314</v>
      </c>
      <c r="BM153" t="s">
        <v>303</v>
      </c>
      <c r="BN153" t="s">
        <v>303</v>
      </c>
      <c r="BO153" t="s">
        <v>303</v>
      </c>
      <c r="BP153" t="s">
        <v>303</v>
      </c>
      <c r="BQ153" t="s">
        <v>314</v>
      </c>
      <c r="BR153" t="s">
        <v>303</v>
      </c>
      <c r="BS153" t="s">
        <v>303</v>
      </c>
      <c r="BT153" t="s">
        <v>303</v>
      </c>
      <c r="BU153" t="s">
        <v>303</v>
      </c>
      <c r="BV153" t="s">
        <v>303</v>
      </c>
      <c r="BW153" t="s">
        <v>303</v>
      </c>
      <c r="BX153" t="s">
        <v>303</v>
      </c>
      <c r="BY153" t="s">
        <v>303</v>
      </c>
      <c r="CD153" t="s">
        <v>306</v>
      </c>
      <c r="CJ153" t="s">
        <v>306</v>
      </c>
      <c r="CK153" s="15" t="s">
        <v>307</v>
      </c>
      <c r="CL153" s="15" t="s">
        <v>307</v>
      </c>
      <c r="CM153" s="15" t="s">
        <v>307</v>
      </c>
      <c r="CN153" s="15" t="s">
        <v>307</v>
      </c>
      <c r="CO153" s="15" t="s">
        <v>307</v>
      </c>
      <c r="CP153" s="15" t="s">
        <v>306</v>
      </c>
      <c r="CQ153" t="s">
        <v>303</v>
      </c>
      <c r="CR153" t="s">
        <v>303</v>
      </c>
      <c r="CS153" t="s">
        <v>303</v>
      </c>
      <c r="CT153" t="s">
        <v>303</v>
      </c>
      <c r="CW153" t="s">
        <v>493</v>
      </c>
      <c r="CX153" t="s">
        <v>303</v>
      </c>
      <c r="CY153" t="s">
        <v>303</v>
      </c>
      <c r="CZ153" t="s">
        <v>303</v>
      </c>
      <c r="DA153" t="s">
        <v>303</v>
      </c>
      <c r="DB153" t="s">
        <v>303</v>
      </c>
      <c r="DC153" t="s">
        <v>314</v>
      </c>
      <c r="DD153" t="s">
        <v>306</v>
      </c>
      <c r="DE153" t="s">
        <v>307</v>
      </c>
      <c r="DH153" t="s">
        <v>316</v>
      </c>
      <c r="DI153" t="s">
        <v>317</v>
      </c>
      <c r="DJ153" t="s">
        <v>318</v>
      </c>
      <c r="DL153" t="s">
        <v>303</v>
      </c>
      <c r="DM153" t="s">
        <v>303</v>
      </c>
      <c r="DN153" t="s">
        <v>303</v>
      </c>
      <c r="DO153" t="s">
        <v>303</v>
      </c>
      <c r="DP153" t="s">
        <v>314</v>
      </c>
      <c r="DQ153" t="s">
        <v>303</v>
      </c>
      <c r="DR153" t="s">
        <v>303</v>
      </c>
      <c r="DS153" t="s">
        <v>303</v>
      </c>
      <c r="DT153" t="s">
        <v>314</v>
      </c>
      <c r="DU153" t="s">
        <v>303</v>
      </c>
      <c r="DV153" t="s">
        <v>303</v>
      </c>
      <c r="DW153" t="s">
        <v>303</v>
      </c>
      <c r="DX153" t="s">
        <v>303</v>
      </c>
      <c r="DY153" t="s">
        <v>303</v>
      </c>
      <c r="EA153" t="s">
        <v>307</v>
      </c>
      <c r="EB153" t="s">
        <v>307</v>
      </c>
      <c r="ED153" t="s">
        <v>326</v>
      </c>
      <c r="EE153" t="s">
        <v>307</v>
      </c>
      <c r="EH153" t="s">
        <v>306</v>
      </c>
      <c r="EI153" t="s">
        <v>348</v>
      </c>
      <c r="EJ153" t="s">
        <v>342</v>
      </c>
      <c r="EK153" t="s">
        <v>307</v>
      </c>
      <c r="EL153" t="s">
        <v>303</v>
      </c>
      <c r="ES153" t="s">
        <v>306</v>
      </c>
      <c r="EV153" t="s">
        <v>306</v>
      </c>
      <c r="FQ153" s="1">
        <v>34537</v>
      </c>
      <c r="FR153" s="1">
        <v>34993</v>
      </c>
      <c r="FS153" s="1">
        <v>35402</v>
      </c>
      <c r="FT153" t="s">
        <v>314</v>
      </c>
      <c r="FU153" t="s">
        <v>303</v>
      </c>
      <c r="FV153" t="s">
        <v>314</v>
      </c>
      <c r="FW153" t="s">
        <v>314</v>
      </c>
      <c r="GD153" s="1">
        <v>34409</v>
      </c>
      <c r="GG153" t="s">
        <v>307</v>
      </c>
      <c r="GH153" t="s">
        <v>307</v>
      </c>
      <c r="GO153" t="s">
        <v>303</v>
      </c>
      <c r="GP153" t="s">
        <v>303</v>
      </c>
      <c r="GQ153" t="s">
        <v>303</v>
      </c>
      <c r="GR153" t="s">
        <v>303</v>
      </c>
      <c r="GS153" t="s">
        <v>303</v>
      </c>
      <c r="GT153" t="s">
        <v>303</v>
      </c>
      <c r="GU153" t="s">
        <v>303</v>
      </c>
      <c r="GV153" t="s">
        <v>303</v>
      </c>
      <c r="GW153" t="s">
        <v>303</v>
      </c>
      <c r="GZ153" t="s">
        <v>303</v>
      </c>
      <c r="HA153" t="s">
        <v>303</v>
      </c>
      <c r="HB153" t="s">
        <v>303</v>
      </c>
      <c r="HC153" t="s">
        <v>303</v>
      </c>
      <c r="HD153" t="s">
        <v>303</v>
      </c>
      <c r="HE153" t="s">
        <v>303</v>
      </c>
      <c r="HF153" t="s">
        <v>303</v>
      </c>
      <c r="HG153" t="s">
        <v>303</v>
      </c>
      <c r="HH153" t="s">
        <v>303</v>
      </c>
      <c r="HK153" t="s">
        <v>303</v>
      </c>
      <c r="HL153" t="s">
        <v>303</v>
      </c>
      <c r="HM153" t="s">
        <v>303</v>
      </c>
      <c r="HN153" t="s">
        <v>303</v>
      </c>
      <c r="HO153" t="s">
        <v>303</v>
      </c>
      <c r="HP153" t="s">
        <v>303</v>
      </c>
      <c r="HQ153" t="s">
        <v>303</v>
      </c>
      <c r="HR153" t="s">
        <v>303</v>
      </c>
      <c r="HS153" t="s">
        <v>303</v>
      </c>
      <c r="HV153" t="s">
        <v>306</v>
      </c>
      <c r="HW153" t="s">
        <v>322</v>
      </c>
      <c r="HX153" t="s">
        <v>323</v>
      </c>
      <c r="HY153" t="s">
        <v>303</v>
      </c>
      <c r="HZ153" t="s">
        <v>303</v>
      </c>
      <c r="IA153" t="s">
        <v>303</v>
      </c>
      <c r="IB153" t="s">
        <v>303</v>
      </c>
      <c r="IC153" t="s">
        <v>314</v>
      </c>
      <c r="ID153" t="s">
        <v>303</v>
      </c>
      <c r="IE153" t="s">
        <v>303</v>
      </c>
      <c r="IF153" t="s">
        <v>303</v>
      </c>
      <c r="IG153" t="s">
        <v>303</v>
      </c>
      <c r="II153" t="s">
        <v>324</v>
      </c>
      <c r="IJ153" t="s">
        <v>314</v>
      </c>
      <c r="IK153" t="s">
        <v>303</v>
      </c>
      <c r="IL153" t="s">
        <v>303</v>
      </c>
      <c r="IM153" t="s">
        <v>303</v>
      </c>
      <c r="IN153" t="s">
        <v>303</v>
      </c>
      <c r="IO153" t="s">
        <v>303</v>
      </c>
      <c r="IP153" t="s">
        <v>303</v>
      </c>
      <c r="IQ153" t="s">
        <v>303</v>
      </c>
      <c r="IR153" t="s">
        <v>303</v>
      </c>
      <c r="IS153" t="s">
        <v>303</v>
      </c>
      <c r="IT153" t="s">
        <v>303</v>
      </c>
      <c r="IU153" t="s">
        <v>303</v>
      </c>
      <c r="IV153" t="s">
        <v>303</v>
      </c>
      <c r="IW153" t="s">
        <v>303</v>
      </c>
      <c r="IX153" t="s">
        <v>303</v>
      </c>
      <c r="IY153" t="s">
        <v>303</v>
      </c>
      <c r="IZ153" t="s">
        <v>303</v>
      </c>
      <c r="JA153" t="s">
        <v>303</v>
      </c>
      <c r="JB153" t="s">
        <v>303</v>
      </c>
      <c r="JC153" t="s">
        <v>303</v>
      </c>
      <c r="JD153" t="s">
        <v>303</v>
      </c>
      <c r="JE153" t="s">
        <v>303</v>
      </c>
      <c r="JF153" t="s">
        <v>303</v>
      </c>
      <c r="JI153" t="s">
        <v>303</v>
      </c>
      <c r="JJ153" t="s">
        <v>303</v>
      </c>
      <c r="JK153" t="s">
        <v>303</v>
      </c>
      <c r="JL153" t="s">
        <v>303</v>
      </c>
      <c r="JM153" t="s">
        <v>303</v>
      </c>
      <c r="JN153" t="s">
        <v>303</v>
      </c>
      <c r="JO153" t="s">
        <v>303</v>
      </c>
      <c r="JP153" t="s">
        <v>303</v>
      </c>
      <c r="JQ153" t="s">
        <v>303</v>
      </c>
      <c r="JR153" t="s">
        <v>303</v>
      </c>
      <c r="JS153" t="s">
        <v>303</v>
      </c>
      <c r="JT153" t="s">
        <v>303</v>
      </c>
      <c r="JU153" t="s">
        <v>303</v>
      </c>
      <c r="JV153" t="s">
        <v>303</v>
      </c>
      <c r="JW153" t="s">
        <v>303</v>
      </c>
      <c r="JX153" t="s">
        <v>303</v>
      </c>
      <c r="JY153" t="s">
        <v>303</v>
      </c>
      <c r="JZ153" t="s">
        <v>303</v>
      </c>
      <c r="KA153" t="s">
        <v>303</v>
      </c>
      <c r="KB153" t="s">
        <v>303</v>
      </c>
      <c r="KC153" t="s">
        <v>303</v>
      </c>
      <c r="KD153" t="s">
        <v>303</v>
      </c>
      <c r="KE153" t="s">
        <v>303</v>
      </c>
      <c r="KH153" t="s">
        <v>303</v>
      </c>
      <c r="KI153" t="s">
        <v>303</v>
      </c>
      <c r="KJ153" t="s">
        <v>303</v>
      </c>
      <c r="KK153" t="s">
        <v>303</v>
      </c>
      <c r="KL153" t="s">
        <v>303</v>
      </c>
      <c r="KM153" t="s">
        <v>303</v>
      </c>
      <c r="KN153" t="s">
        <v>303</v>
      </c>
      <c r="KO153" t="s">
        <v>303</v>
      </c>
      <c r="KP153" t="s">
        <v>303</v>
      </c>
      <c r="KQ153" t="s">
        <v>303</v>
      </c>
      <c r="KR153" t="s">
        <v>303</v>
      </c>
      <c r="KS153" t="s">
        <v>303</v>
      </c>
      <c r="KT153" t="s">
        <v>303</v>
      </c>
      <c r="KU153" t="s">
        <v>303</v>
      </c>
      <c r="KV153" t="s">
        <v>307</v>
      </c>
      <c r="KZ153" t="s">
        <v>307</v>
      </c>
      <c r="LG153" t="s">
        <v>303</v>
      </c>
      <c r="LH153" t="s">
        <v>303</v>
      </c>
      <c r="LI153" t="s">
        <v>303</v>
      </c>
      <c r="LJ153" t="s">
        <v>303</v>
      </c>
      <c r="LK153" t="s">
        <v>303</v>
      </c>
      <c r="LL153" t="s">
        <v>303</v>
      </c>
      <c r="LM153" t="s">
        <v>303</v>
      </c>
      <c r="LN153" t="s">
        <v>303</v>
      </c>
      <c r="LO153" t="s">
        <v>303</v>
      </c>
      <c r="LR153" t="s">
        <v>303</v>
      </c>
      <c r="LS153" t="s">
        <v>303</v>
      </c>
      <c r="LT153" t="s">
        <v>303</v>
      </c>
      <c r="LU153" t="s">
        <v>303</v>
      </c>
      <c r="LV153" t="s">
        <v>303</v>
      </c>
      <c r="LW153" t="s">
        <v>303</v>
      </c>
      <c r="LX153" t="s">
        <v>303</v>
      </c>
      <c r="LY153" t="s">
        <v>303</v>
      </c>
      <c r="LZ153" t="s">
        <v>303</v>
      </c>
      <c r="MC153" t="s">
        <v>307</v>
      </c>
      <c r="MD153" t="s">
        <v>303</v>
      </c>
      <c r="ME153" t="s">
        <v>303</v>
      </c>
      <c r="MF153" t="s">
        <v>303</v>
      </c>
      <c r="MG153" t="s">
        <v>303</v>
      </c>
      <c r="MH153" t="s">
        <v>303</v>
      </c>
      <c r="MI153" t="s">
        <v>303</v>
      </c>
      <c r="MJ153" t="s">
        <v>303</v>
      </c>
      <c r="MK153" t="s">
        <v>303</v>
      </c>
      <c r="MM153" t="s">
        <v>303</v>
      </c>
      <c r="MN153" t="s">
        <v>303</v>
      </c>
      <c r="MO153" t="s">
        <v>303</v>
      </c>
      <c r="MP153" t="s">
        <v>303</v>
      </c>
      <c r="MQ153" t="s">
        <v>303</v>
      </c>
      <c r="MS153" t="s">
        <v>307</v>
      </c>
      <c r="MT153" t="s">
        <v>303</v>
      </c>
      <c r="MU153" t="s">
        <v>303</v>
      </c>
      <c r="MV153" t="s">
        <v>303</v>
      </c>
      <c r="MW153" t="s">
        <v>303</v>
      </c>
      <c r="MX153" t="s">
        <v>303</v>
      </c>
      <c r="MY153" t="s">
        <v>303</v>
      </c>
      <c r="MZ153" t="s">
        <v>303</v>
      </c>
      <c r="NA153" t="s">
        <v>303</v>
      </c>
      <c r="NC153" t="s">
        <v>303</v>
      </c>
      <c r="ND153" t="s">
        <v>303</v>
      </c>
      <c r="NE153" t="s">
        <v>303</v>
      </c>
      <c r="NF153" t="s">
        <v>303</v>
      </c>
      <c r="NH153" t="s">
        <v>325</v>
      </c>
      <c r="NI153" t="str">
        <f t="shared" si="138"/>
        <v>Checked</v>
      </c>
      <c r="NJ153" t="str">
        <f t="shared" si="139"/>
        <v>Unchecked</v>
      </c>
      <c r="NK153" t="str">
        <f t="shared" si="139"/>
        <v>Unchecked</v>
      </c>
      <c r="NL153" t="str">
        <f t="shared" si="120"/>
        <v>Unchecked</v>
      </c>
      <c r="NM153" t="str">
        <f t="shared" si="121"/>
        <v>Unchecked</v>
      </c>
      <c r="NN153" t="str">
        <f t="shared" si="122"/>
        <v>Checked</v>
      </c>
      <c r="NO153" t="str">
        <f t="shared" si="123"/>
        <v>Unchecked</v>
      </c>
      <c r="NP153" t="str">
        <f t="shared" si="140"/>
        <v>Unchecked</v>
      </c>
      <c r="NQ153" t="str">
        <f t="shared" si="141"/>
        <v>Checked</v>
      </c>
      <c r="NS153" t="str">
        <f t="shared" si="124"/>
        <v>Checked</v>
      </c>
      <c r="NT153" t="str">
        <f t="shared" si="125"/>
        <v>Unchecked</v>
      </c>
      <c r="NU153" t="str">
        <f t="shared" si="126"/>
        <v>Unchecked</v>
      </c>
      <c r="NV153" t="str">
        <f t="shared" si="127"/>
        <v>Unchecked</v>
      </c>
      <c r="NW153" t="str">
        <f t="shared" si="128"/>
        <v>Unchecked</v>
      </c>
      <c r="NX153" t="str">
        <f t="shared" si="129"/>
        <v>Unchecked</v>
      </c>
      <c r="NY153" t="str">
        <f t="shared" si="130"/>
        <v>Unchecked</v>
      </c>
      <c r="NZ153" t="str">
        <f t="shared" si="131"/>
        <v>Unchecked</v>
      </c>
      <c r="OA153" t="str">
        <f t="shared" si="132"/>
        <v>Unchecked</v>
      </c>
      <c r="OB153" t="str">
        <f t="shared" si="133"/>
        <v>Unchecked</v>
      </c>
      <c r="OC153" t="str">
        <f t="shared" si="134"/>
        <v>Unchecked</v>
      </c>
      <c r="OD153" t="str">
        <f t="shared" si="135"/>
        <v>Unchecked</v>
      </c>
      <c r="OE153" t="str">
        <f t="shared" si="136"/>
        <v>Unchecked</v>
      </c>
      <c r="OF153" t="str">
        <f t="shared" si="137"/>
        <v>Unchecked</v>
      </c>
    </row>
    <row r="154" spans="1:396" x14ac:dyDescent="0.25">
      <c r="A154">
        <v>3409</v>
      </c>
      <c r="B154" s="1">
        <v>33951</v>
      </c>
      <c r="C154" s="1">
        <v>40449</v>
      </c>
      <c r="D154">
        <v>213</v>
      </c>
      <c r="E154">
        <v>17.75</v>
      </c>
      <c r="F154" t="s">
        <v>297</v>
      </c>
      <c r="G154" t="s">
        <v>343</v>
      </c>
      <c r="H154" t="s">
        <v>299</v>
      </c>
      <c r="I154" t="s">
        <v>300</v>
      </c>
      <c r="J154" t="s">
        <v>301</v>
      </c>
      <c r="K154" t="s">
        <v>302</v>
      </c>
      <c r="M154" t="s">
        <v>303</v>
      </c>
      <c r="N154" t="s">
        <v>303</v>
      </c>
      <c r="O154" t="s">
        <v>303</v>
      </c>
      <c r="P154" t="s">
        <v>303</v>
      </c>
      <c r="Q154" t="s">
        <v>303</v>
      </c>
      <c r="R154" t="s">
        <v>303</v>
      </c>
      <c r="T154" t="s">
        <v>304</v>
      </c>
      <c r="U154" t="s">
        <v>305</v>
      </c>
      <c r="W154" t="s">
        <v>306</v>
      </c>
      <c r="X154" t="s">
        <v>307</v>
      </c>
      <c r="AA154" t="s">
        <v>308</v>
      </c>
      <c r="AC154" t="s">
        <v>494</v>
      </c>
      <c r="AF154" t="s">
        <v>310</v>
      </c>
      <c r="AH154" t="s">
        <v>307</v>
      </c>
      <c r="AO154">
        <v>270</v>
      </c>
      <c r="AP154">
        <v>470</v>
      </c>
      <c r="AQ154" t="s">
        <v>307</v>
      </c>
      <c r="AS154" t="s">
        <v>311</v>
      </c>
      <c r="AU154" t="s">
        <v>312</v>
      </c>
      <c r="AV154" t="s">
        <v>307</v>
      </c>
      <c r="AW154" t="s">
        <v>359</v>
      </c>
      <c r="AX154" t="s">
        <v>303</v>
      </c>
      <c r="AY154" t="s">
        <v>303</v>
      </c>
      <c r="AZ154" t="s">
        <v>303</v>
      </c>
      <c r="BA154" t="s">
        <v>303</v>
      </c>
      <c r="BB154" t="s">
        <v>303</v>
      </c>
      <c r="BC154" t="s">
        <v>303</v>
      </c>
      <c r="BD154" t="s">
        <v>303</v>
      </c>
      <c r="BE154" t="s">
        <v>303</v>
      </c>
      <c r="BF154" t="s">
        <v>303</v>
      </c>
      <c r="BG154" t="s">
        <v>303</v>
      </c>
      <c r="BH154" t="s">
        <v>303</v>
      </c>
      <c r="BI154" t="s">
        <v>303</v>
      </c>
      <c r="BJ154" t="s">
        <v>303</v>
      </c>
      <c r="BK154" t="s">
        <v>314</v>
      </c>
      <c r="BL154" t="s">
        <v>303</v>
      </c>
      <c r="BM154" t="s">
        <v>303</v>
      </c>
      <c r="BN154" t="s">
        <v>303</v>
      </c>
      <c r="BO154" t="s">
        <v>303</v>
      </c>
      <c r="BP154" t="s">
        <v>303</v>
      </c>
      <c r="BQ154" t="s">
        <v>303</v>
      </c>
      <c r="BR154" t="s">
        <v>303</v>
      </c>
      <c r="BS154" t="s">
        <v>303</v>
      </c>
      <c r="BT154" t="s">
        <v>314</v>
      </c>
      <c r="BU154" t="s">
        <v>303</v>
      </c>
      <c r="BV154" t="s">
        <v>303</v>
      </c>
      <c r="BW154" t="s">
        <v>303</v>
      </c>
      <c r="BX154" t="s">
        <v>303</v>
      </c>
      <c r="BY154" t="s">
        <v>303</v>
      </c>
      <c r="CB154" t="s">
        <v>306</v>
      </c>
      <c r="CK154" s="15" t="s">
        <v>307</v>
      </c>
      <c r="CL154" s="15" t="s">
        <v>306</v>
      </c>
      <c r="CM154" s="15" t="s">
        <v>307</v>
      </c>
      <c r="CN154" s="15" t="s">
        <v>307</v>
      </c>
      <c r="CO154" s="15" t="s">
        <v>307</v>
      </c>
      <c r="CP154" s="15" t="s">
        <v>307</v>
      </c>
      <c r="CQ154" t="s">
        <v>303</v>
      </c>
      <c r="CR154" t="s">
        <v>303</v>
      </c>
      <c r="CS154" t="s">
        <v>303</v>
      </c>
      <c r="CT154" t="s">
        <v>303</v>
      </c>
      <c r="CX154" t="s">
        <v>303</v>
      </c>
      <c r="CY154" t="s">
        <v>303</v>
      </c>
      <c r="CZ154" t="s">
        <v>303</v>
      </c>
      <c r="DA154" t="s">
        <v>303</v>
      </c>
      <c r="DB154" t="s">
        <v>303</v>
      </c>
      <c r="DC154" t="s">
        <v>314</v>
      </c>
      <c r="DD154" t="s">
        <v>306</v>
      </c>
      <c r="DE154" t="s">
        <v>307</v>
      </c>
      <c r="DG154" t="s">
        <v>298</v>
      </c>
      <c r="DH154" t="s">
        <v>316</v>
      </c>
      <c r="DI154" t="s">
        <v>317</v>
      </c>
      <c r="DJ154" t="s">
        <v>318</v>
      </c>
      <c r="DL154" t="s">
        <v>314</v>
      </c>
      <c r="DM154" t="s">
        <v>303</v>
      </c>
      <c r="DN154" t="s">
        <v>303</v>
      </c>
      <c r="DO154" t="s">
        <v>303</v>
      </c>
      <c r="DP154" t="s">
        <v>303</v>
      </c>
      <c r="DQ154" t="s">
        <v>303</v>
      </c>
      <c r="DR154" t="s">
        <v>303</v>
      </c>
      <c r="DS154" t="s">
        <v>303</v>
      </c>
      <c r="DT154" t="s">
        <v>314</v>
      </c>
      <c r="DU154" t="s">
        <v>303</v>
      </c>
      <c r="DV154" t="s">
        <v>303</v>
      </c>
      <c r="DW154" t="s">
        <v>303</v>
      </c>
      <c r="DX154" t="s">
        <v>303</v>
      </c>
      <c r="DY154" t="s">
        <v>303</v>
      </c>
      <c r="EA154" t="s">
        <v>307</v>
      </c>
      <c r="EB154" t="s">
        <v>307</v>
      </c>
      <c r="ED154" t="s">
        <v>301</v>
      </c>
      <c r="EE154" t="s">
        <v>359</v>
      </c>
      <c r="EH154" t="s">
        <v>306</v>
      </c>
      <c r="EI154" t="s">
        <v>361</v>
      </c>
      <c r="EJ154" t="s">
        <v>342</v>
      </c>
      <c r="EK154" t="s">
        <v>307</v>
      </c>
      <c r="EL154" t="s">
        <v>303</v>
      </c>
      <c r="EV154" t="s">
        <v>306</v>
      </c>
      <c r="FT154" t="s">
        <v>303</v>
      </c>
      <c r="FU154" t="s">
        <v>303</v>
      </c>
      <c r="FV154" t="s">
        <v>303</v>
      </c>
      <c r="FW154" t="s">
        <v>303</v>
      </c>
      <c r="GD154" s="1">
        <v>34796</v>
      </c>
      <c r="GE154" s="1">
        <v>39583</v>
      </c>
      <c r="GG154" t="s">
        <v>307</v>
      </c>
      <c r="GH154" t="s">
        <v>307</v>
      </c>
      <c r="GO154" t="s">
        <v>303</v>
      </c>
      <c r="GP154" t="s">
        <v>303</v>
      </c>
      <c r="GQ154" t="s">
        <v>303</v>
      </c>
      <c r="GR154" t="s">
        <v>303</v>
      </c>
      <c r="GS154" t="s">
        <v>303</v>
      </c>
      <c r="GT154" t="s">
        <v>303</v>
      </c>
      <c r="GU154" t="s">
        <v>303</v>
      </c>
      <c r="GV154" t="s">
        <v>303</v>
      </c>
      <c r="GW154" t="s">
        <v>303</v>
      </c>
      <c r="GZ154" t="s">
        <v>303</v>
      </c>
      <c r="HA154" t="s">
        <v>303</v>
      </c>
      <c r="HB154" t="s">
        <v>303</v>
      </c>
      <c r="HC154" t="s">
        <v>303</v>
      </c>
      <c r="HD154" t="s">
        <v>303</v>
      </c>
      <c r="HE154" t="s">
        <v>303</v>
      </c>
      <c r="HF154" t="s">
        <v>303</v>
      </c>
      <c r="HG154" t="s">
        <v>303</v>
      </c>
      <c r="HH154" t="s">
        <v>303</v>
      </c>
      <c r="HK154" t="s">
        <v>303</v>
      </c>
      <c r="HL154" t="s">
        <v>303</v>
      </c>
      <c r="HM154" t="s">
        <v>303</v>
      </c>
      <c r="HN154" t="s">
        <v>303</v>
      </c>
      <c r="HO154" t="s">
        <v>303</v>
      </c>
      <c r="HP154" t="s">
        <v>303</v>
      </c>
      <c r="HQ154" t="s">
        <v>303</v>
      </c>
      <c r="HR154" t="s">
        <v>303</v>
      </c>
      <c r="HS154" t="s">
        <v>303</v>
      </c>
      <c r="HV154" t="s">
        <v>306</v>
      </c>
      <c r="HW154" t="s">
        <v>322</v>
      </c>
      <c r="HX154" t="s">
        <v>335</v>
      </c>
      <c r="HY154" t="s">
        <v>303</v>
      </c>
      <c r="HZ154" t="s">
        <v>303</v>
      </c>
      <c r="IA154" t="s">
        <v>303</v>
      </c>
      <c r="IB154" t="s">
        <v>303</v>
      </c>
      <c r="IC154" t="s">
        <v>303</v>
      </c>
      <c r="ID154" t="s">
        <v>303</v>
      </c>
      <c r="IE154" t="s">
        <v>303</v>
      </c>
      <c r="IF154" t="s">
        <v>303</v>
      </c>
      <c r="IG154" t="s">
        <v>303</v>
      </c>
      <c r="IJ154" t="s">
        <v>303</v>
      </c>
      <c r="IK154" t="s">
        <v>303</v>
      </c>
      <c r="IL154" t="s">
        <v>303</v>
      </c>
      <c r="IM154" t="s">
        <v>303</v>
      </c>
      <c r="IN154" t="s">
        <v>303</v>
      </c>
      <c r="IO154" t="s">
        <v>303</v>
      </c>
      <c r="IP154" t="s">
        <v>303</v>
      </c>
      <c r="IQ154" t="s">
        <v>303</v>
      </c>
      <c r="IR154" t="s">
        <v>303</v>
      </c>
      <c r="IS154" t="s">
        <v>303</v>
      </c>
      <c r="IT154" t="s">
        <v>303</v>
      </c>
      <c r="IU154" t="s">
        <v>303</v>
      </c>
      <c r="IV154" t="s">
        <v>303</v>
      </c>
      <c r="IW154" t="s">
        <v>303</v>
      </c>
      <c r="IX154" t="s">
        <v>303</v>
      </c>
      <c r="IY154" t="s">
        <v>303</v>
      </c>
      <c r="IZ154" t="s">
        <v>303</v>
      </c>
      <c r="JA154" t="s">
        <v>303</v>
      </c>
      <c r="JB154" t="s">
        <v>303</v>
      </c>
      <c r="JC154" t="s">
        <v>303</v>
      </c>
      <c r="JD154" t="s">
        <v>303</v>
      </c>
      <c r="JE154" t="s">
        <v>303</v>
      </c>
      <c r="JF154" t="s">
        <v>303</v>
      </c>
      <c r="JI154" t="s">
        <v>303</v>
      </c>
      <c r="JJ154" t="s">
        <v>303</v>
      </c>
      <c r="JK154" t="s">
        <v>303</v>
      </c>
      <c r="JL154" t="s">
        <v>303</v>
      </c>
      <c r="JM154" t="s">
        <v>303</v>
      </c>
      <c r="JN154" t="s">
        <v>303</v>
      </c>
      <c r="JO154" t="s">
        <v>303</v>
      </c>
      <c r="JP154" t="s">
        <v>303</v>
      </c>
      <c r="JQ154" t="s">
        <v>303</v>
      </c>
      <c r="JR154" t="s">
        <v>303</v>
      </c>
      <c r="JS154" t="s">
        <v>303</v>
      </c>
      <c r="JT154" t="s">
        <v>303</v>
      </c>
      <c r="JU154" t="s">
        <v>303</v>
      </c>
      <c r="JV154" t="s">
        <v>303</v>
      </c>
      <c r="JW154" t="s">
        <v>303</v>
      </c>
      <c r="JX154" t="s">
        <v>303</v>
      </c>
      <c r="JY154" t="s">
        <v>303</v>
      </c>
      <c r="JZ154" t="s">
        <v>303</v>
      </c>
      <c r="KA154" t="s">
        <v>303</v>
      </c>
      <c r="KB154" t="s">
        <v>303</v>
      </c>
      <c r="KC154" t="s">
        <v>303</v>
      </c>
      <c r="KD154" t="s">
        <v>303</v>
      </c>
      <c r="KE154" t="s">
        <v>303</v>
      </c>
      <c r="KH154" t="s">
        <v>303</v>
      </c>
      <c r="KI154" t="s">
        <v>303</v>
      </c>
      <c r="KJ154" t="s">
        <v>303</v>
      </c>
      <c r="KK154" t="s">
        <v>303</v>
      </c>
      <c r="KL154" t="s">
        <v>303</v>
      </c>
      <c r="KM154" t="s">
        <v>303</v>
      </c>
      <c r="KN154" t="s">
        <v>303</v>
      </c>
      <c r="KO154" t="s">
        <v>303</v>
      </c>
      <c r="KP154" t="s">
        <v>303</v>
      </c>
      <c r="KQ154" t="s">
        <v>303</v>
      </c>
      <c r="KR154" t="s">
        <v>303</v>
      </c>
      <c r="KS154" t="s">
        <v>303</v>
      </c>
      <c r="KT154" t="s">
        <v>303</v>
      </c>
      <c r="KU154" t="s">
        <v>303</v>
      </c>
      <c r="KV154" t="s">
        <v>307</v>
      </c>
      <c r="KZ154" t="s">
        <v>307</v>
      </c>
      <c r="LG154" t="s">
        <v>303</v>
      </c>
      <c r="LH154" t="s">
        <v>303</v>
      </c>
      <c r="LI154" t="s">
        <v>303</v>
      </c>
      <c r="LJ154" t="s">
        <v>303</v>
      </c>
      <c r="LK154" t="s">
        <v>303</v>
      </c>
      <c r="LL154" t="s">
        <v>303</v>
      </c>
      <c r="LM154" t="s">
        <v>303</v>
      </c>
      <c r="LN154" t="s">
        <v>303</v>
      </c>
      <c r="LO154" t="s">
        <v>303</v>
      </c>
      <c r="LR154" t="s">
        <v>303</v>
      </c>
      <c r="LS154" t="s">
        <v>303</v>
      </c>
      <c r="LT154" t="s">
        <v>303</v>
      </c>
      <c r="LU154" t="s">
        <v>303</v>
      </c>
      <c r="LV154" t="s">
        <v>303</v>
      </c>
      <c r="LW154" t="s">
        <v>303</v>
      </c>
      <c r="LX154" t="s">
        <v>303</v>
      </c>
      <c r="LY154" t="s">
        <v>303</v>
      </c>
      <c r="LZ154" t="s">
        <v>303</v>
      </c>
      <c r="MC154" t="s">
        <v>307</v>
      </c>
      <c r="MD154" t="s">
        <v>303</v>
      </c>
      <c r="ME154" t="s">
        <v>303</v>
      </c>
      <c r="MF154" t="s">
        <v>303</v>
      </c>
      <c r="MG154" t="s">
        <v>303</v>
      </c>
      <c r="MH154" t="s">
        <v>303</v>
      </c>
      <c r="MI154" t="s">
        <v>303</v>
      </c>
      <c r="MJ154" t="s">
        <v>303</v>
      </c>
      <c r="MK154" t="s">
        <v>303</v>
      </c>
      <c r="MM154" t="s">
        <v>303</v>
      </c>
      <c r="MN154" t="s">
        <v>303</v>
      </c>
      <c r="MO154" t="s">
        <v>303</v>
      </c>
      <c r="MP154" t="s">
        <v>303</v>
      </c>
      <c r="MQ154" t="s">
        <v>303</v>
      </c>
      <c r="MS154" t="s">
        <v>307</v>
      </c>
      <c r="MT154" t="s">
        <v>303</v>
      </c>
      <c r="MU154" t="s">
        <v>303</v>
      </c>
      <c r="MV154" t="s">
        <v>303</v>
      </c>
      <c r="MW154" t="s">
        <v>303</v>
      </c>
      <c r="MX154" t="s">
        <v>303</v>
      </c>
      <c r="MY154" t="s">
        <v>303</v>
      </c>
      <c r="MZ154" t="s">
        <v>303</v>
      </c>
      <c r="NA154" t="s">
        <v>303</v>
      </c>
      <c r="NC154" t="s">
        <v>303</v>
      </c>
      <c r="ND154" t="s">
        <v>303</v>
      </c>
      <c r="NE154" t="s">
        <v>303</v>
      </c>
      <c r="NF154" t="s">
        <v>303</v>
      </c>
      <c r="NH154" t="s">
        <v>325</v>
      </c>
      <c r="NI154" t="str">
        <f t="shared" si="138"/>
        <v>Unchecked</v>
      </c>
      <c r="NJ154" t="str">
        <f t="shared" si="139"/>
        <v>Unchecked</v>
      </c>
      <c r="NK154" t="str">
        <f t="shared" si="139"/>
        <v>Unchecked</v>
      </c>
      <c r="NL154" t="str">
        <f t="shared" ref="NL154:NL217" si="142" xml:space="preserve"> IF(OR(IA154="Checked",IZ154="Checked",JY154="Checked"),"Checked","Unchecked")</f>
        <v>Unchecked</v>
      </c>
      <c r="NM154" t="str">
        <f t="shared" ref="NM154:NM217" si="143" xml:space="preserve"> IF(OR(IB154="Checked",JA154="Checked",JZ154="Checked"),"Checked","Unchecked")</f>
        <v>Unchecked</v>
      </c>
      <c r="NN154" t="str">
        <f t="shared" ref="NN154:NN217" si="144" xml:space="preserve"> IF(OR(IC154="Checked",JB154="Checked",KA154="Checked"),"Checked","Unchecked")</f>
        <v>Unchecked</v>
      </c>
      <c r="NO154" t="str">
        <f t="shared" ref="NO154:NO217" si="145" xml:space="preserve"> IF(OR(ID154="Checked",JC154="Checked",KB154="Checked"),"Checked","Unchecked")</f>
        <v>Unchecked</v>
      </c>
      <c r="NP154" t="str">
        <f t="shared" si="140"/>
        <v>Unchecked</v>
      </c>
      <c r="NQ154" t="str">
        <f t="shared" si="141"/>
        <v>Unchecked</v>
      </c>
      <c r="NS154" t="str">
        <f t="shared" si="124"/>
        <v>Unchecked</v>
      </c>
      <c r="NT154" t="str">
        <f t="shared" si="125"/>
        <v>Unchecked</v>
      </c>
      <c r="NU154" t="str">
        <f t="shared" si="126"/>
        <v>Unchecked</v>
      </c>
      <c r="NV154" t="str">
        <f t="shared" si="127"/>
        <v>Unchecked</v>
      </c>
      <c r="NW154" t="str">
        <f t="shared" si="128"/>
        <v>Unchecked</v>
      </c>
      <c r="NX154" t="str">
        <f t="shared" si="129"/>
        <v>Unchecked</v>
      </c>
      <c r="NY154" t="str">
        <f t="shared" si="130"/>
        <v>Unchecked</v>
      </c>
      <c r="NZ154" t="str">
        <f t="shared" si="131"/>
        <v>Unchecked</v>
      </c>
      <c r="OA154" t="str">
        <f t="shared" si="132"/>
        <v>Unchecked</v>
      </c>
      <c r="OB154" t="str">
        <f t="shared" si="133"/>
        <v>Unchecked</v>
      </c>
      <c r="OC154" t="str">
        <f t="shared" si="134"/>
        <v>Unchecked</v>
      </c>
      <c r="OD154" t="str">
        <f t="shared" si="135"/>
        <v>Unchecked</v>
      </c>
      <c r="OE154" t="str">
        <f t="shared" si="136"/>
        <v>Unchecked</v>
      </c>
      <c r="OF154" t="str">
        <f t="shared" si="137"/>
        <v>Unchecked</v>
      </c>
    </row>
    <row r="155" spans="1:396" x14ac:dyDescent="0.25">
      <c r="A155">
        <v>3410</v>
      </c>
      <c r="B155" s="1">
        <v>33128</v>
      </c>
      <c r="C155" s="1">
        <v>40372</v>
      </c>
      <c r="D155">
        <v>238</v>
      </c>
      <c r="E155">
        <v>19.829999999999998</v>
      </c>
      <c r="F155" t="s">
        <v>297</v>
      </c>
      <c r="G155" t="s">
        <v>343</v>
      </c>
      <c r="H155" t="s">
        <v>299</v>
      </c>
      <c r="I155" t="s">
        <v>300</v>
      </c>
      <c r="J155" t="s">
        <v>326</v>
      </c>
      <c r="K155" t="s">
        <v>327</v>
      </c>
      <c r="M155" t="s">
        <v>303</v>
      </c>
      <c r="N155" t="s">
        <v>303</v>
      </c>
      <c r="O155" t="s">
        <v>303</v>
      </c>
      <c r="P155" t="s">
        <v>303</v>
      </c>
      <c r="Q155" t="s">
        <v>303</v>
      </c>
      <c r="R155" t="s">
        <v>303</v>
      </c>
      <c r="T155" t="s">
        <v>304</v>
      </c>
      <c r="U155" t="s">
        <v>305</v>
      </c>
      <c r="W155" t="s">
        <v>306</v>
      </c>
      <c r="X155" t="s">
        <v>307</v>
      </c>
      <c r="AA155" t="s">
        <v>308</v>
      </c>
      <c r="AC155" t="s">
        <v>309</v>
      </c>
      <c r="AF155" t="s">
        <v>310</v>
      </c>
      <c r="AH155" t="s">
        <v>306</v>
      </c>
      <c r="AI155" t="s">
        <v>307</v>
      </c>
      <c r="AJ155" t="s">
        <v>307</v>
      </c>
      <c r="AK155" t="s">
        <v>307</v>
      </c>
      <c r="AL155" t="s">
        <v>307</v>
      </c>
      <c r="AM155" t="s">
        <v>307</v>
      </c>
      <c r="AN155" t="s">
        <v>307</v>
      </c>
      <c r="AO155">
        <v>500</v>
      </c>
      <c r="AP155">
        <v>600</v>
      </c>
      <c r="AQ155" t="s">
        <v>307</v>
      </c>
      <c r="AS155">
        <v>43</v>
      </c>
      <c r="AU155" t="s">
        <v>311</v>
      </c>
      <c r="AV155" t="s">
        <v>306</v>
      </c>
      <c r="AW155">
        <v>3</v>
      </c>
      <c r="AX155" t="s">
        <v>303</v>
      </c>
      <c r="AY155" t="s">
        <v>303</v>
      </c>
      <c r="AZ155" t="s">
        <v>303</v>
      </c>
      <c r="BA155" t="s">
        <v>303</v>
      </c>
      <c r="BB155" t="s">
        <v>303</v>
      </c>
      <c r="BC155" t="s">
        <v>303</v>
      </c>
      <c r="BD155" t="s">
        <v>303</v>
      </c>
      <c r="BE155" t="s">
        <v>303</v>
      </c>
      <c r="BF155" t="s">
        <v>303</v>
      </c>
      <c r="BG155" t="s">
        <v>303</v>
      </c>
      <c r="BH155" t="s">
        <v>303</v>
      </c>
      <c r="BI155" t="s">
        <v>303</v>
      </c>
      <c r="BJ155" t="s">
        <v>303</v>
      </c>
      <c r="BK155" t="s">
        <v>314</v>
      </c>
      <c r="BL155" t="s">
        <v>303</v>
      </c>
      <c r="BM155" t="s">
        <v>303</v>
      </c>
      <c r="BN155" t="s">
        <v>303</v>
      </c>
      <c r="BO155" t="s">
        <v>303</v>
      </c>
      <c r="BP155" t="s">
        <v>303</v>
      </c>
      <c r="BQ155" t="s">
        <v>303</v>
      </c>
      <c r="BR155" t="s">
        <v>303</v>
      </c>
      <c r="BS155" t="s">
        <v>303</v>
      </c>
      <c r="BT155" t="s">
        <v>314</v>
      </c>
      <c r="BU155" t="s">
        <v>303</v>
      </c>
      <c r="BV155" t="s">
        <v>303</v>
      </c>
      <c r="BW155" t="s">
        <v>303</v>
      </c>
      <c r="BX155" t="s">
        <v>303</v>
      </c>
      <c r="BY155" t="s">
        <v>303</v>
      </c>
      <c r="CB155" t="s">
        <v>306</v>
      </c>
      <c r="CJ155" t="s">
        <v>306</v>
      </c>
      <c r="CK155" s="15" t="s">
        <v>306</v>
      </c>
      <c r="CL155" s="15" t="s">
        <v>307</v>
      </c>
      <c r="CM155" s="15" t="s">
        <v>307</v>
      </c>
      <c r="CN155" s="15" t="s">
        <v>307</v>
      </c>
      <c r="CO155" s="15" t="s">
        <v>307</v>
      </c>
      <c r="CP155" s="15" t="s">
        <v>307</v>
      </c>
      <c r="CQ155" t="s">
        <v>303</v>
      </c>
      <c r="CR155" t="s">
        <v>303</v>
      </c>
      <c r="CS155" t="s">
        <v>303</v>
      </c>
      <c r="CT155" t="s">
        <v>303</v>
      </c>
      <c r="CX155" t="s">
        <v>303</v>
      </c>
      <c r="CY155" t="s">
        <v>303</v>
      </c>
      <c r="CZ155" t="s">
        <v>303</v>
      </c>
      <c r="DA155" t="s">
        <v>303</v>
      </c>
      <c r="DB155" t="s">
        <v>303</v>
      </c>
      <c r="DC155" t="s">
        <v>314</v>
      </c>
      <c r="DD155" t="s">
        <v>306</v>
      </c>
      <c r="DE155" t="s">
        <v>306</v>
      </c>
      <c r="DG155" t="s">
        <v>298</v>
      </c>
      <c r="DH155" t="s">
        <v>316</v>
      </c>
      <c r="DI155" t="s">
        <v>317</v>
      </c>
      <c r="DJ155" t="s">
        <v>318</v>
      </c>
      <c r="DL155" t="s">
        <v>314</v>
      </c>
      <c r="DM155" t="s">
        <v>314</v>
      </c>
      <c r="DN155" t="s">
        <v>303</v>
      </c>
      <c r="DO155" t="s">
        <v>303</v>
      </c>
      <c r="DP155" t="s">
        <v>303</v>
      </c>
      <c r="DQ155" t="s">
        <v>303</v>
      </c>
      <c r="DR155" t="s">
        <v>303</v>
      </c>
      <c r="DS155" t="s">
        <v>303</v>
      </c>
      <c r="DT155" t="s">
        <v>314</v>
      </c>
      <c r="DU155" t="s">
        <v>303</v>
      </c>
      <c r="DV155" t="s">
        <v>303</v>
      </c>
      <c r="DW155" t="s">
        <v>303</v>
      </c>
      <c r="DX155" t="s">
        <v>303</v>
      </c>
      <c r="DY155" t="s">
        <v>303</v>
      </c>
      <c r="EA155" t="s">
        <v>307</v>
      </c>
      <c r="EB155" t="s">
        <v>307</v>
      </c>
      <c r="ED155" t="s">
        <v>326</v>
      </c>
      <c r="EE155" t="s">
        <v>306</v>
      </c>
      <c r="EF155" s="2" t="s">
        <v>319</v>
      </c>
      <c r="EG155" s="2" t="s">
        <v>344</v>
      </c>
      <c r="EH155" t="s">
        <v>306</v>
      </c>
      <c r="EI155" t="s">
        <v>331</v>
      </c>
      <c r="EJ155" t="s">
        <v>345</v>
      </c>
      <c r="EK155" t="s">
        <v>307</v>
      </c>
      <c r="EL155" t="s">
        <v>303</v>
      </c>
      <c r="EV155" t="s">
        <v>306</v>
      </c>
      <c r="FT155" t="s">
        <v>303</v>
      </c>
      <c r="FU155" t="s">
        <v>303</v>
      </c>
      <c r="FV155" t="s">
        <v>303</v>
      </c>
      <c r="FW155" t="s">
        <v>303</v>
      </c>
      <c r="GD155" s="1">
        <v>38057</v>
      </c>
      <c r="GG155" t="s">
        <v>306</v>
      </c>
      <c r="GH155" t="s">
        <v>307</v>
      </c>
      <c r="GO155" t="s">
        <v>303</v>
      </c>
      <c r="GP155" t="s">
        <v>303</v>
      </c>
      <c r="GQ155" t="s">
        <v>303</v>
      </c>
      <c r="GR155" t="s">
        <v>303</v>
      </c>
      <c r="GS155" t="s">
        <v>303</v>
      </c>
      <c r="GT155" t="s">
        <v>303</v>
      </c>
      <c r="GU155" t="s">
        <v>303</v>
      </c>
      <c r="GV155" t="s">
        <v>303</v>
      </c>
      <c r="GW155" t="s">
        <v>303</v>
      </c>
      <c r="GZ155" t="s">
        <v>303</v>
      </c>
      <c r="HA155" t="s">
        <v>303</v>
      </c>
      <c r="HB155" t="s">
        <v>303</v>
      </c>
      <c r="HC155" t="s">
        <v>303</v>
      </c>
      <c r="HD155" t="s">
        <v>303</v>
      </c>
      <c r="HE155" t="s">
        <v>303</v>
      </c>
      <c r="HF155" t="s">
        <v>303</v>
      </c>
      <c r="HG155" t="s">
        <v>303</v>
      </c>
      <c r="HH155" t="s">
        <v>303</v>
      </c>
      <c r="HK155" t="s">
        <v>303</v>
      </c>
      <c r="HL155" t="s">
        <v>303</v>
      </c>
      <c r="HM155" t="s">
        <v>303</v>
      </c>
      <c r="HN155" t="s">
        <v>303</v>
      </c>
      <c r="HO155" t="s">
        <v>303</v>
      </c>
      <c r="HP155" t="s">
        <v>303</v>
      </c>
      <c r="HQ155" t="s">
        <v>303</v>
      </c>
      <c r="HR155" t="s">
        <v>303</v>
      </c>
      <c r="HS155" t="s">
        <v>303</v>
      </c>
      <c r="HV155" t="s">
        <v>306</v>
      </c>
      <c r="HW155" t="s">
        <v>322</v>
      </c>
      <c r="HX155" t="s">
        <v>335</v>
      </c>
      <c r="HY155" t="s">
        <v>303</v>
      </c>
      <c r="HZ155" t="s">
        <v>303</v>
      </c>
      <c r="IA155" t="s">
        <v>303</v>
      </c>
      <c r="IB155" t="s">
        <v>303</v>
      </c>
      <c r="IC155" t="s">
        <v>303</v>
      </c>
      <c r="ID155" t="s">
        <v>303</v>
      </c>
      <c r="IE155" t="s">
        <v>303</v>
      </c>
      <c r="IF155" t="s">
        <v>303</v>
      </c>
      <c r="IG155" t="s">
        <v>303</v>
      </c>
      <c r="IJ155" t="s">
        <v>303</v>
      </c>
      <c r="IK155" t="s">
        <v>303</v>
      </c>
      <c r="IL155" t="s">
        <v>303</v>
      </c>
      <c r="IM155" t="s">
        <v>303</v>
      </c>
      <c r="IN155" t="s">
        <v>303</v>
      </c>
      <c r="IO155" t="s">
        <v>303</v>
      </c>
      <c r="IP155" t="s">
        <v>303</v>
      </c>
      <c r="IQ155" t="s">
        <v>303</v>
      </c>
      <c r="IR155" t="s">
        <v>303</v>
      </c>
      <c r="IS155" t="s">
        <v>303</v>
      </c>
      <c r="IT155" t="s">
        <v>303</v>
      </c>
      <c r="IU155" t="s">
        <v>303</v>
      </c>
      <c r="IV155" t="s">
        <v>303</v>
      </c>
      <c r="IW155" t="s">
        <v>303</v>
      </c>
      <c r="IX155" t="s">
        <v>303</v>
      </c>
      <c r="IY155" t="s">
        <v>303</v>
      </c>
      <c r="IZ155" t="s">
        <v>303</v>
      </c>
      <c r="JA155" t="s">
        <v>303</v>
      </c>
      <c r="JB155" t="s">
        <v>303</v>
      </c>
      <c r="JC155" t="s">
        <v>303</v>
      </c>
      <c r="JD155" t="s">
        <v>303</v>
      </c>
      <c r="JE155" t="s">
        <v>303</v>
      </c>
      <c r="JF155" t="s">
        <v>303</v>
      </c>
      <c r="JI155" t="s">
        <v>303</v>
      </c>
      <c r="JJ155" t="s">
        <v>303</v>
      </c>
      <c r="JK155" t="s">
        <v>303</v>
      </c>
      <c r="JL155" t="s">
        <v>303</v>
      </c>
      <c r="JM155" t="s">
        <v>303</v>
      </c>
      <c r="JN155" t="s">
        <v>303</v>
      </c>
      <c r="JO155" t="s">
        <v>303</v>
      </c>
      <c r="JP155" t="s">
        <v>303</v>
      </c>
      <c r="JQ155" t="s">
        <v>303</v>
      </c>
      <c r="JR155" t="s">
        <v>303</v>
      </c>
      <c r="JS155" t="s">
        <v>303</v>
      </c>
      <c r="JT155" t="s">
        <v>303</v>
      </c>
      <c r="JU155" t="s">
        <v>303</v>
      </c>
      <c r="JV155" t="s">
        <v>303</v>
      </c>
      <c r="JW155" t="s">
        <v>303</v>
      </c>
      <c r="JX155" t="s">
        <v>303</v>
      </c>
      <c r="JY155" t="s">
        <v>303</v>
      </c>
      <c r="JZ155" t="s">
        <v>303</v>
      </c>
      <c r="KA155" t="s">
        <v>303</v>
      </c>
      <c r="KB155" t="s">
        <v>303</v>
      </c>
      <c r="KC155" t="s">
        <v>303</v>
      </c>
      <c r="KD155" t="s">
        <v>303</v>
      </c>
      <c r="KE155" t="s">
        <v>303</v>
      </c>
      <c r="KH155" t="s">
        <v>303</v>
      </c>
      <c r="KI155" t="s">
        <v>303</v>
      </c>
      <c r="KJ155" t="s">
        <v>303</v>
      </c>
      <c r="KK155" t="s">
        <v>303</v>
      </c>
      <c r="KL155" t="s">
        <v>303</v>
      </c>
      <c r="KM155" t="s">
        <v>303</v>
      </c>
      <c r="KN155" t="s">
        <v>303</v>
      </c>
      <c r="KO155" t="s">
        <v>303</v>
      </c>
      <c r="KP155" t="s">
        <v>303</v>
      </c>
      <c r="KQ155" t="s">
        <v>303</v>
      </c>
      <c r="KR155" t="s">
        <v>303</v>
      </c>
      <c r="KS155" t="s">
        <v>303</v>
      </c>
      <c r="KT155" t="s">
        <v>303</v>
      </c>
      <c r="KU155" t="s">
        <v>303</v>
      </c>
      <c r="KV155" t="s">
        <v>307</v>
      </c>
      <c r="KZ155" t="s">
        <v>307</v>
      </c>
      <c r="LG155" t="s">
        <v>303</v>
      </c>
      <c r="LH155" t="s">
        <v>303</v>
      </c>
      <c r="LI155" t="s">
        <v>303</v>
      </c>
      <c r="LJ155" t="s">
        <v>303</v>
      </c>
      <c r="LK155" t="s">
        <v>303</v>
      </c>
      <c r="LL155" t="s">
        <v>303</v>
      </c>
      <c r="LM155" t="s">
        <v>303</v>
      </c>
      <c r="LN155" t="s">
        <v>303</v>
      </c>
      <c r="LO155" t="s">
        <v>303</v>
      </c>
      <c r="LR155" t="s">
        <v>303</v>
      </c>
      <c r="LS155" t="s">
        <v>303</v>
      </c>
      <c r="LT155" t="s">
        <v>303</v>
      </c>
      <c r="LU155" t="s">
        <v>303</v>
      </c>
      <c r="LV155" t="s">
        <v>303</v>
      </c>
      <c r="LW155" t="s">
        <v>303</v>
      </c>
      <c r="LX155" t="s">
        <v>303</v>
      </c>
      <c r="LY155" t="s">
        <v>303</v>
      </c>
      <c r="LZ155" t="s">
        <v>303</v>
      </c>
      <c r="MC155" t="s">
        <v>307</v>
      </c>
      <c r="MD155" t="s">
        <v>303</v>
      </c>
      <c r="ME155" t="s">
        <v>303</v>
      </c>
      <c r="MF155" t="s">
        <v>303</v>
      </c>
      <c r="MG155" t="s">
        <v>303</v>
      </c>
      <c r="MH155" t="s">
        <v>303</v>
      </c>
      <c r="MI155" t="s">
        <v>303</v>
      </c>
      <c r="MJ155" t="s">
        <v>303</v>
      </c>
      <c r="MK155" t="s">
        <v>303</v>
      </c>
      <c r="MM155" t="s">
        <v>303</v>
      </c>
      <c r="MN155" t="s">
        <v>303</v>
      </c>
      <c r="MO155" t="s">
        <v>303</v>
      </c>
      <c r="MP155" t="s">
        <v>303</v>
      </c>
      <c r="MQ155" t="s">
        <v>303</v>
      </c>
      <c r="MS155" t="s">
        <v>307</v>
      </c>
      <c r="MT155" t="s">
        <v>303</v>
      </c>
      <c r="MU155" t="s">
        <v>303</v>
      </c>
      <c r="MV155" t="s">
        <v>303</v>
      </c>
      <c r="MW155" t="s">
        <v>303</v>
      </c>
      <c r="MX155" t="s">
        <v>303</v>
      </c>
      <c r="MY155" t="s">
        <v>303</v>
      </c>
      <c r="MZ155" t="s">
        <v>303</v>
      </c>
      <c r="NA155" t="s">
        <v>303</v>
      </c>
      <c r="NC155" t="s">
        <v>303</v>
      </c>
      <c r="ND155" t="s">
        <v>303</v>
      </c>
      <c r="NE155" t="s">
        <v>303</v>
      </c>
      <c r="NF155" t="s">
        <v>303</v>
      </c>
      <c r="NH155" t="s">
        <v>325</v>
      </c>
      <c r="NI155" t="str">
        <f t="shared" si="138"/>
        <v>Unchecked</v>
      </c>
      <c r="NJ155" t="str">
        <f t="shared" si="139"/>
        <v>Unchecked</v>
      </c>
      <c r="NK155" t="str">
        <f t="shared" si="139"/>
        <v>Unchecked</v>
      </c>
      <c r="NL155" t="str">
        <f t="shared" si="142"/>
        <v>Unchecked</v>
      </c>
      <c r="NM155" t="str">
        <f t="shared" si="143"/>
        <v>Unchecked</v>
      </c>
      <c r="NN155" t="str">
        <f t="shared" si="144"/>
        <v>Unchecked</v>
      </c>
      <c r="NO155" t="str">
        <f t="shared" si="145"/>
        <v>Unchecked</v>
      </c>
      <c r="NP155" t="str">
        <f t="shared" si="140"/>
        <v>Unchecked</v>
      </c>
      <c r="NQ155" t="str">
        <f t="shared" si="141"/>
        <v>Unchecked</v>
      </c>
      <c r="NS155" t="str">
        <f t="shared" si="124"/>
        <v>Unchecked</v>
      </c>
      <c r="NT155" t="str">
        <f t="shared" si="125"/>
        <v>Unchecked</v>
      </c>
      <c r="NU155" t="str">
        <f t="shared" si="126"/>
        <v>Unchecked</v>
      </c>
      <c r="NV155" t="str">
        <f t="shared" si="127"/>
        <v>Unchecked</v>
      </c>
      <c r="NW155" t="str">
        <f t="shared" si="128"/>
        <v>Unchecked</v>
      </c>
      <c r="NX155" t="str">
        <f t="shared" si="129"/>
        <v>Unchecked</v>
      </c>
      <c r="NY155" t="str">
        <f t="shared" si="130"/>
        <v>Unchecked</v>
      </c>
      <c r="NZ155" t="str">
        <f t="shared" si="131"/>
        <v>Unchecked</v>
      </c>
      <c r="OA155" t="str">
        <f t="shared" si="132"/>
        <v>Unchecked</v>
      </c>
      <c r="OB155" t="str">
        <f t="shared" si="133"/>
        <v>Unchecked</v>
      </c>
      <c r="OC155" t="str">
        <f t="shared" si="134"/>
        <v>Unchecked</v>
      </c>
      <c r="OD155" t="str">
        <f t="shared" si="135"/>
        <v>Unchecked</v>
      </c>
      <c r="OE155" t="str">
        <f t="shared" si="136"/>
        <v>Unchecked</v>
      </c>
      <c r="OF155" t="str">
        <f t="shared" si="137"/>
        <v>Unchecked</v>
      </c>
    </row>
    <row r="156" spans="1:396" x14ac:dyDescent="0.25">
      <c r="A156">
        <v>3412</v>
      </c>
      <c r="B156" s="1">
        <v>37167</v>
      </c>
      <c r="C156" s="1">
        <v>39872</v>
      </c>
      <c r="D156">
        <v>89</v>
      </c>
      <c r="E156">
        <v>7.42</v>
      </c>
      <c r="F156" t="s">
        <v>297</v>
      </c>
      <c r="G156" t="s">
        <v>343</v>
      </c>
      <c r="H156" t="s">
        <v>338</v>
      </c>
      <c r="I156" t="s">
        <v>28</v>
      </c>
      <c r="J156" t="s">
        <v>301</v>
      </c>
      <c r="K156" t="s">
        <v>302</v>
      </c>
      <c r="M156" t="s">
        <v>303</v>
      </c>
      <c r="N156" t="s">
        <v>303</v>
      </c>
      <c r="O156" t="s">
        <v>303</v>
      </c>
      <c r="P156" t="s">
        <v>303</v>
      </c>
      <c r="Q156" t="s">
        <v>303</v>
      </c>
      <c r="R156" t="s">
        <v>303</v>
      </c>
      <c r="T156" t="s">
        <v>304</v>
      </c>
      <c r="U156" t="s">
        <v>305</v>
      </c>
      <c r="W156" t="s">
        <v>306</v>
      </c>
      <c r="X156" t="s">
        <v>307</v>
      </c>
      <c r="AA156" t="s">
        <v>308</v>
      </c>
      <c r="AC156" t="s">
        <v>28</v>
      </c>
      <c r="AD156">
        <v>7</v>
      </c>
      <c r="AF156" t="s">
        <v>310</v>
      </c>
      <c r="AH156" t="s">
        <v>307</v>
      </c>
      <c r="AO156">
        <v>4</v>
      </c>
      <c r="AP156">
        <v>214</v>
      </c>
      <c r="AQ156" t="s">
        <v>307</v>
      </c>
      <c r="AS156">
        <v>75</v>
      </c>
      <c r="AU156">
        <v>13</v>
      </c>
      <c r="AV156" t="s">
        <v>306</v>
      </c>
      <c r="AW156" t="s">
        <v>313</v>
      </c>
      <c r="AX156" t="s">
        <v>303</v>
      </c>
      <c r="AY156" t="s">
        <v>303</v>
      </c>
      <c r="AZ156" t="s">
        <v>303</v>
      </c>
      <c r="BA156" t="s">
        <v>303</v>
      </c>
      <c r="BB156" t="s">
        <v>303</v>
      </c>
      <c r="BC156" t="s">
        <v>303</v>
      </c>
      <c r="BD156" t="s">
        <v>303</v>
      </c>
      <c r="BE156" t="s">
        <v>303</v>
      </c>
      <c r="BF156" t="s">
        <v>303</v>
      </c>
      <c r="BG156" t="s">
        <v>303</v>
      </c>
      <c r="BH156" t="s">
        <v>303</v>
      </c>
      <c r="BI156" t="s">
        <v>303</v>
      </c>
      <c r="BJ156" t="s">
        <v>303</v>
      </c>
      <c r="BK156" t="s">
        <v>314</v>
      </c>
      <c r="BL156" t="s">
        <v>314</v>
      </c>
      <c r="BM156" t="s">
        <v>303</v>
      </c>
      <c r="BN156" t="s">
        <v>303</v>
      </c>
      <c r="BO156" t="s">
        <v>303</v>
      </c>
      <c r="BP156" t="s">
        <v>303</v>
      </c>
      <c r="BQ156" t="s">
        <v>303</v>
      </c>
      <c r="BR156" t="s">
        <v>303</v>
      </c>
      <c r="BS156" t="s">
        <v>303</v>
      </c>
      <c r="BT156" t="s">
        <v>303</v>
      </c>
      <c r="BU156" t="s">
        <v>303</v>
      </c>
      <c r="BV156" t="s">
        <v>303</v>
      </c>
      <c r="BW156" t="s">
        <v>303</v>
      </c>
      <c r="BX156" t="s">
        <v>303</v>
      </c>
      <c r="BY156" t="s">
        <v>303</v>
      </c>
      <c r="CB156" t="s">
        <v>306</v>
      </c>
      <c r="CK156" s="15" t="s">
        <v>306</v>
      </c>
      <c r="CL156" s="15" t="s">
        <v>307</v>
      </c>
      <c r="CM156" s="15" t="s">
        <v>307</v>
      </c>
      <c r="CN156" s="15" t="s">
        <v>307</v>
      </c>
      <c r="CO156" s="15" t="s">
        <v>307</v>
      </c>
      <c r="CP156" s="15" t="s">
        <v>307</v>
      </c>
      <c r="CQ156" t="s">
        <v>303</v>
      </c>
      <c r="CR156" t="s">
        <v>303</v>
      </c>
      <c r="CS156" t="s">
        <v>303</v>
      </c>
      <c r="CT156" t="s">
        <v>303</v>
      </c>
      <c r="CX156" t="s">
        <v>303</v>
      </c>
      <c r="CY156" t="s">
        <v>314</v>
      </c>
      <c r="CZ156" t="s">
        <v>303</v>
      </c>
      <c r="DA156" t="s">
        <v>303</v>
      </c>
      <c r="DB156" t="s">
        <v>314</v>
      </c>
      <c r="DC156" t="s">
        <v>303</v>
      </c>
      <c r="DD156" t="s">
        <v>306</v>
      </c>
      <c r="DE156" t="s">
        <v>307</v>
      </c>
      <c r="DG156" t="s">
        <v>298</v>
      </c>
      <c r="DH156" t="s">
        <v>316</v>
      </c>
      <c r="DI156" t="s">
        <v>317</v>
      </c>
      <c r="DJ156" t="s">
        <v>318</v>
      </c>
      <c r="DL156" t="s">
        <v>314</v>
      </c>
      <c r="DM156" t="s">
        <v>303</v>
      </c>
      <c r="DN156" t="s">
        <v>303</v>
      </c>
      <c r="DO156" t="s">
        <v>303</v>
      </c>
      <c r="DP156" t="s">
        <v>303</v>
      </c>
      <c r="DQ156" t="s">
        <v>303</v>
      </c>
      <c r="DR156" t="s">
        <v>303</v>
      </c>
      <c r="DS156" t="s">
        <v>303</v>
      </c>
      <c r="DT156" t="s">
        <v>314</v>
      </c>
      <c r="DU156" t="s">
        <v>303</v>
      </c>
      <c r="DV156" t="s">
        <v>303</v>
      </c>
      <c r="DW156" t="s">
        <v>303</v>
      </c>
      <c r="DX156" t="s">
        <v>303</v>
      </c>
      <c r="DY156" t="s">
        <v>303</v>
      </c>
      <c r="EA156" t="s">
        <v>307</v>
      </c>
      <c r="EB156" t="s">
        <v>307</v>
      </c>
      <c r="ED156" t="s">
        <v>301</v>
      </c>
      <c r="EE156" t="s">
        <v>307</v>
      </c>
      <c r="EH156" t="s">
        <v>307</v>
      </c>
      <c r="EL156" t="s">
        <v>303</v>
      </c>
      <c r="FT156" t="s">
        <v>303</v>
      </c>
      <c r="FU156" t="s">
        <v>303</v>
      </c>
      <c r="FV156" t="s">
        <v>303</v>
      </c>
      <c r="FW156" t="s">
        <v>303</v>
      </c>
      <c r="GG156" t="s">
        <v>307</v>
      </c>
      <c r="GH156" t="s">
        <v>307</v>
      </c>
      <c r="GO156" t="s">
        <v>303</v>
      </c>
      <c r="GP156" t="s">
        <v>303</v>
      </c>
      <c r="GQ156" t="s">
        <v>303</v>
      </c>
      <c r="GR156" t="s">
        <v>303</v>
      </c>
      <c r="GS156" t="s">
        <v>303</v>
      </c>
      <c r="GT156" t="s">
        <v>303</v>
      </c>
      <c r="GU156" t="s">
        <v>303</v>
      </c>
      <c r="GV156" t="s">
        <v>303</v>
      </c>
      <c r="GW156" t="s">
        <v>303</v>
      </c>
      <c r="GZ156" t="s">
        <v>303</v>
      </c>
      <c r="HA156" t="s">
        <v>303</v>
      </c>
      <c r="HB156" t="s">
        <v>303</v>
      </c>
      <c r="HC156" t="s">
        <v>303</v>
      </c>
      <c r="HD156" t="s">
        <v>303</v>
      </c>
      <c r="HE156" t="s">
        <v>303</v>
      </c>
      <c r="HF156" t="s">
        <v>303</v>
      </c>
      <c r="HG156" t="s">
        <v>303</v>
      </c>
      <c r="HH156" t="s">
        <v>303</v>
      </c>
      <c r="HK156" t="s">
        <v>303</v>
      </c>
      <c r="HL156" t="s">
        <v>303</v>
      </c>
      <c r="HM156" t="s">
        <v>303</v>
      </c>
      <c r="HN156" t="s">
        <v>303</v>
      </c>
      <c r="HO156" t="s">
        <v>303</v>
      </c>
      <c r="HP156" t="s">
        <v>303</v>
      </c>
      <c r="HQ156" t="s">
        <v>303</v>
      </c>
      <c r="HR156" t="s">
        <v>303</v>
      </c>
      <c r="HS156" t="s">
        <v>303</v>
      </c>
      <c r="HV156" t="s">
        <v>306</v>
      </c>
      <c r="HW156" t="s">
        <v>322</v>
      </c>
      <c r="HX156" t="s">
        <v>335</v>
      </c>
      <c r="HY156" t="s">
        <v>303</v>
      </c>
      <c r="HZ156" t="s">
        <v>303</v>
      </c>
      <c r="IA156" t="s">
        <v>303</v>
      </c>
      <c r="IB156" t="s">
        <v>303</v>
      </c>
      <c r="IC156" t="s">
        <v>303</v>
      </c>
      <c r="ID156" t="s">
        <v>303</v>
      </c>
      <c r="IE156" t="s">
        <v>303</v>
      </c>
      <c r="IF156" t="s">
        <v>303</v>
      </c>
      <c r="IG156" t="s">
        <v>303</v>
      </c>
      <c r="IJ156" t="s">
        <v>303</v>
      </c>
      <c r="IK156" t="s">
        <v>303</v>
      </c>
      <c r="IL156" t="s">
        <v>303</v>
      </c>
      <c r="IM156" t="s">
        <v>303</v>
      </c>
      <c r="IN156" t="s">
        <v>303</v>
      </c>
      <c r="IO156" t="s">
        <v>303</v>
      </c>
      <c r="IP156" t="s">
        <v>303</v>
      </c>
      <c r="IQ156" t="s">
        <v>303</v>
      </c>
      <c r="IR156" t="s">
        <v>303</v>
      </c>
      <c r="IS156" t="s">
        <v>303</v>
      </c>
      <c r="IT156" t="s">
        <v>303</v>
      </c>
      <c r="IU156" t="s">
        <v>303</v>
      </c>
      <c r="IV156" t="s">
        <v>303</v>
      </c>
      <c r="IW156" t="s">
        <v>303</v>
      </c>
      <c r="IX156" t="s">
        <v>303</v>
      </c>
      <c r="IY156" t="s">
        <v>303</v>
      </c>
      <c r="IZ156" t="s">
        <v>303</v>
      </c>
      <c r="JA156" t="s">
        <v>303</v>
      </c>
      <c r="JB156" t="s">
        <v>303</v>
      </c>
      <c r="JC156" t="s">
        <v>303</v>
      </c>
      <c r="JD156" t="s">
        <v>303</v>
      </c>
      <c r="JE156" t="s">
        <v>303</v>
      </c>
      <c r="JF156" t="s">
        <v>303</v>
      </c>
      <c r="JI156" t="s">
        <v>303</v>
      </c>
      <c r="JJ156" t="s">
        <v>303</v>
      </c>
      <c r="JK156" t="s">
        <v>303</v>
      </c>
      <c r="JL156" t="s">
        <v>303</v>
      </c>
      <c r="JM156" t="s">
        <v>303</v>
      </c>
      <c r="JN156" t="s">
        <v>303</v>
      </c>
      <c r="JO156" t="s">
        <v>303</v>
      </c>
      <c r="JP156" t="s">
        <v>303</v>
      </c>
      <c r="JQ156" t="s">
        <v>303</v>
      </c>
      <c r="JR156" t="s">
        <v>303</v>
      </c>
      <c r="JS156" t="s">
        <v>303</v>
      </c>
      <c r="JT156" t="s">
        <v>303</v>
      </c>
      <c r="JU156" t="s">
        <v>303</v>
      </c>
      <c r="JV156" t="s">
        <v>303</v>
      </c>
      <c r="JW156" t="s">
        <v>303</v>
      </c>
      <c r="JX156" t="s">
        <v>303</v>
      </c>
      <c r="JY156" t="s">
        <v>303</v>
      </c>
      <c r="JZ156" t="s">
        <v>303</v>
      </c>
      <c r="KA156" t="s">
        <v>303</v>
      </c>
      <c r="KB156" t="s">
        <v>303</v>
      </c>
      <c r="KC156" t="s">
        <v>303</v>
      </c>
      <c r="KD156" t="s">
        <v>303</v>
      </c>
      <c r="KE156" t="s">
        <v>303</v>
      </c>
      <c r="KH156" t="s">
        <v>303</v>
      </c>
      <c r="KI156" t="s">
        <v>303</v>
      </c>
      <c r="KJ156" t="s">
        <v>303</v>
      </c>
      <c r="KK156" t="s">
        <v>303</v>
      </c>
      <c r="KL156" t="s">
        <v>303</v>
      </c>
      <c r="KM156" t="s">
        <v>303</v>
      </c>
      <c r="KN156" t="s">
        <v>303</v>
      </c>
      <c r="KO156" t="s">
        <v>303</v>
      </c>
      <c r="KP156" t="s">
        <v>303</v>
      </c>
      <c r="KQ156" t="s">
        <v>303</v>
      </c>
      <c r="KR156" t="s">
        <v>303</v>
      </c>
      <c r="KS156" t="s">
        <v>303</v>
      </c>
      <c r="KT156" t="s">
        <v>303</v>
      </c>
      <c r="KU156" t="s">
        <v>303</v>
      </c>
      <c r="KV156" t="s">
        <v>307</v>
      </c>
      <c r="KZ156" t="s">
        <v>307</v>
      </c>
      <c r="LG156" t="s">
        <v>303</v>
      </c>
      <c r="LH156" t="s">
        <v>303</v>
      </c>
      <c r="LI156" t="s">
        <v>303</v>
      </c>
      <c r="LJ156" t="s">
        <v>303</v>
      </c>
      <c r="LK156" t="s">
        <v>303</v>
      </c>
      <c r="LL156" t="s">
        <v>303</v>
      </c>
      <c r="LM156" t="s">
        <v>303</v>
      </c>
      <c r="LN156" t="s">
        <v>303</v>
      </c>
      <c r="LO156" t="s">
        <v>303</v>
      </c>
      <c r="LR156" t="s">
        <v>303</v>
      </c>
      <c r="LS156" t="s">
        <v>303</v>
      </c>
      <c r="LT156" t="s">
        <v>303</v>
      </c>
      <c r="LU156" t="s">
        <v>303</v>
      </c>
      <c r="LV156" t="s">
        <v>303</v>
      </c>
      <c r="LW156" t="s">
        <v>303</v>
      </c>
      <c r="LX156" t="s">
        <v>303</v>
      </c>
      <c r="LY156" t="s">
        <v>303</v>
      </c>
      <c r="LZ156" t="s">
        <v>303</v>
      </c>
      <c r="MC156" t="s">
        <v>307</v>
      </c>
      <c r="MD156" t="s">
        <v>303</v>
      </c>
      <c r="ME156" t="s">
        <v>303</v>
      </c>
      <c r="MF156" t="s">
        <v>303</v>
      </c>
      <c r="MG156" t="s">
        <v>303</v>
      </c>
      <c r="MH156" t="s">
        <v>303</v>
      </c>
      <c r="MI156" t="s">
        <v>303</v>
      </c>
      <c r="MJ156" t="s">
        <v>303</v>
      </c>
      <c r="MK156" t="s">
        <v>303</v>
      </c>
      <c r="MM156" t="s">
        <v>303</v>
      </c>
      <c r="MN156" t="s">
        <v>303</v>
      </c>
      <c r="MO156" t="s">
        <v>303</v>
      </c>
      <c r="MP156" t="s">
        <v>303</v>
      </c>
      <c r="MQ156" t="s">
        <v>303</v>
      </c>
      <c r="MS156" t="s">
        <v>307</v>
      </c>
      <c r="MT156" t="s">
        <v>303</v>
      </c>
      <c r="MU156" t="s">
        <v>303</v>
      </c>
      <c r="MV156" t="s">
        <v>303</v>
      </c>
      <c r="MW156" t="s">
        <v>303</v>
      </c>
      <c r="MX156" t="s">
        <v>303</v>
      </c>
      <c r="MY156" t="s">
        <v>303</v>
      </c>
      <c r="MZ156" t="s">
        <v>303</v>
      </c>
      <c r="NA156" t="s">
        <v>303</v>
      </c>
      <c r="NC156" t="s">
        <v>303</v>
      </c>
      <c r="ND156" t="s">
        <v>303</v>
      </c>
      <c r="NE156" t="s">
        <v>303</v>
      </c>
      <c r="NF156" t="s">
        <v>303</v>
      </c>
      <c r="NH156" t="s">
        <v>325</v>
      </c>
      <c r="NI156" t="str">
        <f t="shared" si="138"/>
        <v>Unchecked</v>
      </c>
      <c r="NJ156" t="str">
        <f t="shared" si="139"/>
        <v>Unchecked</v>
      </c>
      <c r="NK156" t="str">
        <f t="shared" si="139"/>
        <v>Unchecked</v>
      </c>
      <c r="NL156" t="str">
        <f t="shared" si="142"/>
        <v>Unchecked</v>
      </c>
      <c r="NM156" t="str">
        <f t="shared" si="143"/>
        <v>Unchecked</v>
      </c>
      <c r="NN156" t="str">
        <f t="shared" si="144"/>
        <v>Unchecked</v>
      </c>
      <c r="NO156" t="str">
        <f t="shared" si="145"/>
        <v>Unchecked</v>
      </c>
      <c r="NP156" t="str">
        <f t="shared" si="140"/>
        <v>Unchecked</v>
      </c>
      <c r="NQ156" t="str">
        <f t="shared" si="141"/>
        <v>Unchecked</v>
      </c>
      <c r="NS156" t="str">
        <f t="shared" si="124"/>
        <v>Unchecked</v>
      </c>
      <c r="NT156" t="str">
        <f t="shared" si="125"/>
        <v>Unchecked</v>
      </c>
      <c r="NU156" t="str">
        <f t="shared" si="126"/>
        <v>Unchecked</v>
      </c>
      <c r="NV156" t="str">
        <f t="shared" si="127"/>
        <v>Unchecked</v>
      </c>
      <c r="NW156" t="str">
        <f t="shared" si="128"/>
        <v>Unchecked</v>
      </c>
      <c r="NX156" t="str">
        <f t="shared" si="129"/>
        <v>Unchecked</v>
      </c>
      <c r="NY156" t="str">
        <f t="shared" si="130"/>
        <v>Unchecked</v>
      </c>
      <c r="NZ156" t="str">
        <f t="shared" si="131"/>
        <v>Unchecked</v>
      </c>
      <c r="OA156" t="str">
        <f t="shared" si="132"/>
        <v>Unchecked</v>
      </c>
      <c r="OB156" t="str">
        <f t="shared" si="133"/>
        <v>Unchecked</v>
      </c>
      <c r="OC156" t="str">
        <f t="shared" si="134"/>
        <v>Unchecked</v>
      </c>
      <c r="OD156" t="str">
        <f t="shared" si="135"/>
        <v>Unchecked</v>
      </c>
      <c r="OE156" t="str">
        <f t="shared" si="136"/>
        <v>Unchecked</v>
      </c>
      <c r="OF156" t="str">
        <f t="shared" si="137"/>
        <v>Unchecked</v>
      </c>
    </row>
    <row r="157" spans="1:396" x14ac:dyDescent="0.25">
      <c r="A157">
        <v>3414</v>
      </c>
      <c r="B157" s="1">
        <v>39197</v>
      </c>
      <c r="C157" s="1">
        <v>39912</v>
      </c>
      <c r="D157">
        <v>24</v>
      </c>
      <c r="E157">
        <v>2</v>
      </c>
      <c r="F157" t="s">
        <v>337</v>
      </c>
      <c r="H157" t="s">
        <v>299</v>
      </c>
      <c r="I157" t="s">
        <v>385</v>
      </c>
      <c r="J157" t="s">
        <v>326</v>
      </c>
      <c r="K157" t="s">
        <v>327</v>
      </c>
      <c r="M157" t="s">
        <v>303</v>
      </c>
      <c r="N157" t="s">
        <v>303</v>
      </c>
      <c r="O157" t="s">
        <v>303</v>
      </c>
      <c r="P157" t="s">
        <v>303</v>
      </c>
      <c r="Q157" t="s">
        <v>303</v>
      </c>
      <c r="R157" t="s">
        <v>303</v>
      </c>
      <c r="T157" t="s">
        <v>304</v>
      </c>
      <c r="U157" t="s">
        <v>305</v>
      </c>
      <c r="W157" t="s">
        <v>306</v>
      </c>
      <c r="X157" t="s">
        <v>307</v>
      </c>
      <c r="AA157" t="s">
        <v>308</v>
      </c>
      <c r="AC157" t="s">
        <v>28</v>
      </c>
      <c r="AD157">
        <v>7</v>
      </c>
      <c r="AF157" t="s">
        <v>310</v>
      </c>
      <c r="AH157" t="s">
        <v>306</v>
      </c>
      <c r="AI157" t="s">
        <v>307</v>
      </c>
      <c r="AJ157" t="s">
        <v>307</v>
      </c>
      <c r="AK157" t="s">
        <v>307</v>
      </c>
      <c r="AL157" t="s">
        <v>307</v>
      </c>
      <c r="AM157" t="s">
        <v>307</v>
      </c>
      <c r="AN157" t="s">
        <v>306</v>
      </c>
      <c r="AO157">
        <v>75</v>
      </c>
      <c r="AP157">
        <v>79</v>
      </c>
      <c r="AQ157" t="s">
        <v>359</v>
      </c>
      <c r="AS157" t="s">
        <v>311</v>
      </c>
      <c r="AU157">
        <v>50</v>
      </c>
      <c r="AV157" t="s">
        <v>306</v>
      </c>
      <c r="AW157" t="s">
        <v>313</v>
      </c>
      <c r="AX157" t="s">
        <v>303</v>
      </c>
      <c r="AY157" t="s">
        <v>303</v>
      </c>
      <c r="AZ157" t="s">
        <v>303</v>
      </c>
      <c r="BA157" t="s">
        <v>303</v>
      </c>
      <c r="BB157" t="s">
        <v>303</v>
      </c>
      <c r="BC157" t="s">
        <v>303</v>
      </c>
      <c r="BD157" t="s">
        <v>303</v>
      </c>
      <c r="BE157" t="s">
        <v>303</v>
      </c>
      <c r="BF157" t="s">
        <v>303</v>
      </c>
      <c r="BG157" t="s">
        <v>303</v>
      </c>
      <c r="BH157" t="s">
        <v>303</v>
      </c>
      <c r="BI157" t="s">
        <v>303</v>
      </c>
      <c r="BJ157" t="s">
        <v>303</v>
      </c>
      <c r="BK157" t="s">
        <v>314</v>
      </c>
      <c r="BL157" t="s">
        <v>303</v>
      </c>
      <c r="BM157" t="s">
        <v>303</v>
      </c>
      <c r="BN157" t="s">
        <v>303</v>
      </c>
      <c r="BO157" t="s">
        <v>303</v>
      </c>
      <c r="BP157" t="s">
        <v>303</v>
      </c>
      <c r="BQ157" t="s">
        <v>303</v>
      </c>
      <c r="BR157" t="s">
        <v>303</v>
      </c>
      <c r="BS157" t="s">
        <v>303</v>
      </c>
      <c r="BT157" t="s">
        <v>314</v>
      </c>
      <c r="BU157" t="s">
        <v>303</v>
      </c>
      <c r="BV157" t="s">
        <v>303</v>
      </c>
      <c r="BW157" t="s">
        <v>303</v>
      </c>
      <c r="BX157" t="s">
        <v>303</v>
      </c>
      <c r="BY157" t="s">
        <v>303</v>
      </c>
      <c r="CB157" t="s">
        <v>306</v>
      </c>
      <c r="CK157" s="15" t="s">
        <v>307</v>
      </c>
      <c r="CL157" s="15" t="s">
        <v>306</v>
      </c>
      <c r="CM157" s="15" t="s">
        <v>307</v>
      </c>
      <c r="CN157" s="15" t="s">
        <v>307</v>
      </c>
      <c r="CO157" s="15" t="s">
        <v>307</v>
      </c>
      <c r="CP157" s="15" t="s">
        <v>307</v>
      </c>
      <c r="CQ157" t="s">
        <v>303</v>
      </c>
      <c r="CR157" t="s">
        <v>303</v>
      </c>
      <c r="CS157" t="s">
        <v>303</v>
      </c>
      <c r="CT157" t="s">
        <v>303</v>
      </c>
      <c r="CX157" t="s">
        <v>303</v>
      </c>
      <c r="CY157" t="s">
        <v>303</v>
      </c>
      <c r="CZ157" t="s">
        <v>303</v>
      </c>
      <c r="DA157" t="s">
        <v>303</v>
      </c>
      <c r="DB157" t="s">
        <v>303</v>
      </c>
      <c r="DC157" t="s">
        <v>314</v>
      </c>
      <c r="DD157" t="s">
        <v>306</v>
      </c>
      <c r="DE157" t="s">
        <v>307</v>
      </c>
      <c r="DH157" t="s">
        <v>316</v>
      </c>
      <c r="DI157" t="s">
        <v>317</v>
      </c>
      <c r="DJ157" t="s">
        <v>318</v>
      </c>
      <c r="DL157" t="s">
        <v>314</v>
      </c>
      <c r="DM157" t="s">
        <v>303</v>
      </c>
      <c r="DN157" t="s">
        <v>303</v>
      </c>
      <c r="DO157" t="s">
        <v>303</v>
      </c>
      <c r="DP157" t="s">
        <v>303</v>
      </c>
      <c r="DQ157" t="s">
        <v>303</v>
      </c>
      <c r="DR157" t="s">
        <v>303</v>
      </c>
      <c r="DS157" t="s">
        <v>303</v>
      </c>
      <c r="DT157" t="s">
        <v>303</v>
      </c>
      <c r="DU157" t="s">
        <v>303</v>
      </c>
      <c r="DV157" t="s">
        <v>303</v>
      </c>
      <c r="DW157" t="s">
        <v>303</v>
      </c>
      <c r="DX157" t="s">
        <v>303</v>
      </c>
      <c r="DY157" t="s">
        <v>314</v>
      </c>
      <c r="DZ157" t="s">
        <v>468</v>
      </c>
      <c r="EA157" t="s">
        <v>307</v>
      </c>
      <c r="EB157" t="s">
        <v>307</v>
      </c>
      <c r="ED157" t="s">
        <v>326</v>
      </c>
      <c r="EE157" t="s">
        <v>306</v>
      </c>
      <c r="EF157" t="s">
        <v>319</v>
      </c>
      <c r="EG157" t="s">
        <v>344</v>
      </c>
      <c r="EH157" t="s">
        <v>306</v>
      </c>
      <c r="EI157" s="2" t="s">
        <v>331</v>
      </c>
      <c r="EJ157" s="2" t="s">
        <v>345</v>
      </c>
      <c r="EL157" t="s">
        <v>303</v>
      </c>
      <c r="EV157" t="s">
        <v>306</v>
      </c>
      <c r="FT157" t="s">
        <v>303</v>
      </c>
      <c r="FU157" t="s">
        <v>303</v>
      </c>
      <c r="FV157" t="s">
        <v>303</v>
      </c>
      <c r="FW157" t="s">
        <v>303</v>
      </c>
      <c r="GD157" s="1">
        <v>39200</v>
      </c>
      <c r="GG157" t="s">
        <v>307</v>
      </c>
      <c r="GH157" t="s">
        <v>307</v>
      </c>
      <c r="GO157" t="s">
        <v>303</v>
      </c>
      <c r="GP157" t="s">
        <v>303</v>
      </c>
      <c r="GQ157" t="s">
        <v>303</v>
      </c>
      <c r="GR157" t="s">
        <v>303</v>
      </c>
      <c r="GS157" t="s">
        <v>303</v>
      </c>
      <c r="GT157" t="s">
        <v>303</v>
      </c>
      <c r="GU157" t="s">
        <v>303</v>
      </c>
      <c r="GV157" t="s">
        <v>303</v>
      </c>
      <c r="GW157" t="s">
        <v>303</v>
      </c>
      <c r="GZ157" t="s">
        <v>303</v>
      </c>
      <c r="HA157" t="s">
        <v>303</v>
      </c>
      <c r="HB157" t="s">
        <v>303</v>
      </c>
      <c r="HC157" t="s">
        <v>303</v>
      </c>
      <c r="HD157" t="s">
        <v>303</v>
      </c>
      <c r="HE157" t="s">
        <v>303</v>
      </c>
      <c r="HF157" t="s">
        <v>303</v>
      </c>
      <c r="HG157" t="s">
        <v>303</v>
      </c>
      <c r="HH157" t="s">
        <v>303</v>
      </c>
      <c r="HK157" t="s">
        <v>303</v>
      </c>
      <c r="HL157" t="s">
        <v>303</v>
      </c>
      <c r="HM157" t="s">
        <v>303</v>
      </c>
      <c r="HN157" t="s">
        <v>303</v>
      </c>
      <c r="HO157" t="s">
        <v>303</v>
      </c>
      <c r="HP157" t="s">
        <v>303</v>
      </c>
      <c r="HQ157" t="s">
        <v>303</v>
      </c>
      <c r="HR157" t="s">
        <v>303</v>
      </c>
      <c r="HS157" t="s">
        <v>303</v>
      </c>
      <c r="HV157" t="s">
        <v>306</v>
      </c>
      <c r="HW157" t="s">
        <v>322</v>
      </c>
      <c r="HX157" t="s">
        <v>335</v>
      </c>
      <c r="HY157" t="s">
        <v>303</v>
      </c>
      <c r="HZ157" t="s">
        <v>303</v>
      </c>
      <c r="IA157" t="s">
        <v>303</v>
      </c>
      <c r="IB157" t="s">
        <v>303</v>
      </c>
      <c r="IC157" t="s">
        <v>303</v>
      </c>
      <c r="ID157" t="s">
        <v>303</v>
      </c>
      <c r="IE157" t="s">
        <v>303</v>
      </c>
      <c r="IF157" t="s">
        <v>303</v>
      </c>
      <c r="IG157" t="s">
        <v>303</v>
      </c>
      <c r="IJ157" t="s">
        <v>303</v>
      </c>
      <c r="IK157" t="s">
        <v>303</v>
      </c>
      <c r="IL157" t="s">
        <v>303</v>
      </c>
      <c r="IM157" t="s">
        <v>303</v>
      </c>
      <c r="IN157" t="s">
        <v>303</v>
      </c>
      <c r="IO157" t="s">
        <v>303</v>
      </c>
      <c r="IP157" t="s">
        <v>303</v>
      </c>
      <c r="IQ157" t="s">
        <v>303</v>
      </c>
      <c r="IR157" t="s">
        <v>303</v>
      </c>
      <c r="IS157" t="s">
        <v>303</v>
      </c>
      <c r="IT157" t="s">
        <v>303</v>
      </c>
      <c r="IU157" t="s">
        <v>303</v>
      </c>
      <c r="IV157" t="s">
        <v>303</v>
      </c>
      <c r="IW157" t="s">
        <v>303</v>
      </c>
      <c r="IX157" t="s">
        <v>303</v>
      </c>
      <c r="IY157" t="s">
        <v>303</v>
      </c>
      <c r="IZ157" t="s">
        <v>303</v>
      </c>
      <c r="JA157" t="s">
        <v>303</v>
      </c>
      <c r="JB157" t="s">
        <v>303</v>
      </c>
      <c r="JC157" t="s">
        <v>303</v>
      </c>
      <c r="JD157" t="s">
        <v>303</v>
      </c>
      <c r="JE157" t="s">
        <v>303</v>
      </c>
      <c r="JF157" t="s">
        <v>303</v>
      </c>
      <c r="JI157" t="s">
        <v>303</v>
      </c>
      <c r="JJ157" t="s">
        <v>303</v>
      </c>
      <c r="JK157" t="s">
        <v>303</v>
      </c>
      <c r="JL157" t="s">
        <v>303</v>
      </c>
      <c r="JM157" t="s">
        <v>303</v>
      </c>
      <c r="JN157" t="s">
        <v>303</v>
      </c>
      <c r="JO157" t="s">
        <v>303</v>
      </c>
      <c r="JP157" t="s">
        <v>303</v>
      </c>
      <c r="JQ157" t="s">
        <v>303</v>
      </c>
      <c r="JR157" t="s">
        <v>303</v>
      </c>
      <c r="JS157" t="s">
        <v>303</v>
      </c>
      <c r="JT157" t="s">
        <v>303</v>
      </c>
      <c r="JU157" t="s">
        <v>303</v>
      </c>
      <c r="JV157" t="s">
        <v>303</v>
      </c>
      <c r="JW157" t="s">
        <v>303</v>
      </c>
      <c r="JX157" t="s">
        <v>303</v>
      </c>
      <c r="JY157" t="s">
        <v>303</v>
      </c>
      <c r="JZ157" t="s">
        <v>303</v>
      </c>
      <c r="KA157" t="s">
        <v>303</v>
      </c>
      <c r="KB157" t="s">
        <v>303</v>
      </c>
      <c r="KC157" t="s">
        <v>303</v>
      </c>
      <c r="KD157" t="s">
        <v>303</v>
      </c>
      <c r="KE157" t="s">
        <v>303</v>
      </c>
      <c r="KH157" t="s">
        <v>303</v>
      </c>
      <c r="KI157" t="s">
        <v>303</v>
      </c>
      <c r="KJ157" t="s">
        <v>303</v>
      </c>
      <c r="KK157" t="s">
        <v>303</v>
      </c>
      <c r="KL157" t="s">
        <v>303</v>
      </c>
      <c r="KM157" t="s">
        <v>303</v>
      </c>
      <c r="KN157" t="s">
        <v>303</v>
      </c>
      <c r="KO157" t="s">
        <v>303</v>
      </c>
      <c r="KP157" t="s">
        <v>303</v>
      </c>
      <c r="KQ157" t="s">
        <v>303</v>
      </c>
      <c r="KR157" t="s">
        <v>303</v>
      </c>
      <c r="KS157" t="s">
        <v>303</v>
      </c>
      <c r="KT157" t="s">
        <v>303</v>
      </c>
      <c r="KU157" t="s">
        <v>303</v>
      </c>
      <c r="KV157" t="s">
        <v>307</v>
      </c>
      <c r="KZ157" t="s">
        <v>307</v>
      </c>
      <c r="LG157" t="s">
        <v>303</v>
      </c>
      <c r="LH157" t="s">
        <v>303</v>
      </c>
      <c r="LI157" t="s">
        <v>303</v>
      </c>
      <c r="LJ157" t="s">
        <v>303</v>
      </c>
      <c r="LK157" t="s">
        <v>303</v>
      </c>
      <c r="LL157" t="s">
        <v>303</v>
      </c>
      <c r="LM157" t="s">
        <v>303</v>
      </c>
      <c r="LN157" t="s">
        <v>303</v>
      </c>
      <c r="LO157" t="s">
        <v>303</v>
      </c>
      <c r="LR157" t="s">
        <v>303</v>
      </c>
      <c r="LS157" t="s">
        <v>303</v>
      </c>
      <c r="LT157" t="s">
        <v>303</v>
      </c>
      <c r="LU157" t="s">
        <v>303</v>
      </c>
      <c r="LV157" t="s">
        <v>303</v>
      </c>
      <c r="LW157" t="s">
        <v>303</v>
      </c>
      <c r="LX157" t="s">
        <v>303</v>
      </c>
      <c r="LY157" t="s">
        <v>303</v>
      </c>
      <c r="LZ157" t="s">
        <v>303</v>
      </c>
      <c r="MC157" t="s">
        <v>306</v>
      </c>
      <c r="MD157" t="s">
        <v>314</v>
      </c>
      <c r="ME157" t="s">
        <v>303</v>
      </c>
      <c r="MF157" t="s">
        <v>303</v>
      </c>
      <c r="MG157" t="s">
        <v>303</v>
      </c>
      <c r="MH157" t="s">
        <v>303</v>
      </c>
      <c r="MI157" t="s">
        <v>303</v>
      </c>
      <c r="MJ157" t="s">
        <v>303</v>
      </c>
      <c r="MK157" t="s">
        <v>303</v>
      </c>
      <c r="MM157" t="s">
        <v>303</v>
      </c>
      <c r="MN157" t="s">
        <v>314</v>
      </c>
      <c r="MO157" t="s">
        <v>303</v>
      </c>
      <c r="MP157" t="s">
        <v>303</v>
      </c>
      <c r="MQ157" t="s">
        <v>303</v>
      </c>
      <c r="MS157" t="s">
        <v>307</v>
      </c>
      <c r="MT157" t="s">
        <v>303</v>
      </c>
      <c r="MU157" t="s">
        <v>303</v>
      </c>
      <c r="MV157" t="s">
        <v>303</v>
      </c>
      <c r="MW157" t="s">
        <v>303</v>
      </c>
      <c r="MX157" t="s">
        <v>303</v>
      </c>
      <c r="MY157" t="s">
        <v>303</v>
      </c>
      <c r="MZ157" t="s">
        <v>303</v>
      </c>
      <c r="NA157" t="s">
        <v>303</v>
      </c>
      <c r="NC157" t="s">
        <v>303</v>
      </c>
      <c r="ND157" t="s">
        <v>303</v>
      </c>
      <c r="NE157" t="s">
        <v>303</v>
      </c>
      <c r="NF157" t="s">
        <v>303</v>
      </c>
      <c r="NH157" t="s">
        <v>325</v>
      </c>
      <c r="NI157" t="str">
        <f t="shared" si="138"/>
        <v>Unchecked</v>
      </c>
      <c r="NJ157" t="str">
        <f t="shared" si="139"/>
        <v>Unchecked</v>
      </c>
      <c r="NK157" t="str">
        <f t="shared" si="139"/>
        <v>Unchecked</v>
      </c>
      <c r="NL157" t="str">
        <f t="shared" si="142"/>
        <v>Unchecked</v>
      </c>
      <c r="NM157" t="str">
        <f t="shared" si="143"/>
        <v>Unchecked</v>
      </c>
      <c r="NN157" t="str">
        <f t="shared" si="144"/>
        <v>Unchecked</v>
      </c>
      <c r="NO157" t="str">
        <f t="shared" si="145"/>
        <v>Unchecked</v>
      </c>
      <c r="NP157" t="str">
        <f t="shared" si="140"/>
        <v>Unchecked</v>
      </c>
      <c r="NQ157" t="str">
        <f t="shared" si="141"/>
        <v>Unchecked</v>
      </c>
      <c r="NS157" t="str">
        <f t="shared" si="124"/>
        <v>Unchecked</v>
      </c>
      <c r="NT157" t="str">
        <f t="shared" si="125"/>
        <v>Unchecked</v>
      </c>
      <c r="NU157" t="str">
        <f t="shared" si="126"/>
        <v>Unchecked</v>
      </c>
      <c r="NV157" t="str">
        <f t="shared" si="127"/>
        <v>Unchecked</v>
      </c>
      <c r="NW157" t="str">
        <f t="shared" si="128"/>
        <v>Unchecked</v>
      </c>
      <c r="NX157" t="str">
        <f t="shared" si="129"/>
        <v>Unchecked</v>
      </c>
      <c r="NY157" t="str">
        <f t="shared" si="130"/>
        <v>Unchecked</v>
      </c>
      <c r="NZ157" t="str">
        <f t="shared" si="131"/>
        <v>Unchecked</v>
      </c>
      <c r="OA157" t="str">
        <f t="shared" si="132"/>
        <v>Unchecked</v>
      </c>
      <c r="OB157" t="str">
        <f t="shared" si="133"/>
        <v>Unchecked</v>
      </c>
      <c r="OC157" t="str">
        <f t="shared" si="134"/>
        <v>Unchecked</v>
      </c>
      <c r="OD157" t="str">
        <f t="shared" si="135"/>
        <v>Unchecked</v>
      </c>
      <c r="OE157" t="str">
        <f t="shared" si="136"/>
        <v>Unchecked</v>
      </c>
      <c r="OF157" t="str">
        <f t="shared" si="137"/>
        <v>Unchecked</v>
      </c>
    </row>
    <row r="158" spans="1:396" x14ac:dyDescent="0.25">
      <c r="A158">
        <v>3415</v>
      </c>
      <c r="B158" s="1">
        <v>31642</v>
      </c>
      <c r="C158" s="1">
        <v>40030</v>
      </c>
      <c r="D158">
        <v>276</v>
      </c>
      <c r="E158">
        <v>23</v>
      </c>
      <c r="F158" t="s">
        <v>337</v>
      </c>
      <c r="H158" t="s">
        <v>299</v>
      </c>
      <c r="I158" t="s">
        <v>300</v>
      </c>
      <c r="J158" t="s">
        <v>301</v>
      </c>
      <c r="K158" t="s">
        <v>302</v>
      </c>
      <c r="M158" t="s">
        <v>303</v>
      </c>
      <c r="N158" t="s">
        <v>303</v>
      </c>
      <c r="O158" t="s">
        <v>303</v>
      </c>
      <c r="P158" t="s">
        <v>303</v>
      </c>
      <c r="Q158" t="s">
        <v>303</v>
      </c>
      <c r="R158" t="s">
        <v>303</v>
      </c>
      <c r="T158" t="s">
        <v>304</v>
      </c>
      <c r="U158" t="s">
        <v>305</v>
      </c>
      <c r="W158" t="s">
        <v>306</v>
      </c>
      <c r="X158" t="s">
        <v>307</v>
      </c>
      <c r="AA158" t="s">
        <v>308</v>
      </c>
      <c r="AC158" t="s">
        <v>309</v>
      </c>
      <c r="AF158" t="s">
        <v>310</v>
      </c>
      <c r="AH158" t="s">
        <v>307</v>
      </c>
      <c r="AO158">
        <v>130</v>
      </c>
      <c r="AP158">
        <v>550</v>
      </c>
      <c r="AQ158" t="s">
        <v>307</v>
      </c>
      <c r="AS158" t="s">
        <v>311</v>
      </c>
      <c r="AU158">
        <v>20</v>
      </c>
      <c r="AV158" t="s">
        <v>306</v>
      </c>
      <c r="AW158" t="s">
        <v>313</v>
      </c>
      <c r="AX158" t="s">
        <v>303</v>
      </c>
      <c r="AY158" t="s">
        <v>303</v>
      </c>
      <c r="AZ158" t="s">
        <v>303</v>
      </c>
      <c r="BA158" t="s">
        <v>303</v>
      </c>
      <c r="BB158" t="s">
        <v>303</v>
      </c>
      <c r="BC158" t="s">
        <v>303</v>
      </c>
      <c r="BD158" t="s">
        <v>303</v>
      </c>
      <c r="BE158" t="s">
        <v>303</v>
      </c>
      <c r="BF158" t="s">
        <v>303</v>
      </c>
      <c r="BG158" t="s">
        <v>303</v>
      </c>
      <c r="BH158" t="s">
        <v>303</v>
      </c>
      <c r="BI158" t="s">
        <v>303</v>
      </c>
      <c r="BJ158" t="s">
        <v>303</v>
      </c>
      <c r="BK158" t="s">
        <v>314</v>
      </c>
      <c r="BL158" t="s">
        <v>303</v>
      </c>
      <c r="BM158" t="s">
        <v>303</v>
      </c>
      <c r="BN158" t="s">
        <v>303</v>
      </c>
      <c r="BO158" t="s">
        <v>303</v>
      </c>
      <c r="BP158" t="s">
        <v>303</v>
      </c>
      <c r="BQ158" t="s">
        <v>303</v>
      </c>
      <c r="BR158" t="s">
        <v>303</v>
      </c>
      <c r="BS158" t="s">
        <v>303</v>
      </c>
      <c r="BT158" t="s">
        <v>314</v>
      </c>
      <c r="BU158" t="s">
        <v>303</v>
      </c>
      <c r="BV158" t="s">
        <v>303</v>
      </c>
      <c r="BW158" t="s">
        <v>303</v>
      </c>
      <c r="BX158" t="s">
        <v>303</v>
      </c>
      <c r="BY158" t="s">
        <v>303</v>
      </c>
      <c r="CB158" t="s">
        <v>306</v>
      </c>
      <c r="CH158" s="2" t="s">
        <v>306</v>
      </c>
      <c r="CJ158" t="s">
        <v>306</v>
      </c>
      <c r="CK158" s="15" t="s">
        <v>307</v>
      </c>
      <c r="CL158" s="15" t="s">
        <v>307</v>
      </c>
      <c r="CM158" s="15" t="s">
        <v>307</v>
      </c>
      <c r="CN158" s="15" t="s">
        <v>307</v>
      </c>
      <c r="CO158" s="15" t="s">
        <v>307</v>
      </c>
      <c r="CP158" s="15" t="s">
        <v>306</v>
      </c>
      <c r="CQ158" t="s">
        <v>303</v>
      </c>
      <c r="CR158" t="s">
        <v>314</v>
      </c>
      <c r="CS158" t="s">
        <v>303</v>
      </c>
      <c r="CT158" t="s">
        <v>303</v>
      </c>
      <c r="CW158" s="10" t="s">
        <v>462</v>
      </c>
      <c r="CX158" t="s">
        <v>303</v>
      </c>
      <c r="CY158" t="s">
        <v>303</v>
      </c>
      <c r="CZ158" t="s">
        <v>303</v>
      </c>
      <c r="DA158" t="s">
        <v>303</v>
      </c>
      <c r="DB158" t="s">
        <v>303</v>
      </c>
      <c r="DC158" t="s">
        <v>314</v>
      </c>
      <c r="DD158" t="s">
        <v>306</v>
      </c>
      <c r="DE158" t="s">
        <v>306</v>
      </c>
      <c r="DH158" t="s">
        <v>316</v>
      </c>
      <c r="DI158" t="s">
        <v>317</v>
      </c>
      <c r="DJ158" t="s">
        <v>318</v>
      </c>
      <c r="DL158" t="s">
        <v>303</v>
      </c>
      <c r="DM158" t="s">
        <v>303</v>
      </c>
      <c r="DN158" t="s">
        <v>303</v>
      </c>
      <c r="DO158" t="s">
        <v>303</v>
      </c>
      <c r="DP158" t="s">
        <v>303</v>
      </c>
      <c r="DQ158" t="s">
        <v>303</v>
      </c>
      <c r="DR158" t="s">
        <v>303</v>
      </c>
      <c r="DS158" t="s">
        <v>303</v>
      </c>
      <c r="DT158" t="s">
        <v>314</v>
      </c>
      <c r="DU158" t="s">
        <v>303</v>
      </c>
      <c r="DV158" t="s">
        <v>303</v>
      </c>
      <c r="DW158" t="s">
        <v>303</v>
      </c>
      <c r="DX158" t="s">
        <v>303</v>
      </c>
      <c r="DY158" t="s">
        <v>303</v>
      </c>
      <c r="EA158" t="s">
        <v>307</v>
      </c>
      <c r="EB158" t="s">
        <v>307</v>
      </c>
      <c r="ED158" t="s">
        <v>301</v>
      </c>
      <c r="EE158" s="2" t="s">
        <v>298</v>
      </c>
      <c r="EF158" s="2" t="s">
        <v>346</v>
      </c>
      <c r="EG158" s="2" t="s">
        <v>347</v>
      </c>
      <c r="EH158" t="s">
        <v>306</v>
      </c>
      <c r="EI158" t="s">
        <v>348</v>
      </c>
      <c r="EJ158" t="s">
        <v>349</v>
      </c>
      <c r="EK158" t="s">
        <v>307</v>
      </c>
      <c r="EL158" t="s">
        <v>303</v>
      </c>
      <c r="EN158" t="s">
        <v>306</v>
      </c>
      <c r="ES158" t="s">
        <v>306</v>
      </c>
      <c r="FA158" s="1">
        <v>38190</v>
      </c>
      <c r="FB158" t="s">
        <v>319</v>
      </c>
      <c r="FC158" s="1">
        <v>35064</v>
      </c>
      <c r="FT158" t="s">
        <v>303</v>
      </c>
      <c r="FU158" t="s">
        <v>303</v>
      </c>
      <c r="FV158" t="s">
        <v>314</v>
      </c>
      <c r="FW158" t="s">
        <v>314</v>
      </c>
      <c r="GG158" t="s">
        <v>307</v>
      </c>
      <c r="GH158" t="s">
        <v>306</v>
      </c>
      <c r="GI158" t="s">
        <v>307</v>
      </c>
      <c r="GJ158" t="s">
        <v>307</v>
      </c>
      <c r="GK158" s="1">
        <v>40014</v>
      </c>
      <c r="GL158" t="s">
        <v>333</v>
      </c>
      <c r="GO158" t="s">
        <v>303</v>
      </c>
      <c r="GP158" t="s">
        <v>303</v>
      </c>
      <c r="GQ158" t="s">
        <v>303</v>
      </c>
      <c r="GR158" t="s">
        <v>303</v>
      </c>
      <c r="GS158" t="s">
        <v>303</v>
      </c>
      <c r="GT158" t="s">
        <v>303</v>
      </c>
      <c r="GU158" t="s">
        <v>303</v>
      </c>
      <c r="GV158" t="s">
        <v>303</v>
      </c>
      <c r="GW158" t="s">
        <v>303</v>
      </c>
      <c r="GZ158" t="s">
        <v>303</v>
      </c>
      <c r="HA158" t="s">
        <v>303</v>
      </c>
      <c r="HB158" t="s">
        <v>303</v>
      </c>
      <c r="HC158" t="s">
        <v>303</v>
      </c>
      <c r="HD158" t="s">
        <v>303</v>
      </c>
      <c r="HE158" t="s">
        <v>303</v>
      </c>
      <c r="HF158" t="s">
        <v>303</v>
      </c>
      <c r="HG158" t="s">
        <v>303</v>
      </c>
      <c r="HH158" t="s">
        <v>303</v>
      </c>
      <c r="HK158" t="s">
        <v>303</v>
      </c>
      <c r="HL158" t="s">
        <v>303</v>
      </c>
      <c r="HM158" t="s">
        <v>303</v>
      </c>
      <c r="HN158" t="s">
        <v>303</v>
      </c>
      <c r="HO158" t="s">
        <v>303</v>
      </c>
      <c r="HP158" t="s">
        <v>303</v>
      </c>
      <c r="HQ158" t="s">
        <v>303</v>
      </c>
      <c r="HR158" t="s">
        <v>303</v>
      </c>
      <c r="HS158" t="s">
        <v>303</v>
      </c>
      <c r="HV158" t="s">
        <v>306</v>
      </c>
      <c r="HW158" t="s">
        <v>322</v>
      </c>
      <c r="HX158" t="s">
        <v>323</v>
      </c>
      <c r="HY158" t="s">
        <v>314</v>
      </c>
      <c r="HZ158" t="s">
        <v>303</v>
      </c>
      <c r="IA158" t="s">
        <v>303</v>
      </c>
      <c r="IB158" t="s">
        <v>303</v>
      </c>
      <c r="IC158" t="s">
        <v>303</v>
      </c>
      <c r="ID158" t="s">
        <v>303</v>
      </c>
      <c r="IE158" t="s">
        <v>303</v>
      </c>
      <c r="IF158" t="s">
        <v>303</v>
      </c>
      <c r="IG158" t="s">
        <v>303</v>
      </c>
      <c r="II158" t="s">
        <v>324</v>
      </c>
      <c r="IJ158" t="s">
        <v>303</v>
      </c>
      <c r="IK158" t="s">
        <v>303</v>
      </c>
      <c r="IL158" t="s">
        <v>303</v>
      </c>
      <c r="IM158" t="s">
        <v>303</v>
      </c>
      <c r="IN158" t="s">
        <v>303</v>
      </c>
      <c r="IO158" t="s">
        <v>303</v>
      </c>
      <c r="IP158" t="s">
        <v>303</v>
      </c>
      <c r="IQ158" t="s">
        <v>303</v>
      </c>
      <c r="IR158" t="s">
        <v>303</v>
      </c>
      <c r="IS158" t="s">
        <v>303</v>
      </c>
      <c r="IT158" t="s">
        <v>303</v>
      </c>
      <c r="IU158" t="s">
        <v>303</v>
      </c>
      <c r="IV158" t="s">
        <v>303</v>
      </c>
      <c r="IW158" t="s">
        <v>303</v>
      </c>
      <c r="IX158" t="s">
        <v>303</v>
      </c>
      <c r="IY158" t="s">
        <v>303</v>
      </c>
      <c r="IZ158" t="s">
        <v>303</v>
      </c>
      <c r="JA158" t="s">
        <v>303</v>
      </c>
      <c r="JB158" t="s">
        <v>303</v>
      </c>
      <c r="JC158" t="s">
        <v>303</v>
      </c>
      <c r="JD158" t="s">
        <v>303</v>
      </c>
      <c r="JE158" t="s">
        <v>303</v>
      </c>
      <c r="JF158" t="s">
        <v>303</v>
      </c>
      <c r="JI158" t="s">
        <v>303</v>
      </c>
      <c r="JJ158" t="s">
        <v>303</v>
      </c>
      <c r="JK158" t="s">
        <v>303</v>
      </c>
      <c r="JL158" t="s">
        <v>303</v>
      </c>
      <c r="JM158" t="s">
        <v>303</v>
      </c>
      <c r="JN158" t="s">
        <v>303</v>
      </c>
      <c r="JO158" t="s">
        <v>303</v>
      </c>
      <c r="JP158" t="s">
        <v>303</v>
      </c>
      <c r="JQ158" t="s">
        <v>303</v>
      </c>
      <c r="JR158" t="s">
        <v>303</v>
      </c>
      <c r="JS158" t="s">
        <v>303</v>
      </c>
      <c r="JT158" t="s">
        <v>303</v>
      </c>
      <c r="JU158" t="s">
        <v>303</v>
      </c>
      <c r="JV158" t="s">
        <v>303</v>
      </c>
      <c r="JW158" t="s">
        <v>303</v>
      </c>
      <c r="JX158" t="s">
        <v>303</v>
      </c>
      <c r="JY158" t="s">
        <v>303</v>
      </c>
      <c r="JZ158" t="s">
        <v>303</v>
      </c>
      <c r="KA158" t="s">
        <v>303</v>
      </c>
      <c r="KB158" t="s">
        <v>303</v>
      </c>
      <c r="KC158" t="s">
        <v>303</v>
      </c>
      <c r="KD158" t="s">
        <v>303</v>
      </c>
      <c r="KE158" t="s">
        <v>303</v>
      </c>
      <c r="KH158" t="s">
        <v>303</v>
      </c>
      <c r="KI158" t="s">
        <v>303</v>
      </c>
      <c r="KJ158" t="s">
        <v>303</v>
      </c>
      <c r="KK158" t="s">
        <v>303</v>
      </c>
      <c r="KL158" t="s">
        <v>303</v>
      </c>
      <c r="KM158" t="s">
        <v>303</v>
      </c>
      <c r="KN158" t="s">
        <v>303</v>
      </c>
      <c r="KO158" t="s">
        <v>303</v>
      </c>
      <c r="KP158" t="s">
        <v>303</v>
      </c>
      <c r="KQ158" t="s">
        <v>303</v>
      </c>
      <c r="KR158" t="s">
        <v>303</v>
      </c>
      <c r="KS158" t="s">
        <v>303</v>
      </c>
      <c r="KT158" t="s">
        <v>303</v>
      </c>
      <c r="KU158" t="s">
        <v>303</v>
      </c>
      <c r="KV158" t="s">
        <v>307</v>
      </c>
      <c r="KZ158" t="s">
        <v>307</v>
      </c>
      <c r="LG158" t="s">
        <v>303</v>
      </c>
      <c r="LH158" t="s">
        <v>303</v>
      </c>
      <c r="LI158" t="s">
        <v>303</v>
      </c>
      <c r="LJ158" t="s">
        <v>303</v>
      </c>
      <c r="LK158" t="s">
        <v>303</v>
      </c>
      <c r="LL158" t="s">
        <v>303</v>
      </c>
      <c r="LM158" t="s">
        <v>303</v>
      </c>
      <c r="LN158" t="s">
        <v>303</v>
      </c>
      <c r="LO158" t="s">
        <v>303</v>
      </c>
      <c r="LR158" t="s">
        <v>303</v>
      </c>
      <c r="LS158" t="s">
        <v>303</v>
      </c>
      <c r="LT158" t="s">
        <v>303</v>
      </c>
      <c r="LU158" t="s">
        <v>303</v>
      </c>
      <c r="LV158" t="s">
        <v>303</v>
      </c>
      <c r="LW158" t="s">
        <v>303</v>
      </c>
      <c r="LX158" t="s">
        <v>303</v>
      </c>
      <c r="LY158" t="s">
        <v>303</v>
      </c>
      <c r="LZ158" t="s">
        <v>303</v>
      </c>
      <c r="MC158" t="s">
        <v>306</v>
      </c>
      <c r="MD158" t="s">
        <v>314</v>
      </c>
      <c r="ME158" t="s">
        <v>303</v>
      </c>
      <c r="MF158" t="s">
        <v>303</v>
      </c>
      <c r="MG158" t="s">
        <v>303</v>
      </c>
      <c r="MH158" t="s">
        <v>303</v>
      </c>
      <c r="MI158" t="s">
        <v>303</v>
      </c>
      <c r="MJ158" t="s">
        <v>303</v>
      </c>
      <c r="MK158" t="s">
        <v>303</v>
      </c>
      <c r="MM158" t="s">
        <v>303</v>
      </c>
      <c r="MN158" t="s">
        <v>314</v>
      </c>
      <c r="MO158" t="s">
        <v>303</v>
      </c>
      <c r="MP158" t="s">
        <v>303</v>
      </c>
      <c r="MQ158" t="s">
        <v>303</v>
      </c>
      <c r="MS158" t="s">
        <v>307</v>
      </c>
      <c r="MT158" t="s">
        <v>303</v>
      </c>
      <c r="MU158" t="s">
        <v>303</v>
      </c>
      <c r="MV158" t="s">
        <v>303</v>
      </c>
      <c r="MW158" t="s">
        <v>303</v>
      </c>
      <c r="MX158" t="s">
        <v>303</v>
      </c>
      <c r="MY158" t="s">
        <v>303</v>
      </c>
      <c r="MZ158" t="s">
        <v>303</v>
      </c>
      <c r="NA158" t="s">
        <v>303</v>
      </c>
      <c r="NC158" t="s">
        <v>303</v>
      </c>
      <c r="ND158" t="s">
        <v>303</v>
      </c>
      <c r="NE158" t="s">
        <v>303</v>
      </c>
      <c r="NF158" t="s">
        <v>303</v>
      </c>
      <c r="NH158" t="s">
        <v>325</v>
      </c>
      <c r="NI158" t="str">
        <f t="shared" si="138"/>
        <v>Unchecked</v>
      </c>
      <c r="NJ158" t="str">
        <f t="shared" si="139"/>
        <v>Checked</v>
      </c>
      <c r="NK158" t="str">
        <f t="shared" si="139"/>
        <v>Unchecked</v>
      </c>
      <c r="NL158" t="str">
        <f t="shared" si="142"/>
        <v>Unchecked</v>
      </c>
      <c r="NM158" t="str">
        <f t="shared" si="143"/>
        <v>Unchecked</v>
      </c>
      <c r="NN158" t="str">
        <f t="shared" si="144"/>
        <v>Unchecked</v>
      </c>
      <c r="NO158" t="str">
        <f t="shared" si="145"/>
        <v>Unchecked</v>
      </c>
      <c r="NP158" t="str">
        <f t="shared" si="140"/>
        <v>Unchecked</v>
      </c>
      <c r="NQ158" t="str">
        <f t="shared" si="141"/>
        <v>Unchecked</v>
      </c>
      <c r="NS158" t="str">
        <f t="shared" si="124"/>
        <v>Unchecked</v>
      </c>
      <c r="NT158" t="str">
        <f t="shared" si="125"/>
        <v>Unchecked</v>
      </c>
      <c r="NU158" t="str">
        <f t="shared" si="126"/>
        <v>Unchecked</v>
      </c>
      <c r="NV158" t="str">
        <f t="shared" si="127"/>
        <v>Unchecked</v>
      </c>
      <c r="NW158" t="str">
        <f t="shared" si="128"/>
        <v>Unchecked</v>
      </c>
      <c r="NX158" t="str">
        <f t="shared" si="129"/>
        <v>Unchecked</v>
      </c>
      <c r="NY158" t="str">
        <f t="shared" si="130"/>
        <v>Unchecked</v>
      </c>
      <c r="NZ158" t="str">
        <f t="shared" si="131"/>
        <v>Unchecked</v>
      </c>
      <c r="OA158" t="str">
        <f t="shared" si="132"/>
        <v>Unchecked</v>
      </c>
      <c r="OB158" t="str">
        <f t="shared" si="133"/>
        <v>Unchecked</v>
      </c>
      <c r="OC158" t="str">
        <f t="shared" si="134"/>
        <v>Unchecked</v>
      </c>
      <c r="OD158" t="str">
        <f t="shared" si="135"/>
        <v>Unchecked</v>
      </c>
      <c r="OE158" t="str">
        <f t="shared" si="136"/>
        <v>Unchecked</v>
      </c>
      <c r="OF158" t="str">
        <f t="shared" si="137"/>
        <v>Unchecked</v>
      </c>
    </row>
    <row r="159" spans="1:396" x14ac:dyDescent="0.25">
      <c r="A159">
        <v>3416</v>
      </c>
      <c r="B159" s="1">
        <v>32583</v>
      </c>
      <c r="C159" s="1">
        <v>40129</v>
      </c>
      <c r="D159">
        <v>248</v>
      </c>
      <c r="E159">
        <v>20.67</v>
      </c>
      <c r="F159" t="s">
        <v>337</v>
      </c>
      <c r="H159" t="s">
        <v>299</v>
      </c>
      <c r="I159" t="s">
        <v>300</v>
      </c>
      <c r="J159" t="s">
        <v>326</v>
      </c>
      <c r="K159" t="s">
        <v>327</v>
      </c>
      <c r="M159" t="s">
        <v>303</v>
      </c>
      <c r="N159" t="s">
        <v>303</v>
      </c>
      <c r="O159" t="s">
        <v>303</v>
      </c>
      <c r="P159" t="s">
        <v>303</v>
      </c>
      <c r="Q159" t="s">
        <v>303</v>
      </c>
      <c r="R159" t="s">
        <v>303</v>
      </c>
      <c r="T159" t="s">
        <v>304</v>
      </c>
      <c r="U159" t="s">
        <v>305</v>
      </c>
      <c r="W159" t="s">
        <v>306</v>
      </c>
      <c r="X159" t="s">
        <v>307</v>
      </c>
      <c r="AA159" t="s">
        <v>308</v>
      </c>
      <c r="AC159" t="s">
        <v>309</v>
      </c>
      <c r="AF159" t="s">
        <v>310</v>
      </c>
      <c r="AH159" t="s">
        <v>306</v>
      </c>
      <c r="AI159" t="s">
        <v>307</v>
      </c>
      <c r="AJ159" t="s">
        <v>307</v>
      </c>
      <c r="AK159" t="s">
        <v>307</v>
      </c>
      <c r="AL159" t="s">
        <v>307</v>
      </c>
      <c r="AM159" t="s">
        <v>306</v>
      </c>
      <c r="AN159" t="s">
        <v>307</v>
      </c>
      <c r="AO159">
        <v>220</v>
      </c>
      <c r="AP159">
        <v>288</v>
      </c>
      <c r="AQ159" t="s">
        <v>306</v>
      </c>
      <c r="AS159" t="s">
        <v>311</v>
      </c>
      <c r="AU159" t="s">
        <v>311</v>
      </c>
      <c r="AV159" t="s">
        <v>306</v>
      </c>
      <c r="AW159" t="s">
        <v>313</v>
      </c>
      <c r="AX159" t="s">
        <v>303</v>
      </c>
      <c r="AY159" t="s">
        <v>303</v>
      </c>
      <c r="AZ159" t="s">
        <v>303</v>
      </c>
      <c r="BA159" t="s">
        <v>303</v>
      </c>
      <c r="BB159" t="s">
        <v>303</v>
      </c>
      <c r="BC159" t="s">
        <v>303</v>
      </c>
      <c r="BD159" t="s">
        <v>303</v>
      </c>
      <c r="BE159" t="s">
        <v>303</v>
      </c>
      <c r="BF159" t="s">
        <v>303</v>
      </c>
      <c r="BG159" t="s">
        <v>303</v>
      </c>
      <c r="BH159" t="s">
        <v>303</v>
      </c>
      <c r="BI159" t="s">
        <v>303</v>
      </c>
      <c r="BJ159" t="s">
        <v>303</v>
      </c>
      <c r="BK159" t="s">
        <v>314</v>
      </c>
      <c r="BL159" t="s">
        <v>303</v>
      </c>
      <c r="BM159" t="s">
        <v>303</v>
      </c>
      <c r="BN159" t="s">
        <v>303</v>
      </c>
      <c r="BO159" t="s">
        <v>303</v>
      </c>
      <c r="BP159" t="s">
        <v>303</v>
      </c>
      <c r="BQ159" t="s">
        <v>303</v>
      </c>
      <c r="BR159" t="s">
        <v>303</v>
      </c>
      <c r="BS159" t="s">
        <v>303</v>
      </c>
      <c r="BT159" t="s">
        <v>303</v>
      </c>
      <c r="BU159" t="s">
        <v>303</v>
      </c>
      <c r="BV159" t="s">
        <v>303</v>
      </c>
      <c r="BW159" t="s">
        <v>314</v>
      </c>
      <c r="BX159" t="s">
        <v>303</v>
      </c>
      <c r="BY159" t="s">
        <v>303</v>
      </c>
      <c r="BZ159" t="s">
        <v>495</v>
      </c>
      <c r="CB159" t="s">
        <v>306</v>
      </c>
      <c r="CK159" s="15" t="s">
        <v>306</v>
      </c>
      <c r="CL159" s="15" t="s">
        <v>307</v>
      </c>
      <c r="CM159" s="15" t="s">
        <v>307</v>
      </c>
      <c r="CN159" s="15" t="s">
        <v>307</v>
      </c>
      <c r="CO159" s="15" t="s">
        <v>307</v>
      </c>
      <c r="CP159" s="15" t="s">
        <v>307</v>
      </c>
      <c r="CQ159" t="s">
        <v>303</v>
      </c>
      <c r="CR159" t="s">
        <v>303</v>
      </c>
      <c r="CS159" t="s">
        <v>303</v>
      </c>
      <c r="CT159" t="s">
        <v>303</v>
      </c>
      <c r="CX159" t="s">
        <v>303</v>
      </c>
      <c r="CY159" t="s">
        <v>303</v>
      </c>
      <c r="CZ159" t="s">
        <v>314</v>
      </c>
      <c r="DA159" t="s">
        <v>303</v>
      </c>
      <c r="DB159" t="s">
        <v>314</v>
      </c>
      <c r="DC159" t="s">
        <v>303</v>
      </c>
      <c r="DD159" t="s">
        <v>306</v>
      </c>
      <c r="DE159" t="s">
        <v>307</v>
      </c>
      <c r="DH159" t="s">
        <v>316</v>
      </c>
      <c r="DI159" t="s">
        <v>317</v>
      </c>
      <c r="DJ159" t="s">
        <v>318</v>
      </c>
      <c r="DL159" t="s">
        <v>303</v>
      </c>
      <c r="DM159" t="s">
        <v>303</v>
      </c>
      <c r="DN159" t="s">
        <v>314</v>
      </c>
      <c r="DO159" t="s">
        <v>303</v>
      </c>
      <c r="DP159" t="s">
        <v>303</v>
      </c>
      <c r="DQ159" t="s">
        <v>303</v>
      </c>
      <c r="DR159" t="s">
        <v>303</v>
      </c>
      <c r="DS159" t="s">
        <v>303</v>
      </c>
      <c r="DT159" t="s">
        <v>303</v>
      </c>
      <c r="DU159" t="s">
        <v>303</v>
      </c>
      <c r="DV159" t="s">
        <v>303</v>
      </c>
      <c r="DW159" t="s">
        <v>303</v>
      </c>
      <c r="DX159" t="s">
        <v>303</v>
      </c>
      <c r="DY159" t="s">
        <v>303</v>
      </c>
      <c r="EA159" t="s">
        <v>307</v>
      </c>
      <c r="EB159" t="s">
        <v>307</v>
      </c>
      <c r="ED159" t="s">
        <v>326</v>
      </c>
      <c r="EE159" t="s">
        <v>307</v>
      </c>
      <c r="EH159" t="s">
        <v>306</v>
      </c>
      <c r="EI159" t="s">
        <v>331</v>
      </c>
      <c r="EJ159" t="s">
        <v>345</v>
      </c>
      <c r="EK159" t="s">
        <v>307</v>
      </c>
      <c r="EL159" t="s">
        <v>303</v>
      </c>
      <c r="EV159" t="s">
        <v>306</v>
      </c>
      <c r="FT159" t="s">
        <v>303</v>
      </c>
      <c r="FU159" t="s">
        <v>303</v>
      </c>
      <c r="FV159" t="s">
        <v>303</v>
      </c>
      <c r="FW159" t="s">
        <v>303</v>
      </c>
      <c r="GD159" s="1">
        <v>33243</v>
      </c>
      <c r="GG159" t="s">
        <v>307</v>
      </c>
      <c r="GH159" t="s">
        <v>307</v>
      </c>
      <c r="GO159" t="s">
        <v>303</v>
      </c>
      <c r="GP159" t="s">
        <v>303</v>
      </c>
      <c r="GQ159" t="s">
        <v>303</v>
      </c>
      <c r="GR159" t="s">
        <v>303</v>
      </c>
      <c r="GS159" t="s">
        <v>303</v>
      </c>
      <c r="GT159" t="s">
        <v>303</v>
      </c>
      <c r="GU159" t="s">
        <v>303</v>
      </c>
      <c r="GV159" t="s">
        <v>303</v>
      </c>
      <c r="GW159" t="s">
        <v>303</v>
      </c>
      <c r="GZ159" t="s">
        <v>303</v>
      </c>
      <c r="HA159" t="s">
        <v>303</v>
      </c>
      <c r="HB159" t="s">
        <v>303</v>
      </c>
      <c r="HC159" t="s">
        <v>303</v>
      </c>
      <c r="HD159" t="s">
        <v>303</v>
      </c>
      <c r="HE159" t="s">
        <v>303</v>
      </c>
      <c r="HF159" t="s">
        <v>303</v>
      </c>
      <c r="HG159" t="s">
        <v>303</v>
      </c>
      <c r="HH159" t="s">
        <v>303</v>
      </c>
      <c r="HK159" t="s">
        <v>303</v>
      </c>
      <c r="HL159" t="s">
        <v>303</v>
      </c>
      <c r="HM159" t="s">
        <v>303</v>
      </c>
      <c r="HN159" t="s">
        <v>303</v>
      </c>
      <c r="HO159" t="s">
        <v>303</v>
      </c>
      <c r="HP159" t="s">
        <v>303</v>
      </c>
      <c r="HQ159" t="s">
        <v>303</v>
      </c>
      <c r="HR159" t="s">
        <v>303</v>
      </c>
      <c r="HS159" t="s">
        <v>303</v>
      </c>
      <c r="HV159" t="s">
        <v>306</v>
      </c>
      <c r="HW159" t="s">
        <v>322</v>
      </c>
      <c r="HX159" t="s">
        <v>323</v>
      </c>
      <c r="HY159" t="s">
        <v>303</v>
      </c>
      <c r="HZ159" t="s">
        <v>303</v>
      </c>
      <c r="IA159" t="s">
        <v>303</v>
      </c>
      <c r="IB159" t="s">
        <v>303</v>
      </c>
      <c r="IC159" t="s">
        <v>314</v>
      </c>
      <c r="ID159" t="s">
        <v>303</v>
      </c>
      <c r="IE159" t="s">
        <v>303</v>
      </c>
      <c r="IF159" t="s">
        <v>303</v>
      </c>
      <c r="IG159" t="s">
        <v>303</v>
      </c>
      <c r="II159" t="s">
        <v>324</v>
      </c>
      <c r="IJ159" t="s">
        <v>314</v>
      </c>
      <c r="IK159" t="s">
        <v>314</v>
      </c>
      <c r="IL159" t="s">
        <v>314</v>
      </c>
      <c r="IM159" t="s">
        <v>303</v>
      </c>
      <c r="IN159" t="s">
        <v>303</v>
      </c>
      <c r="IO159" t="s">
        <v>303</v>
      </c>
      <c r="IP159" t="s">
        <v>303</v>
      </c>
      <c r="IQ159" t="s">
        <v>303</v>
      </c>
      <c r="IR159" t="s">
        <v>303</v>
      </c>
      <c r="IS159" t="s">
        <v>303</v>
      </c>
      <c r="IT159" t="s">
        <v>303</v>
      </c>
      <c r="IU159" t="s">
        <v>303</v>
      </c>
      <c r="IV159" t="s">
        <v>303</v>
      </c>
      <c r="IW159" t="s">
        <v>303</v>
      </c>
      <c r="IX159" t="s">
        <v>303</v>
      </c>
      <c r="IY159" t="s">
        <v>303</v>
      </c>
      <c r="IZ159" t="s">
        <v>303</v>
      </c>
      <c r="JA159" t="s">
        <v>303</v>
      </c>
      <c r="JB159" t="s">
        <v>303</v>
      </c>
      <c r="JC159" t="s">
        <v>303</v>
      </c>
      <c r="JD159" t="s">
        <v>303</v>
      </c>
      <c r="JE159" t="s">
        <v>303</v>
      </c>
      <c r="JF159" t="s">
        <v>303</v>
      </c>
      <c r="JI159" t="s">
        <v>303</v>
      </c>
      <c r="JJ159" t="s">
        <v>303</v>
      </c>
      <c r="JK159" t="s">
        <v>303</v>
      </c>
      <c r="JL159" t="s">
        <v>303</v>
      </c>
      <c r="JM159" t="s">
        <v>303</v>
      </c>
      <c r="JN159" t="s">
        <v>303</v>
      </c>
      <c r="JO159" t="s">
        <v>303</v>
      </c>
      <c r="JP159" t="s">
        <v>303</v>
      </c>
      <c r="JQ159" t="s">
        <v>303</v>
      </c>
      <c r="JR159" t="s">
        <v>303</v>
      </c>
      <c r="JS159" t="s">
        <v>303</v>
      </c>
      <c r="JT159" t="s">
        <v>303</v>
      </c>
      <c r="JU159" t="s">
        <v>303</v>
      </c>
      <c r="JV159" t="s">
        <v>303</v>
      </c>
      <c r="JW159" t="s">
        <v>303</v>
      </c>
      <c r="JX159" t="s">
        <v>303</v>
      </c>
      <c r="JY159" t="s">
        <v>303</v>
      </c>
      <c r="JZ159" t="s">
        <v>303</v>
      </c>
      <c r="KA159" t="s">
        <v>303</v>
      </c>
      <c r="KB159" t="s">
        <v>303</v>
      </c>
      <c r="KC159" t="s">
        <v>303</v>
      </c>
      <c r="KD159" t="s">
        <v>303</v>
      </c>
      <c r="KE159" t="s">
        <v>303</v>
      </c>
      <c r="KH159" t="s">
        <v>303</v>
      </c>
      <c r="KI159" t="s">
        <v>303</v>
      </c>
      <c r="KJ159" t="s">
        <v>303</v>
      </c>
      <c r="KK159" t="s">
        <v>303</v>
      </c>
      <c r="KL159" t="s">
        <v>303</v>
      </c>
      <c r="KM159" t="s">
        <v>303</v>
      </c>
      <c r="KN159" t="s">
        <v>303</v>
      </c>
      <c r="KO159" t="s">
        <v>303</v>
      </c>
      <c r="KP159" t="s">
        <v>303</v>
      </c>
      <c r="KQ159" t="s">
        <v>303</v>
      </c>
      <c r="KR159" t="s">
        <v>303</v>
      </c>
      <c r="KS159" t="s">
        <v>303</v>
      </c>
      <c r="KT159" t="s">
        <v>303</v>
      </c>
      <c r="KU159" t="s">
        <v>303</v>
      </c>
      <c r="KV159" t="s">
        <v>307</v>
      </c>
      <c r="KZ159" t="s">
        <v>307</v>
      </c>
      <c r="LG159" t="s">
        <v>303</v>
      </c>
      <c r="LH159" t="s">
        <v>303</v>
      </c>
      <c r="LI159" t="s">
        <v>303</v>
      </c>
      <c r="LJ159" t="s">
        <v>303</v>
      </c>
      <c r="LK159" t="s">
        <v>303</v>
      </c>
      <c r="LL159" t="s">
        <v>303</v>
      </c>
      <c r="LM159" t="s">
        <v>303</v>
      </c>
      <c r="LN159" t="s">
        <v>303</v>
      </c>
      <c r="LO159" t="s">
        <v>303</v>
      </c>
      <c r="LR159" t="s">
        <v>303</v>
      </c>
      <c r="LS159" t="s">
        <v>303</v>
      </c>
      <c r="LT159" t="s">
        <v>303</v>
      </c>
      <c r="LU159" t="s">
        <v>303</v>
      </c>
      <c r="LV159" t="s">
        <v>303</v>
      </c>
      <c r="LW159" t="s">
        <v>303</v>
      </c>
      <c r="LX159" t="s">
        <v>303</v>
      </c>
      <c r="LY159" t="s">
        <v>303</v>
      </c>
      <c r="LZ159" t="s">
        <v>303</v>
      </c>
      <c r="MC159" t="s">
        <v>306</v>
      </c>
      <c r="MD159" t="s">
        <v>303</v>
      </c>
      <c r="ME159" t="s">
        <v>303</v>
      </c>
      <c r="MF159" t="s">
        <v>303</v>
      </c>
      <c r="MG159" t="s">
        <v>303</v>
      </c>
      <c r="MH159" t="s">
        <v>303</v>
      </c>
      <c r="MI159" t="s">
        <v>303</v>
      </c>
      <c r="MJ159" t="s">
        <v>314</v>
      </c>
      <c r="MK159" t="s">
        <v>303</v>
      </c>
      <c r="ML159" t="s">
        <v>496</v>
      </c>
      <c r="MM159" t="s">
        <v>303</v>
      </c>
      <c r="MN159" t="s">
        <v>314</v>
      </c>
      <c r="MO159" t="s">
        <v>303</v>
      </c>
      <c r="MP159" t="s">
        <v>303</v>
      </c>
      <c r="MQ159" t="s">
        <v>303</v>
      </c>
      <c r="MS159" t="s">
        <v>307</v>
      </c>
      <c r="MT159" t="s">
        <v>303</v>
      </c>
      <c r="MU159" t="s">
        <v>303</v>
      </c>
      <c r="MV159" t="s">
        <v>303</v>
      </c>
      <c r="MW159" t="s">
        <v>303</v>
      </c>
      <c r="MX159" t="s">
        <v>303</v>
      </c>
      <c r="MY159" t="s">
        <v>303</v>
      </c>
      <c r="MZ159" t="s">
        <v>303</v>
      </c>
      <c r="NA159" t="s">
        <v>303</v>
      </c>
      <c r="NC159" t="s">
        <v>303</v>
      </c>
      <c r="ND159" t="s">
        <v>303</v>
      </c>
      <c r="NE159" t="s">
        <v>303</v>
      </c>
      <c r="NF159" t="s">
        <v>303</v>
      </c>
      <c r="NH159" t="s">
        <v>325</v>
      </c>
      <c r="NI159" t="str">
        <f t="shared" si="138"/>
        <v>Checked</v>
      </c>
      <c r="NJ159" t="str">
        <f t="shared" si="139"/>
        <v>Unchecked</v>
      </c>
      <c r="NK159" t="str">
        <f t="shared" si="139"/>
        <v>Unchecked</v>
      </c>
      <c r="NL159" t="str">
        <f t="shared" si="142"/>
        <v>Unchecked</v>
      </c>
      <c r="NM159" t="str">
        <f t="shared" si="143"/>
        <v>Unchecked</v>
      </c>
      <c r="NN159" t="str">
        <f t="shared" si="144"/>
        <v>Checked</v>
      </c>
      <c r="NO159" t="str">
        <f t="shared" si="145"/>
        <v>Unchecked</v>
      </c>
      <c r="NP159" t="str">
        <f t="shared" si="140"/>
        <v>Unchecked</v>
      </c>
      <c r="NQ159" t="str">
        <f t="shared" si="141"/>
        <v>Checked</v>
      </c>
      <c r="NS159" t="str">
        <f t="shared" si="124"/>
        <v>Checked</v>
      </c>
      <c r="NT159" t="str">
        <f t="shared" si="125"/>
        <v>Checked</v>
      </c>
      <c r="NU159" t="str">
        <f t="shared" si="126"/>
        <v>Checked</v>
      </c>
      <c r="NV159" t="str">
        <f t="shared" si="127"/>
        <v>Unchecked</v>
      </c>
      <c r="NW159" t="str">
        <f t="shared" si="128"/>
        <v>Unchecked</v>
      </c>
      <c r="NX159" t="str">
        <f t="shared" si="129"/>
        <v>Unchecked</v>
      </c>
      <c r="NY159" t="str">
        <f t="shared" si="130"/>
        <v>Unchecked</v>
      </c>
      <c r="NZ159" t="str">
        <f t="shared" si="131"/>
        <v>Unchecked</v>
      </c>
      <c r="OA159" t="str">
        <f t="shared" si="132"/>
        <v>Unchecked</v>
      </c>
      <c r="OB159" t="str">
        <f t="shared" si="133"/>
        <v>Unchecked</v>
      </c>
      <c r="OC159" t="str">
        <f t="shared" si="134"/>
        <v>Unchecked</v>
      </c>
      <c r="OD159" t="str">
        <f t="shared" si="135"/>
        <v>Unchecked</v>
      </c>
      <c r="OE159" t="str">
        <f t="shared" si="136"/>
        <v>Unchecked</v>
      </c>
      <c r="OF159" t="str">
        <f t="shared" si="137"/>
        <v>Unchecked</v>
      </c>
    </row>
    <row r="160" spans="1:396" x14ac:dyDescent="0.25">
      <c r="A160">
        <v>3417</v>
      </c>
      <c r="B160" s="1">
        <v>37778</v>
      </c>
      <c r="C160" s="1">
        <v>40149</v>
      </c>
      <c r="D160">
        <v>78</v>
      </c>
      <c r="E160">
        <v>6.5</v>
      </c>
      <c r="F160" t="s">
        <v>337</v>
      </c>
      <c r="H160" t="s">
        <v>299</v>
      </c>
      <c r="I160" t="s">
        <v>300</v>
      </c>
      <c r="J160" t="s">
        <v>301</v>
      </c>
      <c r="K160" t="s">
        <v>302</v>
      </c>
      <c r="M160" t="s">
        <v>303</v>
      </c>
      <c r="N160" t="s">
        <v>303</v>
      </c>
      <c r="O160" t="s">
        <v>303</v>
      </c>
      <c r="P160" t="s">
        <v>303</v>
      </c>
      <c r="Q160" t="s">
        <v>303</v>
      </c>
      <c r="R160" t="s">
        <v>303</v>
      </c>
      <c r="T160" t="s">
        <v>304</v>
      </c>
      <c r="U160" t="s">
        <v>305</v>
      </c>
      <c r="W160" t="s">
        <v>306</v>
      </c>
      <c r="X160" t="s">
        <v>307</v>
      </c>
      <c r="AA160" t="s">
        <v>308</v>
      </c>
      <c r="AC160" t="s">
        <v>28</v>
      </c>
      <c r="AD160">
        <v>7</v>
      </c>
      <c r="AF160" t="s">
        <v>310</v>
      </c>
      <c r="AH160" t="s">
        <v>307</v>
      </c>
      <c r="AO160">
        <v>15</v>
      </c>
      <c r="AP160">
        <v>250</v>
      </c>
      <c r="AQ160" t="s">
        <v>307</v>
      </c>
      <c r="AS160" t="s">
        <v>311</v>
      </c>
      <c r="AU160">
        <v>48</v>
      </c>
      <c r="AV160" t="s">
        <v>306</v>
      </c>
      <c r="AW160" t="s">
        <v>313</v>
      </c>
      <c r="AX160" t="s">
        <v>303</v>
      </c>
      <c r="AY160" t="s">
        <v>303</v>
      </c>
      <c r="AZ160" t="s">
        <v>303</v>
      </c>
      <c r="BA160" t="s">
        <v>303</v>
      </c>
      <c r="BB160" t="s">
        <v>303</v>
      </c>
      <c r="BC160" t="s">
        <v>303</v>
      </c>
      <c r="BD160" t="s">
        <v>303</v>
      </c>
      <c r="BE160" t="s">
        <v>303</v>
      </c>
      <c r="BF160" t="s">
        <v>303</v>
      </c>
      <c r="BG160" t="s">
        <v>303</v>
      </c>
      <c r="BH160" t="s">
        <v>303</v>
      </c>
      <c r="BI160" t="s">
        <v>303</v>
      </c>
      <c r="BJ160" t="s">
        <v>303</v>
      </c>
      <c r="BK160" t="s">
        <v>314</v>
      </c>
      <c r="BL160" t="s">
        <v>303</v>
      </c>
      <c r="BM160" t="s">
        <v>303</v>
      </c>
      <c r="BN160" t="s">
        <v>303</v>
      </c>
      <c r="BO160" t="s">
        <v>303</v>
      </c>
      <c r="BP160" t="s">
        <v>303</v>
      </c>
      <c r="BQ160" t="s">
        <v>303</v>
      </c>
      <c r="BR160" t="s">
        <v>303</v>
      </c>
      <c r="BS160" t="s">
        <v>303</v>
      </c>
      <c r="BT160" t="s">
        <v>314</v>
      </c>
      <c r="BU160" t="s">
        <v>303</v>
      </c>
      <c r="BV160" t="s">
        <v>303</v>
      </c>
      <c r="BW160" t="s">
        <v>303</v>
      </c>
      <c r="BX160" t="s">
        <v>303</v>
      </c>
      <c r="BY160" t="s">
        <v>303</v>
      </c>
      <c r="CB160" t="s">
        <v>306</v>
      </c>
      <c r="CK160" s="15" t="s">
        <v>306</v>
      </c>
      <c r="CL160" s="15" t="s">
        <v>307</v>
      </c>
      <c r="CM160" s="15" t="s">
        <v>307</v>
      </c>
      <c r="CN160" s="15" t="s">
        <v>307</v>
      </c>
      <c r="CO160" s="15" t="s">
        <v>307</v>
      </c>
      <c r="CP160" s="15" t="s">
        <v>307</v>
      </c>
      <c r="CQ160" t="s">
        <v>303</v>
      </c>
      <c r="CR160" t="s">
        <v>303</v>
      </c>
      <c r="CS160" t="s">
        <v>303</v>
      </c>
      <c r="CT160" t="s">
        <v>303</v>
      </c>
      <c r="CX160" t="s">
        <v>303</v>
      </c>
      <c r="CY160" t="s">
        <v>303</v>
      </c>
      <c r="CZ160" t="s">
        <v>303</v>
      </c>
      <c r="DA160" t="s">
        <v>303</v>
      </c>
      <c r="DB160" t="s">
        <v>303</v>
      </c>
      <c r="DC160" t="s">
        <v>314</v>
      </c>
      <c r="DD160" t="s">
        <v>306</v>
      </c>
      <c r="DE160" t="s">
        <v>307</v>
      </c>
      <c r="DH160" t="s">
        <v>316</v>
      </c>
      <c r="DI160" t="s">
        <v>317</v>
      </c>
      <c r="DJ160" t="s">
        <v>318</v>
      </c>
      <c r="DL160" t="s">
        <v>303</v>
      </c>
      <c r="DM160" t="s">
        <v>303</v>
      </c>
      <c r="DN160" t="s">
        <v>303</v>
      </c>
      <c r="DO160" t="s">
        <v>303</v>
      </c>
      <c r="DP160" t="s">
        <v>303</v>
      </c>
      <c r="DQ160" t="s">
        <v>303</v>
      </c>
      <c r="DR160" t="s">
        <v>303</v>
      </c>
      <c r="DS160" t="s">
        <v>303</v>
      </c>
      <c r="DT160" t="s">
        <v>314</v>
      </c>
      <c r="DU160" t="s">
        <v>303</v>
      </c>
      <c r="DV160" t="s">
        <v>303</v>
      </c>
      <c r="DW160" t="s">
        <v>303</v>
      </c>
      <c r="DX160" t="s">
        <v>303</v>
      </c>
      <c r="DY160" t="s">
        <v>303</v>
      </c>
      <c r="EA160" t="s">
        <v>307</v>
      </c>
      <c r="EB160" t="s">
        <v>307</v>
      </c>
      <c r="ED160" t="s">
        <v>301</v>
      </c>
      <c r="EE160" t="s">
        <v>307</v>
      </c>
      <c r="EH160" t="s">
        <v>307</v>
      </c>
      <c r="EL160" t="s">
        <v>314</v>
      </c>
      <c r="FT160" t="s">
        <v>303</v>
      </c>
      <c r="FU160" t="s">
        <v>303</v>
      </c>
      <c r="FV160" t="s">
        <v>303</v>
      </c>
      <c r="FW160" t="s">
        <v>303</v>
      </c>
      <c r="GG160" t="s">
        <v>307</v>
      </c>
      <c r="GH160" t="s">
        <v>307</v>
      </c>
      <c r="GO160" t="s">
        <v>303</v>
      </c>
      <c r="GP160" t="s">
        <v>303</v>
      </c>
      <c r="GQ160" t="s">
        <v>303</v>
      </c>
      <c r="GR160" t="s">
        <v>303</v>
      </c>
      <c r="GS160" t="s">
        <v>303</v>
      </c>
      <c r="GT160" t="s">
        <v>303</v>
      </c>
      <c r="GU160" t="s">
        <v>303</v>
      </c>
      <c r="GV160" t="s">
        <v>303</v>
      </c>
      <c r="GW160" t="s">
        <v>303</v>
      </c>
      <c r="GZ160" t="s">
        <v>303</v>
      </c>
      <c r="HA160" t="s">
        <v>303</v>
      </c>
      <c r="HB160" t="s">
        <v>303</v>
      </c>
      <c r="HC160" t="s">
        <v>303</v>
      </c>
      <c r="HD160" t="s">
        <v>303</v>
      </c>
      <c r="HE160" t="s">
        <v>303</v>
      </c>
      <c r="HF160" t="s">
        <v>303</v>
      </c>
      <c r="HG160" t="s">
        <v>303</v>
      </c>
      <c r="HH160" t="s">
        <v>303</v>
      </c>
      <c r="HK160" t="s">
        <v>303</v>
      </c>
      <c r="HL160" t="s">
        <v>303</v>
      </c>
      <c r="HM160" t="s">
        <v>303</v>
      </c>
      <c r="HN160" t="s">
        <v>303</v>
      </c>
      <c r="HO160" t="s">
        <v>303</v>
      </c>
      <c r="HP160" t="s">
        <v>303</v>
      </c>
      <c r="HQ160" t="s">
        <v>303</v>
      </c>
      <c r="HR160" t="s">
        <v>303</v>
      </c>
      <c r="HS160" t="s">
        <v>303</v>
      </c>
      <c r="HV160" t="s">
        <v>306</v>
      </c>
      <c r="HW160" t="s">
        <v>322</v>
      </c>
      <c r="HX160" t="s">
        <v>323</v>
      </c>
      <c r="HY160" t="s">
        <v>314</v>
      </c>
      <c r="HZ160" t="s">
        <v>303</v>
      </c>
      <c r="IA160" t="s">
        <v>303</v>
      </c>
      <c r="IB160" t="s">
        <v>303</v>
      </c>
      <c r="IC160" t="s">
        <v>303</v>
      </c>
      <c r="ID160" t="s">
        <v>303</v>
      </c>
      <c r="IE160" t="s">
        <v>303</v>
      </c>
      <c r="IF160" t="s">
        <v>303</v>
      </c>
      <c r="IG160" t="s">
        <v>303</v>
      </c>
      <c r="II160" t="s">
        <v>324</v>
      </c>
      <c r="IJ160" t="s">
        <v>303</v>
      </c>
      <c r="IK160" t="s">
        <v>303</v>
      </c>
      <c r="IL160" t="s">
        <v>303</v>
      </c>
      <c r="IM160" t="s">
        <v>314</v>
      </c>
      <c r="IN160" t="s">
        <v>303</v>
      </c>
      <c r="IO160" t="s">
        <v>303</v>
      </c>
      <c r="IP160" t="s">
        <v>303</v>
      </c>
      <c r="IQ160" t="s">
        <v>303</v>
      </c>
      <c r="IR160" t="s">
        <v>303</v>
      </c>
      <c r="IS160" t="s">
        <v>303</v>
      </c>
      <c r="IT160" t="s">
        <v>303</v>
      </c>
      <c r="IU160" t="s">
        <v>303</v>
      </c>
      <c r="IV160" t="s">
        <v>303</v>
      </c>
      <c r="IW160" t="s">
        <v>303</v>
      </c>
      <c r="IX160" t="s">
        <v>303</v>
      </c>
      <c r="IY160" t="s">
        <v>303</v>
      </c>
      <c r="IZ160" t="s">
        <v>303</v>
      </c>
      <c r="JA160" t="s">
        <v>303</v>
      </c>
      <c r="JB160" t="s">
        <v>303</v>
      </c>
      <c r="JC160" t="s">
        <v>303</v>
      </c>
      <c r="JD160" t="s">
        <v>303</v>
      </c>
      <c r="JE160" t="s">
        <v>303</v>
      </c>
      <c r="JF160" t="s">
        <v>303</v>
      </c>
      <c r="JI160" t="s">
        <v>303</v>
      </c>
      <c r="JJ160" t="s">
        <v>303</v>
      </c>
      <c r="JK160" t="s">
        <v>303</v>
      </c>
      <c r="JL160" t="s">
        <v>303</v>
      </c>
      <c r="JM160" t="s">
        <v>303</v>
      </c>
      <c r="JN160" t="s">
        <v>303</v>
      </c>
      <c r="JO160" t="s">
        <v>303</v>
      </c>
      <c r="JP160" t="s">
        <v>303</v>
      </c>
      <c r="JQ160" t="s">
        <v>303</v>
      </c>
      <c r="JR160" t="s">
        <v>303</v>
      </c>
      <c r="JS160" t="s">
        <v>303</v>
      </c>
      <c r="JT160" t="s">
        <v>303</v>
      </c>
      <c r="JU160" t="s">
        <v>303</v>
      </c>
      <c r="JV160" t="s">
        <v>303</v>
      </c>
      <c r="JW160" t="s">
        <v>303</v>
      </c>
      <c r="JX160" t="s">
        <v>303</v>
      </c>
      <c r="JY160" t="s">
        <v>303</v>
      </c>
      <c r="JZ160" t="s">
        <v>303</v>
      </c>
      <c r="KA160" t="s">
        <v>303</v>
      </c>
      <c r="KB160" t="s">
        <v>303</v>
      </c>
      <c r="KC160" t="s">
        <v>303</v>
      </c>
      <c r="KD160" t="s">
        <v>303</v>
      </c>
      <c r="KE160" t="s">
        <v>303</v>
      </c>
      <c r="KH160" t="s">
        <v>303</v>
      </c>
      <c r="KI160" t="s">
        <v>303</v>
      </c>
      <c r="KJ160" t="s">
        <v>303</v>
      </c>
      <c r="KK160" t="s">
        <v>303</v>
      </c>
      <c r="KL160" t="s">
        <v>303</v>
      </c>
      <c r="KM160" t="s">
        <v>303</v>
      </c>
      <c r="KN160" t="s">
        <v>303</v>
      </c>
      <c r="KO160" t="s">
        <v>303</v>
      </c>
      <c r="KP160" t="s">
        <v>303</v>
      </c>
      <c r="KQ160" t="s">
        <v>303</v>
      </c>
      <c r="KR160" t="s">
        <v>303</v>
      </c>
      <c r="KS160" t="s">
        <v>303</v>
      </c>
      <c r="KT160" t="s">
        <v>303</v>
      </c>
      <c r="KU160" t="s">
        <v>303</v>
      </c>
      <c r="KV160" t="s">
        <v>307</v>
      </c>
      <c r="KZ160" t="s">
        <v>307</v>
      </c>
      <c r="LG160" t="s">
        <v>303</v>
      </c>
      <c r="LH160" t="s">
        <v>303</v>
      </c>
      <c r="LI160" t="s">
        <v>303</v>
      </c>
      <c r="LJ160" t="s">
        <v>303</v>
      </c>
      <c r="LK160" t="s">
        <v>303</v>
      </c>
      <c r="LL160" t="s">
        <v>303</v>
      </c>
      <c r="LM160" t="s">
        <v>303</v>
      </c>
      <c r="LN160" t="s">
        <v>303</v>
      </c>
      <c r="LO160" t="s">
        <v>303</v>
      </c>
      <c r="LR160" t="s">
        <v>303</v>
      </c>
      <c r="LS160" t="s">
        <v>303</v>
      </c>
      <c r="LT160" t="s">
        <v>303</v>
      </c>
      <c r="LU160" t="s">
        <v>303</v>
      </c>
      <c r="LV160" t="s">
        <v>303</v>
      </c>
      <c r="LW160" t="s">
        <v>303</v>
      </c>
      <c r="LX160" t="s">
        <v>303</v>
      </c>
      <c r="LY160" t="s">
        <v>303</v>
      </c>
      <c r="LZ160" t="s">
        <v>303</v>
      </c>
      <c r="MC160" t="s">
        <v>307</v>
      </c>
      <c r="MD160" t="s">
        <v>303</v>
      </c>
      <c r="ME160" t="s">
        <v>303</v>
      </c>
      <c r="MF160" t="s">
        <v>303</v>
      </c>
      <c r="MG160" t="s">
        <v>303</v>
      </c>
      <c r="MH160" t="s">
        <v>303</v>
      </c>
      <c r="MI160" t="s">
        <v>303</v>
      </c>
      <c r="MJ160" t="s">
        <v>303</v>
      </c>
      <c r="MK160" t="s">
        <v>303</v>
      </c>
      <c r="MM160" t="s">
        <v>303</v>
      </c>
      <c r="MN160" t="s">
        <v>303</v>
      </c>
      <c r="MO160" t="s">
        <v>303</v>
      </c>
      <c r="MP160" t="s">
        <v>303</v>
      </c>
      <c r="MQ160" t="s">
        <v>303</v>
      </c>
      <c r="MS160" t="s">
        <v>307</v>
      </c>
      <c r="MT160" t="s">
        <v>303</v>
      </c>
      <c r="MU160" t="s">
        <v>303</v>
      </c>
      <c r="MV160" t="s">
        <v>303</v>
      </c>
      <c r="MW160" t="s">
        <v>303</v>
      </c>
      <c r="MX160" t="s">
        <v>303</v>
      </c>
      <c r="MY160" t="s">
        <v>303</v>
      </c>
      <c r="MZ160" t="s">
        <v>303</v>
      </c>
      <c r="NA160" t="s">
        <v>303</v>
      </c>
      <c r="NC160" t="s">
        <v>303</v>
      </c>
      <c r="ND160" t="s">
        <v>303</v>
      </c>
      <c r="NE160" t="s">
        <v>303</v>
      </c>
      <c r="NF160" t="s">
        <v>303</v>
      </c>
      <c r="NH160" t="s">
        <v>325</v>
      </c>
      <c r="NI160" t="str">
        <f t="shared" si="138"/>
        <v>Unchecked</v>
      </c>
      <c r="NJ160" t="str">
        <f t="shared" si="139"/>
        <v>Checked</v>
      </c>
      <c r="NK160" t="str">
        <f t="shared" si="139"/>
        <v>Unchecked</v>
      </c>
      <c r="NL160" t="str">
        <f t="shared" si="142"/>
        <v>Unchecked</v>
      </c>
      <c r="NM160" t="str">
        <f t="shared" si="143"/>
        <v>Unchecked</v>
      </c>
      <c r="NN160" t="str">
        <f t="shared" si="144"/>
        <v>Unchecked</v>
      </c>
      <c r="NO160" t="str">
        <f t="shared" si="145"/>
        <v>Unchecked</v>
      </c>
      <c r="NP160" t="str">
        <f t="shared" si="140"/>
        <v>Unchecked</v>
      </c>
      <c r="NQ160" t="str">
        <f t="shared" si="141"/>
        <v>Unchecked</v>
      </c>
      <c r="NS160" t="str">
        <f t="shared" si="124"/>
        <v>Unchecked</v>
      </c>
      <c r="NT160" t="str">
        <f t="shared" si="125"/>
        <v>Unchecked</v>
      </c>
      <c r="NU160" t="str">
        <f t="shared" si="126"/>
        <v>Unchecked</v>
      </c>
      <c r="NV160" t="str">
        <f t="shared" si="127"/>
        <v>Checked</v>
      </c>
      <c r="NW160" t="str">
        <f t="shared" si="128"/>
        <v>Unchecked</v>
      </c>
      <c r="NX160" t="str">
        <f t="shared" si="129"/>
        <v>Unchecked</v>
      </c>
      <c r="NY160" t="str">
        <f t="shared" si="130"/>
        <v>Unchecked</v>
      </c>
      <c r="NZ160" t="str">
        <f t="shared" si="131"/>
        <v>Unchecked</v>
      </c>
      <c r="OA160" t="str">
        <f t="shared" si="132"/>
        <v>Unchecked</v>
      </c>
      <c r="OB160" t="str">
        <f t="shared" si="133"/>
        <v>Unchecked</v>
      </c>
      <c r="OC160" t="str">
        <f t="shared" si="134"/>
        <v>Unchecked</v>
      </c>
      <c r="OD160" t="str">
        <f t="shared" si="135"/>
        <v>Unchecked</v>
      </c>
      <c r="OE160" t="str">
        <f t="shared" si="136"/>
        <v>Unchecked</v>
      </c>
      <c r="OF160" t="str">
        <f t="shared" si="137"/>
        <v>Unchecked</v>
      </c>
    </row>
    <row r="161" spans="1:396" x14ac:dyDescent="0.25">
      <c r="A161">
        <v>3418</v>
      </c>
      <c r="B161" s="1">
        <v>34820</v>
      </c>
      <c r="C161" s="1">
        <v>40381</v>
      </c>
      <c r="D161">
        <v>182</v>
      </c>
      <c r="E161">
        <v>15.17</v>
      </c>
      <c r="F161" t="s">
        <v>337</v>
      </c>
      <c r="H161" t="s">
        <v>338</v>
      </c>
      <c r="I161" t="s">
        <v>28</v>
      </c>
      <c r="J161" t="s">
        <v>326</v>
      </c>
      <c r="K161" t="s">
        <v>327</v>
      </c>
      <c r="M161" t="s">
        <v>303</v>
      </c>
      <c r="N161" t="s">
        <v>303</v>
      </c>
      <c r="O161" t="s">
        <v>303</v>
      </c>
      <c r="P161" t="s">
        <v>303</v>
      </c>
      <c r="Q161" t="s">
        <v>303</v>
      </c>
      <c r="R161" t="s">
        <v>303</v>
      </c>
      <c r="T161" t="s">
        <v>304</v>
      </c>
      <c r="U161" t="s">
        <v>305</v>
      </c>
      <c r="W161" t="s">
        <v>306</v>
      </c>
      <c r="X161" t="s">
        <v>307</v>
      </c>
      <c r="AA161" t="s">
        <v>308</v>
      </c>
      <c r="AC161" t="s">
        <v>309</v>
      </c>
      <c r="AF161" t="s">
        <v>310</v>
      </c>
      <c r="AH161" t="s">
        <v>306</v>
      </c>
      <c r="AI161" t="s">
        <v>307</v>
      </c>
      <c r="AJ161" t="s">
        <v>307</v>
      </c>
      <c r="AK161" t="s">
        <v>307</v>
      </c>
      <c r="AL161" t="s">
        <v>307</v>
      </c>
      <c r="AM161" t="s">
        <v>307</v>
      </c>
      <c r="AN161" t="s">
        <v>307</v>
      </c>
      <c r="AO161">
        <v>255</v>
      </c>
      <c r="AP161">
        <v>600</v>
      </c>
      <c r="AQ161" t="s">
        <v>307</v>
      </c>
      <c r="AS161" t="s">
        <v>311</v>
      </c>
      <c r="AU161" t="s">
        <v>311</v>
      </c>
      <c r="AV161" t="s">
        <v>359</v>
      </c>
      <c r="AW161" t="s">
        <v>313</v>
      </c>
      <c r="AX161" t="s">
        <v>303</v>
      </c>
      <c r="AY161" t="s">
        <v>303</v>
      </c>
      <c r="AZ161" t="s">
        <v>303</v>
      </c>
      <c r="BA161" t="s">
        <v>303</v>
      </c>
      <c r="BB161" t="s">
        <v>303</v>
      </c>
      <c r="BC161" t="s">
        <v>303</v>
      </c>
      <c r="BD161" t="s">
        <v>303</v>
      </c>
      <c r="BE161" t="s">
        <v>303</v>
      </c>
      <c r="BF161" t="s">
        <v>303</v>
      </c>
      <c r="BG161" t="s">
        <v>303</v>
      </c>
      <c r="BH161" t="s">
        <v>303</v>
      </c>
      <c r="BI161" t="s">
        <v>303</v>
      </c>
      <c r="BJ161" t="s">
        <v>303</v>
      </c>
      <c r="BK161" t="s">
        <v>314</v>
      </c>
      <c r="BL161" t="s">
        <v>303</v>
      </c>
      <c r="BM161" t="s">
        <v>314</v>
      </c>
      <c r="BN161" t="s">
        <v>303</v>
      </c>
      <c r="BO161" t="s">
        <v>303</v>
      </c>
      <c r="BP161" t="s">
        <v>303</v>
      </c>
      <c r="BQ161" t="s">
        <v>314</v>
      </c>
      <c r="BR161" t="s">
        <v>303</v>
      </c>
      <c r="BS161" t="s">
        <v>303</v>
      </c>
      <c r="BT161" t="s">
        <v>314</v>
      </c>
      <c r="BU161" t="s">
        <v>303</v>
      </c>
      <c r="BV161" t="s">
        <v>303</v>
      </c>
      <c r="BW161" t="s">
        <v>303</v>
      </c>
      <c r="BX161" t="s">
        <v>303</v>
      </c>
      <c r="BY161" t="s">
        <v>303</v>
      </c>
      <c r="CB161" t="s">
        <v>306</v>
      </c>
      <c r="CK161" s="15" t="s">
        <v>306</v>
      </c>
      <c r="CL161" s="15" t="s">
        <v>307</v>
      </c>
      <c r="CM161" s="15" t="s">
        <v>307</v>
      </c>
      <c r="CN161" s="15" t="s">
        <v>307</v>
      </c>
      <c r="CO161" s="15" t="s">
        <v>307</v>
      </c>
      <c r="CP161" s="15" t="s">
        <v>307</v>
      </c>
      <c r="CQ161" t="s">
        <v>303</v>
      </c>
      <c r="CR161" t="s">
        <v>303</v>
      </c>
      <c r="CS161" t="s">
        <v>303</v>
      </c>
      <c r="CT161" t="s">
        <v>303</v>
      </c>
      <c r="CW161" t="s">
        <v>497</v>
      </c>
      <c r="CX161" t="s">
        <v>303</v>
      </c>
      <c r="CY161" t="s">
        <v>303</v>
      </c>
      <c r="CZ161" t="s">
        <v>303</v>
      </c>
      <c r="DA161" t="s">
        <v>303</v>
      </c>
      <c r="DB161" t="s">
        <v>303</v>
      </c>
      <c r="DC161" t="s">
        <v>314</v>
      </c>
      <c r="DD161" t="s">
        <v>306</v>
      </c>
      <c r="DE161" t="s">
        <v>307</v>
      </c>
      <c r="DH161" t="s">
        <v>316</v>
      </c>
      <c r="DI161" t="s">
        <v>317</v>
      </c>
      <c r="DJ161" t="s">
        <v>318</v>
      </c>
      <c r="DL161" t="s">
        <v>314</v>
      </c>
      <c r="DM161" t="s">
        <v>303</v>
      </c>
      <c r="DN161" t="s">
        <v>303</v>
      </c>
      <c r="DO161" t="s">
        <v>303</v>
      </c>
      <c r="DP161" t="s">
        <v>303</v>
      </c>
      <c r="DQ161" t="s">
        <v>303</v>
      </c>
      <c r="DR161" t="s">
        <v>303</v>
      </c>
      <c r="DS161" t="s">
        <v>314</v>
      </c>
      <c r="DT161" t="s">
        <v>303</v>
      </c>
      <c r="DU161" t="s">
        <v>303</v>
      </c>
      <c r="DV161" t="s">
        <v>303</v>
      </c>
      <c r="DW161" t="s">
        <v>303</v>
      </c>
      <c r="DX161" t="s">
        <v>303</v>
      </c>
      <c r="DY161" t="s">
        <v>314</v>
      </c>
      <c r="DZ161" t="s">
        <v>498</v>
      </c>
      <c r="EA161" t="s">
        <v>307</v>
      </c>
      <c r="EB161" t="s">
        <v>307</v>
      </c>
      <c r="ED161" t="s">
        <v>326</v>
      </c>
      <c r="EE161" t="s">
        <v>306</v>
      </c>
      <c r="EF161" t="s">
        <v>339</v>
      </c>
      <c r="EH161" t="s">
        <v>306</v>
      </c>
      <c r="EI161" t="s">
        <v>340</v>
      </c>
      <c r="EL161" t="s">
        <v>303</v>
      </c>
      <c r="EN161" t="s">
        <v>306</v>
      </c>
      <c r="ES161" t="s">
        <v>306</v>
      </c>
      <c r="FA161" s="1">
        <v>36732</v>
      </c>
      <c r="FB161" t="s">
        <v>321</v>
      </c>
      <c r="FC161" s="1">
        <v>37503</v>
      </c>
      <c r="FD161" t="s">
        <v>319</v>
      </c>
      <c r="FQ161" s="1">
        <v>37503</v>
      </c>
      <c r="FT161" t="s">
        <v>303</v>
      </c>
      <c r="FU161" t="s">
        <v>303</v>
      </c>
      <c r="FV161" t="s">
        <v>314</v>
      </c>
      <c r="FW161" t="s">
        <v>314</v>
      </c>
      <c r="GG161" t="s">
        <v>307</v>
      </c>
      <c r="GH161" t="s">
        <v>307</v>
      </c>
      <c r="GO161" t="s">
        <v>303</v>
      </c>
      <c r="GP161" t="s">
        <v>303</v>
      </c>
      <c r="GQ161" t="s">
        <v>303</v>
      </c>
      <c r="GR161" t="s">
        <v>303</v>
      </c>
      <c r="GS161" t="s">
        <v>303</v>
      </c>
      <c r="GT161" t="s">
        <v>303</v>
      </c>
      <c r="GU161" t="s">
        <v>303</v>
      </c>
      <c r="GV161" t="s">
        <v>303</v>
      </c>
      <c r="GW161" t="s">
        <v>303</v>
      </c>
      <c r="GZ161" t="s">
        <v>303</v>
      </c>
      <c r="HA161" t="s">
        <v>303</v>
      </c>
      <c r="HB161" t="s">
        <v>303</v>
      </c>
      <c r="HC161" t="s">
        <v>303</v>
      </c>
      <c r="HD161" t="s">
        <v>303</v>
      </c>
      <c r="HE161" t="s">
        <v>303</v>
      </c>
      <c r="HF161" t="s">
        <v>303</v>
      </c>
      <c r="HG161" t="s">
        <v>303</v>
      </c>
      <c r="HH161" t="s">
        <v>303</v>
      </c>
      <c r="HK161" t="s">
        <v>303</v>
      </c>
      <c r="HL161" t="s">
        <v>303</v>
      </c>
      <c r="HM161" t="s">
        <v>303</v>
      </c>
      <c r="HN161" t="s">
        <v>303</v>
      </c>
      <c r="HO161" t="s">
        <v>303</v>
      </c>
      <c r="HP161" t="s">
        <v>303</v>
      </c>
      <c r="HQ161" t="s">
        <v>303</v>
      </c>
      <c r="HR161" t="s">
        <v>303</v>
      </c>
      <c r="HS161" t="s">
        <v>303</v>
      </c>
      <c r="HV161" t="s">
        <v>306</v>
      </c>
      <c r="HW161" t="s">
        <v>322</v>
      </c>
      <c r="HX161" t="s">
        <v>323</v>
      </c>
      <c r="HY161" t="s">
        <v>314</v>
      </c>
      <c r="HZ161" t="s">
        <v>303</v>
      </c>
      <c r="IA161" t="s">
        <v>303</v>
      </c>
      <c r="IB161" t="s">
        <v>303</v>
      </c>
      <c r="IC161" t="s">
        <v>303</v>
      </c>
      <c r="ID161" t="s">
        <v>303</v>
      </c>
      <c r="IE161" t="s">
        <v>303</v>
      </c>
      <c r="IF161" t="s">
        <v>303</v>
      </c>
      <c r="IG161" t="s">
        <v>303</v>
      </c>
      <c r="II161" t="s">
        <v>324</v>
      </c>
      <c r="IJ161" t="s">
        <v>303</v>
      </c>
      <c r="IK161" t="s">
        <v>303</v>
      </c>
      <c r="IL161" t="s">
        <v>303</v>
      </c>
      <c r="IM161" t="s">
        <v>303</v>
      </c>
      <c r="IN161" t="s">
        <v>303</v>
      </c>
      <c r="IO161" t="s">
        <v>303</v>
      </c>
      <c r="IP161" t="s">
        <v>303</v>
      </c>
      <c r="IQ161" t="s">
        <v>303</v>
      </c>
      <c r="IR161" t="s">
        <v>303</v>
      </c>
      <c r="IS161" t="s">
        <v>303</v>
      </c>
      <c r="IT161" t="s">
        <v>303</v>
      </c>
      <c r="IU161" t="s">
        <v>303</v>
      </c>
      <c r="IV161" t="s">
        <v>303</v>
      </c>
      <c r="IW161" t="s">
        <v>303</v>
      </c>
      <c r="IX161" t="s">
        <v>303</v>
      </c>
      <c r="IY161" t="s">
        <v>303</v>
      </c>
      <c r="IZ161" t="s">
        <v>303</v>
      </c>
      <c r="JA161" t="s">
        <v>303</v>
      </c>
      <c r="JB161" t="s">
        <v>303</v>
      </c>
      <c r="JC161" t="s">
        <v>303</v>
      </c>
      <c r="JD161" t="s">
        <v>303</v>
      </c>
      <c r="JE161" t="s">
        <v>303</v>
      </c>
      <c r="JF161" t="s">
        <v>303</v>
      </c>
      <c r="JI161" t="s">
        <v>303</v>
      </c>
      <c r="JJ161" t="s">
        <v>303</v>
      </c>
      <c r="JK161" t="s">
        <v>303</v>
      </c>
      <c r="JL161" t="s">
        <v>303</v>
      </c>
      <c r="JM161" t="s">
        <v>303</v>
      </c>
      <c r="JN161" t="s">
        <v>303</v>
      </c>
      <c r="JO161" t="s">
        <v>303</v>
      </c>
      <c r="JP161" t="s">
        <v>303</v>
      </c>
      <c r="JQ161" t="s">
        <v>303</v>
      </c>
      <c r="JR161" t="s">
        <v>303</v>
      </c>
      <c r="JS161" t="s">
        <v>303</v>
      </c>
      <c r="JT161" t="s">
        <v>303</v>
      </c>
      <c r="JU161" t="s">
        <v>303</v>
      </c>
      <c r="JV161" t="s">
        <v>303</v>
      </c>
      <c r="JW161" t="s">
        <v>303</v>
      </c>
      <c r="JX161" t="s">
        <v>303</v>
      </c>
      <c r="JY161" t="s">
        <v>303</v>
      </c>
      <c r="JZ161" t="s">
        <v>303</v>
      </c>
      <c r="KA161" t="s">
        <v>303</v>
      </c>
      <c r="KB161" t="s">
        <v>303</v>
      </c>
      <c r="KC161" t="s">
        <v>303</v>
      </c>
      <c r="KD161" t="s">
        <v>303</v>
      </c>
      <c r="KE161" t="s">
        <v>303</v>
      </c>
      <c r="KH161" t="s">
        <v>303</v>
      </c>
      <c r="KI161" t="s">
        <v>303</v>
      </c>
      <c r="KJ161" t="s">
        <v>303</v>
      </c>
      <c r="KK161" t="s">
        <v>303</v>
      </c>
      <c r="KL161" t="s">
        <v>303</v>
      </c>
      <c r="KM161" t="s">
        <v>303</v>
      </c>
      <c r="KN161" t="s">
        <v>303</v>
      </c>
      <c r="KO161" t="s">
        <v>303</v>
      </c>
      <c r="KP161" t="s">
        <v>303</v>
      </c>
      <c r="KQ161" t="s">
        <v>303</v>
      </c>
      <c r="KR161" t="s">
        <v>303</v>
      </c>
      <c r="KS161" t="s">
        <v>303</v>
      </c>
      <c r="KT161" t="s">
        <v>303</v>
      </c>
      <c r="KU161" t="s">
        <v>303</v>
      </c>
      <c r="KV161" t="s">
        <v>307</v>
      </c>
      <c r="KZ161" t="s">
        <v>307</v>
      </c>
      <c r="LG161" t="s">
        <v>303</v>
      </c>
      <c r="LH161" t="s">
        <v>303</v>
      </c>
      <c r="LI161" t="s">
        <v>303</v>
      </c>
      <c r="LJ161" t="s">
        <v>303</v>
      </c>
      <c r="LK161" t="s">
        <v>303</v>
      </c>
      <c r="LL161" t="s">
        <v>303</v>
      </c>
      <c r="LM161" t="s">
        <v>303</v>
      </c>
      <c r="LN161" t="s">
        <v>303</v>
      </c>
      <c r="LO161" t="s">
        <v>303</v>
      </c>
      <c r="LR161" t="s">
        <v>303</v>
      </c>
      <c r="LS161" t="s">
        <v>303</v>
      </c>
      <c r="LT161" t="s">
        <v>303</v>
      </c>
      <c r="LU161" t="s">
        <v>303</v>
      </c>
      <c r="LV161" t="s">
        <v>303</v>
      </c>
      <c r="LW161" t="s">
        <v>303</v>
      </c>
      <c r="LX161" t="s">
        <v>303</v>
      </c>
      <c r="LY161" t="s">
        <v>303</v>
      </c>
      <c r="LZ161" t="s">
        <v>303</v>
      </c>
      <c r="MC161" t="s">
        <v>307</v>
      </c>
      <c r="MD161" t="s">
        <v>303</v>
      </c>
      <c r="ME161" t="s">
        <v>303</v>
      </c>
      <c r="MF161" t="s">
        <v>303</v>
      </c>
      <c r="MG161" t="s">
        <v>303</v>
      </c>
      <c r="MH161" t="s">
        <v>303</v>
      </c>
      <c r="MI161" t="s">
        <v>303</v>
      </c>
      <c r="MJ161" t="s">
        <v>303</v>
      </c>
      <c r="MK161" t="s">
        <v>303</v>
      </c>
      <c r="MM161" t="s">
        <v>303</v>
      </c>
      <c r="MN161" t="s">
        <v>303</v>
      </c>
      <c r="MO161" t="s">
        <v>303</v>
      </c>
      <c r="MP161" t="s">
        <v>303</v>
      </c>
      <c r="MQ161" t="s">
        <v>303</v>
      </c>
      <c r="MS161" t="s">
        <v>307</v>
      </c>
      <c r="MT161" t="s">
        <v>303</v>
      </c>
      <c r="MU161" t="s">
        <v>303</v>
      </c>
      <c r="MV161" t="s">
        <v>303</v>
      </c>
      <c r="MW161" t="s">
        <v>303</v>
      </c>
      <c r="MX161" t="s">
        <v>303</v>
      </c>
      <c r="MY161" t="s">
        <v>303</v>
      </c>
      <c r="MZ161" t="s">
        <v>303</v>
      </c>
      <c r="NA161" t="s">
        <v>303</v>
      </c>
      <c r="NC161" t="s">
        <v>303</v>
      </c>
      <c r="ND161" t="s">
        <v>303</v>
      </c>
      <c r="NE161" t="s">
        <v>303</v>
      </c>
      <c r="NF161" t="s">
        <v>303</v>
      </c>
      <c r="NH161" t="s">
        <v>325</v>
      </c>
      <c r="NI161" t="str">
        <f t="shared" si="138"/>
        <v>Unchecked</v>
      </c>
      <c r="NJ161" t="str">
        <f t="shared" si="139"/>
        <v>Checked</v>
      </c>
      <c r="NK161" t="str">
        <f t="shared" si="139"/>
        <v>Unchecked</v>
      </c>
      <c r="NL161" t="str">
        <f t="shared" si="142"/>
        <v>Unchecked</v>
      </c>
      <c r="NM161" t="str">
        <f t="shared" si="143"/>
        <v>Unchecked</v>
      </c>
      <c r="NN161" t="str">
        <f t="shared" si="144"/>
        <v>Unchecked</v>
      </c>
      <c r="NO161" t="str">
        <f t="shared" si="145"/>
        <v>Unchecked</v>
      </c>
      <c r="NP161" t="str">
        <f t="shared" si="140"/>
        <v>Unchecked</v>
      </c>
      <c r="NQ161" t="str">
        <f t="shared" si="141"/>
        <v>Unchecked</v>
      </c>
      <c r="NS161" t="str">
        <f t="shared" si="124"/>
        <v>Unchecked</v>
      </c>
      <c r="NT161" t="str">
        <f t="shared" si="125"/>
        <v>Unchecked</v>
      </c>
      <c r="NU161" t="str">
        <f t="shared" si="126"/>
        <v>Unchecked</v>
      </c>
      <c r="NV161" t="str">
        <f t="shared" si="127"/>
        <v>Unchecked</v>
      </c>
      <c r="NW161" t="str">
        <f t="shared" si="128"/>
        <v>Unchecked</v>
      </c>
      <c r="NX161" t="str">
        <f t="shared" si="129"/>
        <v>Unchecked</v>
      </c>
      <c r="NY161" t="str">
        <f t="shared" si="130"/>
        <v>Unchecked</v>
      </c>
      <c r="NZ161" t="str">
        <f t="shared" si="131"/>
        <v>Unchecked</v>
      </c>
      <c r="OA161" t="str">
        <f t="shared" si="132"/>
        <v>Unchecked</v>
      </c>
      <c r="OB161" t="str">
        <f t="shared" si="133"/>
        <v>Unchecked</v>
      </c>
      <c r="OC161" t="str">
        <f t="shared" si="134"/>
        <v>Unchecked</v>
      </c>
      <c r="OD161" t="str">
        <f t="shared" si="135"/>
        <v>Unchecked</v>
      </c>
      <c r="OE161" t="str">
        <f t="shared" si="136"/>
        <v>Unchecked</v>
      </c>
      <c r="OF161" t="str">
        <f t="shared" si="137"/>
        <v>Unchecked</v>
      </c>
    </row>
    <row r="162" spans="1:396" x14ac:dyDescent="0.25">
      <c r="A162">
        <v>3420</v>
      </c>
      <c r="B162" s="1">
        <v>34112</v>
      </c>
      <c r="C162" s="1">
        <v>40176</v>
      </c>
      <c r="D162">
        <v>199</v>
      </c>
      <c r="E162">
        <v>16.579999999999998</v>
      </c>
      <c r="F162" t="s">
        <v>337</v>
      </c>
      <c r="H162" t="s">
        <v>338</v>
      </c>
      <c r="I162" t="s">
        <v>28</v>
      </c>
      <c r="J162" t="s">
        <v>301</v>
      </c>
      <c r="K162" t="s">
        <v>302</v>
      </c>
      <c r="M162" t="s">
        <v>303</v>
      </c>
      <c r="N162" t="s">
        <v>303</v>
      </c>
      <c r="O162" t="s">
        <v>303</v>
      </c>
      <c r="P162" t="s">
        <v>303</v>
      </c>
      <c r="Q162" t="s">
        <v>303</v>
      </c>
      <c r="R162" t="s">
        <v>303</v>
      </c>
      <c r="T162" t="s">
        <v>304</v>
      </c>
      <c r="U162" t="s">
        <v>305</v>
      </c>
      <c r="W162" t="s">
        <v>306</v>
      </c>
      <c r="X162" t="s">
        <v>307</v>
      </c>
      <c r="AA162" t="s">
        <v>308</v>
      </c>
      <c r="AC162" t="s">
        <v>309</v>
      </c>
      <c r="AF162" t="s">
        <v>310</v>
      </c>
      <c r="AH162" t="s">
        <v>307</v>
      </c>
      <c r="AO162">
        <v>36</v>
      </c>
      <c r="AP162">
        <v>900</v>
      </c>
      <c r="AQ162" t="s">
        <v>307</v>
      </c>
      <c r="AS162" t="s">
        <v>311</v>
      </c>
      <c r="AU162" t="s">
        <v>312</v>
      </c>
      <c r="AV162" t="s">
        <v>307</v>
      </c>
      <c r="AW162">
        <v>3</v>
      </c>
      <c r="AX162" t="s">
        <v>303</v>
      </c>
      <c r="AY162" t="s">
        <v>303</v>
      </c>
      <c r="AZ162" t="s">
        <v>303</v>
      </c>
      <c r="BA162" t="s">
        <v>303</v>
      </c>
      <c r="BB162" t="s">
        <v>303</v>
      </c>
      <c r="BC162" t="s">
        <v>303</v>
      </c>
      <c r="BD162" t="s">
        <v>303</v>
      </c>
      <c r="BE162" t="s">
        <v>303</v>
      </c>
      <c r="BF162" t="s">
        <v>303</v>
      </c>
      <c r="BG162" t="s">
        <v>303</v>
      </c>
      <c r="BH162" t="s">
        <v>303</v>
      </c>
      <c r="BI162" t="s">
        <v>303</v>
      </c>
      <c r="BJ162" t="s">
        <v>303</v>
      </c>
      <c r="BK162" t="s">
        <v>314</v>
      </c>
      <c r="BL162" t="s">
        <v>303</v>
      </c>
      <c r="BM162" t="s">
        <v>303</v>
      </c>
      <c r="BN162" t="s">
        <v>303</v>
      </c>
      <c r="BO162" t="s">
        <v>303</v>
      </c>
      <c r="BP162" t="s">
        <v>303</v>
      </c>
      <c r="BQ162" t="s">
        <v>303</v>
      </c>
      <c r="BR162" t="s">
        <v>303</v>
      </c>
      <c r="BS162" t="s">
        <v>303</v>
      </c>
      <c r="BT162" t="s">
        <v>314</v>
      </c>
      <c r="BU162" t="s">
        <v>303</v>
      </c>
      <c r="BV162" t="s">
        <v>303</v>
      </c>
      <c r="BW162" t="s">
        <v>303</v>
      </c>
      <c r="BX162" t="s">
        <v>303</v>
      </c>
      <c r="BY162" t="s">
        <v>303</v>
      </c>
      <c r="CB162" t="s">
        <v>306</v>
      </c>
      <c r="CK162" s="15" t="s">
        <v>307</v>
      </c>
      <c r="CL162" s="15" t="s">
        <v>307</v>
      </c>
      <c r="CM162" s="15" t="s">
        <v>307</v>
      </c>
      <c r="CN162" s="15" t="s">
        <v>307</v>
      </c>
      <c r="CO162" s="15" t="s">
        <v>307</v>
      </c>
      <c r="CP162" s="15" t="s">
        <v>306</v>
      </c>
      <c r="CQ162" t="s">
        <v>303</v>
      </c>
      <c r="CR162" t="s">
        <v>303</v>
      </c>
      <c r="CS162" t="s">
        <v>303</v>
      </c>
      <c r="CT162" t="s">
        <v>303</v>
      </c>
      <c r="CW162" t="s">
        <v>427</v>
      </c>
      <c r="CX162" t="s">
        <v>303</v>
      </c>
      <c r="CY162" t="s">
        <v>303</v>
      </c>
      <c r="CZ162" t="s">
        <v>303</v>
      </c>
      <c r="DA162" t="s">
        <v>303</v>
      </c>
      <c r="DB162" t="s">
        <v>303</v>
      </c>
      <c r="DC162" t="s">
        <v>314</v>
      </c>
      <c r="DD162" t="s">
        <v>306</v>
      </c>
      <c r="DE162" t="s">
        <v>307</v>
      </c>
      <c r="DH162" t="s">
        <v>316</v>
      </c>
      <c r="DI162" t="s">
        <v>317</v>
      </c>
      <c r="DJ162" t="s">
        <v>318</v>
      </c>
      <c r="DL162" t="s">
        <v>314</v>
      </c>
      <c r="DM162" t="s">
        <v>303</v>
      </c>
      <c r="DN162" t="s">
        <v>303</v>
      </c>
      <c r="DO162" t="s">
        <v>303</v>
      </c>
      <c r="DP162" t="s">
        <v>303</v>
      </c>
      <c r="DQ162" t="s">
        <v>303</v>
      </c>
      <c r="DR162" t="s">
        <v>303</v>
      </c>
      <c r="DS162" t="s">
        <v>314</v>
      </c>
      <c r="DT162" t="s">
        <v>303</v>
      </c>
      <c r="DU162" t="s">
        <v>303</v>
      </c>
      <c r="DV162" t="s">
        <v>303</v>
      </c>
      <c r="DW162" t="s">
        <v>303</v>
      </c>
      <c r="DX162" t="s">
        <v>303</v>
      </c>
      <c r="DY162" t="s">
        <v>303</v>
      </c>
      <c r="EA162" t="s">
        <v>307</v>
      </c>
      <c r="EB162" t="s">
        <v>307</v>
      </c>
      <c r="ED162" t="s">
        <v>301</v>
      </c>
      <c r="EE162" t="s">
        <v>298</v>
      </c>
      <c r="EH162" t="s">
        <v>307</v>
      </c>
      <c r="EL162" t="s">
        <v>314</v>
      </c>
      <c r="FT162" t="s">
        <v>303</v>
      </c>
      <c r="FU162" t="s">
        <v>303</v>
      </c>
      <c r="FV162" t="s">
        <v>303</v>
      </c>
      <c r="FW162" t="s">
        <v>303</v>
      </c>
      <c r="GG162" t="s">
        <v>306</v>
      </c>
      <c r="GH162" t="s">
        <v>307</v>
      </c>
      <c r="GO162" t="s">
        <v>303</v>
      </c>
      <c r="GP162" t="s">
        <v>303</v>
      </c>
      <c r="GQ162" t="s">
        <v>303</v>
      </c>
      <c r="GR162" t="s">
        <v>303</v>
      </c>
      <c r="GS162" t="s">
        <v>303</v>
      </c>
      <c r="GT162" t="s">
        <v>303</v>
      </c>
      <c r="GU162" t="s">
        <v>303</v>
      </c>
      <c r="GV162" t="s">
        <v>303</v>
      </c>
      <c r="GW162" t="s">
        <v>303</v>
      </c>
      <c r="GZ162" t="s">
        <v>303</v>
      </c>
      <c r="HA162" t="s">
        <v>303</v>
      </c>
      <c r="HB162" t="s">
        <v>303</v>
      </c>
      <c r="HC162" t="s">
        <v>303</v>
      </c>
      <c r="HD162" t="s">
        <v>303</v>
      </c>
      <c r="HE162" t="s">
        <v>303</v>
      </c>
      <c r="HF162" t="s">
        <v>303</v>
      </c>
      <c r="HG162" t="s">
        <v>303</v>
      </c>
      <c r="HH162" t="s">
        <v>303</v>
      </c>
      <c r="HK162" t="s">
        <v>303</v>
      </c>
      <c r="HL162" t="s">
        <v>303</v>
      </c>
      <c r="HM162" t="s">
        <v>303</v>
      </c>
      <c r="HN162" t="s">
        <v>303</v>
      </c>
      <c r="HO162" t="s">
        <v>303</v>
      </c>
      <c r="HP162" t="s">
        <v>303</v>
      </c>
      <c r="HQ162" t="s">
        <v>303</v>
      </c>
      <c r="HR162" t="s">
        <v>303</v>
      </c>
      <c r="HS162" t="s">
        <v>303</v>
      </c>
      <c r="HV162" t="s">
        <v>306</v>
      </c>
      <c r="HW162" t="s">
        <v>322</v>
      </c>
      <c r="HX162" t="s">
        <v>323</v>
      </c>
      <c r="HY162" t="s">
        <v>314</v>
      </c>
      <c r="HZ162" t="s">
        <v>303</v>
      </c>
      <c r="IA162" t="s">
        <v>303</v>
      </c>
      <c r="IB162" t="s">
        <v>303</v>
      </c>
      <c r="IC162" t="s">
        <v>303</v>
      </c>
      <c r="ID162" t="s">
        <v>303</v>
      </c>
      <c r="IE162" t="s">
        <v>303</v>
      </c>
      <c r="IF162" t="s">
        <v>303</v>
      </c>
      <c r="IG162" t="s">
        <v>303</v>
      </c>
      <c r="II162" t="s">
        <v>324</v>
      </c>
      <c r="IJ162" t="s">
        <v>303</v>
      </c>
      <c r="IK162" t="s">
        <v>303</v>
      </c>
      <c r="IL162" t="s">
        <v>303</v>
      </c>
      <c r="IM162" t="s">
        <v>303</v>
      </c>
      <c r="IN162" t="s">
        <v>303</v>
      </c>
      <c r="IO162" t="s">
        <v>303</v>
      </c>
      <c r="IP162" t="s">
        <v>303</v>
      </c>
      <c r="IQ162" t="s">
        <v>303</v>
      </c>
      <c r="IR162" t="s">
        <v>303</v>
      </c>
      <c r="IS162" t="s">
        <v>303</v>
      </c>
      <c r="IT162" t="s">
        <v>303</v>
      </c>
      <c r="IU162" t="s">
        <v>303</v>
      </c>
      <c r="IV162" t="s">
        <v>303</v>
      </c>
      <c r="IW162" t="s">
        <v>303</v>
      </c>
      <c r="IX162" t="s">
        <v>303</v>
      </c>
      <c r="IY162" t="s">
        <v>303</v>
      </c>
      <c r="IZ162" t="s">
        <v>303</v>
      </c>
      <c r="JA162" t="s">
        <v>303</v>
      </c>
      <c r="JB162" t="s">
        <v>303</v>
      </c>
      <c r="JC162" t="s">
        <v>303</v>
      </c>
      <c r="JD162" t="s">
        <v>303</v>
      </c>
      <c r="JE162" t="s">
        <v>303</v>
      </c>
      <c r="JF162" t="s">
        <v>303</v>
      </c>
      <c r="JI162" t="s">
        <v>303</v>
      </c>
      <c r="JJ162" t="s">
        <v>303</v>
      </c>
      <c r="JK162" t="s">
        <v>303</v>
      </c>
      <c r="JL162" t="s">
        <v>303</v>
      </c>
      <c r="JM162" t="s">
        <v>303</v>
      </c>
      <c r="JN162" t="s">
        <v>303</v>
      </c>
      <c r="JO162" t="s">
        <v>303</v>
      </c>
      <c r="JP162" t="s">
        <v>303</v>
      </c>
      <c r="JQ162" t="s">
        <v>303</v>
      </c>
      <c r="JR162" t="s">
        <v>303</v>
      </c>
      <c r="JS162" t="s">
        <v>303</v>
      </c>
      <c r="JT162" t="s">
        <v>303</v>
      </c>
      <c r="JU162" t="s">
        <v>303</v>
      </c>
      <c r="JV162" t="s">
        <v>303</v>
      </c>
      <c r="JW162" t="s">
        <v>303</v>
      </c>
      <c r="JX162" t="s">
        <v>303</v>
      </c>
      <c r="JY162" t="s">
        <v>303</v>
      </c>
      <c r="JZ162" t="s">
        <v>303</v>
      </c>
      <c r="KA162" t="s">
        <v>303</v>
      </c>
      <c r="KB162" t="s">
        <v>303</v>
      </c>
      <c r="KC162" t="s">
        <v>303</v>
      </c>
      <c r="KD162" t="s">
        <v>303</v>
      </c>
      <c r="KE162" t="s">
        <v>303</v>
      </c>
      <c r="KH162" t="s">
        <v>303</v>
      </c>
      <c r="KI162" t="s">
        <v>303</v>
      </c>
      <c r="KJ162" t="s">
        <v>303</v>
      </c>
      <c r="KK162" t="s">
        <v>303</v>
      </c>
      <c r="KL162" t="s">
        <v>303</v>
      </c>
      <c r="KM162" t="s">
        <v>303</v>
      </c>
      <c r="KN162" t="s">
        <v>303</v>
      </c>
      <c r="KO162" t="s">
        <v>303</v>
      </c>
      <c r="KP162" t="s">
        <v>303</v>
      </c>
      <c r="KQ162" t="s">
        <v>303</v>
      </c>
      <c r="KR162" t="s">
        <v>303</v>
      </c>
      <c r="KS162" t="s">
        <v>303</v>
      </c>
      <c r="KT162" t="s">
        <v>303</v>
      </c>
      <c r="KU162" t="s">
        <v>303</v>
      </c>
      <c r="KV162" t="s">
        <v>307</v>
      </c>
      <c r="KZ162" t="s">
        <v>307</v>
      </c>
      <c r="LG162" t="s">
        <v>303</v>
      </c>
      <c r="LH162" t="s">
        <v>303</v>
      </c>
      <c r="LI162" t="s">
        <v>303</v>
      </c>
      <c r="LJ162" t="s">
        <v>303</v>
      </c>
      <c r="LK162" t="s">
        <v>303</v>
      </c>
      <c r="LL162" t="s">
        <v>303</v>
      </c>
      <c r="LM162" t="s">
        <v>303</v>
      </c>
      <c r="LN162" t="s">
        <v>303</v>
      </c>
      <c r="LO162" t="s">
        <v>303</v>
      </c>
      <c r="LR162" t="s">
        <v>303</v>
      </c>
      <c r="LS162" t="s">
        <v>303</v>
      </c>
      <c r="LT162" t="s">
        <v>303</v>
      </c>
      <c r="LU162" t="s">
        <v>303</v>
      </c>
      <c r="LV162" t="s">
        <v>303</v>
      </c>
      <c r="LW162" t="s">
        <v>303</v>
      </c>
      <c r="LX162" t="s">
        <v>303</v>
      </c>
      <c r="LY162" t="s">
        <v>303</v>
      </c>
      <c r="LZ162" t="s">
        <v>303</v>
      </c>
      <c r="MC162" t="s">
        <v>307</v>
      </c>
      <c r="MD162" t="s">
        <v>303</v>
      </c>
      <c r="ME162" t="s">
        <v>303</v>
      </c>
      <c r="MF162" t="s">
        <v>303</v>
      </c>
      <c r="MG162" t="s">
        <v>303</v>
      </c>
      <c r="MH162" t="s">
        <v>303</v>
      </c>
      <c r="MI162" t="s">
        <v>303</v>
      </c>
      <c r="MJ162" t="s">
        <v>303</v>
      </c>
      <c r="MK162" t="s">
        <v>303</v>
      </c>
      <c r="MM162" t="s">
        <v>303</v>
      </c>
      <c r="MN162" t="s">
        <v>303</v>
      </c>
      <c r="MO162" t="s">
        <v>303</v>
      </c>
      <c r="MP162" t="s">
        <v>303</v>
      </c>
      <c r="MQ162" t="s">
        <v>303</v>
      </c>
      <c r="MS162" t="s">
        <v>307</v>
      </c>
      <c r="MT162" t="s">
        <v>303</v>
      </c>
      <c r="MU162" t="s">
        <v>303</v>
      </c>
      <c r="MV162" t="s">
        <v>303</v>
      </c>
      <c r="MW162" t="s">
        <v>303</v>
      </c>
      <c r="MX162" t="s">
        <v>303</v>
      </c>
      <c r="MY162" t="s">
        <v>303</v>
      </c>
      <c r="MZ162" t="s">
        <v>303</v>
      </c>
      <c r="NA162" t="s">
        <v>303</v>
      </c>
      <c r="NC162" t="s">
        <v>303</v>
      </c>
      <c r="ND162" t="s">
        <v>303</v>
      </c>
      <c r="NE162" t="s">
        <v>303</v>
      </c>
      <c r="NF162" t="s">
        <v>303</v>
      </c>
      <c r="NH162" t="s">
        <v>325</v>
      </c>
      <c r="NI162" t="str">
        <f t="shared" si="138"/>
        <v>Unchecked</v>
      </c>
      <c r="NJ162" t="str">
        <f t="shared" si="139"/>
        <v>Checked</v>
      </c>
      <c r="NK162" t="str">
        <f t="shared" si="139"/>
        <v>Unchecked</v>
      </c>
      <c r="NL162" t="str">
        <f t="shared" si="142"/>
        <v>Unchecked</v>
      </c>
      <c r="NM162" t="str">
        <f t="shared" si="143"/>
        <v>Unchecked</v>
      </c>
      <c r="NN162" t="str">
        <f t="shared" si="144"/>
        <v>Unchecked</v>
      </c>
      <c r="NO162" t="str">
        <f t="shared" si="145"/>
        <v>Unchecked</v>
      </c>
      <c r="NP162" t="str">
        <f t="shared" si="140"/>
        <v>Unchecked</v>
      </c>
      <c r="NQ162" t="str">
        <f t="shared" si="141"/>
        <v>Unchecked</v>
      </c>
      <c r="NS162" t="str">
        <f t="shared" si="124"/>
        <v>Unchecked</v>
      </c>
      <c r="NT162" t="str">
        <f t="shared" si="125"/>
        <v>Unchecked</v>
      </c>
      <c r="NU162" t="str">
        <f t="shared" si="126"/>
        <v>Unchecked</v>
      </c>
      <c r="NV162" t="str">
        <f t="shared" si="127"/>
        <v>Unchecked</v>
      </c>
      <c r="NW162" t="str">
        <f t="shared" si="128"/>
        <v>Unchecked</v>
      </c>
      <c r="NX162" t="str">
        <f t="shared" si="129"/>
        <v>Unchecked</v>
      </c>
      <c r="NY162" t="str">
        <f t="shared" si="130"/>
        <v>Unchecked</v>
      </c>
      <c r="NZ162" t="str">
        <f t="shared" si="131"/>
        <v>Unchecked</v>
      </c>
      <c r="OA162" t="str">
        <f t="shared" si="132"/>
        <v>Unchecked</v>
      </c>
      <c r="OB162" t="str">
        <f t="shared" si="133"/>
        <v>Unchecked</v>
      </c>
      <c r="OC162" t="str">
        <f t="shared" si="134"/>
        <v>Unchecked</v>
      </c>
      <c r="OD162" t="str">
        <f t="shared" si="135"/>
        <v>Unchecked</v>
      </c>
      <c r="OE162" t="str">
        <f t="shared" si="136"/>
        <v>Unchecked</v>
      </c>
      <c r="OF162" t="str">
        <f t="shared" si="137"/>
        <v>Unchecked</v>
      </c>
    </row>
    <row r="163" spans="1:396" x14ac:dyDescent="0.25">
      <c r="A163">
        <v>3422</v>
      </c>
      <c r="B163" s="1">
        <v>38017</v>
      </c>
      <c r="C163" s="1">
        <v>40003</v>
      </c>
      <c r="D163">
        <v>65</v>
      </c>
      <c r="E163">
        <v>5.42</v>
      </c>
      <c r="F163" t="s">
        <v>297</v>
      </c>
      <c r="G163" t="s">
        <v>343</v>
      </c>
      <c r="H163" t="s">
        <v>338</v>
      </c>
      <c r="I163" t="s">
        <v>28</v>
      </c>
      <c r="J163" t="s">
        <v>326</v>
      </c>
      <c r="K163" t="s">
        <v>327</v>
      </c>
      <c r="M163" t="s">
        <v>303</v>
      </c>
      <c r="N163" t="s">
        <v>303</v>
      </c>
      <c r="O163" t="s">
        <v>303</v>
      </c>
      <c r="P163" t="s">
        <v>303</v>
      </c>
      <c r="Q163" t="s">
        <v>303</v>
      </c>
      <c r="R163" t="s">
        <v>303</v>
      </c>
      <c r="T163" t="s">
        <v>304</v>
      </c>
      <c r="U163" t="s">
        <v>305</v>
      </c>
      <c r="W163" t="s">
        <v>306</v>
      </c>
      <c r="X163" t="s">
        <v>307</v>
      </c>
      <c r="AA163" t="s">
        <v>308</v>
      </c>
      <c r="AC163" t="s">
        <v>309</v>
      </c>
      <c r="AF163" t="s">
        <v>310</v>
      </c>
      <c r="AH163" t="s">
        <v>306</v>
      </c>
      <c r="AI163" t="s">
        <v>307</v>
      </c>
      <c r="AJ163" t="s">
        <v>307</v>
      </c>
      <c r="AK163" t="s">
        <v>307</v>
      </c>
      <c r="AL163" t="s">
        <v>307</v>
      </c>
      <c r="AM163" t="s">
        <v>307</v>
      </c>
      <c r="AN163" t="s">
        <v>307</v>
      </c>
      <c r="AO163">
        <v>120</v>
      </c>
      <c r="AP163">
        <v>290</v>
      </c>
      <c r="AQ163" t="s">
        <v>307</v>
      </c>
      <c r="AS163" t="s">
        <v>312</v>
      </c>
      <c r="AU163" t="s">
        <v>312</v>
      </c>
      <c r="AV163" t="s">
        <v>307</v>
      </c>
      <c r="AW163" t="s">
        <v>313</v>
      </c>
      <c r="AX163" t="s">
        <v>303</v>
      </c>
      <c r="AY163" t="s">
        <v>303</v>
      </c>
      <c r="AZ163" t="s">
        <v>303</v>
      </c>
      <c r="BA163" t="s">
        <v>303</v>
      </c>
      <c r="BB163" t="s">
        <v>303</v>
      </c>
      <c r="BC163" t="s">
        <v>303</v>
      </c>
      <c r="BD163" t="s">
        <v>303</v>
      </c>
      <c r="BE163" t="s">
        <v>303</v>
      </c>
      <c r="BF163" t="s">
        <v>303</v>
      </c>
      <c r="BG163" t="s">
        <v>303</v>
      </c>
      <c r="BH163" t="s">
        <v>303</v>
      </c>
      <c r="BI163" t="s">
        <v>303</v>
      </c>
      <c r="BJ163" t="s">
        <v>303</v>
      </c>
      <c r="BK163" t="s">
        <v>314</v>
      </c>
      <c r="BL163" t="s">
        <v>314</v>
      </c>
      <c r="BM163" t="s">
        <v>303</v>
      </c>
      <c r="BN163" t="s">
        <v>303</v>
      </c>
      <c r="BO163" t="s">
        <v>303</v>
      </c>
      <c r="BP163" t="s">
        <v>303</v>
      </c>
      <c r="BQ163" t="s">
        <v>314</v>
      </c>
      <c r="BR163" t="s">
        <v>303</v>
      </c>
      <c r="BS163" t="s">
        <v>303</v>
      </c>
      <c r="BT163" t="s">
        <v>303</v>
      </c>
      <c r="BU163" t="s">
        <v>303</v>
      </c>
      <c r="BV163" t="s">
        <v>303</v>
      </c>
      <c r="BW163" t="s">
        <v>303</v>
      </c>
      <c r="BX163" t="s">
        <v>303</v>
      </c>
      <c r="BY163" t="s">
        <v>303</v>
      </c>
      <c r="CD163" t="s">
        <v>306</v>
      </c>
      <c r="CJ163" t="s">
        <v>306</v>
      </c>
      <c r="CK163" s="15" t="s">
        <v>307</v>
      </c>
      <c r="CL163" s="15" t="s">
        <v>307</v>
      </c>
      <c r="CM163" s="15" t="s">
        <v>307</v>
      </c>
      <c r="CN163" s="15" t="s">
        <v>307</v>
      </c>
      <c r="CO163" s="15" t="s">
        <v>307</v>
      </c>
      <c r="CP163" s="15" t="s">
        <v>306</v>
      </c>
      <c r="CQ163" t="s">
        <v>303</v>
      </c>
      <c r="CR163" t="s">
        <v>303</v>
      </c>
      <c r="CS163" t="s">
        <v>303</v>
      </c>
      <c r="CT163" t="s">
        <v>303</v>
      </c>
      <c r="CW163" t="s">
        <v>396</v>
      </c>
      <c r="CX163" t="s">
        <v>303</v>
      </c>
      <c r="CY163" t="s">
        <v>303</v>
      </c>
      <c r="CZ163" t="s">
        <v>314</v>
      </c>
      <c r="DA163" t="s">
        <v>303</v>
      </c>
      <c r="DB163" t="s">
        <v>314</v>
      </c>
      <c r="DC163" t="s">
        <v>303</v>
      </c>
      <c r="DD163" t="s">
        <v>306</v>
      </c>
      <c r="DE163" t="s">
        <v>307</v>
      </c>
      <c r="DG163" t="s">
        <v>298</v>
      </c>
      <c r="DH163" t="s">
        <v>306</v>
      </c>
      <c r="DI163" t="s">
        <v>397</v>
      </c>
      <c r="DL163" t="s">
        <v>303</v>
      </c>
      <c r="DM163" t="s">
        <v>303</v>
      </c>
      <c r="DN163" t="s">
        <v>303</v>
      </c>
      <c r="DO163" t="s">
        <v>303</v>
      </c>
      <c r="DP163" t="s">
        <v>314</v>
      </c>
      <c r="DQ163" t="s">
        <v>303</v>
      </c>
      <c r="DR163" t="s">
        <v>303</v>
      </c>
      <c r="DS163" t="s">
        <v>303</v>
      </c>
      <c r="DT163" t="s">
        <v>303</v>
      </c>
      <c r="DU163" t="s">
        <v>303</v>
      </c>
      <c r="DV163" t="s">
        <v>303</v>
      </c>
      <c r="DW163" t="s">
        <v>303</v>
      </c>
      <c r="DX163" t="s">
        <v>303</v>
      </c>
      <c r="DY163" t="s">
        <v>314</v>
      </c>
      <c r="DZ163" t="s">
        <v>357</v>
      </c>
      <c r="EA163" t="s">
        <v>307</v>
      </c>
      <c r="EB163" t="s">
        <v>307</v>
      </c>
      <c r="ED163" t="s">
        <v>326</v>
      </c>
      <c r="EE163" t="s">
        <v>306</v>
      </c>
      <c r="EF163" t="s">
        <v>319</v>
      </c>
      <c r="EG163" t="s">
        <v>329</v>
      </c>
      <c r="EH163" t="s">
        <v>306</v>
      </c>
      <c r="EI163" t="s">
        <v>331</v>
      </c>
      <c r="EJ163" t="s">
        <v>345</v>
      </c>
      <c r="EK163" t="s">
        <v>307</v>
      </c>
      <c r="EL163" t="s">
        <v>303</v>
      </c>
      <c r="EO163" t="s">
        <v>306</v>
      </c>
      <c r="ES163" t="s">
        <v>306</v>
      </c>
      <c r="EV163" t="s">
        <v>306</v>
      </c>
      <c r="FE163" s="1">
        <v>39875</v>
      </c>
      <c r="FF163" t="s">
        <v>319</v>
      </c>
      <c r="FQ163" s="1">
        <v>39875</v>
      </c>
      <c r="FT163" t="s">
        <v>314</v>
      </c>
      <c r="FU163" t="s">
        <v>303</v>
      </c>
      <c r="FV163" t="s">
        <v>303</v>
      </c>
      <c r="FW163" t="s">
        <v>314</v>
      </c>
      <c r="GD163" s="1">
        <v>38465</v>
      </c>
      <c r="GG163" t="s">
        <v>307</v>
      </c>
      <c r="GH163" t="s">
        <v>307</v>
      </c>
      <c r="GO163" t="s">
        <v>303</v>
      </c>
      <c r="GP163" t="s">
        <v>303</v>
      </c>
      <c r="GQ163" t="s">
        <v>303</v>
      </c>
      <c r="GR163" t="s">
        <v>303</v>
      </c>
      <c r="GS163" t="s">
        <v>303</v>
      </c>
      <c r="GT163" t="s">
        <v>303</v>
      </c>
      <c r="GU163" t="s">
        <v>303</v>
      </c>
      <c r="GV163" t="s">
        <v>303</v>
      </c>
      <c r="GW163" t="s">
        <v>303</v>
      </c>
      <c r="GZ163" t="s">
        <v>303</v>
      </c>
      <c r="HA163" t="s">
        <v>303</v>
      </c>
      <c r="HB163" t="s">
        <v>303</v>
      </c>
      <c r="HC163" t="s">
        <v>303</v>
      </c>
      <c r="HD163" t="s">
        <v>303</v>
      </c>
      <c r="HE163" t="s">
        <v>303</v>
      </c>
      <c r="HF163" t="s">
        <v>303</v>
      </c>
      <c r="HG163" t="s">
        <v>303</v>
      </c>
      <c r="HH163" t="s">
        <v>303</v>
      </c>
      <c r="HK163" t="s">
        <v>303</v>
      </c>
      <c r="HL163" t="s">
        <v>303</v>
      </c>
      <c r="HM163" t="s">
        <v>303</v>
      </c>
      <c r="HN163" t="s">
        <v>303</v>
      </c>
      <c r="HO163" t="s">
        <v>303</v>
      </c>
      <c r="HP163" t="s">
        <v>303</v>
      </c>
      <c r="HQ163" t="s">
        <v>303</v>
      </c>
      <c r="HR163" t="s">
        <v>303</v>
      </c>
      <c r="HS163" t="s">
        <v>303</v>
      </c>
      <c r="HV163" t="s">
        <v>306</v>
      </c>
      <c r="HW163" t="s">
        <v>322</v>
      </c>
      <c r="HX163" t="s">
        <v>323</v>
      </c>
      <c r="HY163" t="s">
        <v>303</v>
      </c>
      <c r="HZ163" t="s">
        <v>303</v>
      </c>
      <c r="IA163" t="s">
        <v>303</v>
      </c>
      <c r="IB163" t="s">
        <v>303</v>
      </c>
      <c r="IC163" t="s">
        <v>303</v>
      </c>
      <c r="ID163" t="s">
        <v>303</v>
      </c>
      <c r="IE163" t="s">
        <v>314</v>
      </c>
      <c r="IF163" t="s">
        <v>303</v>
      </c>
      <c r="IG163" t="s">
        <v>303</v>
      </c>
      <c r="IH163" t="s">
        <v>398</v>
      </c>
      <c r="II163" t="s">
        <v>324</v>
      </c>
      <c r="IJ163" t="s">
        <v>303</v>
      </c>
      <c r="IK163" t="s">
        <v>303</v>
      </c>
      <c r="IL163" t="s">
        <v>303</v>
      </c>
      <c r="IM163" t="s">
        <v>303</v>
      </c>
      <c r="IN163" t="s">
        <v>303</v>
      </c>
      <c r="IO163" t="s">
        <v>303</v>
      </c>
      <c r="IP163" t="s">
        <v>303</v>
      </c>
      <c r="IQ163" t="s">
        <v>303</v>
      </c>
      <c r="IR163" t="s">
        <v>303</v>
      </c>
      <c r="IS163" t="s">
        <v>303</v>
      </c>
      <c r="IT163" t="s">
        <v>303</v>
      </c>
      <c r="IU163" t="s">
        <v>303</v>
      </c>
      <c r="IV163" t="s">
        <v>303</v>
      </c>
      <c r="IW163" t="s">
        <v>303</v>
      </c>
      <c r="IX163" t="s">
        <v>303</v>
      </c>
      <c r="IY163" t="s">
        <v>303</v>
      </c>
      <c r="IZ163" t="s">
        <v>303</v>
      </c>
      <c r="JA163" t="s">
        <v>303</v>
      </c>
      <c r="JB163" t="s">
        <v>303</v>
      </c>
      <c r="JC163" t="s">
        <v>303</v>
      </c>
      <c r="JD163" t="s">
        <v>303</v>
      </c>
      <c r="JE163" t="s">
        <v>303</v>
      </c>
      <c r="JF163" t="s">
        <v>303</v>
      </c>
      <c r="JI163" t="s">
        <v>303</v>
      </c>
      <c r="JJ163" t="s">
        <v>303</v>
      </c>
      <c r="JK163" t="s">
        <v>303</v>
      </c>
      <c r="JL163" t="s">
        <v>303</v>
      </c>
      <c r="JM163" t="s">
        <v>303</v>
      </c>
      <c r="JN163" t="s">
        <v>303</v>
      </c>
      <c r="JO163" t="s">
        <v>303</v>
      </c>
      <c r="JP163" t="s">
        <v>303</v>
      </c>
      <c r="JQ163" t="s">
        <v>303</v>
      </c>
      <c r="JR163" t="s">
        <v>303</v>
      </c>
      <c r="JS163" t="s">
        <v>303</v>
      </c>
      <c r="JT163" t="s">
        <v>303</v>
      </c>
      <c r="JU163" t="s">
        <v>303</v>
      </c>
      <c r="JV163" t="s">
        <v>303</v>
      </c>
      <c r="JW163" t="s">
        <v>303</v>
      </c>
      <c r="JX163" t="s">
        <v>303</v>
      </c>
      <c r="JY163" t="s">
        <v>303</v>
      </c>
      <c r="JZ163" t="s">
        <v>303</v>
      </c>
      <c r="KA163" t="s">
        <v>303</v>
      </c>
      <c r="KB163" t="s">
        <v>303</v>
      </c>
      <c r="KC163" t="s">
        <v>303</v>
      </c>
      <c r="KD163" t="s">
        <v>303</v>
      </c>
      <c r="KE163" t="s">
        <v>303</v>
      </c>
      <c r="KH163" t="s">
        <v>303</v>
      </c>
      <c r="KI163" t="s">
        <v>303</v>
      </c>
      <c r="KJ163" t="s">
        <v>303</v>
      </c>
      <c r="KK163" t="s">
        <v>303</v>
      </c>
      <c r="KL163" t="s">
        <v>303</v>
      </c>
      <c r="KM163" t="s">
        <v>303</v>
      </c>
      <c r="KN163" t="s">
        <v>303</v>
      </c>
      <c r="KO163" t="s">
        <v>303</v>
      </c>
      <c r="KP163" t="s">
        <v>303</v>
      </c>
      <c r="KQ163" t="s">
        <v>303</v>
      </c>
      <c r="KR163" t="s">
        <v>303</v>
      </c>
      <c r="KS163" t="s">
        <v>303</v>
      </c>
      <c r="KT163" t="s">
        <v>303</v>
      </c>
      <c r="KU163" t="s">
        <v>303</v>
      </c>
      <c r="KV163" t="s">
        <v>307</v>
      </c>
      <c r="KZ163" t="s">
        <v>307</v>
      </c>
      <c r="LG163" t="s">
        <v>303</v>
      </c>
      <c r="LH163" t="s">
        <v>303</v>
      </c>
      <c r="LI163" t="s">
        <v>303</v>
      </c>
      <c r="LJ163" t="s">
        <v>303</v>
      </c>
      <c r="LK163" t="s">
        <v>303</v>
      </c>
      <c r="LL163" t="s">
        <v>303</v>
      </c>
      <c r="LM163" t="s">
        <v>303</v>
      </c>
      <c r="LN163" t="s">
        <v>303</v>
      </c>
      <c r="LO163" t="s">
        <v>303</v>
      </c>
      <c r="LR163" t="s">
        <v>303</v>
      </c>
      <c r="LS163" t="s">
        <v>303</v>
      </c>
      <c r="LT163" t="s">
        <v>303</v>
      </c>
      <c r="LU163" t="s">
        <v>303</v>
      </c>
      <c r="LV163" t="s">
        <v>303</v>
      </c>
      <c r="LW163" t="s">
        <v>303</v>
      </c>
      <c r="LX163" t="s">
        <v>303</v>
      </c>
      <c r="LY163" t="s">
        <v>303</v>
      </c>
      <c r="LZ163" t="s">
        <v>303</v>
      </c>
      <c r="MC163" t="s">
        <v>307</v>
      </c>
      <c r="MD163" t="s">
        <v>303</v>
      </c>
      <c r="ME163" t="s">
        <v>303</v>
      </c>
      <c r="MF163" t="s">
        <v>303</v>
      </c>
      <c r="MG163" t="s">
        <v>303</v>
      </c>
      <c r="MH163" t="s">
        <v>303</v>
      </c>
      <c r="MI163" t="s">
        <v>303</v>
      </c>
      <c r="MJ163" t="s">
        <v>303</v>
      </c>
      <c r="MK163" t="s">
        <v>303</v>
      </c>
      <c r="MM163" t="s">
        <v>303</v>
      </c>
      <c r="MN163" t="s">
        <v>303</v>
      </c>
      <c r="MO163" t="s">
        <v>303</v>
      </c>
      <c r="MP163" t="s">
        <v>303</v>
      </c>
      <c r="MQ163" t="s">
        <v>303</v>
      </c>
      <c r="MS163" t="s">
        <v>307</v>
      </c>
      <c r="MT163" t="s">
        <v>303</v>
      </c>
      <c r="MU163" t="s">
        <v>303</v>
      </c>
      <c r="MV163" t="s">
        <v>303</v>
      </c>
      <c r="MW163" t="s">
        <v>303</v>
      </c>
      <c r="MX163" t="s">
        <v>303</v>
      </c>
      <c r="MY163" t="s">
        <v>303</v>
      </c>
      <c r="MZ163" t="s">
        <v>303</v>
      </c>
      <c r="NA163" t="s">
        <v>303</v>
      </c>
      <c r="NC163" t="s">
        <v>303</v>
      </c>
      <c r="ND163" t="s">
        <v>303</v>
      </c>
      <c r="NE163" t="s">
        <v>303</v>
      </c>
      <c r="NF163" t="s">
        <v>303</v>
      </c>
      <c r="NH163" t="s">
        <v>325</v>
      </c>
      <c r="NI163" t="str">
        <f t="shared" si="138"/>
        <v>Checked</v>
      </c>
      <c r="NJ163" t="str">
        <f t="shared" si="139"/>
        <v>Unchecked</v>
      </c>
      <c r="NK163" t="str">
        <f t="shared" si="139"/>
        <v>Unchecked</v>
      </c>
      <c r="NL163" t="str">
        <f t="shared" si="142"/>
        <v>Unchecked</v>
      </c>
      <c r="NM163" t="str">
        <f t="shared" si="143"/>
        <v>Unchecked</v>
      </c>
      <c r="NN163" t="str">
        <f t="shared" si="144"/>
        <v>Unchecked</v>
      </c>
      <c r="NO163" t="str">
        <f t="shared" si="145"/>
        <v>Unchecked</v>
      </c>
      <c r="NP163" t="str">
        <f t="shared" si="140"/>
        <v>Checked</v>
      </c>
      <c r="NQ163" t="str">
        <f t="shared" si="141"/>
        <v>Checked</v>
      </c>
      <c r="NS163" t="str">
        <f t="shared" si="124"/>
        <v>Unchecked</v>
      </c>
      <c r="NT163" t="str">
        <f t="shared" si="125"/>
        <v>Unchecked</v>
      </c>
      <c r="NU163" t="str">
        <f t="shared" si="126"/>
        <v>Unchecked</v>
      </c>
      <c r="NV163" t="str">
        <f t="shared" si="127"/>
        <v>Unchecked</v>
      </c>
      <c r="NW163" t="str">
        <f t="shared" si="128"/>
        <v>Unchecked</v>
      </c>
      <c r="NX163" t="str">
        <f t="shared" si="129"/>
        <v>Unchecked</v>
      </c>
      <c r="NY163" t="str">
        <f t="shared" si="130"/>
        <v>Unchecked</v>
      </c>
      <c r="NZ163" t="str">
        <f t="shared" si="131"/>
        <v>Unchecked</v>
      </c>
      <c r="OA163" t="str">
        <f t="shared" si="132"/>
        <v>Unchecked</v>
      </c>
      <c r="OB163" t="str">
        <f t="shared" si="133"/>
        <v>Unchecked</v>
      </c>
      <c r="OC163" t="str">
        <f t="shared" si="134"/>
        <v>Unchecked</v>
      </c>
      <c r="OD163" t="str">
        <f t="shared" si="135"/>
        <v>Unchecked</v>
      </c>
      <c r="OE163" t="str">
        <f t="shared" si="136"/>
        <v>Unchecked</v>
      </c>
      <c r="OF163" t="str">
        <f t="shared" si="137"/>
        <v>Unchecked</v>
      </c>
    </row>
    <row r="164" spans="1:396" x14ac:dyDescent="0.25">
      <c r="A164">
        <v>3424</v>
      </c>
      <c r="B164" s="1">
        <v>37355</v>
      </c>
      <c r="C164" s="1">
        <v>39877</v>
      </c>
      <c r="D164">
        <v>83</v>
      </c>
      <c r="E164">
        <v>6.92</v>
      </c>
      <c r="F164" t="s">
        <v>337</v>
      </c>
      <c r="H164" t="s">
        <v>338</v>
      </c>
      <c r="I164" t="s">
        <v>28</v>
      </c>
      <c r="J164" t="s">
        <v>326</v>
      </c>
      <c r="K164" t="s">
        <v>327</v>
      </c>
      <c r="M164" t="s">
        <v>303</v>
      </c>
      <c r="N164" t="s">
        <v>303</v>
      </c>
      <c r="O164" t="s">
        <v>303</v>
      </c>
      <c r="P164" t="s">
        <v>303</v>
      </c>
      <c r="Q164" t="s">
        <v>303</v>
      </c>
      <c r="R164" t="s">
        <v>303</v>
      </c>
      <c r="T164" t="s">
        <v>304</v>
      </c>
      <c r="U164" t="s">
        <v>305</v>
      </c>
      <c r="W164" t="s">
        <v>306</v>
      </c>
      <c r="X164" t="s">
        <v>307</v>
      </c>
      <c r="AA164" t="s">
        <v>308</v>
      </c>
      <c r="AC164" t="s">
        <v>309</v>
      </c>
      <c r="AF164" t="s">
        <v>310</v>
      </c>
      <c r="AH164" t="s">
        <v>306</v>
      </c>
      <c r="AI164" t="s">
        <v>307</v>
      </c>
      <c r="AJ164" t="s">
        <v>307</v>
      </c>
      <c r="AK164" t="s">
        <v>307</v>
      </c>
      <c r="AL164" t="s">
        <v>307</v>
      </c>
      <c r="AM164" t="s">
        <v>306</v>
      </c>
      <c r="AN164" t="s">
        <v>307</v>
      </c>
      <c r="AO164">
        <v>1</v>
      </c>
      <c r="AP164">
        <v>267</v>
      </c>
      <c r="AQ164" t="s">
        <v>307</v>
      </c>
      <c r="AS164" t="s">
        <v>311</v>
      </c>
      <c r="AU164">
        <v>59</v>
      </c>
      <c r="AV164" t="s">
        <v>306</v>
      </c>
      <c r="AW164" t="s">
        <v>313</v>
      </c>
      <c r="AX164" t="s">
        <v>303</v>
      </c>
      <c r="AY164" t="s">
        <v>303</v>
      </c>
      <c r="AZ164" t="s">
        <v>303</v>
      </c>
      <c r="BA164" t="s">
        <v>303</v>
      </c>
      <c r="BB164" t="s">
        <v>303</v>
      </c>
      <c r="BC164" t="s">
        <v>303</v>
      </c>
      <c r="BD164" t="s">
        <v>303</v>
      </c>
      <c r="BE164" t="s">
        <v>303</v>
      </c>
      <c r="BF164" t="s">
        <v>303</v>
      </c>
      <c r="BG164" t="s">
        <v>303</v>
      </c>
      <c r="BH164" t="s">
        <v>303</v>
      </c>
      <c r="BI164" t="s">
        <v>303</v>
      </c>
      <c r="BJ164" t="s">
        <v>303</v>
      </c>
      <c r="BK164" t="s">
        <v>314</v>
      </c>
      <c r="BL164" t="s">
        <v>303</v>
      </c>
      <c r="BM164" t="s">
        <v>303</v>
      </c>
      <c r="BN164" t="s">
        <v>303</v>
      </c>
      <c r="BO164" t="s">
        <v>303</v>
      </c>
      <c r="BP164" t="s">
        <v>303</v>
      </c>
      <c r="BQ164" t="s">
        <v>303</v>
      </c>
      <c r="BR164" t="s">
        <v>303</v>
      </c>
      <c r="BS164" t="s">
        <v>303</v>
      </c>
      <c r="BT164" t="s">
        <v>314</v>
      </c>
      <c r="BU164" t="s">
        <v>303</v>
      </c>
      <c r="BV164" t="s">
        <v>303</v>
      </c>
      <c r="BW164" t="s">
        <v>303</v>
      </c>
      <c r="BX164" t="s">
        <v>303</v>
      </c>
      <c r="BY164" t="s">
        <v>303</v>
      </c>
      <c r="CB164" t="s">
        <v>306</v>
      </c>
      <c r="CK164" s="15" t="s">
        <v>306</v>
      </c>
      <c r="CL164" s="15" t="s">
        <v>307</v>
      </c>
      <c r="CM164" s="15" t="s">
        <v>307</v>
      </c>
      <c r="CN164" s="15" t="s">
        <v>307</v>
      </c>
      <c r="CO164" s="15" t="s">
        <v>307</v>
      </c>
      <c r="CP164" s="15" t="s">
        <v>307</v>
      </c>
      <c r="CQ164" t="s">
        <v>303</v>
      </c>
      <c r="CR164" t="s">
        <v>303</v>
      </c>
      <c r="CS164" t="s">
        <v>303</v>
      </c>
      <c r="CT164" t="s">
        <v>303</v>
      </c>
      <c r="CX164" t="s">
        <v>303</v>
      </c>
      <c r="CY164" t="s">
        <v>303</v>
      </c>
      <c r="CZ164" t="s">
        <v>303</v>
      </c>
      <c r="DA164" t="s">
        <v>303</v>
      </c>
      <c r="DB164" t="s">
        <v>303</v>
      </c>
      <c r="DC164" t="s">
        <v>314</v>
      </c>
      <c r="DD164" t="s">
        <v>306</v>
      </c>
      <c r="DE164" t="s">
        <v>307</v>
      </c>
      <c r="DH164" t="s">
        <v>316</v>
      </c>
      <c r="DI164" t="s">
        <v>317</v>
      </c>
      <c r="DJ164" t="s">
        <v>318</v>
      </c>
      <c r="DL164" t="s">
        <v>314</v>
      </c>
      <c r="DM164" t="s">
        <v>303</v>
      </c>
      <c r="DN164" t="s">
        <v>303</v>
      </c>
      <c r="DO164" t="s">
        <v>303</v>
      </c>
      <c r="DP164" t="s">
        <v>303</v>
      </c>
      <c r="DQ164" t="s">
        <v>303</v>
      </c>
      <c r="DR164" t="s">
        <v>303</v>
      </c>
      <c r="DS164" t="s">
        <v>314</v>
      </c>
      <c r="DT164" t="s">
        <v>303</v>
      </c>
      <c r="DU164" t="s">
        <v>303</v>
      </c>
      <c r="DV164" t="s">
        <v>303</v>
      </c>
      <c r="DW164" t="s">
        <v>303</v>
      </c>
      <c r="DX164" t="s">
        <v>303</v>
      </c>
      <c r="DY164" t="s">
        <v>314</v>
      </c>
      <c r="DZ164" t="s">
        <v>468</v>
      </c>
      <c r="EA164" t="s">
        <v>307</v>
      </c>
      <c r="EB164" t="s">
        <v>307</v>
      </c>
      <c r="ED164" t="s">
        <v>326</v>
      </c>
      <c r="EE164" t="s">
        <v>307</v>
      </c>
      <c r="EH164" t="s">
        <v>298</v>
      </c>
      <c r="EL164" t="s">
        <v>303</v>
      </c>
      <c r="FT164" t="s">
        <v>303</v>
      </c>
      <c r="FU164" t="s">
        <v>303</v>
      </c>
      <c r="FV164" t="s">
        <v>303</v>
      </c>
      <c r="FW164" t="s">
        <v>303</v>
      </c>
      <c r="GG164" t="s">
        <v>307</v>
      </c>
      <c r="GH164" t="s">
        <v>307</v>
      </c>
      <c r="GO164" t="s">
        <v>303</v>
      </c>
      <c r="GP164" t="s">
        <v>303</v>
      </c>
      <c r="GQ164" t="s">
        <v>303</v>
      </c>
      <c r="GR164" t="s">
        <v>303</v>
      </c>
      <c r="GS164" t="s">
        <v>303</v>
      </c>
      <c r="GT164" t="s">
        <v>303</v>
      </c>
      <c r="GU164" t="s">
        <v>303</v>
      </c>
      <c r="GV164" t="s">
        <v>303</v>
      </c>
      <c r="GW164" t="s">
        <v>303</v>
      </c>
      <c r="GZ164" t="s">
        <v>303</v>
      </c>
      <c r="HA164" t="s">
        <v>303</v>
      </c>
      <c r="HB164" t="s">
        <v>303</v>
      </c>
      <c r="HC164" t="s">
        <v>303</v>
      </c>
      <c r="HD164" t="s">
        <v>303</v>
      </c>
      <c r="HE164" t="s">
        <v>303</v>
      </c>
      <c r="HF164" t="s">
        <v>303</v>
      </c>
      <c r="HG164" t="s">
        <v>303</v>
      </c>
      <c r="HH164" t="s">
        <v>303</v>
      </c>
      <c r="HK164" t="s">
        <v>303</v>
      </c>
      <c r="HL164" t="s">
        <v>303</v>
      </c>
      <c r="HM164" t="s">
        <v>303</v>
      </c>
      <c r="HN164" t="s">
        <v>303</v>
      </c>
      <c r="HO164" t="s">
        <v>303</v>
      </c>
      <c r="HP164" t="s">
        <v>303</v>
      </c>
      <c r="HQ164" t="s">
        <v>303</v>
      </c>
      <c r="HR164" t="s">
        <v>303</v>
      </c>
      <c r="HS164" t="s">
        <v>303</v>
      </c>
      <c r="HV164" t="s">
        <v>306</v>
      </c>
      <c r="HW164" t="s">
        <v>322</v>
      </c>
      <c r="HX164" t="s">
        <v>323</v>
      </c>
      <c r="HY164" t="s">
        <v>314</v>
      </c>
      <c r="HZ164" t="s">
        <v>303</v>
      </c>
      <c r="IA164" t="s">
        <v>303</v>
      </c>
      <c r="IB164" t="s">
        <v>303</v>
      </c>
      <c r="IC164" t="s">
        <v>303</v>
      </c>
      <c r="ID164" t="s">
        <v>303</v>
      </c>
      <c r="IE164" t="s">
        <v>303</v>
      </c>
      <c r="IF164" t="s">
        <v>303</v>
      </c>
      <c r="IG164" t="s">
        <v>303</v>
      </c>
      <c r="II164" t="s">
        <v>324</v>
      </c>
      <c r="IJ164" t="s">
        <v>314</v>
      </c>
      <c r="IK164" t="s">
        <v>303</v>
      </c>
      <c r="IL164" t="s">
        <v>314</v>
      </c>
      <c r="IM164" t="s">
        <v>303</v>
      </c>
      <c r="IN164" t="s">
        <v>303</v>
      </c>
      <c r="IO164" t="s">
        <v>303</v>
      </c>
      <c r="IP164" t="s">
        <v>303</v>
      </c>
      <c r="IQ164" t="s">
        <v>303</v>
      </c>
      <c r="IR164" t="s">
        <v>314</v>
      </c>
      <c r="IS164" t="s">
        <v>303</v>
      </c>
      <c r="IT164" t="s">
        <v>303</v>
      </c>
      <c r="IU164" t="s">
        <v>303</v>
      </c>
      <c r="IV164" t="s">
        <v>303</v>
      </c>
      <c r="IW164" t="s">
        <v>303</v>
      </c>
      <c r="IX164" t="s">
        <v>303</v>
      </c>
      <c r="IY164" t="s">
        <v>303</v>
      </c>
      <c r="IZ164" t="s">
        <v>303</v>
      </c>
      <c r="JA164" t="s">
        <v>303</v>
      </c>
      <c r="JB164" t="s">
        <v>303</v>
      </c>
      <c r="JC164" t="s">
        <v>303</v>
      </c>
      <c r="JD164" t="s">
        <v>303</v>
      </c>
      <c r="JE164" t="s">
        <v>303</v>
      </c>
      <c r="JF164" t="s">
        <v>303</v>
      </c>
      <c r="JI164" t="s">
        <v>303</v>
      </c>
      <c r="JJ164" t="s">
        <v>303</v>
      </c>
      <c r="JK164" t="s">
        <v>303</v>
      </c>
      <c r="JL164" t="s">
        <v>303</v>
      </c>
      <c r="JM164" t="s">
        <v>303</v>
      </c>
      <c r="JN164" t="s">
        <v>303</v>
      </c>
      <c r="JO164" t="s">
        <v>303</v>
      </c>
      <c r="JP164" t="s">
        <v>303</v>
      </c>
      <c r="JQ164" t="s">
        <v>303</v>
      </c>
      <c r="JR164" t="s">
        <v>303</v>
      </c>
      <c r="JS164" t="s">
        <v>303</v>
      </c>
      <c r="JT164" t="s">
        <v>303</v>
      </c>
      <c r="JU164" t="s">
        <v>303</v>
      </c>
      <c r="JV164" t="s">
        <v>303</v>
      </c>
      <c r="JW164" t="s">
        <v>303</v>
      </c>
      <c r="JX164" t="s">
        <v>303</v>
      </c>
      <c r="JY164" t="s">
        <v>303</v>
      </c>
      <c r="JZ164" t="s">
        <v>303</v>
      </c>
      <c r="KA164" t="s">
        <v>303</v>
      </c>
      <c r="KB164" t="s">
        <v>303</v>
      </c>
      <c r="KC164" t="s">
        <v>303</v>
      </c>
      <c r="KD164" t="s">
        <v>303</v>
      </c>
      <c r="KE164" t="s">
        <v>303</v>
      </c>
      <c r="KH164" t="s">
        <v>303</v>
      </c>
      <c r="KI164" t="s">
        <v>303</v>
      </c>
      <c r="KJ164" t="s">
        <v>303</v>
      </c>
      <c r="KK164" t="s">
        <v>303</v>
      </c>
      <c r="KL164" t="s">
        <v>303</v>
      </c>
      <c r="KM164" t="s">
        <v>303</v>
      </c>
      <c r="KN164" t="s">
        <v>303</v>
      </c>
      <c r="KO164" t="s">
        <v>303</v>
      </c>
      <c r="KP164" t="s">
        <v>303</v>
      </c>
      <c r="KQ164" t="s">
        <v>303</v>
      </c>
      <c r="KR164" t="s">
        <v>303</v>
      </c>
      <c r="KS164" t="s">
        <v>303</v>
      </c>
      <c r="KT164" t="s">
        <v>303</v>
      </c>
      <c r="KU164" t="s">
        <v>303</v>
      </c>
      <c r="KV164" t="s">
        <v>307</v>
      </c>
      <c r="KZ164" t="s">
        <v>307</v>
      </c>
      <c r="LG164" t="s">
        <v>303</v>
      </c>
      <c r="LH164" t="s">
        <v>303</v>
      </c>
      <c r="LI164" t="s">
        <v>303</v>
      </c>
      <c r="LJ164" t="s">
        <v>303</v>
      </c>
      <c r="LK164" t="s">
        <v>303</v>
      </c>
      <c r="LL164" t="s">
        <v>303</v>
      </c>
      <c r="LM164" t="s">
        <v>303</v>
      </c>
      <c r="LN164" t="s">
        <v>303</v>
      </c>
      <c r="LO164" t="s">
        <v>303</v>
      </c>
      <c r="LR164" t="s">
        <v>303</v>
      </c>
      <c r="LS164" t="s">
        <v>303</v>
      </c>
      <c r="LT164" t="s">
        <v>303</v>
      </c>
      <c r="LU164" t="s">
        <v>303</v>
      </c>
      <c r="LV164" t="s">
        <v>303</v>
      </c>
      <c r="LW164" t="s">
        <v>303</v>
      </c>
      <c r="LX164" t="s">
        <v>303</v>
      </c>
      <c r="LY164" t="s">
        <v>303</v>
      </c>
      <c r="LZ164" t="s">
        <v>303</v>
      </c>
      <c r="MC164" t="s">
        <v>307</v>
      </c>
      <c r="MD164" t="s">
        <v>303</v>
      </c>
      <c r="ME164" t="s">
        <v>303</v>
      </c>
      <c r="MF164" t="s">
        <v>303</v>
      </c>
      <c r="MG164" t="s">
        <v>303</v>
      </c>
      <c r="MH164" t="s">
        <v>303</v>
      </c>
      <c r="MI164" t="s">
        <v>303</v>
      </c>
      <c r="MJ164" t="s">
        <v>303</v>
      </c>
      <c r="MK164" t="s">
        <v>303</v>
      </c>
      <c r="MM164" t="s">
        <v>303</v>
      </c>
      <c r="MN164" t="s">
        <v>303</v>
      </c>
      <c r="MO164" t="s">
        <v>303</v>
      </c>
      <c r="MP164" t="s">
        <v>303</v>
      </c>
      <c r="MQ164" t="s">
        <v>303</v>
      </c>
      <c r="MS164" t="s">
        <v>307</v>
      </c>
      <c r="MT164" t="s">
        <v>303</v>
      </c>
      <c r="MU164" t="s">
        <v>303</v>
      </c>
      <c r="MV164" t="s">
        <v>303</v>
      </c>
      <c r="MW164" t="s">
        <v>303</v>
      </c>
      <c r="MX164" t="s">
        <v>303</v>
      </c>
      <c r="MY164" t="s">
        <v>303</v>
      </c>
      <c r="MZ164" t="s">
        <v>303</v>
      </c>
      <c r="NA164" t="s">
        <v>303</v>
      </c>
      <c r="NC164" t="s">
        <v>303</v>
      </c>
      <c r="ND164" t="s">
        <v>303</v>
      </c>
      <c r="NE164" t="s">
        <v>303</v>
      </c>
      <c r="NF164" t="s">
        <v>303</v>
      </c>
      <c r="NH164" t="s">
        <v>325</v>
      </c>
      <c r="NI164" t="str">
        <f t="shared" si="138"/>
        <v>Unchecked</v>
      </c>
      <c r="NJ164" t="str">
        <f t="shared" si="139"/>
        <v>Checked</v>
      </c>
      <c r="NK164" t="str">
        <f t="shared" si="139"/>
        <v>Unchecked</v>
      </c>
      <c r="NL164" t="str">
        <f t="shared" si="142"/>
        <v>Unchecked</v>
      </c>
      <c r="NM164" t="str">
        <f t="shared" si="143"/>
        <v>Unchecked</v>
      </c>
      <c r="NN164" t="str">
        <f t="shared" si="144"/>
        <v>Unchecked</v>
      </c>
      <c r="NO164" t="str">
        <f t="shared" si="145"/>
        <v>Unchecked</v>
      </c>
      <c r="NP164" t="str">
        <f t="shared" si="140"/>
        <v>Unchecked</v>
      </c>
      <c r="NQ164" t="str">
        <f t="shared" si="141"/>
        <v>Unchecked</v>
      </c>
      <c r="NS164" t="str">
        <f t="shared" si="124"/>
        <v>Checked</v>
      </c>
      <c r="NT164" t="str">
        <f t="shared" si="125"/>
        <v>Unchecked</v>
      </c>
      <c r="NU164" t="str">
        <f t="shared" si="126"/>
        <v>Checked</v>
      </c>
      <c r="NV164" t="str">
        <f t="shared" si="127"/>
        <v>Unchecked</v>
      </c>
      <c r="NW164" t="str">
        <f t="shared" si="128"/>
        <v>Unchecked</v>
      </c>
      <c r="NX164" t="str">
        <f t="shared" si="129"/>
        <v>Unchecked</v>
      </c>
      <c r="NY164" t="str">
        <f t="shared" si="130"/>
        <v>Unchecked</v>
      </c>
      <c r="NZ164" t="str">
        <f t="shared" si="131"/>
        <v>Unchecked</v>
      </c>
      <c r="OA164" t="str">
        <f t="shared" si="132"/>
        <v>Checked</v>
      </c>
      <c r="OB164" t="str">
        <f t="shared" si="133"/>
        <v>Unchecked</v>
      </c>
      <c r="OC164" t="str">
        <f t="shared" si="134"/>
        <v>Unchecked</v>
      </c>
      <c r="OD164" t="str">
        <f t="shared" si="135"/>
        <v>Unchecked</v>
      </c>
      <c r="OE164" t="str">
        <f t="shared" si="136"/>
        <v>Unchecked</v>
      </c>
      <c r="OF164" t="str">
        <f t="shared" si="137"/>
        <v>Unchecked</v>
      </c>
    </row>
    <row r="165" spans="1:396" x14ac:dyDescent="0.25">
      <c r="A165">
        <v>3429</v>
      </c>
      <c r="B165" s="1">
        <v>34959</v>
      </c>
      <c r="C165" s="1">
        <v>39975</v>
      </c>
      <c r="D165">
        <v>165</v>
      </c>
      <c r="E165">
        <v>13.75</v>
      </c>
      <c r="F165" t="s">
        <v>337</v>
      </c>
      <c r="H165" t="s">
        <v>338</v>
      </c>
      <c r="I165" t="s">
        <v>28</v>
      </c>
      <c r="J165" t="s">
        <v>326</v>
      </c>
      <c r="K165" t="s">
        <v>327</v>
      </c>
      <c r="M165" t="s">
        <v>303</v>
      </c>
      <c r="N165" t="s">
        <v>303</v>
      </c>
      <c r="O165" t="s">
        <v>303</v>
      </c>
      <c r="P165" t="s">
        <v>303</v>
      </c>
      <c r="Q165" t="s">
        <v>303</v>
      </c>
      <c r="R165" t="s">
        <v>303</v>
      </c>
      <c r="T165" t="s">
        <v>304</v>
      </c>
      <c r="U165" t="s">
        <v>305</v>
      </c>
      <c r="W165" t="s">
        <v>306</v>
      </c>
      <c r="X165" t="s">
        <v>307</v>
      </c>
      <c r="AA165" t="s">
        <v>308</v>
      </c>
      <c r="AC165" t="s">
        <v>28</v>
      </c>
      <c r="AD165">
        <v>7</v>
      </c>
      <c r="AF165" t="s">
        <v>310</v>
      </c>
      <c r="AH165" t="s">
        <v>306</v>
      </c>
      <c r="AI165" t="s">
        <v>307</v>
      </c>
      <c r="AJ165" t="s">
        <v>307</v>
      </c>
      <c r="AK165" t="s">
        <v>307</v>
      </c>
      <c r="AL165" t="s">
        <v>307</v>
      </c>
      <c r="AM165" t="s">
        <v>307</v>
      </c>
      <c r="AN165" t="s">
        <v>307</v>
      </c>
      <c r="AO165">
        <v>24</v>
      </c>
      <c r="AP165">
        <v>340</v>
      </c>
      <c r="AQ165" t="s">
        <v>306</v>
      </c>
      <c r="AS165" t="s">
        <v>311</v>
      </c>
      <c r="AU165">
        <v>69</v>
      </c>
      <c r="AV165" t="s">
        <v>306</v>
      </c>
      <c r="AW165" t="s">
        <v>313</v>
      </c>
      <c r="AX165" t="s">
        <v>303</v>
      </c>
      <c r="AY165" t="s">
        <v>303</v>
      </c>
      <c r="AZ165" t="s">
        <v>303</v>
      </c>
      <c r="BA165" t="s">
        <v>303</v>
      </c>
      <c r="BB165" t="s">
        <v>303</v>
      </c>
      <c r="BC165" t="s">
        <v>303</v>
      </c>
      <c r="BD165" t="s">
        <v>303</v>
      </c>
      <c r="BE165" t="s">
        <v>303</v>
      </c>
      <c r="BF165" t="s">
        <v>303</v>
      </c>
      <c r="BG165" t="s">
        <v>303</v>
      </c>
      <c r="BH165" t="s">
        <v>303</v>
      </c>
      <c r="BI165" t="s">
        <v>303</v>
      </c>
      <c r="BJ165" t="s">
        <v>303</v>
      </c>
      <c r="BK165" t="s">
        <v>314</v>
      </c>
      <c r="BL165" t="s">
        <v>303</v>
      </c>
      <c r="BM165" t="s">
        <v>303</v>
      </c>
      <c r="BN165" t="s">
        <v>303</v>
      </c>
      <c r="BO165" t="s">
        <v>303</v>
      </c>
      <c r="BP165" t="s">
        <v>303</v>
      </c>
      <c r="BQ165" t="s">
        <v>303</v>
      </c>
      <c r="BR165" t="s">
        <v>303</v>
      </c>
      <c r="BS165" t="s">
        <v>303</v>
      </c>
      <c r="BT165" t="s">
        <v>314</v>
      </c>
      <c r="BU165" t="s">
        <v>303</v>
      </c>
      <c r="BV165" t="s">
        <v>303</v>
      </c>
      <c r="BW165" t="s">
        <v>303</v>
      </c>
      <c r="BX165" t="s">
        <v>303</v>
      </c>
      <c r="BY165" t="s">
        <v>303</v>
      </c>
      <c r="CB165" t="s">
        <v>306</v>
      </c>
      <c r="CK165" s="15" t="s">
        <v>306</v>
      </c>
      <c r="CL165" s="15" t="s">
        <v>307</v>
      </c>
      <c r="CM165" s="15" t="s">
        <v>307</v>
      </c>
      <c r="CN165" s="15" t="s">
        <v>307</v>
      </c>
      <c r="CO165" s="15" t="s">
        <v>307</v>
      </c>
      <c r="CP165" s="15" t="s">
        <v>307</v>
      </c>
      <c r="CQ165" t="s">
        <v>303</v>
      </c>
      <c r="CR165" t="s">
        <v>303</v>
      </c>
      <c r="CS165" t="s">
        <v>303</v>
      </c>
      <c r="CT165" t="s">
        <v>303</v>
      </c>
      <c r="CW165" t="s">
        <v>354</v>
      </c>
      <c r="CX165" t="s">
        <v>303</v>
      </c>
      <c r="CY165" t="s">
        <v>303</v>
      </c>
      <c r="CZ165" t="s">
        <v>303</v>
      </c>
      <c r="DA165" t="s">
        <v>303</v>
      </c>
      <c r="DB165" t="s">
        <v>303</v>
      </c>
      <c r="DC165" t="s">
        <v>314</v>
      </c>
      <c r="DD165" t="s">
        <v>306</v>
      </c>
      <c r="DE165" t="s">
        <v>307</v>
      </c>
      <c r="DH165" t="s">
        <v>316</v>
      </c>
      <c r="DI165" t="s">
        <v>317</v>
      </c>
      <c r="DJ165" t="s">
        <v>318</v>
      </c>
      <c r="DL165" t="s">
        <v>314</v>
      </c>
      <c r="DM165" t="s">
        <v>303</v>
      </c>
      <c r="DN165" t="s">
        <v>303</v>
      </c>
      <c r="DO165" t="s">
        <v>303</v>
      </c>
      <c r="DP165" t="s">
        <v>303</v>
      </c>
      <c r="DQ165" t="s">
        <v>303</v>
      </c>
      <c r="DR165" t="s">
        <v>303</v>
      </c>
      <c r="DS165" t="s">
        <v>303</v>
      </c>
      <c r="DT165" t="s">
        <v>314</v>
      </c>
      <c r="DU165" t="s">
        <v>303</v>
      </c>
      <c r="DV165" t="s">
        <v>303</v>
      </c>
      <c r="DW165" t="s">
        <v>303</v>
      </c>
      <c r="DX165" t="s">
        <v>303</v>
      </c>
      <c r="DY165" t="s">
        <v>303</v>
      </c>
      <c r="EA165" t="s">
        <v>307</v>
      </c>
      <c r="EB165" t="s">
        <v>307</v>
      </c>
      <c r="ED165" t="s">
        <v>326</v>
      </c>
      <c r="EE165" t="s">
        <v>307</v>
      </c>
      <c r="EH165" t="s">
        <v>307</v>
      </c>
      <c r="EL165" t="s">
        <v>303</v>
      </c>
      <c r="FT165" t="s">
        <v>303</v>
      </c>
      <c r="FU165" t="s">
        <v>303</v>
      </c>
      <c r="FV165" t="s">
        <v>303</v>
      </c>
      <c r="FW165" t="s">
        <v>303</v>
      </c>
      <c r="GG165" t="s">
        <v>307</v>
      </c>
      <c r="GH165" t="s">
        <v>307</v>
      </c>
      <c r="GO165" t="s">
        <v>303</v>
      </c>
      <c r="GP165" t="s">
        <v>303</v>
      </c>
      <c r="GQ165" t="s">
        <v>303</v>
      </c>
      <c r="GR165" t="s">
        <v>303</v>
      </c>
      <c r="GS165" t="s">
        <v>303</v>
      </c>
      <c r="GT165" t="s">
        <v>303</v>
      </c>
      <c r="GU165" t="s">
        <v>303</v>
      </c>
      <c r="GV165" t="s">
        <v>303</v>
      </c>
      <c r="GW165" t="s">
        <v>303</v>
      </c>
      <c r="GZ165" t="s">
        <v>303</v>
      </c>
      <c r="HA165" t="s">
        <v>303</v>
      </c>
      <c r="HB165" t="s">
        <v>303</v>
      </c>
      <c r="HC165" t="s">
        <v>303</v>
      </c>
      <c r="HD165" t="s">
        <v>303</v>
      </c>
      <c r="HE165" t="s">
        <v>303</v>
      </c>
      <c r="HF165" t="s">
        <v>303</v>
      </c>
      <c r="HG165" t="s">
        <v>303</v>
      </c>
      <c r="HH165" t="s">
        <v>303</v>
      </c>
      <c r="HK165" t="s">
        <v>303</v>
      </c>
      <c r="HL165" t="s">
        <v>303</v>
      </c>
      <c r="HM165" t="s">
        <v>303</v>
      </c>
      <c r="HN165" t="s">
        <v>303</v>
      </c>
      <c r="HO165" t="s">
        <v>303</v>
      </c>
      <c r="HP165" t="s">
        <v>303</v>
      </c>
      <c r="HQ165" t="s">
        <v>303</v>
      </c>
      <c r="HR165" t="s">
        <v>303</v>
      </c>
      <c r="HS165" t="s">
        <v>303</v>
      </c>
      <c r="HV165" t="s">
        <v>306</v>
      </c>
      <c r="HW165" t="s">
        <v>322</v>
      </c>
      <c r="HX165" t="s">
        <v>323</v>
      </c>
      <c r="HY165" t="s">
        <v>314</v>
      </c>
      <c r="HZ165" t="s">
        <v>303</v>
      </c>
      <c r="IA165" t="s">
        <v>303</v>
      </c>
      <c r="IB165" t="s">
        <v>303</v>
      </c>
      <c r="IC165" t="s">
        <v>303</v>
      </c>
      <c r="ID165" t="s">
        <v>303</v>
      </c>
      <c r="IE165" t="s">
        <v>303</v>
      </c>
      <c r="IF165" t="s">
        <v>303</v>
      </c>
      <c r="IG165" t="s">
        <v>303</v>
      </c>
      <c r="II165" t="s">
        <v>324</v>
      </c>
      <c r="IJ165" t="s">
        <v>314</v>
      </c>
      <c r="IK165" t="s">
        <v>303</v>
      </c>
      <c r="IL165" t="s">
        <v>314</v>
      </c>
      <c r="IM165" t="s">
        <v>314</v>
      </c>
      <c r="IN165" t="s">
        <v>303</v>
      </c>
      <c r="IO165" t="s">
        <v>303</v>
      </c>
      <c r="IP165" t="s">
        <v>303</v>
      </c>
      <c r="IQ165" t="s">
        <v>303</v>
      </c>
      <c r="IR165" t="s">
        <v>303</v>
      </c>
      <c r="IS165" t="s">
        <v>303</v>
      </c>
      <c r="IT165" t="s">
        <v>303</v>
      </c>
      <c r="IU165" t="s">
        <v>303</v>
      </c>
      <c r="IV165" t="s">
        <v>303</v>
      </c>
      <c r="IW165" t="s">
        <v>303</v>
      </c>
      <c r="IX165" t="s">
        <v>303</v>
      </c>
      <c r="IY165" t="s">
        <v>303</v>
      </c>
      <c r="IZ165" t="s">
        <v>303</v>
      </c>
      <c r="JA165" t="s">
        <v>303</v>
      </c>
      <c r="JB165" t="s">
        <v>303</v>
      </c>
      <c r="JC165" t="s">
        <v>303</v>
      </c>
      <c r="JD165" t="s">
        <v>303</v>
      </c>
      <c r="JE165" t="s">
        <v>303</v>
      </c>
      <c r="JF165" t="s">
        <v>303</v>
      </c>
      <c r="JI165" t="s">
        <v>303</v>
      </c>
      <c r="JJ165" t="s">
        <v>303</v>
      </c>
      <c r="JK165" t="s">
        <v>303</v>
      </c>
      <c r="JL165" t="s">
        <v>303</v>
      </c>
      <c r="JM165" t="s">
        <v>303</v>
      </c>
      <c r="JN165" t="s">
        <v>303</v>
      </c>
      <c r="JO165" t="s">
        <v>303</v>
      </c>
      <c r="JP165" t="s">
        <v>303</v>
      </c>
      <c r="JQ165" t="s">
        <v>303</v>
      </c>
      <c r="JR165" t="s">
        <v>303</v>
      </c>
      <c r="JS165" t="s">
        <v>303</v>
      </c>
      <c r="JT165" t="s">
        <v>303</v>
      </c>
      <c r="JU165" t="s">
        <v>303</v>
      </c>
      <c r="JV165" t="s">
        <v>303</v>
      </c>
      <c r="JW165" t="s">
        <v>303</v>
      </c>
      <c r="JX165" t="s">
        <v>303</v>
      </c>
      <c r="JY165" t="s">
        <v>303</v>
      </c>
      <c r="JZ165" t="s">
        <v>303</v>
      </c>
      <c r="KA165" t="s">
        <v>303</v>
      </c>
      <c r="KB165" t="s">
        <v>303</v>
      </c>
      <c r="KC165" t="s">
        <v>303</v>
      </c>
      <c r="KD165" t="s">
        <v>303</v>
      </c>
      <c r="KE165" t="s">
        <v>303</v>
      </c>
      <c r="KH165" t="s">
        <v>303</v>
      </c>
      <c r="KI165" t="s">
        <v>303</v>
      </c>
      <c r="KJ165" t="s">
        <v>303</v>
      </c>
      <c r="KK165" t="s">
        <v>303</v>
      </c>
      <c r="KL165" t="s">
        <v>303</v>
      </c>
      <c r="KM165" t="s">
        <v>303</v>
      </c>
      <c r="KN165" t="s">
        <v>303</v>
      </c>
      <c r="KO165" t="s">
        <v>303</v>
      </c>
      <c r="KP165" t="s">
        <v>303</v>
      </c>
      <c r="KQ165" t="s">
        <v>303</v>
      </c>
      <c r="KR165" t="s">
        <v>303</v>
      </c>
      <c r="KS165" t="s">
        <v>303</v>
      </c>
      <c r="KT165" t="s">
        <v>303</v>
      </c>
      <c r="KU165" t="s">
        <v>303</v>
      </c>
      <c r="KV165" t="s">
        <v>307</v>
      </c>
      <c r="KZ165" t="s">
        <v>307</v>
      </c>
      <c r="LG165" t="s">
        <v>303</v>
      </c>
      <c r="LH165" t="s">
        <v>303</v>
      </c>
      <c r="LI165" t="s">
        <v>303</v>
      </c>
      <c r="LJ165" t="s">
        <v>303</v>
      </c>
      <c r="LK165" t="s">
        <v>303</v>
      </c>
      <c r="LL165" t="s">
        <v>303</v>
      </c>
      <c r="LM165" t="s">
        <v>303</v>
      </c>
      <c r="LN165" t="s">
        <v>303</v>
      </c>
      <c r="LO165" t="s">
        <v>303</v>
      </c>
      <c r="LR165" t="s">
        <v>303</v>
      </c>
      <c r="LS165" t="s">
        <v>303</v>
      </c>
      <c r="LT165" t="s">
        <v>303</v>
      </c>
      <c r="LU165" t="s">
        <v>303</v>
      </c>
      <c r="LV165" t="s">
        <v>303</v>
      </c>
      <c r="LW165" t="s">
        <v>303</v>
      </c>
      <c r="LX165" t="s">
        <v>303</v>
      </c>
      <c r="LY165" t="s">
        <v>303</v>
      </c>
      <c r="LZ165" t="s">
        <v>303</v>
      </c>
      <c r="MC165" t="s">
        <v>307</v>
      </c>
      <c r="MD165" t="s">
        <v>303</v>
      </c>
      <c r="ME165" t="s">
        <v>303</v>
      </c>
      <c r="MF165" t="s">
        <v>303</v>
      </c>
      <c r="MG165" t="s">
        <v>303</v>
      </c>
      <c r="MH165" t="s">
        <v>303</v>
      </c>
      <c r="MI165" t="s">
        <v>303</v>
      </c>
      <c r="MJ165" t="s">
        <v>303</v>
      </c>
      <c r="MK165" t="s">
        <v>303</v>
      </c>
      <c r="MM165" t="s">
        <v>303</v>
      </c>
      <c r="MN165" t="s">
        <v>303</v>
      </c>
      <c r="MO165" t="s">
        <v>303</v>
      </c>
      <c r="MP165" t="s">
        <v>303</v>
      </c>
      <c r="MQ165" t="s">
        <v>303</v>
      </c>
      <c r="MS165" t="s">
        <v>307</v>
      </c>
      <c r="MT165" t="s">
        <v>303</v>
      </c>
      <c r="MU165" t="s">
        <v>303</v>
      </c>
      <c r="MV165" t="s">
        <v>303</v>
      </c>
      <c r="MW165" t="s">
        <v>303</v>
      </c>
      <c r="MX165" t="s">
        <v>303</v>
      </c>
      <c r="MY165" t="s">
        <v>303</v>
      </c>
      <c r="MZ165" t="s">
        <v>303</v>
      </c>
      <c r="NA165" t="s">
        <v>303</v>
      </c>
      <c r="NC165" t="s">
        <v>303</v>
      </c>
      <c r="ND165" t="s">
        <v>303</v>
      </c>
      <c r="NE165" t="s">
        <v>303</v>
      </c>
      <c r="NF165" t="s">
        <v>303</v>
      </c>
      <c r="NH165" t="s">
        <v>325</v>
      </c>
      <c r="NI165" t="str">
        <f t="shared" si="138"/>
        <v>Unchecked</v>
      </c>
      <c r="NJ165" t="str">
        <f t="shared" si="139"/>
        <v>Checked</v>
      </c>
      <c r="NK165" t="str">
        <f t="shared" si="139"/>
        <v>Unchecked</v>
      </c>
      <c r="NL165" t="str">
        <f t="shared" si="142"/>
        <v>Unchecked</v>
      </c>
      <c r="NM165" t="str">
        <f t="shared" si="143"/>
        <v>Unchecked</v>
      </c>
      <c r="NN165" t="str">
        <f t="shared" si="144"/>
        <v>Unchecked</v>
      </c>
      <c r="NO165" t="str">
        <f t="shared" si="145"/>
        <v>Unchecked</v>
      </c>
      <c r="NP165" t="str">
        <f t="shared" si="140"/>
        <v>Unchecked</v>
      </c>
      <c r="NQ165" t="str">
        <f t="shared" si="141"/>
        <v>Unchecked</v>
      </c>
      <c r="NS165" t="str">
        <f t="shared" si="124"/>
        <v>Checked</v>
      </c>
      <c r="NT165" t="str">
        <f t="shared" si="125"/>
        <v>Unchecked</v>
      </c>
      <c r="NU165" t="str">
        <f t="shared" si="126"/>
        <v>Checked</v>
      </c>
      <c r="NV165" t="str">
        <f t="shared" si="127"/>
        <v>Checked</v>
      </c>
      <c r="NW165" t="str">
        <f t="shared" si="128"/>
        <v>Unchecked</v>
      </c>
      <c r="NX165" t="str">
        <f t="shared" si="129"/>
        <v>Unchecked</v>
      </c>
      <c r="NY165" t="str">
        <f t="shared" si="130"/>
        <v>Unchecked</v>
      </c>
      <c r="NZ165" t="str">
        <f t="shared" si="131"/>
        <v>Unchecked</v>
      </c>
      <c r="OA165" t="str">
        <f t="shared" si="132"/>
        <v>Unchecked</v>
      </c>
      <c r="OB165" t="str">
        <f t="shared" si="133"/>
        <v>Unchecked</v>
      </c>
      <c r="OC165" t="str">
        <f t="shared" si="134"/>
        <v>Unchecked</v>
      </c>
      <c r="OD165" t="str">
        <f t="shared" si="135"/>
        <v>Unchecked</v>
      </c>
      <c r="OE165" t="str">
        <f t="shared" si="136"/>
        <v>Unchecked</v>
      </c>
      <c r="OF165" t="str">
        <f t="shared" si="137"/>
        <v>Unchecked</v>
      </c>
    </row>
    <row r="166" spans="1:396" x14ac:dyDescent="0.25">
      <c r="A166">
        <v>3433.1</v>
      </c>
      <c r="B166" s="1">
        <v>37111</v>
      </c>
      <c r="C166" s="1">
        <v>39823</v>
      </c>
      <c r="D166">
        <v>89</v>
      </c>
      <c r="E166">
        <v>7.42</v>
      </c>
      <c r="F166" t="s">
        <v>337</v>
      </c>
      <c r="H166" t="s">
        <v>299</v>
      </c>
      <c r="I166" t="s">
        <v>300</v>
      </c>
      <c r="J166" t="s">
        <v>301</v>
      </c>
      <c r="K166" t="s">
        <v>302</v>
      </c>
      <c r="M166" t="s">
        <v>303</v>
      </c>
      <c r="N166" t="s">
        <v>303</v>
      </c>
      <c r="O166" t="s">
        <v>303</v>
      </c>
      <c r="P166" t="s">
        <v>303</v>
      </c>
      <c r="Q166" t="s">
        <v>303</v>
      </c>
      <c r="R166" t="s">
        <v>303</v>
      </c>
      <c r="T166" t="s">
        <v>304</v>
      </c>
      <c r="U166" t="s">
        <v>305</v>
      </c>
      <c r="W166" t="s">
        <v>306</v>
      </c>
      <c r="X166" t="s">
        <v>307</v>
      </c>
      <c r="AA166" t="s">
        <v>308</v>
      </c>
      <c r="AC166" t="s">
        <v>309</v>
      </c>
      <c r="AF166" t="s">
        <v>310</v>
      </c>
      <c r="AH166" t="s">
        <v>307</v>
      </c>
      <c r="AO166">
        <v>37</v>
      </c>
      <c r="AP166">
        <v>400</v>
      </c>
      <c r="AQ166" t="s">
        <v>307</v>
      </c>
      <c r="AS166" t="s">
        <v>386</v>
      </c>
      <c r="AU166" t="s">
        <v>386</v>
      </c>
      <c r="AV166" t="s">
        <v>307</v>
      </c>
      <c r="AW166" t="s">
        <v>313</v>
      </c>
      <c r="AX166" t="s">
        <v>303</v>
      </c>
      <c r="AY166" t="s">
        <v>303</v>
      </c>
      <c r="AZ166" t="s">
        <v>303</v>
      </c>
      <c r="BA166" t="s">
        <v>303</v>
      </c>
      <c r="BB166" t="s">
        <v>303</v>
      </c>
      <c r="BC166" t="s">
        <v>303</v>
      </c>
      <c r="BD166" t="s">
        <v>303</v>
      </c>
      <c r="BE166" t="s">
        <v>303</v>
      </c>
      <c r="BF166" t="s">
        <v>303</v>
      </c>
      <c r="BG166" t="s">
        <v>303</v>
      </c>
      <c r="BH166" t="s">
        <v>303</v>
      </c>
      <c r="BI166" t="s">
        <v>303</v>
      </c>
      <c r="BJ166" t="s">
        <v>303</v>
      </c>
      <c r="BK166" t="s">
        <v>314</v>
      </c>
      <c r="BL166" t="s">
        <v>314</v>
      </c>
      <c r="BM166" t="s">
        <v>303</v>
      </c>
      <c r="BN166" t="s">
        <v>303</v>
      </c>
      <c r="BO166" t="s">
        <v>303</v>
      </c>
      <c r="BP166" t="s">
        <v>303</v>
      </c>
      <c r="BQ166" t="s">
        <v>303</v>
      </c>
      <c r="BR166" t="s">
        <v>303</v>
      </c>
      <c r="BS166" t="s">
        <v>303</v>
      </c>
      <c r="BT166" t="s">
        <v>303</v>
      </c>
      <c r="BU166" t="s">
        <v>303</v>
      </c>
      <c r="BV166" t="s">
        <v>303</v>
      </c>
      <c r="BW166" t="s">
        <v>303</v>
      </c>
      <c r="BX166" t="s">
        <v>303</v>
      </c>
      <c r="BY166" t="s">
        <v>303</v>
      </c>
      <c r="CA166" t="s">
        <v>307</v>
      </c>
      <c r="CB166" t="s">
        <v>306</v>
      </c>
      <c r="CC166" t="s">
        <v>307</v>
      </c>
      <c r="CD166" t="s">
        <v>307</v>
      </c>
      <c r="CE166" t="s">
        <v>307</v>
      </c>
      <c r="CF166" t="s">
        <v>307</v>
      </c>
      <c r="CG166" t="s">
        <v>307</v>
      </c>
      <c r="CH166" t="s">
        <v>307</v>
      </c>
      <c r="CI166" t="s">
        <v>307</v>
      </c>
      <c r="CJ166" t="s">
        <v>307</v>
      </c>
      <c r="CK166" s="15" t="s">
        <v>306</v>
      </c>
      <c r="CL166" s="15" t="s">
        <v>307</v>
      </c>
      <c r="CM166" s="15" t="s">
        <v>307</v>
      </c>
      <c r="CN166" s="15" t="s">
        <v>307</v>
      </c>
      <c r="CO166" s="15" t="s">
        <v>307</v>
      </c>
      <c r="CP166" s="15" t="s">
        <v>307</v>
      </c>
      <c r="CQ166" t="s">
        <v>303</v>
      </c>
      <c r="CR166" t="s">
        <v>303</v>
      </c>
      <c r="CS166" t="s">
        <v>303</v>
      </c>
      <c r="CT166" t="s">
        <v>303</v>
      </c>
      <c r="CX166" t="s">
        <v>303</v>
      </c>
      <c r="CY166" t="s">
        <v>314</v>
      </c>
      <c r="CZ166" t="s">
        <v>303</v>
      </c>
      <c r="DA166" t="s">
        <v>303</v>
      </c>
      <c r="DB166" t="s">
        <v>314</v>
      </c>
      <c r="DC166" t="s">
        <v>303</v>
      </c>
      <c r="DD166" t="s">
        <v>306</v>
      </c>
      <c r="DE166" t="s">
        <v>307</v>
      </c>
      <c r="DH166" t="s">
        <v>316</v>
      </c>
      <c r="DI166" t="s">
        <v>317</v>
      </c>
      <c r="DJ166" t="s">
        <v>318</v>
      </c>
      <c r="DL166" t="s">
        <v>314</v>
      </c>
      <c r="DM166" t="s">
        <v>303</v>
      </c>
      <c r="DN166" t="s">
        <v>303</v>
      </c>
      <c r="DO166" t="s">
        <v>303</v>
      </c>
      <c r="DP166" t="s">
        <v>303</v>
      </c>
      <c r="DQ166" t="s">
        <v>303</v>
      </c>
      <c r="DR166" t="s">
        <v>303</v>
      </c>
      <c r="DS166" t="s">
        <v>303</v>
      </c>
      <c r="DT166" t="s">
        <v>314</v>
      </c>
      <c r="DU166" t="s">
        <v>303</v>
      </c>
      <c r="DV166" t="s">
        <v>303</v>
      </c>
      <c r="DW166" t="s">
        <v>303</v>
      </c>
      <c r="DX166" t="s">
        <v>303</v>
      </c>
      <c r="DY166" t="s">
        <v>303</v>
      </c>
      <c r="EA166" t="s">
        <v>307</v>
      </c>
      <c r="EB166" t="s">
        <v>307</v>
      </c>
      <c r="ED166" t="s">
        <v>301</v>
      </c>
      <c r="EE166" t="s">
        <v>307</v>
      </c>
      <c r="EH166" t="s">
        <v>306</v>
      </c>
      <c r="EI166" t="s">
        <v>361</v>
      </c>
      <c r="EJ166" t="s">
        <v>342</v>
      </c>
      <c r="EK166" t="s">
        <v>307</v>
      </c>
      <c r="EL166" t="s">
        <v>303</v>
      </c>
      <c r="EM166" t="s">
        <v>307</v>
      </c>
      <c r="EN166" t="s">
        <v>307</v>
      </c>
      <c r="EO166" t="s">
        <v>307</v>
      </c>
      <c r="EP166" t="s">
        <v>307</v>
      </c>
      <c r="EQ166" t="s">
        <v>307</v>
      </c>
      <c r="ER166" t="s">
        <v>307</v>
      </c>
      <c r="ES166" t="s">
        <v>307</v>
      </c>
      <c r="ET166" t="s">
        <v>307</v>
      </c>
      <c r="EU166" t="s">
        <v>307</v>
      </c>
      <c r="EV166" t="s">
        <v>307</v>
      </c>
      <c r="FT166" t="s">
        <v>303</v>
      </c>
      <c r="FU166" t="s">
        <v>303</v>
      </c>
      <c r="FV166" t="s">
        <v>303</v>
      </c>
      <c r="FW166" t="s">
        <v>303</v>
      </c>
      <c r="GG166" t="s">
        <v>307</v>
      </c>
      <c r="GH166" t="s">
        <v>306</v>
      </c>
      <c r="GI166" t="s">
        <v>298</v>
      </c>
      <c r="GJ166" t="s">
        <v>298</v>
      </c>
      <c r="GK166" s="1">
        <v>39793</v>
      </c>
      <c r="GL166" t="s">
        <v>333</v>
      </c>
      <c r="GM166" s="1">
        <v>39793</v>
      </c>
      <c r="GN166" t="s">
        <v>333</v>
      </c>
      <c r="GO166" t="s">
        <v>314</v>
      </c>
      <c r="GP166" t="s">
        <v>303</v>
      </c>
      <c r="GQ166" t="s">
        <v>303</v>
      </c>
      <c r="GR166" t="s">
        <v>303</v>
      </c>
      <c r="GS166" t="s">
        <v>303</v>
      </c>
      <c r="GT166" t="s">
        <v>303</v>
      </c>
      <c r="GU166" t="s">
        <v>303</v>
      </c>
      <c r="GV166" t="s">
        <v>303</v>
      </c>
      <c r="GW166" t="s">
        <v>303</v>
      </c>
      <c r="GY166" t="s">
        <v>435</v>
      </c>
      <c r="GZ166" t="s">
        <v>303</v>
      </c>
      <c r="HA166" t="s">
        <v>303</v>
      </c>
      <c r="HB166" t="s">
        <v>303</v>
      </c>
      <c r="HC166" t="s">
        <v>303</v>
      </c>
      <c r="HD166" t="s">
        <v>303</v>
      </c>
      <c r="HE166" t="s">
        <v>303</v>
      </c>
      <c r="HF166" t="s">
        <v>303</v>
      </c>
      <c r="HG166" t="s">
        <v>303</v>
      </c>
      <c r="HH166" t="s">
        <v>303</v>
      </c>
      <c r="HK166" t="s">
        <v>303</v>
      </c>
      <c r="HL166" t="s">
        <v>303</v>
      </c>
      <c r="HM166" t="s">
        <v>303</v>
      </c>
      <c r="HN166" t="s">
        <v>303</v>
      </c>
      <c r="HO166" t="s">
        <v>303</v>
      </c>
      <c r="HP166" t="s">
        <v>303</v>
      </c>
      <c r="HQ166" t="s">
        <v>303</v>
      </c>
      <c r="HR166" t="s">
        <v>303</v>
      </c>
      <c r="HS166" t="s">
        <v>303</v>
      </c>
      <c r="HV166" t="s">
        <v>306</v>
      </c>
      <c r="HW166" t="s">
        <v>335</v>
      </c>
      <c r="HX166" t="s">
        <v>323</v>
      </c>
      <c r="HY166" t="s">
        <v>314</v>
      </c>
      <c r="HZ166" t="s">
        <v>303</v>
      </c>
      <c r="IA166" t="s">
        <v>303</v>
      </c>
      <c r="IB166" t="s">
        <v>303</v>
      </c>
      <c r="IC166" t="s">
        <v>303</v>
      </c>
      <c r="ID166" t="s">
        <v>303</v>
      </c>
      <c r="IE166" t="s">
        <v>303</v>
      </c>
      <c r="IF166" t="s">
        <v>303</v>
      </c>
      <c r="IG166" t="s">
        <v>303</v>
      </c>
      <c r="II166" t="s">
        <v>324</v>
      </c>
      <c r="IJ166" t="s">
        <v>314</v>
      </c>
      <c r="IK166" t="s">
        <v>303</v>
      </c>
      <c r="IL166" t="s">
        <v>314</v>
      </c>
      <c r="IM166" t="s">
        <v>314</v>
      </c>
      <c r="IN166" t="s">
        <v>303</v>
      </c>
      <c r="IO166" t="s">
        <v>303</v>
      </c>
      <c r="IP166" t="s">
        <v>303</v>
      </c>
      <c r="IQ166" t="s">
        <v>303</v>
      </c>
      <c r="IR166" t="s">
        <v>303</v>
      </c>
      <c r="IS166" t="s">
        <v>303</v>
      </c>
      <c r="IT166" t="s">
        <v>303</v>
      </c>
      <c r="IU166" t="s">
        <v>303</v>
      </c>
      <c r="IV166" t="s">
        <v>303</v>
      </c>
      <c r="IW166" t="s">
        <v>303</v>
      </c>
      <c r="IX166" t="s">
        <v>303</v>
      </c>
      <c r="IY166" t="s">
        <v>303</v>
      </c>
      <c r="IZ166" t="s">
        <v>303</v>
      </c>
      <c r="JA166" t="s">
        <v>303</v>
      </c>
      <c r="JB166" t="s">
        <v>303</v>
      </c>
      <c r="JC166" t="s">
        <v>303</v>
      </c>
      <c r="JD166" t="s">
        <v>303</v>
      </c>
      <c r="JE166" t="s">
        <v>303</v>
      </c>
      <c r="JF166" t="s">
        <v>303</v>
      </c>
      <c r="JI166" t="s">
        <v>303</v>
      </c>
      <c r="JJ166" t="s">
        <v>303</v>
      </c>
      <c r="JK166" t="s">
        <v>303</v>
      </c>
      <c r="JL166" t="s">
        <v>303</v>
      </c>
      <c r="JM166" t="s">
        <v>303</v>
      </c>
      <c r="JN166" t="s">
        <v>303</v>
      </c>
      <c r="JO166" t="s">
        <v>303</v>
      </c>
      <c r="JP166" t="s">
        <v>303</v>
      </c>
      <c r="JQ166" t="s">
        <v>303</v>
      </c>
      <c r="JR166" t="s">
        <v>303</v>
      </c>
      <c r="JS166" t="s">
        <v>303</v>
      </c>
      <c r="JT166" t="s">
        <v>303</v>
      </c>
      <c r="JU166" t="s">
        <v>303</v>
      </c>
      <c r="JV166" t="s">
        <v>303</v>
      </c>
      <c r="JW166" t="s">
        <v>303</v>
      </c>
      <c r="JX166" t="s">
        <v>303</v>
      </c>
      <c r="JY166" t="s">
        <v>303</v>
      </c>
      <c r="JZ166" t="s">
        <v>303</v>
      </c>
      <c r="KA166" t="s">
        <v>303</v>
      </c>
      <c r="KB166" t="s">
        <v>303</v>
      </c>
      <c r="KC166" t="s">
        <v>303</v>
      </c>
      <c r="KD166" t="s">
        <v>303</v>
      </c>
      <c r="KE166" t="s">
        <v>303</v>
      </c>
      <c r="KH166" t="s">
        <v>303</v>
      </c>
      <c r="KI166" t="s">
        <v>303</v>
      </c>
      <c r="KJ166" t="s">
        <v>303</v>
      </c>
      <c r="KK166" t="s">
        <v>303</v>
      </c>
      <c r="KL166" t="s">
        <v>303</v>
      </c>
      <c r="KM166" t="s">
        <v>303</v>
      </c>
      <c r="KN166" t="s">
        <v>303</v>
      </c>
      <c r="KO166" t="s">
        <v>303</v>
      </c>
      <c r="KP166" t="s">
        <v>303</v>
      </c>
      <c r="KQ166" t="s">
        <v>303</v>
      </c>
      <c r="KR166" t="s">
        <v>303</v>
      </c>
      <c r="KS166" t="s">
        <v>303</v>
      </c>
      <c r="KT166" t="s">
        <v>303</v>
      </c>
      <c r="KU166" t="s">
        <v>303</v>
      </c>
      <c r="KV166" t="s">
        <v>307</v>
      </c>
      <c r="KZ166" t="s">
        <v>307</v>
      </c>
      <c r="LG166" t="s">
        <v>303</v>
      </c>
      <c r="LH166" t="s">
        <v>303</v>
      </c>
      <c r="LI166" t="s">
        <v>303</v>
      </c>
      <c r="LJ166" t="s">
        <v>303</v>
      </c>
      <c r="LK166" t="s">
        <v>303</v>
      </c>
      <c r="LL166" t="s">
        <v>303</v>
      </c>
      <c r="LM166" t="s">
        <v>303</v>
      </c>
      <c r="LN166" t="s">
        <v>303</v>
      </c>
      <c r="LO166" t="s">
        <v>303</v>
      </c>
      <c r="LR166" t="s">
        <v>303</v>
      </c>
      <c r="LS166" t="s">
        <v>303</v>
      </c>
      <c r="LT166" t="s">
        <v>303</v>
      </c>
      <c r="LU166" t="s">
        <v>303</v>
      </c>
      <c r="LV166" t="s">
        <v>303</v>
      </c>
      <c r="LW166" t="s">
        <v>303</v>
      </c>
      <c r="LX166" t="s">
        <v>303</v>
      </c>
      <c r="LY166" t="s">
        <v>303</v>
      </c>
      <c r="LZ166" t="s">
        <v>303</v>
      </c>
      <c r="MC166" t="s">
        <v>307</v>
      </c>
      <c r="MD166" t="s">
        <v>303</v>
      </c>
      <c r="ME166" t="s">
        <v>303</v>
      </c>
      <c r="MF166" t="s">
        <v>303</v>
      </c>
      <c r="MG166" t="s">
        <v>303</v>
      </c>
      <c r="MH166" t="s">
        <v>303</v>
      </c>
      <c r="MI166" t="s">
        <v>303</v>
      </c>
      <c r="MJ166" t="s">
        <v>303</v>
      </c>
      <c r="MK166" t="s">
        <v>303</v>
      </c>
      <c r="MM166" t="s">
        <v>303</v>
      </c>
      <c r="MN166" t="s">
        <v>303</v>
      </c>
      <c r="MO166" t="s">
        <v>303</v>
      </c>
      <c r="MP166" t="s">
        <v>303</v>
      </c>
      <c r="MQ166" t="s">
        <v>303</v>
      </c>
      <c r="MS166" t="s">
        <v>298</v>
      </c>
      <c r="MT166" t="s">
        <v>303</v>
      </c>
      <c r="MU166" t="s">
        <v>303</v>
      </c>
      <c r="MV166" t="s">
        <v>303</v>
      </c>
      <c r="MW166" t="s">
        <v>303</v>
      </c>
      <c r="MX166" t="s">
        <v>303</v>
      </c>
      <c r="MY166" t="s">
        <v>303</v>
      </c>
      <c r="MZ166" t="s">
        <v>303</v>
      </c>
      <c r="NA166" t="s">
        <v>303</v>
      </c>
      <c r="NC166" t="s">
        <v>303</v>
      </c>
      <c r="ND166" t="s">
        <v>303</v>
      </c>
      <c r="NE166" t="s">
        <v>303</v>
      </c>
      <c r="NF166" t="s">
        <v>303</v>
      </c>
      <c r="NH166" t="s">
        <v>325</v>
      </c>
      <c r="NI166" t="str">
        <f t="shared" si="138"/>
        <v>Unchecked</v>
      </c>
      <c r="NJ166" t="str">
        <f t="shared" si="139"/>
        <v>Checked</v>
      </c>
      <c r="NK166" t="str">
        <f t="shared" si="139"/>
        <v>Unchecked</v>
      </c>
      <c r="NL166" t="str">
        <f t="shared" si="142"/>
        <v>Unchecked</v>
      </c>
      <c r="NM166" t="str">
        <f t="shared" si="143"/>
        <v>Unchecked</v>
      </c>
      <c r="NN166" t="str">
        <f t="shared" si="144"/>
        <v>Unchecked</v>
      </c>
      <c r="NO166" t="str">
        <f t="shared" si="145"/>
        <v>Unchecked</v>
      </c>
      <c r="NP166" t="str">
        <f t="shared" si="140"/>
        <v>Unchecked</v>
      </c>
      <c r="NQ166" t="str">
        <f t="shared" si="141"/>
        <v>Unchecked</v>
      </c>
      <c r="NS166" t="str">
        <f t="shared" si="124"/>
        <v>Checked</v>
      </c>
      <c r="NT166" t="str">
        <f t="shared" si="125"/>
        <v>Unchecked</v>
      </c>
      <c r="NU166" t="str">
        <f t="shared" si="126"/>
        <v>Checked</v>
      </c>
      <c r="NV166" t="str">
        <f t="shared" si="127"/>
        <v>Checked</v>
      </c>
      <c r="NW166" t="str">
        <f t="shared" si="128"/>
        <v>Unchecked</v>
      </c>
      <c r="NX166" t="str">
        <f t="shared" si="129"/>
        <v>Unchecked</v>
      </c>
      <c r="NY166" t="str">
        <f t="shared" si="130"/>
        <v>Unchecked</v>
      </c>
      <c r="NZ166" t="str">
        <f t="shared" si="131"/>
        <v>Unchecked</v>
      </c>
      <c r="OA166" t="str">
        <f t="shared" si="132"/>
        <v>Unchecked</v>
      </c>
      <c r="OB166" t="str">
        <f t="shared" si="133"/>
        <v>Unchecked</v>
      </c>
      <c r="OC166" t="str">
        <f t="shared" si="134"/>
        <v>Unchecked</v>
      </c>
      <c r="OD166" t="str">
        <f t="shared" si="135"/>
        <v>Unchecked</v>
      </c>
      <c r="OE166" t="str">
        <f t="shared" si="136"/>
        <v>Unchecked</v>
      </c>
      <c r="OF166" t="str">
        <f t="shared" si="137"/>
        <v>Unchecked</v>
      </c>
    </row>
    <row r="167" spans="1:396" x14ac:dyDescent="0.25">
      <c r="A167">
        <v>3434</v>
      </c>
      <c r="B167" s="1">
        <v>35978</v>
      </c>
      <c r="C167" s="1">
        <v>40360</v>
      </c>
      <c r="D167">
        <v>144</v>
      </c>
      <c r="E167">
        <v>12</v>
      </c>
      <c r="F167" t="s">
        <v>297</v>
      </c>
      <c r="G167" t="s">
        <v>298</v>
      </c>
      <c r="H167" t="s">
        <v>299</v>
      </c>
      <c r="I167" t="s">
        <v>300</v>
      </c>
      <c r="J167" t="s">
        <v>326</v>
      </c>
      <c r="K167" t="s">
        <v>327</v>
      </c>
      <c r="M167" t="s">
        <v>303</v>
      </c>
      <c r="N167" t="s">
        <v>303</v>
      </c>
      <c r="O167" t="s">
        <v>303</v>
      </c>
      <c r="P167" t="s">
        <v>303</v>
      </c>
      <c r="Q167" t="s">
        <v>303</v>
      </c>
      <c r="R167" t="s">
        <v>303</v>
      </c>
      <c r="T167" t="s">
        <v>304</v>
      </c>
      <c r="U167" t="s">
        <v>305</v>
      </c>
      <c r="W167" t="s">
        <v>306</v>
      </c>
      <c r="X167" t="s">
        <v>307</v>
      </c>
      <c r="AA167" t="s">
        <v>308</v>
      </c>
      <c r="AC167" t="s">
        <v>309</v>
      </c>
      <c r="AF167" t="s">
        <v>310</v>
      </c>
      <c r="AH167" t="s">
        <v>306</v>
      </c>
      <c r="AI167" t="s">
        <v>307</v>
      </c>
      <c r="AJ167" t="s">
        <v>307</v>
      </c>
      <c r="AK167" t="s">
        <v>307</v>
      </c>
      <c r="AL167" t="s">
        <v>307</v>
      </c>
      <c r="AM167" t="s">
        <v>307</v>
      </c>
      <c r="AN167" t="s">
        <v>307</v>
      </c>
      <c r="AO167">
        <v>400</v>
      </c>
      <c r="AP167">
        <v>450</v>
      </c>
      <c r="AQ167" t="s">
        <v>307</v>
      </c>
      <c r="AS167" t="s">
        <v>317</v>
      </c>
      <c r="AU167" t="s">
        <v>317</v>
      </c>
      <c r="AV167" t="s">
        <v>359</v>
      </c>
      <c r="AW167" t="s">
        <v>313</v>
      </c>
      <c r="AX167" t="s">
        <v>303</v>
      </c>
      <c r="AY167" t="s">
        <v>303</v>
      </c>
      <c r="AZ167" t="s">
        <v>303</v>
      </c>
      <c r="BA167" t="s">
        <v>303</v>
      </c>
      <c r="BB167" t="s">
        <v>303</v>
      </c>
      <c r="BC167" t="s">
        <v>303</v>
      </c>
      <c r="BD167" t="s">
        <v>303</v>
      </c>
      <c r="BE167" t="s">
        <v>303</v>
      </c>
      <c r="BF167" t="s">
        <v>303</v>
      </c>
      <c r="BG167" t="s">
        <v>303</v>
      </c>
      <c r="BH167" t="s">
        <v>303</v>
      </c>
      <c r="BI167" t="s">
        <v>303</v>
      </c>
      <c r="BJ167" t="s">
        <v>303</v>
      </c>
      <c r="BK167" t="s">
        <v>314</v>
      </c>
      <c r="BL167" t="s">
        <v>314</v>
      </c>
      <c r="BM167" t="s">
        <v>303</v>
      </c>
      <c r="BN167" t="s">
        <v>303</v>
      </c>
      <c r="BO167" t="s">
        <v>303</v>
      </c>
      <c r="BP167" t="s">
        <v>303</v>
      </c>
      <c r="BQ167" t="s">
        <v>314</v>
      </c>
      <c r="BR167" t="s">
        <v>303</v>
      </c>
      <c r="BS167" t="s">
        <v>303</v>
      </c>
      <c r="BT167" t="s">
        <v>303</v>
      </c>
      <c r="BU167" t="s">
        <v>303</v>
      </c>
      <c r="BV167" t="s">
        <v>303</v>
      </c>
      <c r="BW167" t="s">
        <v>303</v>
      </c>
      <c r="BX167" t="s">
        <v>303</v>
      </c>
      <c r="BY167" t="s">
        <v>303</v>
      </c>
      <c r="CJ167" t="s">
        <v>306</v>
      </c>
      <c r="CK167" s="15" t="s">
        <v>307</v>
      </c>
      <c r="CL167" s="15" t="s">
        <v>307</v>
      </c>
      <c r="CM167" s="15" t="s">
        <v>307</v>
      </c>
      <c r="CN167" s="15" t="s">
        <v>307</v>
      </c>
      <c r="CO167" s="15" t="s">
        <v>307</v>
      </c>
      <c r="CP167" s="15" t="s">
        <v>306</v>
      </c>
      <c r="CQ167" t="s">
        <v>303</v>
      </c>
      <c r="CR167" t="s">
        <v>303</v>
      </c>
      <c r="CS167" t="s">
        <v>303</v>
      </c>
      <c r="CT167" t="s">
        <v>303</v>
      </c>
      <c r="CW167" t="s">
        <v>588</v>
      </c>
      <c r="CX167" t="s">
        <v>314</v>
      </c>
      <c r="CY167" t="s">
        <v>303</v>
      </c>
      <c r="CZ167" t="s">
        <v>303</v>
      </c>
      <c r="DA167" t="s">
        <v>303</v>
      </c>
      <c r="DB167" t="s">
        <v>303</v>
      </c>
      <c r="DC167" t="s">
        <v>303</v>
      </c>
      <c r="DD167" t="s">
        <v>306</v>
      </c>
      <c r="DE167" t="s">
        <v>307</v>
      </c>
      <c r="DH167" t="s">
        <v>306</v>
      </c>
      <c r="DI167" t="s">
        <v>306</v>
      </c>
      <c r="DL167" t="s">
        <v>303</v>
      </c>
      <c r="DM167" t="s">
        <v>303</v>
      </c>
      <c r="DN167" t="s">
        <v>303</v>
      </c>
      <c r="DO167" t="s">
        <v>303</v>
      </c>
      <c r="DP167" t="s">
        <v>303</v>
      </c>
      <c r="DQ167" t="s">
        <v>303</v>
      </c>
      <c r="DR167" t="s">
        <v>303</v>
      </c>
      <c r="DS167" t="s">
        <v>303</v>
      </c>
      <c r="DT167" t="s">
        <v>314</v>
      </c>
      <c r="DU167" t="s">
        <v>303</v>
      </c>
      <c r="DV167" t="s">
        <v>303</v>
      </c>
      <c r="DW167" t="s">
        <v>303</v>
      </c>
      <c r="DX167" t="s">
        <v>303</v>
      </c>
      <c r="DY167" t="s">
        <v>303</v>
      </c>
      <c r="EA167" t="s">
        <v>307</v>
      </c>
      <c r="EB167" t="s">
        <v>307</v>
      </c>
      <c r="ED167" t="s">
        <v>326</v>
      </c>
      <c r="EE167" t="s">
        <v>307</v>
      </c>
      <c r="EH167" t="s">
        <v>306</v>
      </c>
      <c r="EI167" t="s">
        <v>331</v>
      </c>
      <c r="EJ167" t="s">
        <v>345</v>
      </c>
      <c r="EK167" t="s">
        <v>307</v>
      </c>
      <c r="EL167" t="s">
        <v>303</v>
      </c>
      <c r="ES167" t="s">
        <v>306</v>
      </c>
      <c r="FQ167" s="1">
        <v>40284</v>
      </c>
      <c r="FT167" t="s">
        <v>314</v>
      </c>
      <c r="FU167" t="s">
        <v>303</v>
      </c>
      <c r="FV167" t="s">
        <v>303</v>
      </c>
      <c r="FW167" t="s">
        <v>314</v>
      </c>
      <c r="GG167" t="s">
        <v>307</v>
      </c>
      <c r="GH167" t="s">
        <v>307</v>
      </c>
      <c r="GO167" t="s">
        <v>303</v>
      </c>
      <c r="GP167" t="s">
        <v>303</v>
      </c>
      <c r="GQ167" t="s">
        <v>303</v>
      </c>
      <c r="GR167" t="s">
        <v>303</v>
      </c>
      <c r="GS167" t="s">
        <v>303</v>
      </c>
      <c r="GT167" t="s">
        <v>303</v>
      </c>
      <c r="GU167" t="s">
        <v>303</v>
      </c>
      <c r="GV167" t="s">
        <v>303</v>
      </c>
      <c r="GW167" t="s">
        <v>303</v>
      </c>
      <c r="GZ167" t="s">
        <v>303</v>
      </c>
      <c r="HA167" t="s">
        <v>303</v>
      </c>
      <c r="HB167" t="s">
        <v>303</v>
      </c>
      <c r="HC167" t="s">
        <v>303</v>
      </c>
      <c r="HD167" t="s">
        <v>303</v>
      </c>
      <c r="HE167" t="s">
        <v>303</v>
      </c>
      <c r="HF167" t="s">
        <v>303</v>
      </c>
      <c r="HG167" t="s">
        <v>303</v>
      </c>
      <c r="HH167" t="s">
        <v>303</v>
      </c>
      <c r="HK167" t="s">
        <v>303</v>
      </c>
      <c r="HL167" t="s">
        <v>303</v>
      </c>
      <c r="HM167" t="s">
        <v>303</v>
      </c>
      <c r="HN167" t="s">
        <v>303</v>
      </c>
      <c r="HO167" t="s">
        <v>303</v>
      </c>
      <c r="HP167" t="s">
        <v>303</v>
      </c>
      <c r="HQ167" t="s">
        <v>303</v>
      </c>
      <c r="HR167" t="s">
        <v>303</v>
      </c>
      <c r="HS167" t="s">
        <v>303</v>
      </c>
      <c r="HV167" t="s">
        <v>306</v>
      </c>
      <c r="HW167" t="s">
        <v>322</v>
      </c>
      <c r="HX167" t="s">
        <v>323</v>
      </c>
      <c r="HY167" t="s">
        <v>303</v>
      </c>
      <c r="HZ167" t="s">
        <v>303</v>
      </c>
      <c r="IA167" t="s">
        <v>314</v>
      </c>
      <c r="IB167" t="s">
        <v>303</v>
      </c>
      <c r="IC167" t="s">
        <v>303</v>
      </c>
      <c r="ID167" t="s">
        <v>303</v>
      </c>
      <c r="IE167" t="s">
        <v>303</v>
      </c>
      <c r="IF167" t="s">
        <v>303</v>
      </c>
      <c r="IG167" t="s">
        <v>303</v>
      </c>
      <c r="II167" t="s">
        <v>324</v>
      </c>
      <c r="IJ167" t="s">
        <v>303</v>
      </c>
      <c r="IK167" t="s">
        <v>303</v>
      </c>
      <c r="IL167" t="s">
        <v>303</v>
      </c>
      <c r="IM167" t="s">
        <v>303</v>
      </c>
      <c r="IN167" t="s">
        <v>314</v>
      </c>
      <c r="IO167" t="s">
        <v>303</v>
      </c>
      <c r="IP167" t="s">
        <v>303</v>
      </c>
      <c r="IQ167" t="s">
        <v>314</v>
      </c>
      <c r="IR167" t="s">
        <v>303</v>
      </c>
      <c r="IS167" t="s">
        <v>303</v>
      </c>
      <c r="IT167" t="s">
        <v>303</v>
      </c>
      <c r="IU167" t="s">
        <v>303</v>
      </c>
      <c r="IV167" t="s">
        <v>303</v>
      </c>
      <c r="IW167" t="s">
        <v>303</v>
      </c>
      <c r="IX167" t="s">
        <v>303</v>
      </c>
      <c r="IY167" t="s">
        <v>303</v>
      </c>
      <c r="IZ167" t="s">
        <v>303</v>
      </c>
      <c r="JA167" t="s">
        <v>303</v>
      </c>
      <c r="JB167" t="s">
        <v>303</v>
      </c>
      <c r="JC167" t="s">
        <v>303</v>
      </c>
      <c r="JD167" t="s">
        <v>303</v>
      </c>
      <c r="JE167" t="s">
        <v>303</v>
      </c>
      <c r="JF167" t="s">
        <v>303</v>
      </c>
      <c r="JI167" t="s">
        <v>303</v>
      </c>
      <c r="JJ167" t="s">
        <v>303</v>
      </c>
      <c r="JK167" t="s">
        <v>303</v>
      </c>
      <c r="JL167" t="s">
        <v>303</v>
      </c>
      <c r="JM167" t="s">
        <v>303</v>
      </c>
      <c r="JN167" t="s">
        <v>303</v>
      </c>
      <c r="JO167" t="s">
        <v>303</v>
      </c>
      <c r="JP167" t="s">
        <v>303</v>
      </c>
      <c r="JQ167" t="s">
        <v>303</v>
      </c>
      <c r="JR167" t="s">
        <v>303</v>
      </c>
      <c r="JS167" t="s">
        <v>303</v>
      </c>
      <c r="JT167" t="s">
        <v>303</v>
      </c>
      <c r="JU167" t="s">
        <v>303</v>
      </c>
      <c r="JV167" t="s">
        <v>303</v>
      </c>
      <c r="JW167" t="s">
        <v>303</v>
      </c>
      <c r="JX167" t="s">
        <v>303</v>
      </c>
      <c r="JY167" t="s">
        <v>303</v>
      </c>
      <c r="JZ167" t="s">
        <v>303</v>
      </c>
      <c r="KA167" t="s">
        <v>303</v>
      </c>
      <c r="KB167" t="s">
        <v>303</v>
      </c>
      <c r="KC167" t="s">
        <v>303</v>
      </c>
      <c r="KD167" t="s">
        <v>303</v>
      </c>
      <c r="KE167" t="s">
        <v>303</v>
      </c>
      <c r="KH167" t="s">
        <v>303</v>
      </c>
      <c r="KI167" t="s">
        <v>303</v>
      </c>
      <c r="KJ167" t="s">
        <v>303</v>
      </c>
      <c r="KK167" t="s">
        <v>303</v>
      </c>
      <c r="KL167" t="s">
        <v>303</v>
      </c>
      <c r="KM167" t="s">
        <v>303</v>
      </c>
      <c r="KN167" t="s">
        <v>303</v>
      </c>
      <c r="KO167" t="s">
        <v>303</v>
      </c>
      <c r="KP167" t="s">
        <v>303</v>
      </c>
      <c r="KQ167" t="s">
        <v>303</v>
      </c>
      <c r="KR167" t="s">
        <v>303</v>
      </c>
      <c r="KS167" t="s">
        <v>303</v>
      </c>
      <c r="KT167" t="s">
        <v>303</v>
      </c>
      <c r="KU167" t="s">
        <v>303</v>
      </c>
      <c r="KV167" t="s">
        <v>307</v>
      </c>
      <c r="KZ167" t="s">
        <v>306</v>
      </c>
      <c r="LA167" t="s">
        <v>307</v>
      </c>
      <c r="LB167" t="s">
        <v>307</v>
      </c>
      <c r="LC167" s="1">
        <v>40368</v>
      </c>
      <c r="LD167" t="s">
        <v>333</v>
      </c>
      <c r="LG167" t="s">
        <v>303</v>
      </c>
      <c r="LH167" t="s">
        <v>303</v>
      </c>
      <c r="LI167" t="s">
        <v>303</v>
      </c>
      <c r="LJ167" t="s">
        <v>303</v>
      </c>
      <c r="LK167" t="s">
        <v>303</v>
      </c>
      <c r="LL167" t="s">
        <v>303</v>
      </c>
      <c r="LM167" t="s">
        <v>303</v>
      </c>
      <c r="LN167" t="s">
        <v>303</v>
      </c>
      <c r="LO167" t="s">
        <v>303</v>
      </c>
      <c r="LR167" t="s">
        <v>303</v>
      </c>
      <c r="LS167" t="s">
        <v>303</v>
      </c>
      <c r="LT167" t="s">
        <v>303</v>
      </c>
      <c r="LU167" t="s">
        <v>303</v>
      </c>
      <c r="LV167" t="s">
        <v>303</v>
      </c>
      <c r="LW167" t="s">
        <v>303</v>
      </c>
      <c r="LX167" t="s">
        <v>303</v>
      </c>
      <c r="LY167" t="s">
        <v>303</v>
      </c>
      <c r="LZ167" t="s">
        <v>303</v>
      </c>
      <c r="MC167" t="s">
        <v>307</v>
      </c>
      <c r="MD167" t="s">
        <v>303</v>
      </c>
      <c r="ME167" t="s">
        <v>303</v>
      </c>
      <c r="MF167" t="s">
        <v>303</v>
      </c>
      <c r="MG167" t="s">
        <v>303</v>
      </c>
      <c r="MH167" t="s">
        <v>303</v>
      </c>
      <c r="MI167" t="s">
        <v>303</v>
      </c>
      <c r="MJ167" t="s">
        <v>303</v>
      </c>
      <c r="MK167" t="s">
        <v>303</v>
      </c>
      <c r="MM167" t="s">
        <v>303</v>
      </c>
      <c r="MN167" t="s">
        <v>303</v>
      </c>
      <c r="MO167" t="s">
        <v>303</v>
      </c>
      <c r="MP167" t="s">
        <v>303</v>
      </c>
      <c r="MQ167" t="s">
        <v>303</v>
      </c>
      <c r="MS167" t="s">
        <v>307</v>
      </c>
      <c r="MT167" t="s">
        <v>303</v>
      </c>
      <c r="MU167" t="s">
        <v>303</v>
      </c>
      <c r="MV167" t="s">
        <v>303</v>
      </c>
      <c r="MW167" t="s">
        <v>303</v>
      </c>
      <c r="MX167" t="s">
        <v>303</v>
      </c>
      <c r="MY167" t="s">
        <v>303</v>
      </c>
      <c r="MZ167" t="s">
        <v>303</v>
      </c>
      <c r="NA167" t="s">
        <v>303</v>
      </c>
      <c r="NC167" t="s">
        <v>303</v>
      </c>
      <c r="ND167" t="s">
        <v>303</v>
      </c>
      <c r="NE167" t="s">
        <v>303</v>
      </c>
      <c r="NF167" t="s">
        <v>303</v>
      </c>
      <c r="NH167" t="s">
        <v>325</v>
      </c>
      <c r="NI167" t="str">
        <f t="shared" si="138"/>
        <v>Checked</v>
      </c>
      <c r="NJ167" t="str">
        <f t="shared" si="139"/>
        <v>Unchecked</v>
      </c>
      <c r="NK167" t="str">
        <f t="shared" si="139"/>
        <v>Unchecked</v>
      </c>
      <c r="NL167" t="str">
        <f t="shared" si="142"/>
        <v>Checked</v>
      </c>
      <c r="NM167" t="str">
        <f t="shared" si="143"/>
        <v>Unchecked</v>
      </c>
      <c r="NN167" t="str">
        <f t="shared" si="144"/>
        <v>Unchecked</v>
      </c>
      <c r="NO167" t="str">
        <f t="shared" si="145"/>
        <v>Unchecked</v>
      </c>
      <c r="NP167" t="str">
        <f t="shared" si="140"/>
        <v>Unchecked</v>
      </c>
      <c r="NQ167" t="str">
        <f t="shared" si="141"/>
        <v>Checked</v>
      </c>
      <c r="NS167" t="str">
        <f t="shared" si="124"/>
        <v>Unchecked</v>
      </c>
      <c r="NT167" t="str">
        <f t="shared" si="125"/>
        <v>Unchecked</v>
      </c>
      <c r="NU167" t="str">
        <f t="shared" si="126"/>
        <v>Unchecked</v>
      </c>
      <c r="NV167" t="str">
        <f t="shared" si="127"/>
        <v>Unchecked</v>
      </c>
      <c r="NW167" t="str">
        <f t="shared" si="128"/>
        <v>Checked</v>
      </c>
      <c r="NX167" t="str">
        <f t="shared" si="129"/>
        <v>Unchecked</v>
      </c>
      <c r="NY167" t="str">
        <f t="shared" si="130"/>
        <v>Unchecked</v>
      </c>
      <c r="NZ167" t="str">
        <f t="shared" si="131"/>
        <v>Checked</v>
      </c>
      <c r="OA167" t="str">
        <f t="shared" si="132"/>
        <v>Unchecked</v>
      </c>
      <c r="OB167" t="str">
        <f t="shared" si="133"/>
        <v>Unchecked</v>
      </c>
      <c r="OC167" t="str">
        <f t="shared" si="134"/>
        <v>Unchecked</v>
      </c>
      <c r="OD167" t="str">
        <f t="shared" si="135"/>
        <v>Unchecked</v>
      </c>
      <c r="OE167" t="str">
        <f t="shared" si="136"/>
        <v>Unchecked</v>
      </c>
      <c r="OF167" t="str">
        <f t="shared" si="137"/>
        <v>Unchecked</v>
      </c>
    </row>
    <row r="168" spans="1:396" x14ac:dyDescent="0.25">
      <c r="A168">
        <v>3436.1</v>
      </c>
      <c r="B168" s="1">
        <v>37889</v>
      </c>
      <c r="C168" s="1">
        <v>40065</v>
      </c>
      <c r="D168">
        <v>72</v>
      </c>
      <c r="E168">
        <v>6</v>
      </c>
      <c r="F168" t="s">
        <v>337</v>
      </c>
      <c r="H168" t="s">
        <v>338</v>
      </c>
      <c r="I168" t="s">
        <v>28</v>
      </c>
      <c r="J168" t="s">
        <v>301</v>
      </c>
      <c r="K168" t="s">
        <v>302</v>
      </c>
      <c r="M168" t="s">
        <v>303</v>
      </c>
      <c r="N168" t="s">
        <v>303</v>
      </c>
      <c r="O168" t="s">
        <v>303</v>
      </c>
      <c r="P168" t="s">
        <v>303</v>
      </c>
      <c r="Q168" t="s">
        <v>303</v>
      </c>
      <c r="R168" t="s">
        <v>303</v>
      </c>
      <c r="T168" t="s">
        <v>304</v>
      </c>
      <c r="U168" t="s">
        <v>305</v>
      </c>
      <c r="W168" t="s">
        <v>306</v>
      </c>
      <c r="X168" t="s">
        <v>307</v>
      </c>
      <c r="AA168" t="s">
        <v>308</v>
      </c>
      <c r="AC168" t="s">
        <v>350</v>
      </c>
      <c r="AF168" t="s">
        <v>310</v>
      </c>
      <c r="AH168" t="s">
        <v>307</v>
      </c>
      <c r="AO168">
        <v>9</v>
      </c>
      <c r="AP168">
        <v>160</v>
      </c>
      <c r="AQ168" t="s">
        <v>307</v>
      </c>
      <c r="AS168" t="s">
        <v>317</v>
      </c>
      <c r="AU168" t="s">
        <v>386</v>
      </c>
      <c r="AV168" t="s">
        <v>307</v>
      </c>
      <c r="AW168" t="s">
        <v>313</v>
      </c>
      <c r="AX168" t="s">
        <v>303</v>
      </c>
      <c r="AY168" t="s">
        <v>303</v>
      </c>
      <c r="AZ168" t="s">
        <v>303</v>
      </c>
      <c r="BA168" t="s">
        <v>303</v>
      </c>
      <c r="BB168" t="s">
        <v>303</v>
      </c>
      <c r="BC168" t="s">
        <v>303</v>
      </c>
      <c r="BD168" t="s">
        <v>303</v>
      </c>
      <c r="BE168" t="s">
        <v>303</v>
      </c>
      <c r="BF168" t="s">
        <v>303</v>
      </c>
      <c r="BG168" t="s">
        <v>303</v>
      </c>
      <c r="BH168" t="s">
        <v>303</v>
      </c>
      <c r="BI168" t="s">
        <v>303</v>
      </c>
      <c r="BJ168" t="s">
        <v>303</v>
      </c>
      <c r="BK168" t="s">
        <v>314</v>
      </c>
      <c r="BL168" t="s">
        <v>303</v>
      </c>
      <c r="BM168" t="s">
        <v>303</v>
      </c>
      <c r="BN168" t="s">
        <v>303</v>
      </c>
      <c r="BO168" t="s">
        <v>303</v>
      </c>
      <c r="BP168" t="s">
        <v>303</v>
      </c>
      <c r="BQ168" t="s">
        <v>303</v>
      </c>
      <c r="BR168" t="s">
        <v>303</v>
      </c>
      <c r="BS168" t="s">
        <v>303</v>
      </c>
      <c r="BT168" t="s">
        <v>314</v>
      </c>
      <c r="BU168" t="s">
        <v>303</v>
      </c>
      <c r="BV168" t="s">
        <v>303</v>
      </c>
      <c r="BW168" t="s">
        <v>303</v>
      </c>
      <c r="BX168" t="s">
        <v>303</v>
      </c>
      <c r="BY168" t="s">
        <v>303</v>
      </c>
      <c r="CB168" t="s">
        <v>306</v>
      </c>
      <c r="CC168" t="s">
        <v>306</v>
      </c>
      <c r="CD168" t="s">
        <v>307</v>
      </c>
      <c r="CE168" t="s">
        <v>307</v>
      </c>
      <c r="CF168" t="s">
        <v>307</v>
      </c>
      <c r="CG168" t="s">
        <v>307</v>
      </c>
      <c r="CH168" t="s">
        <v>307</v>
      </c>
      <c r="CI168" t="s">
        <v>306</v>
      </c>
      <c r="CJ168" t="s">
        <v>306</v>
      </c>
      <c r="CK168" s="15" t="s">
        <v>307</v>
      </c>
      <c r="CL168" s="15" t="s">
        <v>307</v>
      </c>
      <c r="CM168" s="15" t="s">
        <v>307</v>
      </c>
      <c r="CN168" s="15" t="s">
        <v>307</v>
      </c>
      <c r="CO168" s="15" t="s">
        <v>307</v>
      </c>
      <c r="CP168" s="15" t="s">
        <v>306</v>
      </c>
      <c r="CQ168" t="s">
        <v>303</v>
      </c>
      <c r="CR168" t="s">
        <v>303</v>
      </c>
      <c r="CS168" t="s">
        <v>303</v>
      </c>
      <c r="CT168" t="s">
        <v>303</v>
      </c>
      <c r="CW168" t="s">
        <v>501</v>
      </c>
      <c r="CX168" t="s">
        <v>303</v>
      </c>
      <c r="CY168" t="s">
        <v>303</v>
      </c>
      <c r="CZ168" t="s">
        <v>314</v>
      </c>
      <c r="DA168" t="s">
        <v>303</v>
      </c>
      <c r="DB168" t="s">
        <v>314</v>
      </c>
      <c r="DC168" t="s">
        <v>303</v>
      </c>
      <c r="DD168" t="s">
        <v>306</v>
      </c>
      <c r="DE168" t="s">
        <v>307</v>
      </c>
      <c r="DH168" t="s">
        <v>316</v>
      </c>
      <c r="DI168" t="s">
        <v>317</v>
      </c>
      <c r="DJ168" t="s">
        <v>318</v>
      </c>
      <c r="DL168" t="s">
        <v>314</v>
      </c>
      <c r="DM168" t="s">
        <v>303</v>
      </c>
      <c r="DN168" t="s">
        <v>303</v>
      </c>
      <c r="DO168" t="s">
        <v>303</v>
      </c>
      <c r="DP168" t="s">
        <v>303</v>
      </c>
      <c r="DQ168" t="s">
        <v>303</v>
      </c>
      <c r="DR168" t="s">
        <v>303</v>
      </c>
      <c r="DS168" t="s">
        <v>303</v>
      </c>
      <c r="DT168" t="s">
        <v>314</v>
      </c>
      <c r="DU168" t="s">
        <v>303</v>
      </c>
      <c r="DV168" t="s">
        <v>303</v>
      </c>
      <c r="DW168" t="s">
        <v>303</v>
      </c>
      <c r="DX168" t="s">
        <v>303</v>
      </c>
      <c r="DY168" t="s">
        <v>303</v>
      </c>
      <c r="EA168" t="s">
        <v>307</v>
      </c>
      <c r="EB168" t="s">
        <v>307</v>
      </c>
      <c r="ED168" t="s">
        <v>301</v>
      </c>
      <c r="EE168" t="s">
        <v>306</v>
      </c>
      <c r="EF168" t="s">
        <v>339</v>
      </c>
      <c r="EH168" t="s">
        <v>306</v>
      </c>
      <c r="EI168" t="s">
        <v>361</v>
      </c>
      <c r="EJ168" t="s">
        <v>342</v>
      </c>
      <c r="EK168" t="s">
        <v>307</v>
      </c>
      <c r="EL168" t="s">
        <v>303</v>
      </c>
      <c r="EM168" t="s">
        <v>307</v>
      </c>
      <c r="EN168" t="s">
        <v>306</v>
      </c>
      <c r="EO168" t="s">
        <v>307</v>
      </c>
      <c r="EP168" t="s">
        <v>307</v>
      </c>
      <c r="EQ168" t="s">
        <v>307</v>
      </c>
      <c r="ER168" t="s">
        <v>307</v>
      </c>
      <c r="ES168" t="s">
        <v>307</v>
      </c>
      <c r="ET168" t="s">
        <v>307</v>
      </c>
      <c r="EU168" t="s">
        <v>307</v>
      </c>
      <c r="EV168" t="s">
        <v>307</v>
      </c>
      <c r="FA168" s="1">
        <v>38611</v>
      </c>
      <c r="FB168" t="s">
        <v>319</v>
      </c>
      <c r="FT168" t="s">
        <v>303</v>
      </c>
      <c r="FU168" t="s">
        <v>303</v>
      </c>
      <c r="FV168" t="s">
        <v>303</v>
      </c>
      <c r="FW168" t="s">
        <v>303</v>
      </c>
      <c r="GG168" t="s">
        <v>306</v>
      </c>
      <c r="GH168" t="s">
        <v>306</v>
      </c>
      <c r="GI168" t="s">
        <v>306</v>
      </c>
      <c r="GJ168" t="s">
        <v>306</v>
      </c>
      <c r="GK168" s="1">
        <v>40045</v>
      </c>
      <c r="GL168" t="s">
        <v>333</v>
      </c>
      <c r="GM168" s="1">
        <v>40045</v>
      </c>
      <c r="GN168" t="s">
        <v>333</v>
      </c>
      <c r="GO168" t="s">
        <v>314</v>
      </c>
      <c r="GP168" t="s">
        <v>303</v>
      </c>
      <c r="GQ168" t="s">
        <v>303</v>
      </c>
      <c r="GR168" t="s">
        <v>303</v>
      </c>
      <c r="GS168" t="s">
        <v>303</v>
      </c>
      <c r="GT168" t="s">
        <v>303</v>
      </c>
      <c r="GU168" t="s">
        <v>303</v>
      </c>
      <c r="GV168" t="s">
        <v>303</v>
      </c>
      <c r="GW168" t="s">
        <v>303</v>
      </c>
      <c r="GY168" t="s">
        <v>334</v>
      </c>
      <c r="GZ168" t="s">
        <v>303</v>
      </c>
      <c r="HA168" t="s">
        <v>314</v>
      </c>
      <c r="HB168" t="s">
        <v>303</v>
      </c>
      <c r="HC168" t="s">
        <v>303</v>
      </c>
      <c r="HD168" t="s">
        <v>303</v>
      </c>
      <c r="HE168" t="s">
        <v>303</v>
      </c>
      <c r="HF168" t="s">
        <v>303</v>
      </c>
      <c r="HG168" t="s">
        <v>303</v>
      </c>
      <c r="HH168" t="s">
        <v>303</v>
      </c>
      <c r="HJ168" t="s">
        <v>334</v>
      </c>
      <c r="HK168" t="s">
        <v>303</v>
      </c>
      <c r="HL168" t="s">
        <v>303</v>
      </c>
      <c r="HM168" t="s">
        <v>303</v>
      </c>
      <c r="HN168" t="s">
        <v>303</v>
      </c>
      <c r="HO168" t="s">
        <v>303</v>
      </c>
      <c r="HP168" t="s">
        <v>303</v>
      </c>
      <c r="HQ168" t="s">
        <v>303</v>
      </c>
      <c r="HR168" t="s">
        <v>303</v>
      </c>
      <c r="HS168" t="s">
        <v>303</v>
      </c>
      <c r="HV168" t="s">
        <v>306</v>
      </c>
      <c r="HW168" t="s">
        <v>322</v>
      </c>
      <c r="HX168" t="s">
        <v>323</v>
      </c>
      <c r="HY168" t="s">
        <v>314</v>
      </c>
      <c r="HZ168" t="s">
        <v>303</v>
      </c>
      <c r="IA168" t="s">
        <v>303</v>
      </c>
      <c r="IB168" t="s">
        <v>303</v>
      </c>
      <c r="IC168" t="s">
        <v>303</v>
      </c>
      <c r="ID168" t="s">
        <v>303</v>
      </c>
      <c r="IE168" t="s">
        <v>303</v>
      </c>
      <c r="IF168" t="s">
        <v>303</v>
      </c>
      <c r="IG168" t="s">
        <v>303</v>
      </c>
      <c r="II168" t="s">
        <v>324</v>
      </c>
      <c r="IJ168" t="s">
        <v>314</v>
      </c>
      <c r="IK168" t="s">
        <v>303</v>
      </c>
      <c r="IL168" t="s">
        <v>314</v>
      </c>
      <c r="IM168" t="s">
        <v>303</v>
      </c>
      <c r="IN168" t="s">
        <v>303</v>
      </c>
      <c r="IO168" t="s">
        <v>303</v>
      </c>
      <c r="IP168" t="s">
        <v>303</v>
      </c>
      <c r="IQ168" t="s">
        <v>303</v>
      </c>
      <c r="IR168" t="s">
        <v>303</v>
      </c>
      <c r="IS168" t="s">
        <v>314</v>
      </c>
      <c r="IT168" t="s">
        <v>303</v>
      </c>
      <c r="IU168" t="s">
        <v>303</v>
      </c>
      <c r="IV168" t="s">
        <v>303</v>
      </c>
      <c r="IW168" t="s">
        <v>303</v>
      </c>
      <c r="IX168" t="s">
        <v>303</v>
      </c>
      <c r="IY168" t="s">
        <v>303</v>
      </c>
      <c r="IZ168" t="s">
        <v>303</v>
      </c>
      <c r="JA168" t="s">
        <v>303</v>
      </c>
      <c r="JB168" t="s">
        <v>303</v>
      </c>
      <c r="JC168" t="s">
        <v>303</v>
      </c>
      <c r="JD168" t="s">
        <v>303</v>
      </c>
      <c r="JE168" t="s">
        <v>303</v>
      </c>
      <c r="JF168" t="s">
        <v>303</v>
      </c>
      <c r="JI168" t="s">
        <v>303</v>
      </c>
      <c r="JJ168" t="s">
        <v>303</v>
      </c>
      <c r="JK168" t="s">
        <v>303</v>
      </c>
      <c r="JL168" t="s">
        <v>303</v>
      </c>
      <c r="JM168" t="s">
        <v>303</v>
      </c>
      <c r="JN168" t="s">
        <v>303</v>
      </c>
      <c r="JO168" t="s">
        <v>303</v>
      </c>
      <c r="JP168" t="s">
        <v>303</v>
      </c>
      <c r="JQ168" t="s">
        <v>303</v>
      </c>
      <c r="JR168" t="s">
        <v>303</v>
      </c>
      <c r="JS168" t="s">
        <v>303</v>
      </c>
      <c r="JT168" t="s">
        <v>303</v>
      </c>
      <c r="JU168" t="s">
        <v>303</v>
      </c>
      <c r="JV168" t="s">
        <v>303</v>
      </c>
      <c r="JW168" t="s">
        <v>303</v>
      </c>
      <c r="JX168" t="s">
        <v>303</v>
      </c>
      <c r="JY168" t="s">
        <v>303</v>
      </c>
      <c r="JZ168" t="s">
        <v>303</v>
      </c>
      <c r="KA168" t="s">
        <v>303</v>
      </c>
      <c r="KB168" t="s">
        <v>303</v>
      </c>
      <c r="KC168" t="s">
        <v>303</v>
      </c>
      <c r="KD168" t="s">
        <v>303</v>
      </c>
      <c r="KE168" t="s">
        <v>303</v>
      </c>
      <c r="KH168" t="s">
        <v>303</v>
      </c>
      <c r="KI168" t="s">
        <v>303</v>
      </c>
      <c r="KJ168" t="s">
        <v>303</v>
      </c>
      <c r="KK168" t="s">
        <v>303</v>
      </c>
      <c r="KL168" t="s">
        <v>303</v>
      </c>
      <c r="KM168" t="s">
        <v>303</v>
      </c>
      <c r="KN168" t="s">
        <v>303</v>
      </c>
      <c r="KO168" t="s">
        <v>303</v>
      </c>
      <c r="KP168" t="s">
        <v>303</v>
      </c>
      <c r="KQ168" t="s">
        <v>303</v>
      </c>
      <c r="KR168" t="s">
        <v>303</v>
      </c>
      <c r="KS168" t="s">
        <v>303</v>
      </c>
      <c r="KT168" t="s">
        <v>303</v>
      </c>
      <c r="KU168" t="s">
        <v>303</v>
      </c>
      <c r="KV168" t="s">
        <v>307</v>
      </c>
      <c r="KZ168" t="s">
        <v>307</v>
      </c>
      <c r="LG168" t="s">
        <v>303</v>
      </c>
      <c r="LH168" t="s">
        <v>303</v>
      </c>
      <c r="LI168" t="s">
        <v>303</v>
      </c>
      <c r="LJ168" t="s">
        <v>303</v>
      </c>
      <c r="LK168" t="s">
        <v>303</v>
      </c>
      <c r="LL168" t="s">
        <v>303</v>
      </c>
      <c r="LM168" t="s">
        <v>303</v>
      </c>
      <c r="LN168" t="s">
        <v>303</v>
      </c>
      <c r="LO168" t="s">
        <v>303</v>
      </c>
      <c r="LR168" t="s">
        <v>303</v>
      </c>
      <c r="LS168" t="s">
        <v>303</v>
      </c>
      <c r="LT168" t="s">
        <v>303</v>
      </c>
      <c r="LU168" t="s">
        <v>303</v>
      </c>
      <c r="LV168" t="s">
        <v>303</v>
      </c>
      <c r="LW168" t="s">
        <v>303</v>
      </c>
      <c r="LX168" t="s">
        <v>303</v>
      </c>
      <c r="LY168" t="s">
        <v>303</v>
      </c>
      <c r="LZ168" t="s">
        <v>303</v>
      </c>
      <c r="MC168" t="s">
        <v>306</v>
      </c>
      <c r="MD168" t="s">
        <v>303</v>
      </c>
      <c r="ME168" t="s">
        <v>303</v>
      </c>
      <c r="MF168" t="s">
        <v>303</v>
      </c>
      <c r="MG168" t="s">
        <v>303</v>
      </c>
      <c r="MH168" t="s">
        <v>303</v>
      </c>
      <c r="MI168" t="s">
        <v>314</v>
      </c>
      <c r="MJ168" t="s">
        <v>303</v>
      </c>
      <c r="MK168" t="s">
        <v>303</v>
      </c>
      <c r="MM168" t="s">
        <v>303</v>
      </c>
      <c r="MN168" t="s">
        <v>303</v>
      </c>
      <c r="MO168" t="s">
        <v>314</v>
      </c>
      <c r="MP168" t="s">
        <v>303</v>
      </c>
      <c r="MQ168" t="s">
        <v>303</v>
      </c>
      <c r="MR168" t="s">
        <v>502</v>
      </c>
      <c r="MS168" t="s">
        <v>307</v>
      </c>
      <c r="MT168" t="s">
        <v>303</v>
      </c>
      <c r="MU168" t="s">
        <v>303</v>
      </c>
      <c r="MV168" t="s">
        <v>303</v>
      </c>
      <c r="MW168" t="s">
        <v>303</v>
      </c>
      <c r="MX168" t="s">
        <v>303</v>
      </c>
      <c r="MY168" t="s">
        <v>303</v>
      </c>
      <c r="MZ168" t="s">
        <v>303</v>
      </c>
      <c r="NA168" t="s">
        <v>303</v>
      </c>
      <c r="NC168" t="s">
        <v>303</v>
      </c>
      <c r="ND168" t="s">
        <v>303</v>
      </c>
      <c r="NE168" t="s">
        <v>303</v>
      </c>
      <c r="NF168" t="s">
        <v>303</v>
      </c>
      <c r="NH168" t="s">
        <v>325</v>
      </c>
      <c r="NI168" t="str">
        <f t="shared" si="138"/>
        <v>Unchecked</v>
      </c>
      <c r="NJ168" t="str">
        <f t="shared" si="139"/>
        <v>Checked</v>
      </c>
      <c r="NK168" t="str">
        <f t="shared" si="139"/>
        <v>Unchecked</v>
      </c>
      <c r="NL168" t="str">
        <f t="shared" si="142"/>
        <v>Unchecked</v>
      </c>
      <c r="NM168" t="str">
        <f t="shared" si="143"/>
        <v>Unchecked</v>
      </c>
      <c r="NN168" t="str">
        <f t="shared" si="144"/>
        <v>Unchecked</v>
      </c>
      <c r="NO168" t="str">
        <f t="shared" si="145"/>
        <v>Unchecked</v>
      </c>
      <c r="NP168" t="str">
        <f t="shared" si="140"/>
        <v>Unchecked</v>
      </c>
      <c r="NQ168" t="str">
        <f t="shared" si="141"/>
        <v>Unchecked</v>
      </c>
      <c r="NS168" t="str">
        <f t="shared" si="124"/>
        <v>Checked</v>
      </c>
      <c r="NT168" t="str">
        <f t="shared" si="125"/>
        <v>Unchecked</v>
      </c>
      <c r="NU168" t="str">
        <f t="shared" si="126"/>
        <v>Checked</v>
      </c>
      <c r="NV168" t="str">
        <f t="shared" si="127"/>
        <v>Unchecked</v>
      </c>
      <c r="NW168" t="str">
        <f t="shared" si="128"/>
        <v>Unchecked</v>
      </c>
      <c r="NX168" t="str">
        <f t="shared" si="129"/>
        <v>Unchecked</v>
      </c>
      <c r="NY168" t="str">
        <f t="shared" si="130"/>
        <v>Unchecked</v>
      </c>
      <c r="NZ168" t="str">
        <f t="shared" si="131"/>
        <v>Unchecked</v>
      </c>
      <c r="OA168" t="str">
        <f t="shared" si="132"/>
        <v>Unchecked</v>
      </c>
      <c r="OB168" t="str">
        <f t="shared" si="133"/>
        <v>Checked</v>
      </c>
      <c r="OC168" t="str">
        <f t="shared" si="134"/>
        <v>Unchecked</v>
      </c>
      <c r="OD168" t="str">
        <f t="shared" si="135"/>
        <v>Unchecked</v>
      </c>
      <c r="OE168" t="str">
        <f t="shared" si="136"/>
        <v>Unchecked</v>
      </c>
      <c r="OF168" t="str">
        <f t="shared" si="137"/>
        <v>Unchecked</v>
      </c>
    </row>
    <row r="169" spans="1:396" x14ac:dyDescent="0.25">
      <c r="A169">
        <v>3438.1</v>
      </c>
      <c r="B169" s="1">
        <v>32400</v>
      </c>
      <c r="C169" s="1">
        <v>39910</v>
      </c>
      <c r="D169">
        <v>247</v>
      </c>
      <c r="E169">
        <v>20.58</v>
      </c>
      <c r="F169" t="s">
        <v>337</v>
      </c>
      <c r="H169" t="s">
        <v>299</v>
      </c>
      <c r="I169" t="s">
        <v>300</v>
      </c>
      <c r="J169" t="s">
        <v>301</v>
      </c>
      <c r="K169" t="s">
        <v>302</v>
      </c>
      <c r="M169" t="s">
        <v>303</v>
      </c>
      <c r="N169" t="s">
        <v>303</v>
      </c>
      <c r="O169" t="s">
        <v>303</v>
      </c>
      <c r="P169" t="s">
        <v>303</v>
      </c>
      <c r="Q169" t="s">
        <v>303</v>
      </c>
      <c r="R169" t="s">
        <v>303</v>
      </c>
      <c r="T169" t="s">
        <v>304</v>
      </c>
      <c r="U169" t="s">
        <v>305</v>
      </c>
      <c r="W169" t="s">
        <v>306</v>
      </c>
      <c r="X169" t="s">
        <v>307</v>
      </c>
      <c r="AA169" t="s">
        <v>308</v>
      </c>
      <c r="AC169" t="s">
        <v>309</v>
      </c>
      <c r="AF169" t="s">
        <v>310</v>
      </c>
      <c r="AH169" t="s">
        <v>307</v>
      </c>
      <c r="AO169">
        <v>280</v>
      </c>
      <c r="AP169">
        <v>560</v>
      </c>
      <c r="AQ169" t="s">
        <v>307</v>
      </c>
      <c r="AS169" t="s">
        <v>317</v>
      </c>
      <c r="AU169">
        <v>57</v>
      </c>
      <c r="AV169" t="s">
        <v>306</v>
      </c>
      <c r="AW169" t="s">
        <v>313</v>
      </c>
      <c r="AX169" t="s">
        <v>303</v>
      </c>
      <c r="AY169" t="s">
        <v>303</v>
      </c>
      <c r="AZ169" t="s">
        <v>303</v>
      </c>
      <c r="BA169" t="s">
        <v>303</v>
      </c>
      <c r="BB169" t="s">
        <v>303</v>
      </c>
      <c r="BC169" t="s">
        <v>303</v>
      </c>
      <c r="BD169" t="s">
        <v>303</v>
      </c>
      <c r="BE169" t="s">
        <v>303</v>
      </c>
      <c r="BF169" t="s">
        <v>303</v>
      </c>
      <c r="BG169" t="s">
        <v>303</v>
      </c>
      <c r="BH169" t="s">
        <v>303</v>
      </c>
      <c r="BI169" t="s">
        <v>303</v>
      </c>
      <c r="BJ169" t="s">
        <v>303</v>
      </c>
      <c r="BK169" t="s">
        <v>314</v>
      </c>
      <c r="BL169" t="s">
        <v>303</v>
      </c>
      <c r="BM169" t="s">
        <v>303</v>
      </c>
      <c r="BN169" t="s">
        <v>303</v>
      </c>
      <c r="BO169" t="s">
        <v>303</v>
      </c>
      <c r="BP169" t="s">
        <v>303</v>
      </c>
      <c r="BQ169" t="s">
        <v>303</v>
      </c>
      <c r="BR169" t="s">
        <v>303</v>
      </c>
      <c r="BS169" t="s">
        <v>303</v>
      </c>
      <c r="BT169" t="s">
        <v>314</v>
      </c>
      <c r="BU169" t="s">
        <v>303</v>
      </c>
      <c r="BV169" t="s">
        <v>303</v>
      </c>
      <c r="BW169" t="s">
        <v>303</v>
      </c>
      <c r="BX169" t="s">
        <v>303</v>
      </c>
      <c r="BY169" t="s">
        <v>303</v>
      </c>
      <c r="CB169" t="s">
        <v>306</v>
      </c>
      <c r="CK169" s="15" t="s">
        <v>306</v>
      </c>
      <c r="CL169" s="15" t="s">
        <v>307</v>
      </c>
      <c r="CM169" s="15" t="s">
        <v>307</v>
      </c>
      <c r="CN169" s="15" t="s">
        <v>307</v>
      </c>
      <c r="CO169" s="15" t="s">
        <v>307</v>
      </c>
      <c r="CP169" s="15" t="s">
        <v>307</v>
      </c>
      <c r="CQ169" t="s">
        <v>303</v>
      </c>
      <c r="CR169" t="s">
        <v>303</v>
      </c>
      <c r="CS169" t="s">
        <v>303</v>
      </c>
      <c r="CT169" t="s">
        <v>303</v>
      </c>
      <c r="CX169" t="s">
        <v>303</v>
      </c>
      <c r="CY169" t="s">
        <v>303</v>
      </c>
      <c r="CZ169" t="s">
        <v>314</v>
      </c>
      <c r="DA169" t="s">
        <v>303</v>
      </c>
      <c r="DB169" t="s">
        <v>314</v>
      </c>
      <c r="DC169" t="s">
        <v>303</v>
      </c>
      <c r="DD169" t="s">
        <v>306</v>
      </c>
      <c r="DE169" t="s">
        <v>307</v>
      </c>
      <c r="DH169" t="s">
        <v>316</v>
      </c>
      <c r="DI169" t="s">
        <v>317</v>
      </c>
      <c r="DJ169" t="s">
        <v>318</v>
      </c>
      <c r="DL169" t="s">
        <v>303</v>
      </c>
      <c r="DM169" t="s">
        <v>303</v>
      </c>
      <c r="DN169" t="s">
        <v>303</v>
      </c>
      <c r="DO169" t="s">
        <v>303</v>
      </c>
      <c r="DP169" t="s">
        <v>303</v>
      </c>
      <c r="DQ169" t="s">
        <v>303</v>
      </c>
      <c r="DR169" t="s">
        <v>314</v>
      </c>
      <c r="DS169" t="s">
        <v>303</v>
      </c>
      <c r="DT169" t="s">
        <v>303</v>
      </c>
      <c r="DU169" t="s">
        <v>303</v>
      </c>
      <c r="DV169" t="s">
        <v>303</v>
      </c>
      <c r="DW169" t="s">
        <v>303</v>
      </c>
      <c r="DX169" t="s">
        <v>303</v>
      </c>
      <c r="DY169" t="s">
        <v>314</v>
      </c>
      <c r="DZ169" t="s">
        <v>503</v>
      </c>
      <c r="EA169" t="s">
        <v>307</v>
      </c>
      <c r="EB169" t="s">
        <v>307</v>
      </c>
      <c r="ED169" t="s">
        <v>301</v>
      </c>
      <c r="EE169" t="s">
        <v>307</v>
      </c>
      <c r="EH169" t="s">
        <v>306</v>
      </c>
      <c r="EI169" t="s">
        <v>331</v>
      </c>
      <c r="EJ169" t="s">
        <v>342</v>
      </c>
      <c r="EK169" t="s">
        <v>307</v>
      </c>
      <c r="EL169" t="s">
        <v>303</v>
      </c>
      <c r="EM169" t="s">
        <v>307</v>
      </c>
      <c r="EN169" t="s">
        <v>307</v>
      </c>
      <c r="EO169" t="s">
        <v>307</v>
      </c>
      <c r="EP169" t="s">
        <v>307</v>
      </c>
      <c r="EQ169" t="s">
        <v>307</v>
      </c>
      <c r="ER169" t="s">
        <v>307</v>
      </c>
      <c r="ES169" t="s">
        <v>307</v>
      </c>
      <c r="ET169" t="s">
        <v>307</v>
      </c>
      <c r="EU169" t="s">
        <v>307</v>
      </c>
      <c r="EV169" t="s">
        <v>306</v>
      </c>
      <c r="FT169" t="s">
        <v>303</v>
      </c>
      <c r="FU169" t="s">
        <v>303</v>
      </c>
      <c r="FV169" t="s">
        <v>303</v>
      </c>
      <c r="FW169" t="s">
        <v>303</v>
      </c>
      <c r="GD169" s="1">
        <v>33376</v>
      </c>
      <c r="GG169" t="s">
        <v>307</v>
      </c>
      <c r="GH169" t="s">
        <v>307</v>
      </c>
      <c r="GO169" t="s">
        <v>303</v>
      </c>
      <c r="GP169" t="s">
        <v>303</v>
      </c>
      <c r="GQ169" t="s">
        <v>303</v>
      </c>
      <c r="GR169" t="s">
        <v>303</v>
      </c>
      <c r="GS169" t="s">
        <v>303</v>
      </c>
      <c r="GT169" t="s">
        <v>303</v>
      </c>
      <c r="GU169" t="s">
        <v>303</v>
      </c>
      <c r="GV169" t="s">
        <v>303</v>
      </c>
      <c r="GW169" t="s">
        <v>303</v>
      </c>
      <c r="GZ169" t="s">
        <v>303</v>
      </c>
      <c r="HA169" t="s">
        <v>303</v>
      </c>
      <c r="HB169" t="s">
        <v>303</v>
      </c>
      <c r="HC169" t="s">
        <v>303</v>
      </c>
      <c r="HD169" t="s">
        <v>303</v>
      </c>
      <c r="HE169" t="s">
        <v>303</v>
      </c>
      <c r="HF169" t="s">
        <v>303</v>
      </c>
      <c r="HG169" t="s">
        <v>303</v>
      </c>
      <c r="HH169" t="s">
        <v>303</v>
      </c>
      <c r="HK169" t="s">
        <v>303</v>
      </c>
      <c r="HL169" t="s">
        <v>303</v>
      </c>
      <c r="HM169" t="s">
        <v>303</v>
      </c>
      <c r="HN169" t="s">
        <v>303</v>
      </c>
      <c r="HO169" t="s">
        <v>303</v>
      </c>
      <c r="HP169" t="s">
        <v>303</v>
      </c>
      <c r="HQ169" t="s">
        <v>303</v>
      </c>
      <c r="HR169" t="s">
        <v>303</v>
      </c>
      <c r="HS169" t="s">
        <v>303</v>
      </c>
      <c r="HV169" t="s">
        <v>306</v>
      </c>
      <c r="HW169" t="s">
        <v>322</v>
      </c>
      <c r="HX169" t="s">
        <v>323</v>
      </c>
      <c r="HY169" t="s">
        <v>303</v>
      </c>
      <c r="HZ169" t="s">
        <v>303</v>
      </c>
      <c r="IA169" t="s">
        <v>303</v>
      </c>
      <c r="IB169" t="s">
        <v>303</v>
      </c>
      <c r="IC169" t="s">
        <v>314</v>
      </c>
      <c r="ID169" t="s">
        <v>303</v>
      </c>
      <c r="IE169" t="s">
        <v>303</v>
      </c>
      <c r="IF169" t="s">
        <v>303</v>
      </c>
      <c r="IG169" t="s">
        <v>303</v>
      </c>
      <c r="II169" t="s">
        <v>324</v>
      </c>
      <c r="IJ169" t="s">
        <v>314</v>
      </c>
      <c r="IK169" t="s">
        <v>303</v>
      </c>
      <c r="IL169" t="s">
        <v>303</v>
      </c>
      <c r="IM169" t="s">
        <v>303</v>
      </c>
      <c r="IN169" t="s">
        <v>303</v>
      </c>
      <c r="IO169" t="s">
        <v>303</v>
      </c>
      <c r="IP169" t="s">
        <v>303</v>
      </c>
      <c r="IQ169" t="s">
        <v>303</v>
      </c>
      <c r="IR169" t="s">
        <v>303</v>
      </c>
      <c r="IS169" t="s">
        <v>303</v>
      </c>
      <c r="IT169" t="s">
        <v>303</v>
      </c>
      <c r="IU169" t="s">
        <v>303</v>
      </c>
      <c r="IV169" t="s">
        <v>303</v>
      </c>
      <c r="IW169" t="s">
        <v>303</v>
      </c>
      <c r="IX169" t="s">
        <v>303</v>
      </c>
      <c r="IY169" t="s">
        <v>303</v>
      </c>
      <c r="IZ169" t="s">
        <v>303</v>
      </c>
      <c r="JA169" t="s">
        <v>303</v>
      </c>
      <c r="JB169" t="s">
        <v>303</v>
      </c>
      <c r="JC169" t="s">
        <v>303</v>
      </c>
      <c r="JD169" t="s">
        <v>303</v>
      </c>
      <c r="JE169" t="s">
        <v>303</v>
      </c>
      <c r="JF169" t="s">
        <v>303</v>
      </c>
      <c r="JI169" t="s">
        <v>303</v>
      </c>
      <c r="JJ169" t="s">
        <v>303</v>
      </c>
      <c r="JK169" t="s">
        <v>303</v>
      </c>
      <c r="JL169" t="s">
        <v>303</v>
      </c>
      <c r="JM169" t="s">
        <v>303</v>
      </c>
      <c r="JN169" t="s">
        <v>303</v>
      </c>
      <c r="JO169" t="s">
        <v>303</v>
      </c>
      <c r="JP169" t="s">
        <v>303</v>
      </c>
      <c r="JQ169" t="s">
        <v>303</v>
      </c>
      <c r="JR169" t="s">
        <v>303</v>
      </c>
      <c r="JS169" t="s">
        <v>303</v>
      </c>
      <c r="JT169" t="s">
        <v>303</v>
      </c>
      <c r="JU169" t="s">
        <v>303</v>
      </c>
      <c r="JV169" t="s">
        <v>303</v>
      </c>
      <c r="JW169" t="s">
        <v>303</v>
      </c>
      <c r="JX169" t="s">
        <v>303</v>
      </c>
      <c r="JY169" t="s">
        <v>303</v>
      </c>
      <c r="JZ169" t="s">
        <v>303</v>
      </c>
      <c r="KA169" t="s">
        <v>303</v>
      </c>
      <c r="KB169" t="s">
        <v>303</v>
      </c>
      <c r="KC169" t="s">
        <v>303</v>
      </c>
      <c r="KD169" t="s">
        <v>303</v>
      </c>
      <c r="KE169" t="s">
        <v>303</v>
      </c>
      <c r="KH169" t="s">
        <v>303</v>
      </c>
      <c r="KI169" t="s">
        <v>303</v>
      </c>
      <c r="KJ169" t="s">
        <v>303</v>
      </c>
      <c r="KK169" t="s">
        <v>303</v>
      </c>
      <c r="KL169" t="s">
        <v>303</v>
      </c>
      <c r="KM169" t="s">
        <v>303</v>
      </c>
      <c r="KN169" t="s">
        <v>303</v>
      </c>
      <c r="KO169" t="s">
        <v>303</v>
      </c>
      <c r="KP169" t="s">
        <v>303</v>
      </c>
      <c r="KQ169" t="s">
        <v>303</v>
      </c>
      <c r="KR169" t="s">
        <v>303</v>
      </c>
      <c r="KS169" t="s">
        <v>303</v>
      </c>
      <c r="KT169" t="s">
        <v>303</v>
      </c>
      <c r="KU169" t="s">
        <v>303</v>
      </c>
      <c r="KV169" t="s">
        <v>307</v>
      </c>
      <c r="KZ169" t="s">
        <v>307</v>
      </c>
      <c r="LG169" t="s">
        <v>303</v>
      </c>
      <c r="LH169" t="s">
        <v>303</v>
      </c>
      <c r="LI169" t="s">
        <v>303</v>
      </c>
      <c r="LJ169" t="s">
        <v>303</v>
      </c>
      <c r="LK169" t="s">
        <v>303</v>
      </c>
      <c r="LL169" t="s">
        <v>303</v>
      </c>
      <c r="LM169" t="s">
        <v>303</v>
      </c>
      <c r="LN169" t="s">
        <v>303</v>
      </c>
      <c r="LO169" t="s">
        <v>303</v>
      </c>
      <c r="LR169" t="s">
        <v>303</v>
      </c>
      <c r="LS169" t="s">
        <v>303</v>
      </c>
      <c r="LT169" t="s">
        <v>303</v>
      </c>
      <c r="LU169" t="s">
        <v>303</v>
      </c>
      <c r="LV169" t="s">
        <v>303</v>
      </c>
      <c r="LW169" t="s">
        <v>303</v>
      </c>
      <c r="LX169" t="s">
        <v>303</v>
      </c>
      <c r="LY169" t="s">
        <v>303</v>
      </c>
      <c r="LZ169" t="s">
        <v>303</v>
      </c>
      <c r="MC169" t="s">
        <v>307</v>
      </c>
      <c r="MD169" t="s">
        <v>303</v>
      </c>
      <c r="ME169" t="s">
        <v>303</v>
      </c>
      <c r="MF169" t="s">
        <v>303</v>
      </c>
      <c r="MG169" t="s">
        <v>303</v>
      </c>
      <c r="MH169" t="s">
        <v>303</v>
      </c>
      <c r="MI169" t="s">
        <v>303</v>
      </c>
      <c r="MJ169" t="s">
        <v>303</v>
      </c>
      <c r="MK169" t="s">
        <v>303</v>
      </c>
      <c r="MM169" t="s">
        <v>303</v>
      </c>
      <c r="MN169" t="s">
        <v>303</v>
      </c>
      <c r="MO169" t="s">
        <v>303</v>
      </c>
      <c r="MP169" t="s">
        <v>303</v>
      </c>
      <c r="MQ169" t="s">
        <v>303</v>
      </c>
      <c r="MS169" t="s">
        <v>307</v>
      </c>
      <c r="MT169" t="s">
        <v>303</v>
      </c>
      <c r="MU169" t="s">
        <v>303</v>
      </c>
      <c r="MV169" t="s">
        <v>303</v>
      </c>
      <c r="MW169" t="s">
        <v>303</v>
      </c>
      <c r="MX169" t="s">
        <v>303</v>
      </c>
      <c r="MY169" t="s">
        <v>303</v>
      </c>
      <c r="MZ169" t="s">
        <v>303</v>
      </c>
      <c r="NA169" t="s">
        <v>303</v>
      </c>
      <c r="NC169" t="s">
        <v>303</v>
      </c>
      <c r="ND169" t="s">
        <v>303</v>
      </c>
      <c r="NE169" t="s">
        <v>303</v>
      </c>
      <c r="NF169" t="s">
        <v>303</v>
      </c>
      <c r="NH169" t="s">
        <v>325</v>
      </c>
      <c r="NI169" t="str">
        <f t="shared" si="138"/>
        <v>Checked</v>
      </c>
      <c r="NJ169" t="str">
        <f t="shared" si="139"/>
        <v>Unchecked</v>
      </c>
      <c r="NK169" t="str">
        <f t="shared" si="139"/>
        <v>Unchecked</v>
      </c>
      <c r="NL169" t="str">
        <f t="shared" si="142"/>
        <v>Unchecked</v>
      </c>
      <c r="NM169" t="str">
        <f t="shared" si="143"/>
        <v>Unchecked</v>
      </c>
      <c r="NN169" t="str">
        <f t="shared" si="144"/>
        <v>Checked</v>
      </c>
      <c r="NO169" t="str">
        <f t="shared" si="145"/>
        <v>Unchecked</v>
      </c>
      <c r="NP169" t="str">
        <f t="shared" si="140"/>
        <v>Unchecked</v>
      </c>
      <c r="NQ169" t="str">
        <f t="shared" si="141"/>
        <v>Checked</v>
      </c>
      <c r="NS169" t="str">
        <f t="shared" si="124"/>
        <v>Checked</v>
      </c>
      <c r="NT169" t="str">
        <f t="shared" si="125"/>
        <v>Unchecked</v>
      </c>
      <c r="NU169" t="str">
        <f t="shared" si="126"/>
        <v>Unchecked</v>
      </c>
      <c r="NV169" t="str">
        <f t="shared" si="127"/>
        <v>Unchecked</v>
      </c>
      <c r="NW169" t="str">
        <f t="shared" si="128"/>
        <v>Unchecked</v>
      </c>
      <c r="NX169" t="str">
        <f t="shared" si="129"/>
        <v>Unchecked</v>
      </c>
      <c r="NY169" t="str">
        <f t="shared" si="130"/>
        <v>Unchecked</v>
      </c>
      <c r="NZ169" t="str">
        <f t="shared" si="131"/>
        <v>Unchecked</v>
      </c>
      <c r="OA169" t="str">
        <f t="shared" si="132"/>
        <v>Unchecked</v>
      </c>
      <c r="OB169" t="str">
        <f t="shared" si="133"/>
        <v>Unchecked</v>
      </c>
      <c r="OC169" t="str">
        <f t="shared" si="134"/>
        <v>Unchecked</v>
      </c>
      <c r="OD169" t="str">
        <f t="shared" si="135"/>
        <v>Unchecked</v>
      </c>
      <c r="OE169" t="str">
        <f t="shared" si="136"/>
        <v>Unchecked</v>
      </c>
      <c r="OF169" t="str">
        <f t="shared" si="137"/>
        <v>Unchecked</v>
      </c>
    </row>
    <row r="170" spans="1:396" x14ac:dyDescent="0.25">
      <c r="A170">
        <v>3439.1</v>
      </c>
      <c r="B170" s="1">
        <v>38284</v>
      </c>
      <c r="C170" s="1">
        <v>39982</v>
      </c>
      <c r="D170">
        <v>56</v>
      </c>
      <c r="E170">
        <v>4.67</v>
      </c>
      <c r="F170" t="s">
        <v>337</v>
      </c>
      <c r="H170" t="s">
        <v>338</v>
      </c>
      <c r="I170" t="s">
        <v>28</v>
      </c>
      <c r="J170" t="s">
        <v>326</v>
      </c>
      <c r="K170" t="s">
        <v>327</v>
      </c>
      <c r="M170" t="s">
        <v>303</v>
      </c>
      <c r="N170" t="s">
        <v>303</v>
      </c>
      <c r="O170" t="s">
        <v>303</v>
      </c>
      <c r="P170" t="s">
        <v>303</v>
      </c>
      <c r="Q170" t="s">
        <v>303</v>
      </c>
      <c r="R170" t="s">
        <v>303</v>
      </c>
      <c r="T170" t="s">
        <v>304</v>
      </c>
      <c r="U170" t="s">
        <v>305</v>
      </c>
      <c r="W170" t="s">
        <v>306</v>
      </c>
      <c r="X170" t="s">
        <v>307</v>
      </c>
      <c r="AA170" t="s">
        <v>308</v>
      </c>
      <c r="AC170" t="s">
        <v>28</v>
      </c>
      <c r="AD170">
        <v>7</v>
      </c>
      <c r="AF170" t="s">
        <v>310</v>
      </c>
      <c r="AH170" t="s">
        <v>306</v>
      </c>
      <c r="AI170" t="s">
        <v>307</v>
      </c>
      <c r="AJ170" t="s">
        <v>307</v>
      </c>
      <c r="AK170" t="s">
        <v>307</v>
      </c>
      <c r="AL170" t="s">
        <v>307</v>
      </c>
      <c r="AM170" t="s">
        <v>307</v>
      </c>
      <c r="AN170" t="s">
        <v>307</v>
      </c>
      <c r="AO170">
        <v>20</v>
      </c>
      <c r="AP170">
        <v>225</v>
      </c>
      <c r="AQ170" t="s">
        <v>307</v>
      </c>
      <c r="AS170" t="s">
        <v>311</v>
      </c>
      <c r="AU170">
        <v>52</v>
      </c>
      <c r="AV170" t="s">
        <v>306</v>
      </c>
      <c r="AW170" t="s">
        <v>313</v>
      </c>
      <c r="AX170" t="s">
        <v>303</v>
      </c>
      <c r="AY170" t="s">
        <v>303</v>
      </c>
      <c r="AZ170" t="s">
        <v>303</v>
      </c>
      <c r="BA170" t="s">
        <v>303</v>
      </c>
      <c r="BB170" t="s">
        <v>303</v>
      </c>
      <c r="BC170" t="s">
        <v>303</v>
      </c>
      <c r="BD170" t="s">
        <v>303</v>
      </c>
      <c r="BE170" t="s">
        <v>303</v>
      </c>
      <c r="BF170" t="s">
        <v>303</v>
      </c>
      <c r="BG170" t="s">
        <v>303</v>
      </c>
      <c r="BH170" t="s">
        <v>303</v>
      </c>
      <c r="BI170" t="s">
        <v>303</v>
      </c>
      <c r="BJ170" t="s">
        <v>303</v>
      </c>
      <c r="BK170" t="s">
        <v>314</v>
      </c>
      <c r="BL170" t="s">
        <v>314</v>
      </c>
      <c r="BM170" t="s">
        <v>303</v>
      </c>
      <c r="BN170" t="s">
        <v>303</v>
      </c>
      <c r="BO170" t="s">
        <v>303</v>
      </c>
      <c r="BP170" t="s">
        <v>303</v>
      </c>
      <c r="BQ170" t="s">
        <v>303</v>
      </c>
      <c r="BR170" t="s">
        <v>303</v>
      </c>
      <c r="BS170" t="s">
        <v>303</v>
      </c>
      <c r="BT170" t="s">
        <v>303</v>
      </c>
      <c r="BU170" t="s">
        <v>303</v>
      </c>
      <c r="BV170" t="s">
        <v>303</v>
      </c>
      <c r="BW170" t="s">
        <v>303</v>
      </c>
      <c r="BX170" t="s">
        <v>303</v>
      </c>
      <c r="BY170" t="s">
        <v>303</v>
      </c>
      <c r="CB170" t="s">
        <v>306</v>
      </c>
      <c r="CI170" t="s">
        <v>306</v>
      </c>
      <c r="CK170" s="15" t="s">
        <v>307</v>
      </c>
      <c r="CL170" s="15" t="s">
        <v>307</v>
      </c>
      <c r="CM170" s="15" t="s">
        <v>307</v>
      </c>
      <c r="CN170" s="15" t="s">
        <v>307</v>
      </c>
      <c r="CO170" s="15" t="s">
        <v>307</v>
      </c>
      <c r="CP170" s="15" t="s">
        <v>306</v>
      </c>
      <c r="CQ170" t="s">
        <v>303</v>
      </c>
      <c r="CR170" t="s">
        <v>303</v>
      </c>
      <c r="CS170" t="s">
        <v>303</v>
      </c>
      <c r="CT170" t="s">
        <v>303</v>
      </c>
      <c r="CW170" t="s">
        <v>447</v>
      </c>
      <c r="CX170" t="s">
        <v>303</v>
      </c>
      <c r="CY170" t="s">
        <v>303</v>
      </c>
      <c r="CZ170" t="s">
        <v>303</v>
      </c>
      <c r="DA170" t="s">
        <v>303</v>
      </c>
      <c r="DB170" t="s">
        <v>303</v>
      </c>
      <c r="DC170" t="s">
        <v>314</v>
      </c>
      <c r="DD170" t="s">
        <v>306</v>
      </c>
      <c r="DE170" t="s">
        <v>306</v>
      </c>
      <c r="DH170" t="s">
        <v>316</v>
      </c>
      <c r="DI170" t="s">
        <v>317</v>
      </c>
      <c r="DJ170" t="s">
        <v>318</v>
      </c>
      <c r="DL170" t="s">
        <v>314</v>
      </c>
      <c r="DM170" t="s">
        <v>314</v>
      </c>
      <c r="DN170" t="s">
        <v>303</v>
      </c>
      <c r="DO170" t="s">
        <v>303</v>
      </c>
      <c r="DP170" t="s">
        <v>303</v>
      </c>
      <c r="DQ170" t="s">
        <v>314</v>
      </c>
      <c r="DR170" t="s">
        <v>314</v>
      </c>
      <c r="DS170" t="s">
        <v>303</v>
      </c>
      <c r="DT170" t="s">
        <v>314</v>
      </c>
      <c r="DU170" t="s">
        <v>303</v>
      </c>
      <c r="DV170" t="s">
        <v>303</v>
      </c>
      <c r="DW170" t="s">
        <v>303</v>
      </c>
      <c r="DX170" t="s">
        <v>303</v>
      </c>
      <c r="DY170" t="s">
        <v>303</v>
      </c>
      <c r="EA170" t="s">
        <v>307</v>
      </c>
      <c r="EB170" t="s">
        <v>307</v>
      </c>
      <c r="ED170" t="s">
        <v>326</v>
      </c>
      <c r="EE170" t="s">
        <v>306</v>
      </c>
      <c r="EF170" t="s">
        <v>339</v>
      </c>
      <c r="EH170" t="s">
        <v>306</v>
      </c>
      <c r="EI170" t="s">
        <v>340</v>
      </c>
      <c r="EL170" t="s">
        <v>303</v>
      </c>
      <c r="EV170" t="s">
        <v>306</v>
      </c>
      <c r="FT170" t="s">
        <v>303</v>
      </c>
      <c r="FU170" t="s">
        <v>303</v>
      </c>
      <c r="FV170" t="s">
        <v>303</v>
      </c>
      <c r="FW170" t="s">
        <v>303</v>
      </c>
      <c r="GD170" s="1">
        <v>38468</v>
      </c>
      <c r="GE170" s="1">
        <v>39191</v>
      </c>
      <c r="GG170" t="s">
        <v>307</v>
      </c>
      <c r="GH170" t="s">
        <v>307</v>
      </c>
      <c r="GO170" t="s">
        <v>303</v>
      </c>
      <c r="GP170" t="s">
        <v>303</v>
      </c>
      <c r="GQ170" t="s">
        <v>303</v>
      </c>
      <c r="GR170" t="s">
        <v>303</v>
      </c>
      <c r="GS170" t="s">
        <v>303</v>
      </c>
      <c r="GT170" t="s">
        <v>303</v>
      </c>
      <c r="GU170" t="s">
        <v>303</v>
      </c>
      <c r="GV170" t="s">
        <v>303</v>
      </c>
      <c r="GW170" t="s">
        <v>303</v>
      </c>
      <c r="GZ170" t="s">
        <v>303</v>
      </c>
      <c r="HA170" t="s">
        <v>303</v>
      </c>
      <c r="HB170" t="s">
        <v>303</v>
      </c>
      <c r="HC170" t="s">
        <v>303</v>
      </c>
      <c r="HD170" t="s">
        <v>303</v>
      </c>
      <c r="HE170" t="s">
        <v>303</v>
      </c>
      <c r="HF170" t="s">
        <v>303</v>
      </c>
      <c r="HG170" t="s">
        <v>303</v>
      </c>
      <c r="HH170" t="s">
        <v>303</v>
      </c>
      <c r="HK170" t="s">
        <v>303</v>
      </c>
      <c r="HL170" t="s">
        <v>303</v>
      </c>
      <c r="HM170" t="s">
        <v>303</v>
      </c>
      <c r="HN170" t="s">
        <v>303</v>
      </c>
      <c r="HO170" t="s">
        <v>303</v>
      </c>
      <c r="HP170" t="s">
        <v>303</v>
      </c>
      <c r="HQ170" t="s">
        <v>303</v>
      </c>
      <c r="HR170" t="s">
        <v>303</v>
      </c>
      <c r="HS170" t="s">
        <v>303</v>
      </c>
      <c r="HV170" t="s">
        <v>306</v>
      </c>
      <c r="HW170" t="s">
        <v>323</v>
      </c>
      <c r="HX170" t="s">
        <v>323</v>
      </c>
      <c r="HY170" t="s">
        <v>314</v>
      </c>
      <c r="HZ170" t="s">
        <v>303</v>
      </c>
      <c r="IA170" t="s">
        <v>303</v>
      </c>
      <c r="IB170" t="s">
        <v>303</v>
      </c>
      <c r="IC170" t="s">
        <v>303</v>
      </c>
      <c r="ID170" t="s">
        <v>303</v>
      </c>
      <c r="IE170" t="s">
        <v>303</v>
      </c>
      <c r="IF170" t="s">
        <v>303</v>
      </c>
      <c r="IG170" t="s">
        <v>303</v>
      </c>
      <c r="II170" t="s">
        <v>324</v>
      </c>
      <c r="IJ170" t="s">
        <v>314</v>
      </c>
      <c r="IK170" t="s">
        <v>303</v>
      </c>
      <c r="IL170" t="s">
        <v>303</v>
      </c>
      <c r="IM170" t="s">
        <v>314</v>
      </c>
      <c r="IN170" t="s">
        <v>314</v>
      </c>
      <c r="IO170" t="s">
        <v>314</v>
      </c>
      <c r="IP170" t="s">
        <v>303</v>
      </c>
      <c r="IQ170" t="s">
        <v>303</v>
      </c>
      <c r="IR170" t="s">
        <v>303</v>
      </c>
      <c r="IS170" t="s">
        <v>303</v>
      </c>
      <c r="IT170" t="s">
        <v>303</v>
      </c>
      <c r="IU170" t="s">
        <v>303</v>
      </c>
      <c r="IV170" t="s">
        <v>303</v>
      </c>
      <c r="IW170" t="s">
        <v>303</v>
      </c>
      <c r="IX170" t="s">
        <v>303</v>
      </c>
      <c r="IY170" t="s">
        <v>303</v>
      </c>
      <c r="IZ170" t="s">
        <v>303</v>
      </c>
      <c r="JA170" t="s">
        <v>303</v>
      </c>
      <c r="JB170" t="s">
        <v>314</v>
      </c>
      <c r="JC170" t="s">
        <v>303</v>
      </c>
      <c r="JD170" t="s">
        <v>303</v>
      </c>
      <c r="JE170" t="s">
        <v>303</v>
      </c>
      <c r="JF170" t="s">
        <v>303</v>
      </c>
      <c r="JH170" t="s">
        <v>324</v>
      </c>
      <c r="JI170" t="s">
        <v>314</v>
      </c>
      <c r="JJ170" t="s">
        <v>303</v>
      </c>
      <c r="JK170" t="s">
        <v>303</v>
      </c>
      <c r="JL170" t="s">
        <v>314</v>
      </c>
      <c r="JM170" t="s">
        <v>314</v>
      </c>
      <c r="JN170" t="s">
        <v>314</v>
      </c>
      <c r="JO170" t="s">
        <v>303</v>
      </c>
      <c r="JP170" t="s">
        <v>303</v>
      </c>
      <c r="JQ170" t="s">
        <v>303</v>
      </c>
      <c r="JR170" t="s">
        <v>303</v>
      </c>
      <c r="JS170" t="s">
        <v>303</v>
      </c>
      <c r="JT170" t="s">
        <v>303</v>
      </c>
      <c r="JU170" t="s">
        <v>303</v>
      </c>
      <c r="JV170" t="s">
        <v>303</v>
      </c>
      <c r="JW170" t="s">
        <v>303</v>
      </c>
      <c r="JX170" t="s">
        <v>303</v>
      </c>
      <c r="JY170" t="s">
        <v>303</v>
      </c>
      <c r="JZ170" t="s">
        <v>303</v>
      </c>
      <c r="KA170" t="s">
        <v>303</v>
      </c>
      <c r="KB170" t="s">
        <v>303</v>
      </c>
      <c r="KC170" t="s">
        <v>303</v>
      </c>
      <c r="KD170" t="s">
        <v>303</v>
      </c>
      <c r="KE170" t="s">
        <v>303</v>
      </c>
      <c r="KH170" t="s">
        <v>303</v>
      </c>
      <c r="KI170" t="s">
        <v>303</v>
      </c>
      <c r="KJ170" t="s">
        <v>303</v>
      </c>
      <c r="KK170" t="s">
        <v>303</v>
      </c>
      <c r="KL170" t="s">
        <v>303</v>
      </c>
      <c r="KM170" t="s">
        <v>303</v>
      </c>
      <c r="KN170" t="s">
        <v>303</v>
      </c>
      <c r="KO170" t="s">
        <v>303</v>
      </c>
      <c r="KP170" t="s">
        <v>303</v>
      </c>
      <c r="KQ170" t="s">
        <v>303</v>
      </c>
      <c r="KR170" t="s">
        <v>303</v>
      </c>
      <c r="KS170" t="s">
        <v>303</v>
      </c>
      <c r="KT170" t="s">
        <v>303</v>
      </c>
      <c r="KU170" t="s">
        <v>303</v>
      </c>
      <c r="KV170" t="s">
        <v>307</v>
      </c>
      <c r="KZ170" t="s">
        <v>307</v>
      </c>
      <c r="LG170" t="s">
        <v>303</v>
      </c>
      <c r="LH170" t="s">
        <v>303</v>
      </c>
      <c r="LI170" t="s">
        <v>303</v>
      </c>
      <c r="LJ170" t="s">
        <v>303</v>
      </c>
      <c r="LK170" t="s">
        <v>303</v>
      </c>
      <c r="LL170" t="s">
        <v>303</v>
      </c>
      <c r="LM170" t="s">
        <v>303</v>
      </c>
      <c r="LN170" t="s">
        <v>303</v>
      </c>
      <c r="LO170" t="s">
        <v>303</v>
      </c>
      <c r="LR170" t="s">
        <v>303</v>
      </c>
      <c r="LS170" t="s">
        <v>303</v>
      </c>
      <c r="LT170" t="s">
        <v>303</v>
      </c>
      <c r="LU170" t="s">
        <v>303</v>
      </c>
      <c r="LV170" t="s">
        <v>303</v>
      </c>
      <c r="LW170" t="s">
        <v>303</v>
      </c>
      <c r="LX170" t="s">
        <v>303</v>
      </c>
      <c r="LY170" t="s">
        <v>303</v>
      </c>
      <c r="LZ170" t="s">
        <v>303</v>
      </c>
      <c r="MC170" t="s">
        <v>307</v>
      </c>
      <c r="MD170" t="s">
        <v>303</v>
      </c>
      <c r="ME170" t="s">
        <v>303</v>
      </c>
      <c r="MF170" t="s">
        <v>303</v>
      </c>
      <c r="MG170" t="s">
        <v>303</v>
      </c>
      <c r="MH170" t="s">
        <v>303</v>
      </c>
      <c r="MI170" t="s">
        <v>303</v>
      </c>
      <c r="MJ170" t="s">
        <v>303</v>
      </c>
      <c r="MK170" t="s">
        <v>303</v>
      </c>
      <c r="MM170" t="s">
        <v>303</v>
      </c>
      <c r="MN170" t="s">
        <v>303</v>
      </c>
      <c r="MO170" t="s">
        <v>303</v>
      </c>
      <c r="MP170" t="s">
        <v>303</v>
      </c>
      <c r="MQ170" t="s">
        <v>303</v>
      </c>
      <c r="MS170" t="s">
        <v>307</v>
      </c>
      <c r="MT170" t="s">
        <v>303</v>
      </c>
      <c r="MU170" t="s">
        <v>303</v>
      </c>
      <c r="MV170" t="s">
        <v>303</v>
      </c>
      <c r="MW170" t="s">
        <v>303</v>
      </c>
      <c r="MX170" t="s">
        <v>303</v>
      </c>
      <c r="MY170" t="s">
        <v>303</v>
      </c>
      <c r="MZ170" t="s">
        <v>303</v>
      </c>
      <c r="NA170" t="s">
        <v>303</v>
      </c>
      <c r="NC170" t="s">
        <v>303</v>
      </c>
      <c r="ND170" t="s">
        <v>303</v>
      </c>
      <c r="NE170" t="s">
        <v>303</v>
      </c>
      <c r="NF170" t="s">
        <v>303</v>
      </c>
      <c r="NH170" t="s">
        <v>325</v>
      </c>
      <c r="NI170" t="str">
        <f t="shared" si="138"/>
        <v>Unchecked</v>
      </c>
      <c r="NJ170" t="str">
        <f t="shared" si="139"/>
        <v>Checked</v>
      </c>
      <c r="NK170" t="str">
        <f t="shared" si="139"/>
        <v>Unchecked</v>
      </c>
      <c r="NL170" t="str">
        <f t="shared" si="142"/>
        <v>Unchecked</v>
      </c>
      <c r="NM170" t="str">
        <f t="shared" si="143"/>
        <v>Unchecked</v>
      </c>
      <c r="NN170" t="str">
        <f t="shared" si="144"/>
        <v>Checked</v>
      </c>
      <c r="NO170" t="str">
        <f t="shared" si="145"/>
        <v>Unchecked</v>
      </c>
      <c r="NP170" t="str">
        <f t="shared" si="140"/>
        <v>Unchecked</v>
      </c>
      <c r="NQ170" t="str">
        <f t="shared" si="141"/>
        <v>Checked</v>
      </c>
      <c r="NS170" t="str">
        <f t="shared" si="124"/>
        <v>Checked</v>
      </c>
      <c r="NT170" t="str">
        <f t="shared" si="125"/>
        <v>Unchecked</v>
      </c>
      <c r="NU170" t="str">
        <f t="shared" si="126"/>
        <v>Unchecked</v>
      </c>
      <c r="NV170" t="str">
        <f t="shared" si="127"/>
        <v>Checked</v>
      </c>
      <c r="NW170" t="str">
        <f t="shared" si="128"/>
        <v>Checked</v>
      </c>
      <c r="NX170" t="str">
        <f t="shared" si="129"/>
        <v>Checked</v>
      </c>
      <c r="NY170" t="str">
        <f t="shared" si="130"/>
        <v>Unchecked</v>
      </c>
      <c r="NZ170" t="str">
        <f t="shared" si="131"/>
        <v>Unchecked</v>
      </c>
      <c r="OA170" t="str">
        <f t="shared" si="132"/>
        <v>Unchecked</v>
      </c>
      <c r="OB170" t="str">
        <f t="shared" si="133"/>
        <v>Unchecked</v>
      </c>
      <c r="OC170" t="str">
        <f t="shared" si="134"/>
        <v>Unchecked</v>
      </c>
      <c r="OD170" t="str">
        <f t="shared" si="135"/>
        <v>Unchecked</v>
      </c>
      <c r="OE170" t="str">
        <f t="shared" si="136"/>
        <v>Unchecked</v>
      </c>
      <c r="OF170" t="str">
        <f t="shared" si="137"/>
        <v>Unchecked</v>
      </c>
    </row>
    <row r="171" spans="1:396" x14ac:dyDescent="0.25">
      <c r="A171">
        <v>3440</v>
      </c>
      <c r="B171" s="1">
        <v>35981</v>
      </c>
      <c r="C171" s="1">
        <v>40220</v>
      </c>
      <c r="D171">
        <v>139</v>
      </c>
      <c r="E171">
        <v>11.58</v>
      </c>
      <c r="F171" t="s">
        <v>297</v>
      </c>
      <c r="G171" t="s">
        <v>343</v>
      </c>
      <c r="H171" t="s">
        <v>338</v>
      </c>
      <c r="I171" t="s">
        <v>28</v>
      </c>
      <c r="J171" t="s">
        <v>326</v>
      </c>
      <c r="K171" t="s">
        <v>327</v>
      </c>
      <c r="M171" t="s">
        <v>303</v>
      </c>
      <c r="N171" t="s">
        <v>303</v>
      </c>
      <c r="O171" t="s">
        <v>303</v>
      </c>
      <c r="P171" t="s">
        <v>303</v>
      </c>
      <c r="Q171" t="s">
        <v>303</v>
      </c>
      <c r="R171" t="s">
        <v>303</v>
      </c>
      <c r="T171" t="s">
        <v>304</v>
      </c>
      <c r="U171" t="s">
        <v>305</v>
      </c>
      <c r="W171" t="s">
        <v>306</v>
      </c>
      <c r="X171" t="s">
        <v>307</v>
      </c>
      <c r="AA171" t="s">
        <v>308</v>
      </c>
      <c r="AC171" t="s">
        <v>309</v>
      </c>
      <c r="AF171" t="s">
        <v>310</v>
      </c>
      <c r="AH171" t="s">
        <v>306</v>
      </c>
      <c r="AI171" t="s">
        <v>307</v>
      </c>
      <c r="AJ171" t="s">
        <v>307</v>
      </c>
      <c r="AK171" t="s">
        <v>307</v>
      </c>
      <c r="AL171" t="s">
        <v>307</v>
      </c>
      <c r="AM171" t="s">
        <v>307</v>
      </c>
      <c r="AN171" t="s">
        <v>306</v>
      </c>
      <c r="AO171">
        <v>450</v>
      </c>
      <c r="AP171">
        <v>490</v>
      </c>
      <c r="AQ171" t="s">
        <v>307</v>
      </c>
      <c r="AS171" t="s">
        <v>317</v>
      </c>
      <c r="AU171" t="s">
        <v>317</v>
      </c>
      <c r="AV171" t="s">
        <v>359</v>
      </c>
      <c r="AW171" t="s">
        <v>313</v>
      </c>
      <c r="AX171" t="s">
        <v>303</v>
      </c>
      <c r="AY171" t="s">
        <v>303</v>
      </c>
      <c r="AZ171" t="s">
        <v>303</v>
      </c>
      <c r="BA171" t="s">
        <v>303</v>
      </c>
      <c r="BB171" t="s">
        <v>303</v>
      </c>
      <c r="BC171" t="s">
        <v>303</v>
      </c>
      <c r="BD171" t="s">
        <v>303</v>
      </c>
      <c r="BE171" t="s">
        <v>303</v>
      </c>
      <c r="BF171" t="s">
        <v>303</v>
      </c>
      <c r="BG171" t="s">
        <v>303</v>
      </c>
      <c r="BH171" t="s">
        <v>303</v>
      </c>
      <c r="BI171" t="s">
        <v>303</v>
      </c>
      <c r="BJ171" t="s">
        <v>303</v>
      </c>
      <c r="BK171" t="s">
        <v>314</v>
      </c>
      <c r="BL171" t="s">
        <v>303</v>
      </c>
      <c r="BM171" t="s">
        <v>303</v>
      </c>
      <c r="BN171" t="s">
        <v>303</v>
      </c>
      <c r="BO171" t="s">
        <v>303</v>
      </c>
      <c r="BP171" t="s">
        <v>303</v>
      </c>
      <c r="BQ171" t="s">
        <v>303</v>
      </c>
      <c r="BR171" t="s">
        <v>303</v>
      </c>
      <c r="BS171" t="s">
        <v>303</v>
      </c>
      <c r="BT171" t="s">
        <v>314</v>
      </c>
      <c r="BU171" t="s">
        <v>303</v>
      </c>
      <c r="BV171" t="s">
        <v>303</v>
      </c>
      <c r="BW171" t="s">
        <v>303</v>
      </c>
      <c r="BX171" t="s">
        <v>303</v>
      </c>
      <c r="BY171" t="s">
        <v>303</v>
      </c>
      <c r="CB171" t="s">
        <v>306</v>
      </c>
      <c r="CC171" t="s">
        <v>306</v>
      </c>
      <c r="CK171" s="15" t="s">
        <v>306</v>
      </c>
      <c r="CL171" s="15" t="s">
        <v>307</v>
      </c>
      <c r="CM171" s="15" t="s">
        <v>307</v>
      </c>
      <c r="CN171" s="15" t="s">
        <v>307</v>
      </c>
      <c r="CO171" s="15" t="s">
        <v>307</v>
      </c>
      <c r="CP171" s="15" t="s">
        <v>307</v>
      </c>
      <c r="CQ171" t="s">
        <v>303</v>
      </c>
      <c r="CR171" t="s">
        <v>303</v>
      </c>
      <c r="CS171" t="s">
        <v>303</v>
      </c>
      <c r="CT171" t="s">
        <v>303</v>
      </c>
      <c r="CX171" t="s">
        <v>303</v>
      </c>
      <c r="CY171" t="s">
        <v>303</v>
      </c>
      <c r="CZ171" t="s">
        <v>314</v>
      </c>
      <c r="DA171" t="s">
        <v>303</v>
      </c>
      <c r="DB171" t="s">
        <v>314</v>
      </c>
      <c r="DC171" t="s">
        <v>303</v>
      </c>
      <c r="DD171" t="s">
        <v>306</v>
      </c>
      <c r="DE171" t="s">
        <v>306</v>
      </c>
      <c r="DG171" t="s">
        <v>298</v>
      </c>
      <c r="DH171" t="s">
        <v>316</v>
      </c>
      <c r="DI171" t="s">
        <v>317</v>
      </c>
      <c r="DJ171" t="s">
        <v>318</v>
      </c>
      <c r="DL171" t="s">
        <v>314</v>
      </c>
      <c r="DM171" t="s">
        <v>303</v>
      </c>
      <c r="DN171" t="s">
        <v>303</v>
      </c>
      <c r="DO171" t="s">
        <v>303</v>
      </c>
      <c r="DP171" t="s">
        <v>303</v>
      </c>
      <c r="DQ171" t="s">
        <v>303</v>
      </c>
      <c r="DR171" t="s">
        <v>303</v>
      </c>
      <c r="DS171" t="s">
        <v>303</v>
      </c>
      <c r="DT171" t="s">
        <v>314</v>
      </c>
      <c r="DU171" t="s">
        <v>303</v>
      </c>
      <c r="DV171" t="s">
        <v>303</v>
      </c>
      <c r="DW171" t="s">
        <v>303</v>
      </c>
      <c r="DX171" t="s">
        <v>303</v>
      </c>
      <c r="DY171" t="s">
        <v>314</v>
      </c>
      <c r="DZ171" t="s">
        <v>508</v>
      </c>
      <c r="EA171" t="s">
        <v>307</v>
      </c>
      <c r="EB171" t="s">
        <v>307</v>
      </c>
      <c r="ED171" t="s">
        <v>326</v>
      </c>
      <c r="EE171" t="s">
        <v>307</v>
      </c>
      <c r="EH171" t="s">
        <v>306</v>
      </c>
      <c r="EI171" t="s">
        <v>361</v>
      </c>
      <c r="EJ171" t="s">
        <v>342</v>
      </c>
      <c r="EK171" t="s">
        <v>307</v>
      </c>
      <c r="EL171" t="s">
        <v>303</v>
      </c>
      <c r="FT171" t="s">
        <v>303</v>
      </c>
      <c r="FU171" t="s">
        <v>303</v>
      </c>
      <c r="FV171" t="s">
        <v>303</v>
      </c>
      <c r="FW171" t="s">
        <v>303</v>
      </c>
      <c r="GG171" t="s">
        <v>307</v>
      </c>
      <c r="GH171" t="s">
        <v>306</v>
      </c>
      <c r="GI171" t="s">
        <v>298</v>
      </c>
      <c r="GJ171" t="s">
        <v>298</v>
      </c>
      <c r="GK171" s="1">
        <v>40198</v>
      </c>
      <c r="GL171" t="s">
        <v>333</v>
      </c>
      <c r="GM171" s="1">
        <v>40198</v>
      </c>
      <c r="GN171" t="s">
        <v>333</v>
      </c>
      <c r="GO171" t="s">
        <v>314</v>
      </c>
      <c r="GP171" t="s">
        <v>303</v>
      </c>
      <c r="GQ171" t="s">
        <v>303</v>
      </c>
      <c r="GR171" t="s">
        <v>303</v>
      </c>
      <c r="GS171" t="s">
        <v>303</v>
      </c>
      <c r="GT171" t="s">
        <v>303</v>
      </c>
      <c r="GU171" t="s">
        <v>303</v>
      </c>
      <c r="GV171" t="s">
        <v>303</v>
      </c>
      <c r="GW171" t="s">
        <v>303</v>
      </c>
      <c r="GY171" t="s">
        <v>377</v>
      </c>
      <c r="GZ171" t="s">
        <v>303</v>
      </c>
      <c r="HA171" t="s">
        <v>303</v>
      </c>
      <c r="HB171" t="s">
        <v>303</v>
      </c>
      <c r="HC171" t="s">
        <v>303</v>
      </c>
      <c r="HD171" t="s">
        <v>303</v>
      </c>
      <c r="HE171" t="s">
        <v>303</v>
      </c>
      <c r="HF171" t="s">
        <v>303</v>
      </c>
      <c r="HG171" t="s">
        <v>303</v>
      </c>
      <c r="HH171" t="s">
        <v>303</v>
      </c>
      <c r="HK171" t="s">
        <v>303</v>
      </c>
      <c r="HL171" t="s">
        <v>303</v>
      </c>
      <c r="HM171" t="s">
        <v>303</v>
      </c>
      <c r="HN171" t="s">
        <v>303</v>
      </c>
      <c r="HO171" t="s">
        <v>303</v>
      </c>
      <c r="HP171" t="s">
        <v>303</v>
      </c>
      <c r="HQ171" t="s">
        <v>303</v>
      </c>
      <c r="HR171" t="s">
        <v>303</v>
      </c>
      <c r="HS171" t="s">
        <v>303</v>
      </c>
      <c r="HV171" t="s">
        <v>306</v>
      </c>
      <c r="HW171" t="s">
        <v>323</v>
      </c>
      <c r="HX171" t="s">
        <v>323</v>
      </c>
      <c r="HY171" t="s">
        <v>314</v>
      </c>
      <c r="HZ171" t="s">
        <v>303</v>
      </c>
      <c r="IA171" t="s">
        <v>303</v>
      </c>
      <c r="IB171" t="s">
        <v>303</v>
      </c>
      <c r="IC171" t="s">
        <v>303</v>
      </c>
      <c r="ID171" t="s">
        <v>303</v>
      </c>
      <c r="IE171" t="s">
        <v>303</v>
      </c>
      <c r="IF171" t="s">
        <v>303</v>
      </c>
      <c r="IG171" t="s">
        <v>303</v>
      </c>
      <c r="II171" t="s">
        <v>324</v>
      </c>
      <c r="IJ171" t="s">
        <v>314</v>
      </c>
      <c r="IK171" t="s">
        <v>303</v>
      </c>
      <c r="IL171" t="s">
        <v>303</v>
      </c>
      <c r="IM171" t="s">
        <v>303</v>
      </c>
      <c r="IN171" t="s">
        <v>303</v>
      </c>
      <c r="IO171" t="s">
        <v>303</v>
      </c>
      <c r="IP171" t="s">
        <v>303</v>
      </c>
      <c r="IQ171" t="s">
        <v>303</v>
      </c>
      <c r="IR171" t="s">
        <v>303</v>
      </c>
      <c r="IS171" t="s">
        <v>303</v>
      </c>
      <c r="IT171" t="s">
        <v>303</v>
      </c>
      <c r="IU171" t="s">
        <v>303</v>
      </c>
      <c r="IV171" t="s">
        <v>303</v>
      </c>
      <c r="IW171" t="s">
        <v>303</v>
      </c>
      <c r="IX171" t="s">
        <v>303</v>
      </c>
      <c r="IY171" t="s">
        <v>303</v>
      </c>
      <c r="IZ171" t="s">
        <v>303</v>
      </c>
      <c r="JA171" t="s">
        <v>303</v>
      </c>
      <c r="JB171" t="s">
        <v>303</v>
      </c>
      <c r="JC171" t="s">
        <v>303</v>
      </c>
      <c r="JD171" t="s">
        <v>303</v>
      </c>
      <c r="JE171" t="s">
        <v>303</v>
      </c>
      <c r="JF171" t="s">
        <v>303</v>
      </c>
      <c r="JI171" t="s">
        <v>303</v>
      </c>
      <c r="JJ171" t="s">
        <v>303</v>
      </c>
      <c r="JK171" t="s">
        <v>303</v>
      </c>
      <c r="JL171" t="s">
        <v>303</v>
      </c>
      <c r="JM171" t="s">
        <v>303</v>
      </c>
      <c r="JN171" t="s">
        <v>303</v>
      </c>
      <c r="JO171" t="s">
        <v>303</v>
      </c>
      <c r="JP171" t="s">
        <v>303</v>
      </c>
      <c r="JQ171" t="s">
        <v>303</v>
      </c>
      <c r="JR171" t="s">
        <v>303</v>
      </c>
      <c r="JS171" t="s">
        <v>303</v>
      </c>
      <c r="JT171" t="s">
        <v>303</v>
      </c>
      <c r="JU171" t="s">
        <v>303</v>
      </c>
      <c r="JV171" t="s">
        <v>303</v>
      </c>
      <c r="JW171" t="s">
        <v>303</v>
      </c>
      <c r="JX171" t="s">
        <v>303</v>
      </c>
      <c r="JY171" t="s">
        <v>303</v>
      </c>
      <c r="JZ171" t="s">
        <v>303</v>
      </c>
      <c r="KA171" t="s">
        <v>303</v>
      </c>
      <c r="KB171" t="s">
        <v>303</v>
      </c>
      <c r="KC171" t="s">
        <v>303</v>
      </c>
      <c r="KD171" t="s">
        <v>303</v>
      </c>
      <c r="KE171" t="s">
        <v>303</v>
      </c>
      <c r="KH171" t="s">
        <v>303</v>
      </c>
      <c r="KI171" t="s">
        <v>303</v>
      </c>
      <c r="KJ171" t="s">
        <v>303</v>
      </c>
      <c r="KK171" t="s">
        <v>303</v>
      </c>
      <c r="KL171" t="s">
        <v>303</v>
      </c>
      <c r="KM171" t="s">
        <v>303</v>
      </c>
      <c r="KN171" t="s">
        <v>303</v>
      </c>
      <c r="KO171" t="s">
        <v>303</v>
      </c>
      <c r="KP171" t="s">
        <v>303</v>
      </c>
      <c r="KQ171" t="s">
        <v>303</v>
      </c>
      <c r="KR171" t="s">
        <v>303</v>
      </c>
      <c r="KS171" t="s">
        <v>303</v>
      </c>
      <c r="KT171" t="s">
        <v>303</v>
      </c>
      <c r="KU171" t="s">
        <v>303</v>
      </c>
      <c r="KV171" t="s">
        <v>307</v>
      </c>
      <c r="KZ171" t="s">
        <v>307</v>
      </c>
      <c r="LG171" t="s">
        <v>303</v>
      </c>
      <c r="LH171" t="s">
        <v>303</v>
      </c>
      <c r="LI171" t="s">
        <v>303</v>
      </c>
      <c r="LJ171" t="s">
        <v>303</v>
      </c>
      <c r="LK171" t="s">
        <v>303</v>
      </c>
      <c r="LL171" t="s">
        <v>303</v>
      </c>
      <c r="LM171" t="s">
        <v>303</v>
      </c>
      <c r="LN171" t="s">
        <v>303</v>
      </c>
      <c r="LO171" t="s">
        <v>303</v>
      </c>
      <c r="LR171" t="s">
        <v>303</v>
      </c>
      <c r="LS171" t="s">
        <v>303</v>
      </c>
      <c r="LT171" t="s">
        <v>303</v>
      </c>
      <c r="LU171" t="s">
        <v>303</v>
      </c>
      <c r="LV171" t="s">
        <v>303</v>
      </c>
      <c r="LW171" t="s">
        <v>303</v>
      </c>
      <c r="LX171" t="s">
        <v>303</v>
      </c>
      <c r="LY171" t="s">
        <v>303</v>
      </c>
      <c r="LZ171" t="s">
        <v>303</v>
      </c>
      <c r="MC171" t="s">
        <v>307</v>
      </c>
      <c r="MD171" t="s">
        <v>303</v>
      </c>
      <c r="ME171" t="s">
        <v>303</v>
      </c>
      <c r="MF171" t="s">
        <v>303</v>
      </c>
      <c r="MG171" t="s">
        <v>303</v>
      </c>
      <c r="MH171" t="s">
        <v>303</v>
      </c>
      <c r="MI171" t="s">
        <v>303</v>
      </c>
      <c r="MJ171" t="s">
        <v>303</v>
      </c>
      <c r="MK171" t="s">
        <v>303</v>
      </c>
      <c r="MM171" t="s">
        <v>303</v>
      </c>
      <c r="MN171" t="s">
        <v>303</v>
      </c>
      <c r="MO171" t="s">
        <v>303</v>
      </c>
      <c r="MP171" t="s">
        <v>303</v>
      </c>
      <c r="MQ171" t="s">
        <v>303</v>
      </c>
      <c r="MS171" t="s">
        <v>307</v>
      </c>
      <c r="MT171" t="s">
        <v>303</v>
      </c>
      <c r="MU171" t="s">
        <v>303</v>
      </c>
      <c r="MV171" t="s">
        <v>303</v>
      </c>
      <c r="MW171" t="s">
        <v>303</v>
      </c>
      <c r="MX171" t="s">
        <v>303</v>
      </c>
      <c r="MY171" t="s">
        <v>303</v>
      </c>
      <c r="MZ171" t="s">
        <v>303</v>
      </c>
      <c r="NA171" t="s">
        <v>303</v>
      </c>
      <c r="NC171" t="s">
        <v>303</v>
      </c>
      <c r="ND171" t="s">
        <v>303</v>
      </c>
      <c r="NE171" t="s">
        <v>303</v>
      </c>
      <c r="NF171" t="s">
        <v>303</v>
      </c>
      <c r="NH171" t="s">
        <v>325</v>
      </c>
      <c r="NI171" t="str">
        <f t="shared" si="138"/>
        <v>Unchecked</v>
      </c>
      <c r="NJ171" t="str">
        <f t="shared" si="139"/>
        <v>Checked</v>
      </c>
      <c r="NK171" t="str">
        <f t="shared" si="139"/>
        <v>Unchecked</v>
      </c>
      <c r="NL171" t="str">
        <f t="shared" si="142"/>
        <v>Unchecked</v>
      </c>
      <c r="NM171" t="str">
        <f t="shared" si="143"/>
        <v>Unchecked</v>
      </c>
      <c r="NN171" t="str">
        <f t="shared" si="144"/>
        <v>Unchecked</v>
      </c>
      <c r="NO171" t="str">
        <f t="shared" si="145"/>
        <v>Unchecked</v>
      </c>
      <c r="NP171" t="str">
        <f t="shared" si="140"/>
        <v>Unchecked</v>
      </c>
      <c r="NQ171" t="str">
        <f t="shared" si="141"/>
        <v>Unchecked</v>
      </c>
      <c r="NS171" t="str">
        <f t="shared" si="124"/>
        <v>Checked</v>
      </c>
      <c r="NT171" t="str">
        <f t="shared" si="125"/>
        <v>Unchecked</v>
      </c>
      <c r="NU171" t="str">
        <f t="shared" si="126"/>
        <v>Unchecked</v>
      </c>
      <c r="NV171" t="str">
        <f t="shared" si="127"/>
        <v>Unchecked</v>
      </c>
      <c r="NW171" t="str">
        <f t="shared" si="128"/>
        <v>Unchecked</v>
      </c>
      <c r="NX171" t="str">
        <f t="shared" si="129"/>
        <v>Unchecked</v>
      </c>
      <c r="NY171" t="str">
        <f t="shared" si="130"/>
        <v>Unchecked</v>
      </c>
      <c r="NZ171" t="str">
        <f t="shared" si="131"/>
        <v>Unchecked</v>
      </c>
      <c r="OA171" t="str">
        <f t="shared" si="132"/>
        <v>Unchecked</v>
      </c>
      <c r="OB171" t="str">
        <f t="shared" si="133"/>
        <v>Unchecked</v>
      </c>
      <c r="OC171" t="str">
        <f t="shared" si="134"/>
        <v>Unchecked</v>
      </c>
      <c r="OD171" t="str">
        <f t="shared" si="135"/>
        <v>Unchecked</v>
      </c>
      <c r="OE171" t="str">
        <f t="shared" si="136"/>
        <v>Unchecked</v>
      </c>
      <c r="OF171" t="str">
        <f t="shared" si="137"/>
        <v>Unchecked</v>
      </c>
    </row>
    <row r="172" spans="1:396" x14ac:dyDescent="0.25">
      <c r="A172">
        <v>3445.1</v>
      </c>
      <c r="B172" s="1">
        <v>39795</v>
      </c>
      <c r="C172" s="1">
        <v>39970</v>
      </c>
      <c r="D172">
        <v>6</v>
      </c>
      <c r="E172">
        <v>0.5</v>
      </c>
      <c r="F172" t="s">
        <v>337</v>
      </c>
      <c r="H172" t="s">
        <v>338</v>
      </c>
      <c r="I172" t="s">
        <v>28</v>
      </c>
      <c r="J172" t="s">
        <v>301</v>
      </c>
      <c r="K172" t="s">
        <v>302</v>
      </c>
      <c r="M172" t="s">
        <v>303</v>
      </c>
      <c r="N172" t="s">
        <v>303</v>
      </c>
      <c r="O172" t="s">
        <v>303</v>
      </c>
      <c r="P172" t="s">
        <v>303</v>
      </c>
      <c r="Q172" t="s">
        <v>303</v>
      </c>
      <c r="R172" t="s">
        <v>303</v>
      </c>
      <c r="T172" t="s">
        <v>304</v>
      </c>
      <c r="U172" t="s">
        <v>305</v>
      </c>
      <c r="W172" t="s">
        <v>306</v>
      </c>
      <c r="X172" t="s">
        <v>307</v>
      </c>
      <c r="AA172" t="s">
        <v>308</v>
      </c>
      <c r="AC172" t="s">
        <v>350</v>
      </c>
      <c r="AF172" t="s">
        <v>310</v>
      </c>
      <c r="AH172" t="s">
        <v>307</v>
      </c>
      <c r="AO172">
        <v>75</v>
      </c>
      <c r="AP172">
        <v>120</v>
      </c>
      <c r="AQ172" t="s">
        <v>306</v>
      </c>
      <c r="AS172" t="s">
        <v>317</v>
      </c>
      <c r="AU172" t="s">
        <v>317</v>
      </c>
      <c r="AV172" t="s">
        <v>359</v>
      </c>
      <c r="AW172" t="s">
        <v>313</v>
      </c>
      <c r="AX172" t="s">
        <v>303</v>
      </c>
      <c r="AY172" t="s">
        <v>303</v>
      </c>
      <c r="AZ172" t="s">
        <v>303</v>
      </c>
      <c r="BA172" t="s">
        <v>303</v>
      </c>
      <c r="BB172" t="s">
        <v>303</v>
      </c>
      <c r="BC172" t="s">
        <v>303</v>
      </c>
      <c r="BD172" t="s">
        <v>303</v>
      </c>
      <c r="BE172" t="s">
        <v>303</v>
      </c>
      <c r="BF172" t="s">
        <v>303</v>
      </c>
      <c r="BG172" t="s">
        <v>303</v>
      </c>
      <c r="BH172" t="s">
        <v>303</v>
      </c>
      <c r="BI172" t="s">
        <v>303</v>
      </c>
      <c r="BJ172" t="s">
        <v>303</v>
      </c>
      <c r="BK172" t="s">
        <v>314</v>
      </c>
      <c r="BL172" t="s">
        <v>314</v>
      </c>
      <c r="BM172" t="s">
        <v>303</v>
      </c>
      <c r="BN172" t="s">
        <v>303</v>
      </c>
      <c r="BO172" t="s">
        <v>303</v>
      </c>
      <c r="BP172" t="s">
        <v>303</v>
      </c>
      <c r="BQ172" t="s">
        <v>303</v>
      </c>
      <c r="BR172" t="s">
        <v>303</v>
      </c>
      <c r="BS172" t="s">
        <v>303</v>
      </c>
      <c r="BT172" t="s">
        <v>303</v>
      </c>
      <c r="BU172" t="s">
        <v>303</v>
      </c>
      <c r="BV172" t="s">
        <v>303</v>
      </c>
      <c r="BW172" t="s">
        <v>303</v>
      </c>
      <c r="BX172" t="s">
        <v>303</v>
      </c>
      <c r="BY172" t="s">
        <v>303</v>
      </c>
      <c r="CB172" t="s">
        <v>306</v>
      </c>
      <c r="CK172" s="15" t="s">
        <v>307</v>
      </c>
      <c r="CL172" s="15" t="s">
        <v>307</v>
      </c>
      <c r="CM172" s="15" t="s">
        <v>307</v>
      </c>
      <c r="CN172" s="15" t="s">
        <v>307</v>
      </c>
      <c r="CO172" s="15" t="s">
        <v>307</v>
      </c>
      <c r="CP172" s="15" t="s">
        <v>306</v>
      </c>
      <c r="CQ172" t="s">
        <v>303</v>
      </c>
      <c r="CR172" t="s">
        <v>303</v>
      </c>
      <c r="CS172" t="s">
        <v>303</v>
      </c>
      <c r="CT172" t="s">
        <v>303</v>
      </c>
      <c r="CW172" t="s">
        <v>592</v>
      </c>
      <c r="CX172" t="s">
        <v>303</v>
      </c>
      <c r="CY172" t="s">
        <v>303</v>
      </c>
      <c r="CZ172" t="s">
        <v>303</v>
      </c>
      <c r="DA172" t="s">
        <v>303</v>
      </c>
      <c r="DB172" t="s">
        <v>303</v>
      </c>
      <c r="DC172" t="s">
        <v>314</v>
      </c>
      <c r="DD172" t="s">
        <v>306</v>
      </c>
      <c r="DE172" t="s">
        <v>307</v>
      </c>
      <c r="DH172" t="s">
        <v>316</v>
      </c>
      <c r="DI172" t="s">
        <v>317</v>
      </c>
      <c r="DJ172" t="s">
        <v>318</v>
      </c>
      <c r="DL172" t="s">
        <v>303</v>
      </c>
      <c r="DM172" t="s">
        <v>303</v>
      </c>
      <c r="DN172" t="s">
        <v>303</v>
      </c>
      <c r="DO172" t="s">
        <v>303</v>
      </c>
      <c r="DP172" t="s">
        <v>303</v>
      </c>
      <c r="DQ172" t="s">
        <v>303</v>
      </c>
      <c r="DR172" t="s">
        <v>303</v>
      </c>
      <c r="DS172" t="s">
        <v>303</v>
      </c>
      <c r="DT172" t="s">
        <v>314</v>
      </c>
      <c r="DU172" t="s">
        <v>303</v>
      </c>
      <c r="DV172" t="s">
        <v>303</v>
      </c>
      <c r="DW172" t="s">
        <v>303</v>
      </c>
      <c r="DX172" t="s">
        <v>303</v>
      </c>
      <c r="DY172" t="s">
        <v>303</v>
      </c>
      <c r="EA172" t="s">
        <v>307</v>
      </c>
      <c r="EB172" t="s">
        <v>307</v>
      </c>
      <c r="ED172" t="s">
        <v>301</v>
      </c>
      <c r="EE172" t="s">
        <v>306</v>
      </c>
      <c r="EF172" t="s">
        <v>339</v>
      </c>
      <c r="EH172" t="s">
        <v>298</v>
      </c>
      <c r="EL172" t="s">
        <v>314</v>
      </c>
      <c r="FT172" t="s">
        <v>303</v>
      </c>
      <c r="FU172" t="s">
        <v>303</v>
      </c>
      <c r="FV172" t="s">
        <v>303</v>
      </c>
      <c r="FW172" t="s">
        <v>303</v>
      </c>
      <c r="GG172" t="s">
        <v>306</v>
      </c>
      <c r="GH172" t="s">
        <v>307</v>
      </c>
      <c r="GO172" t="s">
        <v>303</v>
      </c>
      <c r="GP172" t="s">
        <v>303</v>
      </c>
      <c r="GQ172" t="s">
        <v>303</v>
      </c>
      <c r="GR172" t="s">
        <v>303</v>
      </c>
      <c r="GS172" t="s">
        <v>303</v>
      </c>
      <c r="GT172" t="s">
        <v>303</v>
      </c>
      <c r="GU172" t="s">
        <v>303</v>
      </c>
      <c r="GV172" t="s">
        <v>303</v>
      </c>
      <c r="GW172" t="s">
        <v>303</v>
      </c>
      <c r="GZ172" t="s">
        <v>303</v>
      </c>
      <c r="HA172" t="s">
        <v>303</v>
      </c>
      <c r="HB172" t="s">
        <v>303</v>
      </c>
      <c r="HC172" t="s">
        <v>303</v>
      </c>
      <c r="HD172" t="s">
        <v>303</v>
      </c>
      <c r="HE172" t="s">
        <v>303</v>
      </c>
      <c r="HF172" t="s">
        <v>303</v>
      </c>
      <c r="HG172" t="s">
        <v>303</v>
      </c>
      <c r="HH172" t="s">
        <v>303</v>
      </c>
      <c r="HK172" t="s">
        <v>303</v>
      </c>
      <c r="HL172" t="s">
        <v>303</v>
      </c>
      <c r="HM172" t="s">
        <v>303</v>
      </c>
      <c r="HN172" t="s">
        <v>303</v>
      </c>
      <c r="HO172" t="s">
        <v>303</v>
      </c>
      <c r="HP172" t="s">
        <v>303</v>
      </c>
      <c r="HQ172" t="s">
        <v>303</v>
      </c>
      <c r="HR172" t="s">
        <v>303</v>
      </c>
      <c r="HS172" t="s">
        <v>303</v>
      </c>
      <c r="HV172" t="s">
        <v>306</v>
      </c>
      <c r="HW172" t="s">
        <v>322</v>
      </c>
      <c r="HX172" t="s">
        <v>335</v>
      </c>
      <c r="HY172" t="s">
        <v>303</v>
      </c>
      <c r="HZ172" t="s">
        <v>303</v>
      </c>
      <c r="IA172" t="s">
        <v>303</v>
      </c>
      <c r="IB172" t="s">
        <v>303</v>
      </c>
      <c r="IC172" t="s">
        <v>303</v>
      </c>
      <c r="ID172" t="s">
        <v>303</v>
      </c>
      <c r="IE172" t="s">
        <v>303</v>
      </c>
      <c r="IF172" t="s">
        <v>303</v>
      </c>
      <c r="IG172" t="s">
        <v>303</v>
      </c>
      <c r="IJ172" t="s">
        <v>303</v>
      </c>
      <c r="IK172" t="s">
        <v>303</v>
      </c>
      <c r="IL172" t="s">
        <v>303</v>
      </c>
      <c r="IM172" t="s">
        <v>303</v>
      </c>
      <c r="IN172" t="s">
        <v>303</v>
      </c>
      <c r="IO172" t="s">
        <v>303</v>
      </c>
      <c r="IP172" t="s">
        <v>303</v>
      </c>
      <c r="IQ172" t="s">
        <v>303</v>
      </c>
      <c r="IR172" t="s">
        <v>303</v>
      </c>
      <c r="IS172" t="s">
        <v>303</v>
      </c>
      <c r="IT172" t="s">
        <v>303</v>
      </c>
      <c r="IU172" t="s">
        <v>303</v>
      </c>
      <c r="IV172" t="s">
        <v>303</v>
      </c>
      <c r="IW172" t="s">
        <v>303</v>
      </c>
      <c r="IX172" t="s">
        <v>303</v>
      </c>
      <c r="IY172" t="s">
        <v>303</v>
      </c>
      <c r="IZ172" t="s">
        <v>303</v>
      </c>
      <c r="JA172" t="s">
        <v>303</v>
      </c>
      <c r="JB172" t="s">
        <v>303</v>
      </c>
      <c r="JC172" t="s">
        <v>303</v>
      </c>
      <c r="JD172" t="s">
        <v>303</v>
      </c>
      <c r="JE172" t="s">
        <v>303</v>
      </c>
      <c r="JF172" t="s">
        <v>303</v>
      </c>
      <c r="JI172" t="s">
        <v>303</v>
      </c>
      <c r="JJ172" t="s">
        <v>303</v>
      </c>
      <c r="JK172" t="s">
        <v>303</v>
      </c>
      <c r="JL172" t="s">
        <v>303</v>
      </c>
      <c r="JM172" t="s">
        <v>303</v>
      </c>
      <c r="JN172" t="s">
        <v>303</v>
      </c>
      <c r="JO172" t="s">
        <v>303</v>
      </c>
      <c r="JP172" t="s">
        <v>303</v>
      </c>
      <c r="JQ172" t="s">
        <v>303</v>
      </c>
      <c r="JR172" t="s">
        <v>303</v>
      </c>
      <c r="JS172" t="s">
        <v>303</v>
      </c>
      <c r="JT172" t="s">
        <v>303</v>
      </c>
      <c r="JU172" t="s">
        <v>303</v>
      </c>
      <c r="JV172" t="s">
        <v>303</v>
      </c>
      <c r="JW172" t="s">
        <v>303</v>
      </c>
      <c r="JX172" t="s">
        <v>303</v>
      </c>
      <c r="JY172" t="s">
        <v>303</v>
      </c>
      <c r="JZ172" t="s">
        <v>303</v>
      </c>
      <c r="KA172" t="s">
        <v>303</v>
      </c>
      <c r="KB172" t="s">
        <v>303</v>
      </c>
      <c r="KC172" t="s">
        <v>303</v>
      </c>
      <c r="KD172" t="s">
        <v>303</v>
      </c>
      <c r="KE172" t="s">
        <v>303</v>
      </c>
      <c r="KH172" t="s">
        <v>303</v>
      </c>
      <c r="KI172" t="s">
        <v>303</v>
      </c>
      <c r="KJ172" t="s">
        <v>303</v>
      </c>
      <c r="KK172" t="s">
        <v>303</v>
      </c>
      <c r="KL172" t="s">
        <v>303</v>
      </c>
      <c r="KM172" t="s">
        <v>303</v>
      </c>
      <c r="KN172" t="s">
        <v>303</v>
      </c>
      <c r="KO172" t="s">
        <v>303</v>
      </c>
      <c r="KP172" t="s">
        <v>303</v>
      </c>
      <c r="KQ172" t="s">
        <v>303</v>
      </c>
      <c r="KR172" t="s">
        <v>303</v>
      </c>
      <c r="KS172" t="s">
        <v>303</v>
      </c>
      <c r="KT172" t="s">
        <v>303</v>
      </c>
      <c r="KU172" t="s">
        <v>303</v>
      </c>
      <c r="KV172" t="s">
        <v>307</v>
      </c>
      <c r="KZ172" t="s">
        <v>307</v>
      </c>
      <c r="LG172" t="s">
        <v>303</v>
      </c>
      <c r="LH172" t="s">
        <v>303</v>
      </c>
      <c r="LI172" t="s">
        <v>303</v>
      </c>
      <c r="LJ172" t="s">
        <v>303</v>
      </c>
      <c r="LK172" t="s">
        <v>303</v>
      </c>
      <c r="LL172" t="s">
        <v>303</v>
      </c>
      <c r="LM172" t="s">
        <v>303</v>
      </c>
      <c r="LN172" t="s">
        <v>303</v>
      </c>
      <c r="LO172" t="s">
        <v>303</v>
      </c>
      <c r="LR172" t="s">
        <v>303</v>
      </c>
      <c r="LS172" t="s">
        <v>303</v>
      </c>
      <c r="LT172" t="s">
        <v>303</v>
      </c>
      <c r="LU172" t="s">
        <v>303</v>
      </c>
      <c r="LV172" t="s">
        <v>303</v>
      </c>
      <c r="LW172" t="s">
        <v>303</v>
      </c>
      <c r="LX172" t="s">
        <v>303</v>
      </c>
      <c r="LY172" t="s">
        <v>303</v>
      </c>
      <c r="LZ172" t="s">
        <v>303</v>
      </c>
      <c r="MC172" t="s">
        <v>306</v>
      </c>
      <c r="MD172" t="s">
        <v>303</v>
      </c>
      <c r="ME172" t="s">
        <v>303</v>
      </c>
      <c r="MF172" t="s">
        <v>314</v>
      </c>
      <c r="MG172" t="s">
        <v>303</v>
      </c>
      <c r="MH172" t="s">
        <v>303</v>
      </c>
      <c r="MI172" t="s">
        <v>303</v>
      </c>
      <c r="MJ172" t="s">
        <v>303</v>
      </c>
      <c r="MK172" t="s">
        <v>303</v>
      </c>
      <c r="MM172" t="s">
        <v>303</v>
      </c>
      <c r="MN172" t="s">
        <v>314</v>
      </c>
      <c r="MO172" t="s">
        <v>303</v>
      </c>
      <c r="MP172" t="s">
        <v>303</v>
      </c>
      <c r="MQ172" t="s">
        <v>303</v>
      </c>
      <c r="MS172" t="s">
        <v>298</v>
      </c>
      <c r="MT172" t="s">
        <v>303</v>
      </c>
      <c r="MU172" t="s">
        <v>303</v>
      </c>
      <c r="MV172" t="s">
        <v>303</v>
      </c>
      <c r="MW172" t="s">
        <v>303</v>
      </c>
      <c r="MX172" t="s">
        <v>303</v>
      </c>
      <c r="MY172" t="s">
        <v>303</v>
      </c>
      <c r="MZ172" t="s">
        <v>303</v>
      </c>
      <c r="NA172" t="s">
        <v>303</v>
      </c>
      <c r="NC172" t="s">
        <v>303</v>
      </c>
      <c r="ND172" t="s">
        <v>303</v>
      </c>
      <c r="NE172" t="s">
        <v>303</v>
      </c>
      <c r="NF172" t="s">
        <v>303</v>
      </c>
      <c r="NH172" t="s">
        <v>325</v>
      </c>
      <c r="NI172" t="str">
        <f t="shared" si="138"/>
        <v>Unchecked</v>
      </c>
      <c r="NJ172" t="str">
        <f t="shared" si="139"/>
        <v>Unchecked</v>
      </c>
      <c r="NK172" t="str">
        <f t="shared" si="139"/>
        <v>Unchecked</v>
      </c>
      <c r="NL172" t="str">
        <f t="shared" si="142"/>
        <v>Unchecked</v>
      </c>
      <c r="NM172" t="str">
        <f t="shared" si="143"/>
        <v>Unchecked</v>
      </c>
      <c r="NN172" t="str">
        <f t="shared" si="144"/>
        <v>Unchecked</v>
      </c>
      <c r="NO172" t="str">
        <f t="shared" si="145"/>
        <v>Unchecked</v>
      </c>
      <c r="NP172" t="str">
        <f t="shared" si="140"/>
        <v>Unchecked</v>
      </c>
      <c r="NQ172" t="str">
        <f t="shared" si="141"/>
        <v>Unchecked</v>
      </c>
      <c r="NS172" t="str">
        <f t="shared" si="124"/>
        <v>Unchecked</v>
      </c>
      <c r="NT172" t="str">
        <f t="shared" si="125"/>
        <v>Unchecked</v>
      </c>
      <c r="NU172" t="str">
        <f t="shared" si="126"/>
        <v>Unchecked</v>
      </c>
      <c r="NV172" t="str">
        <f t="shared" si="127"/>
        <v>Unchecked</v>
      </c>
      <c r="NW172" t="str">
        <f t="shared" si="128"/>
        <v>Unchecked</v>
      </c>
      <c r="NX172" t="str">
        <f t="shared" si="129"/>
        <v>Unchecked</v>
      </c>
      <c r="NY172" t="str">
        <f t="shared" si="130"/>
        <v>Unchecked</v>
      </c>
      <c r="NZ172" t="str">
        <f t="shared" si="131"/>
        <v>Unchecked</v>
      </c>
      <c r="OA172" t="str">
        <f t="shared" si="132"/>
        <v>Unchecked</v>
      </c>
      <c r="OB172" t="str">
        <f t="shared" si="133"/>
        <v>Unchecked</v>
      </c>
      <c r="OC172" t="str">
        <f t="shared" si="134"/>
        <v>Unchecked</v>
      </c>
      <c r="OD172" t="str">
        <f t="shared" si="135"/>
        <v>Unchecked</v>
      </c>
      <c r="OE172" t="str">
        <f t="shared" si="136"/>
        <v>Unchecked</v>
      </c>
      <c r="OF172" t="str">
        <f t="shared" si="137"/>
        <v>Unchecked</v>
      </c>
    </row>
    <row r="173" spans="1:396" x14ac:dyDescent="0.25">
      <c r="A173">
        <v>3449</v>
      </c>
      <c r="B173" s="1">
        <v>36397</v>
      </c>
      <c r="C173" s="1">
        <v>40071</v>
      </c>
      <c r="D173">
        <v>121</v>
      </c>
      <c r="E173">
        <v>10.08</v>
      </c>
      <c r="F173" t="s">
        <v>337</v>
      </c>
      <c r="H173" t="s">
        <v>338</v>
      </c>
      <c r="I173" t="s">
        <v>28</v>
      </c>
      <c r="J173" t="s">
        <v>326</v>
      </c>
      <c r="K173" t="s">
        <v>327</v>
      </c>
      <c r="M173" t="s">
        <v>303</v>
      </c>
      <c r="N173" t="s">
        <v>303</v>
      </c>
      <c r="O173" t="s">
        <v>303</v>
      </c>
      <c r="P173" t="s">
        <v>303</v>
      </c>
      <c r="Q173" t="s">
        <v>303</v>
      </c>
      <c r="R173" t="s">
        <v>303</v>
      </c>
      <c r="T173" t="s">
        <v>304</v>
      </c>
      <c r="U173" t="s">
        <v>305</v>
      </c>
      <c r="W173" t="s">
        <v>306</v>
      </c>
      <c r="X173" t="s">
        <v>307</v>
      </c>
      <c r="AA173" t="s">
        <v>308</v>
      </c>
      <c r="AC173" t="s">
        <v>309</v>
      </c>
      <c r="AF173" t="s">
        <v>310</v>
      </c>
      <c r="AH173" t="s">
        <v>306</v>
      </c>
      <c r="AI173" t="s">
        <v>307</v>
      </c>
      <c r="AJ173" t="s">
        <v>307</v>
      </c>
      <c r="AK173" t="s">
        <v>307</v>
      </c>
      <c r="AL173" t="s">
        <v>307</v>
      </c>
      <c r="AM173" t="s">
        <v>307</v>
      </c>
      <c r="AN173" t="s">
        <v>307</v>
      </c>
      <c r="AO173">
        <v>80</v>
      </c>
      <c r="AP173">
        <v>500</v>
      </c>
      <c r="AQ173" t="s">
        <v>307</v>
      </c>
      <c r="AS173">
        <v>30</v>
      </c>
      <c r="AU173">
        <v>5</v>
      </c>
      <c r="AV173" t="s">
        <v>306</v>
      </c>
      <c r="AW173" t="s">
        <v>313</v>
      </c>
      <c r="AX173" t="s">
        <v>303</v>
      </c>
      <c r="AY173" t="s">
        <v>303</v>
      </c>
      <c r="AZ173" t="s">
        <v>303</v>
      </c>
      <c r="BA173" t="s">
        <v>303</v>
      </c>
      <c r="BB173" t="s">
        <v>303</v>
      </c>
      <c r="BC173" t="s">
        <v>303</v>
      </c>
      <c r="BD173" t="s">
        <v>303</v>
      </c>
      <c r="BE173" t="s">
        <v>303</v>
      </c>
      <c r="BF173" t="s">
        <v>303</v>
      </c>
      <c r="BG173" t="s">
        <v>303</v>
      </c>
      <c r="BH173" t="s">
        <v>303</v>
      </c>
      <c r="BI173" t="s">
        <v>303</v>
      </c>
      <c r="BJ173" t="s">
        <v>303</v>
      </c>
      <c r="BK173" t="s">
        <v>314</v>
      </c>
      <c r="BL173" t="s">
        <v>303</v>
      </c>
      <c r="BM173" t="s">
        <v>303</v>
      </c>
      <c r="BN173" t="s">
        <v>303</v>
      </c>
      <c r="BO173" t="s">
        <v>303</v>
      </c>
      <c r="BP173" t="s">
        <v>303</v>
      </c>
      <c r="BQ173" t="s">
        <v>303</v>
      </c>
      <c r="BR173" t="s">
        <v>303</v>
      </c>
      <c r="BS173" t="s">
        <v>303</v>
      </c>
      <c r="BT173" t="s">
        <v>303</v>
      </c>
      <c r="BU173" t="s">
        <v>303</v>
      </c>
      <c r="BV173" t="s">
        <v>303</v>
      </c>
      <c r="BW173" t="s">
        <v>314</v>
      </c>
      <c r="BX173" t="s">
        <v>303</v>
      </c>
      <c r="BY173" t="s">
        <v>303</v>
      </c>
      <c r="BZ173" t="s">
        <v>371</v>
      </c>
      <c r="CB173" t="s">
        <v>306</v>
      </c>
      <c r="CK173" s="15" t="s">
        <v>306</v>
      </c>
      <c r="CL173" s="15" t="s">
        <v>307</v>
      </c>
      <c r="CM173" s="15" t="s">
        <v>307</v>
      </c>
      <c r="CN173" s="15" t="s">
        <v>307</v>
      </c>
      <c r="CO173" s="15" t="s">
        <v>307</v>
      </c>
      <c r="CP173" s="15" t="s">
        <v>307</v>
      </c>
      <c r="CQ173" t="s">
        <v>303</v>
      </c>
      <c r="CR173" t="s">
        <v>303</v>
      </c>
      <c r="CS173" t="s">
        <v>303</v>
      </c>
      <c r="CT173" t="s">
        <v>303</v>
      </c>
      <c r="CX173" t="s">
        <v>314</v>
      </c>
      <c r="CY173" t="s">
        <v>303</v>
      </c>
      <c r="CZ173" t="s">
        <v>303</v>
      </c>
      <c r="DA173" t="s">
        <v>303</v>
      </c>
      <c r="DB173" t="s">
        <v>314</v>
      </c>
      <c r="DC173" t="s">
        <v>303</v>
      </c>
      <c r="DD173" t="s">
        <v>306</v>
      </c>
      <c r="DE173" t="s">
        <v>307</v>
      </c>
      <c r="DH173" t="s">
        <v>316</v>
      </c>
      <c r="DI173" t="s">
        <v>317</v>
      </c>
      <c r="DJ173" t="s">
        <v>318</v>
      </c>
      <c r="DL173" t="s">
        <v>314</v>
      </c>
      <c r="DM173" t="s">
        <v>303</v>
      </c>
      <c r="DN173" t="s">
        <v>303</v>
      </c>
      <c r="DO173" t="s">
        <v>303</v>
      </c>
      <c r="DP173" t="s">
        <v>303</v>
      </c>
      <c r="DQ173" t="s">
        <v>303</v>
      </c>
      <c r="DR173" t="s">
        <v>303</v>
      </c>
      <c r="DS173" t="s">
        <v>303</v>
      </c>
      <c r="DT173" t="s">
        <v>314</v>
      </c>
      <c r="DU173" t="s">
        <v>303</v>
      </c>
      <c r="DV173" t="s">
        <v>303</v>
      </c>
      <c r="DW173" t="s">
        <v>303</v>
      </c>
      <c r="DX173" t="s">
        <v>303</v>
      </c>
      <c r="DY173" t="s">
        <v>314</v>
      </c>
      <c r="DZ173" t="s">
        <v>509</v>
      </c>
      <c r="EA173" t="s">
        <v>307</v>
      </c>
      <c r="EB173" t="s">
        <v>307</v>
      </c>
      <c r="ED173" t="s">
        <v>326</v>
      </c>
      <c r="EE173" t="s">
        <v>307</v>
      </c>
      <c r="EH173" t="s">
        <v>307</v>
      </c>
      <c r="EL173" t="s">
        <v>303</v>
      </c>
      <c r="FT173" t="s">
        <v>303</v>
      </c>
      <c r="FU173" t="s">
        <v>303</v>
      </c>
      <c r="FV173" t="s">
        <v>303</v>
      </c>
      <c r="FW173" t="s">
        <v>303</v>
      </c>
      <c r="GG173" t="s">
        <v>307</v>
      </c>
      <c r="GH173" t="s">
        <v>307</v>
      </c>
      <c r="GO173" t="s">
        <v>303</v>
      </c>
      <c r="GP173" t="s">
        <v>303</v>
      </c>
      <c r="GQ173" t="s">
        <v>303</v>
      </c>
      <c r="GR173" t="s">
        <v>303</v>
      </c>
      <c r="GS173" t="s">
        <v>303</v>
      </c>
      <c r="GT173" t="s">
        <v>303</v>
      </c>
      <c r="GU173" t="s">
        <v>303</v>
      </c>
      <c r="GV173" t="s">
        <v>303</v>
      </c>
      <c r="GW173" t="s">
        <v>303</v>
      </c>
      <c r="GZ173" t="s">
        <v>303</v>
      </c>
      <c r="HA173" t="s">
        <v>303</v>
      </c>
      <c r="HB173" t="s">
        <v>303</v>
      </c>
      <c r="HC173" t="s">
        <v>303</v>
      </c>
      <c r="HD173" t="s">
        <v>303</v>
      </c>
      <c r="HE173" t="s">
        <v>303</v>
      </c>
      <c r="HF173" t="s">
        <v>303</v>
      </c>
      <c r="HG173" t="s">
        <v>303</v>
      </c>
      <c r="HH173" t="s">
        <v>303</v>
      </c>
      <c r="HK173" t="s">
        <v>303</v>
      </c>
      <c r="HL173" t="s">
        <v>303</v>
      </c>
      <c r="HM173" t="s">
        <v>303</v>
      </c>
      <c r="HN173" t="s">
        <v>303</v>
      </c>
      <c r="HO173" t="s">
        <v>303</v>
      </c>
      <c r="HP173" t="s">
        <v>303</v>
      </c>
      <c r="HQ173" t="s">
        <v>303</v>
      </c>
      <c r="HR173" t="s">
        <v>303</v>
      </c>
      <c r="HS173" t="s">
        <v>303</v>
      </c>
      <c r="HV173" t="s">
        <v>306</v>
      </c>
      <c r="HW173" t="s">
        <v>322</v>
      </c>
      <c r="HX173" t="s">
        <v>323</v>
      </c>
      <c r="HY173" t="s">
        <v>314</v>
      </c>
      <c r="HZ173" t="s">
        <v>303</v>
      </c>
      <c r="IA173" t="s">
        <v>303</v>
      </c>
      <c r="IB173" t="s">
        <v>303</v>
      </c>
      <c r="IC173" t="s">
        <v>303</v>
      </c>
      <c r="ID173" t="s">
        <v>303</v>
      </c>
      <c r="IE173" t="s">
        <v>303</v>
      </c>
      <c r="IF173" t="s">
        <v>303</v>
      </c>
      <c r="IG173" t="s">
        <v>303</v>
      </c>
      <c r="II173" t="s">
        <v>324</v>
      </c>
      <c r="IJ173" t="s">
        <v>314</v>
      </c>
      <c r="IK173" t="s">
        <v>303</v>
      </c>
      <c r="IL173" t="s">
        <v>314</v>
      </c>
      <c r="IM173" t="s">
        <v>314</v>
      </c>
      <c r="IN173" t="s">
        <v>303</v>
      </c>
      <c r="IO173" t="s">
        <v>303</v>
      </c>
      <c r="IP173" t="s">
        <v>303</v>
      </c>
      <c r="IQ173" t="s">
        <v>303</v>
      </c>
      <c r="IR173" t="s">
        <v>303</v>
      </c>
      <c r="IS173" t="s">
        <v>303</v>
      </c>
      <c r="IT173" t="s">
        <v>303</v>
      </c>
      <c r="IU173" t="s">
        <v>303</v>
      </c>
      <c r="IV173" t="s">
        <v>303</v>
      </c>
      <c r="IW173" t="s">
        <v>303</v>
      </c>
      <c r="IX173" t="s">
        <v>303</v>
      </c>
      <c r="IY173" t="s">
        <v>303</v>
      </c>
      <c r="IZ173" t="s">
        <v>303</v>
      </c>
      <c r="JA173" t="s">
        <v>303</v>
      </c>
      <c r="JB173" t="s">
        <v>303</v>
      </c>
      <c r="JC173" t="s">
        <v>303</v>
      </c>
      <c r="JD173" t="s">
        <v>303</v>
      </c>
      <c r="JE173" t="s">
        <v>303</v>
      </c>
      <c r="JF173" t="s">
        <v>303</v>
      </c>
      <c r="JI173" t="s">
        <v>303</v>
      </c>
      <c r="JJ173" t="s">
        <v>303</v>
      </c>
      <c r="JK173" t="s">
        <v>303</v>
      </c>
      <c r="JL173" t="s">
        <v>303</v>
      </c>
      <c r="JM173" t="s">
        <v>303</v>
      </c>
      <c r="JN173" t="s">
        <v>303</v>
      </c>
      <c r="JO173" t="s">
        <v>303</v>
      </c>
      <c r="JP173" t="s">
        <v>303</v>
      </c>
      <c r="JQ173" t="s">
        <v>303</v>
      </c>
      <c r="JR173" t="s">
        <v>303</v>
      </c>
      <c r="JS173" t="s">
        <v>303</v>
      </c>
      <c r="JT173" t="s">
        <v>303</v>
      </c>
      <c r="JU173" t="s">
        <v>303</v>
      </c>
      <c r="JV173" t="s">
        <v>303</v>
      </c>
      <c r="JW173" t="s">
        <v>303</v>
      </c>
      <c r="JX173" t="s">
        <v>303</v>
      </c>
      <c r="JY173" t="s">
        <v>303</v>
      </c>
      <c r="JZ173" t="s">
        <v>303</v>
      </c>
      <c r="KA173" t="s">
        <v>303</v>
      </c>
      <c r="KB173" t="s">
        <v>303</v>
      </c>
      <c r="KC173" t="s">
        <v>303</v>
      </c>
      <c r="KD173" t="s">
        <v>303</v>
      </c>
      <c r="KE173" t="s">
        <v>303</v>
      </c>
      <c r="KH173" t="s">
        <v>303</v>
      </c>
      <c r="KI173" t="s">
        <v>303</v>
      </c>
      <c r="KJ173" t="s">
        <v>303</v>
      </c>
      <c r="KK173" t="s">
        <v>303</v>
      </c>
      <c r="KL173" t="s">
        <v>303</v>
      </c>
      <c r="KM173" t="s">
        <v>303</v>
      </c>
      <c r="KN173" t="s">
        <v>303</v>
      </c>
      <c r="KO173" t="s">
        <v>303</v>
      </c>
      <c r="KP173" t="s">
        <v>303</v>
      </c>
      <c r="KQ173" t="s">
        <v>303</v>
      </c>
      <c r="KR173" t="s">
        <v>303</v>
      </c>
      <c r="KS173" t="s">
        <v>303</v>
      </c>
      <c r="KT173" t="s">
        <v>303</v>
      </c>
      <c r="KU173" t="s">
        <v>303</v>
      </c>
      <c r="KV173" t="s">
        <v>307</v>
      </c>
      <c r="KZ173" t="s">
        <v>307</v>
      </c>
      <c r="LG173" t="s">
        <v>303</v>
      </c>
      <c r="LH173" t="s">
        <v>303</v>
      </c>
      <c r="LI173" t="s">
        <v>303</v>
      </c>
      <c r="LJ173" t="s">
        <v>303</v>
      </c>
      <c r="LK173" t="s">
        <v>303</v>
      </c>
      <c r="LL173" t="s">
        <v>303</v>
      </c>
      <c r="LM173" t="s">
        <v>303</v>
      </c>
      <c r="LN173" t="s">
        <v>303</v>
      </c>
      <c r="LO173" t="s">
        <v>303</v>
      </c>
      <c r="LR173" t="s">
        <v>303</v>
      </c>
      <c r="LS173" t="s">
        <v>303</v>
      </c>
      <c r="LT173" t="s">
        <v>303</v>
      </c>
      <c r="LU173" t="s">
        <v>303</v>
      </c>
      <c r="LV173" t="s">
        <v>303</v>
      </c>
      <c r="LW173" t="s">
        <v>303</v>
      </c>
      <c r="LX173" t="s">
        <v>303</v>
      </c>
      <c r="LY173" t="s">
        <v>303</v>
      </c>
      <c r="LZ173" t="s">
        <v>303</v>
      </c>
      <c r="MC173" t="s">
        <v>307</v>
      </c>
      <c r="MD173" t="s">
        <v>303</v>
      </c>
      <c r="ME173" t="s">
        <v>303</v>
      </c>
      <c r="MF173" t="s">
        <v>303</v>
      </c>
      <c r="MG173" t="s">
        <v>303</v>
      </c>
      <c r="MH173" t="s">
        <v>303</v>
      </c>
      <c r="MI173" t="s">
        <v>303</v>
      </c>
      <c r="MJ173" t="s">
        <v>303</v>
      </c>
      <c r="MK173" t="s">
        <v>303</v>
      </c>
      <c r="MM173" t="s">
        <v>303</v>
      </c>
      <c r="MN173" t="s">
        <v>303</v>
      </c>
      <c r="MO173" t="s">
        <v>303</v>
      </c>
      <c r="MP173" t="s">
        <v>303</v>
      </c>
      <c r="MQ173" t="s">
        <v>303</v>
      </c>
      <c r="MS173" t="s">
        <v>307</v>
      </c>
      <c r="MT173" t="s">
        <v>303</v>
      </c>
      <c r="MU173" t="s">
        <v>303</v>
      </c>
      <c r="MV173" t="s">
        <v>303</v>
      </c>
      <c r="MW173" t="s">
        <v>303</v>
      </c>
      <c r="MX173" t="s">
        <v>303</v>
      </c>
      <c r="MY173" t="s">
        <v>303</v>
      </c>
      <c r="MZ173" t="s">
        <v>303</v>
      </c>
      <c r="NA173" t="s">
        <v>303</v>
      </c>
      <c r="NC173" t="s">
        <v>303</v>
      </c>
      <c r="ND173" t="s">
        <v>303</v>
      </c>
      <c r="NE173" t="s">
        <v>303</v>
      </c>
      <c r="NF173" t="s">
        <v>303</v>
      </c>
      <c r="NH173" t="s">
        <v>325</v>
      </c>
      <c r="NI173" t="str">
        <f t="shared" si="138"/>
        <v>Unchecked</v>
      </c>
      <c r="NJ173" t="str">
        <f t="shared" si="139"/>
        <v>Checked</v>
      </c>
      <c r="NK173" t="str">
        <f t="shared" si="139"/>
        <v>Unchecked</v>
      </c>
      <c r="NL173" t="str">
        <f t="shared" si="142"/>
        <v>Unchecked</v>
      </c>
      <c r="NM173" t="str">
        <f t="shared" si="143"/>
        <v>Unchecked</v>
      </c>
      <c r="NN173" t="str">
        <f t="shared" si="144"/>
        <v>Unchecked</v>
      </c>
      <c r="NO173" t="str">
        <f t="shared" si="145"/>
        <v>Unchecked</v>
      </c>
      <c r="NP173" t="str">
        <f t="shared" si="140"/>
        <v>Unchecked</v>
      </c>
      <c r="NQ173" t="str">
        <f t="shared" si="141"/>
        <v>Unchecked</v>
      </c>
      <c r="NS173" t="str">
        <f t="shared" si="124"/>
        <v>Checked</v>
      </c>
      <c r="NT173" t="str">
        <f t="shared" si="125"/>
        <v>Unchecked</v>
      </c>
      <c r="NU173" t="str">
        <f t="shared" si="126"/>
        <v>Checked</v>
      </c>
      <c r="NV173" t="str">
        <f t="shared" si="127"/>
        <v>Checked</v>
      </c>
      <c r="NW173" t="str">
        <f t="shared" si="128"/>
        <v>Unchecked</v>
      </c>
      <c r="NX173" t="str">
        <f t="shared" si="129"/>
        <v>Unchecked</v>
      </c>
      <c r="NY173" t="str">
        <f t="shared" si="130"/>
        <v>Unchecked</v>
      </c>
      <c r="NZ173" t="str">
        <f t="shared" si="131"/>
        <v>Unchecked</v>
      </c>
      <c r="OA173" t="str">
        <f t="shared" si="132"/>
        <v>Unchecked</v>
      </c>
      <c r="OB173" t="str">
        <f t="shared" si="133"/>
        <v>Unchecked</v>
      </c>
      <c r="OC173" t="str">
        <f t="shared" si="134"/>
        <v>Unchecked</v>
      </c>
      <c r="OD173" t="str">
        <f t="shared" si="135"/>
        <v>Unchecked</v>
      </c>
      <c r="OE173" t="str">
        <f t="shared" si="136"/>
        <v>Unchecked</v>
      </c>
      <c r="OF173" t="str">
        <f t="shared" si="137"/>
        <v>Unchecked</v>
      </c>
    </row>
    <row r="174" spans="1:396" x14ac:dyDescent="0.25">
      <c r="A174">
        <v>3452</v>
      </c>
      <c r="B174" s="1">
        <v>38349</v>
      </c>
      <c r="C174" s="1">
        <v>40465</v>
      </c>
      <c r="D174">
        <v>70</v>
      </c>
      <c r="E174">
        <v>5.83</v>
      </c>
      <c r="F174" t="s">
        <v>297</v>
      </c>
      <c r="G174" t="s">
        <v>298</v>
      </c>
      <c r="H174" t="s">
        <v>299</v>
      </c>
      <c r="I174" t="s">
        <v>300</v>
      </c>
      <c r="J174" t="s">
        <v>326</v>
      </c>
      <c r="K174" t="s">
        <v>327</v>
      </c>
      <c r="M174" t="s">
        <v>303</v>
      </c>
      <c r="N174" t="s">
        <v>303</v>
      </c>
      <c r="O174" t="s">
        <v>303</v>
      </c>
      <c r="P174" t="s">
        <v>303</v>
      </c>
      <c r="Q174" t="s">
        <v>303</v>
      </c>
      <c r="R174" t="s">
        <v>303</v>
      </c>
      <c r="T174" t="s">
        <v>304</v>
      </c>
      <c r="U174" t="s">
        <v>305</v>
      </c>
      <c r="W174" t="s">
        <v>306</v>
      </c>
      <c r="X174" t="s">
        <v>307</v>
      </c>
      <c r="AA174" t="s">
        <v>308</v>
      </c>
      <c r="AC174" t="s">
        <v>28</v>
      </c>
      <c r="AD174">
        <v>7</v>
      </c>
      <c r="AE174" t="s">
        <v>328</v>
      </c>
      <c r="AF174" t="s">
        <v>310</v>
      </c>
      <c r="AH174" t="s">
        <v>306</v>
      </c>
      <c r="AI174" t="s">
        <v>306</v>
      </c>
      <c r="AJ174" t="s">
        <v>307</v>
      </c>
      <c r="AK174" t="s">
        <v>307</v>
      </c>
      <c r="AL174" t="s">
        <v>307</v>
      </c>
      <c r="AM174" t="s">
        <v>307</v>
      </c>
      <c r="AN174" t="s">
        <v>307</v>
      </c>
      <c r="AO174">
        <v>74</v>
      </c>
      <c r="AP174">
        <v>425</v>
      </c>
      <c r="AQ174" t="s">
        <v>306</v>
      </c>
      <c r="AS174" t="s">
        <v>317</v>
      </c>
      <c r="AU174" t="s">
        <v>317</v>
      </c>
      <c r="AV174" t="s">
        <v>306</v>
      </c>
      <c r="AW174" t="s">
        <v>313</v>
      </c>
      <c r="AX174" t="s">
        <v>303</v>
      </c>
      <c r="AY174" t="s">
        <v>303</v>
      </c>
      <c r="AZ174" t="s">
        <v>303</v>
      </c>
      <c r="BA174" t="s">
        <v>303</v>
      </c>
      <c r="BB174" t="s">
        <v>303</v>
      </c>
      <c r="BC174" t="s">
        <v>303</v>
      </c>
      <c r="BD174" t="s">
        <v>303</v>
      </c>
      <c r="BE174" t="s">
        <v>303</v>
      </c>
      <c r="BF174" t="s">
        <v>303</v>
      </c>
      <c r="BG174" t="s">
        <v>303</v>
      </c>
      <c r="BH174" t="s">
        <v>303</v>
      </c>
      <c r="BI174" t="s">
        <v>303</v>
      </c>
      <c r="BJ174" t="s">
        <v>303</v>
      </c>
      <c r="BK174" t="s">
        <v>314</v>
      </c>
      <c r="BL174" t="s">
        <v>314</v>
      </c>
      <c r="BM174" t="s">
        <v>303</v>
      </c>
      <c r="BN174" t="s">
        <v>303</v>
      </c>
      <c r="BO174" t="s">
        <v>303</v>
      </c>
      <c r="BP174" t="s">
        <v>303</v>
      </c>
      <c r="BQ174" t="s">
        <v>314</v>
      </c>
      <c r="BR174" t="s">
        <v>303</v>
      </c>
      <c r="BS174" t="s">
        <v>314</v>
      </c>
      <c r="BT174" t="s">
        <v>303</v>
      </c>
      <c r="BU174" t="s">
        <v>303</v>
      </c>
      <c r="BV174" t="s">
        <v>303</v>
      </c>
      <c r="BW174" t="s">
        <v>303</v>
      </c>
      <c r="BX174" t="s">
        <v>303</v>
      </c>
      <c r="BY174" t="s">
        <v>303</v>
      </c>
      <c r="CA174" t="s">
        <v>307</v>
      </c>
      <c r="CB174" t="s">
        <v>307</v>
      </c>
      <c r="CC174" t="s">
        <v>307</v>
      </c>
      <c r="CD174" t="s">
        <v>307</v>
      </c>
      <c r="CE174" s="2" t="s">
        <v>306</v>
      </c>
      <c r="CF174" t="s">
        <v>307</v>
      </c>
      <c r="CG174" t="s">
        <v>307</v>
      </c>
      <c r="CH174" t="s">
        <v>307</v>
      </c>
      <c r="CI174" t="s">
        <v>307</v>
      </c>
      <c r="CJ174" t="s">
        <v>307</v>
      </c>
      <c r="CK174" s="15" t="s">
        <v>307</v>
      </c>
      <c r="CL174" s="15" t="s">
        <v>307</v>
      </c>
      <c r="CM174" s="15" t="s">
        <v>307</v>
      </c>
      <c r="CN174" s="15" t="s">
        <v>307</v>
      </c>
      <c r="CO174" s="15" t="s">
        <v>307</v>
      </c>
      <c r="CP174" s="15" t="s">
        <v>306</v>
      </c>
      <c r="CQ174" t="s">
        <v>303</v>
      </c>
      <c r="CR174" t="s">
        <v>303</v>
      </c>
      <c r="CS174" t="s">
        <v>303</v>
      </c>
      <c r="CT174" t="s">
        <v>303</v>
      </c>
      <c r="CW174" t="s">
        <v>34</v>
      </c>
      <c r="CX174" t="s">
        <v>303</v>
      </c>
      <c r="CY174" t="s">
        <v>303</v>
      </c>
      <c r="CZ174" t="s">
        <v>303</v>
      </c>
      <c r="DA174" t="s">
        <v>303</v>
      </c>
      <c r="DB174" t="s">
        <v>303</v>
      </c>
      <c r="DC174" t="s">
        <v>314</v>
      </c>
      <c r="DD174" t="s">
        <v>306</v>
      </c>
      <c r="DE174" t="s">
        <v>307</v>
      </c>
      <c r="DH174" t="s">
        <v>306</v>
      </c>
      <c r="DI174" t="s">
        <v>306</v>
      </c>
      <c r="DL174" t="s">
        <v>303</v>
      </c>
      <c r="DM174" t="s">
        <v>303</v>
      </c>
      <c r="DN174" t="s">
        <v>303</v>
      </c>
      <c r="DO174" t="s">
        <v>303</v>
      </c>
      <c r="DP174" t="s">
        <v>303</v>
      </c>
      <c r="DQ174" t="s">
        <v>303</v>
      </c>
      <c r="DR174" t="s">
        <v>303</v>
      </c>
      <c r="DS174" t="s">
        <v>303</v>
      </c>
      <c r="DT174" t="s">
        <v>314</v>
      </c>
      <c r="DU174" t="s">
        <v>303</v>
      </c>
      <c r="DV174" t="s">
        <v>303</v>
      </c>
      <c r="DW174" t="s">
        <v>303</v>
      </c>
      <c r="DX174" t="s">
        <v>303</v>
      </c>
      <c r="DY174" t="s">
        <v>303</v>
      </c>
      <c r="EA174" t="s">
        <v>307</v>
      </c>
      <c r="EB174" t="s">
        <v>307</v>
      </c>
      <c r="ED174" t="s">
        <v>326</v>
      </c>
      <c r="EE174" t="s">
        <v>306</v>
      </c>
      <c r="EF174" s="2" t="s">
        <v>319</v>
      </c>
      <c r="EG174" s="2" t="s">
        <v>352</v>
      </c>
      <c r="EH174" t="s">
        <v>306</v>
      </c>
      <c r="EI174" s="2" t="s">
        <v>331</v>
      </c>
      <c r="EJ174" s="2" t="s">
        <v>332</v>
      </c>
      <c r="EL174" t="s">
        <v>314</v>
      </c>
      <c r="EU174" t="s">
        <v>306</v>
      </c>
      <c r="FT174" t="s">
        <v>303</v>
      </c>
      <c r="FU174" t="s">
        <v>303</v>
      </c>
      <c r="FV174" t="s">
        <v>303</v>
      </c>
      <c r="FW174" t="s">
        <v>303</v>
      </c>
      <c r="GG174" t="s">
        <v>307</v>
      </c>
      <c r="GH174" t="s">
        <v>307</v>
      </c>
      <c r="GO174" t="s">
        <v>303</v>
      </c>
      <c r="GP174" t="s">
        <v>303</v>
      </c>
      <c r="GQ174" t="s">
        <v>303</v>
      </c>
      <c r="GR174" t="s">
        <v>303</v>
      </c>
      <c r="GS174" t="s">
        <v>303</v>
      </c>
      <c r="GT174" t="s">
        <v>303</v>
      </c>
      <c r="GU174" t="s">
        <v>303</v>
      </c>
      <c r="GV174" t="s">
        <v>303</v>
      </c>
      <c r="GW174" t="s">
        <v>303</v>
      </c>
      <c r="GZ174" t="s">
        <v>303</v>
      </c>
      <c r="HA174" t="s">
        <v>303</v>
      </c>
      <c r="HB174" t="s">
        <v>303</v>
      </c>
      <c r="HC174" t="s">
        <v>303</v>
      </c>
      <c r="HD174" t="s">
        <v>303</v>
      </c>
      <c r="HE174" t="s">
        <v>303</v>
      </c>
      <c r="HF174" t="s">
        <v>303</v>
      </c>
      <c r="HG174" t="s">
        <v>303</v>
      </c>
      <c r="HH174" t="s">
        <v>303</v>
      </c>
      <c r="HK174" t="s">
        <v>303</v>
      </c>
      <c r="HL174" t="s">
        <v>303</v>
      </c>
      <c r="HM174" t="s">
        <v>303</v>
      </c>
      <c r="HN174" t="s">
        <v>303</v>
      </c>
      <c r="HO174" t="s">
        <v>303</v>
      </c>
      <c r="HP174" t="s">
        <v>303</v>
      </c>
      <c r="HQ174" t="s">
        <v>303</v>
      </c>
      <c r="HR174" t="s">
        <v>303</v>
      </c>
      <c r="HS174" t="s">
        <v>303</v>
      </c>
      <c r="HV174" t="s">
        <v>306</v>
      </c>
      <c r="HW174" t="s">
        <v>322</v>
      </c>
      <c r="HX174" t="s">
        <v>335</v>
      </c>
      <c r="HY174" t="s">
        <v>303</v>
      </c>
      <c r="HZ174" t="s">
        <v>303</v>
      </c>
      <c r="IA174" t="s">
        <v>303</v>
      </c>
      <c r="IB174" t="s">
        <v>303</v>
      </c>
      <c r="IC174" t="s">
        <v>303</v>
      </c>
      <c r="ID174" t="s">
        <v>303</v>
      </c>
      <c r="IE174" t="s">
        <v>303</v>
      </c>
      <c r="IF174" t="s">
        <v>303</v>
      </c>
      <c r="IG174" t="s">
        <v>303</v>
      </c>
      <c r="IJ174" t="s">
        <v>303</v>
      </c>
      <c r="IK174" t="s">
        <v>303</v>
      </c>
      <c r="IL174" t="s">
        <v>303</v>
      </c>
      <c r="IM174" t="s">
        <v>303</v>
      </c>
      <c r="IN174" t="s">
        <v>303</v>
      </c>
      <c r="IO174" t="s">
        <v>303</v>
      </c>
      <c r="IP174" t="s">
        <v>303</v>
      </c>
      <c r="IQ174" t="s">
        <v>303</v>
      </c>
      <c r="IR174" t="s">
        <v>303</v>
      </c>
      <c r="IS174" t="s">
        <v>303</v>
      </c>
      <c r="IT174" t="s">
        <v>303</v>
      </c>
      <c r="IU174" t="s">
        <v>303</v>
      </c>
      <c r="IV174" t="s">
        <v>303</v>
      </c>
      <c r="IW174" t="s">
        <v>303</v>
      </c>
      <c r="IX174" t="s">
        <v>303</v>
      </c>
      <c r="IY174" t="s">
        <v>303</v>
      </c>
      <c r="IZ174" t="s">
        <v>303</v>
      </c>
      <c r="JA174" t="s">
        <v>303</v>
      </c>
      <c r="JB174" t="s">
        <v>303</v>
      </c>
      <c r="JC174" t="s">
        <v>303</v>
      </c>
      <c r="JD174" t="s">
        <v>303</v>
      </c>
      <c r="JE174" t="s">
        <v>303</v>
      </c>
      <c r="JF174" t="s">
        <v>303</v>
      </c>
      <c r="JI174" t="s">
        <v>303</v>
      </c>
      <c r="JJ174" t="s">
        <v>303</v>
      </c>
      <c r="JK174" t="s">
        <v>303</v>
      </c>
      <c r="JL174" t="s">
        <v>303</v>
      </c>
      <c r="JM174" t="s">
        <v>303</v>
      </c>
      <c r="JN174" t="s">
        <v>303</v>
      </c>
      <c r="JO174" t="s">
        <v>303</v>
      </c>
      <c r="JP174" t="s">
        <v>303</v>
      </c>
      <c r="JQ174" t="s">
        <v>303</v>
      </c>
      <c r="JR174" t="s">
        <v>303</v>
      </c>
      <c r="JS174" t="s">
        <v>303</v>
      </c>
      <c r="JT174" t="s">
        <v>303</v>
      </c>
      <c r="JU174" t="s">
        <v>303</v>
      </c>
      <c r="JV174" t="s">
        <v>303</v>
      </c>
      <c r="JW174" t="s">
        <v>303</v>
      </c>
      <c r="JX174" t="s">
        <v>303</v>
      </c>
      <c r="JY174" t="s">
        <v>303</v>
      </c>
      <c r="JZ174" t="s">
        <v>303</v>
      </c>
      <c r="KA174" t="s">
        <v>303</v>
      </c>
      <c r="KB174" t="s">
        <v>303</v>
      </c>
      <c r="KC174" t="s">
        <v>303</v>
      </c>
      <c r="KD174" t="s">
        <v>303</v>
      </c>
      <c r="KE174" t="s">
        <v>303</v>
      </c>
      <c r="KH174" t="s">
        <v>303</v>
      </c>
      <c r="KI174" t="s">
        <v>303</v>
      </c>
      <c r="KJ174" t="s">
        <v>303</v>
      </c>
      <c r="KK174" t="s">
        <v>303</v>
      </c>
      <c r="KL174" t="s">
        <v>303</v>
      </c>
      <c r="KM174" t="s">
        <v>303</v>
      </c>
      <c r="KN174" t="s">
        <v>303</v>
      </c>
      <c r="KO174" t="s">
        <v>303</v>
      </c>
      <c r="KP174" t="s">
        <v>303</v>
      </c>
      <c r="KQ174" t="s">
        <v>303</v>
      </c>
      <c r="KR174" t="s">
        <v>303</v>
      </c>
      <c r="KS174" t="s">
        <v>303</v>
      </c>
      <c r="KT174" t="s">
        <v>303</v>
      </c>
      <c r="KU174" t="s">
        <v>303</v>
      </c>
      <c r="KV174" t="s">
        <v>307</v>
      </c>
      <c r="KZ174" t="s">
        <v>307</v>
      </c>
      <c r="LG174" t="s">
        <v>303</v>
      </c>
      <c r="LH174" t="s">
        <v>303</v>
      </c>
      <c r="LI174" t="s">
        <v>303</v>
      </c>
      <c r="LJ174" t="s">
        <v>303</v>
      </c>
      <c r="LK174" t="s">
        <v>303</v>
      </c>
      <c r="LL174" t="s">
        <v>303</v>
      </c>
      <c r="LM174" t="s">
        <v>303</v>
      </c>
      <c r="LN174" t="s">
        <v>303</v>
      </c>
      <c r="LO174" t="s">
        <v>303</v>
      </c>
      <c r="LR174" t="s">
        <v>303</v>
      </c>
      <c r="LS174" t="s">
        <v>303</v>
      </c>
      <c r="LT174" t="s">
        <v>303</v>
      </c>
      <c r="LU174" t="s">
        <v>303</v>
      </c>
      <c r="LV174" t="s">
        <v>303</v>
      </c>
      <c r="LW174" t="s">
        <v>303</v>
      </c>
      <c r="LX174" t="s">
        <v>303</v>
      </c>
      <c r="LY174" t="s">
        <v>303</v>
      </c>
      <c r="LZ174" t="s">
        <v>303</v>
      </c>
      <c r="MC174" t="s">
        <v>307</v>
      </c>
      <c r="MD174" t="s">
        <v>303</v>
      </c>
      <c r="ME174" t="s">
        <v>303</v>
      </c>
      <c r="MF174" t="s">
        <v>303</v>
      </c>
      <c r="MG174" t="s">
        <v>303</v>
      </c>
      <c r="MH174" t="s">
        <v>303</v>
      </c>
      <c r="MI174" t="s">
        <v>303</v>
      </c>
      <c r="MJ174" t="s">
        <v>303</v>
      </c>
      <c r="MK174" t="s">
        <v>303</v>
      </c>
      <c r="MM174" t="s">
        <v>303</v>
      </c>
      <c r="MN174" t="s">
        <v>303</v>
      </c>
      <c r="MO174" t="s">
        <v>303</v>
      </c>
      <c r="MP174" t="s">
        <v>303</v>
      </c>
      <c r="MQ174" t="s">
        <v>303</v>
      </c>
      <c r="MS174" t="s">
        <v>307</v>
      </c>
      <c r="MT174" t="s">
        <v>303</v>
      </c>
      <c r="MU174" t="s">
        <v>303</v>
      </c>
      <c r="MV174" t="s">
        <v>303</v>
      </c>
      <c r="MW174" t="s">
        <v>303</v>
      </c>
      <c r="MX174" t="s">
        <v>303</v>
      </c>
      <c r="MY174" t="s">
        <v>303</v>
      </c>
      <c r="MZ174" t="s">
        <v>303</v>
      </c>
      <c r="NA174" t="s">
        <v>303</v>
      </c>
      <c r="NC174" t="s">
        <v>303</v>
      </c>
      <c r="ND174" t="s">
        <v>303</v>
      </c>
      <c r="NE174" t="s">
        <v>303</v>
      </c>
      <c r="NF174" t="s">
        <v>303</v>
      </c>
      <c r="NH174" t="s">
        <v>325</v>
      </c>
      <c r="NI174" t="str">
        <f t="shared" si="138"/>
        <v>Unchecked</v>
      </c>
      <c r="NJ174" t="str">
        <f t="shared" si="139"/>
        <v>Unchecked</v>
      </c>
      <c r="NK174" t="str">
        <f t="shared" si="139"/>
        <v>Unchecked</v>
      </c>
      <c r="NL174" t="str">
        <f t="shared" si="142"/>
        <v>Unchecked</v>
      </c>
      <c r="NM174" t="str">
        <f t="shared" si="143"/>
        <v>Unchecked</v>
      </c>
      <c r="NN174" t="str">
        <f t="shared" si="144"/>
        <v>Unchecked</v>
      </c>
      <c r="NO174" t="str">
        <f t="shared" si="145"/>
        <v>Unchecked</v>
      </c>
      <c r="NP174" t="str">
        <f t="shared" si="140"/>
        <v>Unchecked</v>
      </c>
      <c r="NQ174" t="str">
        <f t="shared" si="141"/>
        <v>Unchecked</v>
      </c>
      <c r="NS174" t="str">
        <f t="shared" si="124"/>
        <v>Unchecked</v>
      </c>
      <c r="NT174" t="str">
        <f t="shared" si="125"/>
        <v>Unchecked</v>
      </c>
      <c r="NU174" t="str">
        <f t="shared" si="126"/>
        <v>Unchecked</v>
      </c>
      <c r="NV174" t="str">
        <f t="shared" si="127"/>
        <v>Unchecked</v>
      </c>
      <c r="NW174" t="str">
        <f t="shared" si="128"/>
        <v>Unchecked</v>
      </c>
      <c r="NX174" t="str">
        <f t="shared" si="129"/>
        <v>Unchecked</v>
      </c>
      <c r="NY174" t="str">
        <f t="shared" si="130"/>
        <v>Unchecked</v>
      </c>
      <c r="NZ174" t="str">
        <f t="shared" si="131"/>
        <v>Unchecked</v>
      </c>
      <c r="OA174" t="str">
        <f t="shared" si="132"/>
        <v>Unchecked</v>
      </c>
      <c r="OB174" t="str">
        <f t="shared" si="133"/>
        <v>Unchecked</v>
      </c>
      <c r="OC174" t="str">
        <f t="shared" si="134"/>
        <v>Unchecked</v>
      </c>
      <c r="OD174" t="str">
        <f t="shared" si="135"/>
        <v>Unchecked</v>
      </c>
      <c r="OE174" t="str">
        <f t="shared" si="136"/>
        <v>Unchecked</v>
      </c>
      <c r="OF174" t="str">
        <f t="shared" si="137"/>
        <v>Unchecked</v>
      </c>
    </row>
    <row r="175" spans="1:396" x14ac:dyDescent="0.25">
      <c r="A175">
        <v>3453.1</v>
      </c>
      <c r="B175" s="1">
        <v>34175</v>
      </c>
      <c r="C175" s="1">
        <v>40026</v>
      </c>
      <c r="D175">
        <v>193</v>
      </c>
      <c r="E175">
        <v>16.079999999999998</v>
      </c>
      <c r="F175" t="s">
        <v>337</v>
      </c>
      <c r="H175" t="s">
        <v>299</v>
      </c>
      <c r="I175" t="s">
        <v>300</v>
      </c>
      <c r="J175" t="s">
        <v>301</v>
      </c>
      <c r="K175" t="s">
        <v>302</v>
      </c>
      <c r="M175" t="s">
        <v>303</v>
      </c>
      <c r="N175" t="s">
        <v>303</v>
      </c>
      <c r="O175" t="s">
        <v>303</v>
      </c>
      <c r="P175" t="s">
        <v>303</v>
      </c>
      <c r="Q175" t="s">
        <v>303</v>
      </c>
      <c r="R175" t="s">
        <v>303</v>
      </c>
      <c r="T175" t="s">
        <v>304</v>
      </c>
      <c r="U175" t="s">
        <v>305</v>
      </c>
      <c r="W175" t="s">
        <v>306</v>
      </c>
      <c r="X175" t="s">
        <v>307</v>
      </c>
      <c r="AA175" t="s">
        <v>308</v>
      </c>
      <c r="AC175" t="s">
        <v>309</v>
      </c>
      <c r="AF175" t="s">
        <v>310</v>
      </c>
      <c r="AH175" t="s">
        <v>307</v>
      </c>
      <c r="AO175">
        <v>50</v>
      </c>
      <c r="AP175">
        <v>320</v>
      </c>
      <c r="AQ175" t="s">
        <v>307</v>
      </c>
      <c r="AS175" t="s">
        <v>317</v>
      </c>
      <c r="AT175">
        <v>50</v>
      </c>
      <c r="AU175">
        <v>69</v>
      </c>
      <c r="AV175" t="s">
        <v>306</v>
      </c>
      <c r="AW175" t="s">
        <v>313</v>
      </c>
      <c r="AX175" t="s">
        <v>303</v>
      </c>
      <c r="AY175" t="s">
        <v>303</v>
      </c>
      <c r="AZ175" t="s">
        <v>303</v>
      </c>
      <c r="BA175" t="s">
        <v>303</v>
      </c>
      <c r="BB175" t="s">
        <v>303</v>
      </c>
      <c r="BC175" t="s">
        <v>303</v>
      </c>
      <c r="BD175" t="s">
        <v>303</v>
      </c>
      <c r="BE175" t="s">
        <v>303</v>
      </c>
      <c r="BF175" t="s">
        <v>303</v>
      </c>
      <c r="BG175" t="s">
        <v>303</v>
      </c>
      <c r="BH175" t="s">
        <v>303</v>
      </c>
      <c r="BI175" t="s">
        <v>303</v>
      </c>
      <c r="BJ175" t="s">
        <v>303</v>
      </c>
      <c r="BK175" t="s">
        <v>314</v>
      </c>
      <c r="BL175" t="s">
        <v>303</v>
      </c>
      <c r="BM175" t="s">
        <v>303</v>
      </c>
      <c r="BN175" t="s">
        <v>303</v>
      </c>
      <c r="BO175" t="s">
        <v>303</v>
      </c>
      <c r="BP175" t="s">
        <v>303</v>
      </c>
      <c r="BQ175" t="s">
        <v>303</v>
      </c>
      <c r="BR175" t="s">
        <v>303</v>
      </c>
      <c r="BS175" t="s">
        <v>303</v>
      </c>
      <c r="BT175" t="s">
        <v>314</v>
      </c>
      <c r="BU175" t="s">
        <v>303</v>
      </c>
      <c r="BV175" t="s">
        <v>303</v>
      </c>
      <c r="BW175" t="s">
        <v>303</v>
      </c>
      <c r="BX175" t="s">
        <v>303</v>
      </c>
      <c r="BY175" t="s">
        <v>303</v>
      </c>
      <c r="CB175" t="s">
        <v>306</v>
      </c>
      <c r="CK175" s="15" t="s">
        <v>306</v>
      </c>
      <c r="CL175" s="15" t="s">
        <v>307</v>
      </c>
      <c r="CM175" s="15" t="s">
        <v>307</v>
      </c>
      <c r="CN175" s="15" t="s">
        <v>307</v>
      </c>
      <c r="CO175" s="15" t="s">
        <v>307</v>
      </c>
      <c r="CP175" s="15" t="s">
        <v>307</v>
      </c>
      <c r="CQ175" t="s">
        <v>303</v>
      </c>
      <c r="CR175" t="s">
        <v>303</v>
      </c>
      <c r="CS175" t="s">
        <v>303</v>
      </c>
      <c r="CT175" t="s">
        <v>303</v>
      </c>
      <c r="CW175" t="s">
        <v>510</v>
      </c>
      <c r="CX175" t="s">
        <v>303</v>
      </c>
      <c r="CY175" t="s">
        <v>303</v>
      </c>
      <c r="CZ175" t="s">
        <v>303</v>
      </c>
      <c r="DA175" t="s">
        <v>303</v>
      </c>
      <c r="DB175" t="s">
        <v>303</v>
      </c>
      <c r="DC175" t="s">
        <v>314</v>
      </c>
      <c r="DD175" t="s">
        <v>306</v>
      </c>
      <c r="DE175" t="s">
        <v>307</v>
      </c>
      <c r="DH175" t="s">
        <v>316</v>
      </c>
      <c r="DI175" t="s">
        <v>317</v>
      </c>
      <c r="DJ175" t="s">
        <v>318</v>
      </c>
      <c r="DL175" t="s">
        <v>303</v>
      </c>
      <c r="DM175" t="s">
        <v>303</v>
      </c>
      <c r="DN175" t="s">
        <v>303</v>
      </c>
      <c r="DO175" t="s">
        <v>303</v>
      </c>
      <c r="DP175" t="s">
        <v>303</v>
      </c>
      <c r="DQ175" t="s">
        <v>303</v>
      </c>
      <c r="DR175" t="s">
        <v>303</v>
      </c>
      <c r="DS175" t="s">
        <v>303</v>
      </c>
      <c r="DT175" t="s">
        <v>303</v>
      </c>
      <c r="DU175" t="s">
        <v>303</v>
      </c>
      <c r="DV175" t="s">
        <v>303</v>
      </c>
      <c r="DW175" t="s">
        <v>303</v>
      </c>
      <c r="DX175" t="s">
        <v>314</v>
      </c>
      <c r="DY175" t="s">
        <v>314</v>
      </c>
      <c r="DZ175" t="s">
        <v>511</v>
      </c>
      <c r="EA175" t="s">
        <v>307</v>
      </c>
      <c r="EB175" t="s">
        <v>307</v>
      </c>
      <c r="ED175" t="s">
        <v>301</v>
      </c>
      <c r="EE175" t="s">
        <v>307</v>
      </c>
      <c r="EH175" t="s">
        <v>307</v>
      </c>
      <c r="EL175" t="s">
        <v>303</v>
      </c>
      <c r="EV175" t="s">
        <v>306</v>
      </c>
      <c r="FT175" t="s">
        <v>303</v>
      </c>
      <c r="FU175" t="s">
        <v>303</v>
      </c>
      <c r="FV175" t="s">
        <v>303</v>
      </c>
      <c r="FW175" t="s">
        <v>303</v>
      </c>
      <c r="GD175" s="1">
        <v>39079</v>
      </c>
      <c r="GG175" t="s">
        <v>307</v>
      </c>
      <c r="GH175" t="s">
        <v>307</v>
      </c>
      <c r="GO175" t="s">
        <v>303</v>
      </c>
      <c r="GP175" t="s">
        <v>303</v>
      </c>
      <c r="GQ175" t="s">
        <v>303</v>
      </c>
      <c r="GR175" t="s">
        <v>303</v>
      </c>
      <c r="GS175" t="s">
        <v>303</v>
      </c>
      <c r="GT175" t="s">
        <v>303</v>
      </c>
      <c r="GU175" t="s">
        <v>303</v>
      </c>
      <c r="GV175" t="s">
        <v>303</v>
      </c>
      <c r="GW175" t="s">
        <v>303</v>
      </c>
      <c r="GZ175" t="s">
        <v>303</v>
      </c>
      <c r="HA175" t="s">
        <v>303</v>
      </c>
      <c r="HB175" t="s">
        <v>303</v>
      </c>
      <c r="HC175" t="s">
        <v>303</v>
      </c>
      <c r="HD175" t="s">
        <v>303</v>
      </c>
      <c r="HE175" t="s">
        <v>303</v>
      </c>
      <c r="HF175" t="s">
        <v>303</v>
      </c>
      <c r="HG175" t="s">
        <v>303</v>
      </c>
      <c r="HH175" t="s">
        <v>303</v>
      </c>
      <c r="HK175" t="s">
        <v>303</v>
      </c>
      <c r="HL175" t="s">
        <v>303</v>
      </c>
      <c r="HM175" t="s">
        <v>303</v>
      </c>
      <c r="HN175" t="s">
        <v>303</v>
      </c>
      <c r="HO175" t="s">
        <v>303</v>
      </c>
      <c r="HP175" t="s">
        <v>303</v>
      </c>
      <c r="HQ175" t="s">
        <v>303</v>
      </c>
      <c r="HR175" t="s">
        <v>303</v>
      </c>
      <c r="HS175" t="s">
        <v>303</v>
      </c>
      <c r="HV175" t="s">
        <v>306</v>
      </c>
      <c r="HW175" t="s">
        <v>322</v>
      </c>
      <c r="HX175" t="s">
        <v>323</v>
      </c>
      <c r="HY175" t="s">
        <v>303</v>
      </c>
      <c r="HZ175" t="s">
        <v>303</v>
      </c>
      <c r="IA175" t="s">
        <v>303</v>
      </c>
      <c r="IB175" t="s">
        <v>303</v>
      </c>
      <c r="IC175" t="s">
        <v>314</v>
      </c>
      <c r="ID175" t="s">
        <v>303</v>
      </c>
      <c r="IE175" t="s">
        <v>303</v>
      </c>
      <c r="IF175" t="s">
        <v>303</v>
      </c>
      <c r="IG175" t="s">
        <v>303</v>
      </c>
      <c r="II175" t="s">
        <v>324</v>
      </c>
      <c r="IJ175" t="s">
        <v>314</v>
      </c>
      <c r="IK175" t="s">
        <v>314</v>
      </c>
      <c r="IL175" t="s">
        <v>314</v>
      </c>
      <c r="IM175" t="s">
        <v>303</v>
      </c>
      <c r="IN175" t="s">
        <v>303</v>
      </c>
      <c r="IO175" t="s">
        <v>303</v>
      </c>
      <c r="IP175" t="s">
        <v>303</v>
      </c>
      <c r="IQ175" t="s">
        <v>303</v>
      </c>
      <c r="IR175" t="s">
        <v>303</v>
      </c>
      <c r="IS175" t="s">
        <v>303</v>
      </c>
      <c r="IT175" t="s">
        <v>303</v>
      </c>
      <c r="IU175" t="s">
        <v>303</v>
      </c>
      <c r="IV175" t="s">
        <v>303</v>
      </c>
      <c r="IW175" t="s">
        <v>303</v>
      </c>
      <c r="IX175" t="s">
        <v>303</v>
      </c>
      <c r="IY175" t="s">
        <v>303</v>
      </c>
      <c r="IZ175" t="s">
        <v>303</v>
      </c>
      <c r="JA175" t="s">
        <v>303</v>
      </c>
      <c r="JB175" t="s">
        <v>303</v>
      </c>
      <c r="JC175" t="s">
        <v>303</v>
      </c>
      <c r="JD175" t="s">
        <v>303</v>
      </c>
      <c r="JE175" t="s">
        <v>303</v>
      </c>
      <c r="JF175" t="s">
        <v>303</v>
      </c>
      <c r="JI175" t="s">
        <v>303</v>
      </c>
      <c r="JJ175" t="s">
        <v>303</v>
      </c>
      <c r="JK175" t="s">
        <v>303</v>
      </c>
      <c r="JL175" t="s">
        <v>303</v>
      </c>
      <c r="JM175" t="s">
        <v>303</v>
      </c>
      <c r="JN175" t="s">
        <v>303</v>
      </c>
      <c r="JO175" t="s">
        <v>303</v>
      </c>
      <c r="JP175" t="s">
        <v>303</v>
      </c>
      <c r="JQ175" t="s">
        <v>303</v>
      </c>
      <c r="JR175" t="s">
        <v>303</v>
      </c>
      <c r="JS175" t="s">
        <v>303</v>
      </c>
      <c r="JT175" t="s">
        <v>303</v>
      </c>
      <c r="JU175" t="s">
        <v>303</v>
      </c>
      <c r="JV175" t="s">
        <v>303</v>
      </c>
      <c r="JW175" t="s">
        <v>303</v>
      </c>
      <c r="JX175" t="s">
        <v>303</v>
      </c>
      <c r="JY175" t="s">
        <v>303</v>
      </c>
      <c r="JZ175" t="s">
        <v>303</v>
      </c>
      <c r="KA175" t="s">
        <v>303</v>
      </c>
      <c r="KB175" t="s">
        <v>303</v>
      </c>
      <c r="KC175" t="s">
        <v>303</v>
      </c>
      <c r="KD175" t="s">
        <v>303</v>
      </c>
      <c r="KE175" t="s">
        <v>303</v>
      </c>
      <c r="KH175" t="s">
        <v>303</v>
      </c>
      <c r="KI175" t="s">
        <v>303</v>
      </c>
      <c r="KJ175" t="s">
        <v>303</v>
      </c>
      <c r="KK175" t="s">
        <v>303</v>
      </c>
      <c r="KL175" t="s">
        <v>303</v>
      </c>
      <c r="KM175" t="s">
        <v>303</v>
      </c>
      <c r="KN175" t="s">
        <v>303</v>
      </c>
      <c r="KO175" t="s">
        <v>303</v>
      </c>
      <c r="KP175" t="s">
        <v>303</v>
      </c>
      <c r="KQ175" t="s">
        <v>303</v>
      </c>
      <c r="KR175" t="s">
        <v>303</v>
      </c>
      <c r="KS175" t="s">
        <v>303</v>
      </c>
      <c r="KT175" t="s">
        <v>303</v>
      </c>
      <c r="KU175" t="s">
        <v>303</v>
      </c>
      <c r="KV175" t="s">
        <v>307</v>
      </c>
      <c r="KZ175" t="s">
        <v>307</v>
      </c>
      <c r="LG175" t="s">
        <v>303</v>
      </c>
      <c r="LH175" t="s">
        <v>303</v>
      </c>
      <c r="LI175" t="s">
        <v>303</v>
      </c>
      <c r="LJ175" t="s">
        <v>303</v>
      </c>
      <c r="LK175" t="s">
        <v>303</v>
      </c>
      <c r="LL175" t="s">
        <v>303</v>
      </c>
      <c r="LM175" t="s">
        <v>303</v>
      </c>
      <c r="LN175" t="s">
        <v>303</v>
      </c>
      <c r="LO175" t="s">
        <v>303</v>
      </c>
      <c r="LR175" t="s">
        <v>303</v>
      </c>
      <c r="LS175" t="s">
        <v>303</v>
      </c>
      <c r="LT175" t="s">
        <v>303</v>
      </c>
      <c r="LU175" t="s">
        <v>303</v>
      </c>
      <c r="LV175" t="s">
        <v>303</v>
      </c>
      <c r="LW175" t="s">
        <v>303</v>
      </c>
      <c r="LX175" t="s">
        <v>303</v>
      </c>
      <c r="LY175" t="s">
        <v>303</v>
      </c>
      <c r="LZ175" t="s">
        <v>303</v>
      </c>
      <c r="MC175" t="s">
        <v>306</v>
      </c>
      <c r="MD175" t="s">
        <v>303</v>
      </c>
      <c r="ME175" t="s">
        <v>303</v>
      </c>
      <c r="MF175" t="s">
        <v>303</v>
      </c>
      <c r="MG175" t="s">
        <v>314</v>
      </c>
      <c r="MH175" t="s">
        <v>303</v>
      </c>
      <c r="MI175" t="s">
        <v>303</v>
      </c>
      <c r="MJ175" t="s">
        <v>303</v>
      </c>
      <c r="MK175" t="s">
        <v>303</v>
      </c>
      <c r="MM175" t="s">
        <v>303</v>
      </c>
      <c r="MN175" t="s">
        <v>314</v>
      </c>
      <c r="MO175" t="s">
        <v>303</v>
      </c>
      <c r="MP175" t="s">
        <v>303</v>
      </c>
      <c r="MQ175" t="s">
        <v>303</v>
      </c>
      <c r="MS175" t="s">
        <v>307</v>
      </c>
      <c r="MT175" t="s">
        <v>303</v>
      </c>
      <c r="MU175" t="s">
        <v>303</v>
      </c>
      <c r="MV175" t="s">
        <v>303</v>
      </c>
      <c r="MW175" t="s">
        <v>303</v>
      </c>
      <c r="MX175" t="s">
        <v>303</v>
      </c>
      <c r="MY175" t="s">
        <v>303</v>
      </c>
      <c r="MZ175" t="s">
        <v>303</v>
      </c>
      <c r="NA175" t="s">
        <v>303</v>
      </c>
      <c r="NC175" t="s">
        <v>303</v>
      </c>
      <c r="ND175" t="s">
        <v>303</v>
      </c>
      <c r="NE175" t="s">
        <v>303</v>
      </c>
      <c r="NF175" t="s">
        <v>303</v>
      </c>
      <c r="NH175" t="s">
        <v>325</v>
      </c>
      <c r="NI175" t="str">
        <f t="shared" si="138"/>
        <v>Checked</v>
      </c>
      <c r="NJ175" t="str">
        <f t="shared" si="139"/>
        <v>Unchecked</v>
      </c>
      <c r="NK175" t="str">
        <f t="shared" si="139"/>
        <v>Unchecked</v>
      </c>
      <c r="NL175" t="str">
        <f t="shared" si="142"/>
        <v>Unchecked</v>
      </c>
      <c r="NM175" t="str">
        <f t="shared" si="143"/>
        <v>Unchecked</v>
      </c>
      <c r="NN175" t="str">
        <f t="shared" si="144"/>
        <v>Checked</v>
      </c>
      <c r="NO175" t="str">
        <f t="shared" si="145"/>
        <v>Unchecked</v>
      </c>
      <c r="NP175" t="str">
        <f t="shared" si="140"/>
        <v>Unchecked</v>
      </c>
      <c r="NQ175" t="str">
        <f t="shared" si="141"/>
        <v>Checked</v>
      </c>
      <c r="NS175" t="str">
        <f t="shared" si="124"/>
        <v>Checked</v>
      </c>
      <c r="NT175" t="str">
        <f t="shared" si="125"/>
        <v>Checked</v>
      </c>
      <c r="NU175" t="str">
        <f t="shared" si="126"/>
        <v>Checked</v>
      </c>
      <c r="NV175" t="str">
        <f t="shared" si="127"/>
        <v>Unchecked</v>
      </c>
      <c r="NW175" t="str">
        <f t="shared" si="128"/>
        <v>Unchecked</v>
      </c>
      <c r="NX175" t="str">
        <f t="shared" si="129"/>
        <v>Unchecked</v>
      </c>
      <c r="NY175" t="str">
        <f t="shared" si="130"/>
        <v>Unchecked</v>
      </c>
      <c r="NZ175" t="str">
        <f t="shared" si="131"/>
        <v>Unchecked</v>
      </c>
      <c r="OA175" t="str">
        <f t="shared" si="132"/>
        <v>Unchecked</v>
      </c>
      <c r="OB175" t="str">
        <f t="shared" si="133"/>
        <v>Unchecked</v>
      </c>
      <c r="OC175" t="str">
        <f t="shared" si="134"/>
        <v>Unchecked</v>
      </c>
      <c r="OD175" t="str">
        <f t="shared" si="135"/>
        <v>Unchecked</v>
      </c>
      <c r="OE175" t="str">
        <f t="shared" si="136"/>
        <v>Unchecked</v>
      </c>
      <c r="OF175" t="str">
        <f t="shared" si="137"/>
        <v>Unchecked</v>
      </c>
    </row>
    <row r="176" spans="1:396" x14ac:dyDescent="0.25">
      <c r="A176">
        <v>3454.1</v>
      </c>
      <c r="B176" s="1">
        <v>34409</v>
      </c>
      <c r="C176" s="1">
        <v>39869</v>
      </c>
      <c r="D176">
        <v>179</v>
      </c>
      <c r="E176">
        <v>14.92</v>
      </c>
      <c r="F176" t="s">
        <v>337</v>
      </c>
      <c r="H176" t="s">
        <v>299</v>
      </c>
      <c r="I176" t="s">
        <v>300</v>
      </c>
      <c r="J176" t="s">
        <v>301</v>
      </c>
      <c r="K176" t="s">
        <v>302</v>
      </c>
      <c r="M176" t="s">
        <v>303</v>
      </c>
      <c r="N176" t="s">
        <v>303</v>
      </c>
      <c r="O176" t="s">
        <v>303</v>
      </c>
      <c r="P176" t="s">
        <v>303</v>
      </c>
      <c r="Q176" t="s">
        <v>303</v>
      </c>
      <c r="R176" t="s">
        <v>303</v>
      </c>
      <c r="T176" t="s">
        <v>304</v>
      </c>
      <c r="U176" t="s">
        <v>305</v>
      </c>
      <c r="W176" t="s">
        <v>306</v>
      </c>
      <c r="X176" t="s">
        <v>307</v>
      </c>
      <c r="AA176" t="s">
        <v>308</v>
      </c>
      <c r="AC176" t="s">
        <v>309</v>
      </c>
      <c r="AF176" t="s">
        <v>310</v>
      </c>
      <c r="AH176" t="s">
        <v>307</v>
      </c>
      <c r="AO176">
        <v>5</v>
      </c>
      <c r="AP176">
        <v>397</v>
      </c>
      <c r="AQ176" t="s">
        <v>307</v>
      </c>
      <c r="AS176" t="s">
        <v>317</v>
      </c>
      <c r="AT176">
        <v>28</v>
      </c>
      <c r="AU176">
        <v>29</v>
      </c>
      <c r="AV176" t="s">
        <v>306</v>
      </c>
      <c r="AW176" t="s">
        <v>313</v>
      </c>
      <c r="AX176" t="s">
        <v>303</v>
      </c>
      <c r="AY176" t="s">
        <v>303</v>
      </c>
      <c r="AZ176" t="s">
        <v>303</v>
      </c>
      <c r="BA176" t="s">
        <v>303</v>
      </c>
      <c r="BB176" t="s">
        <v>303</v>
      </c>
      <c r="BC176" t="s">
        <v>303</v>
      </c>
      <c r="BD176" t="s">
        <v>303</v>
      </c>
      <c r="BE176" t="s">
        <v>303</v>
      </c>
      <c r="BF176" t="s">
        <v>303</v>
      </c>
      <c r="BG176" t="s">
        <v>303</v>
      </c>
      <c r="BH176" t="s">
        <v>303</v>
      </c>
      <c r="BI176" t="s">
        <v>303</v>
      </c>
      <c r="BJ176" t="s">
        <v>303</v>
      </c>
      <c r="BK176" t="s">
        <v>314</v>
      </c>
      <c r="BL176" t="s">
        <v>314</v>
      </c>
      <c r="BM176" t="s">
        <v>303</v>
      </c>
      <c r="BN176" t="s">
        <v>303</v>
      </c>
      <c r="BO176" t="s">
        <v>303</v>
      </c>
      <c r="BP176" t="s">
        <v>303</v>
      </c>
      <c r="BQ176" t="s">
        <v>303</v>
      </c>
      <c r="BR176" t="s">
        <v>303</v>
      </c>
      <c r="BS176" t="s">
        <v>303</v>
      </c>
      <c r="BT176" t="s">
        <v>303</v>
      </c>
      <c r="BU176" t="s">
        <v>303</v>
      </c>
      <c r="BV176" t="s">
        <v>303</v>
      </c>
      <c r="BW176" t="s">
        <v>303</v>
      </c>
      <c r="BX176" t="s">
        <v>303</v>
      </c>
      <c r="BY176" t="s">
        <v>303</v>
      </c>
      <c r="CB176" t="s">
        <v>306</v>
      </c>
      <c r="CK176" s="15" t="s">
        <v>306</v>
      </c>
      <c r="CL176" s="15" t="s">
        <v>307</v>
      </c>
      <c r="CM176" s="15" t="s">
        <v>307</v>
      </c>
      <c r="CN176" s="15" t="s">
        <v>307</v>
      </c>
      <c r="CO176" s="15" t="s">
        <v>307</v>
      </c>
      <c r="CP176" s="15" t="s">
        <v>307</v>
      </c>
      <c r="CQ176" t="s">
        <v>303</v>
      </c>
      <c r="CR176" t="s">
        <v>303</v>
      </c>
      <c r="CS176" t="s">
        <v>303</v>
      </c>
      <c r="CT176" t="s">
        <v>303</v>
      </c>
      <c r="CX176" t="s">
        <v>314</v>
      </c>
      <c r="CY176" t="s">
        <v>303</v>
      </c>
      <c r="CZ176" t="s">
        <v>303</v>
      </c>
      <c r="DA176" t="s">
        <v>303</v>
      </c>
      <c r="DB176" t="s">
        <v>314</v>
      </c>
      <c r="DC176" t="s">
        <v>303</v>
      </c>
      <c r="DD176" t="s">
        <v>306</v>
      </c>
      <c r="DE176" t="s">
        <v>307</v>
      </c>
      <c r="DH176" t="s">
        <v>316</v>
      </c>
      <c r="DI176" t="s">
        <v>317</v>
      </c>
      <c r="DJ176" t="s">
        <v>318</v>
      </c>
      <c r="DL176" t="s">
        <v>303</v>
      </c>
      <c r="DM176" t="s">
        <v>303</v>
      </c>
      <c r="DN176" t="s">
        <v>303</v>
      </c>
      <c r="DO176" t="s">
        <v>314</v>
      </c>
      <c r="DP176" t="s">
        <v>303</v>
      </c>
      <c r="DQ176" t="s">
        <v>303</v>
      </c>
      <c r="DR176" t="s">
        <v>303</v>
      </c>
      <c r="DS176" t="s">
        <v>303</v>
      </c>
      <c r="DT176" t="s">
        <v>314</v>
      </c>
      <c r="DU176" t="s">
        <v>303</v>
      </c>
      <c r="DV176" t="s">
        <v>303</v>
      </c>
      <c r="DW176" t="s">
        <v>303</v>
      </c>
      <c r="DX176" t="s">
        <v>303</v>
      </c>
      <c r="DY176" t="s">
        <v>303</v>
      </c>
      <c r="EA176" t="s">
        <v>307</v>
      </c>
      <c r="EB176" t="s">
        <v>307</v>
      </c>
      <c r="ED176" t="s">
        <v>301</v>
      </c>
      <c r="EE176" t="s">
        <v>359</v>
      </c>
      <c r="EH176" t="s">
        <v>307</v>
      </c>
      <c r="EL176" t="s">
        <v>303</v>
      </c>
      <c r="FT176" t="s">
        <v>303</v>
      </c>
      <c r="FU176" t="s">
        <v>303</v>
      </c>
      <c r="FV176" t="s">
        <v>303</v>
      </c>
      <c r="FW176" t="s">
        <v>303</v>
      </c>
      <c r="GG176" t="s">
        <v>307</v>
      </c>
      <c r="GH176" t="s">
        <v>307</v>
      </c>
      <c r="GO176" t="s">
        <v>303</v>
      </c>
      <c r="GP176" t="s">
        <v>303</v>
      </c>
      <c r="GQ176" t="s">
        <v>303</v>
      </c>
      <c r="GR176" t="s">
        <v>303</v>
      </c>
      <c r="GS176" t="s">
        <v>303</v>
      </c>
      <c r="GT176" t="s">
        <v>303</v>
      </c>
      <c r="GU176" t="s">
        <v>303</v>
      </c>
      <c r="GV176" t="s">
        <v>303</v>
      </c>
      <c r="GW176" t="s">
        <v>303</v>
      </c>
      <c r="GZ176" t="s">
        <v>303</v>
      </c>
      <c r="HA176" t="s">
        <v>303</v>
      </c>
      <c r="HB176" t="s">
        <v>303</v>
      </c>
      <c r="HC176" t="s">
        <v>303</v>
      </c>
      <c r="HD176" t="s">
        <v>303</v>
      </c>
      <c r="HE176" t="s">
        <v>303</v>
      </c>
      <c r="HF176" t="s">
        <v>303</v>
      </c>
      <c r="HG176" t="s">
        <v>303</v>
      </c>
      <c r="HH176" t="s">
        <v>303</v>
      </c>
      <c r="HK176" t="s">
        <v>303</v>
      </c>
      <c r="HL176" t="s">
        <v>303</v>
      </c>
      <c r="HM176" t="s">
        <v>303</v>
      </c>
      <c r="HN176" t="s">
        <v>303</v>
      </c>
      <c r="HO176" t="s">
        <v>303</v>
      </c>
      <c r="HP176" t="s">
        <v>303</v>
      </c>
      <c r="HQ176" t="s">
        <v>303</v>
      </c>
      <c r="HR176" t="s">
        <v>303</v>
      </c>
      <c r="HS176" t="s">
        <v>303</v>
      </c>
      <c r="HV176" t="s">
        <v>306</v>
      </c>
      <c r="HW176" t="s">
        <v>322</v>
      </c>
      <c r="HX176" t="s">
        <v>323</v>
      </c>
      <c r="HY176" t="s">
        <v>314</v>
      </c>
      <c r="HZ176" t="s">
        <v>303</v>
      </c>
      <c r="IA176" t="s">
        <v>303</v>
      </c>
      <c r="IB176" t="s">
        <v>303</v>
      </c>
      <c r="IC176" t="s">
        <v>303</v>
      </c>
      <c r="ID176" t="s">
        <v>303</v>
      </c>
      <c r="IE176" t="s">
        <v>303</v>
      </c>
      <c r="IF176" t="s">
        <v>303</v>
      </c>
      <c r="IG176" t="s">
        <v>303</v>
      </c>
      <c r="II176" t="s">
        <v>324</v>
      </c>
      <c r="IJ176" t="s">
        <v>303</v>
      </c>
      <c r="IK176" t="s">
        <v>303</v>
      </c>
      <c r="IL176" t="s">
        <v>303</v>
      </c>
      <c r="IM176" t="s">
        <v>303</v>
      </c>
      <c r="IN176" t="s">
        <v>303</v>
      </c>
      <c r="IO176" t="s">
        <v>303</v>
      </c>
      <c r="IP176" t="s">
        <v>303</v>
      </c>
      <c r="IQ176" t="s">
        <v>303</v>
      </c>
      <c r="IR176" t="s">
        <v>303</v>
      </c>
      <c r="IS176" t="s">
        <v>303</v>
      </c>
      <c r="IT176" t="s">
        <v>303</v>
      </c>
      <c r="IU176" t="s">
        <v>303</v>
      </c>
      <c r="IV176" t="s">
        <v>303</v>
      </c>
      <c r="IW176" t="s">
        <v>303</v>
      </c>
      <c r="IX176" t="s">
        <v>303</v>
      </c>
      <c r="IY176" t="s">
        <v>303</v>
      </c>
      <c r="IZ176" t="s">
        <v>303</v>
      </c>
      <c r="JA176" t="s">
        <v>303</v>
      </c>
      <c r="JB176" t="s">
        <v>303</v>
      </c>
      <c r="JC176" t="s">
        <v>303</v>
      </c>
      <c r="JD176" t="s">
        <v>303</v>
      </c>
      <c r="JE176" t="s">
        <v>303</v>
      </c>
      <c r="JF176" t="s">
        <v>303</v>
      </c>
      <c r="JI176" t="s">
        <v>303</v>
      </c>
      <c r="JJ176" t="s">
        <v>303</v>
      </c>
      <c r="JK176" t="s">
        <v>303</v>
      </c>
      <c r="JL176" t="s">
        <v>303</v>
      </c>
      <c r="JM176" t="s">
        <v>303</v>
      </c>
      <c r="JN176" t="s">
        <v>303</v>
      </c>
      <c r="JO176" t="s">
        <v>303</v>
      </c>
      <c r="JP176" t="s">
        <v>303</v>
      </c>
      <c r="JQ176" t="s">
        <v>303</v>
      </c>
      <c r="JR176" t="s">
        <v>303</v>
      </c>
      <c r="JS176" t="s">
        <v>303</v>
      </c>
      <c r="JT176" t="s">
        <v>303</v>
      </c>
      <c r="JU176" t="s">
        <v>303</v>
      </c>
      <c r="JV176" t="s">
        <v>303</v>
      </c>
      <c r="JW176" t="s">
        <v>303</v>
      </c>
      <c r="JX176" t="s">
        <v>303</v>
      </c>
      <c r="JY176" t="s">
        <v>303</v>
      </c>
      <c r="JZ176" t="s">
        <v>303</v>
      </c>
      <c r="KA176" t="s">
        <v>303</v>
      </c>
      <c r="KB176" t="s">
        <v>303</v>
      </c>
      <c r="KC176" t="s">
        <v>303</v>
      </c>
      <c r="KD176" t="s">
        <v>303</v>
      </c>
      <c r="KE176" t="s">
        <v>303</v>
      </c>
      <c r="KH176" t="s">
        <v>303</v>
      </c>
      <c r="KI176" t="s">
        <v>303</v>
      </c>
      <c r="KJ176" t="s">
        <v>303</v>
      </c>
      <c r="KK176" t="s">
        <v>303</v>
      </c>
      <c r="KL176" t="s">
        <v>303</v>
      </c>
      <c r="KM176" t="s">
        <v>303</v>
      </c>
      <c r="KN176" t="s">
        <v>303</v>
      </c>
      <c r="KO176" t="s">
        <v>303</v>
      </c>
      <c r="KP176" t="s">
        <v>303</v>
      </c>
      <c r="KQ176" t="s">
        <v>303</v>
      </c>
      <c r="KR176" t="s">
        <v>303</v>
      </c>
      <c r="KS176" t="s">
        <v>303</v>
      </c>
      <c r="KT176" t="s">
        <v>303</v>
      </c>
      <c r="KU176" t="s">
        <v>303</v>
      </c>
      <c r="KV176" t="s">
        <v>307</v>
      </c>
      <c r="KZ176" t="s">
        <v>307</v>
      </c>
      <c r="LG176" t="s">
        <v>303</v>
      </c>
      <c r="LH176" t="s">
        <v>303</v>
      </c>
      <c r="LI176" t="s">
        <v>303</v>
      </c>
      <c r="LJ176" t="s">
        <v>303</v>
      </c>
      <c r="LK176" t="s">
        <v>303</v>
      </c>
      <c r="LL176" t="s">
        <v>303</v>
      </c>
      <c r="LM176" t="s">
        <v>303</v>
      </c>
      <c r="LN176" t="s">
        <v>303</v>
      </c>
      <c r="LO176" t="s">
        <v>303</v>
      </c>
      <c r="LR176" t="s">
        <v>303</v>
      </c>
      <c r="LS176" t="s">
        <v>303</v>
      </c>
      <c r="LT176" t="s">
        <v>303</v>
      </c>
      <c r="LU176" t="s">
        <v>303</v>
      </c>
      <c r="LV176" t="s">
        <v>303</v>
      </c>
      <c r="LW176" t="s">
        <v>303</v>
      </c>
      <c r="LX176" t="s">
        <v>303</v>
      </c>
      <c r="LY176" t="s">
        <v>303</v>
      </c>
      <c r="LZ176" t="s">
        <v>303</v>
      </c>
      <c r="MC176" t="s">
        <v>307</v>
      </c>
      <c r="MD176" t="s">
        <v>303</v>
      </c>
      <c r="ME176" t="s">
        <v>303</v>
      </c>
      <c r="MF176" t="s">
        <v>303</v>
      </c>
      <c r="MG176" t="s">
        <v>303</v>
      </c>
      <c r="MH176" t="s">
        <v>303</v>
      </c>
      <c r="MI176" t="s">
        <v>303</v>
      </c>
      <c r="MJ176" t="s">
        <v>303</v>
      </c>
      <c r="MK176" t="s">
        <v>303</v>
      </c>
      <c r="MM176" t="s">
        <v>303</v>
      </c>
      <c r="MN176" t="s">
        <v>303</v>
      </c>
      <c r="MO176" t="s">
        <v>303</v>
      </c>
      <c r="MP176" t="s">
        <v>303</v>
      </c>
      <c r="MQ176" t="s">
        <v>303</v>
      </c>
      <c r="MS176" t="s">
        <v>307</v>
      </c>
      <c r="MT176" t="s">
        <v>303</v>
      </c>
      <c r="MU176" t="s">
        <v>303</v>
      </c>
      <c r="MV176" t="s">
        <v>303</v>
      </c>
      <c r="MW176" t="s">
        <v>303</v>
      </c>
      <c r="MX176" t="s">
        <v>303</v>
      </c>
      <c r="MY176" t="s">
        <v>303</v>
      </c>
      <c r="MZ176" t="s">
        <v>303</v>
      </c>
      <c r="NA176" t="s">
        <v>303</v>
      </c>
      <c r="NC176" t="s">
        <v>303</v>
      </c>
      <c r="ND176" t="s">
        <v>303</v>
      </c>
      <c r="NE176" t="s">
        <v>303</v>
      </c>
      <c r="NF176" t="s">
        <v>303</v>
      </c>
      <c r="NH176" t="s">
        <v>325</v>
      </c>
      <c r="NI176" t="str">
        <f t="shared" si="138"/>
        <v>Unchecked</v>
      </c>
      <c r="NJ176" t="str">
        <f t="shared" si="139"/>
        <v>Checked</v>
      </c>
      <c r="NK176" t="str">
        <f t="shared" si="139"/>
        <v>Unchecked</v>
      </c>
      <c r="NL176" t="str">
        <f t="shared" si="142"/>
        <v>Unchecked</v>
      </c>
      <c r="NM176" t="str">
        <f t="shared" si="143"/>
        <v>Unchecked</v>
      </c>
      <c r="NN176" t="str">
        <f t="shared" si="144"/>
        <v>Unchecked</v>
      </c>
      <c r="NO176" t="str">
        <f t="shared" si="145"/>
        <v>Unchecked</v>
      </c>
      <c r="NP176" t="str">
        <f t="shared" si="140"/>
        <v>Unchecked</v>
      </c>
      <c r="NQ176" t="str">
        <f t="shared" si="141"/>
        <v>Unchecked</v>
      </c>
      <c r="NS176" t="str">
        <f t="shared" si="124"/>
        <v>Unchecked</v>
      </c>
      <c r="NT176" t="str">
        <f t="shared" si="125"/>
        <v>Unchecked</v>
      </c>
      <c r="NU176" t="str">
        <f t="shared" si="126"/>
        <v>Unchecked</v>
      </c>
      <c r="NV176" t="str">
        <f t="shared" si="127"/>
        <v>Unchecked</v>
      </c>
      <c r="NW176" t="str">
        <f t="shared" si="128"/>
        <v>Unchecked</v>
      </c>
      <c r="NX176" t="str">
        <f t="shared" si="129"/>
        <v>Unchecked</v>
      </c>
      <c r="NY176" t="str">
        <f t="shared" si="130"/>
        <v>Unchecked</v>
      </c>
      <c r="NZ176" t="str">
        <f t="shared" si="131"/>
        <v>Unchecked</v>
      </c>
      <c r="OA176" t="str">
        <f t="shared" si="132"/>
        <v>Unchecked</v>
      </c>
      <c r="OB176" t="str">
        <f t="shared" si="133"/>
        <v>Unchecked</v>
      </c>
      <c r="OC176" t="str">
        <f t="shared" si="134"/>
        <v>Unchecked</v>
      </c>
      <c r="OD176" t="str">
        <f t="shared" si="135"/>
        <v>Unchecked</v>
      </c>
      <c r="OE176" t="str">
        <f t="shared" si="136"/>
        <v>Unchecked</v>
      </c>
      <c r="OF176" t="str">
        <f t="shared" si="137"/>
        <v>Unchecked</v>
      </c>
    </row>
    <row r="177" spans="1:396" x14ac:dyDescent="0.25">
      <c r="A177">
        <v>3455</v>
      </c>
      <c r="B177" s="1">
        <v>37481</v>
      </c>
      <c r="C177" s="1">
        <v>40465</v>
      </c>
      <c r="D177">
        <v>98</v>
      </c>
      <c r="E177">
        <v>8.17</v>
      </c>
      <c r="F177" t="s">
        <v>337</v>
      </c>
      <c r="H177" t="s">
        <v>299</v>
      </c>
      <c r="I177" t="s">
        <v>300</v>
      </c>
      <c r="J177" t="s">
        <v>326</v>
      </c>
      <c r="K177" t="s">
        <v>327</v>
      </c>
      <c r="M177" t="s">
        <v>303</v>
      </c>
      <c r="N177" t="s">
        <v>303</v>
      </c>
      <c r="O177" t="s">
        <v>303</v>
      </c>
      <c r="P177" t="s">
        <v>303</v>
      </c>
      <c r="Q177" t="s">
        <v>303</v>
      </c>
      <c r="R177" t="s">
        <v>303</v>
      </c>
      <c r="T177" t="s">
        <v>304</v>
      </c>
      <c r="U177" t="s">
        <v>305</v>
      </c>
      <c r="W177" t="s">
        <v>306</v>
      </c>
      <c r="AA177" t="s">
        <v>308</v>
      </c>
      <c r="AC177" t="s">
        <v>309</v>
      </c>
      <c r="AF177" t="s">
        <v>310</v>
      </c>
      <c r="AH177" t="s">
        <v>306</v>
      </c>
      <c r="AI177" t="s">
        <v>307</v>
      </c>
      <c r="AJ177" t="s">
        <v>307</v>
      </c>
      <c r="AK177" t="s">
        <v>307</v>
      </c>
      <c r="AL177" t="s">
        <v>307</v>
      </c>
      <c r="AM177" t="s">
        <v>307</v>
      </c>
      <c r="AN177" t="s">
        <v>307</v>
      </c>
      <c r="AO177">
        <v>70</v>
      </c>
      <c r="AP177">
        <v>206</v>
      </c>
      <c r="AQ177" t="s">
        <v>306</v>
      </c>
      <c r="AS177" t="s">
        <v>317</v>
      </c>
      <c r="AU177">
        <v>33</v>
      </c>
      <c r="AV177" t="s">
        <v>306</v>
      </c>
      <c r="AW177" t="s">
        <v>401</v>
      </c>
      <c r="AX177" t="s">
        <v>303</v>
      </c>
      <c r="AY177" t="s">
        <v>303</v>
      </c>
      <c r="AZ177" t="s">
        <v>303</v>
      </c>
      <c r="BA177" t="s">
        <v>303</v>
      </c>
      <c r="BB177" t="s">
        <v>303</v>
      </c>
      <c r="BC177" t="s">
        <v>303</v>
      </c>
      <c r="BD177" t="s">
        <v>303</v>
      </c>
      <c r="BE177" t="s">
        <v>303</v>
      </c>
      <c r="BF177" t="s">
        <v>303</v>
      </c>
      <c r="BG177" t="s">
        <v>303</v>
      </c>
      <c r="BH177" t="s">
        <v>303</v>
      </c>
      <c r="BI177" t="s">
        <v>303</v>
      </c>
      <c r="BJ177" t="s">
        <v>303</v>
      </c>
      <c r="BK177" t="s">
        <v>314</v>
      </c>
      <c r="BL177" t="s">
        <v>314</v>
      </c>
      <c r="BM177" t="s">
        <v>303</v>
      </c>
      <c r="BN177" t="s">
        <v>303</v>
      </c>
      <c r="BO177" t="s">
        <v>303</v>
      </c>
      <c r="BP177" t="s">
        <v>303</v>
      </c>
      <c r="BQ177" t="s">
        <v>303</v>
      </c>
      <c r="BR177" t="s">
        <v>303</v>
      </c>
      <c r="BS177" t="s">
        <v>303</v>
      </c>
      <c r="BT177" t="s">
        <v>303</v>
      </c>
      <c r="BU177" t="s">
        <v>303</v>
      </c>
      <c r="BV177" t="s">
        <v>303</v>
      </c>
      <c r="BW177" t="s">
        <v>303</v>
      </c>
      <c r="BX177" t="s">
        <v>303</v>
      </c>
      <c r="BY177" t="s">
        <v>303</v>
      </c>
      <c r="CB177" t="s">
        <v>306</v>
      </c>
      <c r="CI177" t="s">
        <v>306</v>
      </c>
      <c r="CK177" s="15" t="s">
        <v>306</v>
      </c>
      <c r="CL177" s="15" t="s">
        <v>307</v>
      </c>
      <c r="CM177" s="15" t="s">
        <v>307</v>
      </c>
      <c r="CN177" s="15" t="s">
        <v>307</v>
      </c>
      <c r="CO177" s="15" t="s">
        <v>307</v>
      </c>
      <c r="CP177" s="15" t="s">
        <v>307</v>
      </c>
      <c r="CQ177" t="s">
        <v>303</v>
      </c>
      <c r="CR177" t="s">
        <v>303</v>
      </c>
      <c r="CS177" t="s">
        <v>303</v>
      </c>
      <c r="CT177" t="s">
        <v>303</v>
      </c>
      <c r="CX177" t="s">
        <v>303</v>
      </c>
      <c r="CY177" t="s">
        <v>303</v>
      </c>
      <c r="CZ177" t="s">
        <v>303</v>
      </c>
      <c r="DA177" t="s">
        <v>303</v>
      </c>
      <c r="DB177" t="s">
        <v>303</v>
      </c>
      <c r="DC177" t="s">
        <v>314</v>
      </c>
      <c r="DD177" t="s">
        <v>306</v>
      </c>
      <c r="DE177" t="s">
        <v>307</v>
      </c>
      <c r="DH177" t="s">
        <v>316</v>
      </c>
      <c r="DI177" t="s">
        <v>317</v>
      </c>
      <c r="DJ177" t="s">
        <v>318</v>
      </c>
      <c r="DL177" t="s">
        <v>314</v>
      </c>
      <c r="DM177" t="s">
        <v>303</v>
      </c>
      <c r="DN177" t="s">
        <v>303</v>
      </c>
      <c r="DO177" t="s">
        <v>303</v>
      </c>
      <c r="DP177" t="s">
        <v>303</v>
      </c>
      <c r="DQ177" t="s">
        <v>303</v>
      </c>
      <c r="DR177" t="s">
        <v>303</v>
      </c>
      <c r="DS177" t="s">
        <v>303</v>
      </c>
      <c r="DT177" t="s">
        <v>303</v>
      </c>
      <c r="DU177" t="s">
        <v>303</v>
      </c>
      <c r="DV177" t="s">
        <v>303</v>
      </c>
      <c r="DW177" t="s">
        <v>303</v>
      </c>
      <c r="DX177" t="s">
        <v>303</v>
      </c>
      <c r="DY177" t="s">
        <v>314</v>
      </c>
      <c r="DZ177" t="s">
        <v>402</v>
      </c>
      <c r="EA177" t="s">
        <v>307</v>
      </c>
      <c r="EB177" t="s">
        <v>307</v>
      </c>
      <c r="ED177" t="s">
        <v>326</v>
      </c>
      <c r="EE177" t="s">
        <v>306</v>
      </c>
      <c r="EF177" t="s">
        <v>321</v>
      </c>
      <c r="EG177" t="s">
        <v>329</v>
      </c>
      <c r="EH177" t="s">
        <v>306</v>
      </c>
      <c r="EI177" t="s">
        <v>361</v>
      </c>
      <c r="EJ177" t="s">
        <v>342</v>
      </c>
      <c r="EK177" t="s">
        <v>307</v>
      </c>
      <c r="EL177" t="s">
        <v>303</v>
      </c>
      <c r="EP177" t="s">
        <v>306</v>
      </c>
      <c r="FI177" s="1">
        <v>37986</v>
      </c>
      <c r="FK177" s="1">
        <v>39082</v>
      </c>
      <c r="FT177" t="s">
        <v>303</v>
      </c>
      <c r="FU177" t="s">
        <v>303</v>
      </c>
      <c r="FV177" t="s">
        <v>303</v>
      </c>
      <c r="FW177" t="s">
        <v>303</v>
      </c>
      <c r="GG177" t="s">
        <v>307</v>
      </c>
      <c r="GH177" t="s">
        <v>307</v>
      </c>
      <c r="GO177" t="s">
        <v>303</v>
      </c>
      <c r="GP177" t="s">
        <v>303</v>
      </c>
      <c r="GQ177" t="s">
        <v>303</v>
      </c>
      <c r="GR177" t="s">
        <v>303</v>
      </c>
      <c r="GS177" t="s">
        <v>303</v>
      </c>
      <c r="GT177" t="s">
        <v>303</v>
      </c>
      <c r="GU177" t="s">
        <v>303</v>
      </c>
      <c r="GV177" t="s">
        <v>303</v>
      </c>
      <c r="GW177" t="s">
        <v>303</v>
      </c>
      <c r="GZ177" t="s">
        <v>303</v>
      </c>
      <c r="HA177" t="s">
        <v>303</v>
      </c>
      <c r="HB177" t="s">
        <v>303</v>
      </c>
      <c r="HC177" t="s">
        <v>303</v>
      </c>
      <c r="HD177" t="s">
        <v>303</v>
      </c>
      <c r="HE177" t="s">
        <v>303</v>
      </c>
      <c r="HF177" t="s">
        <v>303</v>
      </c>
      <c r="HG177" t="s">
        <v>303</v>
      </c>
      <c r="HH177" t="s">
        <v>303</v>
      </c>
      <c r="HK177" t="s">
        <v>303</v>
      </c>
      <c r="HL177" t="s">
        <v>303</v>
      </c>
      <c r="HM177" t="s">
        <v>303</v>
      </c>
      <c r="HN177" t="s">
        <v>303</v>
      </c>
      <c r="HO177" t="s">
        <v>303</v>
      </c>
      <c r="HP177" t="s">
        <v>303</v>
      </c>
      <c r="HQ177" t="s">
        <v>303</v>
      </c>
      <c r="HR177" t="s">
        <v>303</v>
      </c>
      <c r="HS177" t="s">
        <v>303</v>
      </c>
      <c r="HV177" t="s">
        <v>306</v>
      </c>
      <c r="HW177" t="s">
        <v>322</v>
      </c>
      <c r="HX177" t="s">
        <v>335</v>
      </c>
      <c r="HY177" t="s">
        <v>303</v>
      </c>
      <c r="HZ177" t="s">
        <v>303</v>
      </c>
      <c r="IA177" t="s">
        <v>303</v>
      </c>
      <c r="IB177" t="s">
        <v>303</v>
      </c>
      <c r="IC177" t="s">
        <v>303</v>
      </c>
      <c r="ID177" t="s">
        <v>303</v>
      </c>
      <c r="IE177" t="s">
        <v>303</v>
      </c>
      <c r="IF177" t="s">
        <v>303</v>
      </c>
      <c r="IG177" t="s">
        <v>303</v>
      </c>
      <c r="IJ177" t="s">
        <v>303</v>
      </c>
      <c r="IK177" t="s">
        <v>303</v>
      </c>
      <c r="IL177" t="s">
        <v>303</v>
      </c>
      <c r="IM177" t="s">
        <v>303</v>
      </c>
      <c r="IN177" t="s">
        <v>303</v>
      </c>
      <c r="IO177" t="s">
        <v>303</v>
      </c>
      <c r="IP177" t="s">
        <v>303</v>
      </c>
      <c r="IQ177" t="s">
        <v>303</v>
      </c>
      <c r="IR177" t="s">
        <v>303</v>
      </c>
      <c r="IS177" t="s">
        <v>303</v>
      </c>
      <c r="IT177" t="s">
        <v>303</v>
      </c>
      <c r="IU177" t="s">
        <v>303</v>
      </c>
      <c r="IV177" t="s">
        <v>303</v>
      </c>
      <c r="IW177" t="s">
        <v>303</v>
      </c>
      <c r="IX177" t="s">
        <v>303</v>
      </c>
      <c r="IY177" t="s">
        <v>303</v>
      </c>
      <c r="IZ177" t="s">
        <v>303</v>
      </c>
      <c r="JA177" t="s">
        <v>303</v>
      </c>
      <c r="JB177" t="s">
        <v>303</v>
      </c>
      <c r="JC177" t="s">
        <v>303</v>
      </c>
      <c r="JD177" t="s">
        <v>303</v>
      </c>
      <c r="JE177" t="s">
        <v>303</v>
      </c>
      <c r="JF177" t="s">
        <v>303</v>
      </c>
      <c r="JI177" t="s">
        <v>303</v>
      </c>
      <c r="JJ177" t="s">
        <v>303</v>
      </c>
      <c r="JK177" t="s">
        <v>303</v>
      </c>
      <c r="JL177" t="s">
        <v>303</v>
      </c>
      <c r="JM177" t="s">
        <v>303</v>
      </c>
      <c r="JN177" t="s">
        <v>303</v>
      </c>
      <c r="JO177" t="s">
        <v>303</v>
      </c>
      <c r="JP177" t="s">
        <v>303</v>
      </c>
      <c r="JQ177" t="s">
        <v>303</v>
      </c>
      <c r="JR177" t="s">
        <v>303</v>
      </c>
      <c r="JS177" t="s">
        <v>303</v>
      </c>
      <c r="JT177" t="s">
        <v>303</v>
      </c>
      <c r="JU177" t="s">
        <v>303</v>
      </c>
      <c r="JV177" t="s">
        <v>303</v>
      </c>
      <c r="JW177" t="s">
        <v>303</v>
      </c>
      <c r="JX177" t="s">
        <v>303</v>
      </c>
      <c r="JY177" t="s">
        <v>303</v>
      </c>
      <c r="JZ177" t="s">
        <v>303</v>
      </c>
      <c r="KA177" t="s">
        <v>303</v>
      </c>
      <c r="KB177" t="s">
        <v>303</v>
      </c>
      <c r="KC177" t="s">
        <v>303</v>
      </c>
      <c r="KD177" t="s">
        <v>303</v>
      </c>
      <c r="KE177" t="s">
        <v>303</v>
      </c>
      <c r="KH177" t="s">
        <v>303</v>
      </c>
      <c r="KI177" t="s">
        <v>303</v>
      </c>
      <c r="KJ177" t="s">
        <v>303</v>
      </c>
      <c r="KK177" t="s">
        <v>303</v>
      </c>
      <c r="KL177" t="s">
        <v>303</v>
      </c>
      <c r="KM177" t="s">
        <v>303</v>
      </c>
      <c r="KN177" t="s">
        <v>303</v>
      </c>
      <c r="KO177" t="s">
        <v>303</v>
      </c>
      <c r="KP177" t="s">
        <v>303</v>
      </c>
      <c r="KQ177" t="s">
        <v>303</v>
      </c>
      <c r="KR177" t="s">
        <v>303</v>
      </c>
      <c r="KS177" t="s">
        <v>303</v>
      </c>
      <c r="KT177" t="s">
        <v>303</v>
      </c>
      <c r="KU177" t="s">
        <v>303</v>
      </c>
      <c r="KV177" t="s">
        <v>307</v>
      </c>
      <c r="KZ177" t="s">
        <v>307</v>
      </c>
      <c r="LG177" t="s">
        <v>303</v>
      </c>
      <c r="LH177" t="s">
        <v>303</v>
      </c>
      <c r="LI177" t="s">
        <v>303</v>
      </c>
      <c r="LJ177" t="s">
        <v>303</v>
      </c>
      <c r="LK177" t="s">
        <v>303</v>
      </c>
      <c r="LL177" t="s">
        <v>303</v>
      </c>
      <c r="LM177" t="s">
        <v>303</v>
      </c>
      <c r="LN177" t="s">
        <v>303</v>
      </c>
      <c r="LO177" t="s">
        <v>303</v>
      </c>
      <c r="LR177" t="s">
        <v>303</v>
      </c>
      <c r="LS177" t="s">
        <v>303</v>
      </c>
      <c r="LT177" t="s">
        <v>303</v>
      </c>
      <c r="LU177" t="s">
        <v>303</v>
      </c>
      <c r="LV177" t="s">
        <v>303</v>
      </c>
      <c r="LW177" t="s">
        <v>303</v>
      </c>
      <c r="LX177" t="s">
        <v>303</v>
      </c>
      <c r="LY177" t="s">
        <v>303</v>
      </c>
      <c r="LZ177" t="s">
        <v>303</v>
      </c>
      <c r="MC177" t="s">
        <v>306</v>
      </c>
      <c r="MD177" t="s">
        <v>303</v>
      </c>
      <c r="ME177" t="s">
        <v>303</v>
      </c>
      <c r="MF177" t="s">
        <v>303</v>
      </c>
      <c r="MG177" t="s">
        <v>303</v>
      </c>
      <c r="MH177" t="s">
        <v>314</v>
      </c>
      <c r="MI177" t="s">
        <v>303</v>
      </c>
      <c r="MJ177" t="s">
        <v>303</v>
      </c>
      <c r="MK177" t="s">
        <v>303</v>
      </c>
      <c r="MM177" t="s">
        <v>303</v>
      </c>
      <c r="MN177" t="s">
        <v>314</v>
      </c>
      <c r="MO177" t="s">
        <v>303</v>
      </c>
      <c r="MP177" t="s">
        <v>303</v>
      </c>
      <c r="MQ177" t="s">
        <v>303</v>
      </c>
      <c r="MS177" t="s">
        <v>307</v>
      </c>
      <c r="MT177" t="s">
        <v>303</v>
      </c>
      <c r="MU177" t="s">
        <v>303</v>
      </c>
      <c r="MV177" t="s">
        <v>303</v>
      </c>
      <c r="MW177" t="s">
        <v>303</v>
      </c>
      <c r="MX177" t="s">
        <v>303</v>
      </c>
      <c r="MY177" t="s">
        <v>303</v>
      </c>
      <c r="MZ177" t="s">
        <v>303</v>
      </c>
      <c r="NA177" t="s">
        <v>303</v>
      </c>
      <c r="NC177" t="s">
        <v>303</v>
      </c>
      <c r="ND177" t="s">
        <v>303</v>
      </c>
      <c r="NE177" t="s">
        <v>303</v>
      </c>
      <c r="NF177" t="s">
        <v>303</v>
      </c>
      <c r="NH177" t="s">
        <v>325</v>
      </c>
      <c r="NI177" t="str">
        <f t="shared" si="138"/>
        <v>Unchecked</v>
      </c>
      <c r="NJ177" t="str">
        <f t="shared" si="139"/>
        <v>Unchecked</v>
      </c>
      <c r="NK177" t="str">
        <f t="shared" si="139"/>
        <v>Unchecked</v>
      </c>
      <c r="NL177" t="str">
        <f t="shared" si="142"/>
        <v>Unchecked</v>
      </c>
      <c r="NM177" t="str">
        <f t="shared" si="143"/>
        <v>Unchecked</v>
      </c>
      <c r="NN177" t="str">
        <f t="shared" si="144"/>
        <v>Unchecked</v>
      </c>
      <c r="NO177" t="str">
        <f t="shared" si="145"/>
        <v>Unchecked</v>
      </c>
      <c r="NP177" t="str">
        <f t="shared" si="140"/>
        <v>Unchecked</v>
      </c>
      <c r="NQ177" t="str">
        <f t="shared" si="141"/>
        <v>Unchecked</v>
      </c>
      <c r="NS177" t="str">
        <f t="shared" si="124"/>
        <v>Unchecked</v>
      </c>
      <c r="NT177" t="str">
        <f t="shared" si="125"/>
        <v>Unchecked</v>
      </c>
      <c r="NU177" t="str">
        <f t="shared" si="126"/>
        <v>Unchecked</v>
      </c>
      <c r="NV177" t="str">
        <f t="shared" si="127"/>
        <v>Unchecked</v>
      </c>
      <c r="NW177" t="str">
        <f t="shared" si="128"/>
        <v>Unchecked</v>
      </c>
      <c r="NX177" t="str">
        <f t="shared" si="129"/>
        <v>Unchecked</v>
      </c>
      <c r="NY177" t="str">
        <f t="shared" si="130"/>
        <v>Unchecked</v>
      </c>
      <c r="NZ177" t="str">
        <f t="shared" si="131"/>
        <v>Unchecked</v>
      </c>
      <c r="OA177" t="str">
        <f t="shared" si="132"/>
        <v>Unchecked</v>
      </c>
      <c r="OB177" t="str">
        <f t="shared" si="133"/>
        <v>Unchecked</v>
      </c>
      <c r="OC177" t="str">
        <f t="shared" si="134"/>
        <v>Unchecked</v>
      </c>
      <c r="OD177" t="str">
        <f t="shared" si="135"/>
        <v>Unchecked</v>
      </c>
      <c r="OE177" t="str">
        <f t="shared" si="136"/>
        <v>Unchecked</v>
      </c>
      <c r="OF177" t="str">
        <f t="shared" si="137"/>
        <v>Unchecked</v>
      </c>
    </row>
    <row r="178" spans="1:396" x14ac:dyDescent="0.25">
      <c r="A178">
        <v>3457</v>
      </c>
      <c r="B178" s="1">
        <v>38835</v>
      </c>
      <c r="C178" s="1">
        <v>39844</v>
      </c>
      <c r="D178">
        <v>34</v>
      </c>
      <c r="E178">
        <v>2.83</v>
      </c>
      <c r="F178" t="s">
        <v>337</v>
      </c>
      <c r="H178" t="s">
        <v>299</v>
      </c>
      <c r="I178" t="s">
        <v>300</v>
      </c>
      <c r="J178" t="s">
        <v>301</v>
      </c>
      <c r="K178" t="s">
        <v>302</v>
      </c>
      <c r="M178" t="s">
        <v>303</v>
      </c>
      <c r="N178" t="s">
        <v>303</v>
      </c>
      <c r="O178" t="s">
        <v>303</v>
      </c>
      <c r="P178" t="s">
        <v>303</v>
      </c>
      <c r="Q178" t="s">
        <v>303</v>
      </c>
      <c r="R178" t="s">
        <v>303</v>
      </c>
      <c r="T178" t="s">
        <v>304</v>
      </c>
      <c r="U178" t="s">
        <v>305</v>
      </c>
      <c r="W178" t="s">
        <v>306</v>
      </c>
      <c r="X178" t="s">
        <v>307</v>
      </c>
      <c r="AA178" t="s">
        <v>308</v>
      </c>
      <c r="AC178" t="s">
        <v>28</v>
      </c>
      <c r="AD178">
        <v>7</v>
      </c>
      <c r="AF178" t="s">
        <v>310</v>
      </c>
      <c r="AH178" t="s">
        <v>307</v>
      </c>
      <c r="AO178">
        <v>2</v>
      </c>
      <c r="AP178">
        <v>428</v>
      </c>
      <c r="AQ178" t="s">
        <v>307</v>
      </c>
      <c r="AS178" t="s">
        <v>317</v>
      </c>
      <c r="AT178">
        <v>25</v>
      </c>
      <c r="AU178">
        <v>30</v>
      </c>
      <c r="AV178" t="s">
        <v>306</v>
      </c>
      <c r="AW178" t="s">
        <v>313</v>
      </c>
      <c r="AX178" t="s">
        <v>303</v>
      </c>
      <c r="AY178" t="s">
        <v>303</v>
      </c>
      <c r="AZ178" t="s">
        <v>303</v>
      </c>
      <c r="BA178" t="s">
        <v>303</v>
      </c>
      <c r="BB178" t="s">
        <v>303</v>
      </c>
      <c r="BC178" t="s">
        <v>303</v>
      </c>
      <c r="BD178" t="s">
        <v>303</v>
      </c>
      <c r="BE178" t="s">
        <v>303</v>
      </c>
      <c r="BF178" t="s">
        <v>303</v>
      </c>
      <c r="BG178" t="s">
        <v>303</v>
      </c>
      <c r="BH178" t="s">
        <v>303</v>
      </c>
      <c r="BI178" t="s">
        <v>303</v>
      </c>
      <c r="BJ178" t="s">
        <v>303</v>
      </c>
      <c r="BK178" t="s">
        <v>314</v>
      </c>
      <c r="BL178" t="s">
        <v>303</v>
      </c>
      <c r="BM178" t="s">
        <v>303</v>
      </c>
      <c r="BN178" t="s">
        <v>303</v>
      </c>
      <c r="BO178" t="s">
        <v>303</v>
      </c>
      <c r="BP178" t="s">
        <v>303</v>
      </c>
      <c r="BQ178" t="s">
        <v>303</v>
      </c>
      <c r="BR178" t="s">
        <v>303</v>
      </c>
      <c r="BS178" t="s">
        <v>303</v>
      </c>
      <c r="BT178" t="s">
        <v>303</v>
      </c>
      <c r="BU178" t="s">
        <v>303</v>
      </c>
      <c r="BV178" t="s">
        <v>303</v>
      </c>
      <c r="BW178" t="s">
        <v>314</v>
      </c>
      <c r="BX178" t="s">
        <v>303</v>
      </c>
      <c r="BY178" t="s">
        <v>303</v>
      </c>
      <c r="BZ178" t="s">
        <v>513</v>
      </c>
      <c r="CK178" s="15" t="s">
        <v>307</v>
      </c>
      <c r="CL178" s="15" t="s">
        <v>307</v>
      </c>
      <c r="CM178" s="15" t="s">
        <v>307</v>
      </c>
      <c r="CN178" s="15" t="s">
        <v>307</v>
      </c>
      <c r="CO178" s="15" t="s">
        <v>307</v>
      </c>
      <c r="CP178" s="15" t="s">
        <v>306</v>
      </c>
      <c r="CQ178" t="s">
        <v>303</v>
      </c>
      <c r="CR178" t="s">
        <v>303</v>
      </c>
      <c r="CS178" t="s">
        <v>303</v>
      </c>
      <c r="CT178" t="s">
        <v>303</v>
      </c>
      <c r="CW178" t="s">
        <v>593</v>
      </c>
      <c r="CX178" t="s">
        <v>303</v>
      </c>
      <c r="CY178" t="s">
        <v>303</v>
      </c>
      <c r="CZ178" t="s">
        <v>303</v>
      </c>
      <c r="DA178" t="s">
        <v>303</v>
      </c>
      <c r="DB178" t="s">
        <v>303</v>
      </c>
      <c r="DC178" t="s">
        <v>314</v>
      </c>
      <c r="DD178" t="s">
        <v>306</v>
      </c>
      <c r="DE178" t="s">
        <v>307</v>
      </c>
      <c r="DH178" t="s">
        <v>298</v>
      </c>
      <c r="DI178" t="s">
        <v>317</v>
      </c>
      <c r="DJ178" t="s">
        <v>363</v>
      </c>
      <c r="DL178" t="s">
        <v>303</v>
      </c>
      <c r="DM178" t="s">
        <v>303</v>
      </c>
      <c r="DN178" t="s">
        <v>303</v>
      </c>
      <c r="DO178" t="s">
        <v>303</v>
      </c>
      <c r="DP178" t="s">
        <v>303</v>
      </c>
      <c r="DQ178" t="s">
        <v>314</v>
      </c>
      <c r="DR178" t="s">
        <v>303</v>
      </c>
      <c r="DS178" t="s">
        <v>303</v>
      </c>
      <c r="DT178" t="s">
        <v>303</v>
      </c>
      <c r="DU178" t="s">
        <v>314</v>
      </c>
      <c r="DV178" t="s">
        <v>303</v>
      </c>
      <c r="DW178" t="s">
        <v>303</v>
      </c>
      <c r="DX178" t="s">
        <v>303</v>
      </c>
      <c r="DY178" t="s">
        <v>303</v>
      </c>
      <c r="EA178" t="s">
        <v>307</v>
      </c>
      <c r="EB178" t="s">
        <v>307</v>
      </c>
      <c r="ED178" t="s">
        <v>301</v>
      </c>
      <c r="EE178" t="s">
        <v>307</v>
      </c>
      <c r="EH178" t="s">
        <v>307</v>
      </c>
      <c r="EL178" t="s">
        <v>303</v>
      </c>
      <c r="FT178" t="s">
        <v>303</v>
      </c>
      <c r="FU178" t="s">
        <v>303</v>
      </c>
      <c r="FV178" t="s">
        <v>303</v>
      </c>
      <c r="FW178" t="s">
        <v>303</v>
      </c>
      <c r="GG178" t="s">
        <v>307</v>
      </c>
      <c r="GH178" t="s">
        <v>306</v>
      </c>
      <c r="GI178" t="s">
        <v>298</v>
      </c>
      <c r="GJ178" t="s">
        <v>298</v>
      </c>
      <c r="GK178" s="1">
        <v>39840</v>
      </c>
      <c r="GL178" t="s">
        <v>333</v>
      </c>
      <c r="GM178" s="1">
        <v>39840</v>
      </c>
      <c r="GN178" t="s">
        <v>365</v>
      </c>
      <c r="GO178" t="s">
        <v>303</v>
      </c>
      <c r="GP178" t="s">
        <v>303</v>
      </c>
      <c r="GQ178" t="s">
        <v>303</v>
      </c>
      <c r="GR178" t="s">
        <v>303</v>
      </c>
      <c r="GS178" t="s">
        <v>303</v>
      </c>
      <c r="GT178" t="s">
        <v>303</v>
      </c>
      <c r="GU178" t="s">
        <v>303</v>
      </c>
      <c r="GV178" t="s">
        <v>303</v>
      </c>
      <c r="GW178" t="s">
        <v>303</v>
      </c>
      <c r="GZ178" t="s">
        <v>303</v>
      </c>
      <c r="HA178" t="s">
        <v>303</v>
      </c>
      <c r="HB178" t="s">
        <v>303</v>
      </c>
      <c r="HC178" t="s">
        <v>303</v>
      </c>
      <c r="HD178" t="s">
        <v>303</v>
      </c>
      <c r="HE178" t="s">
        <v>303</v>
      </c>
      <c r="HF178" t="s">
        <v>303</v>
      </c>
      <c r="HG178" t="s">
        <v>303</v>
      </c>
      <c r="HH178" t="s">
        <v>303</v>
      </c>
      <c r="HK178" t="s">
        <v>303</v>
      </c>
      <c r="HL178" t="s">
        <v>303</v>
      </c>
      <c r="HM178" t="s">
        <v>303</v>
      </c>
      <c r="HN178" t="s">
        <v>303</v>
      </c>
      <c r="HO178" t="s">
        <v>303</v>
      </c>
      <c r="HP178" t="s">
        <v>303</v>
      </c>
      <c r="HQ178" t="s">
        <v>303</v>
      </c>
      <c r="HR178" t="s">
        <v>303</v>
      </c>
      <c r="HS178" t="s">
        <v>303</v>
      </c>
      <c r="HV178" t="s">
        <v>306</v>
      </c>
      <c r="HW178" t="s">
        <v>322</v>
      </c>
      <c r="HX178" t="s">
        <v>335</v>
      </c>
      <c r="HY178" t="s">
        <v>303</v>
      </c>
      <c r="HZ178" t="s">
        <v>303</v>
      </c>
      <c r="IA178" t="s">
        <v>303</v>
      </c>
      <c r="IB178" t="s">
        <v>303</v>
      </c>
      <c r="IC178" t="s">
        <v>303</v>
      </c>
      <c r="ID178" t="s">
        <v>303</v>
      </c>
      <c r="IE178" t="s">
        <v>303</v>
      </c>
      <c r="IF178" t="s">
        <v>303</v>
      </c>
      <c r="IG178" t="s">
        <v>303</v>
      </c>
      <c r="IJ178" t="s">
        <v>303</v>
      </c>
      <c r="IK178" t="s">
        <v>303</v>
      </c>
      <c r="IL178" t="s">
        <v>303</v>
      </c>
      <c r="IM178" t="s">
        <v>303</v>
      </c>
      <c r="IN178" t="s">
        <v>303</v>
      </c>
      <c r="IO178" t="s">
        <v>303</v>
      </c>
      <c r="IP178" t="s">
        <v>303</v>
      </c>
      <c r="IQ178" t="s">
        <v>303</v>
      </c>
      <c r="IR178" t="s">
        <v>303</v>
      </c>
      <c r="IS178" t="s">
        <v>303</v>
      </c>
      <c r="IT178" t="s">
        <v>303</v>
      </c>
      <c r="IU178" t="s">
        <v>303</v>
      </c>
      <c r="IV178" t="s">
        <v>303</v>
      </c>
      <c r="IW178" t="s">
        <v>303</v>
      </c>
      <c r="IX178" t="s">
        <v>303</v>
      </c>
      <c r="IY178" t="s">
        <v>303</v>
      </c>
      <c r="IZ178" t="s">
        <v>303</v>
      </c>
      <c r="JA178" t="s">
        <v>303</v>
      </c>
      <c r="JB178" t="s">
        <v>303</v>
      </c>
      <c r="JC178" t="s">
        <v>303</v>
      </c>
      <c r="JD178" t="s">
        <v>303</v>
      </c>
      <c r="JE178" t="s">
        <v>303</v>
      </c>
      <c r="JF178" t="s">
        <v>303</v>
      </c>
      <c r="JI178" t="s">
        <v>303</v>
      </c>
      <c r="JJ178" t="s">
        <v>303</v>
      </c>
      <c r="JK178" t="s">
        <v>303</v>
      </c>
      <c r="JL178" t="s">
        <v>303</v>
      </c>
      <c r="JM178" t="s">
        <v>303</v>
      </c>
      <c r="JN178" t="s">
        <v>303</v>
      </c>
      <c r="JO178" t="s">
        <v>303</v>
      </c>
      <c r="JP178" t="s">
        <v>303</v>
      </c>
      <c r="JQ178" t="s">
        <v>303</v>
      </c>
      <c r="JR178" t="s">
        <v>303</v>
      </c>
      <c r="JS178" t="s">
        <v>303</v>
      </c>
      <c r="JT178" t="s">
        <v>303</v>
      </c>
      <c r="JU178" t="s">
        <v>303</v>
      </c>
      <c r="JV178" t="s">
        <v>303</v>
      </c>
      <c r="JW178" t="s">
        <v>303</v>
      </c>
      <c r="JX178" t="s">
        <v>303</v>
      </c>
      <c r="JY178" t="s">
        <v>303</v>
      </c>
      <c r="JZ178" t="s">
        <v>303</v>
      </c>
      <c r="KA178" t="s">
        <v>303</v>
      </c>
      <c r="KB178" t="s">
        <v>303</v>
      </c>
      <c r="KC178" t="s">
        <v>303</v>
      </c>
      <c r="KD178" t="s">
        <v>303</v>
      </c>
      <c r="KE178" t="s">
        <v>303</v>
      </c>
      <c r="KH178" t="s">
        <v>303</v>
      </c>
      <c r="KI178" t="s">
        <v>303</v>
      </c>
      <c r="KJ178" t="s">
        <v>303</v>
      </c>
      <c r="KK178" t="s">
        <v>303</v>
      </c>
      <c r="KL178" t="s">
        <v>303</v>
      </c>
      <c r="KM178" t="s">
        <v>303</v>
      </c>
      <c r="KN178" t="s">
        <v>303</v>
      </c>
      <c r="KO178" t="s">
        <v>303</v>
      </c>
      <c r="KP178" t="s">
        <v>303</v>
      </c>
      <c r="KQ178" t="s">
        <v>303</v>
      </c>
      <c r="KR178" t="s">
        <v>303</v>
      </c>
      <c r="KS178" t="s">
        <v>303</v>
      </c>
      <c r="KT178" t="s">
        <v>303</v>
      </c>
      <c r="KU178" t="s">
        <v>303</v>
      </c>
      <c r="KV178" t="s">
        <v>307</v>
      </c>
      <c r="KZ178" t="s">
        <v>307</v>
      </c>
      <c r="LG178" t="s">
        <v>303</v>
      </c>
      <c r="LH178" t="s">
        <v>303</v>
      </c>
      <c r="LI178" t="s">
        <v>303</v>
      </c>
      <c r="LJ178" t="s">
        <v>303</v>
      </c>
      <c r="LK178" t="s">
        <v>303</v>
      </c>
      <c r="LL178" t="s">
        <v>303</v>
      </c>
      <c r="LM178" t="s">
        <v>303</v>
      </c>
      <c r="LN178" t="s">
        <v>303</v>
      </c>
      <c r="LO178" t="s">
        <v>303</v>
      </c>
      <c r="LR178" t="s">
        <v>303</v>
      </c>
      <c r="LS178" t="s">
        <v>303</v>
      </c>
      <c r="LT178" t="s">
        <v>303</v>
      </c>
      <c r="LU178" t="s">
        <v>303</v>
      </c>
      <c r="LV178" t="s">
        <v>303</v>
      </c>
      <c r="LW178" t="s">
        <v>303</v>
      </c>
      <c r="LX178" t="s">
        <v>303</v>
      </c>
      <c r="LY178" t="s">
        <v>303</v>
      </c>
      <c r="LZ178" t="s">
        <v>303</v>
      </c>
      <c r="MC178" t="s">
        <v>306</v>
      </c>
      <c r="MD178" t="s">
        <v>314</v>
      </c>
      <c r="ME178" t="s">
        <v>303</v>
      </c>
      <c r="MF178" t="s">
        <v>303</v>
      </c>
      <c r="MG178" t="s">
        <v>303</v>
      </c>
      <c r="MH178" t="s">
        <v>303</v>
      </c>
      <c r="MI178" t="s">
        <v>303</v>
      </c>
      <c r="MJ178" t="s">
        <v>303</v>
      </c>
      <c r="MK178" t="s">
        <v>303</v>
      </c>
      <c r="MM178" t="s">
        <v>303</v>
      </c>
      <c r="MN178" t="s">
        <v>314</v>
      </c>
      <c r="MO178" t="s">
        <v>303</v>
      </c>
      <c r="MP178" t="s">
        <v>303</v>
      </c>
      <c r="MQ178" t="s">
        <v>303</v>
      </c>
      <c r="MS178" t="s">
        <v>307</v>
      </c>
      <c r="MT178" t="s">
        <v>303</v>
      </c>
      <c r="MU178" t="s">
        <v>303</v>
      </c>
      <c r="MV178" t="s">
        <v>303</v>
      </c>
      <c r="MW178" t="s">
        <v>303</v>
      </c>
      <c r="MX178" t="s">
        <v>303</v>
      </c>
      <c r="MY178" t="s">
        <v>303</v>
      </c>
      <c r="MZ178" t="s">
        <v>303</v>
      </c>
      <c r="NA178" t="s">
        <v>303</v>
      </c>
      <c r="NC178" t="s">
        <v>303</v>
      </c>
      <c r="ND178" t="s">
        <v>303</v>
      </c>
      <c r="NE178" t="s">
        <v>303</v>
      </c>
      <c r="NF178" t="s">
        <v>303</v>
      </c>
      <c r="NH178" t="s">
        <v>325</v>
      </c>
      <c r="NI178" t="str">
        <f t="shared" si="138"/>
        <v>Unchecked</v>
      </c>
      <c r="NJ178" t="str">
        <f t="shared" si="139"/>
        <v>Unchecked</v>
      </c>
      <c r="NK178" t="str">
        <f t="shared" si="139"/>
        <v>Unchecked</v>
      </c>
      <c r="NL178" t="str">
        <f t="shared" si="142"/>
        <v>Unchecked</v>
      </c>
      <c r="NM178" t="str">
        <f t="shared" si="143"/>
        <v>Unchecked</v>
      </c>
      <c r="NN178" t="str">
        <f t="shared" si="144"/>
        <v>Unchecked</v>
      </c>
      <c r="NO178" t="str">
        <f t="shared" si="145"/>
        <v>Unchecked</v>
      </c>
      <c r="NP178" t="str">
        <f t="shared" si="140"/>
        <v>Unchecked</v>
      </c>
      <c r="NQ178" t="str">
        <f t="shared" si="141"/>
        <v>Unchecked</v>
      </c>
      <c r="NS178" t="str">
        <f t="shared" si="124"/>
        <v>Unchecked</v>
      </c>
      <c r="NT178" t="str">
        <f t="shared" si="125"/>
        <v>Unchecked</v>
      </c>
      <c r="NU178" t="str">
        <f t="shared" si="126"/>
        <v>Unchecked</v>
      </c>
      <c r="NV178" t="str">
        <f t="shared" si="127"/>
        <v>Unchecked</v>
      </c>
      <c r="NW178" t="str">
        <f t="shared" si="128"/>
        <v>Unchecked</v>
      </c>
      <c r="NX178" t="str">
        <f t="shared" si="129"/>
        <v>Unchecked</v>
      </c>
      <c r="NY178" t="str">
        <f t="shared" si="130"/>
        <v>Unchecked</v>
      </c>
      <c r="NZ178" t="str">
        <f t="shared" si="131"/>
        <v>Unchecked</v>
      </c>
      <c r="OA178" t="str">
        <f t="shared" si="132"/>
        <v>Unchecked</v>
      </c>
      <c r="OB178" t="str">
        <f t="shared" si="133"/>
        <v>Unchecked</v>
      </c>
      <c r="OC178" t="str">
        <f t="shared" si="134"/>
        <v>Unchecked</v>
      </c>
      <c r="OD178" t="str">
        <f t="shared" si="135"/>
        <v>Unchecked</v>
      </c>
      <c r="OE178" t="str">
        <f t="shared" si="136"/>
        <v>Unchecked</v>
      </c>
      <c r="OF178" t="str">
        <f t="shared" si="137"/>
        <v>Unchecked</v>
      </c>
    </row>
    <row r="179" spans="1:396" x14ac:dyDescent="0.25">
      <c r="A179">
        <v>3460.1</v>
      </c>
      <c r="B179" s="1">
        <v>33741</v>
      </c>
      <c r="C179" s="1">
        <v>40017</v>
      </c>
      <c r="D179">
        <v>206</v>
      </c>
      <c r="E179">
        <v>17.170000000000002</v>
      </c>
      <c r="F179" t="s">
        <v>297</v>
      </c>
      <c r="G179" t="s">
        <v>343</v>
      </c>
      <c r="H179" t="s">
        <v>299</v>
      </c>
      <c r="I179" t="s">
        <v>300</v>
      </c>
      <c r="J179" t="s">
        <v>326</v>
      </c>
      <c r="K179" t="s">
        <v>327</v>
      </c>
      <c r="M179" t="s">
        <v>303</v>
      </c>
      <c r="N179" t="s">
        <v>303</v>
      </c>
      <c r="O179" t="s">
        <v>303</v>
      </c>
      <c r="P179" t="s">
        <v>303</v>
      </c>
      <c r="Q179" t="s">
        <v>303</v>
      </c>
      <c r="R179" t="s">
        <v>303</v>
      </c>
      <c r="T179" t="s">
        <v>304</v>
      </c>
      <c r="U179" t="s">
        <v>305</v>
      </c>
      <c r="W179" t="s">
        <v>306</v>
      </c>
      <c r="X179" t="s">
        <v>307</v>
      </c>
      <c r="AA179" t="s">
        <v>308</v>
      </c>
      <c r="AC179" t="s">
        <v>309</v>
      </c>
      <c r="AF179" t="s">
        <v>310</v>
      </c>
      <c r="AH179" t="s">
        <v>306</v>
      </c>
      <c r="AI179" t="s">
        <v>307</v>
      </c>
      <c r="AJ179" t="s">
        <v>307</v>
      </c>
      <c r="AK179" t="s">
        <v>307</v>
      </c>
      <c r="AL179" t="s">
        <v>307</v>
      </c>
      <c r="AM179" t="s">
        <v>307</v>
      </c>
      <c r="AN179" t="s">
        <v>307</v>
      </c>
      <c r="AO179">
        <v>60</v>
      </c>
      <c r="AP179">
        <v>501</v>
      </c>
      <c r="AQ179" t="s">
        <v>307</v>
      </c>
      <c r="AS179" t="s">
        <v>386</v>
      </c>
      <c r="AU179" t="s">
        <v>386</v>
      </c>
      <c r="AV179" t="s">
        <v>307</v>
      </c>
      <c r="AW179" t="s">
        <v>313</v>
      </c>
      <c r="AX179" t="s">
        <v>303</v>
      </c>
      <c r="AY179" t="s">
        <v>303</v>
      </c>
      <c r="AZ179" t="s">
        <v>303</v>
      </c>
      <c r="BA179" t="s">
        <v>303</v>
      </c>
      <c r="BB179" t="s">
        <v>303</v>
      </c>
      <c r="BC179" t="s">
        <v>303</v>
      </c>
      <c r="BD179" t="s">
        <v>303</v>
      </c>
      <c r="BE179" t="s">
        <v>303</v>
      </c>
      <c r="BF179" t="s">
        <v>303</v>
      </c>
      <c r="BG179" t="s">
        <v>303</v>
      </c>
      <c r="BH179" t="s">
        <v>303</v>
      </c>
      <c r="BI179" t="s">
        <v>303</v>
      </c>
      <c r="BJ179" t="s">
        <v>303</v>
      </c>
      <c r="BK179" t="s">
        <v>314</v>
      </c>
      <c r="BL179" t="s">
        <v>314</v>
      </c>
      <c r="BM179" t="s">
        <v>303</v>
      </c>
      <c r="BN179" t="s">
        <v>303</v>
      </c>
      <c r="BO179" t="s">
        <v>303</v>
      </c>
      <c r="BP179" t="s">
        <v>303</v>
      </c>
      <c r="BQ179" t="s">
        <v>314</v>
      </c>
      <c r="BR179" t="s">
        <v>303</v>
      </c>
      <c r="BS179" t="s">
        <v>303</v>
      </c>
      <c r="BT179" t="s">
        <v>303</v>
      </c>
      <c r="BU179" t="s">
        <v>303</v>
      </c>
      <c r="BV179" t="s">
        <v>303</v>
      </c>
      <c r="BW179" t="s">
        <v>303</v>
      </c>
      <c r="BX179" t="s">
        <v>303</v>
      </c>
      <c r="BY179" t="s">
        <v>303</v>
      </c>
      <c r="CB179" t="s">
        <v>306</v>
      </c>
      <c r="CI179" t="s">
        <v>306</v>
      </c>
      <c r="CK179" s="15" t="s">
        <v>306</v>
      </c>
      <c r="CL179" s="15" t="s">
        <v>307</v>
      </c>
      <c r="CM179" s="15" t="s">
        <v>307</v>
      </c>
      <c r="CN179" s="15" t="s">
        <v>307</v>
      </c>
      <c r="CO179" s="15" t="s">
        <v>307</v>
      </c>
      <c r="CP179" s="15" t="s">
        <v>307</v>
      </c>
      <c r="CQ179" t="s">
        <v>303</v>
      </c>
      <c r="CR179" t="s">
        <v>303</v>
      </c>
      <c r="CS179" t="s">
        <v>303</v>
      </c>
      <c r="CT179" t="s">
        <v>303</v>
      </c>
      <c r="CX179" t="s">
        <v>303</v>
      </c>
      <c r="CY179" t="s">
        <v>303</v>
      </c>
      <c r="CZ179" t="s">
        <v>303</v>
      </c>
      <c r="DA179" t="s">
        <v>303</v>
      </c>
      <c r="DB179" t="s">
        <v>303</v>
      </c>
      <c r="DC179" t="s">
        <v>314</v>
      </c>
      <c r="DD179" t="s">
        <v>306</v>
      </c>
      <c r="DE179" t="s">
        <v>307</v>
      </c>
      <c r="DG179" t="s">
        <v>298</v>
      </c>
      <c r="DH179" t="s">
        <v>316</v>
      </c>
      <c r="DI179" t="s">
        <v>317</v>
      </c>
      <c r="DJ179" t="s">
        <v>318</v>
      </c>
      <c r="DL179" t="s">
        <v>303</v>
      </c>
      <c r="DM179" t="s">
        <v>303</v>
      </c>
      <c r="DN179" t="s">
        <v>303</v>
      </c>
      <c r="DO179" t="s">
        <v>303</v>
      </c>
      <c r="DP179" t="s">
        <v>303</v>
      </c>
      <c r="DQ179" t="s">
        <v>303</v>
      </c>
      <c r="DR179" t="s">
        <v>303</v>
      </c>
      <c r="DS179" t="s">
        <v>303</v>
      </c>
      <c r="DT179" t="s">
        <v>314</v>
      </c>
      <c r="DU179" t="s">
        <v>303</v>
      </c>
      <c r="DV179" t="s">
        <v>303</v>
      </c>
      <c r="DW179" t="s">
        <v>303</v>
      </c>
      <c r="DX179" t="s">
        <v>303</v>
      </c>
      <c r="DY179" t="s">
        <v>303</v>
      </c>
      <c r="EA179" t="s">
        <v>307</v>
      </c>
      <c r="EB179" t="s">
        <v>307</v>
      </c>
      <c r="ED179" t="s">
        <v>326</v>
      </c>
      <c r="EE179" t="s">
        <v>306</v>
      </c>
      <c r="EF179" t="s">
        <v>319</v>
      </c>
      <c r="EG179" t="s">
        <v>329</v>
      </c>
      <c r="EH179" t="s">
        <v>306</v>
      </c>
      <c r="EI179" t="s">
        <v>340</v>
      </c>
      <c r="EL179" t="s">
        <v>303</v>
      </c>
      <c r="EO179" t="s">
        <v>306</v>
      </c>
      <c r="FE179" s="1">
        <v>38646</v>
      </c>
      <c r="FF179" t="s">
        <v>319</v>
      </c>
      <c r="FT179" t="s">
        <v>303</v>
      </c>
      <c r="FU179" t="s">
        <v>303</v>
      </c>
      <c r="FV179" t="s">
        <v>303</v>
      </c>
      <c r="FW179" t="s">
        <v>303</v>
      </c>
      <c r="GG179" t="s">
        <v>307</v>
      </c>
      <c r="GH179" t="s">
        <v>307</v>
      </c>
      <c r="GO179" t="s">
        <v>303</v>
      </c>
      <c r="GP179" t="s">
        <v>303</v>
      </c>
      <c r="GQ179" t="s">
        <v>303</v>
      </c>
      <c r="GR179" t="s">
        <v>303</v>
      </c>
      <c r="GS179" t="s">
        <v>303</v>
      </c>
      <c r="GT179" t="s">
        <v>303</v>
      </c>
      <c r="GU179" t="s">
        <v>303</v>
      </c>
      <c r="GV179" t="s">
        <v>303</v>
      </c>
      <c r="GW179" t="s">
        <v>303</v>
      </c>
      <c r="GZ179" t="s">
        <v>303</v>
      </c>
      <c r="HA179" t="s">
        <v>303</v>
      </c>
      <c r="HB179" t="s">
        <v>303</v>
      </c>
      <c r="HC179" t="s">
        <v>303</v>
      </c>
      <c r="HD179" t="s">
        <v>303</v>
      </c>
      <c r="HE179" t="s">
        <v>303</v>
      </c>
      <c r="HF179" t="s">
        <v>303</v>
      </c>
      <c r="HG179" t="s">
        <v>303</v>
      </c>
      <c r="HH179" t="s">
        <v>303</v>
      </c>
      <c r="HK179" t="s">
        <v>303</v>
      </c>
      <c r="HL179" t="s">
        <v>303</v>
      </c>
      <c r="HM179" t="s">
        <v>303</v>
      </c>
      <c r="HN179" t="s">
        <v>303</v>
      </c>
      <c r="HO179" t="s">
        <v>303</v>
      </c>
      <c r="HP179" t="s">
        <v>303</v>
      </c>
      <c r="HQ179" t="s">
        <v>303</v>
      </c>
      <c r="HR179" t="s">
        <v>303</v>
      </c>
      <c r="HS179" t="s">
        <v>303</v>
      </c>
      <c r="HV179" t="s">
        <v>306</v>
      </c>
      <c r="HW179" t="s">
        <v>322</v>
      </c>
      <c r="HX179" t="s">
        <v>323</v>
      </c>
      <c r="HY179" t="s">
        <v>303</v>
      </c>
      <c r="HZ179" t="s">
        <v>303</v>
      </c>
      <c r="IA179" t="s">
        <v>303</v>
      </c>
      <c r="IB179" t="s">
        <v>303</v>
      </c>
      <c r="IC179" t="s">
        <v>314</v>
      </c>
      <c r="ID179" t="s">
        <v>303</v>
      </c>
      <c r="IE179" t="s">
        <v>303</v>
      </c>
      <c r="IF179" t="s">
        <v>303</v>
      </c>
      <c r="IG179" t="s">
        <v>303</v>
      </c>
      <c r="II179" t="s">
        <v>324</v>
      </c>
      <c r="IJ179" t="s">
        <v>314</v>
      </c>
      <c r="IK179" t="s">
        <v>314</v>
      </c>
      <c r="IL179" t="s">
        <v>314</v>
      </c>
      <c r="IM179" t="s">
        <v>303</v>
      </c>
      <c r="IN179" t="s">
        <v>303</v>
      </c>
      <c r="IO179" t="s">
        <v>303</v>
      </c>
      <c r="IP179" t="s">
        <v>303</v>
      </c>
      <c r="IQ179" t="s">
        <v>303</v>
      </c>
      <c r="IR179" t="s">
        <v>303</v>
      </c>
      <c r="IS179" t="s">
        <v>303</v>
      </c>
      <c r="IT179" t="s">
        <v>303</v>
      </c>
      <c r="IU179" t="s">
        <v>303</v>
      </c>
      <c r="IV179" t="s">
        <v>303</v>
      </c>
      <c r="IW179" t="s">
        <v>303</v>
      </c>
      <c r="IX179" t="s">
        <v>303</v>
      </c>
      <c r="IY179" t="s">
        <v>303</v>
      </c>
      <c r="IZ179" t="s">
        <v>303</v>
      </c>
      <c r="JA179" t="s">
        <v>303</v>
      </c>
      <c r="JB179" t="s">
        <v>303</v>
      </c>
      <c r="JC179" t="s">
        <v>303</v>
      </c>
      <c r="JD179" t="s">
        <v>303</v>
      </c>
      <c r="JE179" t="s">
        <v>303</v>
      </c>
      <c r="JF179" t="s">
        <v>303</v>
      </c>
      <c r="JI179" t="s">
        <v>303</v>
      </c>
      <c r="JJ179" t="s">
        <v>303</v>
      </c>
      <c r="JK179" t="s">
        <v>303</v>
      </c>
      <c r="JL179" t="s">
        <v>303</v>
      </c>
      <c r="JM179" t="s">
        <v>303</v>
      </c>
      <c r="JN179" t="s">
        <v>303</v>
      </c>
      <c r="JO179" t="s">
        <v>303</v>
      </c>
      <c r="JP179" t="s">
        <v>303</v>
      </c>
      <c r="JQ179" t="s">
        <v>303</v>
      </c>
      <c r="JR179" t="s">
        <v>303</v>
      </c>
      <c r="JS179" t="s">
        <v>303</v>
      </c>
      <c r="JT179" t="s">
        <v>303</v>
      </c>
      <c r="JU179" t="s">
        <v>303</v>
      </c>
      <c r="JV179" t="s">
        <v>303</v>
      </c>
      <c r="JW179" t="s">
        <v>303</v>
      </c>
      <c r="JX179" t="s">
        <v>303</v>
      </c>
      <c r="JY179" t="s">
        <v>303</v>
      </c>
      <c r="JZ179" t="s">
        <v>303</v>
      </c>
      <c r="KA179" t="s">
        <v>303</v>
      </c>
      <c r="KB179" t="s">
        <v>303</v>
      </c>
      <c r="KC179" t="s">
        <v>303</v>
      </c>
      <c r="KD179" t="s">
        <v>303</v>
      </c>
      <c r="KE179" t="s">
        <v>303</v>
      </c>
      <c r="KH179" t="s">
        <v>303</v>
      </c>
      <c r="KI179" t="s">
        <v>303</v>
      </c>
      <c r="KJ179" t="s">
        <v>303</v>
      </c>
      <c r="KK179" t="s">
        <v>303</v>
      </c>
      <c r="KL179" t="s">
        <v>303</v>
      </c>
      <c r="KM179" t="s">
        <v>303</v>
      </c>
      <c r="KN179" t="s">
        <v>303</v>
      </c>
      <c r="KO179" t="s">
        <v>303</v>
      </c>
      <c r="KP179" t="s">
        <v>303</v>
      </c>
      <c r="KQ179" t="s">
        <v>303</v>
      </c>
      <c r="KR179" t="s">
        <v>303</v>
      </c>
      <c r="KS179" t="s">
        <v>303</v>
      </c>
      <c r="KT179" t="s">
        <v>303</v>
      </c>
      <c r="KU179" t="s">
        <v>303</v>
      </c>
      <c r="KV179" t="s">
        <v>307</v>
      </c>
      <c r="KZ179" t="s">
        <v>307</v>
      </c>
      <c r="LG179" t="s">
        <v>303</v>
      </c>
      <c r="LH179" t="s">
        <v>303</v>
      </c>
      <c r="LI179" t="s">
        <v>303</v>
      </c>
      <c r="LJ179" t="s">
        <v>303</v>
      </c>
      <c r="LK179" t="s">
        <v>303</v>
      </c>
      <c r="LL179" t="s">
        <v>303</v>
      </c>
      <c r="LM179" t="s">
        <v>303</v>
      </c>
      <c r="LN179" t="s">
        <v>303</v>
      </c>
      <c r="LO179" t="s">
        <v>303</v>
      </c>
      <c r="LR179" t="s">
        <v>303</v>
      </c>
      <c r="LS179" t="s">
        <v>303</v>
      </c>
      <c r="LT179" t="s">
        <v>303</v>
      </c>
      <c r="LU179" t="s">
        <v>303</v>
      </c>
      <c r="LV179" t="s">
        <v>303</v>
      </c>
      <c r="LW179" t="s">
        <v>303</v>
      </c>
      <c r="LX179" t="s">
        <v>303</v>
      </c>
      <c r="LY179" t="s">
        <v>303</v>
      </c>
      <c r="LZ179" t="s">
        <v>303</v>
      </c>
      <c r="MC179" t="s">
        <v>307</v>
      </c>
      <c r="MD179" t="s">
        <v>303</v>
      </c>
      <c r="ME179" t="s">
        <v>303</v>
      </c>
      <c r="MF179" t="s">
        <v>303</v>
      </c>
      <c r="MG179" t="s">
        <v>303</v>
      </c>
      <c r="MH179" t="s">
        <v>303</v>
      </c>
      <c r="MI179" t="s">
        <v>303</v>
      </c>
      <c r="MJ179" t="s">
        <v>303</v>
      </c>
      <c r="MK179" t="s">
        <v>303</v>
      </c>
      <c r="MM179" t="s">
        <v>303</v>
      </c>
      <c r="MN179" t="s">
        <v>303</v>
      </c>
      <c r="MO179" t="s">
        <v>303</v>
      </c>
      <c r="MP179" t="s">
        <v>303</v>
      </c>
      <c r="MQ179" t="s">
        <v>303</v>
      </c>
      <c r="MS179" t="s">
        <v>307</v>
      </c>
      <c r="MT179" t="s">
        <v>303</v>
      </c>
      <c r="MU179" t="s">
        <v>303</v>
      </c>
      <c r="MV179" t="s">
        <v>303</v>
      </c>
      <c r="MW179" t="s">
        <v>303</v>
      </c>
      <c r="MX179" t="s">
        <v>303</v>
      </c>
      <c r="MY179" t="s">
        <v>303</v>
      </c>
      <c r="MZ179" t="s">
        <v>303</v>
      </c>
      <c r="NA179" t="s">
        <v>303</v>
      </c>
      <c r="NC179" t="s">
        <v>303</v>
      </c>
      <c r="ND179" t="s">
        <v>303</v>
      </c>
      <c r="NE179" t="s">
        <v>303</v>
      </c>
      <c r="NF179" t="s">
        <v>303</v>
      </c>
      <c r="NH179" t="s">
        <v>325</v>
      </c>
      <c r="NI179" t="str">
        <f t="shared" si="138"/>
        <v>Checked</v>
      </c>
      <c r="NJ179" t="str">
        <f t="shared" si="139"/>
        <v>Unchecked</v>
      </c>
      <c r="NK179" t="str">
        <f t="shared" si="139"/>
        <v>Unchecked</v>
      </c>
      <c r="NL179" t="str">
        <f t="shared" si="142"/>
        <v>Unchecked</v>
      </c>
      <c r="NM179" t="str">
        <f t="shared" si="143"/>
        <v>Unchecked</v>
      </c>
      <c r="NN179" t="str">
        <f t="shared" si="144"/>
        <v>Checked</v>
      </c>
      <c r="NO179" t="str">
        <f t="shared" si="145"/>
        <v>Unchecked</v>
      </c>
      <c r="NP179" t="str">
        <f t="shared" si="140"/>
        <v>Unchecked</v>
      </c>
      <c r="NQ179" t="str">
        <f t="shared" si="141"/>
        <v>Checked</v>
      </c>
      <c r="NS179" t="str">
        <f t="shared" si="124"/>
        <v>Checked</v>
      </c>
      <c r="NT179" t="str">
        <f t="shared" si="125"/>
        <v>Checked</v>
      </c>
      <c r="NU179" t="str">
        <f t="shared" si="126"/>
        <v>Checked</v>
      </c>
      <c r="NV179" t="str">
        <f t="shared" si="127"/>
        <v>Unchecked</v>
      </c>
      <c r="NW179" t="str">
        <f t="shared" si="128"/>
        <v>Unchecked</v>
      </c>
      <c r="NX179" t="str">
        <f t="shared" si="129"/>
        <v>Unchecked</v>
      </c>
      <c r="NY179" t="str">
        <f t="shared" si="130"/>
        <v>Unchecked</v>
      </c>
      <c r="NZ179" t="str">
        <f t="shared" si="131"/>
        <v>Unchecked</v>
      </c>
      <c r="OA179" t="str">
        <f t="shared" si="132"/>
        <v>Unchecked</v>
      </c>
      <c r="OB179" t="str">
        <f t="shared" si="133"/>
        <v>Unchecked</v>
      </c>
      <c r="OC179" t="str">
        <f t="shared" si="134"/>
        <v>Unchecked</v>
      </c>
      <c r="OD179" t="str">
        <f t="shared" si="135"/>
        <v>Unchecked</v>
      </c>
      <c r="OE179" t="str">
        <f t="shared" si="136"/>
        <v>Unchecked</v>
      </c>
      <c r="OF179" t="str">
        <f t="shared" si="137"/>
        <v>Unchecked</v>
      </c>
    </row>
    <row r="180" spans="1:396" x14ac:dyDescent="0.25">
      <c r="A180">
        <v>3463.1</v>
      </c>
      <c r="B180" s="1">
        <v>36500</v>
      </c>
      <c r="C180" s="1">
        <v>39863</v>
      </c>
      <c r="D180">
        <v>110</v>
      </c>
      <c r="E180">
        <v>9.17</v>
      </c>
      <c r="F180" t="s">
        <v>297</v>
      </c>
      <c r="G180" t="s">
        <v>298</v>
      </c>
      <c r="H180" t="s">
        <v>299</v>
      </c>
      <c r="I180" t="s">
        <v>300</v>
      </c>
      <c r="J180" t="s">
        <v>326</v>
      </c>
      <c r="K180" t="s">
        <v>327</v>
      </c>
      <c r="M180" t="s">
        <v>303</v>
      </c>
      <c r="N180" t="s">
        <v>303</v>
      </c>
      <c r="O180" t="s">
        <v>303</v>
      </c>
      <c r="P180" t="s">
        <v>303</v>
      </c>
      <c r="Q180" t="s">
        <v>303</v>
      </c>
      <c r="R180" t="s">
        <v>303</v>
      </c>
      <c r="T180" t="s">
        <v>304</v>
      </c>
      <c r="U180" t="s">
        <v>305</v>
      </c>
      <c r="W180" t="s">
        <v>306</v>
      </c>
      <c r="X180" t="s">
        <v>307</v>
      </c>
      <c r="AA180" t="s">
        <v>308</v>
      </c>
      <c r="AC180" t="s">
        <v>28</v>
      </c>
      <c r="AD180">
        <v>7</v>
      </c>
      <c r="AE180" t="s">
        <v>328</v>
      </c>
      <c r="AF180" t="s">
        <v>310</v>
      </c>
      <c r="AH180" t="s">
        <v>306</v>
      </c>
      <c r="AI180" t="s">
        <v>307</v>
      </c>
      <c r="AJ180" t="s">
        <v>307</v>
      </c>
      <c r="AK180" t="s">
        <v>307</v>
      </c>
      <c r="AL180" t="s">
        <v>307</v>
      </c>
      <c r="AM180" t="s">
        <v>307</v>
      </c>
      <c r="AN180" t="s">
        <v>307</v>
      </c>
      <c r="AO180">
        <v>46</v>
      </c>
      <c r="AP180">
        <v>102</v>
      </c>
      <c r="AQ180" t="s">
        <v>307</v>
      </c>
      <c r="AS180" t="s">
        <v>317</v>
      </c>
      <c r="AU180" t="s">
        <v>317</v>
      </c>
      <c r="AV180" t="s">
        <v>359</v>
      </c>
      <c r="AW180" t="s">
        <v>313</v>
      </c>
      <c r="AX180" t="s">
        <v>303</v>
      </c>
      <c r="AY180" t="s">
        <v>303</v>
      </c>
      <c r="AZ180" t="s">
        <v>303</v>
      </c>
      <c r="BA180" t="s">
        <v>303</v>
      </c>
      <c r="BB180" t="s">
        <v>303</v>
      </c>
      <c r="BC180" t="s">
        <v>303</v>
      </c>
      <c r="BD180" t="s">
        <v>303</v>
      </c>
      <c r="BE180" t="s">
        <v>303</v>
      </c>
      <c r="BF180" t="s">
        <v>303</v>
      </c>
      <c r="BG180" t="s">
        <v>303</v>
      </c>
      <c r="BH180" t="s">
        <v>303</v>
      </c>
      <c r="BI180" t="s">
        <v>303</v>
      </c>
      <c r="BJ180" t="s">
        <v>303</v>
      </c>
      <c r="BK180" t="s">
        <v>314</v>
      </c>
      <c r="BL180" t="s">
        <v>303</v>
      </c>
      <c r="BM180" t="s">
        <v>303</v>
      </c>
      <c r="BN180" t="s">
        <v>303</v>
      </c>
      <c r="BO180" t="s">
        <v>303</v>
      </c>
      <c r="BP180" t="s">
        <v>303</v>
      </c>
      <c r="BQ180" t="s">
        <v>303</v>
      </c>
      <c r="BR180" t="s">
        <v>303</v>
      </c>
      <c r="BS180" t="s">
        <v>303</v>
      </c>
      <c r="BT180" t="s">
        <v>303</v>
      </c>
      <c r="BU180" t="s">
        <v>303</v>
      </c>
      <c r="BV180" t="s">
        <v>303</v>
      </c>
      <c r="BW180" t="s">
        <v>314</v>
      </c>
      <c r="BX180" t="s">
        <v>303</v>
      </c>
      <c r="BY180" t="s">
        <v>303</v>
      </c>
      <c r="BZ180" t="s">
        <v>371</v>
      </c>
      <c r="CK180" s="15" t="s">
        <v>307</v>
      </c>
      <c r="CL180" s="15" t="s">
        <v>307</v>
      </c>
      <c r="CM180" s="15" t="s">
        <v>307</v>
      </c>
      <c r="CN180" s="15" t="s">
        <v>307</v>
      </c>
      <c r="CO180" s="15" t="s">
        <v>307</v>
      </c>
      <c r="CP180" s="15" t="s">
        <v>306</v>
      </c>
      <c r="CQ180" t="s">
        <v>303</v>
      </c>
      <c r="CR180" t="s">
        <v>303</v>
      </c>
      <c r="CS180" t="s">
        <v>303</v>
      </c>
      <c r="CT180" t="s">
        <v>303</v>
      </c>
      <c r="CW180" t="s">
        <v>594</v>
      </c>
      <c r="CX180" t="s">
        <v>303</v>
      </c>
      <c r="CY180" t="s">
        <v>303</v>
      </c>
      <c r="CZ180" t="s">
        <v>303</v>
      </c>
      <c r="DA180" t="s">
        <v>303</v>
      </c>
      <c r="DB180" t="s">
        <v>303</v>
      </c>
      <c r="DC180" t="s">
        <v>314</v>
      </c>
      <c r="DD180" t="s">
        <v>306</v>
      </c>
      <c r="DE180" t="s">
        <v>307</v>
      </c>
      <c r="DH180" t="s">
        <v>307</v>
      </c>
      <c r="DI180" t="s">
        <v>306</v>
      </c>
      <c r="DL180" t="s">
        <v>303</v>
      </c>
      <c r="DM180" t="s">
        <v>303</v>
      </c>
      <c r="DN180" t="s">
        <v>303</v>
      </c>
      <c r="DO180" t="s">
        <v>303</v>
      </c>
      <c r="DP180" t="s">
        <v>303</v>
      </c>
      <c r="DQ180" t="s">
        <v>303</v>
      </c>
      <c r="DR180" t="s">
        <v>303</v>
      </c>
      <c r="DS180" t="s">
        <v>303</v>
      </c>
      <c r="DT180" t="s">
        <v>303</v>
      </c>
      <c r="DU180" t="s">
        <v>303</v>
      </c>
      <c r="DV180" t="s">
        <v>303</v>
      </c>
      <c r="DW180" t="s">
        <v>303</v>
      </c>
      <c r="DX180" t="s">
        <v>303</v>
      </c>
      <c r="DY180" t="s">
        <v>314</v>
      </c>
      <c r="DZ180" t="s">
        <v>516</v>
      </c>
      <c r="EA180" t="s">
        <v>307</v>
      </c>
      <c r="EB180" t="s">
        <v>307</v>
      </c>
      <c r="ED180" t="s">
        <v>326</v>
      </c>
      <c r="EE180" t="s">
        <v>307</v>
      </c>
      <c r="EH180" t="s">
        <v>298</v>
      </c>
      <c r="EL180" t="s">
        <v>314</v>
      </c>
      <c r="FT180" t="s">
        <v>303</v>
      </c>
      <c r="FU180" t="s">
        <v>303</v>
      </c>
      <c r="FV180" t="s">
        <v>303</v>
      </c>
      <c r="FW180" t="s">
        <v>303</v>
      </c>
      <c r="GG180" t="s">
        <v>307</v>
      </c>
      <c r="GH180" t="s">
        <v>307</v>
      </c>
      <c r="GO180" t="s">
        <v>303</v>
      </c>
      <c r="GP180" t="s">
        <v>303</v>
      </c>
      <c r="GQ180" t="s">
        <v>303</v>
      </c>
      <c r="GR180" t="s">
        <v>303</v>
      </c>
      <c r="GS180" t="s">
        <v>303</v>
      </c>
      <c r="GT180" t="s">
        <v>303</v>
      </c>
      <c r="GU180" t="s">
        <v>303</v>
      </c>
      <c r="GV180" t="s">
        <v>303</v>
      </c>
      <c r="GW180" t="s">
        <v>303</v>
      </c>
      <c r="GZ180" t="s">
        <v>303</v>
      </c>
      <c r="HA180" t="s">
        <v>303</v>
      </c>
      <c r="HB180" t="s">
        <v>303</v>
      </c>
      <c r="HC180" t="s">
        <v>303</v>
      </c>
      <c r="HD180" t="s">
        <v>303</v>
      </c>
      <c r="HE180" t="s">
        <v>303</v>
      </c>
      <c r="HF180" t="s">
        <v>303</v>
      </c>
      <c r="HG180" t="s">
        <v>303</v>
      </c>
      <c r="HH180" t="s">
        <v>303</v>
      </c>
      <c r="HK180" t="s">
        <v>303</v>
      </c>
      <c r="HL180" t="s">
        <v>303</v>
      </c>
      <c r="HM180" t="s">
        <v>303</v>
      </c>
      <c r="HN180" t="s">
        <v>303</v>
      </c>
      <c r="HO180" t="s">
        <v>303</v>
      </c>
      <c r="HP180" t="s">
        <v>303</v>
      </c>
      <c r="HQ180" t="s">
        <v>303</v>
      </c>
      <c r="HR180" t="s">
        <v>303</v>
      </c>
      <c r="HS180" t="s">
        <v>303</v>
      </c>
      <c r="HV180" t="s">
        <v>306</v>
      </c>
      <c r="HW180" t="s">
        <v>322</v>
      </c>
      <c r="HX180" t="s">
        <v>323</v>
      </c>
      <c r="HY180" t="s">
        <v>303</v>
      </c>
      <c r="HZ180" t="s">
        <v>303</v>
      </c>
      <c r="IA180" t="s">
        <v>303</v>
      </c>
      <c r="IB180" t="s">
        <v>303</v>
      </c>
      <c r="IC180" t="s">
        <v>303</v>
      </c>
      <c r="ID180" t="s">
        <v>314</v>
      </c>
      <c r="IE180" t="s">
        <v>303</v>
      </c>
      <c r="IF180" t="s">
        <v>303</v>
      </c>
      <c r="IG180" t="s">
        <v>303</v>
      </c>
      <c r="II180" t="s">
        <v>324</v>
      </c>
      <c r="IJ180" t="s">
        <v>314</v>
      </c>
      <c r="IK180" t="s">
        <v>303</v>
      </c>
      <c r="IL180" t="s">
        <v>303</v>
      </c>
      <c r="IM180" t="s">
        <v>303</v>
      </c>
      <c r="IN180" t="s">
        <v>303</v>
      </c>
      <c r="IO180" t="s">
        <v>303</v>
      </c>
      <c r="IP180" t="s">
        <v>303</v>
      </c>
      <c r="IQ180" t="s">
        <v>303</v>
      </c>
      <c r="IR180" t="s">
        <v>303</v>
      </c>
      <c r="IS180" t="s">
        <v>303</v>
      </c>
      <c r="IT180" t="s">
        <v>303</v>
      </c>
      <c r="IU180" t="s">
        <v>303</v>
      </c>
      <c r="IV180" t="s">
        <v>303</v>
      </c>
      <c r="IW180" t="s">
        <v>303</v>
      </c>
      <c r="IX180" t="s">
        <v>303</v>
      </c>
      <c r="IY180" t="s">
        <v>303</v>
      </c>
      <c r="IZ180" t="s">
        <v>303</v>
      </c>
      <c r="JA180" t="s">
        <v>303</v>
      </c>
      <c r="JB180" t="s">
        <v>303</v>
      </c>
      <c r="JC180" t="s">
        <v>303</v>
      </c>
      <c r="JD180" t="s">
        <v>303</v>
      </c>
      <c r="JE180" t="s">
        <v>303</v>
      </c>
      <c r="JF180" t="s">
        <v>303</v>
      </c>
      <c r="JI180" t="s">
        <v>303</v>
      </c>
      <c r="JJ180" t="s">
        <v>303</v>
      </c>
      <c r="JK180" t="s">
        <v>303</v>
      </c>
      <c r="JL180" t="s">
        <v>303</v>
      </c>
      <c r="JM180" t="s">
        <v>303</v>
      </c>
      <c r="JN180" t="s">
        <v>303</v>
      </c>
      <c r="JO180" t="s">
        <v>303</v>
      </c>
      <c r="JP180" t="s">
        <v>303</v>
      </c>
      <c r="JQ180" t="s">
        <v>303</v>
      </c>
      <c r="JR180" t="s">
        <v>303</v>
      </c>
      <c r="JS180" t="s">
        <v>303</v>
      </c>
      <c r="JT180" t="s">
        <v>303</v>
      </c>
      <c r="JU180" t="s">
        <v>303</v>
      </c>
      <c r="JV180" t="s">
        <v>303</v>
      </c>
      <c r="JW180" t="s">
        <v>303</v>
      </c>
      <c r="JX180" t="s">
        <v>303</v>
      </c>
      <c r="JY180" t="s">
        <v>303</v>
      </c>
      <c r="JZ180" t="s">
        <v>303</v>
      </c>
      <c r="KA180" t="s">
        <v>303</v>
      </c>
      <c r="KB180" t="s">
        <v>303</v>
      </c>
      <c r="KC180" t="s">
        <v>303</v>
      </c>
      <c r="KD180" t="s">
        <v>303</v>
      </c>
      <c r="KE180" t="s">
        <v>303</v>
      </c>
      <c r="KH180" t="s">
        <v>303</v>
      </c>
      <c r="KI180" t="s">
        <v>303</v>
      </c>
      <c r="KJ180" t="s">
        <v>303</v>
      </c>
      <c r="KK180" t="s">
        <v>303</v>
      </c>
      <c r="KL180" t="s">
        <v>303</v>
      </c>
      <c r="KM180" t="s">
        <v>303</v>
      </c>
      <c r="KN180" t="s">
        <v>303</v>
      </c>
      <c r="KO180" t="s">
        <v>303</v>
      </c>
      <c r="KP180" t="s">
        <v>303</v>
      </c>
      <c r="KQ180" t="s">
        <v>303</v>
      </c>
      <c r="KR180" t="s">
        <v>303</v>
      </c>
      <c r="KS180" t="s">
        <v>303</v>
      </c>
      <c r="KT180" t="s">
        <v>303</v>
      </c>
      <c r="KU180" t="s">
        <v>303</v>
      </c>
      <c r="KV180" t="s">
        <v>307</v>
      </c>
      <c r="KZ180" t="s">
        <v>307</v>
      </c>
      <c r="LG180" t="s">
        <v>303</v>
      </c>
      <c r="LH180" t="s">
        <v>303</v>
      </c>
      <c r="LI180" t="s">
        <v>303</v>
      </c>
      <c r="LJ180" t="s">
        <v>303</v>
      </c>
      <c r="LK180" t="s">
        <v>303</v>
      </c>
      <c r="LL180" t="s">
        <v>303</v>
      </c>
      <c r="LM180" t="s">
        <v>303</v>
      </c>
      <c r="LN180" t="s">
        <v>303</v>
      </c>
      <c r="LO180" t="s">
        <v>303</v>
      </c>
      <c r="LR180" t="s">
        <v>303</v>
      </c>
      <c r="LS180" t="s">
        <v>303</v>
      </c>
      <c r="LT180" t="s">
        <v>303</v>
      </c>
      <c r="LU180" t="s">
        <v>303</v>
      </c>
      <c r="LV180" t="s">
        <v>303</v>
      </c>
      <c r="LW180" t="s">
        <v>303</v>
      </c>
      <c r="LX180" t="s">
        <v>303</v>
      </c>
      <c r="LY180" t="s">
        <v>303</v>
      </c>
      <c r="LZ180" t="s">
        <v>303</v>
      </c>
      <c r="MC180" t="s">
        <v>307</v>
      </c>
      <c r="MD180" t="s">
        <v>303</v>
      </c>
      <c r="ME180" t="s">
        <v>303</v>
      </c>
      <c r="MF180" t="s">
        <v>303</v>
      </c>
      <c r="MG180" t="s">
        <v>303</v>
      </c>
      <c r="MH180" t="s">
        <v>303</v>
      </c>
      <c r="MI180" t="s">
        <v>303</v>
      </c>
      <c r="MJ180" t="s">
        <v>303</v>
      </c>
      <c r="MK180" t="s">
        <v>303</v>
      </c>
      <c r="MM180" t="s">
        <v>303</v>
      </c>
      <c r="MN180" t="s">
        <v>303</v>
      </c>
      <c r="MO180" t="s">
        <v>303</v>
      </c>
      <c r="MP180" t="s">
        <v>303</v>
      </c>
      <c r="MQ180" t="s">
        <v>303</v>
      </c>
      <c r="MS180" t="s">
        <v>307</v>
      </c>
      <c r="MT180" t="s">
        <v>303</v>
      </c>
      <c r="MU180" t="s">
        <v>303</v>
      </c>
      <c r="MV180" t="s">
        <v>303</v>
      </c>
      <c r="MW180" t="s">
        <v>303</v>
      </c>
      <c r="MX180" t="s">
        <v>303</v>
      </c>
      <c r="MY180" t="s">
        <v>303</v>
      </c>
      <c r="MZ180" t="s">
        <v>303</v>
      </c>
      <c r="NA180" t="s">
        <v>303</v>
      </c>
      <c r="NC180" t="s">
        <v>303</v>
      </c>
      <c r="ND180" t="s">
        <v>303</v>
      </c>
      <c r="NE180" t="s">
        <v>303</v>
      </c>
      <c r="NF180" t="s">
        <v>303</v>
      </c>
      <c r="NH180" t="s">
        <v>325</v>
      </c>
      <c r="NI180" t="str">
        <f t="shared" si="138"/>
        <v>Checked</v>
      </c>
      <c r="NJ180" t="str">
        <f t="shared" si="139"/>
        <v>Unchecked</v>
      </c>
      <c r="NK180" t="str">
        <f t="shared" si="139"/>
        <v>Unchecked</v>
      </c>
      <c r="NL180" t="str">
        <f t="shared" si="142"/>
        <v>Unchecked</v>
      </c>
      <c r="NM180" t="str">
        <f t="shared" si="143"/>
        <v>Unchecked</v>
      </c>
      <c r="NN180" t="str">
        <f t="shared" si="144"/>
        <v>Unchecked</v>
      </c>
      <c r="NO180" t="str">
        <f t="shared" si="145"/>
        <v>Checked</v>
      </c>
      <c r="NP180" t="str">
        <f t="shared" si="140"/>
        <v>Unchecked</v>
      </c>
      <c r="NQ180" t="str">
        <f t="shared" si="141"/>
        <v>Checked</v>
      </c>
      <c r="NS180" t="str">
        <f t="shared" si="124"/>
        <v>Checked</v>
      </c>
      <c r="NT180" t="str">
        <f t="shared" si="125"/>
        <v>Unchecked</v>
      </c>
      <c r="NU180" t="str">
        <f t="shared" si="126"/>
        <v>Unchecked</v>
      </c>
      <c r="NV180" t="str">
        <f t="shared" si="127"/>
        <v>Unchecked</v>
      </c>
      <c r="NW180" t="str">
        <f t="shared" si="128"/>
        <v>Unchecked</v>
      </c>
      <c r="NX180" t="str">
        <f t="shared" si="129"/>
        <v>Unchecked</v>
      </c>
      <c r="NY180" t="str">
        <f t="shared" si="130"/>
        <v>Unchecked</v>
      </c>
      <c r="NZ180" t="str">
        <f t="shared" si="131"/>
        <v>Unchecked</v>
      </c>
      <c r="OA180" t="str">
        <f t="shared" si="132"/>
        <v>Unchecked</v>
      </c>
      <c r="OB180" t="str">
        <f t="shared" si="133"/>
        <v>Unchecked</v>
      </c>
      <c r="OC180" t="str">
        <f t="shared" si="134"/>
        <v>Unchecked</v>
      </c>
      <c r="OD180" t="str">
        <f t="shared" si="135"/>
        <v>Unchecked</v>
      </c>
      <c r="OE180" t="str">
        <f t="shared" si="136"/>
        <v>Unchecked</v>
      </c>
      <c r="OF180" t="str">
        <f t="shared" si="137"/>
        <v>Unchecked</v>
      </c>
    </row>
    <row r="181" spans="1:396" x14ac:dyDescent="0.25">
      <c r="A181">
        <v>3464.2</v>
      </c>
      <c r="B181" s="1">
        <v>40033</v>
      </c>
      <c r="C181" s="1">
        <v>40401</v>
      </c>
      <c r="D181">
        <v>12</v>
      </c>
      <c r="E181">
        <v>1</v>
      </c>
      <c r="F181" t="s">
        <v>297</v>
      </c>
      <c r="G181" t="s">
        <v>343</v>
      </c>
      <c r="H181" t="s">
        <v>299</v>
      </c>
      <c r="I181" t="s">
        <v>300</v>
      </c>
      <c r="J181" t="s">
        <v>301</v>
      </c>
      <c r="K181" t="s">
        <v>302</v>
      </c>
      <c r="M181" t="s">
        <v>303</v>
      </c>
      <c r="N181" t="s">
        <v>303</v>
      </c>
      <c r="O181" t="s">
        <v>303</v>
      </c>
      <c r="P181" t="s">
        <v>303</v>
      </c>
      <c r="Q181" t="s">
        <v>303</v>
      </c>
      <c r="R181" t="s">
        <v>303</v>
      </c>
      <c r="T181" t="s">
        <v>304</v>
      </c>
      <c r="U181" t="s">
        <v>305</v>
      </c>
      <c r="W181" t="s">
        <v>306</v>
      </c>
      <c r="X181" t="s">
        <v>307</v>
      </c>
      <c r="AA181" t="s">
        <v>308</v>
      </c>
      <c r="AC181" t="s">
        <v>350</v>
      </c>
      <c r="AF181" t="s">
        <v>310</v>
      </c>
      <c r="AH181" t="s">
        <v>307</v>
      </c>
      <c r="AO181">
        <v>20</v>
      </c>
      <c r="AP181">
        <v>72</v>
      </c>
      <c r="AQ181" t="s">
        <v>306</v>
      </c>
      <c r="AS181" t="s">
        <v>317</v>
      </c>
      <c r="AT181">
        <v>48</v>
      </c>
      <c r="AU181">
        <v>55</v>
      </c>
      <c r="AV181" t="s">
        <v>306</v>
      </c>
      <c r="AW181" t="s">
        <v>313</v>
      </c>
      <c r="AX181" t="s">
        <v>303</v>
      </c>
      <c r="AY181" t="s">
        <v>303</v>
      </c>
      <c r="AZ181" t="s">
        <v>303</v>
      </c>
      <c r="BA181" t="s">
        <v>303</v>
      </c>
      <c r="BB181" t="s">
        <v>303</v>
      </c>
      <c r="BC181" t="s">
        <v>303</v>
      </c>
      <c r="BD181" t="s">
        <v>303</v>
      </c>
      <c r="BE181" t="s">
        <v>303</v>
      </c>
      <c r="BF181" t="s">
        <v>303</v>
      </c>
      <c r="BG181" t="s">
        <v>303</v>
      </c>
      <c r="BH181" t="s">
        <v>303</v>
      </c>
      <c r="BI181" t="s">
        <v>303</v>
      </c>
      <c r="BJ181" t="s">
        <v>303</v>
      </c>
      <c r="BK181" t="s">
        <v>314</v>
      </c>
      <c r="BL181" t="s">
        <v>303</v>
      </c>
      <c r="BM181" t="s">
        <v>303</v>
      </c>
      <c r="BN181" t="s">
        <v>303</v>
      </c>
      <c r="BO181" t="s">
        <v>303</v>
      </c>
      <c r="BP181" t="s">
        <v>303</v>
      </c>
      <c r="BQ181" t="s">
        <v>303</v>
      </c>
      <c r="BR181" t="s">
        <v>303</v>
      </c>
      <c r="BS181" t="s">
        <v>303</v>
      </c>
      <c r="BT181" t="s">
        <v>314</v>
      </c>
      <c r="BU181" t="s">
        <v>303</v>
      </c>
      <c r="BV181" t="s">
        <v>303</v>
      </c>
      <c r="BW181" t="s">
        <v>303</v>
      </c>
      <c r="BX181" t="s">
        <v>303</v>
      </c>
      <c r="BY181" t="s">
        <v>303</v>
      </c>
      <c r="CB181" t="s">
        <v>306</v>
      </c>
      <c r="CK181" s="14" t="s">
        <v>307</v>
      </c>
      <c r="CL181" s="14" t="s">
        <v>307</v>
      </c>
      <c r="CM181" s="14" t="s">
        <v>307</v>
      </c>
      <c r="CN181" s="14" t="s">
        <v>307</v>
      </c>
      <c r="CO181" s="14" t="s">
        <v>307</v>
      </c>
      <c r="CP181" s="15" t="s">
        <v>306</v>
      </c>
      <c r="CQ181" t="s">
        <v>303</v>
      </c>
      <c r="CR181" t="s">
        <v>303</v>
      </c>
      <c r="CS181" t="s">
        <v>303</v>
      </c>
      <c r="CT181" t="s">
        <v>303</v>
      </c>
      <c r="CW181" t="s">
        <v>369</v>
      </c>
      <c r="CX181" t="s">
        <v>303</v>
      </c>
      <c r="CY181" t="s">
        <v>303</v>
      </c>
      <c r="CZ181" t="s">
        <v>303</v>
      </c>
      <c r="DA181" t="s">
        <v>314</v>
      </c>
      <c r="DB181" t="s">
        <v>314</v>
      </c>
      <c r="DC181" t="s">
        <v>303</v>
      </c>
      <c r="DD181" t="s">
        <v>306</v>
      </c>
      <c r="DE181" t="s">
        <v>307</v>
      </c>
      <c r="DG181" t="s">
        <v>306</v>
      </c>
      <c r="DH181" t="s">
        <v>316</v>
      </c>
      <c r="DI181" t="s">
        <v>317</v>
      </c>
      <c r="DJ181" t="s">
        <v>318</v>
      </c>
      <c r="DL181" t="s">
        <v>303</v>
      </c>
      <c r="DM181" t="s">
        <v>303</v>
      </c>
      <c r="DN181" t="s">
        <v>303</v>
      </c>
      <c r="DO181" t="s">
        <v>303</v>
      </c>
      <c r="DP181" t="s">
        <v>303</v>
      </c>
      <c r="DQ181" t="s">
        <v>303</v>
      </c>
      <c r="DR181" t="s">
        <v>303</v>
      </c>
      <c r="DS181" t="s">
        <v>303</v>
      </c>
      <c r="DT181" t="s">
        <v>314</v>
      </c>
      <c r="DU181" t="s">
        <v>303</v>
      </c>
      <c r="DV181" t="s">
        <v>303</v>
      </c>
      <c r="DW181" t="s">
        <v>303</v>
      </c>
      <c r="DX181" t="s">
        <v>303</v>
      </c>
      <c r="DY181" t="s">
        <v>303</v>
      </c>
      <c r="EA181" t="s">
        <v>307</v>
      </c>
      <c r="EB181" t="s">
        <v>307</v>
      </c>
      <c r="ED181" t="s">
        <v>301</v>
      </c>
      <c r="EE181" t="s">
        <v>306</v>
      </c>
      <c r="EF181" t="s">
        <v>319</v>
      </c>
      <c r="EG181" t="s">
        <v>360</v>
      </c>
      <c r="EH181" t="s">
        <v>306</v>
      </c>
      <c r="EI181" t="s">
        <v>331</v>
      </c>
      <c r="EJ181" t="s">
        <v>370</v>
      </c>
      <c r="EK181" t="s">
        <v>307</v>
      </c>
      <c r="EL181" t="s">
        <v>303</v>
      </c>
      <c r="FT181" t="s">
        <v>303</v>
      </c>
      <c r="FU181" t="s">
        <v>303</v>
      </c>
      <c r="FV181" t="s">
        <v>303</v>
      </c>
      <c r="FW181" t="s">
        <v>303</v>
      </c>
      <c r="GG181" t="s">
        <v>307</v>
      </c>
      <c r="GH181" t="s">
        <v>307</v>
      </c>
      <c r="GO181" t="s">
        <v>303</v>
      </c>
      <c r="GP181" t="s">
        <v>303</v>
      </c>
      <c r="GQ181" t="s">
        <v>303</v>
      </c>
      <c r="GR181" t="s">
        <v>303</v>
      </c>
      <c r="GS181" t="s">
        <v>303</v>
      </c>
      <c r="GT181" t="s">
        <v>303</v>
      </c>
      <c r="GU181" t="s">
        <v>303</v>
      </c>
      <c r="GV181" t="s">
        <v>303</v>
      </c>
      <c r="GW181" t="s">
        <v>303</v>
      </c>
      <c r="GZ181" t="s">
        <v>303</v>
      </c>
      <c r="HA181" t="s">
        <v>303</v>
      </c>
      <c r="HB181" t="s">
        <v>303</v>
      </c>
      <c r="HC181" t="s">
        <v>303</v>
      </c>
      <c r="HD181" t="s">
        <v>303</v>
      </c>
      <c r="HE181" t="s">
        <v>303</v>
      </c>
      <c r="HF181" t="s">
        <v>303</v>
      </c>
      <c r="HG181" t="s">
        <v>303</v>
      </c>
      <c r="HH181" t="s">
        <v>303</v>
      </c>
      <c r="HK181" t="s">
        <v>303</v>
      </c>
      <c r="HL181" t="s">
        <v>303</v>
      </c>
      <c r="HM181" t="s">
        <v>303</v>
      </c>
      <c r="HN181" t="s">
        <v>303</v>
      </c>
      <c r="HO181" t="s">
        <v>303</v>
      </c>
      <c r="HP181" t="s">
        <v>303</v>
      </c>
      <c r="HQ181" t="s">
        <v>303</v>
      </c>
      <c r="HR181" t="s">
        <v>303</v>
      </c>
      <c r="HS181" t="s">
        <v>303</v>
      </c>
      <c r="HV181" t="s">
        <v>306</v>
      </c>
      <c r="HW181" t="s">
        <v>322</v>
      </c>
      <c r="HX181" t="s">
        <v>335</v>
      </c>
      <c r="HY181" t="s">
        <v>303</v>
      </c>
      <c r="HZ181" t="s">
        <v>303</v>
      </c>
      <c r="IA181" t="s">
        <v>303</v>
      </c>
      <c r="IB181" t="s">
        <v>303</v>
      </c>
      <c r="IC181" t="s">
        <v>303</v>
      </c>
      <c r="ID181" t="s">
        <v>303</v>
      </c>
      <c r="IE181" t="s">
        <v>303</v>
      </c>
      <c r="IF181" t="s">
        <v>303</v>
      </c>
      <c r="IG181" t="s">
        <v>303</v>
      </c>
      <c r="IJ181" t="s">
        <v>303</v>
      </c>
      <c r="IK181" t="s">
        <v>303</v>
      </c>
      <c r="IL181" t="s">
        <v>303</v>
      </c>
      <c r="IM181" t="s">
        <v>303</v>
      </c>
      <c r="IN181" t="s">
        <v>303</v>
      </c>
      <c r="IO181" t="s">
        <v>303</v>
      </c>
      <c r="IP181" t="s">
        <v>303</v>
      </c>
      <c r="IQ181" t="s">
        <v>303</v>
      </c>
      <c r="IR181" t="s">
        <v>303</v>
      </c>
      <c r="IS181" t="s">
        <v>303</v>
      </c>
      <c r="IT181" t="s">
        <v>303</v>
      </c>
      <c r="IU181" t="s">
        <v>303</v>
      </c>
      <c r="IV181" t="s">
        <v>303</v>
      </c>
      <c r="IW181" t="s">
        <v>303</v>
      </c>
      <c r="IX181" t="s">
        <v>303</v>
      </c>
      <c r="IY181" t="s">
        <v>303</v>
      </c>
      <c r="IZ181" t="s">
        <v>303</v>
      </c>
      <c r="JA181" t="s">
        <v>303</v>
      </c>
      <c r="JB181" t="s">
        <v>303</v>
      </c>
      <c r="JC181" t="s">
        <v>303</v>
      </c>
      <c r="JD181" t="s">
        <v>303</v>
      </c>
      <c r="JE181" t="s">
        <v>303</v>
      </c>
      <c r="JF181" t="s">
        <v>303</v>
      </c>
      <c r="JI181" t="s">
        <v>303</v>
      </c>
      <c r="JJ181" t="s">
        <v>303</v>
      </c>
      <c r="JK181" t="s">
        <v>303</v>
      </c>
      <c r="JL181" t="s">
        <v>303</v>
      </c>
      <c r="JM181" t="s">
        <v>303</v>
      </c>
      <c r="JN181" t="s">
        <v>303</v>
      </c>
      <c r="JO181" t="s">
        <v>303</v>
      </c>
      <c r="JP181" t="s">
        <v>303</v>
      </c>
      <c r="JQ181" t="s">
        <v>303</v>
      </c>
      <c r="JR181" t="s">
        <v>303</v>
      </c>
      <c r="JS181" t="s">
        <v>303</v>
      </c>
      <c r="JT181" t="s">
        <v>303</v>
      </c>
      <c r="JU181" t="s">
        <v>303</v>
      </c>
      <c r="JV181" t="s">
        <v>303</v>
      </c>
      <c r="JW181" t="s">
        <v>303</v>
      </c>
      <c r="JX181" t="s">
        <v>303</v>
      </c>
      <c r="JY181" t="s">
        <v>303</v>
      </c>
      <c r="JZ181" t="s">
        <v>303</v>
      </c>
      <c r="KA181" t="s">
        <v>303</v>
      </c>
      <c r="KB181" t="s">
        <v>303</v>
      </c>
      <c r="KC181" t="s">
        <v>303</v>
      </c>
      <c r="KD181" t="s">
        <v>303</v>
      </c>
      <c r="KE181" t="s">
        <v>303</v>
      </c>
      <c r="KH181" t="s">
        <v>303</v>
      </c>
      <c r="KI181" t="s">
        <v>303</v>
      </c>
      <c r="KJ181" t="s">
        <v>303</v>
      </c>
      <c r="KK181" t="s">
        <v>303</v>
      </c>
      <c r="KL181" t="s">
        <v>303</v>
      </c>
      <c r="KM181" t="s">
        <v>303</v>
      </c>
      <c r="KN181" t="s">
        <v>303</v>
      </c>
      <c r="KO181" t="s">
        <v>303</v>
      </c>
      <c r="KP181" t="s">
        <v>303</v>
      </c>
      <c r="KQ181" t="s">
        <v>303</v>
      </c>
      <c r="KR181" t="s">
        <v>303</v>
      </c>
      <c r="KS181" t="s">
        <v>303</v>
      </c>
      <c r="KT181" t="s">
        <v>303</v>
      </c>
      <c r="KU181" t="s">
        <v>303</v>
      </c>
      <c r="KV181" t="s">
        <v>307</v>
      </c>
      <c r="KZ181" t="s">
        <v>307</v>
      </c>
      <c r="LG181" t="s">
        <v>303</v>
      </c>
      <c r="LH181" t="s">
        <v>303</v>
      </c>
      <c r="LI181" t="s">
        <v>303</v>
      </c>
      <c r="LJ181" t="s">
        <v>303</v>
      </c>
      <c r="LK181" t="s">
        <v>303</v>
      </c>
      <c r="LL181" t="s">
        <v>303</v>
      </c>
      <c r="LM181" t="s">
        <v>303</v>
      </c>
      <c r="LN181" t="s">
        <v>303</v>
      </c>
      <c r="LO181" t="s">
        <v>303</v>
      </c>
      <c r="LR181" t="s">
        <v>303</v>
      </c>
      <c r="LS181" t="s">
        <v>303</v>
      </c>
      <c r="LT181" t="s">
        <v>303</v>
      </c>
      <c r="LU181" t="s">
        <v>303</v>
      </c>
      <c r="LV181" t="s">
        <v>303</v>
      </c>
      <c r="LW181" t="s">
        <v>303</v>
      </c>
      <c r="LX181" t="s">
        <v>303</v>
      </c>
      <c r="LY181" t="s">
        <v>303</v>
      </c>
      <c r="LZ181" t="s">
        <v>303</v>
      </c>
      <c r="MC181" t="s">
        <v>306</v>
      </c>
      <c r="MD181" t="s">
        <v>314</v>
      </c>
      <c r="ME181" t="s">
        <v>303</v>
      </c>
      <c r="MF181" t="s">
        <v>303</v>
      </c>
      <c r="MG181" t="s">
        <v>303</v>
      </c>
      <c r="MH181" t="s">
        <v>303</v>
      </c>
      <c r="MI181" t="s">
        <v>303</v>
      </c>
      <c r="MJ181" t="s">
        <v>303</v>
      </c>
      <c r="MK181" t="s">
        <v>303</v>
      </c>
      <c r="MM181" t="s">
        <v>303</v>
      </c>
      <c r="MN181" t="s">
        <v>314</v>
      </c>
      <c r="MO181" t="s">
        <v>303</v>
      </c>
      <c r="MP181" t="s">
        <v>303</v>
      </c>
      <c r="MQ181" t="s">
        <v>303</v>
      </c>
      <c r="MS181" t="s">
        <v>307</v>
      </c>
      <c r="MT181" t="s">
        <v>303</v>
      </c>
      <c r="MU181" t="s">
        <v>303</v>
      </c>
      <c r="MV181" t="s">
        <v>303</v>
      </c>
      <c r="MW181" t="s">
        <v>303</v>
      </c>
      <c r="MX181" t="s">
        <v>303</v>
      </c>
      <c r="MY181" t="s">
        <v>303</v>
      </c>
      <c r="MZ181" t="s">
        <v>303</v>
      </c>
      <c r="NA181" t="s">
        <v>303</v>
      </c>
      <c r="NC181" t="s">
        <v>303</v>
      </c>
      <c r="ND181" t="s">
        <v>303</v>
      </c>
      <c r="NE181" t="s">
        <v>303</v>
      </c>
      <c r="NF181" t="s">
        <v>303</v>
      </c>
      <c r="NH181" t="s">
        <v>325</v>
      </c>
      <c r="NI181" t="str">
        <f t="shared" si="138"/>
        <v>Unchecked</v>
      </c>
      <c r="NJ181" t="str">
        <f t="shared" si="139"/>
        <v>Unchecked</v>
      </c>
      <c r="NK181" t="str">
        <f t="shared" si="139"/>
        <v>Unchecked</v>
      </c>
      <c r="NL181" t="str">
        <f t="shared" si="142"/>
        <v>Unchecked</v>
      </c>
      <c r="NM181" t="str">
        <f t="shared" si="143"/>
        <v>Unchecked</v>
      </c>
      <c r="NN181" t="str">
        <f t="shared" si="144"/>
        <v>Unchecked</v>
      </c>
      <c r="NO181" t="str">
        <f t="shared" si="145"/>
        <v>Unchecked</v>
      </c>
      <c r="NP181" t="str">
        <f t="shared" si="140"/>
        <v>Unchecked</v>
      </c>
      <c r="NQ181" t="str">
        <f t="shared" si="141"/>
        <v>Unchecked</v>
      </c>
      <c r="NS181" t="str">
        <f t="shared" si="124"/>
        <v>Unchecked</v>
      </c>
      <c r="NT181" t="str">
        <f t="shared" si="125"/>
        <v>Unchecked</v>
      </c>
      <c r="NU181" t="str">
        <f t="shared" si="126"/>
        <v>Unchecked</v>
      </c>
      <c r="NV181" t="str">
        <f t="shared" si="127"/>
        <v>Unchecked</v>
      </c>
      <c r="NW181" t="str">
        <f t="shared" si="128"/>
        <v>Unchecked</v>
      </c>
      <c r="NX181" t="str">
        <f t="shared" si="129"/>
        <v>Unchecked</v>
      </c>
      <c r="NY181" t="str">
        <f t="shared" si="130"/>
        <v>Unchecked</v>
      </c>
      <c r="NZ181" t="str">
        <f t="shared" si="131"/>
        <v>Unchecked</v>
      </c>
      <c r="OA181" t="str">
        <f t="shared" si="132"/>
        <v>Unchecked</v>
      </c>
      <c r="OB181" t="str">
        <f t="shared" si="133"/>
        <v>Unchecked</v>
      </c>
      <c r="OC181" t="str">
        <f t="shared" si="134"/>
        <v>Unchecked</v>
      </c>
      <c r="OD181" t="str">
        <f t="shared" si="135"/>
        <v>Unchecked</v>
      </c>
      <c r="OE181" t="str">
        <f t="shared" si="136"/>
        <v>Unchecked</v>
      </c>
      <c r="OF181" t="str">
        <f t="shared" si="137"/>
        <v>Unchecked</v>
      </c>
    </row>
    <row r="182" spans="1:396" x14ac:dyDescent="0.25">
      <c r="A182">
        <v>3466.1</v>
      </c>
      <c r="B182" s="1">
        <v>37143</v>
      </c>
      <c r="C182" s="1">
        <v>39970</v>
      </c>
      <c r="D182">
        <v>93</v>
      </c>
      <c r="E182">
        <v>7.75</v>
      </c>
      <c r="F182" t="s">
        <v>337</v>
      </c>
      <c r="H182" t="s">
        <v>299</v>
      </c>
      <c r="I182" t="s">
        <v>379</v>
      </c>
      <c r="J182" t="s">
        <v>301</v>
      </c>
      <c r="K182" t="s">
        <v>302</v>
      </c>
      <c r="M182" t="s">
        <v>303</v>
      </c>
      <c r="N182" t="s">
        <v>303</v>
      </c>
      <c r="O182" t="s">
        <v>303</v>
      </c>
      <c r="P182" t="s">
        <v>303</v>
      </c>
      <c r="Q182" t="s">
        <v>303</v>
      </c>
      <c r="R182" t="s">
        <v>303</v>
      </c>
      <c r="T182" t="s">
        <v>304</v>
      </c>
      <c r="U182" t="s">
        <v>305</v>
      </c>
      <c r="W182" t="s">
        <v>306</v>
      </c>
      <c r="X182" t="s">
        <v>307</v>
      </c>
      <c r="AA182" t="s">
        <v>308</v>
      </c>
      <c r="AC182" t="s">
        <v>350</v>
      </c>
      <c r="AF182" t="s">
        <v>310</v>
      </c>
      <c r="AH182" t="s">
        <v>307</v>
      </c>
      <c r="AO182">
        <v>50</v>
      </c>
      <c r="AP182">
        <v>253</v>
      </c>
      <c r="AQ182" t="s">
        <v>307</v>
      </c>
      <c r="AS182" t="s">
        <v>317</v>
      </c>
      <c r="AU182">
        <v>13</v>
      </c>
      <c r="AV182" t="s">
        <v>306</v>
      </c>
      <c r="AW182" t="s">
        <v>313</v>
      </c>
      <c r="AX182" t="s">
        <v>303</v>
      </c>
      <c r="AY182" t="s">
        <v>303</v>
      </c>
      <c r="AZ182" t="s">
        <v>303</v>
      </c>
      <c r="BA182" t="s">
        <v>303</v>
      </c>
      <c r="BB182" t="s">
        <v>303</v>
      </c>
      <c r="BC182" t="s">
        <v>303</v>
      </c>
      <c r="BD182" t="s">
        <v>303</v>
      </c>
      <c r="BE182" t="s">
        <v>303</v>
      </c>
      <c r="BF182" t="s">
        <v>303</v>
      </c>
      <c r="BG182" t="s">
        <v>303</v>
      </c>
      <c r="BH182" t="s">
        <v>303</v>
      </c>
      <c r="BI182" t="s">
        <v>303</v>
      </c>
      <c r="BJ182" t="s">
        <v>303</v>
      </c>
      <c r="BK182" t="s">
        <v>314</v>
      </c>
      <c r="BL182" t="s">
        <v>303</v>
      </c>
      <c r="BM182" t="s">
        <v>303</v>
      </c>
      <c r="BN182" t="s">
        <v>303</v>
      </c>
      <c r="BO182" t="s">
        <v>303</v>
      </c>
      <c r="BP182" t="s">
        <v>303</v>
      </c>
      <c r="BQ182" t="s">
        <v>303</v>
      </c>
      <c r="BR182" t="s">
        <v>303</v>
      </c>
      <c r="BS182" t="s">
        <v>303</v>
      </c>
      <c r="BT182" t="s">
        <v>314</v>
      </c>
      <c r="BU182" t="s">
        <v>303</v>
      </c>
      <c r="BV182" t="s">
        <v>303</v>
      </c>
      <c r="BW182" t="s">
        <v>303</v>
      </c>
      <c r="BX182" t="s">
        <v>303</v>
      </c>
      <c r="BY182" t="s">
        <v>303</v>
      </c>
      <c r="CB182" t="s">
        <v>306</v>
      </c>
      <c r="CK182" s="15" t="s">
        <v>306</v>
      </c>
      <c r="CL182" s="14" t="s">
        <v>307</v>
      </c>
      <c r="CM182" s="14" t="s">
        <v>307</v>
      </c>
      <c r="CN182" s="14" t="s">
        <v>307</v>
      </c>
      <c r="CO182" s="14" t="s">
        <v>307</v>
      </c>
      <c r="CP182" s="14" t="s">
        <v>307</v>
      </c>
      <c r="CQ182" t="s">
        <v>303</v>
      </c>
      <c r="CR182" t="s">
        <v>303</v>
      </c>
      <c r="CS182" t="s">
        <v>303</v>
      </c>
      <c r="CT182" t="s">
        <v>303</v>
      </c>
      <c r="CX182" t="s">
        <v>303</v>
      </c>
      <c r="CY182" t="s">
        <v>303</v>
      </c>
      <c r="CZ182" t="s">
        <v>303</v>
      </c>
      <c r="DA182" t="s">
        <v>303</v>
      </c>
      <c r="DB182" t="s">
        <v>303</v>
      </c>
      <c r="DC182" t="s">
        <v>314</v>
      </c>
      <c r="DD182" t="s">
        <v>306</v>
      </c>
      <c r="DE182" t="s">
        <v>307</v>
      </c>
      <c r="DH182" t="s">
        <v>316</v>
      </c>
      <c r="DI182" t="s">
        <v>317</v>
      </c>
      <c r="DJ182" t="s">
        <v>318</v>
      </c>
      <c r="DL182" t="s">
        <v>303</v>
      </c>
      <c r="DM182" t="s">
        <v>303</v>
      </c>
      <c r="DN182" t="s">
        <v>303</v>
      </c>
      <c r="DO182" t="s">
        <v>303</v>
      </c>
      <c r="DP182" t="s">
        <v>303</v>
      </c>
      <c r="DQ182" t="s">
        <v>303</v>
      </c>
      <c r="DR182" t="s">
        <v>303</v>
      </c>
      <c r="DS182" t="s">
        <v>303</v>
      </c>
      <c r="DT182" t="s">
        <v>314</v>
      </c>
      <c r="DU182" t="s">
        <v>303</v>
      </c>
      <c r="DV182" t="s">
        <v>303</v>
      </c>
      <c r="DW182" t="s">
        <v>303</v>
      </c>
      <c r="DX182" t="s">
        <v>303</v>
      </c>
      <c r="DY182" t="s">
        <v>303</v>
      </c>
      <c r="EA182" t="s">
        <v>307</v>
      </c>
      <c r="EB182" t="s">
        <v>307</v>
      </c>
      <c r="ED182" t="s">
        <v>301</v>
      </c>
      <c r="EE182" t="s">
        <v>307</v>
      </c>
      <c r="EH182" t="s">
        <v>307</v>
      </c>
      <c r="EL182" t="s">
        <v>303</v>
      </c>
      <c r="FT182" t="s">
        <v>303</v>
      </c>
      <c r="FU182" t="s">
        <v>303</v>
      </c>
      <c r="FV182" t="s">
        <v>303</v>
      </c>
      <c r="FW182" t="s">
        <v>303</v>
      </c>
      <c r="GG182" t="s">
        <v>307</v>
      </c>
      <c r="GH182" t="s">
        <v>307</v>
      </c>
      <c r="GO182" t="s">
        <v>303</v>
      </c>
      <c r="GP182" t="s">
        <v>303</v>
      </c>
      <c r="GQ182" t="s">
        <v>303</v>
      </c>
      <c r="GR182" t="s">
        <v>303</v>
      </c>
      <c r="GS182" t="s">
        <v>303</v>
      </c>
      <c r="GT182" t="s">
        <v>303</v>
      </c>
      <c r="GU182" t="s">
        <v>303</v>
      </c>
      <c r="GV182" t="s">
        <v>303</v>
      </c>
      <c r="GW182" t="s">
        <v>303</v>
      </c>
      <c r="GZ182" t="s">
        <v>303</v>
      </c>
      <c r="HA182" t="s">
        <v>303</v>
      </c>
      <c r="HB182" t="s">
        <v>303</v>
      </c>
      <c r="HC182" t="s">
        <v>303</v>
      </c>
      <c r="HD182" t="s">
        <v>303</v>
      </c>
      <c r="HE182" t="s">
        <v>303</v>
      </c>
      <c r="HF182" t="s">
        <v>303</v>
      </c>
      <c r="HG182" t="s">
        <v>303</v>
      </c>
      <c r="HH182" t="s">
        <v>303</v>
      </c>
      <c r="HK182" t="s">
        <v>303</v>
      </c>
      <c r="HL182" t="s">
        <v>303</v>
      </c>
      <c r="HM182" t="s">
        <v>303</v>
      </c>
      <c r="HN182" t="s">
        <v>303</v>
      </c>
      <c r="HO182" t="s">
        <v>303</v>
      </c>
      <c r="HP182" t="s">
        <v>303</v>
      </c>
      <c r="HQ182" t="s">
        <v>303</v>
      </c>
      <c r="HR182" t="s">
        <v>303</v>
      </c>
      <c r="HS182" t="s">
        <v>303</v>
      </c>
      <c r="HV182" t="s">
        <v>306</v>
      </c>
      <c r="HW182" t="s">
        <v>322</v>
      </c>
      <c r="HX182" t="s">
        <v>323</v>
      </c>
      <c r="HY182" t="s">
        <v>314</v>
      </c>
      <c r="HZ182" t="s">
        <v>303</v>
      </c>
      <c r="IA182" t="s">
        <v>303</v>
      </c>
      <c r="IB182" t="s">
        <v>303</v>
      </c>
      <c r="IC182" t="s">
        <v>303</v>
      </c>
      <c r="ID182" t="s">
        <v>303</v>
      </c>
      <c r="IE182" t="s">
        <v>303</v>
      </c>
      <c r="IF182" t="s">
        <v>303</v>
      </c>
      <c r="IG182" t="s">
        <v>303</v>
      </c>
      <c r="II182" t="s">
        <v>324</v>
      </c>
      <c r="IJ182" t="s">
        <v>314</v>
      </c>
      <c r="IK182" t="s">
        <v>303</v>
      </c>
      <c r="IL182" t="s">
        <v>303</v>
      </c>
      <c r="IM182" t="s">
        <v>303</v>
      </c>
      <c r="IN182" t="s">
        <v>303</v>
      </c>
      <c r="IO182" t="s">
        <v>303</v>
      </c>
      <c r="IP182" t="s">
        <v>303</v>
      </c>
      <c r="IQ182" t="s">
        <v>303</v>
      </c>
      <c r="IR182" t="s">
        <v>303</v>
      </c>
      <c r="IS182" t="s">
        <v>303</v>
      </c>
      <c r="IT182" t="s">
        <v>303</v>
      </c>
      <c r="IU182" t="s">
        <v>303</v>
      </c>
      <c r="IV182" t="s">
        <v>303</v>
      </c>
      <c r="IW182" t="s">
        <v>303</v>
      </c>
      <c r="IX182" t="s">
        <v>303</v>
      </c>
      <c r="IY182" t="s">
        <v>303</v>
      </c>
      <c r="IZ182" t="s">
        <v>303</v>
      </c>
      <c r="JA182" t="s">
        <v>303</v>
      </c>
      <c r="JB182" t="s">
        <v>303</v>
      </c>
      <c r="JC182" t="s">
        <v>303</v>
      </c>
      <c r="JD182" t="s">
        <v>303</v>
      </c>
      <c r="JE182" t="s">
        <v>303</v>
      </c>
      <c r="JF182" t="s">
        <v>303</v>
      </c>
      <c r="JI182" t="s">
        <v>303</v>
      </c>
      <c r="JJ182" t="s">
        <v>303</v>
      </c>
      <c r="JK182" t="s">
        <v>303</v>
      </c>
      <c r="JL182" t="s">
        <v>303</v>
      </c>
      <c r="JM182" t="s">
        <v>303</v>
      </c>
      <c r="JN182" t="s">
        <v>303</v>
      </c>
      <c r="JO182" t="s">
        <v>303</v>
      </c>
      <c r="JP182" t="s">
        <v>303</v>
      </c>
      <c r="JQ182" t="s">
        <v>303</v>
      </c>
      <c r="JR182" t="s">
        <v>303</v>
      </c>
      <c r="JS182" t="s">
        <v>303</v>
      </c>
      <c r="JT182" t="s">
        <v>303</v>
      </c>
      <c r="JU182" t="s">
        <v>303</v>
      </c>
      <c r="JV182" t="s">
        <v>303</v>
      </c>
      <c r="JW182" t="s">
        <v>303</v>
      </c>
      <c r="JX182" t="s">
        <v>303</v>
      </c>
      <c r="JY182" t="s">
        <v>303</v>
      </c>
      <c r="JZ182" t="s">
        <v>303</v>
      </c>
      <c r="KA182" t="s">
        <v>303</v>
      </c>
      <c r="KB182" t="s">
        <v>303</v>
      </c>
      <c r="KC182" t="s">
        <v>303</v>
      </c>
      <c r="KD182" t="s">
        <v>303</v>
      </c>
      <c r="KE182" t="s">
        <v>303</v>
      </c>
      <c r="KH182" t="s">
        <v>303</v>
      </c>
      <c r="KI182" t="s">
        <v>303</v>
      </c>
      <c r="KJ182" t="s">
        <v>303</v>
      </c>
      <c r="KK182" t="s">
        <v>303</v>
      </c>
      <c r="KL182" t="s">
        <v>303</v>
      </c>
      <c r="KM182" t="s">
        <v>303</v>
      </c>
      <c r="KN182" t="s">
        <v>303</v>
      </c>
      <c r="KO182" t="s">
        <v>303</v>
      </c>
      <c r="KP182" t="s">
        <v>303</v>
      </c>
      <c r="KQ182" t="s">
        <v>303</v>
      </c>
      <c r="KR182" t="s">
        <v>303</v>
      </c>
      <c r="KS182" t="s">
        <v>303</v>
      </c>
      <c r="KT182" t="s">
        <v>303</v>
      </c>
      <c r="KU182" t="s">
        <v>303</v>
      </c>
      <c r="KV182" t="s">
        <v>307</v>
      </c>
      <c r="KZ182" t="s">
        <v>307</v>
      </c>
      <c r="LG182" t="s">
        <v>303</v>
      </c>
      <c r="LH182" t="s">
        <v>303</v>
      </c>
      <c r="LI182" t="s">
        <v>303</v>
      </c>
      <c r="LJ182" t="s">
        <v>303</v>
      </c>
      <c r="LK182" t="s">
        <v>303</v>
      </c>
      <c r="LL182" t="s">
        <v>303</v>
      </c>
      <c r="LM182" t="s">
        <v>303</v>
      </c>
      <c r="LN182" t="s">
        <v>303</v>
      </c>
      <c r="LO182" t="s">
        <v>303</v>
      </c>
      <c r="LR182" t="s">
        <v>303</v>
      </c>
      <c r="LS182" t="s">
        <v>303</v>
      </c>
      <c r="LT182" t="s">
        <v>303</v>
      </c>
      <c r="LU182" t="s">
        <v>303</v>
      </c>
      <c r="LV182" t="s">
        <v>303</v>
      </c>
      <c r="LW182" t="s">
        <v>303</v>
      </c>
      <c r="LX182" t="s">
        <v>303</v>
      </c>
      <c r="LY182" t="s">
        <v>303</v>
      </c>
      <c r="LZ182" t="s">
        <v>303</v>
      </c>
      <c r="MC182" t="s">
        <v>307</v>
      </c>
      <c r="MD182" t="s">
        <v>303</v>
      </c>
      <c r="ME182" t="s">
        <v>303</v>
      </c>
      <c r="MF182" t="s">
        <v>303</v>
      </c>
      <c r="MG182" t="s">
        <v>303</v>
      </c>
      <c r="MH182" t="s">
        <v>303</v>
      </c>
      <c r="MI182" t="s">
        <v>303</v>
      </c>
      <c r="MJ182" t="s">
        <v>303</v>
      </c>
      <c r="MK182" t="s">
        <v>303</v>
      </c>
      <c r="MM182" t="s">
        <v>303</v>
      </c>
      <c r="MN182" t="s">
        <v>303</v>
      </c>
      <c r="MO182" t="s">
        <v>303</v>
      </c>
      <c r="MP182" t="s">
        <v>303</v>
      </c>
      <c r="MQ182" t="s">
        <v>303</v>
      </c>
      <c r="MS182" t="s">
        <v>307</v>
      </c>
      <c r="MT182" t="s">
        <v>303</v>
      </c>
      <c r="MU182" t="s">
        <v>303</v>
      </c>
      <c r="MV182" t="s">
        <v>303</v>
      </c>
      <c r="MW182" t="s">
        <v>303</v>
      </c>
      <c r="MX182" t="s">
        <v>303</v>
      </c>
      <c r="MY182" t="s">
        <v>303</v>
      </c>
      <c r="MZ182" t="s">
        <v>303</v>
      </c>
      <c r="NA182" t="s">
        <v>303</v>
      </c>
      <c r="NC182" t="s">
        <v>303</v>
      </c>
      <c r="ND182" t="s">
        <v>303</v>
      </c>
      <c r="NE182" t="s">
        <v>303</v>
      </c>
      <c r="NF182" t="s">
        <v>303</v>
      </c>
      <c r="NH182" t="s">
        <v>325</v>
      </c>
      <c r="NI182" t="str">
        <f t="shared" si="138"/>
        <v>Unchecked</v>
      </c>
      <c r="NJ182" t="str">
        <f t="shared" si="139"/>
        <v>Checked</v>
      </c>
      <c r="NK182" t="str">
        <f t="shared" si="139"/>
        <v>Unchecked</v>
      </c>
      <c r="NL182" t="str">
        <f t="shared" si="142"/>
        <v>Unchecked</v>
      </c>
      <c r="NM182" t="str">
        <f t="shared" si="143"/>
        <v>Unchecked</v>
      </c>
      <c r="NN182" t="str">
        <f t="shared" si="144"/>
        <v>Unchecked</v>
      </c>
      <c r="NO182" t="str">
        <f t="shared" si="145"/>
        <v>Unchecked</v>
      </c>
      <c r="NP182" t="str">
        <f t="shared" si="140"/>
        <v>Unchecked</v>
      </c>
      <c r="NQ182" t="str">
        <f t="shared" si="141"/>
        <v>Unchecked</v>
      </c>
      <c r="NS182" t="str">
        <f t="shared" si="124"/>
        <v>Checked</v>
      </c>
      <c r="NT182" t="str">
        <f t="shared" si="125"/>
        <v>Unchecked</v>
      </c>
      <c r="NU182" t="str">
        <f t="shared" si="126"/>
        <v>Unchecked</v>
      </c>
      <c r="NV182" t="str">
        <f t="shared" si="127"/>
        <v>Unchecked</v>
      </c>
      <c r="NW182" t="str">
        <f t="shared" si="128"/>
        <v>Unchecked</v>
      </c>
      <c r="NX182" t="str">
        <f t="shared" si="129"/>
        <v>Unchecked</v>
      </c>
      <c r="NY182" t="str">
        <f t="shared" si="130"/>
        <v>Unchecked</v>
      </c>
      <c r="NZ182" t="str">
        <f t="shared" si="131"/>
        <v>Unchecked</v>
      </c>
      <c r="OA182" t="str">
        <f t="shared" si="132"/>
        <v>Unchecked</v>
      </c>
      <c r="OB182" t="str">
        <f t="shared" si="133"/>
        <v>Unchecked</v>
      </c>
      <c r="OC182" t="str">
        <f t="shared" si="134"/>
        <v>Unchecked</v>
      </c>
      <c r="OD182" t="str">
        <f t="shared" si="135"/>
        <v>Unchecked</v>
      </c>
      <c r="OE182" t="str">
        <f t="shared" si="136"/>
        <v>Unchecked</v>
      </c>
      <c r="OF182" t="str">
        <f t="shared" si="137"/>
        <v>Unchecked</v>
      </c>
    </row>
    <row r="183" spans="1:396" x14ac:dyDescent="0.25">
      <c r="A183">
        <v>3468.1</v>
      </c>
      <c r="B183" s="1">
        <v>37700</v>
      </c>
      <c r="C183" s="1">
        <v>40102</v>
      </c>
      <c r="D183">
        <v>79</v>
      </c>
      <c r="E183">
        <v>6.58</v>
      </c>
      <c r="F183" t="s">
        <v>337</v>
      </c>
      <c r="H183" t="s">
        <v>338</v>
      </c>
      <c r="I183" t="s">
        <v>28</v>
      </c>
      <c r="J183" t="s">
        <v>301</v>
      </c>
      <c r="K183" t="s">
        <v>302</v>
      </c>
      <c r="M183" t="s">
        <v>303</v>
      </c>
      <c r="N183" t="s">
        <v>303</v>
      </c>
      <c r="O183" t="s">
        <v>303</v>
      </c>
      <c r="P183" t="s">
        <v>303</v>
      </c>
      <c r="Q183" t="s">
        <v>303</v>
      </c>
      <c r="R183" t="s">
        <v>303</v>
      </c>
      <c r="T183" t="s">
        <v>304</v>
      </c>
      <c r="U183" t="s">
        <v>305</v>
      </c>
      <c r="W183" t="s">
        <v>306</v>
      </c>
      <c r="X183" t="s">
        <v>307</v>
      </c>
      <c r="AA183" t="s">
        <v>308</v>
      </c>
      <c r="AC183" t="s">
        <v>350</v>
      </c>
      <c r="AF183" t="s">
        <v>310</v>
      </c>
      <c r="AH183" t="s">
        <v>307</v>
      </c>
      <c r="AO183">
        <v>48</v>
      </c>
      <c r="AP183">
        <v>210</v>
      </c>
      <c r="AQ183" t="s">
        <v>307</v>
      </c>
      <c r="AS183" t="s">
        <v>317</v>
      </c>
      <c r="AU183">
        <v>66</v>
      </c>
      <c r="AV183" t="s">
        <v>306</v>
      </c>
      <c r="AW183" t="s">
        <v>313</v>
      </c>
      <c r="AX183" t="s">
        <v>303</v>
      </c>
      <c r="AY183" t="s">
        <v>303</v>
      </c>
      <c r="AZ183" t="s">
        <v>303</v>
      </c>
      <c r="BA183" t="s">
        <v>303</v>
      </c>
      <c r="BB183" t="s">
        <v>303</v>
      </c>
      <c r="BC183" t="s">
        <v>303</v>
      </c>
      <c r="BD183" t="s">
        <v>303</v>
      </c>
      <c r="BE183" t="s">
        <v>303</v>
      </c>
      <c r="BF183" t="s">
        <v>303</v>
      </c>
      <c r="BG183" t="s">
        <v>303</v>
      </c>
      <c r="BH183" t="s">
        <v>303</v>
      </c>
      <c r="BI183" t="s">
        <v>303</v>
      </c>
      <c r="BJ183" t="s">
        <v>303</v>
      </c>
      <c r="BK183" t="s">
        <v>314</v>
      </c>
      <c r="BL183" t="s">
        <v>303</v>
      </c>
      <c r="BM183" t="s">
        <v>303</v>
      </c>
      <c r="BN183" t="s">
        <v>303</v>
      </c>
      <c r="BO183" t="s">
        <v>303</v>
      </c>
      <c r="BP183" t="s">
        <v>303</v>
      </c>
      <c r="BQ183" t="s">
        <v>303</v>
      </c>
      <c r="BR183" t="s">
        <v>303</v>
      </c>
      <c r="BS183" t="s">
        <v>303</v>
      </c>
      <c r="BT183" t="s">
        <v>314</v>
      </c>
      <c r="BU183" t="s">
        <v>303</v>
      </c>
      <c r="BV183" t="s">
        <v>303</v>
      </c>
      <c r="BW183" t="s">
        <v>303</v>
      </c>
      <c r="BX183" t="s">
        <v>303</v>
      </c>
      <c r="BY183" t="s">
        <v>303</v>
      </c>
      <c r="CB183" t="s">
        <v>306</v>
      </c>
      <c r="CK183" s="15" t="s">
        <v>306</v>
      </c>
      <c r="CL183" s="14" t="s">
        <v>307</v>
      </c>
      <c r="CM183" s="14" t="s">
        <v>307</v>
      </c>
      <c r="CN183" s="14" t="s">
        <v>307</v>
      </c>
      <c r="CO183" s="14" t="s">
        <v>307</v>
      </c>
      <c r="CP183" s="14" t="s">
        <v>307</v>
      </c>
      <c r="CQ183" t="s">
        <v>303</v>
      </c>
      <c r="CR183" t="s">
        <v>303</v>
      </c>
      <c r="CS183" t="s">
        <v>303</v>
      </c>
      <c r="CT183" t="s">
        <v>303</v>
      </c>
      <c r="CX183" t="s">
        <v>303</v>
      </c>
      <c r="CY183" t="s">
        <v>303</v>
      </c>
      <c r="CZ183" t="s">
        <v>314</v>
      </c>
      <c r="DA183" t="s">
        <v>303</v>
      </c>
      <c r="DB183" t="s">
        <v>314</v>
      </c>
      <c r="DC183" t="s">
        <v>303</v>
      </c>
      <c r="DD183" t="s">
        <v>306</v>
      </c>
      <c r="DE183" t="s">
        <v>307</v>
      </c>
      <c r="DH183" t="s">
        <v>316</v>
      </c>
      <c r="DI183" t="s">
        <v>317</v>
      </c>
      <c r="DJ183" t="s">
        <v>318</v>
      </c>
      <c r="DL183" t="s">
        <v>303</v>
      </c>
      <c r="DM183" t="s">
        <v>303</v>
      </c>
      <c r="DN183" t="s">
        <v>303</v>
      </c>
      <c r="DO183" t="s">
        <v>303</v>
      </c>
      <c r="DP183" t="s">
        <v>303</v>
      </c>
      <c r="DQ183" t="s">
        <v>303</v>
      </c>
      <c r="DR183" t="s">
        <v>303</v>
      </c>
      <c r="DS183" t="s">
        <v>314</v>
      </c>
      <c r="DT183" t="s">
        <v>303</v>
      </c>
      <c r="DU183" t="s">
        <v>303</v>
      </c>
      <c r="DV183" t="s">
        <v>303</v>
      </c>
      <c r="DW183" t="s">
        <v>303</v>
      </c>
      <c r="DX183" t="s">
        <v>303</v>
      </c>
      <c r="DY183" t="s">
        <v>303</v>
      </c>
      <c r="EA183" t="s">
        <v>307</v>
      </c>
      <c r="EB183" t="s">
        <v>307</v>
      </c>
      <c r="ED183" t="s">
        <v>301</v>
      </c>
      <c r="EE183" t="s">
        <v>359</v>
      </c>
      <c r="EH183" t="s">
        <v>306</v>
      </c>
      <c r="EI183" t="s">
        <v>340</v>
      </c>
      <c r="EL183" t="s">
        <v>303</v>
      </c>
      <c r="FT183" t="s">
        <v>303</v>
      </c>
      <c r="FU183" t="s">
        <v>303</v>
      </c>
      <c r="FV183" t="s">
        <v>303</v>
      </c>
      <c r="FW183" t="s">
        <v>303</v>
      </c>
      <c r="GG183" t="s">
        <v>306</v>
      </c>
      <c r="GH183" t="s">
        <v>307</v>
      </c>
      <c r="GO183" t="s">
        <v>303</v>
      </c>
      <c r="GP183" t="s">
        <v>303</v>
      </c>
      <c r="GQ183" t="s">
        <v>303</v>
      </c>
      <c r="GR183" t="s">
        <v>303</v>
      </c>
      <c r="GS183" t="s">
        <v>303</v>
      </c>
      <c r="GT183" t="s">
        <v>303</v>
      </c>
      <c r="GU183" t="s">
        <v>303</v>
      </c>
      <c r="GV183" t="s">
        <v>303</v>
      </c>
      <c r="GW183" t="s">
        <v>303</v>
      </c>
      <c r="GZ183" t="s">
        <v>303</v>
      </c>
      <c r="HA183" t="s">
        <v>303</v>
      </c>
      <c r="HB183" t="s">
        <v>303</v>
      </c>
      <c r="HC183" t="s">
        <v>303</v>
      </c>
      <c r="HD183" t="s">
        <v>303</v>
      </c>
      <c r="HE183" t="s">
        <v>303</v>
      </c>
      <c r="HF183" t="s">
        <v>303</v>
      </c>
      <c r="HG183" t="s">
        <v>303</v>
      </c>
      <c r="HH183" t="s">
        <v>303</v>
      </c>
      <c r="HK183" t="s">
        <v>303</v>
      </c>
      <c r="HL183" t="s">
        <v>303</v>
      </c>
      <c r="HM183" t="s">
        <v>303</v>
      </c>
      <c r="HN183" t="s">
        <v>303</v>
      </c>
      <c r="HO183" t="s">
        <v>303</v>
      </c>
      <c r="HP183" t="s">
        <v>303</v>
      </c>
      <c r="HQ183" t="s">
        <v>303</v>
      </c>
      <c r="HR183" t="s">
        <v>303</v>
      </c>
      <c r="HS183" t="s">
        <v>303</v>
      </c>
      <c r="HV183" t="s">
        <v>306</v>
      </c>
      <c r="HW183" t="s">
        <v>322</v>
      </c>
      <c r="HX183" t="s">
        <v>323</v>
      </c>
      <c r="HY183" t="s">
        <v>314</v>
      </c>
      <c r="HZ183" t="s">
        <v>303</v>
      </c>
      <c r="IA183" t="s">
        <v>303</v>
      </c>
      <c r="IB183" t="s">
        <v>303</v>
      </c>
      <c r="IC183" t="s">
        <v>303</v>
      </c>
      <c r="ID183" t="s">
        <v>303</v>
      </c>
      <c r="IE183" t="s">
        <v>303</v>
      </c>
      <c r="IF183" t="s">
        <v>303</v>
      </c>
      <c r="IG183" t="s">
        <v>303</v>
      </c>
      <c r="II183" t="s">
        <v>324</v>
      </c>
      <c r="IJ183" t="s">
        <v>303</v>
      </c>
      <c r="IK183" t="s">
        <v>303</v>
      </c>
      <c r="IL183" t="s">
        <v>303</v>
      </c>
      <c r="IM183" t="s">
        <v>303</v>
      </c>
      <c r="IN183" t="s">
        <v>303</v>
      </c>
      <c r="IO183" t="s">
        <v>303</v>
      </c>
      <c r="IP183" t="s">
        <v>303</v>
      </c>
      <c r="IQ183" t="s">
        <v>303</v>
      </c>
      <c r="IR183" t="s">
        <v>303</v>
      </c>
      <c r="IS183" t="s">
        <v>303</v>
      </c>
      <c r="IT183" t="s">
        <v>303</v>
      </c>
      <c r="IU183" t="s">
        <v>303</v>
      </c>
      <c r="IV183" t="s">
        <v>303</v>
      </c>
      <c r="IW183" t="s">
        <v>303</v>
      </c>
      <c r="IX183" t="s">
        <v>303</v>
      </c>
      <c r="IY183" t="s">
        <v>314</v>
      </c>
      <c r="IZ183" t="s">
        <v>303</v>
      </c>
      <c r="JA183" t="s">
        <v>303</v>
      </c>
      <c r="JB183" t="s">
        <v>303</v>
      </c>
      <c r="JC183" t="s">
        <v>303</v>
      </c>
      <c r="JD183" t="s">
        <v>303</v>
      </c>
      <c r="JE183" t="s">
        <v>303</v>
      </c>
      <c r="JF183" t="s">
        <v>303</v>
      </c>
      <c r="JH183" t="s">
        <v>431</v>
      </c>
      <c r="JI183" t="s">
        <v>303</v>
      </c>
      <c r="JJ183" t="s">
        <v>314</v>
      </c>
      <c r="JK183" t="s">
        <v>314</v>
      </c>
      <c r="JL183" t="s">
        <v>303</v>
      </c>
      <c r="JM183" t="s">
        <v>303</v>
      </c>
      <c r="JN183" t="s">
        <v>303</v>
      </c>
      <c r="JO183" t="s">
        <v>303</v>
      </c>
      <c r="JP183" t="s">
        <v>303</v>
      </c>
      <c r="JQ183" t="s">
        <v>303</v>
      </c>
      <c r="JR183" t="s">
        <v>303</v>
      </c>
      <c r="JS183" t="s">
        <v>303</v>
      </c>
      <c r="JT183" t="s">
        <v>303</v>
      </c>
      <c r="JU183" t="s">
        <v>303</v>
      </c>
      <c r="JV183" t="s">
        <v>303</v>
      </c>
      <c r="JW183" t="s">
        <v>303</v>
      </c>
      <c r="JX183" t="s">
        <v>303</v>
      </c>
      <c r="JY183" t="s">
        <v>303</v>
      </c>
      <c r="JZ183" t="s">
        <v>303</v>
      </c>
      <c r="KA183" t="s">
        <v>303</v>
      </c>
      <c r="KB183" t="s">
        <v>303</v>
      </c>
      <c r="KC183" t="s">
        <v>303</v>
      </c>
      <c r="KD183" t="s">
        <v>303</v>
      </c>
      <c r="KE183" t="s">
        <v>303</v>
      </c>
      <c r="KH183" t="s">
        <v>303</v>
      </c>
      <c r="KI183" t="s">
        <v>303</v>
      </c>
      <c r="KJ183" t="s">
        <v>303</v>
      </c>
      <c r="KK183" t="s">
        <v>303</v>
      </c>
      <c r="KL183" t="s">
        <v>303</v>
      </c>
      <c r="KM183" t="s">
        <v>303</v>
      </c>
      <c r="KN183" t="s">
        <v>303</v>
      </c>
      <c r="KO183" t="s">
        <v>303</v>
      </c>
      <c r="KP183" t="s">
        <v>303</v>
      </c>
      <c r="KQ183" t="s">
        <v>303</v>
      </c>
      <c r="KR183" t="s">
        <v>303</v>
      </c>
      <c r="KS183" t="s">
        <v>303</v>
      </c>
      <c r="KT183" t="s">
        <v>303</v>
      </c>
      <c r="KU183" t="s">
        <v>303</v>
      </c>
      <c r="KV183" t="s">
        <v>307</v>
      </c>
      <c r="KZ183" t="s">
        <v>307</v>
      </c>
      <c r="LG183" t="s">
        <v>303</v>
      </c>
      <c r="LH183" t="s">
        <v>303</v>
      </c>
      <c r="LI183" t="s">
        <v>303</v>
      </c>
      <c r="LJ183" t="s">
        <v>303</v>
      </c>
      <c r="LK183" t="s">
        <v>303</v>
      </c>
      <c r="LL183" t="s">
        <v>303</v>
      </c>
      <c r="LM183" t="s">
        <v>303</v>
      </c>
      <c r="LN183" t="s">
        <v>303</v>
      </c>
      <c r="LO183" t="s">
        <v>303</v>
      </c>
      <c r="LR183" t="s">
        <v>303</v>
      </c>
      <c r="LS183" t="s">
        <v>303</v>
      </c>
      <c r="LT183" t="s">
        <v>303</v>
      </c>
      <c r="LU183" t="s">
        <v>303</v>
      </c>
      <c r="LV183" t="s">
        <v>303</v>
      </c>
      <c r="LW183" t="s">
        <v>303</v>
      </c>
      <c r="LX183" t="s">
        <v>303</v>
      </c>
      <c r="LY183" t="s">
        <v>303</v>
      </c>
      <c r="LZ183" t="s">
        <v>303</v>
      </c>
      <c r="MC183" t="s">
        <v>306</v>
      </c>
      <c r="MD183" t="s">
        <v>303</v>
      </c>
      <c r="ME183" t="s">
        <v>314</v>
      </c>
      <c r="MF183" t="s">
        <v>303</v>
      </c>
      <c r="MG183" t="s">
        <v>303</v>
      </c>
      <c r="MH183" t="s">
        <v>303</v>
      </c>
      <c r="MI183" t="s">
        <v>303</v>
      </c>
      <c r="MJ183" t="s">
        <v>303</v>
      </c>
      <c r="MK183" t="s">
        <v>303</v>
      </c>
      <c r="MM183" t="s">
        <v>303</v>
      </c>
      <c r="MN183" t="s">
        <v>303</v>
      </c>
      <c r="MO183" t="s">
        <v>314</v>
      </c>
      <c r="MP183" t="s">
        <v>303</v>
      </c>
      <c r="MQ183" t="s">
        <v>303</v>
      </c>
      <c r="MR183" t="s">
        <v>520</v>
      </c>
      <c r="MS183" t="s">
        <v>307</v>
      </c>
      <c r="MT183" t="s">
        <v>303</v>
      </c>
      <c r="MU183" t="s">
        <v>303</v>
      </c>
      <c r="MV183" t="s">
        <v>303</v>
      </c>
      <c r="MW183" t="s">
        <v>303</v>
      </c>
      <c r="MX183" t="s">
        <v>303</v>
      </c>
      <c r="MY183" t="s">
        <v>303</v>
      </c>
      <c r="MZ183" t="s">
        <v>303</v>
      </c>
      <c r="NA183" t="s">
        <v>303</v>
      </c>
      <c r="NC183" t="s">
        <v>303</v>
      </c>
      <c r="ND183" t="s">
        <v>303</v>
      </c>
      <c r="NE183" t="s">
        <v>303</v>
      </c>
      <c r="NF183" t="s">
        <v>303</v>
      </c>
      <c r="NH183" t="s">
        <v>325</v>
      </c>
      <c r="NI183" t="str">
        <f t="shared" si="138"/>
        <v>Unchecked</v>
      </c>
      <c r="NJ183" t="str">
        <f t="shared" si="139"/>
        <v>Checked</v>
      </c>
      <c r="NK183" t="str">
        <f t="shared" si="139"/>
        <v>Checked</v>
      </c>
      <c r="NL183" t="str">
        <f t="shared" si="142"/>
        <v>Unchecked</v>
      </c>
      <c r="NM183" t="str">
        <f t="shared" si="143"/>
        <v>Unchecked</v>
      </c>
      <c r="NN183" t="str">
        <f t="shared" si="144"/>
        <v>Unchecked</v>
      </c>
      <c r="NO183" t="str">
        <f t="shared" si="145"/>
        <v>Unchecked</v>
      </c>
      <c r="NP183" t="str">
        <f t="shared" si="140"/>
        <v>Unchecked</v>
      </c>
      <c r="NQ183" t="str">
        <f t="shared" si="141"/>
        <v>Checked</v>
      </c>
      <c r="NS183" t="str">
        <f t="shared" si="124"/>
        <v>Unchecked</v>
      </c>
      <c r="NT183" t="str">
        <f t="shared" si="125"/>
        <v>Checked</v>
      </c>
      <c r="NU183" t="str">
        <f t="shared" si="126"/>
        <v>Checked</v>
      </c>
      <c r="NV183" t="str">
        <f t="shared" si="127"/>
        <v>Unchecked</v>
      </c>
      <c r="NW183" t="str">
        <f t="shared" si="128"/>
        <v>Unchecked</v>
      </c>
      <c r="NX183" t="str">
        <f t="shared" si="129"/>
        <v>Unchecked</v>
      </c>
      <c r="NY183" t="str">
        <f t="shared" si="130"/>
        <v>Unchecked</v>
      </c>
      <c r="NZ183" t="str">
        <f t="shared" si="131"/>
        <v>Unchecked</v>
      </c>
      <c r="OA183" t="str">
        <f t="shared" si="132"/>
        <v>Unchecked</v>
      </c>
      <c r="OB183" t="str">
        <f t="shared" si="133"/>
        <v>Unchecked</v>
      </c>
      <c r="OC183" t="str">
        <f t="shared" si="134"/>
        <v>Unchecked</v>
      </c>
      <c r="OD183" t="str">
        <f t="shared" si="135"/>
        <v>Unchecked</v>
      </c>
      <c r="OE183" t="str">
        <f t="shared" si="136"/>
        <v>Unchecked</v>
      </c>
      <c r="OF183" t="str">
        <f t="shared" si="137"/>
        <v>Unchecked</v>
      </c>
    </row>
    <row r="184" spans="1:396" x14ac:dyDescent="0.25">
      <c r="A184">
        <v>3470</v>
      </c>
      <c r="B184" s="1">
        <v>38088</v>
      </c>
      <c r="C184" s="1">
        <v>40306</v>
      </c>
      <c r="D184">
        <v>73</v>
      </c>
      <c r="E184">
        <v>6.08</v>
      </c>
      <c r="F184" t="s">
        <v>337</v>
      </c>
      <c r="H184" t="s">
        <v>299</v>
      </c>
      <c r="I184" t="s">
        <v>300</v>
      </c>
      <c r="J184" t="s">
        <v>301</v>
      </c>
      <c r="K184" t="s">
        <v>302</v>
      </c>
      <c r="M184" t="s">
        <v>303</v>
      </c>
      <c r="N184" t="s">
        <v>303</v>
      </c>
      <c r="O184" t="s">
        <v>303</v>
      </c>
      <c r="P184" t="s">
        <v>303</v>
      </c>
      <c r="Q184" t="s">
        <v>303</v>
      </c>
      <c r="R184" t="s">
        <v>303</v>
      </c>
      <c r="T184" t="s">
        <v>304</v>
      </c>
      <c r="U184" t="s">
        <v>305</v>
      </c>
      <c r="W184" t="s">
        <v>306</v>
      </c>
      <c r="X184" t="s">
        <v>307</v>
      </c>
      <c r="AA184" t="s">
        <v>308</v>
      </c>
      <c r="AC184" t="s">
        <v>28</v>
      </c>
      <c r="AD184">
        <v>7</v>
      </c>
      <c r="AF184" t="s">
        <v>310</v>
      </c>
      <c r="AH184" t="s">
        <v>307</v>
      </c>
      <c r="AO184">
        <v>150</v>
      </c>
      <c r="AP184">
        <v>189</v>
      </c>
      <c r="AQ184" t="s">
        <v>307</v>
      </c>
      <c r="AS184" t="s">
        <v>317</v>
      </c>
      <c r="AU184">
        <v>19</v>
      </c>
      <c r="AV184" t="s">
        <v>306</v>
      </c>
      <c r="AW184" t="s">
        <v>313</v>
      </c>
      <c r="AX184" t="s">
        <v>303</v>
      </c>
      <c r="AY184" t="s">
        <v>303</v>
      </c>
      <c r="AZ184" t="s">
        <v>303</v>
      </c>
      <c r="BA184" t="s">
        <v>303</v>
      </c>
      <c r="BB184" t="s">
        <v>303</v>
      </c>
      <c r="BC184" t="s">
        <v>303</v>
      </c>
      <c r="BD184" t="s">
        <v>303</v>
      </c>
      <c r="BE184" t="s">
        <v>303</v>
      </c>
      <c r="BF184" t="s">
        <v>303</v>
      </c>
      <c r="BG184" t="s">
        <v>303</v>
      </c>
      <c r="BH184" t="s">
        <v>303</v>
      </c>
      <c r="BI184" t="s">
        <v>303</v>
      </c>
      <c r="BJ184" t="s">
        <v>303</v>
      </c>
      <c r="BK184" t="s">
        <v>314</v>
      </c>
      <c r="BL184" t="s">
        <v>303</v>
      </c>
      <c r="BM184" t="s">
        <v>303</v>
      </c>
      <c r="BN184" t="s">
        <v>303</v>
      </c>
      <c r="BO184" t="s">
        <v>303</v>
      </c>
      <c r="BP184" t="s">
        <v>303</v>
      </c>
      <c r="BQ184" t="s">
        <v>303</v>
      </c>
      <c r="BR184" t="s">
        <v>303</v>
      </c>
      <c r="BS184" t="s">
        <v>303</v>
      </c>
      <c r="BT184" t="s">
        <v>314</v>
      </c>
      <c r="BU184" t="s">
        <v>303</v>
      </c>
      <c r="BV184" t="s">
        <v>303</v>
      </c>
      <c r="BW184" t="s">
        <v>303</v>
      </c>
      <c r="BX184" t="s">
        <v>303</v>
      </c>
      <c r="BY184" t="s">
        <v>303</v>
      </c>
      <c r="CB184" t="s">
        <v>306</v>
      </c>
      <c r="CK184" s="15" t="s">
        <v>306</v>
      </c>
      <c r="CL184" s="14" t="s">
        <v>307</v>
      </c>
      <c r="CM184" s="14" t="s">
        <v>307</v>
      </c>
      <c r="CN184" s="14" t="s">
        <v>307</v>
      </c>
      <c r="CO184" s="14" t="s">
        <v>307</v>
      </c>
      <c r="CP184" s="14" t="s">
        <v>307</v>
      </c>
      <c r="CQ184" t="s">
        <v>303</v>
      </c>
      <c r="CR184" t="s">
        <v>303</v>
      </c>
      <c r="CS184" t="s">
        <v>303</v>
      </c>
      <c r="CT184" t="s">
        <v>303</v>
      </c>
      <c r="CX184" t="s">
        <v>303</v>
      </c>
      <c r="CY184" t="s">
        <v>303</v>
      </c>
      <c r="CZ184" t="s">
        <v>303</v>
      </c>
      <c r="DA184" t="s">
        <v>303</v>
      </c>
      <c r="DB184" t="s">
        <v>303</v>
      </c>
      <c r="DC184" t="s">
        <v>314</v>
      </c>
      <c r="DD184" t="s">
        <v>306</v>
      </c>
      <c r="DE184" t="s">
        <v>307</v>
      </c>
      <c r="DH184" t="s">
        <v>316</v>
      </c>
      <c r="DI184" t="s">
        <v>317</v>
      </c>
      <c r="DJ184" t="s">
        <v>318</v>
      </c>
      <c r="DL184" t="s">
        <v>303</v>
      </c>
      <c r="DM184" t="s">
        <v>303</v>
      </c>
      <c r="DN184" t="s">
        <v>303</v>
      </c>
      <c r="DO184" t="s">
        <v>303</v>
      </c>
      <c r="DP184" t="s">
        <v>303</v>
      </c>
      <c r="DQ184" t="s">
        <v>303</v>
      </c>
      <c r="DR184" t="s">
        <v>303</v>
      </c>
      <c r="DS184" t="s">
        <v>303</v>
      </c>
      <c r="DT184" t="s">
        <v>303</v>
      </c>
      <c r="DU184" t="s">
        <v>303</v>
      </c>
      <c r="DV184" t="s">
        <v>303</v>
      </c>
      <c r="DW184" t="s">
        <v>303</v>
      </c>
      <c r="DX184" t="s">
        <v>303</v>
      </c>
      <c r="DY184" t="s">
        <v>314</v>
      </c>
      <c r="DZ184" t="s">
        <v>521</v>
      </c>
      <c r="EA184" t="s">
        <v>307</v>
      </c>
      <c r="EB184" t="s">
        <v>307</v>
      </c>
      <c r="ED184" t="s">
        <v>301</v>
      </c>
      <c r="EE184" t="s">
        <v>359</v>
      </c>
      <c r="EH184" t="s">
        <v>307</v>
      </c>
      <c r="EL184" t="s">
        <v>314</v>
      </c>
      <c r="FT184" t="s">
        <v>303</v>
      </c>
      <c r="FU184" t="s">
        <v>303</v>
      </c>
      <c r="FV184" t="s">
        <v>303</v>
      </c>
      <c r="FW184" t="s">
        <v>303</v>
      </c>
      <c r="GG184" t="s">
        <v>307</v>
      </c>
      <c r="GH184" t="s">
        <v>307</v>
      </c>
      <c r="GO184" t="s">
        <v>303</v>
      </c>
      <c r="GP184" t="s">
        <v>303</v>
      </c>
      <c r="GQ184" t="s">
        <v>303</v>
      </c>
      <c r="GR184" t="s">
        <v>303</v>
      </c>
      <c r="GS184" t="s">
        <v>303</v>
      </c>
      <c r="GT184" t="s">
        <v>303</v>
      </c>
      <c r="GU184" t="s">
        <v>303</v>
      </c>
      <c r="GV184" t="s">
        <v>303</v>
      </c>
      <c r="GW184" t="s">
        <v>303</v>
      </c>
      <c r="GZ184" t="s">
        <v>303</v>
      </c>
      <c r="HA184" t="s">
        <v>303</v>
      </c>
      <c r="HB184" t="s">
        <v>303</v>
      </c>
      <c r="HC184" t="s">
        <v>303</v>
      </c>
      <c r="HD184" t="s">
        <v>303</v>
      </c>
      <c r="HE184" t="s">
        <v>303</v>
      </c>
      <c r="HF184" t="s">
        <v>303</v>
      </c>
      <c r="HG184" t="s">
        <v>303</v>
      </c>
      <c r="HH184" t="s">
        <v>303</v>
      </c>
      <c r="HK184" t="s">
        <v>303</v>
      </c>
      <c r="HL184" t="s">
        <v>303</v>
      </c>
      <c r="HM184" t="s">
        <v>303</v>
      </c>
      <c r="HN184" t="s">
        <v>303</v>
      </c>
      <c r="HO184" t="s">
        <v>303</v>
      </c>
      <c r="HP184" t="s">
        <v>303</v>
      </c>
      <c r="HQ184" t="s">
        <v>303</v>
      </c>
      <c r="HR184" t="s">
        <v>303</v>
      </c>
      <c r="HS184" t="s">
        <v>303</v>
      </c>
      <c r="HV184" t="s">
        <v>306</v>
      </c>
      <c r="HW184" t="s">
        <v>322</v>
      </c>
      <c r="HX184" t="s">
        <v>335</v>
      </c>
      <c r="HY184" t="s">
        <v>303</v>
      </c>
      <c r="HZ184" t="s">
        <v>303</v>
      </c>
      <c r="IA184" t="s">
        <v>303</v>
      </c>
      <c r="IB184" t="s">
        <v>303</v>
      </c>
      <c r="IC184" t="s">
        <v>303</v>
      </c>
      <c r="ID184" t="s">
        <v>303</v>
      </c>
      <c r="IE184" t="s">
        <v>303</v>
      </c>
      <c r="IF184" t="s">
        <v>303</v>
      </c>
      <c r="IG184" t="s">
        <v>303</v>
      </c>
      <c r="IJ184" t="s">
        <v>303</v>
      </c>
      <c r="IK184" t="s">
        <v>303</v>
      </c>
      <c r="IL184" t="s">
        <v>303</v>
      </c>
      <c r="IM184" t="s">
        <v>303</v>
      </c>
      <c r="IN184" t="s">
        <v>303</v>
      </c>
      <c r="IO184" t="s">
        <v>303</v>
      </c>
      <c r="IP184" t="s">
        <v>303</v>
      </c>
      <c r="IQ184" t="s">
        <v>303</v>
      </c>
      <c r="IR184" t="s">
        <v>303</v>
      </c>
      <c r="IS184" t="s">
        <v>303</v>
      </c>
      <c r="IT184" t="s">
        <v>303</v>
      </c>
      <c r="IU184" t="s">
        <v>303</v>
      </c>
      <c r="IV184" t="s">
        <v>303</v>
      </c>
      <c r="IW184" t="s">
        <v>303</v>
      </c>
      <c r="IX184" t="s">
        <v>303</v>
      </c>
      <c r="IY184" t="s">
        <v>303</v>
      </c>
      <c r="IZ184" t="s">
        <v>303</v>
      </c>
      <c r="JA184" t="s">
        <v>303</v>
      </c>
      <c r="JB184" t="s">
        <v>303</v>
      </c>
      <c r="JC184" t="s">
        <v>303</v>
      </c>
      <c r="JD184" t="s">
        <v>303</v>
      </c>
      <c r="JE184" t="s">
        <v>303</v>
      </c>
      <c r="JF184" t="s">
        <v>303</v>
      </c>
      <c r="JI184" t="s">
        <v>303</v>
      </c>
      <c r="JJ184" t="s">
        <v>303</v>
      </c>
      <c r="JK184" t="s">
        <v>303</v>
      </c>
      <c r="JL184" t="s">
        <v>303</v>
      </c>
      <c r="JM184" t="s">
        <v>303</v>
      </c>
      <c r="JN184" t="s">
        <v>303</v>
      </c>
      <c r="JO184" t="s">
        <v>303</v>
      </c>
      <c r="JP184" t="s">
        <v>303</v>
      </c>
      <c r="JQ184" t="s">
        <v>303</v>
      </c>
      <c r="JR184" t="s">
        <v>303</v>
      </c>
      <c r="JS184" t="s">
        <v>303</v>
      </c>
      <c r="JT184" t="s">
        <v>303</v>
      </c>
      <c r="JU184" t="s">
        <v>303</v>
      </c>
      <c r="JV184" t="s">
        <v>303</v>
      </c>
      <c r="JW184" t="s">
        <v>303</v>
      </c>
      <c r="JX184" t="s">
        <v>303</v>
      </c>
      <c r="JY184" t="s">
        <v>303</v>
      </c>
      <c r="JZ184" t="s">
        <v>303</v>
      </c>
      <c r="KA184" t="s">
        <v>303</v>
      </c>
      <c r="KB184" t="s">
        <v>303</v>
      </c>
      <c r="KC184" t="s">
        <v>303</v>
      </c>
      <c r="KD184" t="s">
        <v>303</v>
      </c>
      <c r="KE184" t="s">
        <v>303</v>
      </c>
      <c r="KH184" t="s">
        <v>303</v>
      </c>
      <c r="KI184" t="s">
        <v>303</v>
      </c>
      <c r="KJ184" t="s">
        <v>303</v>
      </c>
      <c r="KK184" t="s">
        <v>303</v>
      </c>
      <c r="KL184" t="s">
        <v>303</v>
      </c>
      <c r="KM184" t="s">
        <v>303</v>
      </c>
      <c r="KN184" t="s">
        <v>303</v>
      </c>
      <c r="KO184" t="s">
        <v>303</v>
      </c>
      <c r="KP184" t="s">
        <v>303</v>
      </c>
      <c r="KQ184" t="s">
        <v>303</v>
      </c>
      <c r="KR184" t="s">
        <v>303</v>
      </c>
      <c r="KS184" t="s">
        <v>303</v>
      </c>
      <c r="KT184" t="s">
        <v>303</v>
      </c>
      <c r="KU184" t="s">
        <v>303</v>
      </c>
      <c r="KV184" t="s">
        <v>307</v>
      </c>
      <c r="KZ184" t="s">
        <v>307</v>
      </c>
      <c r="LG184" t="s">
        <v>303</v>
      </c>
      <c r="LH184" t="s">
        <v>303</v>
      </c>
      <c r="LI184" t="s">
        <v>303</v>
      </c>
      <c r="LJ184" t="s">
        <v>303</v>
      </c>
      <c r="LK184" t="s">
        <v>303</v>
      </c>
      <c r="LL184" t="s">
        <v>303</v>
      </c>
      <c r="LM184" t="s">
        <v>303</v>
      </c>
      <c r="LN184" t="s">
        <v>303</v>
      </c>
      <c r="LO184" t="s">
        <v>303</v>
      </c>
      <c r="LR184" t="s">
        <v>303</v>
      </c>
      <c r="LS184" t="s">
        <v>303</v>
      </c>
      <c r="LT184" t="s">
        <v>303</v>
      </c>
      <c r="LU184" t="s">
        <v>303</v>
      </c>
      <c r="LV184" t="s">
        <v>303</v>
      </c>
      <c r="LW184" t="s">
        <v>303</v>
      </c>
      <c r="LX184" t="s">
        <v>303</v>
      </c>
      <c r="LY184" t="s">
        <v>303</v>
      </c>
      <c r="LZ184" t="s">
        <v>303</v>
      </c>
      <c r="MC184" t="s">
        <v>306</v>
      </c>
      <c r="MD184" t="s">
        <v>303</v>
      </c>
      <c r="ME184" t="s">
        <v>303</v>
      </c>
      <c r="MF184" t="s">
        <v>303</v>
      </c>
      <c r="MG184" t="s">
        <v>303</v>
      </c>
      <c r="MH184" t="s">
        <v>314</v>
      </c>
      <c r="MI184" t="s">
        <v>303</v>
      </c>
      <c r="MJ184" t="s">
        <v>303</v>
      </c>
      <c r="MK184" t="s">
        <v>303</v>
      </c>
      <c r="MM184" t="s">
        <v>303</v>
      </c>
      <c r="MN184" t="s">
        <v>314</v>
      </c>
      <c r="MO184" t="s">
        <v>303</v>
      </c>
      <c r="MP184" t="s">
        <v>303</v>
      </c>
      <c r="MQ184" t="s">
        <v>303</v>
      </c>
      <c r="MS184" t="s">
        <v>307</v>
      </c>
      <c r="MT184" t="s">
        <v>303</v>
      </c>
      <c r="MU184" t="s">
        <v>303</v>
      </c>
      <c r="MV184" t="s">
        <v>303</v>
      </c>
      <c r="MW184" t="s">
        <v>303</v>
      </c>
      <c r="MX184" t="s">
        <v>303</v>
      </c>
      <c r="MY184" t="s">
        <v>303</v>
      </c>
      <c r="MZ184" t="s">
        <v>303</v>
      </c>
      <c r="NA184" t="s">
        <v>303</v>
      </c>
      <c r="NC184" t="s">
        <v>303</v>
      </c>
      <c r="ND184" t="s">
        <v>303</v>
      </c>
      <c r="NE184" t="s">
        <v>303</v>
      </c>
      <c r="NF184" t="s">
        <v>303</v>
      </c>
      <c r="NH184" t="s">
        <v>325</v>
      </c>
      <c r="NI184" t="str">
        <f t="shared" si="138"/>
        <v>Unchecked</v>
      </c>
      <c r="NJ184" t="str">
        <f t="shared" si="139"/>
        <v>Unchecked</v>
      </c>
      <c r="NK184" t="str">
        <f t="shared" si="139"/>
        <v>Unchecked</v>
      </c>
      <c r="NL184" t="str">
        <f t="shared" si="142"/>
        <v>Unchecked</v>
      </c>
      <c r="NM184" t="str">
        <f t="shared" si="143"/>
        <v>Unchecked</v>
      </c>
      <c r="NN184" t="str">
        <f t="shared" si="144"/>
        <v>Unchecked</v>
      </c>
      <c r="NO184" t="str">
        <f t="shared" si="145"/>
        <v>Unchecked</v>
      </c>
      <c r="NP184" t="str">
        <f t="shared" si="140"/>
        <v>Unchecked</v>
      </c>
      <c r="NQ184" t="str">
        <f t="shared" si="141"/>
        <v>Unchecked</v>
      </c>
      <c r="NS184" t="str">
        <f t="shared" si="124"/>
        <v>Unchecked</v>
      </c>
      <c r="NT184" t="str">
        <f t="shared" si="125"/>
        <v>Unchecked</v>
      </c>
      <c r="NU184" t="str">
        <f t="shared" si="126"/>
        <v>Unchecked</v>
      </c>
      <c r="NV184" t="str">
        <f t="shared" si="127"/>
        <v>Unchecked</v>
      </c>
      <c r="NW184" t="str">
        <f t="shared" si="128"/>
        <v>Unchecked</v>
      </c>
      <c r="NX184" t="str">
        <f t="shared" si="129"/>
        <v>Unchecked</v>
      </c>
      <c r="NY184" t="str">
        <f t="shared" si="130"/>
        <v>Unchecked</v>
      </c>
      <c r="NZ184" t="str">
        <f t="shared" si="131"/>
        <v>Unchecked</v>
      </c>
      <c r="OA184" t="str">
        <f t="shared" si="132"/>
        <v>Unchecked</v>
      </c>
      <c r="OB184" t="str">
        <f t="shared" si="133"/>
        <v>Unchecked</v>
      </c>
      <c r="OC184" t="str">
        <f t="shared" si="134"/>
        <v>Unchecked</v>
      </c>
      <c r="OD184" t="str">
        <f t="shared" si="135"/>
        <v>Unchecked</v>
      </c>
      <c r="OE184" t="str">
        <f t="shared" si="136"/>
        <v>Unchecked</v>
      </c>
      <c r="OF184" t="str">
        <f t="shared" si="137"/>
        <v>Unchecked</v>
      </c>
    </row>
    <row r="185" spans="1:396" x14ac:dyDescent="0.25">
      <c r="A185">
        <v>3473</v>
      </c>
      <c r="B185" s="1">
        <v>36662</v>
      </c>
      <c r="C185" s="1">
        <v>40472</v>
      </c>
      <c r="D185">
        <v>125</v>
      </c>
      <c r="E185">
        <v>10.42</v>
      </c>
      <c r="F185" t="s">
        <v>337</v>
      </c>
      <c r="H185" t="s">
        <v>299</v>
      </c>
      <c r="I185" t="s">
        <v>300</v>
      </c>
      <c r="J185" t="s">
        <v>326</v>
      </c>
      <c r="K185" t="s">
        <v>327</v>
      </c>
      <c r="M185" t="s">
        <v>303</v>
      </c>
      <c r="N185" t="s">
        <v>303</v>
      </c>
      <c r="O185" t="s">
        <v>303</v>
      </c>
      <c r="P185" t="s">
        <v>303</v>
      </c>
      <c r="Q185" t="s">
        <v>303</v>
      </c>
      <c r="R185" t="s">
        <v>303</v>
      </c>
      <c r="T185" t="s">
        <v>304</v>
      </c>
      <c r="U185" t="s">
        <v>305</v>
      </c>
      <c r="W185" t="s">
        <v>306</v>
      </c>
      <c r="X185" t="s">
        <v>307</v>
      </c>
      <c r="AA185" t="s">
        <v>308</v>
      </c>
      <c r="AC185" t="s">
        <v>309</v>
      </c>
      <c r="AF185" t="s">
        <v>310</v>
      </c>
      <c r="AH185" t="s">
        <v>306</v>
      </c>
      <c r="AI185" t="s">
        <v>307</v>
      </c>
      <c r="AJ185" t="s">
        <v>307</v>
      </c>
      <c r="AK185" t="s">
        <v>307</v>
      </c>
      <c r="AL185" t="s">
        <v>307</v>
      </c>
      <c r="AM185" t="s">
        <v>307</v>
      </c>
      <c r="AN185" t="s">
        <v>307</v>
      </c>
      <c r="AO185">
        <v>12</v>
      </c>
      <c r="AP185">
        <v>250</v>
      </c>
      <c r="AQ185" t="s">
        <v>307</v>
      </c>
      <c r="AS185">
        <v>32</v>
      </c>
      <c r="AU185">
        <v>15</v>
      </c>
      <c r="AV185" t="s">
        <v>306</v>
      </c>
      <c r="AW185" t="s">
        <v>359</v>
      </c>
      <c r="AX185" t="s">
        <v>303</v>
      </c>
      <c r="AY185" t="s">
        <v>303</v>
      </c>
      <c r="AZ185" t="s">
        <v>303</v>
      </c>
      <c r="BA185" t="s">
        <v>303</v>
      </c>
      <c r="BB185" t="s">
        <v>303</v>
      </c>
      <c r="BC185" t="s">
        <v>303</v>
      </c>
      <c r="BD185" t="s">
        <v>303</v>
      </c>
      <c r="BE185" t="s">
        <v>303</v>
      </c>
      <c r="BF185" t="s">
        <v>303</v>
      </c>
      <c r="BG185" t="s">
        <v>303</v>
      </c>
      <c r="BH185" t="s">
        <v>303</v>
      </c>
      <c r="BI185" t="s">
        <v>303</v>
      </c>
      <c r="BJ185" t="s">
        <v>303</v>
      </c>
      <c r="BK185" t="s">
        <v>314</v>
      </c>
      <c r="BL185" t="s">
        <v>314</v>
      </c>
      <c r="BM185" t="s">
        <v>303</v>
      </c>
      <c r="BN185" t="s">
        <v>303</v>
      </c>
      <c r="BO185" t="s">
        <v>303</v>
      </c>
      <c r="BP185" t="s">
        <v>303</v>
      </c>
      <c r="BQ185" t="s">
        <v>314</v>
      </c>
      <c r="BR185" t="s">
        <v>303</v>
      </c>
      <c r="BS185" t="s">
        <v>303</v>
      </c>
      <c r="BT185" t="s">
        <v>303</v>
      </c>
      <c r="BU185" t="s">
        <v>303</v>
      </c>
      <c r="BV185" t="s">
        <v>303</v>
      </c>
      <c r="BW185" t="s">
        <v>303</v>
      </c>
      <c r="BX185" t="s">
        <v>303</v>
      </c>
      <c r="BY185" t="s">
        <v>303</v>
      </c>
      <c r="CB185" t="s">
        <v>306</v>
      </c>
      <c r="CK185" s="15" t="s">
        <v>306</v>
      </c>
      <c r="CL185" s="14" t="s">
        <v>307</v>
      </c>
      <c r="CM185" s="14" t="s">
        <v>307</v>
      </c>
      <c r="CN185" s="14" t="s">
        <v>307</v>
      </c>
      <c r="CO185" s="14" t="s">
        <v>307</v>
      </c>
      <c r="CP185" s="14" t="s">
        <v>307</v>
      </c>
      <c r="CQ185" t="s">
        <v>303</v>
      </c>
      <c r="CR185" t="s">
        <v>303</v>
      </c>
      <c r="CS185" t="s">
        <v>303</v>
      </c>
      <c r="CT185" t="s">
        <v>303</v>
      </c>
      <c r="CW185" t="s">
        <v>354</v>
      </c>
      <c r="CX185" t="s">
        <v>314</v>
      </c>
      <c r="CY185" t="s">
        <v>303</v>
      </c>
      <c r="CZ185" t="s">
        <v>303</v>
      </c>
      <c r="DA185" t="s">
        <v>303</v>
      </c>
      <c r="DB185" t="s">
        <v>314</v>
      </c>
      <c r="DC185" t="s">
        <v>303</v>
      </c>
      <c r="DD185" t="s">
        <v>306</v>
      </c>
      <c r="DE185" t="s">
        <v>307</v>
      </c>
      <c r="DH185" t="s">
        <v>316</v>
      </c>
      <c r="DI185" t="s">
        <v>317</v>
      </c>
      <c r="DJ185" t="s">
        <v>318</v>
      </c>
      <c r="DL185" t="s">
        <v>303</v>
      </c>
      <c r="DM185" t="s">
        <v>303</v>
      </c>
      <c r="DN185" t="s">
        <v>303</v>
      </c>
      <c r="DO185" t="s">
        <v>303</v>
      </c>
      <c r="DP185" t="s">
        <v>303</v>
      </c>
      <c r="DQ185" t="s">
        <v>314</v>
      </c>
      <c r="DR185" t="s">
        <v>314</v>
      </c>
      <c r="DS185" t="s">
        <v>303</v>
      </c>
      <c r="DT185" t="s">
        <v>303</v>
      </c>
      <c r="DU185" t="s">
        <v>303</v>
      </c>
      <c r="DV185" t="s">
        <v>303</v>
      </c>
      <c r="DW185" t="s">
        <v>303</v>
      </c>
      <c r="DX185" t="s">
        <v>303</v>
      </c>
      <c r="DY185" t="s">
        <v>303</v>
      </c>
      <c r="EA185" t="s">
        <v>307</v>
      </c>
      <c r="EB185" t="s">
        <v>307</v>
      </c>
      <c r="ED185" t="s">
        <v>326</v>
      </c>
      <c r="EE185" t="s">
        <v>306</v>
      </c>
      <c r="EF185" t="s">
        <v>339</v>
      </c>
      <c r="EH185" t="s">
        <v>306</v>
      </c>
      <c r="EI185" t="s">
        <v>361</v>
      </c>
      <c r="EJ185" t="s">
        <v>342</v>
      </c>
      <c r="EK185" t="s">
        <v>307</v>
      </c>
      <c r="EL185" t="s">
        <v>303</v>
      </c>
      <c r="ES185" t="s">
        <v>306</v>
      </c>
      <c r="FQ185" s="1">
        <v>39641</v>
      </c>
      <c r="FT185" t="s">
        <v>314</v>
      </c>
      <c r="FU185" t="s">
        <v>303</v>
      </c>
      <c r="FV185" t="s">
        <v>303</v>
      </c>
      <c r="FW185" t="s">
        <v>314</v>
      </c>
      <c r="GG185" t="s">
        <v>307</v>
      </c>
      <c r="GH185" t="s">
        <v>307</v>
      </c>
      <c r="GO185" t="s">
        <v>303</v>
      </c>
      <c r="GP185" t="s">
        <v>303</v>
      </c>
      <c r="GQ185" t="s">
        <v>303</v>
      </c>
      <c r="GR185" t="s">
        <v>303</v>
      </c>
      <c r="GS185" t="s">
        <v>303</v>
      </c>
      <c r="GT185" t="s">
        <v>303</v>
      </c>
      <c r="GU185" t="s">
        <v>303</v>
      </c>
      <c r="GV185" t="s">
        <v>303</v>
      </c>
      <c r="GW185" t="s">
        <v>303</v>
      </c>
      <c r="GZ185" t="s">
        <v>303</v>
      </c>
      <c r="HA185" t="s">
        <v>303</v>
      </c>
      <c r="HB185" t="s">
        <v>303</v>
      </c>
      <c r="HC185" t="s">
        <v>303</v>
      </c>
      <c r="HD185" t="s">
        <v>303</v>
      </c>
      <c r="HE185" t="s">
        <v>303</v>
      </c>
      <c r="HF185" t="s">
        <v>303</v>
      </c>
      <c r="HG185" t="s">
        <v>303</v>
      </c>
      <c r="HH185" t="s">
        <v>303</v>
      </c>
      <c r="HK185" t="s">
        <v>303</v>
      </c>
      <c r="HL185" t="s">
        <v>303</v>
      </c>
      <c r="HM185" t="s">
        <v>303</v>
      </c>
      <c r="HN185" t="s">
        <v>303</v>
      </c>
      <c r="HO185" t="s">
        <v>303</v>
      </c>
      <c r="HP185" t="s">
        <v>303</v>
      </c>
      <c r="HQ185" t="s">
        <v>303</v>
      </c>
      <c r="HR185" t="s">
        <v>303</v>
      </c>
      <c r="HS185" t="s">
        <v>303</v>
      </c>
      <c r="HV185" t="s">
        <v>306</v>
      </c>
      <c r="HW185" t="s">
        <v>322</v>
      </c>
      <c r="HX185" t="s">
        <v>323</v>
      </c>
      <c r="HY185" t="s">
        <v>303</v>
      </c>
      <c r="HZ185" t="s">
        <v>303</v>
      </c>
      <c r="IA185" t="s">
        <v>303</v>
      </c>
      <c r="IB185" t="s">
        <v>314</v>
      </c>
      <c r="IC185" t="s">
        <v>303</v>
      </c>
      <c r="ID185" t="s">
        <v>303</v>
      </c>
      <c r="IE185" t="s">
        <v>303</v>
      </c>
      <c r="IF185" t="s">
        <v>303</v>
      </c>
      <c r="IG185" t="s">
        <v>303</v>
      </c>
      <c r="II185" t="s">
        <v>324</v>
      </c>
      <c r="IJ185" t="s">
        <v>303</v>
      </c>
      <c r="IK185" t="s">
        <v>303</v>
      </c>
      <c r="IL185" t="s">
        <v>303</v>
      </c>
      <c r="IM185" t="s">
        <v>303</v>
      </c>
      <c r="IN185" t="s">
        <v>303</v>
      </c>
      <c r="IO185" t="s">
        <v>303</v>
      </c>
      <c r="IP185" t="s">
        <v>303</v>
      </c>
      <c r="IQ185" t="s">
        <v>303</v>
      </c>
      <c r="IR185" t="s">
        <v>303</v>
      </c>
      <c r="IS185" t="s">
        <v>303</v>
      </c>
      <c r="IT185" t="s">
        <v>303</v>
      </c>
      <c r="IU185" t="s">
        <v>303</v>
      </c>
      <c r="IV185" t="s">
        <v>303</v>
      </c>
      <c r="IW185" t="s">
        <v>303</v>
      </c>
      <c r="IX185" t="s">
        <v>303</v>
      </c>
      <c r="IY185" t="s">
        <v>303</v>
      </c>
      <c r="IZ185" t="s">
        <v>303</v>
      </c>
      <c r="JA185" t="s">
        <v>303</v>
      </c>
      <c r="JB185" t="s">
        <v>303</v>
      </c>
      <c r="JC185" t="s">
        <v>303</v>
      </c>
      <c r="JD185" t="s">
        <v>303</v>
      </c>
      <c r="JE185" t="s">
        <v>303</v>
      </c>
      <c r="JF185" t="s">
        <v>303</v>
      </c>
      <c r="JI185" t="s">
        <v>303</v>
      </c>
      <c r="JJ185" t="s">
        <v>303</v>
      </c>
      <c r="JK185" t="s">
        <v>303</v>
      </c>
      <c r="JL185" t="s">
        <v>303</v>
      </c>
      <c r="JM185" t="s">
        <v>303</v>
      </c>
      <c r="JN185" t="s">
        <v>303</v>
      </c>
      <c r="JO185" t="s">
        <v>303</v>
      </c>
      <c r="JP185" t="s">
        <v>303</v>
      </c>
      <c r="JQ185" t="s">
        <v>303</v>
      </c>
      <c r="JR185" t="s">
        <v>303</v>
      </c>
      <c r="JS185" t="s">
        <v>303</v>
      </c>
      <c r="JT185" t="s">
        <v>303</v>
      </c>
      <c r="JU185" t="s">
        <v>303</v>
      </c>
      <c r="JV185" t="s">
        <v>303</v>
      </c>
      <c r="JW185" t="s">
        <v>303</v>
      </c>
      <c r="JX185" t="s">
        <v>303</v>
      </c>
      <c r="JY185" t="s">
        <v>303</v>
      </c>
      <c r="JZ185" t="s">
        <v>303</v>
      </c>
      <c r="KA185" t="s">
        <v>303</v>
      </c>
      <c r="KB185" t="s">
        <v>303</v>
      </c>
      <c r="KC185" t="s">
        <v>303</v>
      </c>
      <c r="KD185" t="s">
        <v>303</v>
      </c>
      <c r="KE185" t="s">
        <v>303</v>
      </c>
      <c r="KH185" t="s">
        <v>303</v>
      </c>
      <c r="KI185" t="s">
        <v>303</v>
      </c>
      <c r="KJ185" t="s">
        <v>303</v>
      </c>
      <c r="KK185" t="s">
        <v>303</v>
      </c>
      <c r="KL185" t="s">
        <v>303</v>
      </c>
      <c r="KM185" t="s">
        <v>303</v>
      </c>
      <c r="KN185" t="s">
        <v>303</v>
      </c>
      <c r="KO185" t="s">
        <v>303</v>
      </c>
      <c r="KP185" t="s">
        <v>303</v>
      </c>
      <c r="KQ185" t="s">
        <v>303</v>
      </c>
      <c r="KR185" t="s">
        <v>303</v>
      </c>
      <c r="KS185" t="s">
        <v>303</v>
      </c>
      <c r="KT185" t="s">
        <v>303</v>
      </c>
      <c r="KU185" t="s">
        <v>303</v>
      </c>
      <c r="KV185" t="s">
        <v>307</v>
      </c>
      <c r="KZ185" t="s">
        <v>307</v>
      </c>
      <c r="LG185" t="s">
        <v>303</v>
      </c>
      <c r="LH185" t="s">
        <v>303</v>
      </c>
      <c r="LI185" t="s">
        <v>303</v>
      </c>
      <c r="LJ185" t="s">
        <v>303</v>
      </c>
      <c r="LK185" t="s">
        <v>303</v>
      </c>
      <c r="LL185" t="s">
        <v>303</v>
      </c>
      <c r="LM185" t="s">
        <v>303</v>
      </c>
      <c r="LN185" t="s">
        <v>303</v>
      </c>
      <c r="LO185" t="s">
        <v>303</v>
      </c>
      <c r="LR185" t="s">
        <v>303</v>
      </c>
      <c r="LS185" t="s">
        <v>303</v>
      </c>
      <c r="LT185" t="s">
        <v>303</v>
      </c>
      <c r="LU185" t="s">
        <v>303</v>
      </c>
      <c r="LV185" t="s">
        <v>303</v>
      </c>
      <c r="LW185" t="s">
        <v>303</v>
      </c>
      <c r="LX185" t="s">
        <v>303</v>
      </c>
      <c r="LY185" t="s">
        <v>303</v>
      </c>
      <c r="LZ185" t="s">
        <v>303</v>
      </c>
      <c r="MC185" t="s">
        <v>307</v>
      </c>
      <c r="MD185" t="s">
        <v>303</v>
      </c>
      <c r="ME185" t="s">
        <v>303</v>
      </c>
      <c r="MF185" t="s">
        <v>303</v>
      </c>
      <c r="MG185" t="s">
        <v>303</v>
      </c>
      <c r="MH185" t="s">
        <v>303</v>
      </c>
      <c r="MI185" t="s">
        <v>303</v>
      </c>
      <c r="MJ185" t="s">
        <v>303</v>
      </c>
      <c r="MK185" t="s">
        <v>303</v>
      </c>
      <c r="MM185" t="s">
        <v>303</v>
      </c>
      <c r="MN185" t="s">
        <v>303</v>
      </c>
      <c r="MO185" t="s">
        <v>303</v>
      </c>
      <c r="MP185" t="s">
        <v>303</v>
      </c>
      <c r="MQ185" t="s">
        <v>303</v>
      </c>
      <c r="MS185" t="s">
        <v>307</v>
      </c>
      <c r="MT185" t="s">
        <v>303</v>
      </c>
      <c r="MU185" t="s">
        <v>303</v>
      </c>
      <c r="MV185" t="s">
        <v>303</v>
      </c>
      <c r="MW185" t="s">
        <v>303</v>
      </c>
      <c r="MX185" t="s">
        <v>303</v>
      </c>
      <c r="MY185" t="s">
        <v>303</v>
      </c>
      <c r="MZ185" t="s">
        <v>303</v>
      </c>
      <c r="NA185" t="s">
        <v>303</v>
      </c>
      <c r="NC185" t="s">
        <v>303</v>
      </c>
      <c r="ND185" t="s">
        <v>303</v>
      </c>
      <c r="NE185" t="s">
        <v>303</v>
      </c>
      <c r="NF185" t="s">
        <v>303</v>
      </c>
      <c r="NH185" t="s">
        <v>325</v>
      </c>
      <c r="NI185" t="str">
        <f t="shared" si="138"/>
        <v>Checked</v>
      </c>
      <c r="NJ185" t="str">
        <f t="shared" si="139"/>
        <v>Unchecked</v>
      </c>
      <c r="NK185" t="str">
        <f t="shared" si="139"/>
        <v>Unchecked</v>
      </c>
      <c r="NL185" t="str">
        <f t="shared" si="142"/>
        <v>Unchecked</v>
      </c>
      <c r="NM185" t="str">
        <f t="shared" si="143"/>
        <v>Checked</v>
      </c>
      <c r="NN185" t="str">
        <f t="shared" si="144"/>
        <v>Unchecked</v>
      </c>
      <c r="NO185" t="str">
        <f t="shared" si="145"/>
        <v>Unchecked</v>
      </c>
      <c r="NP185" t="str">
        <f t="shared" si="140"/>
        <v>Unchecked</v>
      </c>
      <c r="NQ185" t="str">
        <f t="shared" si="141"/>
        <v>Checked</v>
      </c>
      <c r="NS185" t="str">
        <f t="shared" si="124"/>
        <v>Unchecked</v>
      </c>
      <c r="NT185" t="str">
        <f t="shared" si="125"/>
        <v>Unchecked</v>
      </c>
      <c r="NU185" t="str">
        <f t="shared" si="126"/>
        <v>Unchecked</v>
      </c>
      <c r="NV185" t="str">
        <f t="shared" si="127"/>
        <v>Unchecked</v>
      </c>
      <c r="NW185" t="str">
        <f t="shared" si="128"/>
        <v>Unchecked</v>
      </c>
      <c r="NX185" t="str">
        <f t="shared" si="129"/>
        <v>Unchecked</v>
      </c>
      <c r="NY185" t="str">
        <f t="shared" si="130"/>
        <v>Unchecked</v>
      </c>
      <c r="NZ185" t="str">
        <f t="shared" si="131"/>
        <v>Unchecked</v>
      </c>
      <c r="OA185" t="str">
        <f t="shared" si="132"/>
        <v>Unchecked</v>
      </c>
      <c r="OB185" t="str">
        <f t="shared" si="133"/>
        <v>Unchecked</v>
      </c>
      <c r="OC185" t="str">
        <f t="shared" si="134"/>
        <v>Unchecked</v>
      </c>
      <c r="OD185" t="str">
        <f t="shared" si="135"/>
        <v>Unchecked</v>
      </c>
      <c r="OE185" t="str">
        <f t="shared" si="136"/>
        <v>Unchecked</v>
      </c>
      <c r="OF185" t="str">
        <f t="shared" si="137"/>
        <v>Unchecked</v>
      </c>
    </row>
    <row r="186" spans="1:396" x14ac:dyDescent="0.25">
      <c r="A186">
        <v>3474.1</v>
      </c>
      <c r="B186" s="1">
        <v>38587</v>
      </c>
      <c r="C186" s="1">
        <v>40031</v>
      </c>
      <c r="D186">
        <v>48</v>
      </c>
      <c r="E186">
        <v>4</v>
      </c>
      <c r="F186" t="s">
        <v>337</v>
      </c>
      <c r="H186" t="s">
        <v>299</v>
      </c>
      <c r="I186" t="s">
        <v>300</v>
      </c>
      <c r="J186" t="s">
        <v>326</v>
      </c>
      <c r="K186" t="s">
        <v>327</v>
      </c>
      <c r="M186" t="s">
        <v>303</v>
      </c>
      <c r="N186" t="s">
        <v>303</v>
      </c>
      <c r="O186" t="s">
        <v>303</v>
      </c>
      <c r="P186" t="s">
        <v>303</v>
      </c>
      <c r="Q186" t="s">
        <v>303</v>
      </c>
      <c r="R186" t="s">
        <v>303</v>
      </c>
      <c r="T186" t="s">
        <v>304</v>
      </c>
      <c r="U186" t="s">
        <v>305</v>
      </c>
      <c r="W186" t="s">
        <v>306</v>
      </c>
      <c r="X186" t="s">
        <v>307</v>
      </c>
      <c r="AA186" t="s">
        <v>308</v>
      </c>
      <c r="AC186" t="s">
        <v>350</v>
      </c>
      <c r="AF186" t="s">
        <v>310</v>
      </c>
      <c r="AH186" t="s">
        <v>306</v>
      </c>
      <c r="AI186" t="s">
        <v>307</v>
      </c>
      <c r="AJ186" t="s">
        <v>307</v>
      </c>
      <c r="AK186" t="s">
        <v>307</v>
      </c>
      <c r="AL186" t="s">
        <v>307</v>
      </c>
      <c r="AM186" t="s">
        <v>307</v>
      </c>
      <c r="AN186" t="s">
        <v>307</v>
      </c>
      <c r="AO186">
        <v>62</v>
      </c>
      <c r="AP186">
        <v>110</v>
      </c>
      <c r="AQ186" t="s">
        <v>307</v>
      </c>
      <c r="AS186" t="s">
        <v>317</v>
      </c>
      <c r="AU186">
        <v>16</v>
      </c>
      <c r="AV186" t="s">
        <v>306</v>
      </c>
      <c r="AW186" t="s">
        <v>313</v>
      </c>
      <c r="AX186" t="s">
        <v>303</v>
      </c>
      <c r="AY186" t="s">
        <v>303</v>
      </c>
      <c r="AZ186" t="s">
        <v>303</v>
      </c>
      <c r="BA186" t="s">
        <v>303</v>
      </c>
      <c r="BB186" t="s">
        <v>303</v>
      </c>
      <c r="BC186" t="s">
        <v>303</v>
      </c>
      <c r="BD186" t="s">
        <v>303</v>
      </c>
      <c r="BE186" t="s">
        <v>303</v>
      </c>
      <c r="BF186" t="s">
        <v>303</v>
      </c>
      <c r="BG186" t="s">
        <v>303</v>
      </c>
      <c r="BH186" t="s">
        <v>303</v>
      </c>
      <c r="BI186" t="s">
        <v>303</v>
      </c>
      <c r="BJ186" t="s">
        <v>303</v>
      </c>
      <c r="BK186" t="s">
        <v>314</v>
      </c>
      <c r="BL186" t="s">
        <v>314</v>
      </c>
      <c r="BM186" t="s">
        <v>303</v>
      </c>
      <c r="BN186" t="s">
        <v>303</v>
      </c>
      <c r="BO186" t="s">
        <v>303</v>
      </c>
      <c r="BP186" t="s">
        <v>303</v>
      </c>
      <c r="BQ186" t="s">
        <v>314</v>
      </c>
      <c r="BR186" t="s">
        <v>303</v>
      </c>
      <c r="BS186" t="s">
        <v>303</v>
      </c>
      <c r="BT186" t="s">
        <v>303</v>
      </c>
      <c r="BU186" t="s">
        <v>303</v>
      </c>
      <c r="BV186" t="s">
        <v>303</v>
      </c>
      <c r="BW186" t="s">
        <v>303</v>
      </c>
      <c r="BX186" t="s">
        <v>303</v>
      </c>
      <c r="BY186" t="s">
        <v>303</v>
      </c>
      <c r="CB186" t="s">
        <v>306</v>
      </c>
      <c r="CF186" t="s">
        <v>306</v>
      </c>
      <c r="CJ186" t="s">
        <v>306</v>
      </c>
      <c r="CK186" s="14" t="s">
        <v>307</v>
      </c>
      <c r="CL186" s="14" t="s">
        <v>307</v>
      </c>
      <c r="CM186" s="14" t="s">
        <v>307</v>
      </c>
      <c r="CN186" s="14" t="s">
        <v>307</v>
      </c>
      <c r="CO186" s="14" t="s">
        <v>307</v>
      </c>
      <c r="CP186" s="15" t="s">
        <v>306</v>
      </c>
      <c r="CQ186" t="s">
        <v>303</v>
      </c>
      <c r="CR186" t="s">
        <v>303</v>
      </c>
      <c r="CS186" t="s">
        <v>303</v>
      </c>
      <c r="CT186" t="s">
        <v>303</v>
      </c>
      <c r="CW186" t="s">
        <v>595</v>
      </c>
      <c r="CX186" t="s">
        <v>303</v>
      </c>
      <c r="CY186" t="s">
        <v>303</v>
      </c>
      <c r="CZ186" t="s">
        <v>314</v>
      </c>
      <c r="DA186" t="s">
        <v>303</v>
      </c>
      <c r="DB186" t="s">
        <v>303</v>
      </c>
      <c r="DC186" t="s">
        <v>303</v>
      </c>
      <c r="DD186" t="s">
        <v>306</v>
      </c>
      <c r="DE186" t="s">
        <v>307</v>
      </c>
      <c r="DH186" t="s">
        <v>316</v>
      </c>
      <c r="DI186" t="s">
        <v>317</v>
      </c>
      <c r="DJ186" t="s">
        <v>318</v>
      </c>
      <c r="DL186" t="s">
        <v>303</v>
      </c>
      <c r="DM186" t="s">
        <v>314</v>
      </c>
      <c r="DN186" t="s">
        <v>303</v>
      </c>
      <c r="DO186" t="s">
        <v>303</v>
      </c>
      <c r="DP186" t="s">
        <v>303</v>
      </c>
      <c r="DQ186" t="s">
        <v>303</v>
      </c>
      <c r="DR186" t="s">
        <v>303</v>
      </c>
      <c r="DS186" t="s">
        <v>303</v>
      </c>
      <c r="DT186" t="s">
        <v>303</v>
      </c>
      <c r="DU186" t="s">
        <v>303</v>
      </c>
      <c r="DV186" t="s">
        <v>303</v>
      </c>
      <c r="DW186" t="s">
        <v>303</v>
      </c>
      <c r="DX186" t="s">
        <v>303</v>
      </c>
      <c r="DY186" t="s">
        <v>303</v>
      </c>
      <c r="EA186" t="s">
        <v>307</v>
      </c>
      <c r="EB186" t="s">
        <v>307</v>
      </c>
      <c r="ED186" t="s">
        <v>326</v>
      </c>
      <c r="EE186" t="s">
        <v>306</v>
      </c>
      <c r="EF186" t="s">
        <v>321</v>
      </c>
      <c r="EG186" t="s">
        <v>352</v>
      </c>
      <c r="EH186" t="s">
        <v>306</v>
      </c>
      <c r="EI186" t="s">
        <v>331</v>
      </c>
      <c r="EJ186" t="s">
        <v>342</v>
      </c>
      <c r="EK186" t="s">
        <v>307</v>
      </c>
      <c r="EL186" t="s">
        <v>303</v>
      </c>
      <c r="ET186" t="s">
        <v>306</v>
      </c>
      <c r="FT186" t="s">
        <v>303</v>
      </c>
      <c r="FU186" t="s">
        <v>303</v>
      </c>
      <c r="FV186" t="s">
        <v>303</v>
      </c>
      <c r="FW186" t="s">
        <v>303</v>
      </c>
      <c r="FY186" s="1">
        <v>38651</v>
      </c>
      <c r="FZ186" t="s">
        <v>319</v>
      </c>
      <c r="GG186" t="s">
        <v>307</v>
      </c>
      <c r="GH186" t="s">
        <v>307</v>
      </c>
      <c r="GO186" t="s">
        <v>303</v>
      </c>
      <c r="GP186" t="s">
        <v>303</v>
      </c>
      <c r="GQ186" t="s">
        <v>303</v>
      </c>
      <c r="GR186" t="s">
        <v>303</v>
      </c>
      <c r="GS186" t="s">
        <v>303</v>
      </c>
      <c r="GT186" t="s">
        <v>303</v>
      </c>
      <c r="GU186" t="s">
        <v>303</v>
      </c>
      <c r="GV186" t="s">
        <v>303</v>
      </c>
      <c r="GW186" t="s">
        <v>303</v>
      </c>
      <c r="GZ186" t="s">
        <v>303</v>
      </c>
      <c r="HA186" t="s">
        <v>303</v>
      </c>
      <c r="HB186" t="s">
        <v>303</v>
      </c>
      <c r="HC186" t="s">
        <v>303</v>
      </c>
      <c r="HD186" t="s">
        <v>303</v>
      </c>
      <c r="HE186" t="s">
        <v>303</v>
      </c>
      <c r="HF186" t="s">
        <v>303</v>
      </c>
      <c r="HG186" t="s">
        <v>303</v>
      </c>
      <c r="HH186" t="s">
        <v>303</v>
      </c>
      <c r="HK186" t="s">
        <v>303</v>
      </c>
      <c r="HL186" t="s">
        <v>303</v>
      </c>
      <c r="HM186" t="s">
        <v>303</v>
      </c>
      <c r="HN186" t="s">
        <v>303</v>
      </c>
      <c r="HO186" t="s">
        <v>303</v>
      </c>
      <c r="HP186" t="s">
        <v>303</v>
      </c>
      <c r="HQ186" t="s">
        <v>303</v>
      </c>
      <c r="HR186" t="s">
        <v>303</v>
      </c>
      <c r="HS186" t="s">
        <v>303</v>
      </c>
      <c r="HV186" t="s">
        <v>306</v>
      </c>
      <c r="HW186" t="s">
        <v>322</v>
      </c>
      <c r="HX186" t="s">
        <v>335</v>
      </c>
      <c r="HY186" t="s">
        <v>303</v>
      </c>
      <c r="HZ186" t="s">
        <v>303</v>
      </c>
      <c r="IA186" t="s">
        <v>303</v>
      </c>
      <c r="IB186" t="s">
        <v>303</v>
      </c>
      <c r="IC186" t="s">
        <v>303</v>
      </c>
      <c r="ID186" t="s">
        <v>303</v>
      </c>
      <c r="IE186" t="s">
        <v>303</v>
      </c>
      <c r="IF186" t="s">
        <v>303</v>
      </c>
      <c r="IG186" t="s">
        <v>303</v>
      </c>
      <c r="IJ186" t="s">
        <v>303</v>
      </c>
      <c r="IK186" t="s">
        <v>303</v>
      </c>
      <c r="IL186" t="s">
        <v>303</v>
      </c>
      <c r="IM186" t="s">
        <v>303</v>
      </c>
      <c r="IN186" t="s">
        <v>303</v>
      </c>
      <c r="IO186" t="s">
        <v>303</v>
      </c>
      <c r="IP186" t="s">
        <v>303</v>
      </c>
      <c r="IQ186" t="s">
        <v>303</v>
      </c>
      <c r="IR186" t="s">
        <v>303</v>
      </c>
      <c r="IS186" t="s">
        <v>303</v>
      </c>
      <c r="IT186" t="s">
        <v>303</v>
      </c>
      <c r="IU186" t="s">
        <v>303</v>
      </c>
      <c r="IV186" t="s">
        <v>303</v>
      </c>
      <c r="IW186" t="s">
        <v>303</v>
      </c>
      <c r="IX186" t="s">
        <v>303</v>
      </c>
      <c r="IY186" t="s">
        <v>303</v>
      </c>
      <c r="IZ186" t="s">
        <v>303</v>
      </c>
      <c r="JA186" t="s">
        <v>303</v>
      </c>
      <c r="JB186" t="s">
        <v>303</v>
      </c>
      <c r="JC186" t="s">
        <v>303</v>
      </c>
      <c r="JD186" t="s">
        <v>303</v>
      </c>
      <c r="JE186" t="s">
        <v>303</v>
      </c>
      <c r="JF186" t="s">
        <v>303</v>
      </c>
      <c r="JI186" t="s">
        <v>303</v>
      </c>
      <c r="JJ186" t="s">
        <v>303</v>
      </c>
      <c r="JK186" t="s">
        <v>303</v>
      </c>
      <c r="JL186" t="s">
        <v>303</v>
      </c>
      <c r="JM186" t="s">
        <v>303</v>
      </c>
      <c r="JN186" t="s">
        <v>303</v>
      </c>
      <c r="JO186" t="s">
        <v>303</v>
      </c>
      <c r="JP186" t="s">
        <v>303</v>
      </c>
      <c r="JQ186" t="s">
        <v>303</v>
      </c>
      <c r="JR186" t="s">
        <v>303</v>
      </c>
      <c r="JS186" t="s">
        <v>303</v>
      </c>
      <c r="JT186" t="s">
        <v>303</v>
      </c>
      <c r="JU186" t="s">
        <v>303</v>
      </c>
      <c r="JV186" t="s">
        <v>303</v>
      </c>
      <c r="JW186" t="s">
        <v>303</v>
      </c>
      <c r="JX186" t="s">
        <v>303</v>
      </c>
      <c r="JY186" t="s">
        <v>303</v>
      </c>
      <c r="JZ186" t="s">
        <v>303</v>
      </c>
      <c r="KA186" t="s">
        <v>303</v>
      </c>
      <c r="KB186" t="s">
        <v>303</v>
      </c>
      <c r="KC186" t="s">
        <v>303</v>
      </c>
      <c r="KD186" t="s">
        <v>303</v>
      </c>
      <c r="KE186" t="s">
        <v>303</v>
      </c>
      <c r="KH186" t="s">
        <v>303</v>
      </c>
      <c r="KI186" t="s">
        <v>303</v>
      </c>
      <c r="KJ186" t="s">
        <v>303</v>
      </c>
      <c r="KK186" t="s">
        <v>303</v>
      </c>
      <c r="KL186" t="s">
        <v>303</v>
      </c>
      <c r="KM186" t="s">
        <v>303</v>
      </c>
      <c r="KN186" t="s">
        <v>303</v>
      </c>
      <c r="KO186" t="s">
        <v>303</v>
      </c>
      <c r="KP186" t="s">
        <v>303</v>
      </c>
      <c r="KQ186" t="s">
        <v>303</v>
      </c>
      <c r="KR186" t="s">
        <v>303</v>
      </c>
      <c r="KS186" t="s">
        <v>303</v>
      </c>
      <c r="KT186" t="s">
        <v>303</v>
      </c>
      <c r="KU186" t="s">
        <v>303</v>
      </c>
      <c r="KV186" t="s">
        <v>307</v>
      </c>
      <c r="KZ186" t="s">
        <v>307</v>
      </c>
      <c r="LG186" t="s">
        <v>303</v>
      </c>
      <c r="LH186" t="s">
        <v>303</v>
      </c>
      <c r="LI186" t="s">
        <v>303</v>
      </c>
      <c r="LJ186" t="s">
        <v>303</v>
      </c>
      <c r="LK186" t="s">
        <v>303</v>
      </c>
      <c r="LL186" t="s">
        <v>303</v>
      </c>
      <c r="LM186" t="s">
        <v>303</v>
      </c>
      <c r="LN186" t="s">
        <v>303</v>
      </c>
      <c r="LO186" t="s">
        <v>303</v>
      </c>
      <c r="LR186" t="s">
        <v>303</v>
      </c>
      <c r="LS186" t="s">
        <v>303</v>
      </c>
      <c r="LT186" t="s">
        <v>303</v>
      </c>
      <c r="LU186" t="s">
        <v>303</v>
      </c>
      <c r="LV186" t="s">
        <v>303</v>
      </c>
      <c r="LW186" t="s">
        <v>303</v>
      </c>
      <c r="LX186" t="s">
        <v>303</v>
      </c>
      <c r="LY186" t="s">
        <v>303</v>
      </c>
      <c r="LZ186" t="s">
        <v>303</v>
      </c>
      <c r="MC186" t="s">
        <v>306</v>
      </c>
      <c r="MD186" t="s">
        <v>314</v>
      </c>
      <c r="ME186" t="s">
        <v>303</v>
      </c>
      <c r="MF186" t="s">
        <v>303</v>
      </c>
      <c r="MG186" t="s">
        <v>303</v>
      </c>
      <c r="MH186" t="s">
        <v>303</v>
      </c>
      <c r="MI186" t="s">
        <v>303</v>
      </c>
      <c r="MJ186" t="s">
        <v>303</v>
      </c>
      <c r="MK186" t="s">
        <v>303</v>
      </c>
      <c r="MM186" t="s">
        <v>303</v>
      </c>
      <c r="MN186" t="s">
        <v>314</v>
      </c>
      <c r="MO186" t="s">
        <v>303</v>
      </c>
      <c r="MP186" t="s">
        <v>303</v>
      </c>
      <c r="MQ186" t="s">
        <v>303</v>
      </c>
      <c r="MS186" t="s">
        <v>307</v>
      </c>
      <c r="MT186" t="s">
        <v>303</v>
      </c>
      <c r="MU186" t="s">
        <v>303</v>
      </c>
      <c r="MV186" t="s">
        <v>303</v>
      </c>
      <c r="MW186" t="s">
        <v>303</v>
      </c>
      <c r="MX186" t="s">
        <v>303</v>
      </c>
      <c r="MY186" t="s">
        <v>303</v>
      </c>
      <c r="MZ186" t="s">
        <v>303</v>
      </c>
      <c r="NA186" t="s">
        <v>303</v>
      </c>
      <c r="NC186" t="s">
        <v>303</v>
      </c>
      <c r="ND186" t="s">
        <v>303</v>
      </c>
      <c r="NE186" t="s">
        <v>303</v>
      </c>
      <c r="NF186" t="s">
        <v>303</v>
      </c>
      <c r="NH186" t="s">
        <v>325</v>
      </c>
      <c r="NI186" t="str">
        <f t="shared" si="138"/>
        <v>Unchecked</v>
      </c>
      <c r="NJ186" t="str">
        <f t="shared" si="139"/>
        <v>Unchecked</v>
      </c>
      <c r="NK186" t="str">
        <f t="shared" si="139"/>
        <v>Unchecked</v>
      </c>
      <c r="NL186" t="str">
        <f t="shared" si="142"/>
        <v>Unchecked</v>
      </c>
      <c r="NM186" t="str">
        <f t="shared" si="143"/>
        <v>Unchecked</v>
      </c>
      <c r="NN186" t="str">
        <f t="shared" si="144"/>
        <v>Unchecked</v>
      </c>
      <c r="NO186" t="str">
        <f t="shared" si="145"/>
        <v>Unchecked</v>
      </c>
      <c r="NP186" t="str">
        <f t="shared" si="140"/>
        <v>Unchecked</v>
      </c>
      <c r="NQ186" t="str">
        <f t="shared" si="141"/>
        <v>Unchecked</v>
      </c>
      <c r="NS186" t="str">
        <f t="shared" si="124"/>
        <v>Unchecked</v>
      </c>
      <c r="NT186" t="str">
        <f t="shared" si="125"/>
        <v>Unchecked</v>
      </c>
      <c r="NU186" t="str">
        <f t="shared" si="126"/>
        <v>Unchecked</v>
      </c>
      <c r="NV186" t="str">
        <f t="shared" si="127"/>
        <v>Unchecked</v>
      </c>
      <c r="NW186" t="str">
        <f t="shared" si="128"/>
        <v>Unchecked</v>
      </c>
      <c r="NX186" t="str">
        <f t="shared" si="129"/>
        <v>Unchecked</v>
      </c>
      <c r="NY186" t="str">
        <f t="shared" si="130"/>
        <v>Unchecked</v>
      </c>
      <c r="NZ186" t="str">
        <f t="shared" si="131"/>
        <v>Unchecked</v>
      </c>
      <c r="OA186" t="str">
        <f t="shared" si="132"/>
        <v>Unchecked</v>
      </c>
      <c r="OB186" t="str">
        <f t="shared" si="133"/>
        <v>Unchecked</v>
      </c>
      <c r="OC186" t="str">
        <f t="shared" si="134"/>
        <v>Unchecked</v>
      </c>
      <c r="OD186" t="str">
        <f t="shared" si="135"/>
        <v>Unchecked</v>
      </c>
      <c r="OE186" t="str">
        <f t="shared" si="136"/>
        <v>Unchecked</v>
      </c>
      <c r="OF186" t="str">
        <f t="shared" si="137"/>
        <v>Unchecked</v>
      </c>
    </row>
    <row r="187" spans="1:396" x14ac:dyDescent="0.25">
      <c r="A187">
        <v>3475.1</v>
      </c>
      <c r="B187" s="1">
        <v>33169</v>
      </c>
      <c r="C187" s="1">
        <v>39966</v>
      </c>
      <c r="D187">
        <v>224</v>
      </c>
      <c r="E187">
        <v>18.670000000000002</v>
      </c>
      <c r="F187" t="s">
        <v>297</v>
      </c>
      <c r="G187" t="s">
        <v>378</v>
      </c>
      <c r="H187" t="s">
        <v>299</v>
      </c>
      <c r="I187" t="s">
        <v>300</v>
      </c>
      <c r="J187" t="s">
        <v>301</v>
      </c>
      <c r="K187" t="s">
        <v>302</v>
      </c>
      <c r="M187" t="s">
        <v>303</v>
      </c>
      <c r="N187" t="s">
        <v>303</v>
      </c>
      <c r="O187" t="s">
        <v>303</v>
      </c>
      <c r="P187" t="s">
        <v>303</v>
      </c>
      <c r="Q187" t="s">
        <v>303</v>
      </c>
      <c r="R187" t="s">
        <v>303</v>
      </c>
      <c r="T187" t="s">
        <v>304</v>
      </c>
      <c r="U187" t="s">
        <v>305</v>
      </c>
      <c r="W187" t="s">
        <v>306</v>
      </c>
      <c r="X187" t="s">
        <v>307</v>
      </c>
      <c r="AA187" t="s">
        <v>308</v>
      </c>
      <c r="AC187" t="s">
        <v>309</v>
      </c>
      <c r="AE187" t="s">
        <v>328</v>
      </c>
      <c r="AF187" t="s">
        <v>310</v>
      </c>
      <c r="AH187" t="s">
        <v>307</v>
      </c>
      <c r="AO187">
        <v>18</v>
      </c>
      <c r="AP187">
        <v>277</v>
      </c>
      <c r="AQ187" t="s">
        <v>307</v>
      </c>
      <c r="AS187" t="s">
        <v>317</v>
      </c>
      <c r="AU187">
        <v>76</v>
      </c>
      <c r="AV187" t="s">
        <v>306</v>
      </c>
      <c r="AW187" t="s">
        <v>313</v>
      </c>
      <c r="AX187" t="s">
        <v>303</v>
      </c>
      <c r="AY187" t="s">
        <v>303</v>
      </c>
      <c r="AZ187" t="s">
        <v>303</v>
      </c>
      <c r="BA187" t="s">
        <v>303</v>
      </c>
      <c r="BB187" t="s">
        <v>303</v>
      </c>
      <c r="BC187" t="s">
        <v>303</v>
      </c>
      <c r="BD187" t="s">
        <v>303</v>
      </c>
      <c r="BE187" t="s">
        <v>303</v>
      </c>
      <c r="BF187" t="s">
        <v>303</v>
      </c>
      <c r="BG187" t="s">
        <v>303</v>
      </c>
      <c r="BH187" t="s">
        <v>303</v>
      </c>
      <c r="BI187" t="s">
        <v>303</v>
      </c>
      <c r="BJ187" t="s">
        <v>303</v>
      </c>
      <c r="BK187" t="s">
        <v>314</v>
      </c>
      <c r="BL187" t="s">
        <v>314</v>
      </c>
      <c r="BM187" t="s">
        <v>303</v>
      </c>
      <c r="BN187" t="s">
        <v>303</v>
      </c>
      <c r="BO187" t="s">
        <v>303</v>
      </c>
      <c r="BP187" t="s">
        <v>303</v>
      </c>
      <c r="BQ187" t="s">
        <v>303</v>
      </c>
      <c r="BR187" t="s">
        <v>303</v>
      </c>
      <c r="BS187" t="s">
        <v>303</v>
      </c>
      <c r="BT187" t="s">
        <v>303</v>
      </c>
      <c r="BU187" t="s">
        <v>303</v>
      </c>
      <c r="BV187" t="s">
        <v>303</v>
      </c>
      <c r="BW187" t="s">
        <v>303</v>
      </c>
      <c r="BX187" t="s">
        <v>303</v>
      </c>
      <c r="BY187" t="s">
        <v>303</v>
      </c>
      <c r="CB187" t="s">
        <v>306</v>
      </c>
      <c r="CK187" s="15" t="s">
        <v>306</v>
      </c>
      <c r="CL187" s="14" t="s">
        <v>307</v>
      </c>
      <c r="CM187" s="14" t="s">
        <v>307</v>
      </c>
      <c r="CN187" s="14" t="s">
        <v>307</v>
      </c>
      <c r="CO187" s="14" t="s">
        <v>307</v>
      </c>
      <c r="CP187" s="14" t="s">
        <v>307</v>
      </c>
      <c r="CQ187" t="s">
        <v>303</v>
      </c>
      <c r="CR187" t="s">
        <v>303</v>
      </c>
      <c r="CS187" t="s">
        <v>303</v>
      </c>
      <c r="CT187" t="s">
        <v>303</v>
      </c>
      <c r="CX187" t="s">
        <v>314</v>
      </c>
      <c r="CY187" t="s">
        <v>303</v>
      </c>
      <c r="CZ187" t="s">
        <v>303</v>
      </c>
      <c r="DA187" t="s">
        <v>303</v>
      </c>
      <c r="DB187" t="s">
        <v>314</v>
      </c>
      <c r="DC187" t="s">
        <v>303</v>
      </c>
      <c r="DD187" t="s">
        <v>306</v>
      </c>
      <c r="DE187" t="s">
        <v>307</v>
      </c>
      <c r="DH187" t="s">
        <v>316</v>
      </c>
      <c r="DI187" t="s">
        <v>317</v>
      </c>
      <c r="DJ187" t="s">
        <v>318</v>
      </c>
      <c r="DL187" t="s">
        <v>303</v>
      </c>
      <c r="DM187" t="s">
        <v>303</v>
      </c>
      <c r="DN187" t="s">
        <v>303</v>
      </c>
      <c r="DO187" t="s">
        <v>303</v>
      </c>
      <c r="DP187" t="s">
        <v>303</v>
      </c>
      <c r="DQ187" t="s">
        <v>303</v>
      </c>
      <c r="DR187" t="s">
        <v>314</v>
      </c>
      <c r="DS187" t="s">
        <v>303</v>
      </c>
      <c r="DT187" t="s">
        <v>314</v>
      </c>
      <c r="DU187" t="s">
        <v>303</v>
      </c>
      <c r="DV187" t="s">
        <v>303</v>
      </c>
      <c r="DW187" t="s">
        <v>303</v>
      </c>
      <c r="DX187" t="s">
        <v>303</v>
      </c>
      <c r="DY187" t="s">
        <v>314</v>
      </c>
      <c r="DZ187" t="s">
        <v>522</v>
      </c>
      <c r="EA187" t="s">
        <v>307</v>
      </c>
      <c r="EB187" t="s">
        <v>307</v>
      </c>
      <c r="ED187" t="s">
        <v>301</v>
      </c>
      <c r="EE187" t="s">
        <v>307</v>
      </c>
      <c r="EH187" t="s">
        <v>306</v>
      </c>
      <c r="EI187" t="s">
        <v>340</v>
      </c>
      <c r="EL187" t="s">
        <v>303</v>
      </c>
      <c r="EV187" t="s">
        <v>306</v>
      </c>
      <c r="FT187" t="s">
        <v>303</v>
      </c>
      <c r="FU187" t="s">
        <v>303</v>
      </c>
      <c r="FV187" t="s">
        <v>303</v>
      </c>
      <c r="FW187" t="s">
        <v>303</v>
      </c>
      <c r="GD187" s="1">
        <v>35307</v>
      </c>
      <c r="GE187" s="1">
        <v>37338</v>
      </c>
      <c r="GG187" t="s">
        <v>307</v>
      </c>
      <c r="GH187" t="s">
        <v>307</v>
      </c>
      <c r="GO187" t="s">
        <v>303</v>
      </c>
      <c r="GP187" t="s">
        <v>303</v>
      </c>
      <c r="GQ187" t="s">
        <v>303</v>
      </c>
      <c r="GR187" t="s">
        <v>303</v>
      </c>
      <c r="GS187" t="s">
        <v>303</v>
      </c>
      <c r="GT187" t="s">
        <v>303</v>
      </c>
      <c r="GU187" t="s">
        <v>303</v>
      </c>
      <c r="GV187" t="s">
        <v>303</v>
      </c>
      <c r="GW187" t="s">
        <v>303</v>
      </c>
      <c r="GZ187" t="s">
        <v>303</v>
      </c>
      <c r="HA187" t="s">
        <v>303</v>
      </c>
      <c r="HB187" t="s">
        <v>303</v>
      </c>
      <c r="HC187" t="s">
        <v>303</v>
      </c>
      <c r="HD187" t="s">
        <v>303</v>
      </c>
      <c r="HE187" t="s">
        <v>303</v>
      </c>
      <c r="HF187" t="s">
        <v>303</v>
      </c>
      <c r="HG187" t="s">
        <v>303</v>
      </c>
      <c r="HH187" t="s">
        <v>303</v>
      </c>
      <c r="HK187" t="s">
        <v>303</v>
      </c>
      <c r="HL187" t="s">
        <v>303</v>
      </c>
      <c r="HM187" t="s">
        <v>303</v>
      </c>
      <c r="HN187" t="s">
        <v>303</v>
      </c>
      <c r="HO187" t="s">
        <v>303</v>
      </c>
      <c r="HP187" t="s">
        <v>303</v>
      </c>
      <c r="HQ187" t="s">
        <v>303</v>
      </c>
      <c r="HR187" t="s">
        <v>303</v>
      </c>
      <c r="HS187" t="s">
        <v>303</v>
      </c>
      <c r="HV187" t="s">
        <v>306</v>
      </c>
      <c r="HW187" t="s">
        <v>322</v>
      </c>
      <c r="HX187" t="s">
        <v>323</v>
      </c>
      <c r="HY187" t="s">
        <v>303</v>
      </c>
      <c r="HZ187" t="s">
        <v>303</v>
      </c>
      <c r="IA187" t="s">
        <v>303</v>
      </c>
      <c r="IB187" t="s">
        <v>303</v>
      </c>
      <c r="IC187" t="s">
        <v>314</v>
      </c>
      <c r="ID187" t="s">
        <v>303</v>
      </c>
      <c r="IE187" t="s">
        <v>303</v>
      </c>
      <c r="IF187" t="s">
        <v>303</v>
      </c>
      <c r="IG187" t="s">
        <v>303</v>
      </c>
      <c r="II187" t="s">
        <v>324</v>
      </c>
      <c r="IJ187" t="s">
        <v>314</v>
      </c>
      <c r="IK187" t="s">
        <v>303</v>
      </c>
      <c r="IL187" t="s">
        <v>303</v>
      </c>
      <c r="IM187" t="s">
        <v>303</v>
      </c>
      <c r="IN187" t="s">
        <v>303</v>
      </c>
      <c r="IO187" t="s">
        <v>303</v>
      </c>
      <c r="IP187" t="s">
        <v>303</v>
      </c>
      <c r="IQ187" t="s">
        <v>303</v>
      </c>
      <c r="IR187" t="s">
        <v>303</v>
      </c>
      <c r="IS187" t="s">
        <v>303</v>
      </c>
      <c r="IT187" t="s">
        <v>303</v>
      </c>
      <c r="IU187" t="s">
        <v>303</v>
      </c>
      <c r="IV187" t="s">
        <v>303</v>
      </c>
      <c r="IW187" t="s">
        <v>303</v>
      </c>
      <c r="IX187" t="s">
        <v>303</v>
      </c>
      <c r="IY187" t="s">
        <v>303</v>
      </c>
      <c r="IZ187" t="s">
        <v>303</v>
      </c>
      <c r="JA187" t="s">
        <v>303</v>
      </c>
      <c r="JB187" t="s">
        <v>303</v>
      </c>
      <c r="JC187" t="s">
        <v>303</v>
      </c>
      <c r="JD187" t="s">
        <v>303</v>
      </c>
      <c r="JE187" t="s">
        <v>303</v>
      </c>
      <c r="JF187" t="s">
        <v>303</v>
      </c>
      <c r="JI187" t="s">
        <v>303</v>
      </c>
      <c r="JJ187" t="s">
        <v>303</v>
      </c>
      <c r="JK187" t="s">
        <v>303</v>
      </c>
      <c r="JL187" t="s">
        <v>303</v>
      </c>
      <c r="JM187" t="s">
        <v>303</v>
      </c>
      <c r="JN187" t="s">
        <v>303</v>
      </c>
      <c r="JO187" t="s">
        <v>303</v>
      </c>
      <c r="JP187" t="s">
        <v>303</v>
      </c>
      <c r="JQ187" t="s">
        <v>303</v>
      </c>
      <c r="JR187" t="s">
        <v>303</v>
      </c>
      <c r="JS187" t="s">
        <v>303</v>
      </c>
      <c r="JT187" t="s">
        <v>303</v>
      </c>
      <c r="JU187" t="s">
        <v>303</v>
      </c>
      <c r="JV187" t="s">
        <v>303</v>
      </c>
      <c r="JW187" t="s">
        <v>303</v>
      </c>
      <c r="JX187" t="s">
        <v>303</v>
      </c>
      <c r="JY187" t="s">
        <v>303</v>
      </c>
      <c r="JZ187" t="s">
        <v>303</v>
      </c>
      <c r="KA187" t="s">
        <v>303</v>
      </c>
      <c r="KB187" t="s">
        <v>303</v>
      </c>
      <c r="KC187" t="s">
        <v>303</v>
      </c>
      <c r="KD187" t="s">
        <v>303</v>
      </c>
      <c r="KE187" t="s">
        <v>303</v>
      </c>
      <c r="KH187" t="s">
        <v>303</v>
      </c>
      <c r="KI187" t="s">
        <v>303</v>
      </c>
      <c r="KJ187" t="s">
        <v>303</v>
      </c>
      <c r="KK187" t="s">
        <v>303</v>
      </c>
      <c r="KL187" t="s">
        <v>303</v>
      </c>
      <c r="KM187" t="s">
        <v>303</v>
      </c>
      <c r="KN187" t="s">
        <v>303</v>
      </c>
      <c r="KO187" t="s">
        <v>303</v>
      </c>
      <c r="KP187" t="s">
        <v>303</v>
      </c>
      <c r="KQ187" t="s">
        <v>303</v>
      </c>
      <c r="KR187" t="s">
        <v>303</v>
      </c>
      <c r="KS187" t="s">
        <v>303</v>
      </c>
      <c r="KT187" t="s">
        <v>303</v>
      </c>
      <c r="KU187" t="s">
        <v>303</v>
      </c>
      <c r="KV187" t="s">
        <v>307</v>
      </c>
      <c r="KZ187" t="s">
        <v>307</v>
      </c>
      <c r="LG187" t="s">
        <v>303</v>
      </c>
      <c r="LH187" t="s">
        <v>303</v>
      </c>
      <c r="LI187" t="s">
        <v>303</v>
      </c>
      <c r="LJ187" t="s">
        <v>303</v>
      </c>
      <c r="LK187" t="s">
        <v>303</v>
      </c>
      <c r="LL187" t="s">
        <v>303</v>
      </c>
      <c r="LM187" t="s">
        <v>303</v>
      </c>
      <c r="LN187" t="s">
        <v>303</v>
      </c>
      <c r="LO187" t="s">
        <v>303</v>
      </c>
      <c r="LR187" t="s">
        <v>303</v>
      </c>
      <c r="LS187" t="s">
        <v>303</v>
      </c>
      <c r="LT187" t="s">
        <v>303</v>
      </c>
      <c r="LU187" t="s">
        <v>303</v>
      </c>
      <c r="LV187" t="s">
        <v>303</v>
      </c>
      <c r="LW187" t="s">
        <v>303</v>
      </c>
      <c r="LX187" t="s">
        <v>303</v>
      </c>
      <c r="LY187" t="s">
        <v>303</v>
      </c>
      <c r="LZ187" t="s">
        <v>303</v>
      </c>
      <c r="MC187" t="s">
        <v>307</v>
      </c>
      <c r="MD187" t="s">
        <v>303</v>
      </c>
      <c r="ME187" t="s">
        <v>303</v>
      </c>
      <c r="MF187" t="s">
        <v>303</v>
      </c>
      <c r="MG187" t="s">
        <v>303</v>
      </c>
      <c r="MH187" t="s">
        <v>303</v>
      </c>
      <c r="MI187" t="s">
        <v>303</v>
      </c>
      <c r="MJ187" t="s">
        <v>303</v>
      </c>
      <c r="MK187" t="s">
        <v>303</v>
      </c>
      <c r="MM187" t="s">
        <v>303</v>
      </c>
      <c r="MN187" t="s">
        <v>303</v>
      </c>
      <c r="MO187" t="s">
        <v>303</v>
      </c>
      <c r="MP187" t="s">
        <v>303</v>
      </c>
      <c r="MQ187" t="s">
        <v>303</v>
      </c>
      <c r="MS187" t="s">
        <v>307</v>
      </c>
      <c r="MT187" t="s">
        <v>303</v>
      </c>
      <c r="MU187" t="s">
        <v>303</v>
      </c>
      <c r="MV187" t="s">
        <v>303</v>
      </c>
      <c r="MW187" t="s">
        <v>303</v>
      </c>
      <c r="MX187" t="s">
        <v>303</v>
      </c>
      <c r="MY187" t="s">
        <v>303</v>
      </c>
      <c r="MZ187" t="s">
        <v>303</v>
      </c>
      <c r="NA187" t="s">
        <v>303</v>
      </c>
      <c r="NC187" t="s">
        <v>303</v>
      </c>
      <c r="ND187" t="s">
        <v>303</v>
      </c>
      <c r="NE187" t="s">
        <v>303</v>
      </c>
      <c r="NF187" t="s">
        <v>303</v>
      </c>
      <c r="NH187" t="s">
        <v>325</v>
      </c>
      <c r="NI187" t="str">
        <f t="shared" si="138"/>
        <v>Checked</v>
      </c>
      <c r="NJ187" t="str">
        <f t="shared" si="139"/>
        <v>Unchecked</v>
      </c>
      <c r="NK187" t="str">
        <f t="shared" si="139"/>
        <v>Unchecked</v>
      </c>
      <c r="NL187" t="str">
        <f t="shared" si="142"/>
        <v>Unchecked</v>
      </c>
      <c r="NM187" t="str">
        <f t="shared" si="143"/>
        <v>Unchecked</v>
      </c>
      <c r="NN187" t="str">
        <f t="shared" si="144"/>
        <v>Checked</v>
      </c>
      <c r="NO187" t="str">
        <f t="shared" si="145"/>
        <v>Unchecked</v>
      </c>
      <c r="NP187" t="str">
        <f t="shared" si="140"/>
        <v>Unchecked</v>
      </c>
      <c r="NQ187" t="str">
        <f t="shared" si="141"/>
        <v>Checked</v>
      </c>
      <c r="NS187" t="str">
        <f t="shared" si="124"/>
        <v>Checked</v>
      </c>
      <c r="NT187" t="str">
        <f t="shared" si="125"/>
        <v>Unchecked</v>
      </c>
      <c r="NU187" t="str">
        <f t="shared" si="126"/>
        <v>Unchecked</v>
      </c>
      <c r="NV187" t="str">
        <f t="shared" si="127"/>
        <v>Unchecked</v>
      </c>
      <c r="NW187" t="str">
        <f t="shared" si="128"/>
        <v>Unchecked</v>
      </c>
      <c r="NX187" t="str">
        <f t="shared" si="129"/>
        <v>Unchecked</v>
      </c>
      <c r="NY187" t="str">
        <f t="shared" si="130"/>
        <v>Unchecked</v>
      </c>
      <c r="NZ187" t="str">
        <f t="shared" si="131"/>
        <v>Unchecked</v>
      </c>
      <c r="OA187" t="str">
        <f t="shared" si="132"/>
        <v>Unchecked</v>
      </c>
      <c r="OB187" t="str">
        <f t="shared" si="133"/>
        <v>Unchecked</v>
      </c>
      <c r="OC187" t="str">
        <f t="shared" si="134"/>
        <v>Unchecked</v>
      </c>
      <c r="OD187" t="str">
        <f t="shared" si="135"/>
        <v>Unchecked</v>
      </c>
      <c r="OE187" t="str">
        <f t="shared" si="136"/>
        <v>Unchecked</v>
      </c>
      <c r="OF187" t="str">
        <f t="shared" si="137"/>
        <v>Unchecked</v>
      </c>
    </row>
    <row r="188" spans="1:396" x14ac:dyDescent="0.25">
      <c r="A188">
        <v>3501</v>
      </c>
      <c r="B188" s="1">
        <v>34720</v>
      </c>
      <c r="C188" s="1">
        <v>39835</v>
      </c>
      <c r="D188">
        <v>168</v>
      </c>
      <c r="E188">
        <v>14</v>
      </c>
      <c r="F188" t="s">
        <v>297</v>
      </c>
      <c r="G188" t="s">
        <v>298</v>
      </c>
      <c r="H188" t="s">
        <v>338</v>
      </c>
      <c r="I188" t="s">
        <v>28</v>
      </c>
      <c r="J188" t="s">
        <v>326</v>
      </c>
      <c r="K188" t="s">
        <v>327</v>
      </c>
      <c r="M188" t="s">
        <v>303</v>
      </c>
      <c r="N188" t="s">
        <v>303</v>
      </c>
      <c r="O188" t="s">
        <v>303</v>
      </c>
      <c r="P188" t="s">
        <v>303</v>
      </c>
      <c r="Q188" t="s">
        <v>303</v>
      </c>
      <c r="R188" t="s">
        <v>303</v>
      </c>
      <c r="T188" t="s">
        <v>304</v>
      </c>
      <c r="U188" t="s">
        <v>305</v>
      </c>
      <c r="W188" t="s">
        <v>306</v>
      </c>
      <c r="X188" t="s">
        <v>307</v>
      </c>
      <c r="AA188" t="s">
        <v>308</v>
      </c>
      <c r="AC188" t="s">
        <v>309</v>
      </c>
      <c r="AF188" t="s">
        <v>310</v>
      </c>
      <c r="AH188" t="s">
        <v>306</v>
      </c>
      <c r="AI188" t="s">
        <v>307</v>
      </c>
      <c r="AJ188" t="s">
        <v>307</v>
      </c>
      <c r="AK188" t="s">
        <v>307</v>
      </c>
      <c r="AL188" t="s">
        <v>307</v>
      </c>
      <c r="AM188" t="s">
        <v>307</v>
      </c>
      <c r="AN188" t="s">
        <v>307</v>
      </c>
      <c r="AO188">
        <v>50</v>
      </c>
      <c r="AP188">
        <v>252</v>
      </c>
      <c r="AQ188" t="s">
        <v>307</v>
      </c>
      <c r="AS188" t="s">
        <v>311</v>
      </c>
      <c r="AU188">
        <v>71</v>
      </c>
      <c r="AV188" t="s">
        <v>307</v>
      </c>
      <c r="AW188" t="s">
        <v>313</v>
      </c>
      <c r="AX188" t="s">
        <v>303</v>
      </c>
      <c r="AY188" t="s">
        <v>303</v>
      </c>
      <c r="AZ188" t="s">
        <v>303</v>
      </c>
      <c r="BA188" t="s">
        <v>303</v>
      </c>
      <c r="BB188" t="s">
        <v>303</v>
      </c>
      <c r="BC188" t="s">
        <v>303</v>
      </c>
      <c r="BD188" t="s">
        <v>303</v>
      </c>
      <c r="BE188" t="s">
        <v>303</v>
      </c>
      <c r="BF188" t="s">
        <v>303</v>
      </c>
      <c r="BG188" t="s">
        <v>303</v>
      </c>
      <c r="BH188" t="s">
        <v>303</v>
      </c>
      <c r="BI188" t="s">
        <v>303</v>
      </c>
      <c r="BJ188" t="s">
        <v>303</v>
      </c>
      <c r="BK188" t="s">
        <v>314</v>
      </c>
      <c r="BL188" t="s">
        <v>303</v>
      </c>
      <c r="BM188" t="s">
        <v>303</v>
      </c>
      <c r="BN188" t="s">
        <v>303</v>
      </c>
      <c r="BO188" t="s">
        <v>303</v>
      </c>
      <c r="BP188" t="s">
        <v>303</v>
      </c>
      <c r="BQ188" t="s">
        <v>303</v>
      </c>
      <c r="BR188" t="s">
        <v>303</v>
      </c>
      <c r="BS188" t="s">
        <v>303</v>
      </c>
      <c r="BT188" t="s">
        <v>314</v>
      </c>
      <c r="BU188" t="s">
        <v>303</v>
      </c>
      <c r="BV188" t="s">
        <v>303</v>
      </c>
      <c r="BW188" t="s">
        <v>303</v>
      </c>
      <c r="BX188" t="s">
        <v>303</v>
      </c>
      <c r="BY188" t="s">
        <v>303</v>
      </c>
      <c r="CB188" t="s">
        <v>306</v>
      </c>
      <c r="CK188" s="15" t="s">
        <v>306</v>
      </c>
      <c r="CL188" s="14" t="s">
        <v>307</v>
      </c>
      <c r="CM188" s="14" t="s">
        <v>307</v>
      </c>
      <c r="CN188" s="14" t="s">
        <v>307</v>
      </c>
      <c r="CO188" s="14" t="s">
        <v>307</v>
      </c>
      <c r="CP188" s="14" t="s">
        <v>307</v>
      </c>
      <c r="CQ188" t="s">
        <v>303</v>
      </c>
      <c r="CR188" t="s">
        <v>303</v>
      </c>
      <c r="CS188" t="s">
        <v>303</v>
      </c>
      <c r="CT188" t="s">
        <v>303</v>
      </c>
      <c r="CW188" t="s">
        <v>523</v>
      </c>
      <c r="CX188" t="s">
        <v>314</v>
      </c>
      <c r="CY188" t="s">
        <v>303</v>
      </c>
      <c r="CZ188" t="s">
        <v>303</v>
      </c>
      <c r="DA188" t="s">
        <v>303</v>
      </c>
      <c r="DB188" t="s">
        <v>314</v>
      </c>
      <c r="DC188" t="s">
        <v>303</v>
      </c>
      <c r="DD188" t="s">
        <v>306</v>
      </c>
      <c r="DE188" t="s">
        <v>307</v>
      </c>
      <c r="DH188" t="s">
        <v>316</v>
      </c>
      <c r="DI188" t="s">
        <v>317</v>
      </c>
      <c r="DJ188" t="s">
        <v>318</v>
      </c>
      <c r="DL188" t="s">
        <v>303</v>
      </c>
      <c r="DM188" t="s">
        <v>303</v>
      </c>
      <c r="DN188" t="s">
        <v>303</v>
      </c>
      <c r="DO188" t="s">
        <v>303</v>
      </c>
      <c r="DP188" t="s">
        <v>303</v>
      </c>
      <c r="DQ188" t="s">
        <v>303</v>
      </c>
      <c r="DR188" t="s">
        <v>303</v>
      </c>
      <c r="DS188" t="s">
        <v>303</v>
      </c>
      <c r="DT188" t="s">
        <v>303</v>
      </c>
      <c r="DU188" t="s">
        <v>303</v>
      </c>
      <c r="DV188" t="s">
        <v>303</v>
      </c>
      <c r="DW188" t="s">
        <v>303</v>
      </c>
      <c r="DX188" t="s">
        <v>303</v>
      </c>
      <c r="DY188" t="s">
        <v>314</v>
      </c>
      <c r="DZ188" t="s">
        <v>482</v>
      </c>
      <c r="EA188" t="s">
        <v>307</v>
      </c>
      <c r="EB188" t="s">
        <v>307</v>
      </c>
      <c r="ED188" t="s">
        <v>326</v>
      </c>
      <c r="EE188" t="s">
        <v>307</v>
      </c>
      <c r="EH188" t="s">
        <v>306</v>
      </c>
      <c r="EI188" t="s">
        <v>340</v>
      </c>
      <c r="EL188" t="s">
        <v>303</v>
      </c>
      <c r="FT188" t="s">
        <v>303</v>
      </c>
      <c r="FU188" t="s">
        <v>303</v>
      </c>
      <c r="FV188" t="s">
        <v>303</v>
      </c>
      <c r="FW188" t="s">
        <v>303</v>
      </c>
      <c r="GG188" t="s">
        <v>307</v>
      </c>
      <c r="GH188" t="s">
        <v>307</v>
      </c>
      <c r="GO188" t="s">
        <v>303</v>
      </c>
      <c r="GP188" t="s">
        <v>303</v>
      </c>
      <c r="GQ188" t="s">
        <v>303</v>
      </c>
      <c r="GR188" t="s">
        <v>303</v>
      </c>
      <c r="GS188" t="s">
        <v>303</v>
      </c>
      <c r="GT188" t="s">
        <v>303</v>
      </c>
      <c r="GU188" t="s">
        <v>303</v>
      </c>
      <c r="GV188" t="s">
        <v>303</v>
      </c>
      <c r="GW188" t="s">
        <v>303</v>
      </c>
      <c r="GZ188" t="s">
        <v>303</v>
      </c>
      <c r="HA188" t="s">
        <v>303</v>
      </c>
      <c r="HB188" t="s">
        <v>303</v>
      </c>
      <c r="HC188" t="s">
        <v>303</v>
      </c>
      <c r="HD188" t="s">
        <v>303</v>
      </c>
      <c r="HE188" t="s">
        <v>303</v>
      </c>
      <c r="HF188" t="s">
        <v>303</v>
      </c>
      <c r="HG188" t="s">
        <v>303</v>
      </c>
      <c r="HH188" t="s">
        <v>303</v>
      </c>
      <c r="HK188" t="s">
        <v>303</v>
      </c>
      <c r="HL188" t="s">
        <v>303</v>
      </c>
      <c r="HM188" t="s">
        <v>303</v>
      </c>
      <c r="HN188" t="s">
        <v>303</v>
      </c>
      <c r="HO188" t="s">
        <v>303</v>
      </c>
      <c r="HP188" t="s">
        <v>303</v>
      </c>
      <c r="HQ188" t="s">
        <v>303</v>
      </c>
      <c r="HR188" t="s">
        <v>303</v>
      </c>
      <c r="HS188" t="s">
        <v>303</v>
      </c>
      <c r="HV188" t="s">
        <v>306</v>
      </c>
      <c r="HW188" t="s">
        <v>322</v>
      </c>
      <c r="HX188" t="s">
        <v>323</v>
      </c>
      <c r="HY188" t="s">
        <v>303</v>
      </c>
      <c r="HZ188" t="s">
        <v>303</v>
      </c>
      <c r="IA188" t="s">
        <v>303</v>
      </c>
      <c r="IB188" t="s">
        <v>303</v>
      </c>
      <c r="IC188" t="s">
        <v>303</v>
      </c>
      <c r="ID188" t="s">
        <v>303</v>
      </c>
      <c r="IE188" t="s">
        <v>314</v>
      </c>
      <c r="IF188" t="s">
        <v>303</v>
      </c>
      <c r="IG188" t="s">
        <v>303</v>
      </c>
      <c r="IH188" t="s">
        <v>467</v>
      </c>
      <c r="II188" t="s">
        <v>324</v>
      </c>
      <c r="IJ188" t="s">
        <v>314</v>
      </c>
      <c r="IK188" t="s">
        <v>303</v>
      </c>
      <c r="IL188" t="s">
        <v>303</v>
      </c>
      <c r="IM188" t="s">
        <v>303</v>
      </c>
      <c r="IN188" t="s">
        <v>303</v>
      </c>
      <c r="IO188" t="s">
        <v>303</v>
      </c>
      <c r="IP188" t="s">
        <v>303</v>
      </c>
      <c r="IQ188" t="s">
        <v>303</v>
      </c>
      <c r="IR188" t="s">
        <v>303</v>
      </c>
      <c r="IS188" t="s">
        <v>303</v>
      </c>
      <c r="IT188" t="s">
        <v>303</v>
      </c>
      <c r="IU188" t="s">
        <v>303</v>
      </c>
      <c r="IV188" t="s">
        <v>303</v>
      </c>
      <c r="IW188" t="s">
        <v>303</v>
      </c>
      <c r="IX188" t="s">
        <v>303</v>
      </c>
      <c r="IY188" t="s">
        <v>303</v>
      </c>
      <c r="IZ188" t="s">
        <v>303</v>
      </c>
      <c r="JA188" t="s">
        <v>303</v>
      </c>
      <c r="JB188" t="s">
        <v>303</v>
      </c>
      <c r="JC188" t="s">
        <v>303</v>
      </c>
      <c r="JD188" t="s">
        <v>303</v>
      </c>
      <c r="JE188" t="s">
        <v>303</v>
      </c>
      <c r="JF188" t="s">
        <v>303</v>
      </c>
      <c r="JI188" t="s">
        <v>303</v>
      </c>
      <c r="JJ188" t="s">
        <v>303</v>
      </c>
      <c r="JK188" t="s">
        <v>303</v>
      </c>
      <c r="JL188" t="s">
        <v>303</v>
      </c>
      <c r="JM188" t="s">
        <v>303</v>
      </c>
      <c r="JN188" t="s">
        <v>303</v>
      </c>
      <c r="JO188" t="s">
        <v>303</v>
      </c>
      <c r="JP188" t="s">
        <v>303</v>
      </c>
      <c r="JQ188" t="s">
        <v>303</v>
      </c>
      <c r="JR188" t="s">
        <v>303</v>
      </c>
      <c r="JS188" t="s">
        <v>303</v>
      </c>
      <c r="JT188" t="s">
        <v>303</v>
      </c>
      <c r="JU188" t="s">
        <v>303</v>
      </c>
      <c r="JV188" t="s">
        <v>303</v>
      </c>
      <c r="JW188" t="s">
        <v>303</v>
      </c>
      <c r="JX188" t="s">
        <v>303</v>
      </c>
      <c r="JY188" t="s">
        <v>303</v>
      </c>
      <c r="JZ188" t="s">
        <v>303</v>
      </c>
      <c r="KA188" t="s">
        <v>303</v>
      </c>
      <c r="KB188" t="s">
        <v>303</v>
      </c>
      <c r="KC188" t="s">
        <v>303</v>
      </c>
      <c r="KD188" t="s">
        <v>303</v>
      </c>
      <c r="KE188" t="s">
        <v>303</v>
      </c>
      <c r="KH188" t="s">
        <v>303</v>
      </c>
      <c r="KI188" t="s">
        <v>303</v>
      </c>
      <c r="KJ188" t="s">
        <v>303</v>
      </c>
      <c r="KK188" t="s">
        <v>303</v>
      </c>
      <c r="KL188" t="s">
        <v>303</v>
      </c>
      <c r="KM188" t="s">
        <v>303</v>
      </c>
      <c r="KN188" t="s">
        <v>303</v>
      </c>
      <c r="KO188" t="s">
        <v>303</v>
      </c>
      <c r="KP188" t="s">
        <v>303</v>
      </c>
      <c r="KQ188" t="s">
        <v>303</v>
      </c>
      <c r="KR188" t="s">
        <v>303</v>
      </c>
      <c r="KS188" t="s">
        <v>303</v>
      </c>
      <c r="KT188" t="s">
        <v>303</v>
      </c>
      <c r="KU188" t="s">
        <v>303</v>
      </c>
      <c r="KV188" t="s">
        <v>307</v>
      </c>
      <c r="KZ188" t="s">
        <v>307</v>
      </c>
      <c r="LG188" t="s">
        <v>303</v>
      </c>
      <c r="LH188" t="s">
        <v>303</v>
      </c>
      <c r="LI188" t="s">
        <v>303</v>
      </c>
      <c r="LJ188" t="s">
        <v>303</v>
      </c>
      <c r="LK188" t="s">
        <v>303</v>
      </c>
      <c r="LL188" t="s">
        <v>303</v>
      </c>
      <c r="LM188" t="s">
        <v>303</v>
      </c>
      <c r="LN188" t="s">
        <v>303</v>
      </c>
      <c r="LO188" t="s">
        <v>303</v>
      </c>
      <c r="LR188" t="s">
        <v>303</v>
      </c>
      <c r="LS188" t="s">
        <v>303</v>
      </c>
      <c r="LT188" t="s">
        <v>303</v>
      </c>
      <c r="LU188" t="s">
        <v>303</v>
      </c>
      <c r="LV188" t="s">
        <v>303</v>
      </c>
      <c r="LW188" t="s">
        <v>303</v>
      </c>
      <c r="LX188" t="s">
        <v>303</v>
      </c>
      <c r="LY188" t="s">
        <v>303</v>
      </c>
      <c r="LZ188" t="s">
        <v>303</v>
      </c>
      <c r="MC188" t="s">
        <v>307</v>
      </c>
      <c r="MD188" t="s">
        <v>303</v>
      </c>
      <c r="ME188" t="s">
        <v>303</v>
      </c>
      <c r="MF188" t="s">
        <v>303</v>
      </c>
      <c r="MG188" t="s">
        <v>303</v>
      </c>
      <c r="MH188" t="s">
        <v>303</v>
      </c>
      <c r="MI188" t="s">
        <v>303</v>
      </c>
      <c r="MJ188" t="s">
        <v>303</v>
      </c>
      <c r="MK188" t="s">
        <v>303</v>
      </c>
      <c r="MM188" t="s">
        <v>303</v>
      </c>
      <c r="MN188" t="s">
        <v>303</v>
      </c>
      <c r="MO188" t="s">
        <v>303</v>
      </c>
      <c r="MP188" t="s">
        <v>303</v>
      </c>
      <c r="MQ188" t="s">
        <v>303</v>
      </c>
      <c r="MS188" t="s">
        <v>307</v>
      </c>
      <c r="MT188" t="s">
        <v>303</v>
      </c>
      <c r="MU188" t="s">
        <v>303</v>
      </c>
      <c r="MV188" t="s">
        <v>303</v>
      </c>
      <c r="MW188" t="s">
        <v>303</v>
      </c>
      <c r="MX188" t="s">
        <v>303</v>
      </c>
      <c r="MY188" t="s">
        <v>303</v>
      </c>
      <c r="MZ188" t="s">
        <v>303</v>
      </c>
      <c r="NA188" t="s">
        <v>303</v>
      </c>
      <c r="NC188" t="s">
        <v>303</v>
      </c>
      <c r="ND188" t="s">
        <v>303</v>
      </c>
      <c r="NE188" t="s">
        <v>303</v>
      </c>
      <c r="NF188" t="s">
        <v>303</v>
      </c>
      <c r="NH188" t="s">
        <v>325</v>
      </c>
      <c r="NI188" t="str">
        <f t="shared" si="138"/>
        <v>Checked</v>
      </c>
      <c r="NJ188" t="str">
        <f t="shared" si="139"/>
        <v>Unchecked</v>
      </c>
      <c r="NK188" t="str">
        <f t="shared" si="139"/>
        <v>Unchecked</v>
      </c>
      <c r="NL188" t="str">
        <f t="shared" si="142"/>
        <v>Unchecked</v>
      </c>
      <c r="NM188" t="str">
        <f t="shared" si="143"/>
        <v>Unchecked</v>
      </c>
      <c r="NN188" t="str">
        <f t="shared" si="144"/>
        <v>Unchecked</v>
      </c>
      <c r="NO188" t="str">
        <f t="shared" si="145"/>
        <v>Unchecked</v>
      </c>
      <c r="NP188" t="str">
        <f t="shared" si="140"/>
        <v>Checked</v>
      </c>
      <c r="NQ188" t="str">
        <f t="shared" si="141"/>
        <v>Checked</v>
      </c>
      <c r="NS188" t="str">
        <f t="shared" si="124"/>
        <v>Checked</v>
      </c>
      <c r="NT188" t="str">
        <f t="shared" si="125"/>
        <v>Unchecked</v>
      </c>
      <c r="NU188" t="str">
        <f t="shared" si="126"/>
        <v>Unchecked</v>
      </c>
      <c r="NV188" t="str">
        <f t="shared" si="127"/>
        <v>Unchecked</v>
      </c>
      <c r="NW188" t="str">
        <f t="shared" si="128"/>
        <v>Unchecked</v>
      </c>
      <c r="NX188" t="str">
        <f t="shared" si="129"/>
        <v>Unchecked</v>
      </c>
      <c r="NY188" t="str">
        <f t="shared" si="130"/>
        <v>Unchecked</v>
      </c>
      <c r="NZ188" t="str">
        <f t="shared" si="131"/>
        <v>Unchecked</v>
      </c>
      <c r="OA188" t="str">
        <f t="shared" si="132"/>
        <v>Unchecked</v>
      </c>
      <c r="OB188" t="str">
        <f t="shared" si="133"/>
        <v>Unchecked</v>
      </c>
      <c r="OC188" t="str">
        <f t="shared" si="134"/>
        <v>Unchecked</v>
      </c>
      <c r="OD188" t="str">
        <f t="shared" si="135"/>
        <v>Unchecked</v>
      </c>
      <c r="OE188" t="str">
        <f t="shared" si="136"/>
        <v>Unchecked</v>
      </c>
      <c r="OF188" t="str">
        <f t="shared" si="137"/>
        <v>Unchecked</v>
      </c>
    </row>
    <row r="189" spans="1:396" x14ac:dyDescent="0.25">
      <c r="A189">
        <v>3502</v>
      </c>
      <c r="B189" s="1">
        <v>34935</v>
      </c>
      <c r="C189" s="1">
        <v>39856</v>
      </c>
      <c r="D189">
        <v>162</v>
      </c>
      <c r="E189">
        <v>13.5</v>
      </c>
      <c r="F189" t="s">
        <v>337</v>
      </c>
      <c r="H189" t="s">
        <v>299</v>
      </c>
      <c r="I189" t="s">
        <v>300</v>
      </c>
      <c r="J189" t="s">
        <v>326</v>
      </c>
      <c r="K189" t="s">
        <v>327</v>
      </c>
      <c r="M189" t="s">
        <v>303</v>
      </c>
      <c r="N189" t="s">
        <v>303</v>
      </c>
      <c r="O189" t="s">
        <v>303</v>
      </c>
      <c r="P189" t="s">
        <v>303</v>
      </c>
      <c r="Q189" t="s">
        <v>303</v>
      </c>
      <c r="R189" t="s">
        <v>303</v>
      </c>
      <c r="T189" t="s">
        <v>304</v>
      </c>
      <c r="U189" t="s">
        <v>305</v>
      </c>
      <c r="W189" t="s">
        <v>306</v>
      </c>
      <c r="X189" t="s">
        <v>307</v>
      </c>
      <c r="AA189" t="s">
        <v>308</v>
      </c>
      <c r="AC189" t="s">
        <v>309</v>
      </c>
      <c r="AF189" t="s">
        <v>310</v>
      </c>
      <c r="AH189" t="s">
        <v>306</v>
      </c>
      <c r="AI189" t="s">
        <v>307</v>
      </c>
      <c r="AJ189" t="s">
        <v>307</v>
      </c>
      <c r="AK189" t="s">
        <v>307</v>
      </c>
      <c r="AL189" t="s">
        <v>307</v>
      </c>
      <c r="AM189" t="s">
        <v>307</v>
      </c>
      <c r="AN189" t="s">
        <v>307</v>
      </c>
      <c r="AO189">
        <v>142</v>
      </c>
      <c r="AP189">
        <v>415</v>
      </c>
      <c r="AQ189" t="s">
        <v>307</v>
      </c>
      <c r="AS189" t="s">
        <v>311</v>
      </c>
      <c r="AU189" t="s">
        <v>311</v>
      </c>
      <c r="AV189" t="s">
        <v>306</v>
      </c>
      <c r="AW189" t="s">
        <v>313</v>
      </c>
      <c r="AX189" t="s">
        <v>303</v>
      </c>
      <c r="AY189" t="s">
        <v>303</v>
      </c>
      <c r="AZ189" t="s">
        <v>303</v>
      </c>
      <c r="BA189" t="s">
        <v>303</v>
      </c>
      <c r="BB189" t="s">
        <v>303</v>
      </c>
      <c r="BC189" t="s">
        <v>303</v>
      </c>
      <c r="BD189" t="s">
        <v>303</v>
      </c>
      <c r="BE189" t="s">
        <v>303</v>
      </c>
      <c r="BF189" t="s">
        <v>303</v>
      </c>
      <c r="BG189" t="s">
        <v>303</v>
      </c>
      <c r="BH189" t="s">
        <v>303</v>
      </c>
      <c r="BI189" t="s">
        <v>303</v>
      </c>
      <c r="BJ189" t="s">
        <v>303</v>
      </c>
      <c r="BK189" t="s">
        <v>314</v>
      </c>
      <c r="BL189" t="s">
        <v>303</v>
      </c>
      <c r="BM189" t="s">
        <v>303</v>
      </c>
      <c r="BN189" t="s">
        <v>303</v>
      </c>
      <c r="BO189" t="s">
        <v>303</v>
      </c>
      <c r="BP189" t="s">
        <v>303</v>
      </c>
      <c r="BQ189" t="s">
        <v>303</v>
      </c>
      <c r="BR189" t="s">
        <v>303</v>
      </c>
      <c r="BS189" t="s">
        <v>303</v>
      </c>
      <c r="BT189" t="s">
        <v>303</v>
      </c>
      <c r="BU189" t="s">
        <v>303</v>
      </c>
      <c r="BV189" t="s">
        <v>303</v>
      </c>
      <c r="BW189" t="s">
        <v>314</v>
      </c>
      <c r="BX189" t="s">
        <v>303</v>
      </c>
      <c r="BY189" t="s">
        <v>303</v>
      </c>
      <c r="BZ189" t="s">
        <v>526</v>
      </c>
      <c r="CA189" t="s">
        <v>307</v>
      </c>
      <c r="CB189" t="s">
        <v>307</v>
      </c>
      <c r="CC189" t="s">
        <v>306</v>
      </c>
      <c r="CD189" t="s">
        <v>307</v>
      </c>
      <c r="CE189" t="s">
        <v>307</v>
      </c>
      <c r="CF189" t="s">
        <v>307</v>
      </c>
      <c r="CG189" t="s">
        <v>307</v>
      </c>
      <c r="CH189" t="s">
        <v>306</v>
      </c>
      <c r="CI189" t="s">
        <v>307</v>
      </c>
      <c r="CJ189" t="s">
        <v>306</v>
      </c>
      <c r="CK189" s="15" t="s">
        <v>307</v>
      </c>
      <c r="CL189" s="15" t="s">
        <v>307</v>
      </c>
      <c r="CM189" s="15" t="s">
        <v>307</v>
      </c>
      <c r="CN189" s="15" t="s">
        <v>307</v>
      </c>
      <c r="CO189" s="15" t="s">
        <v>307</v>
      </c>
      <c r="CP189" s="15" t="s">
        <v>306</v>
      </c>
      <c r="CQ189" t="s">
        <v>303</v>
      </c>
      <c r="CR189" t="s">
        <v>314</v>
      </c>
      <c r="CS189" t="s">
        <v>303</v>
      </c>
      <c r="CT189" t="s">
        <v>303</v>
      </c>
      <c r="CW189" t="s">
        <v>527</v>
      </c>
      <c r="CX189" t="s">
        <v>303</v>
      </c>
      <c r="CY189" t="s">
        <v>303</v>
      </c>
      <c r="CZ189" t="s">
        <v>314</v>
      </c>
      <c r="DA189" t="s">
        <v>303</v>
      </c>
      <c r="DB189" t="s">
        <v>314</v>
      </c>
      <c r="DC189" t="s">
        <v>303</v>
      </c>
      <c r="DD189" t="s">
        <v>306</v>
      </c>
      <c r="DE189" t="s">
        <v>306</v>
      </c>
      <c r="DH189" t="s">
        <v>298</v>
      </c>
      <c r="DI189" t="s">
        <v>306</v>
      </c>
      <c r="DL189" t="s">
        <v>303</v>
      </c>
      <c r="DM189" t="s">
        <v>303</v>
      </c>
      <c r="DN189" t="s">
        <v>303</v>
      </c>
      <c r="DO189" t="s">
        <v>303</v>
      </c>
      <c r="DP189" t="s">
        <v>303</v>
      </c>
      <c r="DQ189" t="s">
        <v>303</v>
      </c>
      <c r="DR189" t="s">
        <v>303</v>
      </c>
      <c r="DS189" t="s">
        <v>303</v>
      </c>
      <c r="DT189" t="s">
        <v>303</v>
      </c>
      <c r="DU189" t="s">
        <v>303</v>
      </c>
      <c r="DV189" t="s">
        <v>303</v>
      </c>
      <c r="DW189" t="s">
        <v>303</v>
      </c>
      <c r="DX189" t="s">
        <v>303</v>
      </c>
      <c r="DY189" t="s">
        <v>314</v>
      </c>
      <c r="DZ189" t="s">
        <v>482</v>
      </c>
      <c r="EA189" t="s">
        <v>307</v>
      </c>
      <c r="EB189" t="s">
        <v>307</v>
      </c>
      <c r="ED189" t="s">
        <v>326</v>
      </c>
      <c r="EE189" t="s">
        <v>306</v>
      </c>
      <c r="EF189" t="s">
        <v>321</v>
      </c>
      <c r="EG189" t="s">
        <v>298</v>
      </c>
      <c r="EH189" t="s">
        <v>306</v>
      </c>
      <c r="EI189" s="2" t="s">
        <v>361</v>
      </c>
      <c r="EJ189" s="2" t="s">
        <v>345</v>
      </c>
      <c r="EL189" t="s">
        <v>303</v>
      </c>
      <c r="EO189" t="s">
        <v>306</v>
      </c>
      <c r="ES189" t="s">
        <v>306</v>
      </c>
      <c r="FE189" s="1">
        <v>39746</v>
      </c>
      <c r="FF189" t="s">
        <v>319</v>
      </c>
      <c r="FQ189" s="1">
        <v>39593</v>
      </c>
      <c r="FT189" t="s">
        <v>303</v>
      </c>
      <c r="FU189" t="s">
        <v>314</v>
      </c>
      <c r="FV189" t="s">
        <v>303</v>
      </c>
      <c r="FW189" t="s">
        <v>314</v>
      </c>
      <c r="GG189" t="s">
        <v>298</v>
      </c>
      <c r="GH189" t="s">
        <v>306</v>
      </c>
      <c r="GI189" t="s">
        <v>306</v>
      </c>
      <c r="GJ189" t="s">
        <v>307</v>
      </c>
      <c r="GK189" s="1">
        <v>39843</v>
      </c>
      <c r="GL189" t="s">
        <v>333</v>
      </c>
      <c r="GM189" s="1">
        <v>39843</v>
      </c>
      <c r="GN189" t="s">
        <v>333</v>
      </c>
      <c r="GO189" t="s">
        <v>314</v>
      </c>
      <c r="GP189" t="s">
        <v>303</v>
      </c>
      <c r="GQ189" t="s">
        <v>303</v>
      </c>
      <c r="GR189" t="s">
        <v>303</v>
      </c>
      <c r="GS189" t="s">
        <v>303</v>
      </c>
      <c r="GT189" t="s">
        <v>303</v>
      </c>
      <c r="GU189" t="s">
        <v>303</v>
      </c>
      <c r="GV189" t="s">
        <v>303</v>
      </c>
      <c r="GW189" t="s">
        <v>303</v>
      </c>
      <c r="GY189" t="s">
        <v>334</v>
      </c>
      <c r="GZ189" t="s">
        <v>303</v>
      </c>
      <c r="HA189" t="s">
        <v>314</v>
      </c>
      <c r="HB189" t="s">
        <v>303</v>
      </c>
      <c r="HC189" t="s">
        <v>303</v>
      </c>
      <c r="HD189" t="s">
        <v>303</v>
      </c>
      <c r="HE189" t="s">
        <v>303</v>
      </c>
      <c r="HF189" t="s">
        <v>303</v>
      </c>
      <c r="HG189" t="s">
        <v>303</v>
      </c>
      <c r="HH189" t="s">
        <v>303</v>
      </c>
      <c r="HJ189" t="s">
        <v>377</v>
      </c>
      <c r="HK189" t="s">
        <v>303</v>
      </c>
      <c r="HL189" t="s">
        <v>303</v>
      </c>
      <c r="HM189" t="s">
        <v>303</v>
      </c>
      <c r="HN189" t="s">
        <v>303</v>
      </c>
      <c r="HO189" t="s">
        <v>303</v>
      </c>
      <c r="HP189" t="s">
        <v>303</v>
      </c>
      <c r="HQ189" t="s">
        <v>303</v>
      </c>
      <c r="HR189" t="s">
        <v>303</v>
      </c>
      <c r="HS189" t="s">
        <v>303</v>
      </c>
      <c r="HV189" t="s">
        <v>306</v>
      </c>
      <c r="HW189" t="s">
        <v>323</v>
      </c>
      <c r="HX189" t="s">
        <v>323</v>
      </c>
      <c r="HY189" t="s">
        <v>303</v>
      </c>
      <c r="HZ189" t="s">
        <v>303</v>
      </c>
      <c r="IA189" t="s">
        <v>303</v>
      </c>
      <c r="IB189" t="s">
        <v>314</v>
      </c>
      <c r="IC189" t="s">
        <v>303</v>
      </c>
      <c r="ID189" t="s">
        <v>303</v>
      </c>
      <c r="IE189" t="s">
        <v>303</v>
      </c>
      <c r="IF189" t="s">
        <v>303</v>
      </c>
      <c r="IG189" t="s">
        <v>303</v>
      </c>
      <c r="II189" t="s">
        <v>374</v>
      </c>
      <c r="IJ189" t="s">
        <v>314</v>
      </c>
      <c r="IK189" t="s">
        <v>314</v>
      </c>
      <c r="IL189" t="s">
        <v>303</v>
      </c>
      <c r="IM189" t="s">
        <v>314</v>
      </c>
      <c r="IN189" t="s">
        <v>314</v>
      </c>
      <c r="IO189" t="s">
        <v>314</v>
      </c>
      <c r="IP189" t="s">
        <v>303</v>
      </c>
      <c r="IQ189" t="s">
        <v>314</v>
      </c>
      <c r="IR189" t="s">
        <v>314</v>
      </c>
      <c r="IS189" t="s">
        <v>314</v>
      </c>
      <c r="IT189" t="s">
        <v>314</v>
      </c>
      <c r="IU189" t="s">
        <v>303</v>
      </c>
      <c r="IV189" t="s">
        <v>303</v>
      </c>
      <c r="IW189" t="s">
        <v>303</v>
      </c>
      <c r="IX189" t="s">
        <v>303</v>
      </c>
      <c r="IY189" t="s">
        <v>303</v>
      </c>
      <c r="IZ189" t="s">
        <v>303</v>
      </c>
      <c r="JA189" t="s">
        <v>303</v>
      </c>
      <c r="JB189" t="s">
        <v>303</v>
      </c>
      <c r="JC189" t="s">
        <v>303</v>
      </c>
      <c r="JD189" t="s">
        <v>303</v>
      </c>
      <c r="JE189" t="s">
        <v>303</v>
      </c>
      <c r="JF189" t="s">
        <v>303</v>
      </c>
      <c r="JI189" t="s">
        <v>303</v>
      </c>
      <c r="JJ189" t="s">
        <v>303</v>
      </c>
      <c r="JK189" t="s">
        <v>303</v>
      </c>
      <c r="JL189" t="s">
        <v>303</v>
      </c>
      <c r="JM189" t="s">
        <v>303</v>
      </c>
      <c r="JN189" t="s">
        <v>303</v>
      </c>
      <c r="JO189" t="s">
        <v>303</v>
      </c>
      <c r="JP189" t="s">
        <v>303</v>
      </c>
      <c r="JQ189" t="s">
        <v>303</v>
      </c>
      <c r="JR189" t="s">
        <v>303</v>
      </c>
      <c r="JS189" t="s">
        <v>303</v>
      </c>
      <c r="JT189" t="s">
        <v>303</v>
      </c>
      <c r="JU189" t="s">
        <v>303</v>
      </c>
      <c r="JV189" t="s">
        <v>303</v>
      </c>
      <c r="JW189" t="s">
        <v>303</v>
      </c>
      <c r="JX189" t="s">
        <v>303</v>
      </c>
      <c r="JY189" t="s">
        <v>303</v>
      </c>
      <c r="JZ189" t="s">
        <v>303</v>
      </c>
      <c r="KA189" t="s">
        <v>303</v>
      </c>
      <c r="KB189" t="s">
        <v>303</v>
      </c>
      <c r="KC189" t="s">
        <v>303</v>
      </c>
      <c r="KD189" t="s">
        <v>303</v>
      </c>
      <c r="KE189" t="s">
        <v>303</v>
      </c>
      <c r="KH189" t="s">
        <v>303</v>
      </c>
      <c r="KI189" t="s">
        <v>303</v>
      </c>
      <c r="KJ189" t="s">
        <v>303</v>
      </c>
      <c r="KK189" t="s">
        <v>303</v>
      </c>
      <c r="KL189" t="s">
        <v>303</v>
      </c>
      <c r="KM189" t="s">
        <v>303</v>
      </c>
      <c r="KN189" t="s">
        <v>303</v>
      </c>
      <c r="KO189" t="s">
        <v>303</v>
      </c>
      <c r="KP189" t="s">
        <v>303</v>
      </c>
      <c r="KQ189" t="s">
        <v>303</v>
      </c>
      <c r="KR189" t="s">
        <v>303</v>
      </c>
      <c r="KS189" t="s">
        <v>303</v>
      </c>
      <c r="KT189" t="s">
        <v>303</v>
      </c>
      <c r="KU189" t="s">
        <v>303</v>
      </c>
      <c r="KV189" t="s">
        <v>307</v>
      </c>
      <c r="KZ189" t="s">
        <v>307</v>
      </c>
      <c r="LG189" t="s">
        <v>303</v>
      </c>
      <c r="LH189" t="s">
        <v>303</v>
      </c>
      <c r="LI189" t="s">
        <v>303</v>
      </c>
      <c r="LJ189" t="s">
        <v>303</v>
      </c>
      <c r="LK189" t="s">
        <v>303</v>
      </c>
      <c r="LL189" t="s">
        <v>303</v>
      </c>
      <c r="LM189" t="s">
        <v>303</v>
      </c>
      <c r="LN189" t="s">
        <v>303</v>
      </c>
      <c r="LO189" t="s">
        <v>303</v>
      </c>
      <c r="LR189" t="s">
        <v>303</v>
      </c>
      <c r="LS189" t="s">
        <v>303</v>
      </c>
      <c r="LT189" t="s">
        <v>303</v>
      </c>
      <c r="LU189" t="s">
        <v>303</v>
      </c>
      <c r="LV189" t="s">
        <v>303</v>
      </c>
      <c r="LW189" t="s">
        <v>303</v>
      </c>
      <c r="LX189" t="s">
        <v>303</v>
      </c>
      <c r="LY189" t="s">
        <v>303</v>
      </c>
      <c r="LZ189" t="s">
        <v>303</v>
      </c>
      <c r="MC189" t="s">
        <v>306</v>
      </c>
      <c r="MD189" t="s">
        <v>314</v>
      </c>
      <c r="ME189" t="s">
        <v>303</v>
      </c>
      <c r="MF189" t="s">
        <v>303</v>
      </c>
      <c r="MG189" t="s">
        <v>303</v>
      </c>
      <c r="MH189" t="s">
        <v>303</v>
      </c>
      <c r="MI189" t="s">
        <v>303</v>
      </c>
      <c r="MJ189" t="s">
        <v>303</v>
      </c>
      <c r="MK189" t="s">
        <v>303</v>
      </c>
      <c r="MM189" t="s">
        <v>303</v>
      </c>
      <c r="MN189" t="s">
        <v>314</v>
      </c>
      <c r="MO189" t="s">
        <v>303</v>
      </c>
      <c r="MP189" t="s">
        <v>303</v>
      </c>
      <c r="MQ189" t="s">
        <v>303</v>
      </c>
      <c r="MS189" t="s">
        <v>307</v>
      </c>
      <c r="MT189" t="s">
        <v>303</v>
      </c>
      <c r="MU189" t="s">
        <v>303</v>
      </c>
      <c r="MV189" t="s">
        <v>303</v>
      </c>
      <c r="MW189" t="s">
        <v>303</v>
      </c>
      <c r="MX189" t="s">
        <v>303</v>
      </c>
      <c r="MY189" t="s">
        <v>303</v>
      </c>
      <c r="MZ189" t="s">
        <v>303</v>
      </c>
      <c r="NA189" t="s">
        <v>303</v>
      </c>
      <c r="NC189" t="s">
        <v>303</v>
      </c>
      <c r="ND189" t="s">
        <v>303</v>
      </c>
      <c r="NE189" t="s">
        <v>303</v>
      </c>
      <c r="NF189" t="s">
        <v>303</v>
      </c>
      <c r="NH189" t="s">
        <v>325</v>
      </c>
      <c r="NI189" t="str">
        <f t="shared" si="138"/>
        <v>Checked</v>
      </c>
      <c r="NJ189" t="str">
        <f t="shared" si="139"/>
        <v>Unchecked</v>
      </c>
      <c r="NK189" t="str">
        <f t="shared" si="139"/>
        <v>Unchecked</v>
      </c>
      <c r="NL189" t="str">
        <f t="shared" si="142"/>
        <v>Unchecked</v>
      </c>
      <c r="NM189" t="str">
        <f t="shared" si="143"/>
        <v>Checked</v>
      </c>
      <c r="NN189" t="str">
        <f t="shared" si="144"/>
        <v>Unchecked</v>
      </c>
      <c r="NO189" t="str">
        <f t="shared" si="145"/>
        <v>Unchecked</v>
      </c>
      <c r="NP189" t="str">
        <f t="shared" si="140"/>
        <v>Unchecked</v>
      </c>
      <c r="NQ189" t="str">
        <f t="shared" si="141"/>
        <v>Checked</v>
      </c>
      <c r="NS189" t="str">
        <f t="shared" si="124"/>
        <v>Checked</v>
      </c>
      <c r="NT189" t="str">
        <f t="shared" si="125"/>
        <v>Checked</v>
      </c>
      <c r="NU189" t="str">
        <f t="shared" si="126"/>
        <v>Unchecked</v>
      </c>
      <c r="NV189" t="str">
        <f t="shared" si="127"/>
        <v>Checked</v>
      </c>
      <c r="NW189" t="str">
        <f t="shared" si="128"/>
        <v>Checked</v>
      </c>
      <c r="NX189" t="str">
        <f t="shared" si="129"/>
        <v>Checked</v>
      </c>
      <c r="NY189" t="str">
        <f t="shared" si="130"/>
        <v>Unchecked</v>
      </c>
      <c r="NZ189" t="str">
        <f t="shared" si="131"/>
        <v>Checked</v>
      </c>
      <c r="OA189" t="str">
        <f t="shared" si="132"/>
        <v>Checked</v>
      </c>
      <c r="OB189" t="str">
        <f t="shared" si="133"/>
        <v>Checked</v>
      </c>
      <c r="OC189" t="str">
        <f t="shared" si="134"/>
        <v>Checked</v>
      </c>
      <c r="OD189" t="str">
        <f t="shared" si="135"/>
        <v>Unchecked</v>
      </c>
      <c r="OE189" t="str">
        <f t="shared" si="136"/>
        <v>Unchecked</v>
      </c>
      <c r="OF189" t="str">
        <f t="shared" si="137"/>
        <v>Unchecked</v>
      </c>
    </row>
    <row r="190" spans="1:396" x14ac:dyDescent="0.25">
      <c r="A190">
        <v>3503</v>
      </c>
      <c r="B190" s="1">
        <v>36274</v>
      </c>
      <c r="C190" s="1">
        <v>40017</v>
      </c>
      <c r="D190">
        <v>123</v>
      </c>
      <c r="E190">
        <v>10.25</v>
      </c>
      <c r="F190" t="s">
        <v>337</v>
      </c>
      <c r="H190" t="s">
        <v>299</v>
      </c>
      <c r="I190" t="s">
        <v>379</v>
      </c>
      <c r="J190" t="s">
        <v>326</v>
      </c>
      <c r="K190" t="s">
        <v>327</v>
      </c>
      <c r="M190" t="s">
        <v>303</v>
      </c>
      <c r="N190" t="s">
        <v>303</v>
      </c>
      <c r="O190" t="s">
        <v>303</v>
      </c>
      <c r="P190" t="s">
        <v>303</v>
      </c>
      <c r="Q190" t="s">
        <v>303</v>
      </c>
      <c r="R190" t="s">
        <v>303</v>
      </c>
      <c r="T190" t="s">
        <v>304</v>
      </c>
      <c r="U190" t="s">
        <v>305</v>
      </c>
      <c r="W190" t="s">
        <v>306</v>
      </c>
      <c r="X190" t="s">
        <v>307</v>
      </c>
      <c r="AA190" t="s">
        <v>308</v>
      </c>
      <c r="AC190" t="s">
        <v>309</v>
      </c>
      <c r="AF190" t="s">
        <v>310</v>
      </c>
      <c r="AH190" t="s">
        <v>306</v>
      </c>
      <c r="AI190" t="s">
        <v>307</v>
      </c>
      <c r="AJ190" t="s">
        <v>307</v>
      </c>
      <c r="AK190" t="s">
        <v>307</v>
      </c>
      <c r="AL190" t="s">
        <v>307</v>
      </c>
      <c r="AM190" t="s">
        <v>307</v>
      </c>
      <c r="AN190" t="s">
        <v>307</v>
      </c>
      <c r="AO190">
        <v>30</v>
      </c>
      <c r="AP190">
        <v>160</v>
      </c>
      <c r="AQ190" t="s">
        <v>306</v>
      </c>
      <c r="AS190" t="s">
        <v>311</v>
      </c>
      <c r="AU190">
        <v>61</v>
      </c>
      <c r="AV190" t="s">
        <v>306</v>
      </c>
      <c r="AW190" t="s">
        <v>313</v>
      </c>
      <c r="AX190" t="s">
        <v>303</v>
      </c>
      <c r="AY190" t="s">
        <v>303</v>
      </c>
      <c r="AZ190" t="s">
        <v>303</v>
      </c>
      <c r="BA190" t="s">
        <v>303</v>
      </c>
      <c r="BB190" t="s">
        <v>303</v>
      </c>
      <c r="BC190" t="s">
        <v>303</v>
      </c>
      <c r="BD190" t="s">
        <v>303</v>
      </c>
      <c r="BE190" t="s">
        <v>303</v>
      </c>
      <c r="BF190" t="s">
        <v>303</v>
      </c>
      <c r="BG190" t="s">
        <v>303</v>
      </c>
      <c r="BH190" t="s">
        <v>303</v>
      </c>
      <c r="BI190" t="s">
        <v>303</v>
      </c>
      <c r="BJ190" t="s">
        <v>303</v>
      </c>
      <c r="BK190" t="s">
        <v>314</v>
      </c>
      <c r="BL190" t="s">
        <v>314</v>
      </c>
      <c r="BM190" t="s">
        <v>303</v>
      </c>
      <c r="BN190" t="s">
        <v>303</v>
      </c>
      <c r="BO190" t="s">
        <v>303</v>
      </c>
      <c r="BP190" t="s">
        <v>303</v>
      </c>
      <c r="BQ190" t="s">
        <v>303</v>
      </c>
      <c r="BR190" t="s">
        <v>303</v>
      </c>
      <c r="BS190" t="s">
        <v>303</v>
      </c>
      <c r="BT190" t="s">
        <v>303</v>
      </c>
      <c r="BU190" t="s">
        <v>303</v>
      </c>
      <c r="BV190" t="s">
        <v>303</v>
      </c>
      <c r="BW190" t="s">
        <v>303</v>
      </c>
      <c r="BX190" t="s">
        <v>303</v>
      </c>
      <c r="BY190" t="s">
        <v>303</v>
      </c>
      <c r="CB190" t="s">
        <v>306</v>
      </c>
      <c r="CK190" s="15" t="s">
        <v>306</v>
      </c>
      <c r="CL190" s="14" t="s">
        <v>307</v>
      </c>
      <c r="CM190" s="14" t="s">
        <v>307</v>
      </c>
      <c r="CN190" s="14" t="s">
        <v>307</v>
      </c>
      <c r="CO190" s="14" t="s">
        <v>307</v>
      </c>
      <c r="CP190" s="14" t="s">
        <v>307</v>
      </c>
      <c r="CQ190" t="s">
        <v>303</v>
      </c>
      <c r="CR190" t="s">
        <v>303</v>
      </c>
      <c r="CS190" t="s">
        <v>303</v>
      </c>
      <c r="CT190" t="s">
        <v>303</v>
      </c>
      <c r="CX190" t="s">
        <v>303</v>
      </c>
      <c r="CY190" t="s">
        <v>303</v>
      </c>
      <c r="CZ190" t="s">
        <v>303</v>
      </c>
      <c r="DA190" t="s">
        <v>303</v>
      </c>
      <c r="DB190" t="s">
        <v>303</v>
      </c>
      <c r="DC190" t="s">
        <v>314</v>
      </c>
      <c r="DD190" t="s">
        <v>306</v>
      </c>
      <c r="DE190" t="s">
        <v>307</v>
      </c>
      <c r="DH190" t="s">
        <v>316</v>
      </c>
      <c r="DI190" t="s">
        <v>317</v>
      </c>
      <c r="DJ190" t="s">
        <v>318</v>
      </c>
      <c r="DL190" t="s">
        <v>303</v>
      </c>
      <c r="DM190" t="s">
        <v>303</v>
      </c>
      <c r="DN190" t="s">
        <v>303</v>
      </c>
      <c r="DO190" t="s">
        <v>303</v>
      </c>
      <c r="DP190" t="s">
        <v>303</v>
      </c>
      <c r="DQ190" t="s">
        <v>303</v>
      </c>
      <c r="DR190" t="s">
        <v>303</v>
      </c>
      <c r="DS190" t="s">
        <v>303</v>
      </c>
      <c r="DT190" t="s">
        <v>303</v>
      </c>
      <c r="DU190" t="s">
        <v>303</v>
      </c>
      <c r="DV190" t="s">
        <v>303</v>
      </c>
      <c r="DW190" t="s">
        <v>303</v>
      </c>
      <c r="DX190" t="s">
        <v>314</v>
      </c>
      <c r="DY190" t="s">
        <v>303</v>
      </c>
      <c r="EA190" t="s">
        <v>307</v>
      </c>
      <c r="EB190" t="s">
        <v>307</v>
      </c>
      <c r="ED190" t="s">
        <v>326</v>
      </c>
      <c r="EE190" t="s">
        <v>307</v>
      </c>
      <c r="EH190" t="s">
        <v>307</v>
      </c>
      <c r="EL190" t="s">
        <v>303</v>
      </c>
      <c r="FT190" t="s">
        <v>303</v>
      </c>
      <c r="FU190" t="s">
        <v>303</v>
      </c>
      <c r="FV190" t="s">
        <v>303</v>
      </c>
      <c r="FW190" t="s">
        <v>303</v>
      </c>
      <c r="GG190" t="s">
        <v>307</v>
      </c>
      <c r="GH190" t="s">
        <v>307</v>
      </c>
      <c r="GO190" t="s">
        <v>303</v>
      </c>
      <c r="GP190" t="s">
        <v>303</v>
      </c>
      <c r="GQ190" t="s">
        <v>303</v>
      </c>
      <c r="GR190" t="s">
        <v>303</v>
      </c>
      <c r="GS190" t="s">
        <v>303</v>
      </c>
      <c r="GT190" t="s">
        <v>303</v>
      </c>
      <c r="GU190" t="s">
        <v>303</v>
      </c>
      <c r="GV190" t="s">
        <v>303</v>
      </c>
      <c r="GW190" t="s">
        <v>303</v>
      </c>
      <c r="GZ190" t="s">
        <v>303</v>
      </c>
      <c r="HA190" t="s">
        <v>303</v>
      </c>
      <c r="HB190" t="s">
        <v>303</v>
      </c>
      <c r="HC190" t="s">
        <v>303</v>
      </c>
      <c r="HD190" t="s">
        <v>303</v>
      </c>
      <c r="HE190" t="s">
        <v>303</v>
      </c>
      <c r="HF190" t="s">
        <v>303</v>
      </c>
      <c r="HG190" t="s">
        <v>303</v>
      </c>
      <c r="HH190" t="s">
        <v>303</v>
      </c>
      <c r="HK190" t="s">
        <v>303</v>
      </c>
      <c r="HL190" t="s">
        <v>303</v>
      </c>
      <c r="HM190" t="s">
        <v>303</v>
      </c>
      <c r="HN190" t="s">
        <v>303</v>
      </c>
      <c r="HO190" t="s">
        <v>303</v>
      </c>
      <c r="HP190" t="s">
        <v>303</v>
      </c>
      <c r="HQ190" t="s">
        <v>303</v>
      </c>
      <c r="HR190" t="s">
        <v>303</v>
      </c>
      <c r="HS190" t="s">
        <v>303</v>
      </c>
      <c r="HV190" t="s">
        <v>306</v>
      </c>
      <c r="HW190" t="s">
        <v>322</v>
      </c>
      <c r="HX190" t="s">
        <v>323</v>
      </c>
      <c r="HY190" t="s">
        <v>303</v>
      </c>
      <c r="HZ190" t="s">
        <v>303</v>
      </c>
      <c r="IA190" t="s">
        <v>303</v>
      </c>
      <c r="IB190" t="s">
        <v>303</v>
      </c>
      <c r="IC190" t="s">
        <v>303</v>
      </c>
      <c r="ID190" t="s">
        <v>303</v>
      </c>
      <c r="IE190" t="s">
        <v>314</v>
      </c>
      <c r="IF190" t="s">
        <v>303</v>
      </c>
      <c r="IG190" t="s">
        <v>303</v>
      </c>
      <c r="IH190" t="s">
        <v>414</v>
      </c>
      <c r="II190" t="s">
        <v>324</v>
      </c>
      <c r="IJ190" t="s">
        <v>303</v>
      </c>
      <c r="IK190" t="s">
        <v>303</v>
      </c>
      <c r="IL190" t="s">
        <v>303</v>
      </c>
      <c r="IM190" t="s">
        <v>303</v>
      </c>
      <c r="IN190" t="s">
        <v>303</v>
      </c>
      <c r="IO190" t="s">
        <v>303</v>
      </c>
      <c r="IP190" t="s">
        <v>303</v>
      </c>
      <c r="IQ190" t="s">
        <v>303</v>
      </c>
      <c r="IR190" t="s">
        <v>303</v>
      </c>
      <c r="IS190" t="s">
        <v>303</v>
      </c>
      <c r="IT190" t="s">
        <v>303</v>
      </c>
      <c r="IU190" t="s">
        <v>303</v>
      </c>
      <c r="IV190" t="s">
        <v>303</v>
      </c>
      <c r="IW190" t="s">
        <v>303</v>
      </c>
      <c r="IX190" t="s">
        <v>303</v>
      </c>
      <c r="IY190" t="s">
        <v>303</v>
      </c>
      <c r="IZ190" t="s">
        <v>303</v>
      </c>
      <c r="JA190" t="s">
        <v>303</v>
      </c>
      <c r="JB190" t="s">
        <v>303</v>
      </c>
      <c r="JC190" t="s">
        <v>303</v>
      </c>
      <c r="JD190" t="s">
        <v>303</v>
      </c>
      <c r="JE190" t="s">
        <v>303</v>
      </c>
      <c r="JF190" t="s">
        <v>303</v>
      </c>
      <c r="JI190" t="s">
        <v>303</v>
      </c>
      <c r="JJ190" t="s">
        <v>303</v>
      </c>
      <c r="JK190" t="s">
        <v>303</v>
      </c>
      <c r="JL190" t="s">
        <v>303</v>
      </c>
      <c r="JM190" t="s">
        <v>303</v>
      </c>
      <c r="JN190" t="s">
        <v>303</v>
      </c>
      <c r="JO190" t="s">
        <v>303</v>
      </c>
      <c r="JP190" t="s">
        <v>303</v>
      </c>
      <c r="JQ190" t="s">
        <v>303</v>
      </c>
      <c r="JR190" t="s">
        <v>303</v>
      </c>
      <c r="JS190" t="s">
        <v>303</v>
      </c>
      <c r="JT190" t="s">
        <v>303</v>
      </c>
      <c r="JU190" t="s">
        <v>303</v>
      </c>
      <c r="JV190" t="s">
        <v>303</v>
      </c>
      <c r="JW190" t="s">
        <v>303</v>
      </c>
      <c r="JX190" t="s">
        <v>303</v>
      </c>
      <c r="JY190" t="s">
        <v>303</v>
      </c>
      <c r="JZ190" t="s">
        <v>303</v>
      </c>
      <c r="KA190" t="s">
        <v>303</v>
      </c>
      <c r="KB190" t="s">
        <v>303</v>
      </c>
      <c r="KC190" t="s">
        <v>303</v>
      </c>
      <c r="KD190" t="s">
        <v>303</v>
      </c>
      <c r="KE190" t="s">
        <v>303</v>
      </c>
      <c r="KH190" t="s">
        <v>303</v>
      </c>
      <c r="KI190" t="s">
        <v>303</v>
      </c>
      <c r="KJ190" t="s">
        <v>303</v>
      </c>
      <c r="KK190" t="s">
        <v>303</v>
      </c>
      <c r="KL190" t="s">
        <v>303</v>
      </c>
      <c r="KM190" t="s">
        <v>303</v>
      </c>
      <c r="KN190" t="s">
        <v>303</v>
      </c>
      <c r="KO190" t="s">
        <v>303</v>
      </c>
      <c r="KP190" t="s">
        <v>303</v>
      </c>
      <c r="KQ190" t="s">
        <v>303</v>
      </c>
      <c r="KR190" t="s">
        <v>303</v>
      </c>
      <c r="KS190" t="s">
        <v>303</v>
      </c>
      <c r="KT190" t="s">
        <v>303</v>
      </c>
      <c r="KU190" t="s">
        <v>303</v>
      </c>
      <c r="KV190" t="s">
        <v>307</v>
      </c>
      <c r="KZ190" t="s">
        <v>307</v>
      </c>
      <c r="LG190" t="s">
        <v>303</v>
      </c>
      <c r="LH190" t="s">
        <v>303</v>
      </c>
      <c r="LI190" t="s">
        <v>303</v>
      </c>
      <c r="LJ190" t="s">
        <v>303</v>
      </c>
      <c r="LK190" t="s">
        <v>303</v>
      </c>
      <c r="LL190" t="s">
        <v>303</v>
      </c>
      <c r="LM190" t="s">
        <v>303</v>
      </c>
      <c r="LN190" t="s">
        <v>303</v>
      </c>
      <c r="LO190" t="s">
        <v>303</v>
      </c>
      <c r="LR190" t="s">
        <v>303</v>
      </c>
      <c r="LS190" t="s">
        <v>303</v>
      </c>
      <c r="LT190" t="s">
        <v>303</v>
      </c>
      <c r="LU190" t="s">
        <v>303</v>
      </c>
      <c r="LV190" t="s">
        <v>303</v>
      </c>
      <c r="LW190" t="s">
        <v>303</v>
      </c>
      <c r="LX190" t="s">
        <v>303</v>
      </c>
      <c r="LY190" t="s">
        <v>303</v>
      </c>
      <c r="LZ190" t="s">
        <v>303</v>
      </c>
      <c r="MC190" t="s">
        <v>307</v>
      </c>
      <c r="MD190" t="s">
        <v>303</v>
      </c>
      <c r="ME190" t="s">
        <v>303</v>
      </c>
      <c r="MF190" t="s">
        <v>303</v>
      </c>
      <c r="MG190" t="s">
        <v>303</v>
      </c>
      <c r="MH190" t="s">
        <v>303</v>
      </c>
      <c r="MI190" t="s">
        <v>303</v>
      </c>
      <c r="MJ190" t="s">
        <v>303</v>
      </c>
      <c r="MK190" t="s">
        <v>303</v>
      </c>
      <c r="MM190" t="s">
        <v>303</v>
      </c>
      <c r="MN190" t="s">
        <v>303</v>
      </c>
      <c r="MO190" t="s">
        <v>303</v>
      </c>
      <c r="MP190" t="s">
        <v>303</v>
      </c>
      <c r="MQ190" t="s">
        <v>303</v>
      </c>
      <c r="MS190" t="s">
        <v>307</v>
      </c>
      <c r="MT190" t="s">
        <v>303</v>
      </c>
      <c r="MU190" t="s">
        <v>303</v>
      </c>
      <c r="MV190" t="s">
        <v>303</v>
      </c>
      <c r="MW190" t="s">
        <v>303</v>
      </c>
      <c r="MX190" t="s">
        <v>303</v>
      </c>
      <c r="MY190" t="s">
        <v>303</v>
      </c>
      <c r="MZ190" t="s">
        <v>303</v>
      </c>
      <c r="NA190" t="s">
        <v>303</v>
      </c>
      <c r="NC190" t="s">
        <v>303</v>
      </c>
      <c r="ND190" t="s">
        <v>303</v>
      </c>
      <c r="NE190" t="s">
        <v>303</v>
      </c>
      <c r="NF190" t="s">
        <v>303</v>
      </c>
      <c r="NH190" t="s">
        <v>325</v>
      </c>
      <c r="NI190" t="str">
        <f t="shared" si="138"/>
        <v>Checked</v>
      </c>
      <c r="NJ190" t="str">
        <f t="shared" si="139"/>
        <v>Unchecked</v>
      </c>
      <c r="NK190" t="str">
        <f t="shared" si="139"/>
        <v>Unchecked</v>
      </c>
      <c r="NL190" t="str">
        <f t="shared" si="142"/>
        <v>Unchecked</v>
      </c>
      <c r="NM190" t="str">
        <f t="shared" si="143"/>
        <v>Unchecked</v>
      </c>
      <c r="NN190" t="str">
        <f t="shared" si="144"/>
        <v>Unchecked</v>
      </c>
      <c r="NO190" t="str">
        <f t="shared" si="145"/>
        <v>Unchecked</v>
      </c>
      <c r="NP190" t="str">
        <f t="shared" si="140"/>
        <v>Checked</v>
      </c>
      <c r="NQ190" t="str">
        <f t="shared" si="141"/>
        <v>Checked</v>
      </c>
      <c r="NS190" t="str">
        <f t="shared" si="124"/>
        <v>Unchecked</v>
      </c>
      <c r="NT190" t="str">
        <f t="shared" si="125"/>
        <v>Unchecked</v>
      </c>
      <c r="NU190" t="str">
        <f t="shared" si="126"/>
        <v>Unchecked</v>
      </c>
      <c r="NV190" t="str">
        <f t="shared" si="127"/>
        <v>Unchecked</v>
      </c>
      <c r="NW190" t="str">
        <f t="shared" si="128"/>
        <v>Unchecked</v>
      </c>
      <c r="NX190" t="str">
        <f t="shared" si="129"/>
        <v>Unchecked</v>
      </c>
      <c r="NY190" t="str">
        <f t="shared" si="130"/>
        <v>Unchecked</v>
      </c>
      <c r="NZ190" t="str">
        <f t="shared" si="131"/>
        <v>Unchecked</v>
      </c>
      <c r="OA190" t="str">
        <f t="shared" si="132"/>
        <v>Unchecked</v>
      </c>
      <c r="OB190" t="str">
        <f t="shared" si="133"/>
        <v>Unchecked</v>
      </c>
      <c r="OC190" t="str">
        <f t="shared" si="134"/>
        <v>Unchecked</v>
      </c>
      <c r="OD190" t="str">
        <f t="shared" si="135"/>
        <v>Unchecked</v>
      </c>
      <c r="OE190" t="str">
        <f t="shared" si="136"/>
        <v>Unchecked</v>
      </c>
      <c r="OF190" t="str">
        <f t="shared" si="137"/>
        <v>Unchecked</v>
      </c>
    </row>
    <row r="191" spans="1:396" x14ac:dyDescent="0.25">
      <c r="A191">
        <v>3504</v>
      </c>
      <c r="B191" s="1">
        <v>32323</v>
      </c>
      <c r="C191" s="1">
        <v>40107</v>
      </c>
      <c r="D191">
        <v>256</v>
      </c>
      <c r="E191">
        <v>21.33</v>
      </c>
      <c r="F191" t="s">
        <v>337</v>
      </c>
      <c r="H191" t="s">
        <v>299</v>
      </c>
      <c r="I191" t="s">
        <v>28</v>
      </c>
      <c r="J191" t="s">
        <v>301</v>
      </c>
      <c r="K191" t="s">
        <v>302</v>
      </c>
      <c r="M191" t="s">
        <v>303</v>
      </c>
      <c r="N191" t="s">
        <v>303</v>
      </c>
      <c r="O191" t="s">
        <v>303</v>
      </c>
      <c r="P191" t="s">
        <v>303</v>
      </c>
      <c r="Q191" t="s">
        <v>303</v>
      </c>
      <c r="R191" t="s">
        <v>303</v>
      </c>
      <c r="T191" t="s">
        <v>304</v>
      </c>
      <c r="U191" t="s">
        <v>305</v>
      </c>
      <c r="W191" t="s">
        <v>306</v>
      </c>
      <c r="X191" t="s">
        <v>307</v>
      </c>
      <c r="AA191" t="s">
        <v>308</v>
      </c>
      <c r="AC191" t="s">
        <v>309</v>
      </c>
      <c r="AF191" t="s">
        <v>310</v>
      </c>
      <c r="AH191" t="s">
        <v>307</v>
      </c>
      <c r="AO191">
        <v>40</v>
      </c>
      <c r="AP191">
        <v>246</v>
      </c>
      <c r="AQ191" t="s">
        <v>307</v>
      </c>
      <c r="AS191" t="s">
        <v>311</v>
      </c>
      <c r="AT191">
        <v>18</v>
      </c>
      <c r="AU191">
        <v>44</v>
      </c>
      <c r="AV191" t="s">
        <v>307</v>
      </c>
      <c r="AW191" t="s">
        <v>313</v>
      </c>
      <c r="AX191" t="s">
        <v>303</v>
      </c>
      <c r="AY191" t="s">
        <v>303</v>
      </c>
      <c r="AZ191" t="s">
        <v>303</v>
      </c>
      <c r="BA191" t="s">
        <v>303</v>
      </c>
      <c r="BB191" t="s">
        <v>303</v>
      </c>
      <c r="BC191" t="s">
        <v>303</v>
      </c>
      <c r="BD191" t="s">
        <v>303</v>
      </c>
      <c r="BE191" t="s">
        <v>303</v>
      </c>
      <c r="BF191" t="s">
        <v>303</v>
      </c>
      <c r="BG191" t="s">
        <v>303</v>
      </c>
      <c r="BH191" t="s">
        <v>303</v>
      </c>
      <c r="BI191" t="s">
        <v>303</v>
      </c>
      <c r="BJ191" t="s">
        <v>303</v>
      </c>
      <c r="BK191" t="s">
        <v>314</v>
      </c>
      <c r="BL191" t="s">
        <v>303</v>
      </c>
      <c r="BM191" t="s">
        <v>303</v>
      </c>
      <c r="BN191" t="s">
        <v>303</v>
      </c>
      <c r="BO191" t="s">
        <v>303</v>
      </c>
      <c r="BP191" t="s">
        <v>303</v>
      </c>
      <c r="BQ191" t="s">
        <v>303</v>
      </c>
      <c r="BR191" t="s">
        <v>303</v>
      </c>
      <c r="BS191" t="s">
        <v>303</v>
      </c>
      <c r="BT191" t="s">
        <v>314</v>
      </c>
      <c r="BU191" t="s">
        <v>303</v>
      </c>
      <c r="BV191" t="s">
        <v>303</v>
      </c>
      <c r="BW191" t="s">
        <v>303</v>
      </c>
      <c r="BX191" t="s">
        <v>303</v>
      </c>
      <c r="BY191" t="s">
        <v>303</v>
      </c>
      <c r="CB191" t="s">
        <v>306</v>
      </c>
      <c r="CK191" s="15" t="s">
        <v>306</v>
      </c>
      <c r="CL191" s="14" t="s">
        <v>307</v>
      </c>
      <c r="CM191" s="14" t="s">
        <v>307</v>
      </c>
      <c r="CN191" s="14" t="s">
        <v>307</v>
      </c>
      <c r="CO191" s="14" t="s">
        <v>307</v>
      </c>
      <c r="CP191" s="14" t="s">
        <v>307</v>
      </c>
      <c r="CQ191" t="s">
        <v>303</v>
      </c>
      <c r="CR191" t="s">
        <v>303</v>
      </c>
      <c r="CS191" t="s">
        <v>303</v>
      </c>
      <c r="CT191" t="s">
        <v>303</v>
      </c>
      <c r="CX191" t="s">
        <v>303</v>
      </c>
      <c r="CY191" t="s">
        <v>303</v>
      </c>
      <c r="CZ191" t="s">
        <v>303</v>
      </c>
      <c r="DA191" t="s">
        <v>303</v>
      </c>
      <c r="DB191" t="s">
        <v>303</v>
      </c>
      <c r="DC191" t="s">
        <v>314</v>
      </c>
      <c r="DD191" t="s">
        <v>306</v>
      </c>
      <c r="DE191" t="s">
        <v>307</v>
      </c>
      <c r="DH191" t="s">
        <v>316</v>
      </c>
      <c r="DI191" t="s">
        <v>317</v>
      </c>
      <c r="DJ191" t="s">
        <v>318</v>
      </c>
      <c r="DL191" t="s">
        <v>314</v>
      </c>
      <c r="DM191" t="s">
        <v>303</v>
      </c>
      <c r="DN191" t="s">
        <v>303</v>
      </c>
      <c r="DO191" t="s">
        <v>303</v>
      </c>
      <c r="DP191" t="s">
        <v>303</v>
      </c>
      <c r="DQ191" t="s">
        <v>303</v>
      </c>
      <c r="DR191" t="s">
        <v>303</v>
      </c>
      <c r="DS191" t="s">
        <v>314</v>
      </c>
      <c r="DT191" t="s">
        <v>314</v>
      </c>
      <c r="DU191" t="s">
        <v>303</v>
      </c>
      <c r="DV191" t="s">
        <v>303</v>
      </c>
      <c r="DW191" t="s">
        <v>303</v>
      </c>
      <c r="DX191" t="s">
        <v>303</v>
      </c>
      <c r="DY191" t="s">
        <v>303</v>
      </c>
      <c r="EA191" t="s">
        <v>307</v>
      </c>
      <c r="EB191" t="s">
        <v>307</v>
      </c>
      <c r="ED191" t="s">
        <v>301</v>
      </c>
      <c r="EE191" t="s">
        <v>298</v>
      </c>
      <c r="EH191" t="s">
        <v>306</v>
      </c>
      <c r="EI191" t="s">
        <v>340</v>
      </c>
      <c r="EL191" t="s">
        <v>314</v>
      </c>
      <c r="FT191" t="s">
        <v>303</v>
      </c>
      <c r="FU191" t="s">
        <v>303</v>
      </c>
      <c r="FV191" t="s">
        <v>303</v>
      </c>
      <c r="FW191" t="s">
        <v>303</v>
      </c>
      <c r="GG191" t="s">
        <v>307</v>
      </c>
      <c r="GH191" t="s">
        <v>307</v>
      </c>
      <c r="GO191" t="s">
        <v>303</v>
      </c>
      <c r="GP191" t="s">
        <v>303</v>
      </c>
      <c r="GQ191" t="s">
        <v>303</v>
      </c>
      <c r="GR191" t="s">
        <v>303</v>
      </c>
      <c r="GS191" t="s">
        <v>303</v>
      </c>
      <c r="GT191" t="s">
        <v>303</v>
      </c>
      <c r="GU191" t="s">
        <v>303</v>
      </c>
      <c r="GV191" t="s">
        <v>303</v>
      </c>
      <c r="GW191" t="s">
        <v>303</v>
      </c>
      <c r="GZ191" t="s">
        <v>303</v>
      </c>
      <c r="HA191" t="s">
        <v>303</v>
      </c>
      <c r="HB191" t="s">
        <v>303</v>
      </c>
      <c r="HC191" t="s">
        <v>303</v>
      </c>
      <c r="HD191" t="s">
        <v>303</v>
      </c>
      <c r="HE191" t="s">
        <v>303</v>
      </c>
      <c r="HF191" t="s">
        <v>303</v>
      </c>
      <c r="HG191" t="s">
        <v>303</v>
      </c>
      <c r="HH191" t="s">
        <v>303</v>
      </c>
      <c r="HK191" t="s">
        <v>303</v>
      </c>
      <c r="HL191" t="s">
        <v>303</v>
      </c>
      <c r="HM191" t="s">
        <v>303</v>
      </c>
      <c r="HN191" t="s">
        <v>303</v>
      </c>
      <c r="HO191" t="s">
        <v>303</v>
      </c>
      <c r="HP191" t="s">
        <v>303</v>
      </c>
      <c r="HQ191" t="s">
        <v>303</v>
      </c>
      <c r="HR191" t="s">
        <v>303</v>
      </c>
      <c r="HS191" t="s">
        <v>303</v>
      </c>
      <c r="HV191" t="s">
        <v>306</v>
      </c>
      <c r="HW191" t="s">
        <v>322</v>
      </c>
      <c r="HX191" t="s">
        <v>323</v>
      </c>
      <c r="HY191" t="s">
        <v>314</v>
      </c>
      <c r="HZ191" t="s">
        <v>303</v>
      </c>
      <c r="IA191" t="s">
        <v>303</v>
      </c>
      <c r="IB191" t="s">
        <v>303</v>
      </c>
      <c r="IC191" t="s">
        <v>303</v>
      </c>
      <c r="ID191" t="s">
        <v>303</v>
      </c>
      <c r="IE191" t="s">
        <v>303</v>
      </c>
      <c r="IF191" t="s">
        <v>303</v>
      </c>
      <c r="IG191" t="s">
        <v>303</v>
      </c>
      <c r="II191" t="s">
        <v>324</v>
      </c>
      <c r="IJ191" t="s">
        <v>314</v>
      </c>
      <c r="IK191" t="s">
        <v>303</v>
      </c>
      <c r="IL191" t="s">
        <v>303</v>
      </c>
      <c r="IM191" t="s">
        <v>303</v>
      </c>
      <c r="IN191" t="s">
        <v>303</v>
      </c>
      <c r="IO191" t="s">
        <v>303</v>
      </c>
      <c r="IP191" t="s">
        <v>303</v>
      </c>
      <c r="IQ191" t="s">
        <v>303</v>
      </c>
      <c r="IR191" t="s">
        <v>303</v>
      </c>
      <c r="IS191" t="s">
        <v>303</v>
      </c>
      <c r="IT191" t="s">
        <v>314</v>
      </c>
      <c r="IU191" t="s">
        <v>303</v>
      </c>
      <c r="IV191" t="s">
        <v>303</v>
      </c>
      <c r="IW191" t="s">
        <v>303</v>
      </c>
      <c r="IX191" t="s">
        <v>303</v>
      </c>
      <c r="IY191" t="s">
        <v>303</v>
      </c>
      <c r="IZ191" t="s">
        <v>303</v>
      </c>
      <c r="JA191" t="s">
        <v>303</v>
      </c>
      <c r="JB191" t="s">
        <v>303</v>
      </c>
      <c r="JC191" t="s">
        <v>303</v>
      </c>
      <c r="JD191" t="s">
        <v>303</v>
      </c>
      <c r="JE191" t="s">
        <v>303</v>
      </c>
      <c r="JF191" t="s">
        <v>303</v>
      </c>
      <c r="JI191" t="s">
        <v>303</v>
      </c>
      <c r="JJ191" t="s">
        <v>303</v>
      </c>
      <c r="JK191" t="s">
        <v>303</v>
      </c>
      <c r="JL191" t="s">
        <v>303</v>
      </c>
      <c r="JM191" t="s">
        <v>303</v>
      </c>
      <c r="JN191" t="s">
        <v>303</v>
      </c>
      <c r="JO191" t="s">
        <v>303</v>
      </c>
      <c r="JP191" t="s">
        <v>303</v>
      </c>
      <c r="JQ191" t="s">
        <v>303</v>
      </c>
      <c r="JR191" t="s">
        <v>303</v>
      </c>
      <c r="JS191" t="s">
        <v>303</v>
      </c>
      <c r="JT191" t="s">
        <v>303</v>
      </c>
      <c r="JU191" t="s">
        <v>303</v>
      </c>
      <c r="JV191" t="s">
        <v>303</v>
      </c>
      <c r="JW191" t="s">
        <v>303</v>
      </c>
      <c r="JX191" t="s">
        <v>303</v>
      </c>
      <c r="JY191" t="s">
        <v>303</v>
      </c>
      <c r="JZ191" t="s">
        <v>303</v>
      </c>
      <c r="KA191" t="s">
        <v>303</v>
      </c>
      <c r="KB191" t="s">
        <v>303</v>
      </c>
      <c r="KC191" t="s">
        <v>303</v>
      </c>
      <c r="KD191" t="s">
        <v>303</v>
      </c>
      <c r="KE191" t="s">
        <v>303</v>
      </c>
      <c r="KH191" t="s">
        <v>303</v>
      </c>
      <c r="KI191" t="s">
        <v>303</v>
      </c>
      <c r="KJ191" t="s">
        <v>303</v>
      </c>
      <c r="KK191" t="s">
        <v>303</v>
      </c>
      <c r="KL191" t="s">
        <v>303</v>
      </c>
      <c r="KM191" t="s">
        <v>303</v>
      </c>
      <c r="KN191" t="s">
        <v>303</v>
      </c>
      <c r="KO191" t="s">
        <v>303</v>
      </c>
      <c r="KP191" t="s">
        <v>303</v>
      </c>
      <c r="KQ191" t="s">
        <v>303</v>
      </c>
      <c r="KR191" t="s">
        <v>303</v>
      </c>
      <c r="KS191" t="s">
        <v>303</v>
      </c>
      <c r="KT191" t="s">
        <v>303</v>
      </c>
      <c r="KU191" t="s">
        <v>303</v>
      </c>
      <c r="KV191" t="s">
        <v>307</v>
      </c>
      <c r="KZ191" t="s">
        <v>307</v>
      </c>
      <c r="LG191" t="s">
        <v>303</v>
      </c>
      <c r="LH191" t="s">
        <v>303</v>
      </c>
      <c r="LI191" t="s">
        <v>303</v>
      </c>
      <c r="LJ191" t="s">
        <v>303</v>
      </c>
      <c r="LK191" t="s">
        <v>303</v>
      </c>
      <c r="LL191" t="s">
        <v>303</v>
      </c>
      <c r="LM191" t="s">
        <v>303</v>
      </c>
      <c r="LN191" t="s">
        <v>303</v>
      </c>
      <c r="LO191" t="s">
        <v>303</v>
      </c>
      <c r="LR191" t="s">
        <v>303</v>
      </c>
      <c r="LS191" t="s">
        <v>303</v>
      </c>
      <c r="LT191" t="s">
        <v>303</v>
      </c>
      <c r="LU191" t="s">
        <v>303</v>
      </c>
      <c r="LV191" t="s">
        <v>303</v>
      </c>
      <c r="LW191" t="s">
        <v>303</v>
      </c>
      <c r="LX191" t="s">
        <v>303</v>
      </c>
      <c r="LY191" t="s">
        <v>303</v>
      </c>
      <c r="LZ191" t="s">
        <v>303</v>
      </c>
      <c r="MC191" t="s">
        <v>307</v>
      </c>
      <c r="MD191" t="s">
        <v>303</v>
      </c>
      <c r="ME191" t="s">
        <v>303</v>
      </c>
      <c r="MF191" t="s">
        <v>303</v>
      </c>
      <c r="MG191" t="s">
        <v>303</v>
      </c>
      <c r="MH191" t="s">
        <v>303</v>
      </c>
      <c r="MI191" t="s">
        <v>303</v>
      </c>
      <c r="MJ191" t="s">
        <v>303</v>
      </c>
      <c r="MK191" t="s">
        <v>303</v>
      </c>
      <c r="MM191" t="s">
        <v>303</v>
      </c>
      <c r="MN191" t="s">
        <v>303</v>
      </c>
      <c r="MO191" t="s">
        <v>303</v>
      </c>
      <c r="MP191" t="s">
        <v>303</v>
      </c>
      <c r="MQ191" t="s">
        <v>303</v>
      </c>
      <c r="MS191" t="s">
        <v>307</v>
      </c>
      <c r="MT191" t="s">
        <v>303</v>
      </c>
      <c r="MU191" t="s">
        <v>303</v>
      </c>
      <c r="MV191" t="s">
        <v>303</v>
      </c>
      <c r="MW191" t="s">
        <v>303</v>
      </c>
      <c r="MX191" t="s">
        <v>303</v>
      </c>
      <c r="MY191" t="s">
        <v>303</v>
      </c>
      <c r="MZ191" t="s">
        <v>303</v>
      </c>
      <c r="NA191" t="s">
        <v>303</v>
      </c>
      <c r="NC191" t="s">
        <v>303</v>
      </c>
      <c r="ND191" t="s">
        <v>303</v>
      </c>
      <c r="NE191" t="s">
        <v>303</v>
      </c>
      <c r="NF191" t="s">
        <v>303</v>
      </c>
      <c r="NH191" t="s">
        <v>325</v>
      </c>
      <c r="NI191" t="str">
        <f t="shared" si="138"/>
        <v>Unchecked</v>
      </c>
      <c r="NJ191" t="str">
        <f t="shared" si="139"/>
        <v>Checked</v>
      </c>
      <c r="NK191" t="str">
        <f t="shared" si="139"/>
        <v>Unchecked</v>
      </c>
      <c r="NL191" t="str">
        <f t="shared" si="142"/>
        <v>Unchecked</v>
      </c>
      <c r="NM191" t="str">
        <f t="shared" si="143"/>
        <v>Unchecked</v>
      </c>
      <c r="NN191" t="str">
        <f t="shared" si="144"/>
        <v>Unchecked</v>
      </c>
      <c r="NO191" t="str">
        <f t="shared" si="145"/>
        <v>Unchecked</v>
      </c>
      <c r="NP191" t="str">
        <f t="shared" si="140"/>
        <v>Unchecked</v>
      </c>
      <c r="NQ191" t="str">
        <f t="shared" si="141"/>
        <v>Unchecked</v>
      </c>
      <c r="NS191" t="str">
        <f t="shared" si="124"/>
        <v>Checked</v>
      </c>
      <c r="NT191" t="str">
        <f t="shared" si="125"/>
        <v>Unchecked</v>
      </c>
      <c r="NU191" t="str">
        <f t="shared" si="126"/>
        <v>Unchecked</v>
      </c>
      <c r="NV191" t="str">
        <f t="shared" si="127"/>
        <v>Unchecked</v>
      </c>
      <c r="NW191" t="str">
        <f t="shared" si="128"/>
        <v>Unchecked</v>
      </c>
      <c r="NX191" t="str">
        <f t="shared" si="129"/>
        <v>Unchecked</v>
      </c>
      <c r="NY191" t="str">
        <f t="shared" si="130"/>
        <v>Unchecked</v>
      </c>
      <c r="NZ191" t="str">
        <f t="shared" si="131"/>
        <v>Unchecked</v>
      </c>
      <c r="OA191" t="str">
        <f t="shared" si="132"/>
        <v>Unchecked</v>
      </c>
      <c r="OB191" t="str">
        <f t="shared" si="133"/>
        <v>Unchecked</v>
      </c>
      <c r="OC191" t="str">
        <f t="shared" si="134"/>
        <v>Checked</v>
      </c>
      <c r="OD191" t="str">
        <f t="shared" si="135"/>
        <v>Unchecked</v>
      </c>
      <c r="OE191" t="str">
        <f t="shared" si="136"/>
        <v>Unchecked</v>
      </c>
      <c r="OF191" t="str">
        <f t="shared" si="137"/>
        <v>Unchecked</v>
      </c>
    </row>
    <row r="192" spans="1:396" x14ac:dyDescent="0.25">
      <c r="A192">
        <v>3509</v>
      </c>
      <c r="B192" s="1">
        <v>39291</v>
      </c>
      <c r="C192" s="1">
        <v>40129</v>
      </c>
      <c r="D192">
        <v>28</v>
      </c>
      <c r="E192">
        <v>2.33</v>
      </c>
      <c r="F192" t="s">
        <v>297</v>
      </c>
      <c r="G192" t="s">
        <v>343</v>
      </c>
      <c r="H192" t="s">
        <v>338</v>
      </c>
      <c r="I192" t="s">
        <v>28</v>
      </c>
      <c r="J192" t="s">
        <v>326</v>
      </c>
      <c r="K192" t="s">
        <v>327</v>
      </c>
      <c r="M192" t="s">
        <v>303</v>
      </c>
      <c r="N192" t="s">
        <v>303</v>
      </c>
      <c r="O192" t="s">
        <v>303</v>
      </c>
      <c r="P192" t="s">
        <v>303</v>
      </c>
      <c r="Q192" t="s">
        <v>303</v>
      </c>
      <c r="R192" t="s">
        <v>303</v>
      </c>
      <c r="T192" t="s">
        <v>304</v>
      </c>
      <c r="U192" t="s">
        <v>446</v>
      </c>
      <c r="W192" t="s">
        <v>306</v>
      </c>
      <c r="X192" t="s">
        <v>307</v>
      </c>
      <c r="AA192" t="s">
        <v>308</v>
      </c>
      <c r="AC192" t="s">
        <v>350</v>
      </c>
      <c r="AF192" t="s">
        <v>310</v>
      </c>
      <c r="AH192" t="s">
        <v>306</v>
      </c>
      <c r="AI192" t="s">
        <v>307</v>
      </c>
      <c r="AJ192" t="s">
        <v>307</v>
      </c>
      <c r="AK192" t="s">
        <v>307</v>
      </c>
      <c r="AL192" t="s">
        <v>307</v>
      </c>
      <c r="AM192" t="s">
        <v>307</v>
      </c>
      <c r="AN192" t="s">
        <v>307</v>
      </c>
      <c r="AO192">
        <v>160</v>
      </c>
      <c r="AP192">
        <v>180</v>
      </c>
      <c r="AQ192" t="s">
        <v>307</v>
      </c>
      <c r="AS192" t="s">
        <v>311</v>
      </c>
      <c r="AU192" t="s">
        <v>311</v>
      </c>
      <c r="AV192" t="s">
        <v>359</v>
      </c>
      <c r="AW192" t="s">
        <v>313</v>
      </c>
      <c r="AX192" t="s">
        <v>303</v>
      </c>
      <c r="AY192" t="s">
        <v>303</v>
      </c>
      <c r="AZ192" t="s">
        <v>303</v>
      </c>
      <c r="BA192" t="s">
        <v>303</v>
      </c>
      <c r="BB192" t="s">
        <v>303</v>
      </c>
      <c r="BC192" t="s">
        <v>303</v>
      </c>
      <c r="BD192" t="s">
        <v>303</v>
      </c>
      <c r="BE192" t="s">
        <v>303</v>
      </c>
      <c r="BF192" t="s">
        <v>303</v>
      </c>
      <c r="BG192" t="s">
        <v>303</v>
      </c>
      <c r="BH192" t="s">
        <v>303</v>
      </c>
      <c r="BI192" t="s">
        <v>303</v>
      </c>
      <c r="BJ192" t="s">
        <v>303</v>
      </c>
      <c r="BK192" t="s">
        <v>314</v>
      </c>
      <c r="BL192" t="s">
        <v>314</v>
      </c>
      <c r="BM192" t="s">
        <v>303</v>
      </c>
      <c r="BN192" t="s">
        <v>303</v>
      </c>
      <c r="BO192" t="s">
        <v>303</v>
      </c>
      <c r="BP192" t="s">
        <v>303</v>
      </c>
      <c r="BQ192" t="s">
        <v>303</v>
      </c>
      <c r="BR192" t="s">
        <v>303</v>
      </c>
      <c r="BS192" t="s">
        <v>303</v>
      </c>
      <c r="BT192" t="s">
        <v>303</v>
      </c>
      <c r="BU192" t="s">
        <v>303</v>
      </c>
      <c r="BV192" t="s">
        <v>303</v>
      </c>
      <c r="BW192" t="s">
        <v>303</v>
      </c>
      <c r="BX192" t="s">
        <v>303</v>
      </c>
      <c r="BY192" t="s">
        <v>303</v>
      </c>
      <c r="CB192" t="s">
        <v>306</v>
      </c>
      <c r="CK192" s="15" t="s">
        <v>306</v>
      </c>
      <c r="CL192" s="14" t="s">
        <v>307</v>
      </c>
      <c r="CM192" s="14" t="s">
        <v>307</v>
      </c>
      <c r="CN192" s="14" t="s">
        <v>307</v>
      </c>
      <c r="CO192" s="14" t="s">
        <v>307</v>
      </c>
      <c r="CP192" s="14" t="s">
        <v>307</v>
      </c>
      <c r="CQ192" t="s">
        <v>303</v>
      </c>
      <c r="CR192" t="s">
        <v>303</v>
      </c>
      <c r="CS192" t="s">
        <v>303</v>
      </c>
      <c r="CT192" t="s">
        <v>303</v>
      </c>
      <c r="CX192" t="s">
        <v>303</v>
      </c>
      <c r="CY192" t="s">
        <v>303</v>
      </c>
      <c r="CZ192" t="s">
        <v>303</v>
      </c>
      <c r="DA192" t="s">
        <v>303</v>
      </c>
      <c r="DB192" t="s">
        <v>303</v>
      </c>
      <c r="DC192" t="s">
        <v>314</v>
      </c>
      <c r="DD192" t="s">
        <v>306</v>
      </c>
      <c r="DE192" t="s">
        <v>307</v>
      </c>
      <c r="DG192" t="s">
        <v>298</v>
      </c>
      <c r="DH192" t="s">
        <v>316</v>
      </c>
      <c r="DI192" t="s">
        <v>317</v>
      </c>
      <c r="DJ192" t="s">
        <v>318</v>
      </c>
      <c r="DL192" t="s">
        <v>314</v>
      </c>
      <c r="DM192" t="s">
        <v>303</v>
      </c>
      <c r="DN192" t="s">
        <v>303</v>
      </c>
      <c r="DO192" t="s">
        <v>303</v>
      </c>
      <c r="DP192" t="s">
        <v>303</v>
      </c>
      <c r="DQ192" t="s">
        <v>303</v>
      </c>
      <c r="DR192" t="s">
        <v>303</v>
      </c>
      <c r="DS192" t="s">
        <v>303</v>
      </c>
      <c r="DT192" t="s">
        <v>303</v>
      </c>
      <c r="DU192" t="s">
        <v>303</v>
      </c>
      <c r="DV192" t="s">
        <v>303</v>
      </c>
      <c r="DW192" t="s">
        <v>303</v>
      </c>
      <c r="DX192" t="s">
        <v>314</v>
      </c>
      <c r="DY192" t="s">
        <v>303</v>
      </c>
      <c r="EA192" t="s">
        <v>307</v>
      </c>
      <c r="EB192" t="s">
        <v>307</v>
      </c>
      <c r="ED192" t="s">
        <v>326</v>
      </c>
      <c r="EE192" t="s">
        <v>307</v>
      </c>
      <c r="EH192" t="s">
        <v>306</v>
      </c>
      <c r="EI192" t="s">
        <v>331</v>
      </c>
      <c r="EJ192" t="s">
        <v>342</v>
      </c>
      <c r="EK192" t="s">
        <v>307</v>
      </c>
      <c r="EL192" t="s">
        <v>303</v>
      </c>
      <c r="FT192" t="s">
        <v>303</v>
      </c>
      <c r="FU192" t="s">
        <v>303</v>
      </c>
      <c r="FV192" t="s">
        <v>303</v>
      </c>
      <c r="FW192" t="s">
        <v>303</v>
      </c>
      <c r="GG192" t="s">
        <v>307</v>
      </c>
      <c r="GH192" t="s">
        <v>307</v>
      </c>
      <c r="GO192" t="s">
        <v>303</v>
      </c>
      <c r="GP192" t="s">
        <v>303</v>
      </c>
      <c r="GQ192" t="s">
        <v>303</v>
      </c>
      <c r="GR192" t="s">
        <v>303</v>
      </c>
      <c r="GS192" t="s">
        <v>303</v>
      </c>
      <c r="GT192" t="s">
        <v>303</v>
      </c>
      <c r="GU192" t="s">
        <v>303</v>
      </c>
      <c r="GV192" t="s">
        <v>303</v>
      </c>
      <c r="GW192" t="s">
        <v>303</v>
      </c>
      <c r="GZ192" t="s">
        <v>303</v>
      </c>
      <c r="HA192" t="s">
        <v>303</v>
      </c>
      <c r="HB192" t="s">
        <v>303</v>
      </c>
      <c r="HC192" t="s">
        <v>303</v>
      </c>
      <c r="HD192" t="s">
        <v>303</v>
      </c>
      <c r="HE192" t="s">
        <v>303</v>
      </c>
      <c r="HF192" t="s">
        <v>303</v>
      </c>
      <c r="HG192" t="s">
        <v>303</v>
      </c>
      <c r="HH192" t="s">
        <v>303</v>
      </c>
      <c r="HK192" t="s">
        <v>303</v>
      </c>
      <c r="HL192" t="s">
        <v>303</v>
      </c>
      <c r="HM192" t="s">
        <v>303</v>
      </c>
      <c r="HN192" t="s">
        <v>303</v>
      </c>
      <c r="HO192" t="s">
        <v>303</v>
      </c>
      <c r="HP192" t="s">
        <v>303</v>
      </c>
      <c r="HQ192" t="s">
        <v>303</v>
      </c>
      <c r="HR192" t="s">
        <v>303</v>
      </c>
      <c r="HS192" t="s">
        <v>303</v>
      </c>
      <c r="HV192" t="s">
        <v>306</v>
      </c>
      <c r="HW192" t="s">
        <v>322</v>
      </c>
      <c r="HX192" t="s">
        <v>323</v>
      </c>
      <c r="HY192" t="s">
        <v>303</v>
      </c>
      <c r="HZ192" t="s">
        <v>303</v>
      </c>
      <c r="IA192" t="s">
        <v>303</v>
      </c>
      <c r="IB192" t="s">
        <v>303</v>
      </c>
      <c r="IC192" t="s">
        <v>303</v>
      </c>
      <c r="ID192" t="s">
        <v>303</v>
      </c>
      <c r="IE192" t="s">
        <v>314</v>
      </c>
      <c r="IF192" t="s">
        <v>303</v>
      </c>
      <c r="IG192" t="s">
        <v>303</v>
      </c>
      <c r="IH192" t="s">
        <v>394</v>
      </c>
      <c r="II192" t="s">
        <v>324</v>
      </c>
      <c r="IJ192" t="s">
        <v>303</v>
      </c>
      <c r="IK192" t="s">
        <v>303</v>
      </c>
      <c r="IL192" t="s">
        <v>303</v>
      </c>
      <c r="IM192" t="s">
        <v>303</v>
      </c>
      <c r="IN192" t="s">
        <v>303</v>
      </c>
      <c r="IO192" t="s">
        <v>303</v>
      </c>
      <c r="IP192" t="s">
        <v>303</v>
      </c>
      <c r="IQ192" t="s">
        <v>303</v>
      </c>
      <c r="IR192" t="s">
        <v>303</v>
      </c>
      <c r="IS192" t="s">
        <v>303</v>
      </c>
      <c r="IT192" t="s">
        <v>303</v>
      </c>
      <c r="IU192" t="s">
        <v>303</v>
      </c>
      <c r="IV192" t="s">
        <v>303</v>
      </c>
      <c r="IW192" t="s">
        <v>303</v>
      </c>
      <c r="IX192" t="s">
        <v>303</v>
      </c>
      <c r="IY192" t="s">
        <v>303</v>
      </c>
      <c r="IZ192" t="s">
        <v>303</v>
      </c>
      <c r="JA192" t="s">
        <v>303</v>
      </c>
      <c r="JB192" t="s">
        <v>303</v>
      </c>
      <c r="JC192" t="s">
        <v>303</v>
      </c>
      <c r="JD192" t="s">
        <v>303</v>
      </c>
      <c r="JE192" t="s">
        <v>303</v>
      </c>
      <c r="JF192" t="s">
        <v>303</v>
      </c>
      <c r="JI192" t="s">
        <v>303</v>
      </c>
      <c r="JJ192" t="s">
        <v>303</v>
      </c>
      <c r="JK192" t="s">
        <v>303</v>
      </c>
      <c r="JL192" t="s">
        <v>303</v>
      </c>
      <c r="JM192" t="s">
        <v>303</v>
      </c>
      <c r="JN192" t="s">
        <v>303</v>
      </c>
      <c r="JO192" t="s">
        <v>303</v>
      </c>
      <c r="JP192" t="s">
        <v>303</v>
      </c>
      <c r="JQ192" t="s">
        <v>303</v>
      </c>
      <c r="JR192" t="s">
        <v>303</v>
      </c>
      <c r="JS192" t="s">
        <v>303</v>
      </c>
      <c r="JT192" t="s">
        <v>303</v>
      </c>
      <c r="JU192" t="s">
        <v>303</v>
      </c>
      <c r="JV192" t="s">
        <v>303</v>
      </c>
      <c r="JW192" t="s">
        <v>303</v>
      </c>
      <c r="JX192" t="s">
        <v>303</v>
      </c>
      <c r="JY192" t="s">
        <v>303</v>
      </c>
      <c r="JZ192" t="s">
        <v>303</v>
      </c>
      <c r="KA192" t="s">
        <v>303</v>
      </c>
      <c r="KB192" t="s">
        <v>303</v>
      </c>
      <c r="KC192" t="s">
        <v>303</v>
      </c>
      <c r="KD192" t="s">
        <v>303</v>
      </c>
      <c r="KE192" t="s">
        <v>303</v>
      </c>
      <c r="KH192" t="s">
        <v>303</v>
      </c>
      <c r="KI192" t="s">
        <v>303</v>
      </c>
      <c r="KJ192" t="s">
        <v>303</v>
      </c>
      <c r="KK192" t="s">
        <v>303</v>
      </c>
      <c r="KL192" t="s">
        <v>303</v>
      </c>
      <c r="KM192" t="s">
        <v>303</v>
      </c>
      <c r="KN192" t="s">
        <v>303</v>
      </c>
      <c r="KO192" t="s">
        <v>303</v>
      </c>
      <c r="KP192" t="s">
        <v>303</v>
      </c>
      <c r="KQ192" t="s">
        <v>303</v>
      </c>
      <c r="KR192" t="s">
        <v>303</v>
      </c>
      <c r="KS192" t="s">
        <v>303</v>
      </c>
      <c r="KT192" t="s">
        <v>303</v>
      </c>
      <c r="KU192" t="s">
        <v>303</v>
      </c>
      <c r="KV192" t="s">
        <v>307</v>
      </c>
      <c r="KZ192" t="s">
        <v>307</v>
      </c>
      <c r="LG192" t="s">
        <v>303</v>
      </c>
      <c r="LH192" t="s">
        <v>303</v>
      </c>
      <c r="LI192" t="s">
        <v>303</v>
      </c>
      <c r="LJ192" t="s">
        <v>303</v>
      </c>
      <c r="LK192" t="s">
        <v>303</v>
      </c>
      <c r="LL192" t="s">
        <v>303</v>
      </c>
      <c r="LM192" t="s">
        <v>303</v>
      </c>
      <c r="LN192" t="s">
        <v>303</v>
      </c>
      <c r="LO192" t="s">
        <v>303</v>
      </c>
      <c r="LR192" t="s">
        <v>303</v>
      </c>
      <c r="LS192" t="s">
        <v>303</v>
      </c>
      <c r="LT192" t="s">
        <v>303</v>
      </c>
      <c r="LU192" t="s">
        <v>303</v>
      </c>
      <c r="LV192" t="s">
        <v>303</v>
      </c>
      <c r="LW192" t="s">
        <v>303</v>
      </c>
      <c r="LX192" t="s">
        <v>303</v>
      </c>
      <c r="LY192" t="s">
        <v>303</v>
      </c>
      <c r="LZ192" t="s">
        <v>303</v>
      </c>
      <c r="MC192" t="s">
        <v>307</v>
      </c>
      <c r="MD192" t="s">
        <v>303</v>
      </c>
      <c r="ME192" t="s">
        <v>303</v>
      </c>
      <c r="MF192" t="s">
        <v>303</v>
      </c>
      <c r="MG192" t="s">
        <v>303</v>
      </c>
      <c r="MH192" t="s">
        <v>303</v>
      </c>
      <c r="MI192" t="s">
        <v>303</v>
      </c>
      <c r="MJ192" t="s">
        <v>303</v>
      </c>
      <c r="MK192" t="s">
        <v>303</v>
      </c>
      <c r="MM192" t="s">
        <v>303</v>
      </c>
      <c r="MN192" t="s">
        <v>303</v>
      </c>
      <c r="MO192" t="s">
        <v>303</v>
      </c>
      <c r="MP192" t="s">
        <v>303</v>
      </c>
      <c r="MQ192" t="s">
        <v>303</v>
      </c>
      <c r="MS192" t="s">
        <v>307</v>
      </c>
      <c r="MT192" t="s">
        <v>303</v>
      </c>
      <c r="MU192" t="s">
        <v>303</v>
      </c>
      <c r="MV192" t="s">
        <v>303</v>
      </c>
      <c r="MW192" t="s">
        <v>303</v>
      </c>
      <c r="MX192" t="s">
        <v>303</v>
      </c>
      <c r="MY192" t="s">
        <v>303</v>
      </c>
      <c r="MZ192" t="s">
        <v>303</v>
      </c>
      <c r="NA192" t="s">
        <v>303</v>
      </c>
      <c r="NC192" t="s">
        <v>303</v>
      </c>
      <c r="ND192" t="s">
        <v>303</v>
      </c>
      <c r="NE192" t="s">
        <v>303</v>
      </c>
      <c r="NF192" t="s">
        <v>303</v>
      </c>
      <c r="NH192" t="s">
        <v>325</v>
      </c>
      <c r="NI192" t="str">
        <f t="shared" si="138"/>
        <v>Checked</v>
      </c>
      <c r="NJ192" t="str">
        <f t="shared" si="139"/>
        <v>Unchecked</v>
      </c>
      <c r="NK192" t="str">
        <f t="shared" si="139"/>
        <v>Unchecked</v>
      </c>
      <c r="NL192" t="str">
        <f t="shared" si="142"/>
        <v>Unchecked</v>
      </c>
      <c r="NM192" t="str">
        <f t="shared" si="143"/>
        <v>Unchecked</v>
      </c>
      <c r="NN192" t="str">
        <f t="shared" si="144"/>
        <v>Unchecked</v>
      </c>
      <c r="NO192" t="str">
        <f t="shared" si="145"/>
        <v>Unchecked</v>
      </c>
      <c r="NP192" t="str">
        <f t="shared" si="140"/>
        <v>Checked</v>
      </c>
      <c r="NQ192" t="str">
        <f t="shared" si="141"/>
        <v>Checked</v>
      </c>
      <c r="NS192" t="str">
        <f t="shared" si="124"/>
        <v>Unchecked</v>
      </c>
      <c r="NT192" t="str">
        <f t="shared" si="125"/>
        <v>Unchecked</v>
      </c>
      <c r="NU192" t="str">
        <f t="shared" si="126"/>
        <v>Unchecked</v>
      </c>
      <c r="NV192" t="str">
        <f t="shared" si="127"/>
        <v>Unchecked</v>
      </c>
      <c r="NW192" t="str">
        <f t="shared" si="128"/>
        <v>Unchecked</v>
      </c>
      <c r="NX192" t="str">
        <f t="shared" si="129"/>
        <v>Unchecked</v>
      </c>
      <c r="NY192" t="str">
        <f t="shared" si="130"/>
        <v>Unchecked</v>
      </c>
      <c r="NZ192" t="str">
        <f t="shared" si="131"/>
        <v>Unchecked</v>
      </c>
      <c r="OA192" t="str">
        <f t="shared" si="132"/>
        <v>Unchecked</v>
      </c>
      <c r="OB192" t="str">
        <f t="shared" si="133"/>
        <v>Unchecked</v>
      </c>
      <c r="OC192" t="str">
        <f t="shared" si="134"/>
        <v>Unchecked</v>
      </c>
      <c r="OD192" t="str">
        <f t="shared" si="135"/>
        <v>Unchecked</v>
      </c>
      <c r="OE192" t="str">
        <f t="shared" si="136"/>
        <v>Unchecked</v>
      </c>
      <c r="OF192" t="str">
        <f t="shared" si="137"/>
        <v>Unchecked</v>
      </c>
    </row>
    <row r="193" spans="1:396" x14ac:dyDescent="0.25">
      <c r="A193">
        <v>3514</v>
      </c>
      <c r="B193" s="1">
        <v>37393</v>
      </c>
      <c r="C193" s="1">
        <v>40031</v>
      </c>
      <c r="D193">
        <v>87</v>
      </c>
      <c r="E193">
        <v>7.25</v>
      </c>
      <c r="F193" t="s">
        <v>297</v>
      </c>
      <c r="G193" t="s">
        <v>378</v>
      </c>
      <c r="H193" t="s">
        <v>299</v>
      </c>
      <c r="I193" t="s">
        <v>379</v>
      </c>
      <c r="J193" t="s">
        <v>326</v>
      </c>
      <c r="K193" t="s">
        <v>327</v>
      </c>
      <c r="M193" t="s">
        <v>303</v>
      </c>
      <c r="N193" t="s">
        <v>303</v>
      </c>
      <c r="O193" t="s">
        <v>303</v>
      </c>
      <c r="P193" t="s">
        <v>303</v>
      </c>
      <c r="Q193" t="s">
        <v>303</v>
      </c>
      <c r="R193" t="s">
        <v>303</v>
      </c>
      <c r="T193" t="s">
        <v>304</v>
      </c>
      <c r="U193" t="s">
        <v>305</v>
      </c>
      <c r="W193" t="s">
        <v>306</v>
      </c>
      <c r="X193" t="s">
        <v>307</v>
      </c>
      <c r="AA193" t="s">
        <v>308</v>
      </c>
      <c r="AC193" t="s">
        <v>350</v>
      </c>
      <c r="AF193" t="s">
        <v>310</v>
      </c>
      <c r="AH193" t="s">
        <v>306</v>
      </c>
      <c r="AI193" t="s">
        <v>307</v>
      </c>
      <c r="AJ193" t="s">
        <v>307</v>
      </c>
      <c r="AK193" t="s">
        <v>307</v>
      </c>
      <c r="AL193" t="s">
        <v>307</v>
      </c>
      <c r="AM193" t="s">
        <v>307</v>
      </c>
      <c r="AN193" t="s">
        <v>307</v>
      </c>
      <c r="AO193">
        <v>15</v>
      </c>
      <c r="AP193">
        <v>120</v>
      </c>
      <c r="AQ193" t="s">
        <v>306</v>
      </c>
      <c r="AS193" t="s">
        <v>311</v>
      </c>
      <c r="AT193">
        <v>48</v>
      </c>
      <c r="AU193">
        <v>97</v>
      </c>
      <c r="AV193" t="s">
        <v>306</v>
      </c>
      <c r="AW193" t="s">
        <v>313</v>
      </c>
      <c r="AX193" t="s">
        <v>303</v>
      </c>
      <c r="AY193" t="s">
        <v>303</v>
      </c>
      <c r="AZ193" t="s">
        <v>303</v>
      </c>
      <c r="BA193" t="s">
        <v>303</v>
      </c>
      <c r="BB193" t="s">
        <v>303</v>
      </c>
      <c r="BC193" t="s">
        <v>303</v>
      </c>
      <c r="BD193" t="s">
        <v>303</v>
      </c>
      <c r="BE193" t="s">
        <v>303</v>
      </c>
      <c r="BF193" t="s">
        <v>303</v>
      </c>
      <c r="BG193" t="s">
        <v>303</v>
      </c>
      <c r="BH193" t="s">
        <v>303</v>
      </c>
      <c r="BI193" t="s">
        <v>303</v>
      </c>
      <c r="BJ193" t="s">
        <v>303</v>
      </c>
      <c r="BK193" t="s">
        <v>314</v>
      </c>
      <c r="BL193" t="s">
        <v>314</v>
      </c>
      <c r="BM193" t="s">
        <v>303</v>
      </c>
      <c r="BN193" t="s">
        <v>303</v>
      </c>
      <c r="BO193" t="s">
        <v>303</v>
      </c>
      <c r="BP193" t="s">
        <v>303</v>
      </c>
      <c r="BQ193" t="s">
        <v>303</v>
      </c>
      <c r="BR193" t="s">
        <v>303</v>
      </c>
      <c r="BS193" t="s">
        <v>303</v>
      </c>
      <c r="BT193" t="s">
        <v>303</v>
      </c>
      <c r="BU193" t="s">
        <v>303</v>
      </c>
      <c r="BV193" t="s">
        <v>303</v>
      </c>
      <c r="BW193" t="s">
        <v>303</v>
      </c>
      <c r="BX193" t="s">
        <v>303</v>
      </c>
      <c r="BY193" t="s">
        <v>303</v>
      </c>
      <c r="CB193" t="s">
        <v>306</v>
      </c>
      <c r="CI193" t="s">
        <v>306</v>
      </c>
      <c r="CJ193" t="s">
        <v>306</v>
      </c>
      <c r="CK193" s="15" t="s">
        <v>306</v>
      </c>
      <c r="CL193" s="14" t="s">
        <v>307</v>
      </c>
      <c r="CM193" s="14" t="s">
        <v>307</v>
      </c>
      <c r="CN193" s="14" t="s">
        <v>307</v>
      </c>
      <c r="CO193" s="14" t="s">
        <v>307</v>
      </c>
      <c r="CP193" s="14" t="s">
        <v>307</v>
      </c>
      <c r="CQ193" t="s">
        <v>303</v>
      </c>
      <c r="CR193" t="s">
        <v>303</v>
      </c>
      <c r="CS193" t="s">
        <v>303</v>
      </c>
      <c r="CT193" t="s">
        <v>303</v>
      </c>
      <c r="CW193" t="s">
        <v>380</v>
      </c>
      <c r="CX193" t="s">
        <v>303</v>
      </c>
      <c r="CY193" t="s">
        <v>303</v>
      </c>
      <c r="CZ193" t="s">
        <v>314</v>
      </c>
      <c r="DA193" t="s">
        <v>303</v>
      </c>
      <c r="DB193" t="s">
        <v>314</v>
      </c>
      <c r="DC193" t="s">
        <v>303</v>
      </c>
      <c r="DD193" t="s">
        <v>306</v>
      </c>
      <c r="DE193" t="s">
        <v>307</v>
      </c>
      <c r="DH193" t="s">
        <v>316</v>
      </c>
      <c r="DI193" t="s">
        <v>317</v>
      </c>
      <c r="DJ193" t="s">
        <v>318</v>
      </c>
      <c r="DL193" t="s">
        <v>314</v>
      </c>
      <c r="DM193" t="s">
        <v>303</v>
      </c>
      <c r="DN193" t="s">
        <v>303</v>
      </c>
      <c r="DO193" t="s">
        <v>303</v>
      </c>
      <c r="DP193" t="s">
        <v>303</v>
      </c>
      <c r="DQ193" t="s">
        <v>303</v>
      </c>
      <c r="DR193" t="s">
        <v>303</v>
      </c>
      <c r="DS193" t="s">
        <v>314</v>
      </c>
      <c r="DT193" t="s">
        <v>314</v>
      </c>
      <c r="DU193" t="s">
        <v>303</v>
      </c>
      <c r="DV193" t="s">
        <v>303</v>
      </c>
      <c r="DW193" t="s">
        <v>303</v>
      </c>
      <c r="DX193" t="s">
        <v>303</v>
      </c>
      <c r="DY193" t="s">
        <v>303</v>
      </c>
      <c r="EA193" t="s">
        <v>307</v>
      </c>
      <c r="EB193" t="s">
        <v>307</v>
      </c>
      <c r="ED193" t="s">
        <v>326</v>
      </c>
      <c r="EE193" t="s">
        <v>306</v>
      </c>
      <c r="EF193" t="s">
        <v>319</v>
      </c>
      <c r="EG193" t="s">
        <v>320</v>
      </c>
      <c r="EH193" t="s">
        <v>306</v>
      </c>
      <c r="EI193" t="s">
        <v>340</v>
      </c>
      <c r="EL193" t="s">
        <v>303</v>
      </c>
      <c r="FT193" t="s">
        <v>303</v>
      </c>
      <c r="FU193" t="s">
        <v>303</v>
      </c>
      <c r="FV193" t="s">
        <v>303</v>
      </c>
      <c r="FW193" t="s">
        <v>303</v>
      </c>
      <c r="GG193" t="s">
        <v>307</v>
      </c>
      <c r="GH193" t="s">
        <v>307</v>
      </c>
      <c r="GO193" t="s">
        <v>303</v>
      </c>
      <c r="GP193" t="s">
        <v>303</v>
      </c>
      <c r="GQ193" t="s">
        <v>303</v>
      </c>
      <c r="GR193" t="s">
        <v>303</v>
      </c>
      <c r="GS193" t="s">
        <v>303</v>
      </c>
      <c r="GT193" t="s">
        <v>303</v>
      </c>
      <c r="GU193" t="s">
        <v>303</v>
      </c>
      <c r="GV193" t="s">
        <v>303</v>
      </c>
      <c r="GW193" t="s">
        <v>303</v>
      </c>
      <c r="GZ193" t="s">
        <v>303</v>
      </c>
      <c r="HA193" t="s">
        <v>303</v>
      </c>
      <c r="HB193" t="s">
        <v>303</v>
      </c>
      <c r="HC193" t="s">
        <v>303</v>
      </c>
      <c r="HD193" t="s">
        <v>303</v>
      </c>
      <c r="HE193" t="s">
        <v>303</v>
      </c>
      <c r="HF193" t="s">
        <v>303</v>
      </c>
      <c r="HG193" t="s">
        <v>303</v>
      </c>
      <c r="HH193" t="s">
        <v>303</v>
      </c>
      <c r="HK193" t="s">
        <v>303</v>
      </c>
      <c r="HL193" t="s">
        <v>303</v>
      </c>
      <c r="HM193" t="s">
        <v>303</v>
      </c>
      <c r="HN193" t="s">
        <v>303</v>
      </c>
      <c r="HO193" t="s">
        <v>303</v>
      </c>
      <c r="HP193" t="s">
        <v>303</v>
      </c>
      <c r="HQ193" t="s">
        <v>303</v>
      </c>
      <c r="HR193" t="s">
        <v>303</v>
      </c>
      <c r="HS193" t="s">
        <v>303</v>
      </c>
      <c r="HV193" t="s">
        <v>306</v>
      </c>
      <c r="HW193" t="s">
        <v>335</v>
      </c>
      <c r="HX193" t="s">
        <v>323</v>
      </c>
      <c r="HY193" t="s">
        <v>303</v>
      </c>
      <c r="HZ193" t="s">
        <v>303</v>
      </c>
      <c r="IA193" t="s">
        <v>303</v>
      </c>
      <c r="IB193" t="s">
        <v>303</v>
      </c>
      <c r="IC193" t="s">
        <v>303</v>
      </c>
      <c r="ID193" t="s">
        <v>314</v>
      </c>
      <c r="IE193" t="s">
        <v>303</v>
      </c>
      <c r="IF193" t="s">
        <v>303</v>
      </c>
      <c r="IG193" t="s">
        <v>303</v>
      </c>
      <c r="II193" t="s">
        <v>377</v>
      </c>
      <c r="IJ193" t="s">
        <v>303</v>
      </c>
      <c r="IK193" t="s">
        <v>303</v>
      </c>
      <c r="IL193" t="s">
        <v>303</v>
      </c>
      <c r="IM193" t="s">
        <v>303</v>
      </c>
      <c r="IN193" t="s">
        <v>303</v>
      </c>
      <c r="IO193" t="s">
        <v>303</v>
      </c>
      <c r="IP193" t="s">
        <v>303</v>
      </c>
      <c r="IQ193" t="s">
        <v>303</v>
      </c>
      <c r="IR193" t="s">
        <v>303</v>
      </c>
      <c r="IS193" t="s">
        <v>303</v>
      </c>
      <c r="IT193" t="s">
        <v>303</v>
      </c>
      <c r="IU193" t="s">
        <v>303</v>
      </c>
      <c r="IV193" t="s">
        <v>303</v>
      </c>
      <c r="IW193" t="s">
        <v>303</v>
      </c>
      <c r="IX193" t="s">
        <v>303</v>
      </c>
      <c r="IY193" t="s">
        <v>303</v>
      </c>
      <c r="IZ193" t="s">
        <v>303</v>
      </c>
      <c r="JA193" t="s">
        <v>303</v>
      </c>
      <c r="JB193" t="s">
        <v>303</v>
      </c>
      <c r="JC193" t="s">
        <v>303</v>
      </c>
      <c r="JD193" t="s">
        <v>303</v>
      </c>
      <c r="JE193" t="s">
        <v>303</v>
      </c>
      <c r="JF193" t="s">
        <v>303</v>
      </c>
      <c r="JI193" t="s">
        <v>303</v>
      </c>
      <c r="JJ193" t="s">
        <v>303</v>
      </c>
      <c r="JK193" t="s">
        <v>303</v>
      </c>
      <c r="JL193" t="s">
        <v>303</v>
      </c>
      <c r="JM193" t="s">
        <v>303</v>
      </c>
      <c r="JN193" t="s">
        <v>303</v>
      </c>
      <c r="JO193" t="s">
        <v>303</v>
      </c>
      <c r="JP193" t="s">
        <v>303</v>
      </c>
      <c r="JQ193" t="s">
        <v>303</v>
      </c>
      <c r="JR193" t="s">
        <v>303</v>
      </c>
      <c r="JS193" t="s">
        <v>303</v>
      </c>
      <c r="JT193" t="s">
        <v>303</v>
      </c>
      <c r="JU193" t="s">
        <v>303</v>
      </c>
      <c r="JV193" t="s">
        <v>303</v>
      </c>
      <c r="JW193" t="s">
        <v>303</v>
      </c>
      <c r="JX193" t="s">
        <v>303</v>
      </c>
      <c r="JY193" t="s">
        <v>303</v>
      </c>
      <c r="JZ193" t="s">
        <v>303</v>
      </c>
      <c r="KA193" t="s">
        <v>303</v>
      </c>
      <c r="KB193" t="s">
        <v>303</v>
      </c>
      <c r="KC193" t="s">
        <v>303</v>
      </c>
      <c r="KD193" t="s">
        <v>303</v>
      </c>
      <c r="KE193" t="s">
        <v>303</v>
      </c>
      <c r="KH193" t="s">
        <v>303</v>
      </c>
      <c r="KI193" t="s">
        <v>303</v>
      </c>
      <c r="KJ193" t="s">
        <v>303</v>
      </c>
      <c r="KK193" t="s">
        <v>303</v>
      </c>
      <c r="KL193" t="s">
        <v>303</v>
      </c>
      <c r="KM193" t="s">
        <v>303</v>
      </c>
      <c r="KN193" t="s">
        <v>303</v>
      </c>
      <c r="KO193" t="s">
        <v>303</v>
      </c>
      <c r="KP193" t="s">
        <v>303</v>
      </c>
      <c r="KQ193" t="s">
        <v>303</v>
      </c>
      <c r="KR193" t="s">
        <v>303</v>
      </c>
      <c r="KS193" t="s">
        <v>303</v>
      </c>
      <c r="KT193" t="s">
        <v>303</v>
      </c>
      <c r="KU193" t="s">
        <v>303</v>
      </c>
      <c r="KV193" t="s">
        <v>307</v>
      </c>
      <c r="KZ193" t="s">
        <v>307</v>
      </c>
      <c r="LG193" t="s">
        <v>303</v>
      </c>
      <c r="LH193" t="s">
        <v>303</v>
      </c>
      <c r="LI193" t="s">
        <v>303</v>
      </c>
      <c r="LJ193" t="s">
        <v>303</v>
      </c>
      <c r="LK193" t="s">
        <v>303</v>
      </c>
      <c r="LL193" t="s">
        <v>303</v>
      </c>
      <c r="LM193" t="s">
        <v>303</v>
      </c>
      <c r="LN193" t="s">
        <v>303</v>
      </c>
      <c r="LO193" t="s">
        <v>303</v>
      </c>
      <c r="LR193" t="s">
        <v>303</v>
      </c>
      <c r="LS193" t="s">
        <v>303</v>
      </c>
      <c r="LT193" t="s">
        <v>303</v>
      </c>
      <c r="LU193" t="s">
        <v>303</v>
      </c>
      <c r="LV193" t="s">
        <v>303</v>
      </c>
      <c r="LW193" t="s">
        <v>303</v>
      </c>
      <c r="LX193" t="s">
        <v>303</v>
      </c>
      <c r="LY193" t="s">
        <v>303</v>
      </c>
      <c r="LZ193" t="s">
        <v>303</v>
      </c>
      <c r="MC193" t="s">
        <v>306</v>
      </c>
      <c r="MD193" t="s">
        <v>314</v>
      </c>
      <c r="ME193" t="s">
        <v>303</v>
      </c>
      <c r="MF193" t="s">
        <v>303</v>
      </c>
      <c r="MG193" t="s">
        <v>303</v>
      </c>
      <c r="MH193" t="s">
        <v>303</v>
      </c>
      <c r="MI193" t="s">
        <v>303</v>
      </c>
      <c r="MJ193" t="s">
        <v>303</v>
      </c>
      <c r="MK193" t="s">
        <v>303</v>
      </c>
      <c r="MM193" t="s">
        <v>303</v>
      </c>
      <c r="MN193" t="s">
        <v>314</v>
      </c>
      <c r="MO193" t="s">
        <v>303</v>
      </c>
      <c r="MP193" t="s">
        <v>303</v>
      </c>
      <c r="MQ193" t="s">
        <v>303</v>
      </c>
      <c r="MS193" t="s">
        <v>307</v>
      </c>
      <c r="MT193" t="s">
        <v>303</v>
      </c>
      <c r="MU193" t="s">
        <v>303</v>
      </c>
      <c r="MV193" t="s">
        <v>303</v>
      </c>
      <c r="MW193" t="s">
        <v>303</v>
      </c>
      <c r="MX193" t="s">
        <v>303</v>
      </c>
      <c r="MY193" t="s">
        <v>303</v>
      </c>
      <c r="MZ193" t="s">
        <v>303</v>
      </c>
      <c r="NA193" t="s">
        <v>303</v>
      </c>
      <c r="NC193" t="s">
        <v>303</v>
      </c>
      <c r="ND193" t="s">
        <v>303</v>
      </c>
      <c r="NE193" t="s">
        <v>303</v>
      </c>
      <c r="NF193" t="s">
        <v>303</v>
      </c>
      <c r="NH193" t="s">
        <v>325</v>
      </c>
      <c r="NI193" t="str">
        <f t="shared" si="138"/>
        <v>Checked</v>
      </c>
      <c r="NJ193" t="str">
        <f t="shared" si="139"/>
        <v>Unchecked</v>
      </c>
      <c r="NK193" t="str">
        <f t="shared" si="139"/>
        <v>Unchecked</v>
      </c>
      <c r="NL193" t="str">
        <f t="shared" si="142"/>
        <v>Unchecked</v>
      </c>
      <c r="NM193" t="str">
        <f t="shared" si="143"/>
        <v>Unchecked</v>
      </c>
      <c r="NN193" t="str">
        <f t="shared" si="144"/>
        <v>Unchecked</v>
      </c>
      <c r="NO193" t="str">
        <f t="shared" si="145"/>
        <v>Checked</v>
      </c>
      <c r="NP193" t="str">
        <f t="shared" si="140"/>
        <v>Unchecked</v>
      </c>
      <c r="NQ193" t="str">
        <f t="shared" si="141"/>
        <v>Checked</v>
      </c>
      <c r="NS193" t="str">
        <f t="shared" si="124"/>
        <v>Unchecked</v>
      </c>
      <c r="NT193" t="str">
        <f t="shared" si="125"/>
        <v>Unchecked</v>
      </c>
      <c r="NU193" t="str">
        <f t="shared" si="126"/>
        <v>Unchecked</v>
      </c>
      <c r="NV193" t="str">
        <f t="shared" si="127"/>
        <v>Unchecked</v>
      </c>
      <c r="NW193" t="str">
        <f t="shared" si="128"/>
        <v>Unchecked</v>
      </c>
      <c r="NX193" t="str">
        <f t="shared" si="129"/>
        <v>Unchecked</v>
      </c>
      <c r="NY193" t="str">
        <f t="shared" si="130"/>
        <v>Unchecked</v>
      </c>
      <c r="NZ193" t="str">
        <f t="shared" si="131"/>
        <v>Unchecked</v>
      </c>
      <c r="OA193" t="str">
        <f t="shared" si="132"/>
        <v>Unchecked</v>
      </c>
      <c r="OB193" t="str">
        <f t="shared" si="133"/>
        <v>Unchecked</v>
      </c>
      <c r="OC193" t="str">
        <f t="shared" si="134"/>
        <v>Unchecked</v>
      </c>
      <c r="OD193" t="str">
        <f t="shared" si="135"/>
        <v>Unchecked</v>
      </c>
      <c r="OE193" t="str">
        <f t="shared" si="136"/>
        <v>Unchecked</v>
      </c>
      <c r="OF193" t="str">
        <f t="shared" si="137"/>
        <v>Unchecked</v>
      </c>
    </row>
    <row r="194" spans="1:396" x14ac:dyDescent="0.25">
      <c r="A194">
        <v>3515</v>
      </c>
      <c r="B194" s="1">
        <v>39379</v>
      </c>
      <c r="C194" s="1">
        <v>40193</v>
      </c>
      <c r="D194">
        <v>27</v>
      </c>
      <c r="E194">
        <v>2.25</v>
      </c>
      <c r="F194" t="s">
        <v>297</v>
      </c>
      <c r="G194" t="s">
        <v>378</v>
      </c>
      <c r="H194" t="s">
        <v>299</v>
      </c>
      <c r="I194" t="s">
        <v>379</v>
      </c>
      <c r="J194" t="s">
        <v>301</v>
      </c>
      <c r="K194" t="s">
        <v>302</v>
      </c>
      <c r="M194" t="s">
        <v>303</v>
      </c>
      <c r="N194" t="s">
        <v>303</v>
      </c>
      <c r="O194" t="s">
        <v>303</v>
      </c>
      <c r="P194" t="s">
        <v>303</v>
      </c>
      <c r="Q194" t="s">
        <v>303</v>
      </c>
      <c r="R194" t="s">
        <v>303</v>
      </c>
      <c r="T194" t="s">
        <v>304</v>
      </c>
      <c r="U194" t="s">
        <v>305</v>
      </c>
      <c r="W194" t="s">
        <v>306</v>
      </c>
      <c r="X194" t="s">
        <v>307</v>
      </c>
      <c r="AA194" t="s">
        <v>308</v>
      </c>
      <c r="AC194" t="s">
        <v>28</v>
      </c>
      <c r="AD194">
        <v>7</v>
      </c>
      <c r="AF194" t="s">
        <v>310</v>
      </c>
      <c r="AH194" t="s">
        <v>307</v>
      </c>
      <c r="AO194">
        <v>10</v>
      </c>
      <c r="AP194">
        <v>100</v>
      </c>
      <c r="AQ194" t="s">
        <v>307</v>
      </c>
      <c r="AS194" t="s">
        <v>311</v>
      </c>
      <c r="AU194">
        <v>48</v>
      </c>
      <c r="AV194" t="s">
        <v>306</v>
      </c>
      <c r="AW194" t="s">
        <v>313</v>
      </c>
      <c r="AX194" t="s">
        <v>303</v>
      </c>
      <c r="AY194" t="s">
        <v>303</v>
      </c>
      <c r="AZ194" t="s">
        <v>303</v>
      </c>
      <c r="BA194" t="s">
        <v>303</v>
      </c>
      <c r="BB194" t="s">
        <v>303</v>
      </c>
      <c r="BC194" t="s">
        <v>303</v>
      </c>
      <c r="BD194" t="s">
        <v>303</v>
      </c>
      <c r="BE194" t="s">
        <v>303</v>
      </c>
      <c r="BF194" t="s">
        <v>303</v>
      </c>
      <c r="BG194" t="s">
        <v>303</v>
      </c>
      <c r="BH194" t="s">
        <v>303</v>
      </c>
      <c r="BI194" t="s">
        <v>303</v>
      </c>
      <c r="BJ194" t="s">
        <v>303</v>
      </c>
      <c r="BK194" t="s">
        <v>314</v>
      </c>
      <c r="BL194" t="s">
        <v>303</v>
      </c>
      <c r="BM194" t="s">
        <v>303</v>
      </c>
      <c r="BN194" t="s">
        <v>303</v>
      </c>
      <c r="BO194" t="s">
        <v>303</v>
      </c>
      <c r="BP194" t="s">
        <v>303</v>
      </c>
      <c r="BQ194" t="s">
        <v>303</v>
      </c>
      <c r="BR194" t="s">
        <v>303</v>
      </c>
      <c r="BS194" t="s">
        <v>303</v>
      </c>
      <c r="BT194" t="s">
        <v>314</v>
      </c>
      <c r="BU194" t="s">
        <v>303</v>
      </c>
      <c r="BV194" t="s">
        <v>303</v>
      </c>
      <c r="BW194" t="s">
        <v>303</v>
      </c>
      <c r="BX194" t="s">
        <v>303</v>
      </c>
      <c r="BY194" t="s">
        <v>303</v>
      </c>
      <c r="CB194" t="s">
        <v>306</v>
      </c>
      <c r="CK194" s="15" t="s">
        <v>306</v>
      </c>
      <c r="CL194" s="14" t="s">
        <v>307</v>
      </c>
      <c r="CM194" s="14" t="s">
        <v>307</v>
      </c>
      <c r="CN194" s="14" t="s">
        <v>307</v>
      </c>
      <c r="CO194" s="14" t="s">
        <v>307</v>
      </c>
      <c r="CP194" s="14" t="s">
        <v>307</v>
      </c>
      <c r="CQ194" t="s">
        <v>303</v>
      </c>
      <c r="CR194" t="s">
        <v>303</v>
      </c>
      <c r="CS194" t="s">
        <v>303</v>
      </c>
      <c r="CT194" t="s">
        <v>303</v>
      </c>
      <c r="CX194" t="s">
        <v>303</v>
      </c>
      <c r="CY194" t="s">
        <v>303</v>
      </c>
      <c r="CZ194" t="s">
        <v>303</v>
      </c>
      <c r="DA194" t="s">
        <v>303</v>
      </c>
      <c r="DB194" t="s">
        <v>303</v>
      </c>
      <c r="DC194" t="s">
        <v>314</v>
      </c>
      <c r="DD194" t="s">
        <v>306</v>
      </c>
      <c r="DE194" t="s">
        <v>307</v>
      </c>
      <c r="DH194" t="s">
        <v>316</v>
      </c>
      <c r="DI194" t="s">
        <v>317</v>
      </c>
      <c r="DJ194" t="s">
        <v>318</v>
      </c>
      <c r="DL194" t="s">
        <v>303</v>
      </c>
      <c r="DM194" t="s">
        <v>303</v>
      </c>
      <c r="DN194" t="s">
        <v>303</v>
      </c>
      <c r="DO194" t="s">
        <v>303</v>
      </c>
      <c r="DP194" t="s">
        <v>303</v>
      </c>
      <c r="DQ194" t="s">
        <v>303</v>
      </c>
      <c r="DR194" t="s">
        <v>303</v>
      </c>
      <c r="DS194" t="s">
        <v>303</v>
      </c>
      <c r="DT194" t="s">
        <v>303</v>
      </c>
      <c r="DU194" t="s">
        <v>303</v>
      </c>
      <c r="DV194" t="s">
        <v>303</v>
      </c>
      <c r="DW194" t="s">
        <v>303</v>
      </c>
      <c r="DX194" t="s">
        <v>303</v>
      </c>
      <c r="DY194" t="s">
        <v>314</v>
      </c>
      <c r="DZ194" t="s">
        <v>468</v>
      </c>
      <c r="EA194" t="s">
        <v>307</v>
      </c>
      <c r="EB194" t="s">
        <v>307</v>
      </c>
      <c r="ED194" t="s">
        <v>301</v>
      </c>
      <c r="EE194" t="s">
        <v>307</v>
      </c>
      <c r="EH194" t="s">
        <v>306</v>
      </c>
      <c r="EI194" t="s">
        <v>361</v>
      </c>
      <c r="EJ194" t="s">
        <v>342</v>
      </c>
      <c r="EK194" t="s">
        <v>307</v>
      </c>
      <c r="EL194" t="s">
        <v>303</v>
      </c>
      <c r="FT194" t="s">
        <v>303</v>
      </c>
      <c r="FU194" t="s">
        <v>303</v>
      </c>
      <c r="FV194" t="s">
        <v>303</v>
      </c>
      <c r="FW194" t="s">
        <v>303</v>
      </c>
      <c r="GG194" t="s">
        <v>307</v>
      </c>
      <c r="GH194" t="s">
        <v>307</v>
      </c>
      <c r="GO194" t="s">
        <v>303</v>
      </c>
      <c r="GP194" t="s">
        <v>303</v>
      </c>
      <c r="GQ194" t="s">
        <v>303</v>
      </c>
      <c r="GR194" t="s">
        <v>303</v>
      </c>
      <c r="GS194" t="s">
        <v>303</v>
      </c>
      <c r="GT194" t="s">
        <v>303</v>
      </c>
      <c r="GU194" t="s">
        <v>303</v>
      </c>
      <c r="GV194" t="s">
        <v>303</v>
      </c>
      <c r="GW194" t="s">
        <v>303</v>
      </c>
      <c r="GZ194" t="s">
        <v>303</v>
      </c>
      <c r="HA194" t="s">
        <v>303</v>
      </c>
      <c r="HB194" t="s">
        <v>303</v>
      </c>
      <c r="HC194" t="s">
        <v>303</v>
      </c>
      <c r="HD194" t="s">
        <v>303</v>
      </c>
      <c r="HE194" t="s">
        <v>303</v>
      </c>
      <c r="HF194" t="s">
        <v>303</v>
      </c>
      <c r="HG194" t="s">
        <v>303</v>
      </c>
      <c r="HH194" t="s">
        <v>303</v>
      </c>
      <c r="HK194" t="s">
        <v>303</v>
      </c>
      <c r="HL194" t="s">
        <v>303</v>
      </c>
      <c r="HM194" t="s">
        <v>303</v>
      </c>
      <c r="HN194" t="s">
        <v>303</v>
      </c>
      <c r="HO194" t="s">
        <v>303</v>
      </c>
      <c r="HP194" t="s">
        <v>303</v>
      </c>
      <c r="HQ194" t="s">
        <v>303</v>
      </c>
      <c r="HR194" t="s">
        <v>303</v>
      </c>
      <c r="HS194" t="s">
        <v>303</v>
      </c>
      <c r="HV194" t="s">
        <v>306</v>
      </c>
      <c r="HW194" t="s">
        <v>322</v>
      </c>
      <c r="HX194" t="s">
        <v>323</v>
      </c>
      <c r="HY194" t="s">
        <v>314</v>
      </c>
      <c r="HZ194" t="s">
        <v>303</v>
      </c>
      <c r="IA194" t="s">
        <v>303</v>
      </c>
      <c r="IB194" t="s">
        <v>303</v>
      </c>
      <c r="IC194" t="s">
        <v>303</v>
      </c>
      <c r="ID194" t="s">
        <v>303</v>
      </c>
      <c r="IE194" t="s">
        <v>303</v>
      </c>
      <c r="IF194" t="s">
        <v>303</v>
      </c>
      <c r="IG194" t="s">
        <v>303</v>
      </c>
      <c r="II194" t="s">
        <v>324</v>
      </c>
      <c r="IJ194" t="s">
        <v>303</v>
      </c>
      <c r="IK194" t="s">
        <v>303</v>
      </c>
      <c r="IL194" t="s">
        <v>303</v>
      </c>
      <c r="IM194" t="s">
        <v>303</v>
      </c>
      <c r="IN194" t="s">
        <v>303</v>
      </c>
      <c r="IO194" t="s">
        <v>303</v>
      </c>
      <c r="IP194" t="s">
        <v>303</v>
      </c>
      <c r="IQ194" t="s">
        <v>303</v>
      </c>
      <c r="IR194" t="s">
        <v>303</v>
      </c>
      <c r="IS194" t="s">
        <v>303</v>
      </c>
      <c r="IT194" t="s">
        <v>303</v>
      </c>
      <c r="IU194" t="s">
        <v>303</v>
      </c>
      <c r="IV194" t="s">
        <v>303</v>
      </c>
      <c r="IW194" t="s">
        <v>303</v>
      </c>
      <c r="IX194" t="s">
        <v>303</v>
      </c>
      <c r="IY194" t="s">
        <v>303</v>
      </c>
      <c r="IZ194" t="s">
        <v>303</v>
      </c>
      <c r="JA194" t="s">
        <v>303</v>
      </c>
      <c r="JB194" t="s">
        <v>303</v>
      </c>
      <c r="JC194" t="s">
        <v>303</v>
      </c>
      <c r="JD194" t="s">
        <v>303</v>
      </c>
      <c r="JE194" t="s">
        <v>303</v>
      </c>
      <c r="JF194" t="s">
        <v>303</v>
      </c>
      <c r="JI194" t="s">
        <v>303</v>
      </c>
      <c r="JJ194" t="s">
        <v>303</v>
      </c>
      <c r="JK194" t="s">
        <v>303</v>
      </c>
      <c r="JL194" t="s">
        <v>303</v>
      </c>
      <c r="JM194" t="s">
        <v>303</v>
      </c>
      <c r="JN194" t="s">
        <v>303</v>
      </c>
      <c r="JO194" t="s">
        <v>303</v>
      </c>
      <c r="JP194" t="s">
        <v>303</v>
      </c>
      <c r="JQ194" t="s">
        <v>303</v>
      </c>
      <c r="JR194" t="s">
        <v>303</v>
      </c>
      <c r="JS194" t="s">
        <v>303</v>
      </c>
      <c r="JT194" t="s">
        <v>303</v>
      </c>
      <c r="JU194" t="s">
        <v>303</v>
      </c>
      <c r="JV194" t="s">
        <v>303</v>
      </c>
      <c r="JW194" t="s">
        <v>303</v>
      </c>
      <c r="JX194" t="s">
        <v>303</v>
      </c>
      <c r="JY194" t="s">
        <v>303</v>
      </c>
      <c r="JZ194" t="s">
        <v>303</v>
      </c>
      <c r="KA194" t="s">
        <v>303</v>
      </c>
      <c r="KB194" t="s">
        <v>303</v>
      </c>
      <c r="KC194" t="s">
        <v>303</v>
      </c>
      <c r="KD194" t="s">
        <v>303</v>
      </c>
      <c r="KE194" t="s">
        <v>303</v>
      </c>
      <c r="KH194" t="s">
        <v>303</v>
      </c>
      <c r="KI194" t="s">
        <v>303</v>
      </c>
      <c r="KJ194" t="s">
        <v>303</v>
      </c>
      <c r="KK194" t="s">
        <v>303</v>
      </c>
      <c r="KL194" t="s">
        <v>303</v>
      </c>
      <c r="KM194" t="s">
        <v>303</v>
      </c>
      <c r="KN194" t="s">
        <v>303</v>
      </c>
      <c r="KO194" t="s">
        <v>303</v>
      </c>
      <c r="KP194" t="s">
        <v>303</v>
      </c>
      <c r="KQ194" t="s">
        <v>303</v>
      </c>
      <c r="KR194" t="s">
        <v>303</v>
      </c>
      <c r="KS194" t="s">
        <v>303</v>
      </c>
      <c r="KT194" t="s">
        <v>303</v>
      </c>
      <c r="KU194" t="s">
        <v>303</v>
      </c>
      <c r="KV194" t="s">
        <v>307</v>
      </c>
      <c r="KZ194" t="s">
        <v>307</v>
      </c>
      <c r="LG194" t="s">
        <v>303</v>
      </c>
      <c r="LH194" t="s">
        <v>303</v>
      </c>
      <c r="LI194" t="s">
        <v>303</v>
      </c>
      <c r="LJ194" t="s">
        <v>303</v>
      </c>
      <c r="LK194" t="s">
        <v>303</v>
      </c>
      <c r="LL194" t="s">
        <v>303</v>
      </c>
      <c r="LM194" t="s">
        <v>303</v>
      </c>
      <c r="LN194" t="s">
        <v>303</v>
      </c>
      <c r="LO194" t="s">
        <v>303</v>
      </c>
      <c r="LR194" t="s">
        <v>303</v>
      </c>
      <c r="LS194" t="s">
        <v>303</v>
      </c>
      <c r="LT194" t="s">
        <v>303</v>
      </c>
      <c r="LU194" t="s">
        <v>303</v>
      </c>
      <c r="LV194" t="s">
        <v>303</v>
      </c>
      <c r="LW194" t="s">
        <v>303</v>
      </c>
      <c r="LX194" t="s">
        <v>303</v>
      </c>
      <c r="LY194" t="s">
        <v>303</v>
      </c>
      <c r="LZ194" t="s">
        <v>303</v>
      </c>
      <c r="MC194" t="s">
        <v>307</v>
      </c>
      <c r="MD194" t="s">
        <v>303</v>
      </c>
      <c r="ME194" t="s">
        <v>303</v>
      </c>
      <c r="MF194" t="s">
        <v>303</v>
      </c>
      <c r="MG194" t="s">
        <v>303</v>
      </c>
      <c r="MH194" t="s">
        <v>303</v>
      </c>
      <c r="MI194" t="s">
        <v>303</v>
      </c>
      <c r="MJ194" t="s">
        <v>303</v>
      </c>
      <c r="MK194" t="s">
        <v>303</v>
      </c>
      <c r="MM194" t="s">
        <v>303</v>
      </c>
      <c r="MN194" t="s">
        <v>303</v>
      </c>
      <c r="MO194" t="s">
        <v>303</v>
      </c>
      <c r="MP194" t="s">
        <v>303</v>
      </c>
      <c r="MQ194" t="s">
        <v>303</v>
      </c>
      <c r="MS194" t="s">
        <v>307</v>
      </c>
      <c r="MT194" t="s">
        <v>303</v>
      </c>
      <c r="MU194" t="s">
        <v>303</v>
      </c>
      <c r="MV194" t="s">
        <v>303</v>
      </c>
      <c r="MW194" t="s">
        <v>303</v>
      </c>
      <c r="MX194" t="s">
        <v>303</v>
      </c>
      <c r="MY194" t="s">
        <v>303</v>
      </c>
      <c r="MZ194" t="s">
        <v>303</v>
      </c>
      <c r="NA194" t="s">
        <v>303</v>
      </c>
      <c r="NC194" t="s">
        <v>303</v>
      </c>
      <c r="ND194" t="s">
        <v>303</v>
      </c>
      <c r="NE194" t="s">
        <v>303</v>
      </c>
      <c r="NF194" t="s">
        <v>303</v>
      </c>
      <c r="NH194" t="s">
        <v>325</v>
      </c>
      <c r="NI194" t="str">
        <f t="shared" si="138"/>
        <v>Unchecked</v>
      </c>
      <c r="NJ194" t="str">
        <f t="shared" si="139"/>
        <v>Checked</v>
      </c>
      <c r="NK194" t="str">
        <f t="shared" si="139"/>
        <v>Unchecked</v>
      </c>
      <c r="NL194" t="str">
        <f t="shared" si="142"/>
        <v>Unchecked</v>
      </c>
      <c r="NM194" t="str">
        <f t="shared" si="143"/>
        <v>Unchecked</v>
      </c>
      <c r="NN194" t="str">
        <f t="shared" si="144"/>
        <v>Unchecked</v>
      </c>
      <c r="NO194" t="str">
        <f t="shared" si="145"/>
        <v>Unchecked</v>
      </c>
      <c r="NP194" t="str">
        <f t="shared" si="140"/>
        <v>Unchecked</v>
      </c>
      <c r="NQ194" t="str">
        <f t="shared" si="141"/>
        <v>Unchecked</v>
      </c>
      <c r="NS194" t="str">
        <f t="shared" si="124"/>
        <v>Unchecked</v>
      </c>
      <c r="NT194" t="str">
        <f t="shared" si="125"/>
        <v>Unchecked</v>
      </c>
      <c r="NU194" t="str">
        <f t="shared" si="126"/>
        <v>Unchecked</v>
      </c>
      <c r="NV194" t="str">
        <f t="shared" si="127"/>
        <v>Unchecked</v>
      </c>
      <c r="NW194" t="str">
        <f t="shared" si="128"/>
        <v>Unchecked</v>
      </c>
      <c r="NX194" t="str">
        <f t="shared" si="129"/>
        <v>Unchecked</v>
      </c>
      <c r="NY194" t="str">
        <f t="shared" si="130"/>
        <v>Unchecked</v>
      </c>
      <c r="NZ194" t="str">
        <f t="shared" si="131"/>
        <v>Unchecked</v>
      </c>
      <c r="OA194" t="str">
        <f t="shared" si="132"/>
        <v>Unchecked</v>
      </c>
      <c r="OB194" t="str">
        <f t="shared" si="133"/>
        <v>Unchecked</v>
      </c>
      <c r="OC194" t="str">
        <f t="shared" si="134"/>
        <v>Unchecked</v>
      </c>
      <c r="OD194" t="str">
        <f t="shared" si="135"/>
        <v>Unchecked</v>
      </c>
      <c r="OE194" t="str">
        <f t="shared" si="136"/>
        <v>Unchecked</v>
      </c>
      <c r="OF194" t="str">
        <f t="shared" si="137"/>
        <v>Unchecked</v>
      </c>
    </row>
    <row r="195" spans="1:396" x14ac:dyDescent="0.25">
      <c r="A195">
        <v>3516</v>
      </c>
      <c r="B195" s="1">
        <v>37679</v>
      </c>
      <c r="C195" s="1">
        <v>40149</v>
      </c>
      <c r="D195">
        <v>82</v>
      </c>
      <c r="E195">
        <v>6.83</v>
      </c>
      <c r="F195" t="s">
        <v>337</v>
      </c>
      <c r="H195" t="s">
        <v>299</v>
      </c>
      <c r="I195" t="s">
        <v>300</v>
      </c>
      <c r="J195" t="s">
        <v>301</v>
      </c>
      <c r="K195" t="s">
        <v>302</v>
      </c>
      <c r="M195" t="s">
        <v>303</v>
      </c>
      <c r="N195" t="s">
        <v>303</v>
      </c>
      <c r="O195" t="s">
        <v>303</v>
      </c>
      <c r="P195" t="s">
        <v>303</v>
      </c>
      <c r="Q195" t="s">
        <v>303</v>
      </c>
      <c r="R195" t="s">
        <v>303</v>
      </c>
      <c r="T195" t="s">
        <v>304</v>
      </c>
      <c r="U195" t="s">
        <v>305</v>
      </c>
      <c r="W195" t="s">
        <v>306</v>
      </c>
      <c r="X195" t="s">
        <v>307</v>
      </c>
      <c r="AA195" t="s">
        <v>308</v>
      </c>
      <c r="AC195" t="s">
        <v>309</v>
      </c>
      <c r="AF195" t="s">
        <v>310</v>
      </c>
      <c r="AH195" t="s">
        <v>307</v>
      </c>
      <c r="AO195">
        <v>0</v>
      </c>
      <c r="AP195">
        <v>0</v>
      </c>
      <c r="AQ195" t="s">
        <v>359</v>
      </c>
      <c r="AS195" t="s">
        <v>313</v>
      </c>
      <c r="AU195" t="s">
        <v>313</v>
      </c>
      <c r="AV195" t="s">
        <v>359</v>
      </c>
      <c r="AW195" t="s">
        <v>313</v>
      </c>
      <c r="AX195" t="s">
        <v>303</v>
      </c>
      <c r="AY195" t="s">
        <v>303</v>
      </c>
      <c r="AZ195" t="s">
        <v>303</v>
      </c>
      <c r="BA195" t="s">
        <v>303</v>
      </c>
      <c r="BB195" t="s">
        <v>303</v>
      </c>
      <c r="BC195" t="s">
        <v>303</v>
      </c>
      <c r="BD195" t="s">
        <v>303</v>
      </c>
      <c r="BE195" t="s">
        <v>303</v>
      </c>
      <c r="BF195" t="s">
        <v>303</v>
      </c>
      <c r="BG195" t="s">
        <v>303</v>
      </c>
      <c r="BH195" t="s">
        <v>303</v>
      </c>
      <c r="BI195" t="s">
        <v>303</v>
      </c>
      <c r="BJ195" t="s">
        <v>303</v>
      </c>
      <c r="BK195" t="s">
        <v>314</v>
      </c>
      <c r="BL195" t="s">
        <v>303</v>
      </c>
      <c r="BM195" t="s">
        <v>303</v>
      </c>
      <c r="BN195" t="s">
        <v>303</v>
      </c>
      <c r="BO195" t="s">
        <v>303</v>
      </c>
      <c r="BP195" t="s">
        <v>303</v>
      </c>
      <c r="BQ195" t="s">
        <v>303</v>
      </c>
      <c r="BR195" t="s">
        <v>303</v>
      </c>
      <c r="BS195" t="s">
        <v>303</v>
      </c>
      <c r="BT195" t="s">
        <v>303</v>
      </c>
      <c r="BU195" t="s">
        <v>303</v>
      </c>
      <c r="BV195" t="s">
        <v>303</v>
      </c>
      <c r="BW195" t="s">
        <v>303</v>
      </c>
      <c r="BX195" t="s">
        <v>314</v>
      </c>
      <c r="BY195" t="s">
        <v>303</v>
      </c>
      <c r="CB195" t="s">
        <v>306</v>
      </c>
      <c r="CK195" s="15" t="s">
        <v>306</v>
      </c>
      <c r="CL195" s="14" t="s">
        <v>307</v>
      </c>
      <c r="CM195" s="14" t="s">
        <v>307</v>
      </c>
      <c r="CN195" s="14" t="s">
        <v>307</v>
      </c>
      <c r="CO195" s="14" t="s">
        <v>307</v>
      </c>
      <c r="CP195" s="14" t="s">
        <v>307</v>
      </c>
      <c r="CQ195" t="s">
        <v>303</v>
      </c>
      <c r="CR195" t="s">
        <v>303</v>
      </c>
      <c r="CS195" t="s">
        <v>303</v>
      </c>
      <c r="CT195" t="s">
        <v>303</v>
      </c>
      <c r="CX195" t="s">
        <v>303</v>
      </c>
      <c r="CY195" t="s">
        <v>303</v>
      </c>
      <c r="CZ195" t="s">
        <v>303</v>
      </c>
      <c r="DA195" t="s">
        <v>303</v>
      </c>
      <c r="DB195" t="s">
        <v>303</v>
      </c>
      <c r="DC195" t="s">
        <v>314</v>
      </c>
      <c r="DD195" t="s">
        <v>306</v>
      </c>
      <c r="DE195" t="s">
        <v>307</v>
      </c>
      <c r="DH195" t="s">
        <v>316</v>
      </c>
      <c r="DI195" t="s">
        <v>317</v>
      </c>
      <c r="DJ195" t="s">
        <v>318</v>
      </c>
      <c r="DL195" t="s">
        <v>303</v>
      </c>
      <c r="DM195" t="s">
        <v>303</v>
      </c>
      <c r="DN195" t="s">
        <v>303</v>
      </c>
      <c r="DO195" t="s">
        <v>303</v>
      </c>
      <c r="DP195" t="s">
        <v>314</v>
      </c>
      <c r="DQ195" t="s">
        <v>303</v>
      </c>
      <c r="DR195" t="s">
        <v>303</v>
      </c>
      <c r="DS195" t="s">
        <v>303</v>
      </c>
      <c r="DT195" t="s">
        <v>314</v>
      </c>
      <c r="DU195" t="s">
        <v>303</v>
      </c>
      <c r="DV195" t="s">
        <v>303</v>
      </c>
      <c r="DW195" t="s">
        <v>303</v>
      </c>
      <c r="DX195" t="s">
        <v>303</v>
      </c>
      <c r="DY195" t="s">
        <v>303</v>
      </c>
      <c r="EA195" t="s">
        <v>307</v>
      </c>
      <c r="EB195" t="s">
        <v>307</v>
      </c>
      <c r="ED195" t="s">
        <v>301</v>
      </c>
      <c r="EE195" t="s">
        <v>307</v>
      </c>
      <c r="EH195" t="s">
        <v>306</v>
      </c>
      <c r="EI195" t="s">
        <v>340</v>
      </c>
      <c r="EL195" t="s">
        <v>303</v>
      </c>
      <c r="ES195" t="s">
        <v>306</v>
      </c>
      <c r="FQ195" s="1">
        <v>39952</v>
      </c>
      <c r="FT195" t="s">
        <v>314</v>
      </c>
      <c r="FU195" t="s">
        <v>303</v>
      </c>
      <c r="FV195" t="s">
        <v>303</v>
      </c>
      <c r="FW195" t="s">
        <v>314</v>
      </c>
      <c r="GG195" t="s">
        <v>307</v>
      </c>
      <c r="GH195" t="s">
        <v>307</v>
      </c>
      <c r="GO195" t="s">
        <v>303</v>
      </c>
      <c r="GP195" t="s">
        <v>303</v>
      </c>
      <c r="GQ195" t="s">
        <v>303</v>
      </c>
      <c r="GR195" t="s">
        <v>303</v>
      </c>
      <c r="GS195" t="s">
        <v>303</v>
      </c>
      <c r="GT195" t="s">
        <v>303</v>
      </c>
      <c r="GU195" t="s">
        <v>303</v>
      </c>
      <c r="GV195" t="s">
        <v>303</v>
      </c>
      <c r="GW195" t="s">
        <v>303</v>
      </c>
      <c r="GZ195" t="s">
        <v>303</v>
      </c>
      <c r="HA195" t="s">
        <v>303</v>
      </c>
      <c r="HB195" t="s">
        <v>303</v>
      </c>
      <c r="HC195" t="s">
        <v>303</v>
      </c>
      <c r="HD195" t="s">
        <v>303</v>
      </c>
      <c r="HE195" t="s">
        <v>303</v>
      </c>
      <c r="HF195" t="s">
        <v>303</v>
      </c>
      <c r="HG195" t="s">
        <v>303</v>
      </c>
      <c r="HH195" t="s">
        <v>303</v>
      </c>
      <c r="HK195" t="s">
        <v>303</v>
      </c>
      <c r="HL195" t="s">
        <v>303</v>
      </c>
      <c r="HM195" t="s">
        <v>303</v>
      </c>
      <c r="HN195" t="s">
        <v>303</v>
      </c>
      <c r="HO195" t="s">
        <v>303</v>
      </c>
      <c r="HP195" t="s">
        <v>303</v>
      </c>
      <c r="HQ195" t="s">
        <v>303</v>
      </c>
      <c r="HR195" t="s">
        <v>303</v>
      </c>
      <c r="HS195" t="s">
        <v>303</v>
      </c>
      <c r="HV195" t="s">
        <v>306</v>
      </c>
      <c r="HW195" t="s">
        <v>322</v>
      </c>
      <c r="HX195" t="s">
        <v>323</v>
      </c>
      <c r="HY195" t="s">
        <v>303</v>
      </c>
      <c r="HZ195" t="s">
        <v>303</v>
      </c>
      <c r="IA195" t="s">
        <v>303</v>
      </c>
      <c r="IB195" t="s">
        <v>303</v>
      </c>
      <c r="IC195" t="s">
        <v>303</v>
      </c>
      <c r="ID195" t="s">
        <v>314</v>
      </c>
      <c r="IE195" t="s">
        <v>303</v>
      </c>
      <c r="IF195" t="s">
        <v>303</v>
      </c>
      <c r="IG195" t="s">
        <v>303</v>
      </c>
      <c r="II195" t="s">
        <v>324</v>
      </c>
      <c r="IJ195" t="s">
        <v>314</v>
      </c>
      <c r="IK195" t="s">
        <v>303</v>
      </c>
      <c r="IL195" t="s">
        <v>303</v>
      </c>
      <c r="IM195" t="s">
        <v>314</v>
      </c>
      <c r="IN195" t="s">
        <v>303</v>
      </c>
      <c r="IO195" t="s">
        <v>303</v>
      </c>
      <c r="IP195" t="s">
        <v>303</v>
      </c>
      <c r="IQ195" t="s">
        <v>303</v>
      </c>
      <c r="IR195" t="s">
        <v>303</v>
      </c>
      <c r="IS195" t="s">
        <v>303</v>
      </c>
      <c r="IT195" t="s">
        <v>303</v>
      </c>
      <c r="IU195" t="s">
        <v>303</v>
      </c>
      <c r="IV195" t="s">
        <v>303</v>
      </c>
      <c r="IW195" t="s">
        <v>303</v>
      </c>
      <c r="IX195" t="s">
        <v>303</v>
      </c>
      <c r="IY195" t="s">
        <v>303</v>
      </c>
      <c r="IZ195" t="s">
        <v>303</v>
      </c>
      <c r="JA195" t="s">
        <v>314</v>
      </c>
      <c r="JB195" t="s">
        <v>303</v>
      </c>
      <c r="JC195" t="s">
        <v>303</v>
      </c>
      <c r="JD195" t="s">
        <v>303</v>
      </c>
      <c r="JE195" t="s">
        <v>303</v>
      </c>
      <c r="JF195" t="s">
        <v>303</v>
      </c>
      <c r="JH195" t="s">
        <v>324</v>
      </c>
      <c r="JI195" t="s">
        <v>314</v>
      </c>
      <c r="JJ195" t="s">
        <v>303</v>
      </c>
      <c r="JK195" t="s">
        <v>303</v>
      </c>
      <c r="JL195" t="s">
        <v>314</v>
      </c>
      <c r="JM195" t="s">
        <v>303</v>
      </c>
      <c r="JN195" t="s">
        <v>303</v>
      </c>
      <c r="JO195" t="s">
        <v>303</v>
      </c>
      <c r="JP195" t="s">
        <v>303</v>
      </c>
      <c r="JQ195" t="s">
        <v>303</v>
      </c>
      <c r="JR195" t="s">
        <v>303</v>
      </c>
      <c r="JS195" t="s">
        <v>303</v>
      </c>
      <c r="JT195" t="s">
        <v>303</v>
      </c>
      <c r="JU195" t="s">
        <v>303</v>
      </c>
      <c r="JV195" t="s">
        <v>303</v>
      </c>
      <c r="JW195" t="s">
        <v>303</v>
      </c>
      <c r="JX195" t="s">
        <v>303</v>
      </c>
      <c r="JY195" t="s">
        <v>303</v>
      </c>
      <c r="JZ195" t="s">
        <v>303</v>
      </c>
      <c r="KA195" t="s">
        <v>303</v>
      </c>
      <c r="KB195" t="s">
        <v>303</v>
      </c>
      <c r="KC195" t="s">
        <v>303</v>
      </c>
      <c r="KD195" t="s">
        <v>303</v>
      </c>
      <c r="KE195" t="s">
        <v>303</v>
      </c>
      <c r="KH195" t="s">
        <v>303</v>
      </c>
      <c r="KI195" t="s">
        <v>303</v>
      </c>
      <c r="KJ195" t="s">
        <v>303</v>
      </c>
      <c r="KK195" t="s">
        <v>303</v>
      </c>
      <c r="KL195" t="s">
        <v>303</v>
      </c>
      <c r="KM195" t="s">
        <v>303</v>
      </c>
      <c r="KN195" t="s">
        <v>303</v>
      </c>
      <c r="KO195" t="s">
        <v>303</v>
      </c>
      <c r="KP195" t="s">
        <v>303</v>
      </c>
      <c r="KQ195" t="s">
        <v>303</v>
      </c>
      <c r="KR195" t="s">
        <v>303</v>
      </c>
      <c r="KS195" t="s">
        <v>303</v>
      </c>
      <c r="KT195" t="s">
        <v>303</v>
      </c>
      <c r="KU195" t="s">
        <v>303</v>
      </c>
      <c r="KV195" t="s">
        <v>307</v>
      </c>
      <c r="KZ195" t="s">
        <v>307</v>
      </c>
      <c r="LG195" t="s">
        <v>303</v>
      </c>
      <c r="LH195" t="s">
        <v>303</v>
      </c>
      <c r="LI195" t="s">
        <v>303</v>
      </c>
      <c r="LJ195" t="s">
        <v>303</v>
      </c>
      <c r="LK195" t="s">
        <v>303</v>
      </c>
      <c r="LL195" t="s">
        <v>303</v>
      </c>
      <c r="LM195" t="s">
        <v>303</v>
      </c>
      <c r="LN195" t="s">
        <v>303</v>
      </c>
      <c r="LO195" t="s">
        <v>303</v>
      </c>
      <c r="LR195" t="s">
        <v>303</v>
      </c>
      <c r="LS195" t="s">
        <v>303</v>
      </c>
      <c r="LT195" t="s">
        <v>303</v>
      </c>
      <c r="LU195" t="s">
        <v>303</v>
      </c>
      <c r="LV195" t="s">
        <v>303</v>
      </c>
      <c r="LW195" t="s">
        <v>303</v>
      </c>
      <c r="LX195" t="s">
        <v>303</v>
      </c>
      <c r="LY195" t="s">
        <v>303</v>
      </c>
      <c r="LZ195" t="s">
        <v>303</v>
      </c>
      <c r="MC195" t="s">
        <v>307</v>
      </c>
      <c r="MD195" t="s">
        <v>303</v>
      </c>
      <c r="ME195" t="s">
        <v>303</v>
      </c>
      <c r="MF195" t="s">
        <v>303</v>
      </c>
      <c r="MG195" t="s">
        <v>303</v>
      </c>
      <c r="MH195" t="s">
        <v>303</v>
      </c>
      <c r="MI195" t="s">
        <v>303</v>
      </c>
      <c r="MJ195" t="s">
        <v>303</v>
      </c>
      <c r="MK195" t="s">
        <v>303</v>
      </c>
      <c r="MM195" t="s">
        <v>303</v>
      </c>
      <c r="MN195" t="s">
        <v>303</v>
      </c>
      <c r="MO195" t="s">
        <v>303</v>
      </c>
      <c r="MP195" t="s">
        <v>303</v>
      </c>
      <c r="MQ195" t="s">
        <v>303</v>
      </c>
      <c r="MS195" t="s">
        <v>307</v>
      </c>
      <c r="MT195" t="s">
        <v>303</v>
      </c>
      <c r="MU195" t="s">
        <v>303</v>
      </c>
      <c r="MV195" t="s">
        <v>303</v>
      </c>
      <c r="MW195" t="s">
        <v>303</v>
      </c>
      <c r="MX195" t="s">
        <v>303</v>
      </c>
      <c r="MY195" t="s">
        <v>303</v>
      </c>
      <c r="MZ195" t="s">
        <v>303</v>
      </c>
      <c r="NA195" t="s">
        <v>303</v>
      </c>
      <c r="NC195" t="s">
        <v>303</v>
      </c>
      <c r="ND195" t="s">
        <v>303</v>
      </c>
      <c r="NE195" t="s">
        <v>303</v>
      </c>
      <c r="NF195" t="s">
        <v>303</v>
      </c>
      <c r="NH195" t="s">
        <v>325</v>
      </c>
      <c r="NI195" t="str">
        <f t="shared" si="138"/>
        <v>Checked</v>
      </c>
      <c r="NJ195" t="str">
        <f t="shared" si="139"/>
        <v>Unchecked</v>
      </c>
      <c r="NK195" t="str">
        <f t="shared" si="139"/>
        <v>Unchecked</v>
      </c>
      <c r="NL195" t="str">
        <f t="shared" si="142"/>
        <v>Unchecked</v>
      </c>
      <c r="NM195" t="str">
        <f t="shared" si="143"/>
        <v>Checked</v>
      </c>
      <c r="NN195" t="str">
        <f t="shared" si="144"/>
        <v>Unchecked</v>
      </c>
      <c r="NO195" t="str">
        <f t="shared" si="145"/>
        <v>Checked</v>
      </c>
      <c r="NP195" t="str">
        <f t="shared" si="140"/>
        <v>Unchecked</v>
      </c>
      <c r="NQ195" t="str">
        <f t="shared" si="141"/>
        <v>Checked</v>
      </c>
      <c r="NS195" t="str">
        <f t="shared" si="124"/>
        <v>Checked</v>
      </c>
      <c r="NT195" t="str">
        <f t="shared" si="125"/>
        <v>Unchecked</v>
      </c>
      <c r="NU195" t="str">
        <f t="shared" si="126"/>
        <v>Unchecked</v>
      </c>
      <c r="NV195" t="str">
        <f t="shared" si="127"/>
        <v>Checked</v>
      </c>
      <c r="NW195" t="str">
        <f t="shared" si="128"/>
        <v>Unchecked</v>
      </c>
      <c r="NX195" t="str">
        <f t="shared" si="129"/>
        <v>Unchecked</v>
      </c>
      <c r="NY195" t="str">
        <f t="shared" si="130"/>
        <v>Unchecked</v>
      </c>
      <c r="NZ195" t="str">
        <f t="shared" si="131"/>
        <v>Unchecked</v>
      </c>
      <c r="OA195" t="str">
        <f t="shared" si="132"/>
        <v>Unchecked</v>
      </c>
      <c r="OB195" t="str">
        <f t="shared" si="133"/>
        <v>Unchecked</v>
      </c>
      <c r="OC195" t="str">
        <f t="shared" si="134"/>
        <v>Unchecked</v>
      </c>
      <c r="OD195" t="str">
        <f t="shared" si="135"/>
        <v>Unchecked</v>
      </c>
      <c r="OE195" t="str">
        <f t="shared" si="136"/>
        <v>Unchecked</v>
      </c>
      <c r="OF195" t="str">
        <f t="shared" si="137"/>
        <v>Unchecked</v>
      </c>
    </row>
    <row r="196" spans="1:396" x14ac:dyDescent="0.25">
      <c r="A196">
        <v>3520</v>
      </c>
      <c r="B196" s="1">
        <v>37183</v>
      </c>
      <c r="C196" s="1">
        <v>40052</v>
      </c>
      <c r="D196">
        <v>94</v>
      </c>
      <c r="E196">
        <v>7.83</v>
      </c>
      <c r="F196" t="s">
        <v>337</v>
      </c>
      <c r="H196" t="s">
        <v>299</v>
      </c>
      <c r="I196" t="s">
        <v>300</v>
      </c>
      <c r="J196" t="s">
        <v>326</v>
      </c>
      <c r="K196" t="s">
        <v>327</v>
      </c>
      <c r="M196" t="s">
        <v>303</v>
      </c>
      <c r="N196" t="s">
        <v>303</v>
      </c>
      <c r="O196" t="s">
        <v>303</v>
      </c>
      <c r="P196" t="s">
        <v>303</v>
      </c>
      <c r="Q196" t="s">
        <v>303</v>
      </c>
      <c r="R196" t="s">
        <v>303</v>
      </c>
      <c r="T196" t="s">
        <v>304</v>
      </c>
      <c r="U196" t="s">
        <v>305</v>
      </c>
      <c r="W196" t="s">
        <v>306</v>
      </c>
      <c r="X196" t="s">
        <v>307</v>
      </c>
      <c r="AA196" t="s">
        <v>308</v>
      </c>
      <c r="AC196" t="s">
        <v>28</v>
      </c>
      <c r="AD196">
        <v>7</v>
      </c>
      <c r="AF196" t="s">
        <v>310</v>
      </c>
      <c r="AH196" t="s">
        <v>306</v>
      </c>
      <c r="AI196" t="s">
        <v>307</v>
      </c>
      <c r="AJ196" t="s">
        <v>307</v>
      </c>
      <c r="AK196" t="s">
        <v>307</v>
      </c>
      <c r="AL196" t="s">
        <v>307</v>
      </c>
      <c r="AM196" t="s">
        <v>307</v>
      </c>
      <c r="AN196" t="s">
        <v>307</v>
      </c>
      <c r="AO196">
        <v>95</v>
      </c>
      <c r="AP196">
        <v>290</v>
      </c>
      <c r="AQ196" t="s">
        <v>307</v>
      </c>
      <c r="AS196" t="s">
        <v>311</v>
      </c>
      <c r="AU196">
        <v>35</v>
      </c>
      <c r="AV196" t="s">
        <v>306</v>
      </c>
      <c r="AW196" t="s">
        <v>313</v>
      </c>
      <c r="AX196" t="s">
        <v>303</v>
      </c>
      <c r="AY196" t="s">
        <v>303</v>
      </c>
      <c r="AZ196" t="s">
        <v>303</v>
      </c>
      <c r="BA196" t="s">
        <v>303</v>
      </c>
      <c r="BB196" t="s">
        <v>303</v>
      </c>
      <c r="BC196" t="s">
        <v>303</v>
      </c>
      <c r="BD196" t="s">
        <v>303</v>
      </c>
      <c r="BE196" t="s">
        <v>303</v>
      </c>
      <c r="BF196" t="s">
        <v>303</v>
      </c>
      <c r="BG196" t="s">
        <v>303</v>
      </c>
      <c r="BH196" t="s">
        <v>303</v>
      </c>
      <c r="BI196" t="s">
        <v>303</v>
      </c>
      <c r="BJ196" t="s">
        <v>303</v>
      </c>
      <c r="BK196" t="s">
        <v>314</v>
      </c>
      <c r="BL196" t="s">
        <v>314</v>
      </c>
      <c r="BM196" t="s">
        <v>303</v>
      </c>
      <c r="BN196" t="s">
        <v>303</v>
      </c>
      <c r="BO196" t="s">
        <v>303</v>
      </c>
      <c r="BP196" t="s">
        <v>303</v>
      </c>
      <c r="BQ196" t="s">
        <v>314</v>
      </c>
      <c r="BR196" t="s">
        <v>303</v>
      </c>
      <c r="BS196" t="s">
        <v>303</v>
      </c>
      <c r="BT196" t="s">
        <v>303</v>
      </c>
      <c r="BU196" t="s">
        <v>303</v>
      </c>
      <c r="BV196" t="s">
        <v>303</v>
      </c>
      <c r="BW196" t="s">
        <v>303</v>
      </c>
      <c r="BX196" t="s">
        <v>303</v>
      </c>
      <c r="BY196" t="s">
        <v>303</v>
      </c>
      <c r="CB196" t="s">
        <v>306</v>
      </c>
      <c r="CK196" s="15" t="s">
        <v>306</v>
      </c>
      <c r="CL196" s="14" t="s">
        <v>307</v>
      </c>
      <c r="CM196" s="14" t="s">
        <v>307</v>
      </c>
      <c r="CN196" s="14" t="s">
        <v>307</v>
      </c>
      <c r="CO196" s="14" t="s">
        <v>307</v>
      </c>
      <c r="CP196" s="14" t="s">
        <v>307</v>
      </c>
      <c r="CQ196" t="s">
        <v>303</v>
      </c>
      <c r="CR196" t="s">
        <v>303</v>
      </c>
      <c r="CS196" t="s">
        <v>303</v>
      </c>
      <c r="CT196" t="s">
        <v>303</v>
      </c>
      <c r="CX196" t="s">
        <v>303</v>
      </c>
      <c r="CY196" t="s">
        <v>303</v>
      </c>
      <c r="CZ196" t="s">
        <v>303</v>
      </c>
      <c r="DA196" t="s">
        <v>314</v>
      </c>
      <c r="DB196" t="s">
        <v>314</v>
      </c>
      <c r="DC196" t="s">
        <v>303</v>
      </c>
      <c r="DD196" t="s">
        <v>306</v>
      </c>
      <c r="DE196" t="s">
        <v>307</v>
      </c>
      <c r="DH196" t="s">
        <v>316</v>
      </c>
      <c r="DI196" t="s">
        <v>317</v>
      </c>
      <c r="DJ196" t="s">
        <v>318</v>
      </c>
      <c r="DL196" t="s">
        <v>314</v>
      </c>
      <c r="DM196" t="s">
        <v>303</v>
      </c>
      <c r="DN196" t="s">
        <v>303</v>
      </c>
      <c r="DO196" t="s">
        <v>303</v>
      </c>
      <c r="DP196" t="s">
        <v>314</v>
      </c>
      <c r="DQ196" t="s">
        <v>303</v>
      </c>
      <c r="DR196" t="s">
        <v>303</v>
      </c>
      <c r="DS196" t="s">
        <v>303</v>
      </c>
      <c r="DT196" t="s">
        <v>314</v>
      </c>
      <c r="DU196" t="s">
        <v>303</v>
      </c>
      <c r="DV196" t="s">
        <v>303</v>
      </c>
      <c r="DW196" t="s">
        <v>303</v>
      </c>
      <c r="DX196" t="s">
        <v>303</v>
      </c>
      <c r="DY196" t="s">
        <v>303</v>
      </c>
      <c r="EA196" t="s">
        <v>307</v>
      </c>
      <c r="EB196" t="s">
        <v>307</v>
      </c>
      <c r="ED196" t="s">
        <v>326</v>
      </c>
      <c r="EE196" t="s">
        <v>306</v>
      </c>
      <c r="EF196" t="s">
        <v>319</v>
      </c>
      <c r="EG196" t="s">
        <v>344</v>
      </c>
      <c r="EH196" t="s">
        <v>306</v>
      </c>
      <c r="EI196" t="s">
        <v>361</v>
      </c>
      <c r="EJ196" t="s">
        <v>342</v>
      </c>
      <c r="EK196" t="s">
        <v>307</v>
      </c>
      <c r="EL196" t="s">
        <v>303</v>
      </c>
      <c r="FT196" t="s">
        <v>303</v>
      </c>
      <c r="FU196" t="s">
        <v>303</v>
      </c>
      <c r="FV196" t="s">
        <v>303</v>
      </c>
      <c r="FW196" t="s">
        <v>303</v>
      </c>
      <c r="GG196" t="s">
        <v>307</v>
      </c>
      <c r="GH196" t="s">
        <v>307</v>
      </c>
      <c r="GO196" t="s">
        <v>303</v>
      </c>
      <c r="GP196" t="s">
        <v>303</v>
      </c>
      <c r="GQ196" t="s">
        <v>303</v>
      </c>
      <c r="GR196" t="s">
        <v>303</v>
      </c>
      <c r="GS196" t="s">
        <v>303</v>
      </c>
      <c r="GT196" t="s">
        <v>303</v>
      </c>
      <c r="GU196" t="s">
        <v>303</v>
      </c>
      <c r="GV196" t="s">
        <v>303</v>
      </c>
      <c r="GW196" t="s">
        <v>303</v>
      </c>
      <c r="GZ196" t="s">
        <v>303</v>
      </c>
      <c r="HA196" t="s">
        <v>303</v>
      </c>
      <c r="HB196" t="s">
        <v>303</v>
      </c>
      <c r="HC196" t="s">
        <v>303</v>
      </c>
      <c r="HD196" t="s">
        <v>303</v>
      </c>
      <c r="HE196" t="s">
        <v>303</v>
      </c>
      <c r="HF196" t="s">
        <v>303</v>
      </c>
      <c r="HG196" t="s">
        <v>303</v>
      </c>
      <c r="HH196" t="s">
        <v>303</v>
      </c>
      <c r="HK196" t="s">
        <v>303</v>
      </c>
      <c r="HL196" t="s">
        <v>303</v>
      </c>
      <c r="HM196" t="s">
        <v>303</v>
      </c>
      <c r="HN196" t="s">
        <v>303</v>
      </c>
      <c r="HO196" t="s">
        <v>303</v>
      </c>
      <c r="HP196" t="s">
        <v>303</v>
      </c>
      <c r="HQ196" t="s">
        <v>303</v>
      </c>
      <c r="HR196" t="s">
        <v>303</v>
      </c>
      <c r="HS196" t="s">
        <v>303</v>
      </c>
      <c r="HV196" t="s">
        <v>306</v>
      </c>
      <c r="HW196" t="s">
        <v>322</v>
      </c>
      <c r="HX196" t="s">
        <v>323</v>
      </c>
      <c r="HY196" t="s">
        <v>314</v>
      </c>
      <c r="HZ196" t="s">
        <v>303</v>
      </c>
      <c r="IA196" t="s">
        <v>303</v>
      </c>
      <c r="IB196" t="s">
        <v>303</v>
      </c>
      <c r="IC196" t="s">
        <v>303</v>
      </c>
      <c r="ID196" t="s">
        <v>303</v>
      </c>
      <c r="IE196" t="s">
        <v>303</v>
      </c>
      <c r="IF196" t="s">
        <v>303</v>
      </c>
      <c r="IG196" t="s">
        <v>303</v>
      </c>
      <c r="II196" t="s">
        <v>324</v>
      </c>
      <c r="IJ196" t="s">
        <v>303</v>
      </c>
      <c r="IK196" t="s">
        <v>314</v>
      </c>
      <c r="IL196" t="s">
        <v>303</v>
      </c>
      <c r="IM196" t="s">
        <v>303</v>
      </c>
      <c r="IN196" t="s">
        <v>303</v>
      </c>
      <c r="IO196" t="s">
        <v>303</v>
      </c>
      <c r="IP196" t="s">
        <v>303</v>
      </c>
      <c r="IQ196" t="s">
        <v>303</v>
      </c>
      <c r="IR196" t="s">
        <v>303</v>
      </c>
      <c r="IS196" t="s">
        <v>303</v>
      </c>
      <c r="IT196" t="s">
        <v>303</v>
      </c>
      <c r="IU196" t="s">
        <v>303</v>
      </c>
      <c r="IV196" t="s">
        <v>303</v>
      </c>
      <c r="IW196" t="s">
        <v>303</v>
      </c>
      <c r="IX196" t="s">
        <v>303</v>
      </c>
      <c r="IY196" t="s">
        <v>303</v>
      </c>
      <c r="IZ196" t="s">
        <v>303</v>
      </c>
      <c r="JA196" t="s">
        <v>303</v>
      </c>
      <c r="JB196" t="s">
        <v>303</v>
      </c>
      <c r="JC196" t="s">
        <v>303</v>
      </c>
      <c r="JD196" t="s">
        <v>303</v>
      </c>
      <c r="JE196" t="s">
        <v>303</v>
      </c>
      <c r="JF196" t="s">
        <v>303</v>
      </c>
      <c r="JI196" t="s">
        <v>303</v>
      </c>
      <c r="JJ196" t="s">
        <v>303</v>
      </c>
      <c r="JK196" t="s">
        <v>303</v>
      </c>
      <c r="JL196" t="s">
        <v>303</v>
      </c>
      <c r="JM196" t="s">
        <v>303</v>
      </c>
      <c r="JN196" t="s">
        <v>303</v>
      </c>
      <c r="JO196" t="s">
        <v>303</v>
      </c>
      <c r="JP196" t="s">
        <v>303</v>
      </c>
      <c r="JQ196" t="s">
        <v>303</v>
      </c>
      <c r="JR196" t="s">
        <v>303</v>
      </c>
      <c r="JS196" t="s">
        <v>303</v>
      </c>
      <c r="JT196" t="s">
        <v>303</v>
      </c>
      <c r="JU196" t="s">
        <v>303</v>
      </c>
      <c r="JV196" t="s">
        <v>303</v>
      </c>
      <c r="JW196" t="s">
        <v>303</v>
      </c>
      <c r="JX196" t="s">
        <v>303</v>
      </c>
      <c r="JY196" t="s">
        <v>303</v>
      </c>
      <c r="JZ196" t="s">
        <v>303</v>
      </c>
      <c r="KA196" t="s">
        <v>303</v>
      </c>
      <c r="KB196" t="s">
        <v>303</v>
      </c>
      <c r="KC196" t="s">
        <v>303</v>
      </c>
      <c r="KD196" t="s">
        <v>303</v>
      </c>
      <c r="KE196" t="s">
        <v>303</v>
      </c>
      <c r="KH196" t="s">
        <v>303</v>
      </c>
      <c r="KI196" t="s">
        <v>303</v>
      </c>
      <c r="KJ196" t="s">
        <v>303</v>
      </c>
      <c r="KK196" t="s">
        <v>303</v>
      </c>
      <c r="KL196" t="s">
        <v>303</v>
      </c>
      <c r="KM196" t="s">
        <v>303</v>
      </c>
      <c r="KN196" t="s">
        <v>303</v>
      </c>
      <c r="KO196" t="s">
        <v>303</v>
      </c>
      <c r="KP196" t="s">
        <v>303</v>
      </c>
      <c r="KQ196" t="s">
        <v>303</v>
      </c>
      <c r="KR196" t="s">
        <v>303</v>
      </c>
      <c r="KS196" t="s">
        <v>303</v>
      </c>
      <c r="KT196" t="s">
        <v>303</v>
      </c>
      <c r="KU196" t="s">
        <v>303</v>
      </c>
      <c r="KV196" t="s">
        <v>307</v>
      </c>
      <c r="KZ196" t="s">
        <v>307</v>
      </c>
      <c r="LG196" t="s">
        <v>303</v>
      </c>
      <c r="LH196" t="s">
        <v>303</v>
      </c>
      <c r="LI196" t="s">
        <v>303</v>
      </c>
      <c r="LJ196" t="s">
        <v>303</v>
      </c>
      <c r="LK196" t="s">
        <v>303</v>
      </c>
      <c r="LL196" t="s">
        <v>303</v>
      </c>
      <c r="LM196" t="s">
        <v>303</v>
      </c>
      <c r="LN196" t="s">
        <v>303</v>
      </c>
      <c r="LO196" t="s">
        <v>303</v>
      </c>
      <c r="LR196" t="s">
        <v>303</v>
      </c>
      <c r="LS196" t="s">
        <v>303</v>
      </c>
      <c r="LT196" t="s">
        <v>303</v>
      </c>
      <c r="LU196" t="s">
        <v>303</v>
      </c>
      <c r="LV196" t="s">
        <v>303</v>
      </c>
      <c r="LW196" t="s">
        <v>303</v>
      </c>
      <c r="LX196" t="s">
        <v>303</v>
      </c>
      <c r="LY196" t="s">
        <v>303</v>
      </c>
      <c r="LZ196" t="s">
        <v>303</v>
      </c>
      <c r="MC196" t="s">
        <v>306</v>
      </c>
      <c r="MD196" t="s">
        <v>303</v>
      </c>
      <c r="ME196" t="s">
        <v>303</v>
      </c>
      <c r="MF196" t="s">
        <v>303</v>
      </c>
      <c r="MG196" t="s">
        <v>314</v>
      </c>
      <c r="MH196" t="s">
        <v>303</v>
      </c>
      <c r="MI196" t="s">
        <v>303</v>
      </c>
      <c r="MJ196" t="s">
        <v>303</v>
      </c>
      <c r="MK196" t="s">
        <v>303</v>
      </c>
      <c r="MM196" t="s">
        <v>303</v>
      </c>
      <c r="MN196" t="s">
        <v>314</v>
      </c>
      <c r="MO196" t="s">
        <v>303</v>
      </c>
      <c r="MP196" t="s">
        <v>303</v>
      </c>
      <c r="MQ196" t="s">
        <v>303</v>
      </c>
      <c r="MS196" t="s">
        <v>307</v>
      </c>
      <c r="MT196" t="s">
        <v>303</v>
      </c>
      <c r="MU196" t="s">
        <v>303</v>
      </c>
      <c r="MV196" t="s">
        <v>303</v>
      </c>
      <c r="MW196" t="s">
        <v>303</v>
      </c>
      <c r="MX196" t="s">
        <v>303</v>
      </c>
      <c r="MY196" t="s">
        <v>303</v>
      </c>
      <c r="MZ196" t="s">
        <v>303</v>
      </c>
      <c r="NA196" t="s">
        <v>303</v>
      </c>
      <c r="NC196" t="s">
        <v>303</v>
      </c>
      <c r="ND196" t="s">
        <v>303</v>
      </c>
      <c r="NE196" t="s">
        <v>303</v>
      </c>
      <c r="NF196" t="s">
        <v>303</v>
      </c>
      <c r="NH196" t="s">
        <v>325</v>
      </c>
      <c r="NI196" t="str">
        <f t="shared" si="138"/>
        <v>Unchecked</v>
      </c>
      <c r="NJ196" t="str">
        <f t="shared" si="139"/>
        <v>Checked</v>
      </c>
      <c r="NK196" t="str">
        <f t="shared" si="139"/>
        <v>Unchecked</v>
      </c>
      <c r="NL196" t="str">
        <f t="shared" si="142"/>
        <v>Unchecked</v>
      </c>
      <c r="NM196" t="str">
        <f t="shared" si="143"/>
        <v>Unchecked</v>
      </c>
      <c r="NN196" t="str">
        <f t="shared" si="144"/>
        <v>Unchecked</v>
      </c>
      <c r="NO196" t="str">
        <f t="shared" si="145"/>
        <v>Unchecked</v>
      </c>
      <c r="NP196" t="str">
        <f t="shared" si="140"/>
        <v>Unchecked</v>
      </c>
      <c r="NQ196" t="str">
        <f t="shared" si="141"/>
        <v>Unchecked</v>
      </c>
      <c r="NS196" t="str">
        <f t="shared" si="124"/>
        <v>Unchecked</v>
      </c>
      <c r="NT196" t="str">
        <f t="shared" si="125"/>
        <v>Checked</v>
      </c>
      <c r="NU196" t="str">
        <f t="shared" si="126"/>
        <v>Unchecked</v>
      </c>
      <c r="NV196" t="str">
        <f t="shared" si="127"/>
        <v>Unchecked</v>
      </c>
      <c r="NW196" t="str">
        <f t="shared" si="128"/>
        <v>Unchecked</v>
      </c>
      <c r="NX196" t="str">
        <f t="shared" si="129"/>
        <v>Unchecked</v>
      </c>
      <c r="NY196" t="str">
        <f t="shared" si="130"/>
        <v>Unchecked</v>
      </c>
      <c r="NZ196" t="str">
        <f t="shared" si="131"/>
        <v>Unchecked</v>
      </c>
      <c r="OA196" t="str">
        <f t="shared" si="132"/>
        <v>Unchecked</v>
      </c>
      <c r="OB196" t="str">
        <f t="shared" si="133"/>
        <v>Unchecked</v>
      </c>
      <c r="OC196" t="str">
        <f t="shared" si="134"/>
        <v>Unchecked</v>
      </c>
      <c r="OD196" t="str">
        <f t="shared" si="135"/>
        <v>Unchecked</v>
      </c>
      <c r="OE196" t="str">
        <f t="shared" si="136"/>
        <v>Unchecked</v>
      </c>
      <c r="OF196" t="str">
        <f t="shared" si="137"/>
        <v>Unchecked</v>
      </c>
    </row>
    <row r="197" spans="1:396" x14ac:dyDescent="0.25">
      <c r="A197">
        <v>3524</v>
      </c>
      <c r="B197" s="1">
        <v>33307</v>
      </c>
      <c r="C197" s="1">
        <v>39847</v>
      </c>
      <c r="D197">
        <v>215</v>
      </c>
      <c r="E197">
        <v>17.920000000000002</v>
      </c>
      <c r="F197" t="s">
        <v>297</v>
      </c>
      <c r="G197" t="s">
        <v>378</v>
      </c>
      <c r="H197" t="s">
        <v>299</v>
      </c>
      <c r="I197" t="s">
        <v>300</v>
      </c>
      <c r="J197" t="s">
        <v>301</v>
      </c>
      <c r="K197" t="s">
        <v>302</v>
      </c>
      <c r="M197" t="s">
        <v>303</v>
      </c>
      <c r="N197" t="s">
        <v>303</v>
      </c>
      <c r="O197" t="s">
        <v>303</v>
      </c>
      <c r="P197" t="s">
        <v>303</v>
      </c>
      <c r="Q197" t="s">
        <v>303</v>
      </c>
      <c r="R197" t="s">
        <v>303</v>
      </c>
      <c r="T197" t="s">
        <v>304</v>
      </c>
      <c r="U197" t="s">
        <v>305</v>
      </c>
      <c r="W197" t="s">
        <v>306</v>
      </c>
      <c r="X197" t="s">
        <v>307</v>
      </c>
      <c r="AA197" t="s">
        <v>308</v>
      </c>
      <c r="AC197" t="s">
        <v>309</v>
      </c>
      <c r="AE197" t="s">
        <v>328</v>
      </c>
      <c r="AF197" t="s">
        <v>310</v>
      </c>
      <c r="AH197" t="s">
        <v>307</v>
      </c>
      <c r="AO197">
        <v>214</v>
      </c>
      <c r="AP197">
        <v>673</v>
      </c>
      <c r="AQ197" t="s">
        <v>307</v>
      </c>
      <c r="AS197" t="s">
        <v>312</v>
      </c>
      <c r="AU197" t="s">
        <v>312</v>
      </c>
      <c r="AV197" t="s">
        <v>307</v>
      </c>
      <c r="AW197" t="s">
        <v>313</v>
      </c>
      <c r="AX197" t="s">
        <v>303</v>
      </c>
      <c r="AY197" t="s">
        <v>303</v>
      </c>
      <c r="AZ197" t="s">
        <v>303</v>
      </c>
      <c r="BA197" t="s">
        <v>303</v>
      </c>
      <c r="BB197" t="s">
        <v>303</v>
      </c>
      <c r="BC197" t="s">
        <v>303</v>
      </c>
      <c r="BD197" t="s">
        <v>303</v>
      </c>
      <c r="BE197" t="s">
        <v>303</v>
      </c>
      <c r="BF197" t="s">
        <v>303</v>
      </c>
      <c r="BG197" t="s">
        <v>303</v>
      </c>
      <c r="BH197" t="s">
        <v>303</v>
      </c>
      <c r="BI197" t="s">
        <v>303</v>
      </c>
      <c r="BJ197" t="s">
        <v>303</v>
      </c>
      <c r="BK197" t="s">
        <v>314</v>
      </c>
      <c r="BL197" t="s">
        <v>314</v>
      </c>
      <c r="BM197" t="s">
        <v>303</v>
      </c>
      <c r="BN197" t="s">
        <v>303</v>
      </c>
      <c r="BO197" t="s">
        <v>303</v>
      </c>
      <c r="BP197" t="s">
        <v>303</v>
      </c>
      <c r="BQ197" t="s">
        <v>303</v>
      </c>
      <c r="BR197" t="s">
        <v>303</v>
      </c>
      <c r="BS197" t="s">
        <v>303</v>
      </c>
      <c r="BT197" t="s">
        <v>303</v>
      </c>
      <c r="BU197" t="s">
        <v>303</v>
      </c>
      <c r="BV197" t="s">
        <v>303</v>
      </c>
      <c r="BW197" t="s">
        <v>303</v>
      </c>
      <c r="BX197" t="s">
        <v>303</v>
      </c>
      <c r="BY197" t="s">
        <v>303</v>
      </c>
      <c r="CB197" t="s">
        <v>306</v>
      </c>
      <c r="CJ197" t="s">
        <v>306</v>
      </c>
      <c r="CK197" s="15" t="s">
        <v>307</v>
      </c>
      <c r="CL197" s="14" t="s">
        <v>307</v>
      </c>
      <c r="CM197" s="15" t="s">
        <v>306</v>
      </c>
      <c r="CN197" s="14" t="s">
        <v>307</v>
      </c>
      <c r="CO197" s="15" t="s">
        <v>307</v>
      </c>
      <c r="CP197" s="15" t="s">
        <v>307</v>
      </c>
      <c r="CQ197" t="s">
        <v>303</v>
      </c>
      <c r="CR197" t="s">
        <v>303</v>
      </c>
      <c r="CS197" t="s">
        <v>303</v>
      </c>
      <c r="CT197" t="s">
        <v>303</v>
      </c>
      <c r="CW197" t="s">
        <v>530</v>
      </c>
      <c r="CX197" t="s">
        <v>303</v>
      </c>
      <c r="CY197" t="s">
        <v>303</v>
      </c>
      <c r="CZ197" t="s">
        <v>303</v>
      </c>
      <c r="DA197" t="s">
        <v>314</v>
      </c>
      <c r="DB197" t="s">
        <v>314</v>
      </c>
      <c r="DC197" t="s">
        <v>303</v>
      </c>
      <c r="DD197" t="s">
        <v>306</v>
      </c>
      <c r="DE197" t="s">
        <v>307</v>
      </c>
      <c r="DH197" t="s">
        <v>316</v>
      </c>
      <c r="DI197" t="s">
        <v>317</v>
      </c>
      <c r="DJ197" t="s">
        <v>318</v>
      </c>
      <c r="DL197" t="s">
        <v>303</v>
      </c>
      <c r="DM197" t="s">
        <v>303</v>
      </c>
      <c r="DN197" t="s">
        <v>303</v>
      </c>
      <c r="DO197" t="s">
        <v>303</v>
      </c>
      <c r="DP197" t="s">
        <v>303</v>
      </c>
      <c r="DQ197" t="s">
        <v>303</v>
      </c>
      <c r="DR197" t="s">
        <v>303</v>
      </c>
      <c r="DS197" t="s">
        <v>303</v>
      </c>
      <c r="DT197" t="s">
        <v>314</v>
      </c>
      <c r="DU197" t="s">
        <v>303</v>
      </c>
      <c r="DV197" t="s">
        <v>303</v>
      </c>
      <c r="DW197" t="s">
        <v>303</v>
      </c>
      <c r="DX197" t="s">
        <v>303</v>
      </c>
      <c r="DY197" t="s">
        <v>303</v>
      </c>
      <c r="EA197" t="s">
        <v>307</v>
      </c>
      <c r="EB197" t="s">
        <v>307</v>
      </c>
      <c r="ED197" t="s">
        <v>301</v>
      </c>
      <c r="EE197" t="s">
        <v>306</v>
      </c>
      <c r="EF197" t="s">
        <v>339</v>
      </c>
      <c r="EH197" t="s">
        <v>306</v>
      </c>
      <c r="EI197" t="s">
        <v>340</v>
      </c>
      <c r="EL197" t="s">
        <v>303</v>
      </c>
      <c r="EP197" t="s">
        <v>306</v>
      </c>
      <c r="EV197" t="s">
        <v>306</v>
      </c>
      <c r="FI197" s="1">
        <v>35384</v>
      </c>
      <c r="FJ197" t="s">
        <v>319</v>
      </c>
      <c r="FT197" t="s">
        <v>303</v>
      </c>
      <c r="FU197" t="s">
        <v>303</v>
      </c>
      <c r="FV197" t="s">
        <v>303</v>
      </c>
      <c r="FW197" t="s">
        <v>303</v>
      </c>
      <c r="GD197" s="1">
        <v>36760</v>
      </c>
      <c r="GE197" s="1">
        <v>38864</v>
      </c>
      <c r="GG197" t="s">
        <v>307</v>
      </c>
      <c r="GH197" t="s">
        <v>307</v>
      </c>
      <c r="GO197" t="s">
        <v>303</v>
      </c>
      <c r="GP197" t="s">
        <v>303</v>
      </c>
      <c r="GQ197" t="s">
        <v>303</v>
      </c>
      <c r="GR197" t="s">
        <v>303</v>
      </c>
      <c r="GS197" t="s">
        <v>303</v>
      </c>
      <c r="GT197" t="s">
        <v>303</v>
      </c>
      <c r="GU197" t="s">
        <v>303</v>
      </c>
      <c r="GV197" t="s">
        <v>303</v>
      </c>
      <c r="GW197" t="s">
        <v>303</v>
      </c>
      <c r="GZ197" t="s">
        <v>303</v>
      </c>
      <c r="HA197" t="s">
        <v>303</v>
      </c>
      <c r="HB197" t="s">
        <v>303</v>
      </c>
      <c r="HC197" t="s">
        <v>303</v>
      </c>
      <c r="HD197" t="s">
        <v>303</v>
      </c>
      <c r="HE197" t="s">
        <v>303</v>
      </c>
      <c r="HF197" t="s">
        <v>303</v>
      </c>
      <c r="HG197" t="s">
        <v>303</v>
      </c>
      <c r="HH197" t="s">
        <v>303</v>
      </c>
      <c r="HK197" t="s">
        <v>303</v>
      </c>
      <c r="HL197" t="s">
        <v>303</v>
      </c>
      <c r="HM197" t="s">
        <v>303</v>
      </c>
      <c r="HN197" t="s">
        <v>303</v>
      </c>
      <c r="HO197" t="s">
        <v>303</v>
      </c>
      <c r="HP197" t="s">
        <v>303</v>
      </c>
      <c r="HQ197" t="s">
        <v>303</v>
      </c>
      <c r="HR197" t="s">
        <v>303</v>
      </c>
      <c r="HS197" t="s">
        <v>303</v>
      </c>
      <c r="HV197" t="s">
        <v>306</v>
      </c>
      <c r="HW197" t="s">
        <v>322</v>
      </c>
      <c r="HX197" t="s">
        <v>323</v>
      </c>
      <c r="HY197" t="s">
        <v>303</v>
      </c>
      <c r="HZ197" t="s">
        <v>303</v>
      </c>
      <c r="IA197" t="s">
        <v>303</v>
      </c>
      <c r="IB197" t="s">
        <v>314</v>
      </c>
      <c r="IC197" t="s">
        <v>303</v>
      </c>
      <c r="ID197" t="s">
        <v>303</v>
      </c>
      <c r="IE197" t="s">
        <v>303</v>
      </c>
      <c r="IF197" t="s">
        <v>303</v>
      </c>
      <c r="IG197" t="s">
        <v>303</v>
      </c>
      <c r="II197" t="s">
        <v>324</v>
      </c>
      <c r="IJ197" t="s">
        <v>303</v>
      </c>
      <c r="IK197" t="s">
        <v>303</v>
      </c>
      <c r="IL197" t="s">
        <v>303</v>
      </c>
      <c r="IM197" t="s">
        <v>303</v>
      </c>
      <c r="IN197" t="s">
        <v>303</v>
      </c>
      <c r="IO197" t="s">
        <v>303</v>
      </c>
      <c r="IP197" t="s">
        <v>303</v>
      </c>
      <c r="IQ197" t="s">
        <v>303</v>
      </c>
      <c r="IR197" t="s">
        <v>303</v>
      </c>
      <c r="IS197" t="s">
        <v>303</v>
      </c>
      <c r="IT197" t="s">
        <v>303</v>
      </c>
      <c r="IU197" t="s">
        <v>303</v>
      </c>
      <c r="IV197" t="s">
        <v>303</v>
      </c>
      <c r="IW197" t="s">
        <v>303</v>
      </c>
      <c r="IX197" t="s">
        <v>303</v>
      </c>
      <c r="IY197" t="s">
        <v>303</v>
      </c>
      <c r="IZ197" t="s">
        <v>303</v>
      </c>
      <c r="JA197" t="s">
        <v>303</v>
      </c>
      <c r="JB197" t="s">
        <v>303</v>
      </c>
      <c r="JC197" t="s">
        <v>303</v>
      </c>
      <c r="JD197" t="s">
        <v>303</v>
      </c>
      <c r="JE197" t="s">
        <v>303</v>
      </c>
      <c r="JF197" t="s">
        <v>303</v>
      </c>
      <c r="JI197" t="s">
        <v>303</v>
      </c>
      <c r="JJ197" t="s">
        <v>303</v>
      </c>
      <c r="JK197" t="s">
        <v>303</v>
      </c>
      <c r="JL197" t="s">
        <v>303</v>
      </c>
      <c r="JM197" t="s">
        <v>303</v>
      </c>
      <c r="JN197" t="s">
        <v>303</v>
      </c>
      <c r="JO197" t="s">
        <v>303</v>
      </c>
      <c r="JP197" t="s">
        <v>303</v>
      </c>
      <c r="JQ197" t="s">
        <v>303</v>
      </c>
      <c r="JR197" t="s">
        <v>303</v>
      </c>
      <c r="JS197" t="s">
        <v>303</v>
      </c>
      <c r="JT197" t="s">
        <v>303</v>
      </c>
      <c r="JU197" t="s">
        <v>303</v>
      </c>
      <c r="JV197" t="s">
        <v>303</v>
      </c>
      <c r="JW197" t="s">
        <v>303</v>
      </c>
      <c r="JX197" t="s">
        <v>303</v>
      </c>
      <c r="JY197" t="s">
        <v>303</v>
      </c>
      <c r="JZ197" t="s">
        <v>303</v>
      </c>
      <c r="KA197" t="s">
        <v>303</v>
      </c>
      <c r="KB197" t="s">
        <v>303</v>
      </c>
      <c r="KC197" t="s">
        <v>303</v>
      </c>
      <c r="KD197" t="s">
        <v>303</v>
      </c>
      <c r="KE197" t="s">
        <v>303</v>
      </c>
      <c r="KH197" t="s">
        <v>303</v>
      </c>
      <c r="KI197" t="s">
        <v>303</v>
      </c>
      <c r="KJ197" t="s">
        <v>303</v>
      </c>
      <c r="KK197" t="s">
        <v>303</v>
      </c>
      <c r="KL197" t="s">
        <v>303</v>
      </c>
      <c r="KM197" t="s">
        <v>303</v>
      </c>
      <c r="KN197" t="s">
        <v>303</v>
      </c>
      <c r="KO197" t="s">
        <v>303</v>
      </c>
      <c r="KP197" t="s">
        <v>303</v>
      </c>
      <c r="KQ197" t="s">
        <v>303</v>
      </c>
      <c r="KR197" t="s">
        <v>303</v>
      </c>
      <c r="KS197" t="s">
        <v>303</v>
      </c>
      <c r="KT197" t="s">
        <v>303</v>
      </c>
      <c r="KU197" t="s">
        <v>303</v>
      </c>
      <c r="KV197" t="s">
        <v>307</v>
      </c>
      <c r="KZ197" t="s">
        <v>307</v>
      </c>
      <c r="LG197" t="s">
        <v>303</v>
      </c>
      <c r="LH197" t="s">
        <v>303</v>
      </c>
      <c r="LI197" t="s">
        <v>303</v>
      </c>
      <c r="LJ197" t="s">
        <v>303</v>
      </c>
      <c r="LK197" t="s">
        <v>303</v>
      </c>
      <c r="LL197" t="s">
        <v>303</v>
      </c>
      <c r="LM197" t="s">
        <v>303</v>
      </c>
      <c r="LN197" t="s">
        <v>303</v>
      </c>
      <c r="LO197" t="s">
        <v>303</v>
      </c>
      <c r="LR197" t="s">
        <v>303</v>
      </c>
      <c r="LS197" t="s">
        <v>303</v>
      </c>
      <c r="LT197" t="s">
        <v>303</v>
      </c>
      <c r="LU197" t="s">
        <v>303</v>
      </c>
      <c r="LV197" t="s">
        <v>303</v>
      </c>
      <c r="LW197" t="s">
        <v>303</v>
      </c>
      <c r="LX197" t="s">
        <v>303</v>
      </c>
      <c r="LY197" t="s">
        <v>303</v>
      </c>
      <c r="LZ197" t="s">
        <v>303</v>
      </c>
      <c r="MC197" t="s">
        <v>307</v>
      </c>
      <c r="MD197" t="s">
        <v>303</v>
      </c>
      <c r="ME197" t="s">
        <v>303</v>
      </c>
      <c r="MF197" t="s">
        <v>303</v>
      </c>
      <c r="MG197" t="s">
        <v>303</v>
      </c>
      <c r="MH197" t="s">
        <v>303</v>
      </c>
      <c r="MI197" t="s">
        <v>303</v>
      </c>
      <c r="MJ197" t="s">
        <v>303</v>
      </c>
      <c r="MK197" t="s">
        <v>303</v>
      </c>
      <c r="MM197" t="s">
        <v>303</v>
      </c>
      <c r="MN197" t="s">
        <v>303</v>
      </c>
      <c r="MO197" t="s">
        <v>303</v>
      </c>
      <c r="MP197" t="s">
        <v>303</v>
      </c>
      <c r="MQ197" t="s">
        <v>303</v>
      </c>
      <c r="MS197" t="s">
        <v>307</v>
      </c>
      <c r="MT197" t="s">
        <v>303</v>
      </c>
      <c r="MU197" t="s">
        <v>303</v>
      </c>
      <c r="MV197" t="s">
        <v>303</v>
      </c>
      <c r="MW197" t="s">
        <v>303</v>
      </c>
      <c r="MX197" t="s">
        <v>303</v>
      </c>
      <c r="MY197" t="s">
        <v>303</v>
      </c>
      <c r="MZ197" t="s">
        <v>303</v>
      </c>
      <c r="NA197" t="s">
        <v>303</v>
      </c>
      <c r="NC197" t="s">
        <v>303</v>
      </c>
      <c r="ND197" t="s">
        <v>303</v>
      </c>
      <c r="NE197" t="s">
        <v>303</v>
      </c>
      <c r="NF197" t="s">
        <v>303</v>
      </c>
      <c r="NH197" t="s">
        <v>325</v>
      </c>
      <c r="NI197" t="str">
        <f t="shared" si="138"/>
        <v>Checked</v>
      </c>
      <c r="NJ197" t="str">
        <f t="shared" si="139"/>
        <v>Unchecked</v>
      </c>
      <c r="NK197" t="str">
        <f t="shared" si="139"/>
        <v>Unchecked</v>
      </c>
      <c r="NL197" t="str">
        <f t="shared" si="142"/>
        <v>Unchecked</v>
      </c>
      <c r="NM197" t="str">
        <f t="shared" si="143"/>
        <v>Checked</v>
      </c>
      <c r="NN197" t="str">
        <f t="shared" si="144"/>
        <v>Unchecked</v>
      </c>
      <c r="NO197" t="str">
        <f t="shared" si="145"/>
        <v>Unchecked</v>
      </c>
      <c r="NP197" t="str">
        <f t="shared" si="140"/>
        <v>Unchecked</v>
      </c>
      <c r="NQ197" t="str">
        <f t="shared" si="141"/>
        <v>Checked</v>
      </c>
      <c r="NS197" t="str">
        <f t="shared" si="124"/>
        <v>Unchecked</v>
      </c>
      <c r="NT197" t="str">
        <f t="shared" si="125"/>
        <v>Unchecked</v>
      </c>
      <c r="NU197" t="str">
        <f t="shared" si="126"/>
        <v>Unchecked</v>
      </c>
      <c r="NV197" t="str">
        <f t="shared" si="127"/>
        <v>Unchecked</v>
      </c>
      <c r="NW197" t="str">
        <f t="shared" si="128"/>
        <v>Unchecked</v>
      </c>
      <c r="NX197" t="str">
        <f t="shared" si="129"/>
        <v>Unchecked</v>
      </c>
      <c r="NY197" t="str">
        <f t="shared" si="130"/>
        <v>Unchecked</v>
      </c>
      <c r="NZ197" t="str">
        <f t="shared" si="131"/>
        <v>Unchecked</v>
      </c>
      <c r="OA197" t="str">
        <f t="shared" si="132"/>
        <v>Unchecked</v>
      </c>
      <c r="OB197" t="str">
        <f t="shared" si="133"/>
        <v>Unchecked</v>
      </c>
      <c r="OC197" t="str">
        <f t="shared" si="134"/>
        <v>Unchecked</v>
      </c>
      <c r="OD197" t="str">
        <f t="shared" si="135"/>
        <v>Unchecked</v>
      </c>
      <c r="OE197" t="str">
        <f t="shared" si="136"/>
        <v>Unchecked</v>
      </c>
      <c r="OF197" t="str">
        <f t="shared" si="137"/>
        <v>Unchecked</v>
      </c>
    </row>
    <row r="198" spans="1:396" x14ac:dyDescent="0.25">
      <c r="A198">
        <v>3526</v>
      </c>
      <c r="B198" s="1">
        <v>36041</v>
      </c>
      <c r="C198" s="1">
        <v>40239</v>
      </c>
      <c r="D198">
        <v>138</v>
      </c>
      <c r="E198">
        <v>11.5</v>
      </c>
      <c r="F198" t="s">
        <v>337</v>
      </c>
      <c r="H198" t="s">
        <v>338</v>
      </c>
      <c r="I198" t="s">
        <v>28</v>
      </c>
      <c r="J198" t="s">
        <v>301</v>
      </c>
      <c r="K198" t="s">
        <v>302</v>
      </c>
      <c r="M198" t="s">
        <v>303</v>
      </c>
      <c r="N198" t="s">
        <v>303</v>
      </c>
      <c r="O198" t="s">
        <v>303</v>
      </c>
      <c r="P198" t="s">
        <v>303</v>
      </c>
      <c r="Q198" t="s">
        <v>303</v>
      </c>
      <c r="R198" t="s">
        <v>303</v>
      </c>
      <c r="T198" t="s">
        <v>304</v>
      </c>
      <c r="U198" t="s">
        <v>305</v>
      </c>
      <c r="W198" t="s">
        <v>306</v>
      </c>
      <c r="X198" t="s">
        <v>307</v>
      </c>
      <c r="AA198" t="s">
        <v>308</v>
      </c>
      <c r="AC198" t="s">
        <v>28</v>
      </c>
      <c r="AD198">
        <v>7</v>
      </c>
      <c r="AF198" t="s">
        <v>310</v>
      </c>
      <c r="AH198" t="s">
        <v>307</v>
      </c>
      <c r="AO198">
        <v>10</v>
      </c>
      <c r="AP198">
        <v>265</v>
      </c>
      <c r="AQ198" t="s">
        <v>307</v>
      </c>
      <c r="AS198" t="s">
        <v>311</v>
      </c>
      <c r="AU198" t="s">
        <v>312</v>
      </c>
      <c r="AV198" t="s">
        <v>307</v>
      </c>
      <c r="AW198" t="s">
        <v>313</v>
      </c>
      <c r="AX198" t="s">
        <v>303</v>
      </c>
      <c r="AY198" t="s">
        <v>303</v>
      </c>
      <c r="AZ198" t="s">
        <v>303</v>
      </c>
      <c r="BA198" t="s">
        <v>303</v>
      </c>
      <c r="BB198" t="s">
        <v>303</v>
      </c>
      <c r="BC198" t="s">
        <v>303</v>
      </c>
      <c r="BD198" t="s">
        <v>303</v>
      </c>
      <c r="BE198" t="s">
        <v>303</v>
      </c>
      <c r="BF198" t="s">
        <v>303</v>
      </c>
      <c r="BG198" t="s">
        <v>303</v>
      </c>
      <c r="BH198" t="s">
        <v>303</v>
      </c>
      <c r="BI198" t="s">
        <v>303</v>
      </c>
      <c r="BJ198" t="s">
        <v>303</v>
      </c>
      <c r="BK198" t="s">
        <v>314</v>
      </c>
      <c r="BL198" t="s">
        <v>303</v>
      </c>
      <c r="BM198" t="s">
        <v>303</v>
      </c>
      <c r="BN198" t="s">
        <v>303</v>
      </c>
      <c r="BO198" t="s">
        <v>303</v>
      </c>
      <c r="BP198" t="s">
        <v>303</v>
      </c>
      <c r="BQ198" t="s">
        <v>303</v>
      </c>
      <c r="BR198" t="s">
        <v>303</v>
      </c>
      <c r="BS198" t="s">
        <v>303</v>
      </c>
      <c r="BT198" t="s">
        <v>314</v>
      </c>
      <c r="BU198" t="s">
        <v>303</v>
      </c>
      <c r="BV198" t="s">
        <v>303</v>
      </c>
      <c r="BW198" t="s">
        <v>303</v>
      </c>
      <c r="BX198" t="s">
        <v>303</v>
      </c>
      <c r="BY198" t="s">
        <v>303</v>
      </c>
      <c r="CB198" t="s">
        <v>306</v>
      </c>
      <c r="CK198" s="15" t="s">
        <v>306</v>
      </c>
      <c r="CL198" s="14" t="s">
        <v>307</v>
      </c>
      <c r="CM198" s="14" t="s">
        <v>307</v>
      </c>
      <c r="CN198" s="14" t="s">
        <v>307</v>
      </c>
      <c r="CO198" s="14" t="s">
        <v>307</v>
      </c>
      <c r="CP198" s="14" t="s">
        <v>307</v>
      </c>
      <c r="CQ198" t="s">
        <v>303</v>
      </c>
      <c r="CR198" t="s">
        <v>303</v>
      </c>
      <c r="CS198" t="s">
        <v>303</v>
      </c>
      <c r="CT198" t="s">
        <v>303</v>
      </c>
      <c r="CX198" t="s">
        <v>303</v>
      </c>
      <c r="CY198" t="s">
        <v>303</v>
      </c>
      <c r="CZ198" t="s">
        <v>303</v>
      </c>
      <c r="DA198" t="s">
        <v>303</v>
      </c>
      <c r="DB198" t="s">
        <v>303</v>
      </c>
      <c r="DC198" t="s">
        <v>314</v>
      </c>
      <c r="DD198" t="s">
        <v>306</v>
      </c>
      <c r="DE198" t="s">
        <v>307</v>
      </c>
      <c r="DH198" t="s">
        <v>316</v>
      </c>
      <c r="DI198" t="s">
        <v>317</v>
      </c>
      <c r="DJ198" t="s">
        <v>318</v>
      </c>
      <c r="DL198" t="s">
        <v>303</v>
      </c>
      <c r="DM198" t="s">
        <v>303</v>
      </c>
      <c r="DN198" t="s">
        <v>303</v>
      </c>
      <c r="DO198" t="s">
        <v>314</v>
      </c>
      <c r="DP198" t="s">
        <v>303</v>
      </c>
      <c r="DQ198" t="s">
        <v>303</v>
      </c>
      <c r="DR198" t="s">
        <v>303</v>
      </c>
      <c r="DS198" t="s">
        <v>303</v>
      </c>
      <c r="DT198" t="s">
        <v>314</v>
      </c>
      <c r="DU198" t="s">
        <v>303</v>
      </c>
      <c r="DV198" t="s">
        <v>303</v>
      </c>
      <c r="DW198" t="s">
        <v>303</v>
      </c>
      <c r="DX198" t="s">
        <v>303</v>
      </c>
      <c r="DY198" t="s">
        <v>303</v>
      </c>
      <c r="EA198" t="s">
        <v>307</v>
      </c>
      <c r="EB198" t="s">
        <v>307</v>
      </c>
      <c r="ED198" t="s">
        <v>301</v>
      </c>
      <c r="EE198" t="s">
        <v>359</v>
      </c>
      <c r="EH198" t="s">
        <v>306</v>
      </c>
      <c r="EI198" t="s">
        <v>361</v>
      </c>
      <c r="EJ198" t="s">
        <v>342</v>
      </c>
      <c r="EK198" t="s">
        <v>307</v>
      </c>
      <c r="EL198" t="s">
        <v>303</v>
      </c>
      <c r="FT198" t="s">
        <v>303</v>
      </c>
      <c r="FU198" t="s">
        <v>303</v>
      </c>
      <c r="FV198" t="s">
        <v>303</v>
      </c>
      <c r="FW198" t="s">
        <v>303</v>
      </c>
      <c r="GG198" t="s">
        <v>307</v>
      </c>
      <c r="GH198" t="s">
        <v>307</v>
      </c>
      <c r="GO198" t="s">
        <v>303</v>
      </c>
      <c r="GP198" t="s">
        <v>303</v>
      </c>
      <c r="GQ198" t="s">
        <v>303</v>
      </c>
      <c r="GR198" t="s">
        <v>303</v>
      </c>
      <c r="GS198" t="s">
        <v>303</v>
      </c>
      <c r="GT198" t="s">
        <v>303</v>
      </c>
      <c r="GU198" t="s">
        <v>303</v>
      </c>
      <c r="GV198" t="s">
        <v>303</v>
      </c>
      <c r="GW198" t="s">
        <v>303</v>
      </c>
      <c r="GZ198" t="s">
        <v>303</v>
      </c>
      <c r="HA198" t="s">
        <v>303</v>
      </c>
      <c r="HB198" t="s">
        <v>303</v>
      </c>
      <c r="HC198" t="s">
        <v>303</v>
      </c>
      <c r="HD198" t="s">
        <v>303</v>
      </c>
      <c r="HE198" t="s">
        <v>303</v>
      </c>
      <c r="HF198" t="s">
        <v>303</v>
      </c>
      <c r="HG198" t="s">
        <v>303</v>
      </c>
      <c r="HH198" t="s">
        <v>303</v>
      </c>
      <c r="HK198" t="s">
        <v>303</v>
      </c>
      <c r="HL198" t="s">
        <v>303</v>
      </c>
      <c r="HM198" t="s">
        <v>303</v>
      </c>
      <c r="HN198" t="s">
        <v>303</v>
      </c>
      <c r="HO198" t="s">
        <v>303</v>
      </c>
      <c r="HP198" t="s">
        <v>303</v>
      </c>
      <c r="HQ198" t="s">
        <v>303</v>
      </c>
      <c r="HR198" t="s">
        <v>303</v>
      </c>
      <c r="HS198" t="s">
        <v>303</v>
      </c>
      <c r="HV198" t="s">
        <v>306</v>
      </c>
      <c r="HW198" t="s">
        <v>322</v>
      </c>
      <c r="HX198" t="s">
        <v>323</v>
      </c>
      <c r="HY198" t="s">
        <v>314</v>
      </c>
      <c r="HZ198" t="s">
        <v>303</v>
      </c>
      <c r="IA198" t="s">
        <v>303</v>
      </c>
      <c r="IB198" t="s">
        <v>303</v>
      </c>
      <c r="IC198" t="s">
        <v>303</v>
      </c>
      <c r="ID198" t="s">
        <v>303</v>
      </c>
      <c r="IE198" t="s">
        <v>303</v>
      </c>
      <c r="IF198" t="s">
        <v>303</v>
      </c>
      <c r="IG198" t="s">
        <v>303</v>
      </c>
      <c r="II198" t="s">
        <v>324</v>
      </c>
      <c r="IJ198" t="s">
        <v>314</v>
      </c>
      <c r="IK198" t="s">
        <v>303</v>
      </c>
      <c r="IL198" t="s">
        <v>303</v>
      </c>
      <c r="IM198" t="s">
        <v>303</v>
      </c>
      <c r="IN198" t="s">
        <v>303</v>
      </c>
      <c r="IO198" t="s">
        <v>303</v>
      </c>
      <c r="IP198" t="s">
        <v>303</v>
      </c>
      <c r="IQ198" t="s">
        <v>303</v>
      </c>
      <c r="IR198" t="s">
        <v>303</v>
      </c>
      <c r="IS198" t="s">
        <v>303</v>
      </c>
      <c r="IT198" t="s">
        <v>303</v>
      </c>
      <c r="IU198" t="s">
        <v>303</v>
      </c>
      <c r="IV198" t="s">
        <v>303</v>
      </c>
      <c r="IW198" t="s">
        <v>303</v>
      </c>
      <c r="IX198" t="s">
        <v>303</v>
      </c>
      <c r="IY198" t="s">
        <v>303</v>
      </c>
      <c r="IZ198" t="s">
        <v>303</v>
      </c>
      <c r="JA198" t="s">
        <v>303</v>
      </c>
      <c r="JB198" t="s">
        <v>303</v>
      </c>
      <c r="JC198" t="s">
        <v>303</v>
      </c>
      <c r="JD198" t="s">
        <v>303</v>
      </c>
      <c r="JE198" t="s">
        <v>303</v>
      </c>
      <c r="JF198" t="s">
        <v>303</v>
      </c>
      <c r="JI198" t="s">
        <v>303</v>
      </c>
      <c r="JJ198" t="s">
        <v>303</v>
      </c>
      <c r="JK198" t="s">
        <v>303</v>
      </c>
      <c r="JL198" t="s">
        <v>303</v>
      </c>
      <c r="JM198" t="s">
        <v>303</v>
      </c>
      <c r="JN198" t="s">
        <v>303</v>
      </c>
      <c r="JO198" t="s">
        <v>303</v>
      </c>
      <c r="JP198" t="s">
        <v>303</v>
      </c>
      <c r="JQ198" t="s">
        <v>303</v>
      </c>
      <c r="JR198" t="s">
        <v>303</v>
      </c>
      <c r="JS198" t="s">
        <v>303</v>
      </c>
      <c r="JT198" t="s">
        <v>303</v>
      </c>
      <c r="JU198" t="s">
        <v>303</v>
      </c>
      <c r="JV198" t="s">
        <v>303</v>
      </c>
      <c r="JW198" t="s">
        <v>303</v>
      </c>
      <c r="JX198" t="s">
        <v>303</v>
      </c>
      <c r="JY198" t="s">
        <v>303</v>
      </c>
      <c r="JZ198" t="s">
        <v>303</v>
      </c>
      <c r="KA198" t="s">
        <v>303</v>
      </c>
      <c r="KB198" t="s">
        <v>303</v>
      </c>
      <c r="KC198" t="s">
        <v>303</v>
      </c>
      <c r="KD198" t="s">
        <v>303</v>
      </c>
      <c r="KE198" t="s">
        <v>303</v>
      </c>
      <c r="KH198" t="s">
        <v>303</v>
      </c>
      <c r="KI198" t="s">
        <v>303</v>
      </c>
      <c r="KJ198" t="s">
        <v>303</v>
      </c>
      <c r="KK198" t="s">
        <v>303</v>
      </c>
      <c r="KL198" t="s">
        <v>303</v>
      </c>
      <c r="KM198" t="s">
        <v>303</v>
      </c>
      <c r="KN198" t="s">
        <v>303</v>
      </c>
      <c r="KO198" t="s">
        <v>303</v>
      </c>
      <c r="KP198" t="s">
        <v>303</v>
      </c>
      <c r="KQ198" t="s">
        <v>303</v>
      </c>
      <c r="KR198" t="s">
        <v>303</v>
      </c>
      <c r="KS198" t="s">
        <v>303</v>
      </c>
      <c r="KT198" t="s">
        <v>303</v>
      </c>
      <c r="KU198" t="s">
        <v>303</v>
      </c>
      <c r="KV198" t="s">
        <v>307</v>
      </c>
      <c r="KZ198" t="s">
        <v>307</v>
      </c>
      <c r="LG198" t="s">
        <v>303</v>
      </c>
      <c r="LH198" t="s">
        <v>303</v>
      </c>
      <c r="LI198" t="s">
        <v>303</v>
      </c>
      <c r="LJ198" t="s">
        <v>303</v>
      </c>
      <c r="LK198" t="s">
        <v>303</v>
      </c>
      <c r="LL198" t="s">
        <v>303</v>
      </c>
      <c r="LM198" t="s">
        <v>303</v>
      </c>
      <c r="LN198" t="s">
        <v>303</v>
      </c>
      <c r="LO198" t="s">
        <v>303</v>
      </c>
      <c r="LR198" t="s">
        <v>303</v>
      </c>
      <c r="LS198" t="s">
        <v>303</v>
      </c>
      <c r="LT198" t="s">
        <v>303</v>
      </c>
      <c r="LU198" t="s">
        <v>303</v>
      </c>
      <c r="LV198" t="s">
        <v>303</v>
      </c>
      <c r="LW198" t="s">
        <v>303</v>
      </c>
      <c r="LX198" t="s">
        <v>303</v>
      </c>
      <c r="LY198" t="s">
        <v>303</v>
      </c>
      <c r="LZ198" t="s">
        <v>303</v>
      </c>
      <c r="MC198" t="s">
        <v>307</v>
      </c>
      <c r="MD198" t="s">
        <v>303</v>
      </c>
      <c r="ME198" t="s">
        <v>303</v>
      </c>
      <c r="MF198" t="s">
        <v>303</v>
      </c>
      <c r="MG198" t="s">
        <v>303</v>
      </c>
      <c r="MH198" t="s">
        <v>303</v>
      </c>
      <c r="MI198" t="s">
        <v>303</v>
      </c>
      <c r="MJ198" t="s">
        <v>303</v>
      </c>
      <c r="MK198" t="s">
        <v>303</v>
      </c>
      <c r="MM198" t="s">
        <v>303</v>
      </c>
      <c r="MN198" t="s">
        <v>303</v>
      </c>
      <c r="MO198" t="s">
        <v>303</v>
      </c>
      <c r="MP198" t="s">
        <v>303</v>
      </c>
      <c r="MQ198" t="s">
        <v>303</v>
      </c>
      <c r="MS198" t="s">
        <v>307</v>
      </c>
      <c r="MT198" t="s">
        <v>303</v>
      </c>
      <c r="MU198" t="s">
        <v>303</v>
      </c>
      <c r="MV198" t="s">
        <v>303</v>
      </c>
      <c r="MW198" t="s">
        <v>303</v>
      </c>
      <c r="MX198" t="s">
        <v>303</v>
      </c>
      <c r="MY198" t="s">
        <v>303</v>
      </c>
      <c r="MZ198" t="s">
        <v>303</v>
      </c>
      <c r="NA198" t="s">
        <v>303</v>
      </c>
      <c r="NC198" t="s">
        <v>303</v>
      </c>
      <c r="ND198" t="s">
        <v>303</v>
      </c>
      <c r="NE198" t="s">
        <v>303</v>
      </c>
      <c r="NF198" t="s">
        <v>303</v>
      </c>
      <c r="NH198" t="s">
        <v>325</v>
      </c>
      <c r="NI198" t="str">
        <f t="shared" si="138"/>
        <v>Unchecked</v>
      </c>
      <c r="NJ198" t="str">
        <f t="shared" si="139"/>
        <v>Checked</v>
      </c>
      <c r="NK198" t="str">
        <f t="shared" si="139"/>
        <v>Unchecked</v>
      </c>
      <c r="NL198" t="str">
        <f t="shared" si="142"/>
        <v>Unchecked</v>
      </c>
      <c r="NM198" t="str">
        <f t="shared" si="143"/>
        <v>Unchecked</v>
      </c>
      <c r="NN198" t="str">
        <f t="shared" si="144"/>
        <v>Unchecked</v>
      </c>
      <c r="NO198" t="str">
        <f t="shared" si="145"/>
        <v>Unchecked</v>
      </c>
      <c r="NP198" t="str">
        <f t="shared" si="140"/>
        <v>Unchecked</v>
      </c>
      <c r="NQ198" t="str">
        <f t="shared" si="141"/>
        <v>Unchecked</v>
      </c>
      <c r="NS198" t="str">
        <f t="shared" si="124"/>
        <v>Checked</v>
      </c>
      <c r="NT198" t="str">
        <f t="shared" si="125"/>
        <v>Unchecked</v>
      </c>
      <c r="NU198" t="str">
        <f t="shared" si="126"/>
        <v>Unchecked</v>
      </c>
      <c r="NV198" t="str">
        <f t="shared" si="127"/>
        <v>Unchecked</v>
      </c>
      <c r="NW198" t="str">
        <f t="shared" si="128"/>
        <v>Unchecked</v>
      </c>
      <c r="NX198" t="str">
        <f t="shared" si="129"/>
        <v>Unchecked</v>
      </c>
      <c r="NY198" t="str">
        <f t="shared" si="130"/>
        <v>Unchecked</v>
      </c>
      <c r="NZ198" t="str">
        <f t="shared" si="131"/>
        <v>Unchecked</v>
      </c>
      <c r="OA198" t="str">
        <f t="shared" si="132"/>
        <v>Unchecked</v>
      </c>
      <c r="OB198" t="str">
        <f t="shared" si="133"/>
        <v>Unchecked</v>
      </c>
      <c r="OC198" t="str">
        <f t="shared" si="134"/>
        <v>Unchecked</v>
      </c>
      <c r="OD198" t="str">
        <f t="shared" si="135"/>
        <v>Unchecked</v>
      </c>
      <c r="OE198" t="str">
        <f t="shared" si="136"/>
        <v>Unchecked</v>
      </c>
      <c r="OF198" t="str">
        <f t="shared" si="137"/>
        <v>Unchecked</v>
      </c>
    </row>
    <row r="199" spans="1:396" x14ac:dyDescent="0.25">
      <c r="A199">
        <v>3528</v>
      </c>
      <c r="B199" s="1">
        <v>33450</v>
      </c>
      <c r="C199" s="1">
        <v>39886</v>
      </c>
      <c r="D199">
        <v>211</v>
      </c>
      <c r="E199">
        <v>17.579999999999998</v>
      </c>
      <c r="F199" t="s">
        <v>337</v>
      </c>
      <c r="H199" t="s">
        <v>338</v>
      </c>
      <c r="I199" t="s">
        <v>28</v>
      </c>
      <c r="J199" t="s">
        <v>301</v>
      </c>
      <c r="K199" t="s">
        <v>302</v>
      </c>
      <c r="M199" t="s">
        <v>303</v>
      </c>
      <c r="N199" t="s">
        <v>303</v>
      </c>
      <c r="O199" t="s">
        <v>303</v>
      </c>
      <c r="P199" t="s">
        <v>303</v>
      </c>
      <c r="Q199" t="s">
        <v>303</v>
      </c>
      <c r="R199" t="s">
        <v>303</v>
      </c>
      <c r="T199" t="s">
        <v>304</v>
      </c>
      <c r="U199" t="s">
        <v>305</v>
      </c>
      <c r="W199" t="s">
        <v>306</v>
      </c>
      <c r="X199" t="s">
        <v>307</v>
      </c>
      <c r="AA199" t="s">
        <v>308</v>
      </c>
      <c r="AC199" t="s">
        <v>28</v>
      </c>
      <c r="AD199">
        <v>7</v>
      </c>
      <c r="AF199" t="s">
        <v>310</v>
      </c>
      <c r="AH199" t="s">
        <v>307</v>
      </c>
      <c r="AO199">
        <v>12</v>
      </c>
      <c r="AP199">
        <v>441</v>
      </c>
      <c r="AQ199" t="s">
        <v>307</v>
      </c>
      <c r="AS199" t="s">
        <v>311</v>
      </c>
      <c r="AU199" t="s">
        <v>312</v>
      </c>
      <c r="AV199" t="s">
        <v>307</v>
      </c>
      <c r="AW199" t="s">
        <v>313</v>
      </c>
      <c r="AX199" t="s">
        <v>303</v>
      </c>
      <c r="AY199" t="s">
        <v>303</v>
      </c>
      <c r="AZ199" t="s">
        <v>303</v>
      </c>
      <c r="BA199" t="s">
        <v>303</v>
      </c>
      <c r="BB199" t="s">
        <v>303</v>
      </c>
      <c r="BC199" t="s">
        <v>303</v>
      </c>
      <c r="BD199" t="s">
        <v>303</v>
      </c>
      <c r="BE199" t="s">
        <v>303</v>
      </c>
      <c r="BF199" t="s">
        <v>303</v>
      </c>
      <c r="BG199" t="s">
        <v>303</v>
      </c>
      <c r="BH199" t="s">
        <v>303</v>
      </c>
      <c r="BI199" t="s">
        <v>303</v>
      </c>
      <c r="BJ199" t="s">
        <v>303</v>
      </c>
      <c r="BK199" t="s">
        <v>314</v>
      </c>
      <c r="BL199" t="s">
        <v>303</v>
      </c>
      <c r="BM199" t="s">
        <v>303</v>
      </c>
      <c r="BN199" t="s">
        <v>303</v>
      </c>
      <c r="BO199" t="s">
        <v>303</v>
      </c>
      <c r="BP199" t="s">
        <v>303</v>
      </c>
      <c r="BQ199" t="s">
        <v>303</v>
      </c>
      <c r="BR199" t="s">
        <v>303</v>
      </c>
      <c r="BS199" t="s">
        <v>303</v>
      </c>
      <c r="BT199" t="s">
        <v>303</v>
      </c>
      <c r="BU199" t="s">
        <v>303</v>
      </c>
      <c r="BV199" t="s">
        <v>303</v>
      </c>
      <c r="BW199" t="s">
        <v>303</v>
      </c>
      <c r="BX199" t="s">
        <v>303</v>
      </c>
      <c r="BY199" t="s">
        <v>314</v>
      </c>
      <c r="CB199" t="s">
        <v>306</v>
      </c>
      <c r="CK199" s="15" t="s">
        <v>307</v>
      </c>
      <c r="CL199" s="15" t="s">
        <v>306</v>
      </c>
      <c r="CM199" s="14" t="s">
        <v>307</v>
      </c>
      <c r="CN199" s="14" t="s">
        <v>307</v>
      </c>
      <c r="CO199" s="14" t="s">
        <v>307</v>
      </c>
      <c r="CP199" s="14" t="s">
        <v>307</v>
      </c>
      <c r="CQ199" t="s">
        <v>303</v>
      </c>
      <c r="CR199" t="s">
        <v>303</v>
      </c>
      <c r="CS199" t="s">
        <v>303</v>
      </c>
      <c r="CT199" t="s">
        <v>303</v>
      </c>
      <c r="CX199" t="s">
        <v>303</v>
      </c>
      <c r="CY199" t="s">
        <v>303</v>
      </c>
      <c r="CZ199" t="s">
        <v>303</v>
      </c>
      <c r="DA199" t="s">
        <v>303</v>
      </c>
      <c r="DB199" t="s">
        <v>303</v>
      </c>
      <c r="DC199" t="s">
        <v>314</v>
      </c>
      <c r="DD199" t="s">
        <v>306</v>
      </c>
      <c r="DE199" t="s">
        <v>307</v>
      </c>
      <c r="DH199" t="s">
        <v>316</v>
      </c>
      <c r="DI199" t="s">
        <v>317</v>
      </c>
      <c r="DJ199" t="s">
        <v>318</v>
      </c>
      <c r="DL199" t="s">
        <v>303</v>
      </c>
      <c r="DM199" t="s">
        <v>303</v>
      </c>
      <c r="DN199" t="s">
        <v>303</v>
      </c>
      <c r="DO199" t="s">
        <v>303</v>
      </c>
      <c r="DP199" t="s">
        <v>303</v>
      </c>
      <c r="DQ199" t="s">
        <v>303</v>
      </c>
      <c r="DR199" t="s">
        <v>303</v>
      </c>
      <c r="DS199" t="s">
        <v>303</v>
      </c>
      <c r="DT199" t="s">
        <v>303</v>
      </c>
      <c r="DU199" t="s">
        <v>314</v>
      </c>
      <c r="DV199" t="s">
        <v>303</v>
      </c>
      <c r="DW199" t="s">
        <v>303</v>
      </c>
      <c r="DX199" t="s">
        <v>303</v>
      </c>
      <c r="DY199" t="s">
        <v>303</v>
      </c>
      <c r="EA199" t="s">
        <v>307</v>
      </c>
      <c r="EB199" t="s">
        <v>307</v>
      </c>
      <c r="ED199" t="s">
        <v>301</v>
      </c>
      <c r="EE199" t="s">
        <v>298</v>
      </c>
      <c r="EH199" t="s">
        <v>298</v>
      </c>
      <c r="EL199" t="s">
        <v>303</v>
      </c>
      <c r="EV199" t="s">
        <v>306</v>
      </c>
      <c r="FT199" t="s">
        <v>303</v>
      </c>
      <c r="FU199" t="s">
        <v>303</v>
      </c>
      <c r="FV199" t="s">
        <v>303</v>
      </c>
      <c r="FW199" t="s">
        <v>303</v>
      </c>
      <c r="GD199" s="1">
        <v>33550</v>
      </c>
      <c r="GE199" s="1">
        <v>39702</v>
      </c>
      <c r="GG199" t="s">
        <v>307</v>
      </c>
      <c r="GH199" t="s">
        <v>307</v>
      </c>
      <c r="GO199" t="s">
        <v>303</v>
      </c>
      <c r="GP199" t="s">
        <v>303</v>
      </c>
      <c r="GQ199" t="s">
        <v>303</v>
      </c>
      <c r="GR199" t="s">
        <v>303</v>
      </c>
      <c r="GS199" t="s">
        <v>303</v>
      </c>
      <c r="GT199" t="s">
        <v>303</v>
      </c>
      <c r="GU199" t="s">
        <v>303</v>
      </c>
      <c r="GV199" t="s">
        <v>303</v>
      </c>
      <c r="GW199" t="s">
        <v>303</v>
      </c>
      <c r="GZ199" t="s">
        <v>303</v>
      </c>
      <c r="HA199" t="s">
        <v>303</v>
      </c>
      <c r="HB199" t="s">
        <v>303</v>
      </c>
      <c r="HC199" t="s">
        <v>303</v>
      </c>
      <c r="HD199" t="s">
        <v>303</v>
      </c>
      <c r="HE199" t="s">
        <v>303</v>
      </c>
      <c r="HF199" t="s">
        <v>303</v>
      </c>
      <c r="HG199" t="s">
        <v>303</v>
      </c>
      <c r="HH199" t="s">
        <v>303</v>
      </c>
      <c r="HK199" t="s">
        <v>303</v>
      </c>
      <c r="HL199" t="s">
        <v>303</v>
      </c>
      <c r="HM199" t="s">
        <v>303</v>
      </c>
      <c r="HN199" t="s">
        <v>303</v>
      </c>
      <c r="HO199" t="s">
        <v>303</v>
      </c>
      <c r="HP199" t="s">
        <v>303</v>
      </c>
      <c r="HQ199" t="s">
        <v>303</v>
      </c>
      <c r="HR199" t="s">
        <v>303</v>
      </c>
      <c r="HS199" t="s">
        <v>303</v>
      </c>
      <c r="HV199" t="s">
        <v>306</v>
      </c>
      <c r="HW199" t="s">
        <v>322</v>
      </c>
      <c r="HX199" t="s">
        <v>323</v>
      </c>
      <c r="HY199" t="s">
        <v>314</v>
      </c>
      <c r="HZ199" t="s">
        <v>303</v>
      </c>
      <c r="IA199" t="s">
        <v>303</v>
      </c>
      <c r="IB199" t="s">
        <v>303</v>
      </c>
      <c r="IC199" t="s">
        <v>303</v>
      </c>
      <c r="ID199" t="s">
        <v>303</v>
      </c>
      <c r="IE199" t="s">
        <v>303</v>
      </c>
      <c r="IF199" t="s">
        <v>303</v>
      </c>
      <c r="IG199" t="s">
        <v>303</v>
      </c>
      <c r="II199" t="s">
        <v>324</v>
      </c>
      <c r="IJ199" t="s">
        <v>303</v>
      </c>
      <c r="IK199" t="s">
        <v>303</v>
      </c>
      <c r="IL199" t="s">
        <v>314</v>
      </c>
      <c r="IM199" t="s">
        <v>314</v>
      </c>
      <c r="IN199" t="s">
        <v>303</v>
      </c>
      <c r="IO199" t="s">
        <v>303</v>
      </c>
      <c r="IP199" t="s">
        <v>303</v>
      </c>
      <c r="IQ199" t="s">
        <v>303</v>
      </c>
      <c r="IR199" t="s">
        <v>303</v>
      </c>
      <c r="IS199" t="s">
        <v>303</v>
      </c>
      <c r="IT199" t="s">
        <v>314</v>
      </c>
      <c r="IU199" t="s">
        <v>303</v>
      </c>
      <c r="IV199" t="s">
        <v>303</v>
      </c>
      <c r="IW199" t="s">
        <v>303</v>
      </c>
      <c r="IX199" t="s">
        <v>303</v>
      </c>
      <c r="IY199" t="s">
        <v>303</v>
      </c>
      <c r="IZ199" t="s">
        <v>303</v>
      </c>
      <c r="JA199" t="s">
        <v>303</v>
      </c>
      <c r="JB199" t="s">
        <v>303</v>
      </c>
      <c r="JC199" t="s">
        <v>303</v>
      </c>
      <c r="JD199" t="s">
        <v>303</v>
      </c>
      <c r="JE199" t="s">
        <v>303</v>
      </c>
      <c r="JF199" t="s">
        <v>303</v>
      </c>
      <c r="JI199" t="s">
        <v>303</v>
      </c>
      <c r="JJ199" t="s">
        <v>303</v>
      </c>
      <c r="JK199" t="s">
        <v>303</v>
      </c>
      <c r="JL199" t="s">
        <v>303</v>
      </c>
      <c r="JM199" t="s">
        <v>303</v>
      </c>
      <c r="JN199" t="s">
        <v>303</v>
      </c>
      <c r="JO199" t="s">
        <v>303</v>
      </c>
      <c r="JP199" t="s">
        <v>303</v>
      </c>
      <c r="JQ199" t="s">
        <v>303</v>
      </c>
      <c r="JR199" t="s">
        <v>303</v>
      </c>
      <c r="JS199" t="s">
        <v>303</v>
      </c>
      <c r="JT199" t="s">
        <v>303</v>
      </c>
      <c r="JU199" t="s">
        <v>303</v>
      </c>
      <c r="JV199" t="s">
        <v>303</v>
      </c>
      <c r="JW199" t="s">
        <v>303</v>
      </c>
      <c r="JX199" t="s">
        <v>303</v>
      </c>
      <c r="JY199" t="s">
        <v>303</v>
      </c>
      <c r="JZ199" t="s">
        <v>303</v>
      </c>
      <c r="KA199" t="s">
        <v>303</v>
      </c>
      <c r="KB199" t="s">
        <v>303</v>
      </c>
      <c r="KC199" t="s">
        <v>303</v>
      </c>
      <c r="KD199" t="s">
        <v>303</v>
      </c>
      <c r="KE199" t="s">
        <v>303</v>
      </c>
      <c r="KH199" t="s">
        <v>303</v>
      </c>
      <c r="KI199" t="s">
        <v>303</v>
      </c>
      <c r="KJ199" t="s">
        <v>303</v>
      </c>
      <c r="KK199" t="s">
        <v>303</v>
      </c>
      <c r="KL199" t="s">
        <v>303</v>
      </c>
      <c r="KM199" t="s">
        <v>303</v>
      </c>
      <c r="KN199" t="s">
        <v>303</v>
      </c>
      <c r="KO199" t="s">
        <v>303</v>
      </c>
      <c r="KP199" t="s">
        <v>303</v>
      </c>
      <c r="KQ199" t="s">
        <v>303</v>
      </c>
      <c r="KR199" t="s">
        <v>303</v>
      </c>
      <c r="KS199" t="s">
        <v>303</v>
      </c>
      <c r="KT199" t="s">
        <v>303</v>
      </c>
      <c r="KU199" t="s">
        <v>303</v>
      </c>
      <c r="KV199" t="s">
        <v>307</v>
      </c>
      <c r="KZ199" t="s">
        <v>307</v>
      </c>
      <c r="LG199" t="s">
        <v>303</v>
      </c>
      <c r="LH199" t="s">
        <v>303</v>
      </c>
      <c r="LI199" t="s">
        <v>303</v>
      </c>
      <c r="LJ199" t="s">
        <v>303</v>
      </c>
      <c r="LK199" t="s">
        <v>303</v>
      </c>
      <c r="LL199" t="s">
        <v>303</v>
      </c>
      <c r="LM199" t="s">
        <v>303</v>
      </c>
      <c r="LN199" t="s">
        <v>303</v>
      </c>
      <c r="LO199" t="s">
        <v>303</v>
      </c>
      <c r="LR199" t="s">
        <v>303</v>
      </c>
      <c r="LS199" t="s">
        <v>303</v>
      </c>
      <c r="LT199" t="s">
        <v>303</v>
      </c>
      <c r="LU199" t="s">
        <v>303</v>
      </c>
      <c r="LV199" t="s">
        <v>303</v>
      </c>
      <c r="LW199" t="s">
        <v>303</v>
      </c>
      <c r="LX199" t="s">
        <v>303</v>
      </c>
      <c r="LY199" t="s">
        <v>303</v>
      </c>
      <c r="LZ199" t="s">
        <v>303</v>
      </c>
      <c r="MC199" t="s">
        <v>307</v>
      </c>
      <c r="MD199" t="s">
        <v>303</v>
      </c>
      <c r="ME199" t="s">
        <v>303</v>
      </c>
      <c r="MF199" t="s">
        <v>303</v>
      </c>
      <c r="MG199" t="s">
        <v>303</v>
      </c>
      <c r="MH199" t="s">
        <v>303</v>
      </c>
      <c r="MI199" t="s">
        <v>303</v>
      </c>
      <c r="MJ199" t="s">
        <v>303</v>
      </c>
      <c r="MK199" t="s">
        <v>303</v>
      </c>
      <c r="MM199" t="s">
        <v>303</v>
      </c>
      <c r="MN199" t="s">
        <v>303</v>
      </c>
      <c r="MO199" t="s">
        <v>303</v>
      </c>
      <c r="MP199" t="s">
        <v>303</v>
      </c>
      <c r="MQ199" t="s">
        <v>303</v>
      </c>
      <c r="MS199" t="s">
        <v>307</v>
      </c>
      <c r="MT199" t="s">
        <v>303</v>
      </c>
      <c r="MU199" t="s">
        <v>303</v>
      </c>
      <c r="MV199" t="s">
        <v>303</v>
      </c>
      <c r="MW199" t="s">
        <v>303</v>
      </c>
      <c r="MX199" t="s">
        <v>303</v>
      </c>
      <c r="MY199" t="s">
        <v>303</v>
      </c>
      <c r="MZ199" t="s">
        <v>303</v>
      </c>
      <c r="NA199" t="s">
        <v>303</v>
      </c>
      <c r="NC199" t="s">
        <v>303</v>
      </c>
      <c r="ND199" t="s">
        <v>303</v>
      </c>
      <c r="NE199" t="s">
        <v>303</v>
      </c>
      <c r="NF199" t="s">
        <v>303</v>
      </c>
      <c r="NH199" t="s">
        <v>325</v>
      </c>
      <c r="NI199" t="str">
        <f t="shared" si="138"/>
        <v>Unchecked</v>
      </c>
      <c r="NJ199" t="str">
        <f t="shared" si="139"/>
        <v>Checked</v>
      </c>
      <c r="NK199" t="str">
        <f t="shared" si="139"/>
        <v>Unchecked</v>
      </c>
      <c r="NL199" t="str">
        <f t="shared" si="142"/>
        <v>Unchecked</v>
      </c>
      <c r="NM199" t="str">
        <f t="shared" si="143"/>
        <v>Unchecked</v>
      </c>
      <c r="NN199" t="str">
        <f t="shared" si="144"/>
        <v>Unchecked</v>
      </c>
      <c r="NO199" t="str">
        <f t="shared" si="145"/>
        <v>Unchecked</v>
      </c>
      <c r="NP199" t="str">
        <f t="shared" si="140"/>
        <v>Unchecked</v>
      </c>
      <c r="NQ199" t="str">
        <f t="shared" si="141"/>
        <v>Unchecked</v>
      </c>
      <c r="NS199" t="str">
        <f t="shared" si="124"/>
        <v>Unchecked</v>
      </c>
      <c r="NT199" t="str">
        <f t="shared" si="125"/>
        <v>Unchecked</v>
      </c>
      <c r="NU199" t="str">
        <f t="shared" si="126"/>
        <v>Checked</v>
      </c>
      <c r="NV199" t="str">
        <f t="shared" si="127"/>
        <v>Checked</v>
      </c>
      <c r="NW199" t="str">
        <f t="shared" si="128"/>
        <v>Unchecked</v>
      </c>
      <c r="NX199" t="str">
        <f t="shared" si="129"/>
        <v>Unchecked</v>
      </c>
      <c r="NY199" t="str">
        <f t="shared" si="130"/>
        <v>Unchecked</v>
      </c>
      <c r="NZ199" t="str">
        <f t="shared" si="131"/>
        <v>Unchecked</v>
      </c>
      <c r="OA199" t="str">
        <f t="shared" si="132"/>
        <v>Unchecked</v>
      </c>
      <c r="OB199" t="str">
        <f t="shared" si="133"/>
        <v>Unchecked</v>
      </c>
      <c r="OC199" t="str">
        <f t="shared" si="134"/>
        <v>Checked</v>
      </c>
      <c r="OD199" t="str">
        <f t="shared" si="135"/>
        <v>Unchecked</v>
      </c>
      <c r="OE199" t="str">
        <f t="shared" si="136"/>
        <v>Unchecked</v>
      </c>
      <c r="OF199" t="str">
        <f t="shared" si="137"/>
        <v>Unchecked</v>
      </c>
    </row>
    <row r="200" spans="1:396" x14ac:dyDescent="0.25">
      <c r="A200">
        <v>3532</v>
      </c>
      <c r="B200" s="1">
        <v>34058</v>
      </c>
      <c r="C200" s="1">
        <v>39823</v>
      </c>
      <c r="D200">
        <v>190</v>
      </c>
      <c r="E200">
        <v>15.83</v>
      </c>
      <c r="F200" t="s">
        <v>337</v>
      </c>
      <c r="H200" t="s">
        <v>299</v>
      </c>
      <c r="I200" t="s">
        <v>379</v>
      </c>
      <c r="J200" t="s">
        <v>301</v>
      </c>
      <c r="K200" t="s">
        <v>302</v>
      </c>
      <c r="M200" t="s">
        <v>303</v>
      </c>
      <c r="N200" t="s">
        <v>303</v>
      </c>
      <c r="O200" t="s">
        <v>303</v>
      </c>
      <c r="P200" t="s">
        <v>303</v>
      </c>
      <c r="Q200" t="s">
        <v>303</v>
      </c>
      <c r="R200" t="s">
        <v>303</v>
      </c>
      <c r="T200" t="s">
        <v>304</v>
      </c>
      <c r="U200" t="s">
        <v>446</v>
      </c>
      <c r="W200" t="s">
        <v>306</v>
      </c>
      <c r="X200" t="s">
        <v>307</v>
      </c>
      <c r="AA200" t="s">
        <v>308</v>
      </c>
      <c r="AC200" t="s">
        <v>309</v>
      </c>
      <c r="AF200" t="s">
        <v>310</v>
      </c>
      <c r="AH200" t="s">
        <v>307</v>
      </c>
      <c r="AO200">
        <v>2</v>
      </c>
      <c r="AP200">
        <v>373</v>
      </c>
      <c r="AQ200" t="s">
        <v>307</v>
      </c>
      <c r="AS200" t="s">
        <v>311</v>
      </c>
      <c r="AU200">
        <v>53</v>
      </c>
      <c r="AV200" t="s">
        <v>306</v>
      </c>
      <c r="AW200" t="s">
        <v>313</v>
      </c>
      <c r="AX200" t="s">
        <v>303</v>
      </c>
      <c r="AY200" t="s">
        <v>303</v>
      </c>
      <c r="AZ200" t="s">
        <v>303</v>
      </c>
      <c r="BA200" t="s">
        <v>303</v>
      </c>
      <c r="BB200" t="s">
        <v>303</v>
      </c>
      <c r="BC200" t="s">
        <v>303</v>
      </c>
      <c r="BD200" t="s">
        <v>303</v>
      </c>
      <c r="BE200" t="s">
        <v>303</v>
      </c>
      <c r="BF200" t="s">
        <v>303</v>
      </c>
      <c r="BG200" t="s">
        <v>303</v>
      </c>
      <c r="BH200" t="s">
        <v>303</v>
      </c>
      <c r="BI200" t="s">
        <v>303</v>
      </c>
      <c r="BJ200" t="s">
        <v>303</v>
      </c>
      <c r="BK200" t="s">
        <v>314</v>
      </c>
      <c r="BL200" t="s">
        <v>303</v>
      </c>
      <c r="BM200" t="s">
        <v>303</v>
      </c>
      <c r="BN200" t="s">
        <v>303</v>
      </c>
      <c r="BO200" t="s">
        <v>303</v>
      </c>
      <c r="BP200" t="s">
        <v>303</v>
      </c>
      <c r="BQ200" t="s">
        <v>303</v>
      </c>
      <c r="BR200" t="s">
        <v>303</v>
      </c>
      <c r="BS200" t="s">
        <v>303</v>
      </c>
      <c r="BT200" t="s">
        <v>314</v>
      </c>
      <c r="BU200" t="s">
        <v>303</v>
      </c>
      <c r="BV200" t="s">
        <v>303</v>
      </c>
      <c r="BW200" t="s">
        <v>303</v>
      </c>
      <c r="BX200" t="s">
        <v>303</v>
      </c>
      <c r="BY200" t="s">
        <v>303</v>
      </c>
      <c r="CB200" t="s">
        <v>306</v>
      </c>
      <c r="CK200" s="15" t="s">
        <v>306</v>
      </c>
      <c r="CL200" s="14" t="s">
        <v>307</v>
      </c>
      <c r="CM200" s="14" t="s">
        <v>307</v>
      </c>
      <c r="CN200" s="14" t="s">
        <v>307</v>
      </c>
      <c r="CO200" s="14" t="s">
        <v>307</v>
      </c>
      <c r="CP200" s="14" t="s">
        <v>307</v>
      </c>
      <c r="CQ200" t="s">
        <v>303</v>
      </c>
      <c r="CR200" t="s">
        <v>303</v>
      </c>
      <c r="CS200" t="s">
        <v>303</v>
      </c>
      <c r="CT200" t="s">
        <v>303</v>
      </c>
      <c r="CX200" t="s">
        <v>303</v>
      </c>
      <c r="CY200" t="s">
        <v>303</v>
      </c>
      <c r="CZ200" t="s">
        <v>303</v>
      </c>
      <c r="DA200" t="s">
        <v>303</v>
      </c>
      <c r="DB200" t="s">
        <v>303</v>
      </c>
      <c r="DC200" t="s">
        <v>314</v>
      </c>
      <c r="DD200" t="s">
        <v>306</v>
      </c>
      <c r="DE200" t="s">
        <v>307</v>
      </c>
      <c r="DH200" t="s">
        <v>316</v>
      </c>
      <c r="DI200" t="s">
        <v>317</v>
      </c>
      <c r="DJ200" t="s">
        <v>318</v>
      </c>
      <c r="DL200" t="s">
        <v>303</v>
      </c>
      <c r="DM200" t="s">
        <v>303</v>
      </c>
      <c r="DN200" t="s">
        <v>303</v>
      </c>
      <c r="DO200" t="s">
        <v>303</v>
      </c>
      <c r="DP200" t="s">
        <v>303</v>
      </c>
      <c r="DQ200" t="s">
        <v>303</v>
      </c>
      <c r="DR200" t="s">
        <v>303</v>
      </c>
      <c r="DS200" t="s">
        <v>303</v>
      </c>
      <c r="DT200" t="s">
        <v>314</v>
      </c>
      <c r="DU200" t="s">
        <v>303</v>
      </c>
      <c r="DV200" t="s">
        <v>303</v>
      </c>
      <c r="DW200" t="s">
        <v>303</v>
      </c>
      <c r="DX200" t="s">
        <v>303</v>
      </c>
      <c r="DY200" t="s">
        <v>303</v>
      </c>
      <c r="EA200" t="s">
        <v>307</v>
      </c>
      <c r="EB200" t="s">
        <v>307</v>
      </c>
      <c r="ED200" t="s">
        <v>301</v>
      </c>
      <c r="EE200" t="s">
        <v>307</v>
      </c>
      <c r="EH200" t="s">
        <v>298</v>
      </c>
      <c r="EL200" t="s">
        <v>303</v>
      </c>
      <c r="FT200" t="s">
        <v>303</v>
      </c>
      <c r="FU200" t="s">
        <v>303</v>
      </c>
      <c r="FV200" t="s">
        <v>303</v>
      </c>
      <c r="FW200" t="s">
        <v>303</v>
      </c>
      <c r="GG200" t="s">
        <v>307</v>
      </c>
      <c r="GH200" t="s">
        <v>307</v>
      </c>
      <c r="GO200" t="s">
        <v>303</v>
      </c>
      <c r="GP200" t="s">
        <v>303</v>
      </c>
      <c r="GQ200" t="s">
        <v>303</v>
      </c>
      <c r="GR200" t="s">
        <v>303</v>
      </c>
      <c r="GS200" t="s">
        <v>303</v>
      </c>
      <c r="GT200" t="s">
        <v>303</v>
      </c>
      <c r="GU200" t="s">
        <v>303</v>
      </c>
      <c r="GV200" t="s">
        <v>303</v>
      </c>
      <c r="GW200" t="s">
        <v>303</v>
      </c>
      <c r="GZ200" t="s">
        <v>303</v>
      </c>
      <c r="HA200" t="s">
        <v>303</v>
      </c>
      <c r="HB200" t="s">
        <v>303</v>
      </c>
      <c r="HC200" t="s">
        <v>303</v>
      </c>
      <c r="HD200" t="s">
        <v>303</v>
      </c>
      <c r="HE200" t="s">
        <v>303</v>
      </c>
      <c r="HF200" t="s">
        <v>303</v>
      </c>
      <c r="HG200" t="s">
        <v>303</v>
      </c>
      <c r="HH200" t="s">
        <v>303</v>
      </c>
      <c r="HK200" t="s">
        <v>303</v>
      </c>
      <c r="HL200" t="s">
        <v>303</v>
      </c>
      <c r="HM200" t="s">
        <v>303</v>
      </c>
      <c r="HN200" t="s">
        <v>303</v>
      </c>
      <c r="HO200" t="s">
        <v>303</v>
      </c>
      <c r="HP200" t="s">
        <v>303</v>
      </c>
      <c r="HQ200" t="s">
        <v>303</v>
      </c>
      <c r="HR200" t="s">
        <v>303</v>
      </c>
      <c r="HS200" t="s">
        <v>303</v>
      </c>
      <c r="HV200" t="s">
        <v>306</v>
      </c>
      <c r="HW200" t="s">
        <v>322</v>
      </c>
      <c r="HX200" t="s">
        <v>323</v>
      </c>
      <c r="HY200" t="s">
        <v>303</v>
      </c>
      <c r="HZ200" t="s">
        <v>303</v>
      </c>
      <c r="IA200" t="s">
        <v>303</v>
      </c>
      <c r="IB200" t="s">
        <v>303</v>
      </c>
      <c r="IC200" t="s">
        <v>303</v>
      </c>
      <c r="ID200" t="s">
        <v>303</v>
      </c>
      <c r="IE200" t="s">
        <v>314</v>
      </c>
      <c r="IF200" t="s">
        <v>303</v>
      </c>
      <c r="IG200" t="s">
        <v>303</v>
      </c>
      <c r="IH200" t="s">
        <v>394</v>
      </c>
      <c r="II200" t="s">
        <v>324</v>
      </c>
      <c r="IJ200" t="s">
        <v>314</v>
      </c>
      <c r="IK200" t="s">
        <v>303</v>
      </c>
      <c r="IL200" t="s">
        <v>303</v>
      </c>
      <c r="IM200" t="s">
        <v>303</v>
      </c>
      <c r="IN200" t="s">
        <v>303</v>
      </c>
      <c r="IO200" t="s">
        <v>303</v>
      </c>
      <c r="IP200" t="s">
        <v>303</v>
      </c>
      <c r="IQ200" t="s">
        <v>303</v>
      </c>
      <c r="IR200" t="s">
        <v>303</v>
      </c>
      <c r="IS200" t="s">
        <v>303</v>
      </c>
      <c r="IT200" t="s">
        <v>303</v>
      </c>
      <c r="IU200" t="s">
        <v>303</v>
      </c>
      <c r="IV200" t="s">
        <v>303</v>
      </c>
      <c r="IW200" t="s">
        <v>303</v>
      </c>
      <c r="IX200" t="s">
        <v>303</v>
      </c>
      <c r="IY200" t="s">
        <v>303</v>
      </c>
      <c r="IZ200" t="s">
        <v>303</v>
      </c>
      <c r="JA200" t="s">
        <v>303</v>
      </c>
      <c r="JB200" t="s">
        <v>303</v>
      </c>
      <c r="JC200" t="s">
        <v>303</v>
      </c>
      <c r="JD200" t="s">
        <v>303</v>
      </c>
      <c r="JE200" t="s">
        <v>303</v>
      </c>
      <c r="JF200" t="s">
        <v>303</v>
      </c>
      <c r="JI200" t="s">
        <v>303</v>
      </c>
      <c r="JJ200" t="s">
        <v>303</v>
      </c>
      <c r="JK200" t="s">
        <v>303</v>
      </c>
      <c r="JL200" t="s">
        <v>303</v>
      </c>
      <c r="JM200" t="s">
        <v>303</v>
      </c>
      <c r="JN200" t="s">
        <v>303</v>
      </c>
      <c r="JO200" t="s">
        <v>303</v>
      </c>
      <c r="JP200" t="s">
        <v>303</v>
      </c>
      <c r="JQ200" t="s">
        <v>303</v>
      </c>
      <c r="JR200" t="s">
        <v>303</v>
      </c>
      <c r="JS200" t="s">
        <v>303</v>
      </c>
      <c r="JT200" t="s">
        <v>303</v>
      </c>
      <c r="JU200" t="s">
        <v>303</v>
      </c>
      <c r="JV200" t="s">
        <v>303</v>
      </c>
      <c r="JW200" t="s">
        <v>303</v>
      </c>
      <c r="JX200" t="s">
        <v>303</v>
      </c>
      <c r="JY200" t="s">
        <v>303</v>
      </c>
      <c r="JZ200" t="s">
        <v>303</v>
      </c>
      <c r="KA200" t="s">
        <v>303</v>
      </c>
      <c r="KB200" t="s">
        <v>303</v>
      </c>
      <c r="KC200" t="s">
        <v>303</v>
      </c>
      <c r="KD200" t="s">
        <v>303</v>
      </c>
      <c r="KE200" t="s">
        <v>303</v>
      </c>
      <c r="KH200" t="s">
        <v>303</v>
      </c>
      <c r="KI200" t="s">
        <v>303</v>
      </c>
      <c r="KJ200" t="s">
        <v>303</v>
      </c>
      <c r="KK200" t="s">
        <v>303</v>
      </c>
      <c r="KL200" t="s">
        <v>303</v>
      </c>
      <c r="KM200" t="s">
        <v>303</v>
      </c>
      <c r="KN200" t="s">
        <v>303</v>
      </c>
      <c r="KO200" t="s">
        <v>303</v>
      </c>
      <c r="KP200" t="s">
        <v>303</v>
      </c>
      <c r="KQ200" t="s">
        <v>303</v>
      </c>
      <c r="KR200" t="s">
        <v>303</v>
      </c>
      <c r="KS200" t="s">
        <v>303</v>
      </c>
      <c r="KT200" t="s">
        <v>303</v>
      </c>
      <c r="KU200" t="s">
        <v>303</v>
      </c>
      <c r="KV200" t="s">
        <v>307</v>
      </c>
      <c r="KZ200" t="s">
        <v>307</v>
      </c>
      <c r="LG200" t="s">
        <v>303</v>
      </c>
      <c r="LH200" t="s">
        <v>303</v>
      </c>
      <c r="LI200" t="s">
        <v>303</v>
      </c>
      <c r="LJ200" t="s">
        <v>303</v>
      </c>
      <c r="LK200" t="s">
        <v>303</v>
      </c>
      <c r="LL200" t="s">
        <v>303</v>
      </c>
      <c r="LM200" t="s">
        <v>303</v>
      </c>
      <c r="LN200" t="s">
        <v>303</v>
      </c>
      <c r="LO200" t="s">
        <v>303</v>
      </c>
      <c r="LR200" t="s">
        <v>303</v>
      </c>
      <c r="LS200" t="s">
        <v>303</v>
      </c>
      <c r="LT200" t="s">
        <v>303</v>
      </c>
      <c r="LU200" t="s">
        <v>303</v>
      </c>
      <c r="LV200" t="s">
        <v>303</v>
      </c>
      <c r="LW200" t="s">
        <v>303</v>
      </c>
      <c r="LX200" t="s">
        <v>303</v>
      </c>
      <c r="LY200" t="s">
        <v>303</v>
      </c>
      <c r="LZ200" t="s">
        <v>303</v>
      </c>
      <c r="MC200" t="s">
        <v>307</v>
      </c>
      <c r="MD200" t="s">
        <v>303</v>
      </c>
      <c r="ME200" t="s">
        <v>303</v>
      </c>
      <c r="MF200" t="s">
        <v>303</v>
      </c>
      <c r="MG200" t="s">
        <v>303</v>
      </c>
      <c r="MH200" t="s">
        <v>303</v>
      </c>
      <c r="MI200" t="s">
        <v>303</v>
      </c>
      <c r="MJ200" t="s">
        <v>303</v>
      </c>
      <c r="MK200" t="s">
        <v>303</v>
      </c>
      <c r="MM200" t="s">
        <v>303</v>
      </c>
      <c r="MN200" t="s">
        <v>303</v>
      </c>
      <c r="MO200" t="s">
        <v>303</v>
      </c>
      <c r="MP200" t="s">
        <v>303</v>
      </c>
      <c r="MQ200" t="s">
        <v>303</v>
      </c>
      <c r="MS200" t="s">
        <v>307</v>
      </c>
      <c r="MT200" t="s">
        <v>303</v>
      </c>
      <c r="MU200" t="s">
        <v>303</v>
      </c>
      <c r="MV200" t="s">
        <v>303</v>
      </c>
      <c r="MW200" t="s">
        <v>303</v>
      </c>
      <c r="MX200" t="s">
        <v>303</v>
      </c>
      <c r="MY200" t="s">
        <v>303</v>
      </c>
      <c r="MZ200" t="s">
        <v>303</v>
      </c>
      <c r="NA200" t="s">
        <v>303</v>
      </c>
      <c r="NC200" t="s">
        <v>303</v>
      </c>
      <c r="ND200" t="s">
        <v>303</v>
      </c>
      <c r="NE200" t="s">
        <v>303</v>
      </c>
      <c r="NF200" t="s">
        <v>303</v>
      </c>
      <c r="NH200" t="s">
        <v>325</v>
      </c>
      <c r="NI200" t="str">
        <f t="shared" si="138"/>
        <v>Checked</v>
      </c>
      <c r="NJ200" t="str">
        <f t="shared" si="139"/>
        <v>Unchecked</v>
      </c>
      <c r="NK200" t="str">
        <f t="shared" si="139"/>
        <v>Unchecked</v>
      </c>
      <c r="NL200" t="str">
        <f t="shared" si="142"/>
        <v>Unchecked</v>
      </c>
      <c r="NM200" t="str">
        <f t="shared" si="143"/>
        <v>Unchecked</v>
      </c>
      <c r="NN200" t="str">
        <f t="shared" si="144"/>
        <v>Unchecked</v>
      </c>
      <c r="NO200" t="str">
        <f t="shared" si="145"/>
        <v>Unchecked</v>
      </c>
      <c r="NP200" t="str">
        <f t="shared" si="140"/>
        <v>Checked</v>
      </c>
      <c r="NQ200" t="str">
        <f t="shared" si="141"/>
        <v>Checked</v>
      </c>
      <c r="NS200" t="str">
        <f t="shared" si="124"/>
        <v>Checked</v>
      </c>
      <c r="NT200" t="str">
        <f t="shared" si="125"/>
        <v>Unchecked</v>
      </c>
      <c r="NU200" t="str">
        <f t="shared" si="126"/>
        <v>Unchecked</v>
      </c>
      <c r="NV200" t="str">
        <f t="shared" si="127"/>
        <v>Unchecked</v>
      </c>
      <c r="NW200" t="str">
        <f t="shared" si="128"/>
        <v>Unchecked</v>
      </c>
      <c r="NX200" t="str">
        <f t="shared" si="129"/>
        <v>Unchecked</v>
      </c>
      <c r="NY200" t="str">
        <f t="shared" si="130"/>
        <v>Unchecked</v>
      </c>
      <c r="NZ200" t="str">
        <f t="shared" si="131"/>
        <v>Unchecked</v>
      </c>
      <c r="OA200" t="str">
        <f t="shared" si="132"/>
        <v>Unchecked</v>
      </c>
      <c r="OB200" t="str">
        <f t="shared" si="133"/>
        <v>Unchecked</v>
      </c>
      <c r="OC200" t="str">
        <f t="shared" si="134"/>
        <v>Unchecked</v>
      </c>
      <c r="OD200" t="str">
        <f t="shared" si="135"/>
        <v>Unchecked</v>
      </c>
      <c r="OE200" t="str">
        <f t="shared" si="136"/>
        <v>Unchecked</v>
      </c>
      <c r="OF200" t="str">
        <f t="shared" si="137"/>
        <v>Unchecked</v>
      </c>
    </row>
    <row r="201" spans="1:396" x14ac:dyDescent="0.25">
      <c r="A201">
        <v>3536</v>
      </c>
      <c r="B201" s="1">
        <v>38637</v>
      </c>
      <c r="C201" s="1">
        <v>39949</v>
      </c>
      <c r="D201">
        <v>43</v>
      </c>
      <c r="E201">
        <v>3.58</v>
      </c>
      <c r="F201" t="s">
        <v>337</v>
      </c>
      <c r="H201" t="s">
        <v>299</v>
      </c>
      <c r="I201" t="s">
        <v>300</v>
      </c>
      <c r="J201" t="s">
        <v>301</v>
      </c>
      <c r="K201" t="s">
        <v>302</v>
      </c>
      <c r="M201" t="s">
        <v>303</v>
      </c>
      <c r="N201" t="s">
        <v>303</v>
      </c>
      <c r="O201" t="s">
        <v>303</v>
      </c>
      <c r="P201" t="s">
        <v>303</v>
      </c>
      <c r="Q201" t="s">
        <v>303</v>
      </c>
      <c r="R201" t="s">
        <v>303</v>
      </c>
      <c r="T201" t="s">
        <v>304</v>
      </c>
      <c r="U201" t="s">
        <v>305</v>
      </c>
      <c r="W201" t="s">
        <v>306</v>
      </c>
      <c r="X201" t="s">
        <v>307</v>
      </c>
      <c r="AA201" t="s">
        <v>308</v>
      </c>
      <c r="AC201" t="s">
        <v>28</v>
      </c>
      <c r="AD201">
        <v>7</v>
      </c>
      <c r="AF201" t="s">
        <v>310</v>
      </c>
      <c r="AH201" t="s">
        <v>307</v>
      </c>
      <c r="AO201">
        <v>100</v>
      </c>
      <c r="AP201">
        <v>205</v>
      </c>
      <c r="AQ201" t="s">
        <v>307</v>
      </c>
      <c r="AS201" t="s">
        <v>311</v>
      </c>
      <c r="AU201" t="s">
        <v>312</v>
      </c>
      <c r="AV201" t="s">
        <v>307</v>
      </c>
      <c r="AW201" t="s">
        <v>313</v>
      </c>
      <c r="AX201" t="s">
        <v>303</v>
      </c>
      <c r="AY201" t="s">
        <v>303</v>
      </c>
      <c r="AZ201" t="s">
        <v>303</v>
      </c>
      <c r="BA201" t="s">
        <v>303</v>
      </c>
      <c r="BB201" t="s">
        <v>303</v>
      </c>
      <c r="BC201" t="s">
        <v>303</v>
      </c>
      <c r="BD201" t="s">
        <v>303</v>
      </c>
      <c r="BE201" t="s">
        <v>303</v>
      </c>
      <c r="BF201" t="s">
        <v>303</v>
      </c>
      <c r="BG201" t="s">
        <v>303</v>
      </c>
      <c r="BH201" t="s">
        <v>303</v>
      </c>
      <c r="BI201" t="s">
        <v>303</v>
      </c>
      <c r="BJ201" t="s">
        <v>303</v>
      </c>
      <c r="BK201" t="s">
        <v>314</v>
      </c>
      <c r="BL201" t="s">
        <v>314</v>
      </c>
      <c r="BM201" t="s">
        <v>303</v>
      </c>
      <c r="BN201" t="s">
        <v>303</v>
      </c>
      <c r="BO201" t="s">
        <v>303</v>
      </c>
      <c r="BP201" t="s">
        <v>303</v>
      </c>
      <c r="BQ201" t="s">
        <v>303</v>
      </c>
      <c r="BR201" t="s">
        <v>303</v>
      </c>
      <c r="BS201" t="s">
        <v>303</v>
      </c>
      <c r="BT201" t="s">
        <v>303</v>
      </c>
      <c r="BU201" t="s">
        <v>303</v>
      </c>
      <c r="BV201" t="s">
        <v>303</v>
      </c>
      <c r="BW201" t="s">
        <v>303</v>
      </c>
      <c r="BX201" t="s">
        <v>303</v>
      </c>
      <c r="BY201" t="s">
        <v>303</v>
      </c>
      <c r="CB201" t="s">
        <v>306</v>
      </c>
      <c r="CK201" s="15" t="s">
        <v>307</v>
      </c>
      <c r="CL201" s="15" t="s">
        <v>307</v>
      </c>
      <c r="CM201" s="15" t="s">
        <v>307</v>
      </c>
      <c r="CN201" s="15" t="s">
        <v>307</v>
      </c>
      <c r="CO201" s="15" t="s">
        <v>307</v>
      </c>
      <c r="CP201" s="15" t="s">
        <v>306</v>
      </c>
      <c r="CQ201" t="s">
        <v>303</v>
      </c>
      <c r="CR201" t="s">
        <v>303</v>
      </c>
      <c r="CS201" t="s">
        <v>303</v>
      </c>
      <c r="CT201" t="s">
        <v>303</v>
      </c>
      <c r="CW201" t="s">
        <v>596</v>
      </c>
      <c r="CX201" t="s">
        <v>314</v>
      </c>
      <c r="CY201" t="s">
        <v>303</v>
      </c>
      <c r="CZ201" t="s">
        <v>303</v>
      </c>
      <c r="DA201" t="s">
        <v>303</v>
      </c>
      <c r="DB201" t="s">
        <v>314</v>
      </c>
      <c r="DC201" t="s">
        <v>303</v>
      </c>
      <c r="DD201" t="s">
        <v>306</v>
      </c>
      <c r="DE201" t="s">
        <v>307</v>
      </c>
      <c r="DH201" t="s">
        <v>316</v>
      </c>
      <c r="DI201" t="s">
        <v>317</v>
      </c>
      <c r="DJ201" t="s">
        <v>318</v>
      </c>
      <c r="DL201" t="s">
        <v>303</v>
      </c>
      <c r="DM201" t="s">
        <v>303</v>
      </c>
      <c r="DN201" t="s">
        <v>303</v>
      </c>
      <c r="DO201" t="s">
        <v>303</v>
      </c>
      <c r="DP201" t="s">
        <v>303</v>
      </c>
      <c r="DQ201" t="s">
        <v>303</v>
      </c>
      <c r="DR201" t="s">
        <v>303</v>
      </c>
      <c r="DS201" t="s">
        <v>303</v>
      </c>
      <c r="DT201" t="s">
        <v>314</v>
      </c>
      <c r="DU201" t="s">
        <v>303</v>
      </c>
      <c r="DV201" t="s">
        <v>303</v>
      </c>
      <c r="DW201" t="s">
        <v>303</v>
      </c>
      <c r="DX201" t="s">
        <v>303</v>
      </c>
      <c r="DY201" t="s">
        <v>303</v>
      </c>
      <c r="EA201" t="s">
        <v>307</v>
      </c>
      <c r="EB201" t="s">
        <v>307</v>
      </c>
      <c r="ED201" t="s">
        <v>301</v>
      </c>
      <c r="EE201" t="s">
        <v>306</v>
      </c>
      <c r="EF201" t="s">
        <v>339</v>
      </c>
      <c r="EH201" t="s">
        <v>306</v>
      </c>
      <c r="EI201" t="s">
        <v>340</v>
      </c>
      <c r="EL201" t="s">
        <v>303</v>
      </c>
      <c r="EV201" t="s">
        <v>306</v>
      </c>
      <c r="FT201" t="s">
        <v>303</v>
      </c>
      <c r="FU201" t="s">
        <v>303</v>
      </c>
      <c r="FV201" t="s">
        <v>303</v>
      </c>
      <c r="FW201" t="s">
        <v>303</v>
      </c>
      <c r="GD201" s="1">
        <v>38763</v>
      </c>
      <c r="GG201" t="s">
        <v>307</v>
      </c>
      <c r="GH201" t="s">
        <v>307</v>
      </c>
      <c r="GO201" t="s">
        <v>303</v>
      </c>
      <c r="GP201" t="s">
        <v>303</v>
      </c>
      <c r="GQ201" t="s">
        <v>303</v>
      </c>
      <c r="GR201" t="s">
        <v>303</v>
      </c>
      <c r="GS201" t="s">
        <v>303</v>
      </c>
      <c r="GT201" t="s">
        <v>303</v>
      </c>
      <c r="GU201" t="s">
        <v>303</v>
      </c>
      <c r="GV201" t="s">
        <v>303</v>
      </c>
      <c r="GW201" t="s">
        <v>303</v>
      </c>
      <c r="GZ201" t="s">
        <v>303</v>
      </c>
      <c r="HA201" t="s">
        <v>303</v>
      </c>
      <c r="HB201" t="s">
        <v>303</v>
      </c>
      <c r="HC201" t="s">
        <v>303</v>
      </c>
      <c r="HD201" t="s">
        <v>303</v>
      </c>
      <c r="HE201" t="s">
        <v>303</v>
      </c>
      <c r="HF201" t="s">
        <v>303</v>
      </c>
      <c r="HG201" t="s">
        <v>303</v>
      </c>
      <c r="HH201" t="s">
        <v>303</v>
      </c>
      <c r="HK201" t="s">
        <v>303</v>
      </c>
      <c r="HL201" t="s">
        <v>303</v>
      </c>
      <c r="HM201" t="s">
        <v>303</v>
      </c>
      <c r="HN201" t="s">
        <v>303</v>
      </c>
      <c r="HO201" t="s">
        <v>303</v>
      </c>
      <c r="HP201" t="s">
        <v>303</v>
      </c>
      <c r="HQ201" t="s">
        <v>303</v>
      </c>
      <c r="HR201" t="s">
        <v>303</v>
      </c>
      <c r="HS201" t="s">
        <v>303</v>
      </c>
      <c r="HV201" t="s">
        <v>306</v>
      </c>
      <c r="HW201" t="s">
        <v>322</v>
      </c>
      <c r="HX201" t="s">
        <v>323</v>
      </c>
      <c r="HY201" t="s">
        <v>303</v>
      </c>
      <c r="HZ201" t="s">
        <v>303</v>
      </c>
      <c r="IA201" t="s">
        <v>303</v>
      </c>
      <c r="IB201" t="s">
        <v>314</v>
      </c>
      <c r="IC201" t="s">
        <v>303</v>
      </c>
      <c r="ID201" t="s">
        <v>303</v>
      </c>
      <c r="IE201" t="s">
        <v>303</v>
      </c>
      <c r="IF201" t="s">
        <v>303</v>
      </c>
      <c r="IG201" t="s">
        <v>303</v>
      </c>
      <c r="II201" t="s">
        <v>324</v>
      </c>
      <c r="IJ201" t="s">
        <v>314</v>
      </c>
      <c r="IK201" t="s">
        <v>314</v>
      </c>
      <c r="IL201" t="s">
        <v>314</v>
      </c>
      <c r="IM201" t="s">
        <v>303</v>
      </c>
      <c r="IN201" t="s">
        <v>303</v>
      </c>
      <c r="IO201" t="s">
        <v>303</v>
      </c>
      <c r="IP201" t="s">
        <v>303</v>
      </c>
      <c r="IQ201" t="s">
        <v>303</v>
      </c>
      <c r="IR201" t="s">
        <v>303</v>
      </c>
      <c r="IS201" t="s">
        <v>303</v>
      </c>
      <c r="IT201" t="s">
        <v>303</v>
      </c>
      <c r="IU201" t="s">
        <v>303</v>
      </c>
      <c r="IV201" t="s">
        <v>303</v>
      </c>
      <c r="IW201" t="s">
        <v>303</v>
      </c>
      <c r="IX201" t="s">
        <v>303</v>
      </c>
      <c r="IY201" t="s">
        <v>303</v>
      </c>
      <c r="IZ201" t="s">
        <v>303</v>
      </c>
      <c r="JA201" t="s">
        <v>303</v>
      </c>
      <c r="JB201" t="s">
        <v>303</v>
      </c>
      <c r="JC201" t="s">
        <v>303</v>
      </c>
      <c r="JD201" t="s">
        <v>314</v>
      </c>
      <c r="JE201" t="s">
        <v>303</v>
      </c>
      <c r="JF201" t="s">
        <v>303</v>
      </c>
      <c r="JG201" t="s">
        <v>532</v>
      </c>
      <c r="JH201" t="s">
        <v>324</v>
      </c>
      <c r="JI201" t="s">
        <v>303</v>
      </c>
      <c r="JJ201" t="s">
        <v>303</v>
      </c>
      <c r="JK201" t="s">
        <v>303</v>
      </c>
      <c r="JL201" t="s">
        <v>303</v>
      </c>
      <c r="JM201" t="s">
        <v>303</v>
      </c>
      <c r="JN201" t="s">
        <v>303</v>
      </c>
      <c r="JO201" t="s">
        <v>303</v>
      </c>
      <c r="JP201" t="s">
        <v>303</v>
      </c>
      <c r="JQ201" t="s">
        <v>303</v>
      </c>
      <c r="JR201" t="s">
        <v>303</v>
      </c>
      <c r="JS201" t="s">
        <v>303</v>
      </c>
      <c r="JT201" t="s">
        <v>303</v>
      </c>
      <c r="JU201" t="s">
        <v>303</v>
      </c>
      <c r="JV201" t="s">
        <v>303</v>
      </c>
      <c r="JW201" t="s">
        <v>303</v>
      </c>
      <c r="JX201" t="s">
        <v>303</v>
      </c>
      <c r="JY201" t="s">
        <v>303</v>
      </c>
      <c r="JZ201" t="s">
        <v>303</v>
      </c>
      <c r="KA201" t="s">
        <v>303</v>
      </c>
      <c r="KB201" t="s">
        <v>303</v>
      </c>
      <c r="KC201" t="s">
        <v>303</v>
      </c>
      <c r="KD201" t="s">
        <v>303</v>
      </c>
      <c r="KE201" t="s">
        <v>303</v>
      </c>
      <c r="KH201" t="s">
        <v>303</v>
      </c>
      <c r="KI201" t="s">
        <v>303</v>
      </c>
      <c r="KJ201" t="s">
        <v>303</v>
      </c>
      <c r="KK201" t="s">
        <v>303</v>
      </c>
      <c r="KL201" t="s">
        <v>303</v>
      </c>
      <c r="KM201" t="s">
        <v>303</v>
      </c>
      <c r="KN201" t="s">
        <v>303</v>
      </c>
      <c r="KO201" t="s">
        <v>303</v>
      </c>
      <c r="KP201" t="s">
        <v>303</v>
      </c>
      <c r="KQ201" t="s">
        <v>303</v>
      </c>
      <c r="KR201" t="s">
        <v>303</v>
      </c>
      <c r="KS201" t="s">
        <v>303</v>
      </c>
      <c r="KT201" t="s">
        <v>303</v>
      </c>
      <c r="KU201" t="s">
        <v>303</v>
      </c>
      <c r="KV201" t="s">
        <v>307</v>
      </c>
      <c r="KZ201" t="s">
        <v>307</v>
      </c>
      <c r="LG201" t="s">
        <v>303</v>
      </c>
      <c r="LH201" t="s">
        <v>303</v>
      </c>
      <c r="LI201" t="s">
        <v>303</v>
      </c>
      <c r="LJ201" t="s">
        <v>303</v>
      </c>
      <c r="LK201" t="s">
        <v>303</v>
      </c>
      <c r="LL201" t="s">
        <v>303</v>
      </c>
      <c r="LM201" t="s">
        <v>303</v>
      </c>
      <c r="LN201" t="s">
        <v>303</v>
      </c>
      <c r="LO201" t="s">
        <v>303</v>
      </c>
      <c r="LR201" t="s">
        <v>303</v>
      </c>
      <c r="LS201" t="s">
        <v>303</v>
      </c>
      <c r="LT201" t="s">
        <v>303</v>
      </c>
      <c r="LU201" t="s">
        <v>303</v>
      </c>
      <c r="LV201" t="s">
        <v>303</v>
      </c>
      <c r="LW201" t="s">
        <v>303</v>
      </c>
      <c r="LX201" t="s">
        <v>303</v>
      </c>
      <c r="LY201" t="s">
        <v>303</v>
      </c>
      <c r="LZ201" t="s">
        <v>303</v>
      </c>
      <c r="MC201" t="s">
        <v>306</v>
      </c>
      <c r="MD201" t="s">
        <v>303</v>
      </c>
      <c r="ME201" t="s">
        <v>303</v>
      </c>
      <c r="MF201" t="s">
        <v>303</v>
      </c>
      <c r="MG201" t="s">
        <v>314</v>
      </c>
      <c r="MH201" t="s">
        <v>303</v>
      </c>
      <c r="MI201" t="s">
        <v>303</v>
      </c>
      <c r="MJ201" t="s">
        <v>303</v>
      </c>
      <c r="MK201" t="s">
        <v>303</v>
      </c>
      <c r="MM201" t="s">
        <v>303</v>
      </c>
      <c r="MN201" t="s">
        <v>314</v>
      </c>
      <c r="MO201" t="s">
        <v>303</v>
      </c>
      <c r="MP201" t="s">
        <v>303</v>
      </c>
      <c r="MQ201" t="s">
        <v>303</v>
      </c>
      <c r="MS201" t="s">
        <v>307</v>
      </c>
      <c r="MT201" t="s">
        <v>303</v>
      </c>
      <c r="MU201" t="s">
        <v>303</v>
      </c>
      <c r="MV201" t="s">
        <v>303</v>
      </c>
      <c r="MW201" t="s">
        <v>303</v>
      </c>
      <c r="MX201" t="s">
        <v>303</v>
      </c>
      <c r="MY201" t="s">
        <v>303</v>
      </c>
      <c r="MZ201" t="s">
        <v>303</v>
      </c>
      <c r="NA201" t="s">
        <v>303</v>
      </c>
      <c r="NC201" t="s">
        <v>303</v>
      </c>
      <c r="ND201" t="s">
        <v>303</v>
      </c>
      <c r="NE201" t="s">
        <v>303</v>
      </c>
      <c r="NF201" t="s">
        <v>303</v>
      </c>
      <c r="NH201" t="s">
        <v>325</v>
      </c>
      <c r="NI201" t="str">
        <f t="shared" si="138"/>
        <v>Checked</v>
      </c>
      <c r="NJ201" t="str">
        <f t="shared" si="139"/>
        <v>Unchecked</v>
      </c>
      <c r="NK201" t="str">
        <f t="shared" si="139"/>
        <v>Unchecked</v>
      </c>
      <c r="NL201" t="str">
        <f t="shared" si="142"/>
        <v>Unchecked</v>
      </c>
      <c r="NM201" t="str">
        <f t="shared" si="143"/>
        <v>Checked</v>
      </c>
      <c r="NN201" t="str">
        <f t="shared" si="144"/>
        <v>Unchecked</v>
      </c>
      <c r="NO201" t="str">
        <f t="shared" si="145"/>
        <v>Unchecked</v>
      </c>
      <c r="NP201" t="str">
        <f t="shared" si="140"/>
        <v>Checked</v>
      </c>
      <c r="NQ201" t="str">
        <f t="shared" si="141"/>
        <v>Checked</v>
      </c>
      <c r="NS201" t="str">
        <f t="shared" si="124"/>
        <v>Checked</v>
      </c>
      <c r="NT201" t="str">
        <f t="shared" si="125"/>
        <v>Checked</v>
      </c>
      <c r="NU201" t="str">
        <f t="shared" si="126"/>
        <v>Checked</v>
      </c>
      <c r="NV201" t="str">
        <f t="shared" si="127"/>
        <v>Unchecked</v>
      </c>
      <c r="NW201" t="str">
        <f t="shared" si="128"/>
        <v>Unchecked</v>
      </c>
      <c r="NX201" t="str">
        <f t="shared" si="129"/>
        <v>Unchecked</v>
      </c>
      <c r="NY201" t="str">
        <f t="shared" si="130"/>
        <v>Unchecked</v>
      </c>
      <c r="NZ201" t="str">
        <f t="shared" si="131"/>
        <v>Unchecked</v>
      </c>
      <c r="OA201" t="str">
        <f t="shared" si="132"/>
        <v>Unchecked</v>
      </c>
      <c r="OB201" t="str">
        <f t="shared" si="133"/>
        <v>Unchecked</v>
      </c>
      <c r="OC201" t="str">
        <f t="shared" si="134"/>
        <v>Unchecked</v>
      </c>
      <c r="OD201" t="str">
        <f t="shared" si="135"/>
        <v>Unchecked</v>
      </c>
      <c r="OE201" t="str">
        <f t="shared" si="136"/>
        <v>Unchecked</v>
      </c>
      <c r="OF201" t="str">
        <f t="shared" si="137"/>
        <v>Unchecked</v>
      </c>
    </row>
    <row r="202" spans="1:396" x14ac:dyDescent="0.25">
      <c r="A202">
        <v>3539.1</v>
      </c>
      <c r="B202" s="1">
        <v>38588</v>
      </c>
      <c r="C202" s="1">
        <v>40087</v>
      </c>
      <c r="D202">
        <v>50</v>
      </c>
      <c r="E202">
        <v>4.17</v>
      </c>
      <c r="F202" t="s">
        <v>337</v>
      </c>
      <c r="H202" t="s">
        <v>338</v>
      </c>
      <c r="I202" t="s">
        <v>300</v>
      </c>
      <c r="J202" t="s">
        <v>326</v>
      </c>
      <c r="K202" t="s">
        <v>327</v>
      </c>
      <c r="M202" t="s">
        <v>303</v>
      </c>
      <c r="N202" t="s">
        <v>303</v>
      </c>
      <c r="O202" t="s">
        <v>303</v>
      </c>
      <c r="P202" t="s">
        <v>303</v>
      </c>
      <c r="Q202" t="s">
        <v>303</v>
      </c>
      <c r="R202" t="s">
        <v>303</v>
      </c>
      <c r="T202" t="s">
        <v>304</v>
      </c>
      <c r="U202" t="s">
        <v>305</v>
      </c>
      <c r="W202" t="s">
        <v>306</v>
      </c>
      <c r="X202" t="s">
        <v>307</v>
      </c>
      <c r="AA202" t="s">
        <v>308</v>
      </c>
      <c r="AC202" t="s">
        <v>28</v>
      </c>
      <c r="AD202">
        <v>7</v>
      </c>
      <c r="AF202" t="s">
        <v>310</v>
      </c>
      <c r="AH202" t="s">
        <v>306</v>
      </c>
      <c r="AI202" t="s">
        <v>307</v>
      </c>
      <c r="AJ202" t="s">
        <v>307</v>
      </c>
      <c r="AK202" t="s">
        <v>307</v>
      </c>
      <c r="AL202" t="s">
        <v>307</v>
      </c>
      <c r="AM202" t="s">
        <v>307</v>
      </c>
      <c r="AN202" t="s">
        <v>307</v>
      </c>
      <c r="AO202">
        <v>87</v>
      </c>
      <c r="AP202">
        <v>232</v>
      </c>
      <c r="AQ202" t="s">
        <v>307</v>
      </c>
      <c r="AS202" t="s">
        <v>311</v>
      </c>
      <c r="AU202" t="s">
        <v>311</v>
      </c>
      <c r="AV202" t="s">
        <v>359</v>
      </c>
      <c r="AW202" t="s">
        <v>313</v>
      </c>
      <c r="AX202" t="s">
        <v>303</v>
      </c>
      <c r="AY202" t="s">
        <v>303</v>
      </c>
      <c r="AZ202" t="s">
        <v>303</v>
      </c>
      <c r="BA202" t="s">
        <v>303</v>
      </c>
      <c r="BB202" t="s">
        <v>303</v>
      </c>
      <c r="BC202" t="s">
        <v>303</v>
      </c>
      <c r="BD202" t="s">
        <v>303</v>
      </c>
      <c r="BE202" t="s">
        <v>303</v>
      </c>
      <c r="BF202" t="s">
        <v>303</v>
      </c>
      <c r="BG202" t="s">
        <v>303</v>
      </c>
      <c r="BH202" t="s">
        <v>303</v>
      </c>
      <c r="BI202" t="s">
        <v>303</v>
      </c>
      <c r="BJ202" t="s">
        <v>303</v>
      </c>
      <c r="BK202" t="s">
        <v>314</v>
      </c>
      <c r="BL202" t="s">
        <v>303</v>
      </c>
      <c r="BM202" t="s">
        <v>303</v>
      </c>
      <c r="BN202" t="s">
        <v>303</v>
      </c>
      <c r="BO202" t="s">
        <v>303</v>
      </c>
      <c r="BP202" t="s">
        <v>303</v>
      </c>
      <c r="BQ202" t="s">
        <v>314</v>
      </c>
      <c r="BR202" t="s">
        <v>303</v>
      </c>
      <c r="BS202" t="s">
        <v>303</v>
      </c>
      <c r="BT202" t="s">
        <v>303</v>
      </c>
      <c r="BU202" t="s">
        <v>303</v>
      </c>
      <c r="BV202" t="s">
        <v>303</v>
      </c>
      <c r="BW202" t="s">
        <v>303</v>
      </c>
      <c r="BX202" t="s">
        <v>303</v>
      </c>
      <c r="BY202" t="s">
        <v>303</v>
      </c>
      <c r="CB202" t="s">
        <v>306</v>
      </c>
      <c r="CI202" t="s">
        <v>306</v>
      </c>
      <c r="CK202" s="15" t="s">
        <v>307</v>
      </c>
      <c r="CL202" s="15" t="s">
        <v>306</v>
      </c>
      <c r="CM202" s="14" t="s">
        <v>307</v>
      </c>
      <c r="CN202" s="14" t="s">
        <v>307</v>
      </c>
      <c r="CO202" s="14" t="s">
        <v>307</v>
      </c>
      <c r="CP202" s="14" t="s">
        <v>307</v>
      </c>
      <c r="CQ202" t="s">
        <v>303</v>
      </c>
      <c r="CR202" t="s">
        <v>303</v>
      </c>
      <c r="CS202" t="s">
        <v>303</v>
      </c>
      <c r="CT202" t="s">
        <v>303</v>
      </c>
      <c r="CW202" t="s">
        <v>388</v>
      </c>
      <c r="CX202" t="s">
        <v>314</v>
      </c>
      <c r="CY202" t="s">
        <v>303</v>
      </c>
      <c r="CZ202" t="s">
        <v>303</v>
      </c>
      <c r="DA202" t="s">
        <v>303</v>
      </c>
      <c r="DB202" t="s">
        <v>314</v>
      </c>
      <c r="DC202" t="s">
        <v>303</v>
      </c>
      <c r="DD202" t="s">
        <v>306</v>
      </c>
      <c r="DE202" t="s">
        <v>307</v>
      </c>
      <c r="DH202" t="s">
        <v>316</v>
      </c>
      <c r="DI202" t="s">
        <v>317</v>
      </c>
      <c r="DJ202" t="s">
        <v>318</v>
      </c>
      <c r="DL202" t="s">
        <v>303</v>
      </c>
      <c r="DM202" t="s">
        <v>303</v>
      </c>
      <c r="DN202" t="s">
        <v>303</v>
      </c>
      <c r="DO202" t="s">
        <v>303</v>
      </c>
      <c r="DP202" t="s">
        <v>314</v>
      </c>
      <c r="DQ202" t="s">
        <v>303</v>
      </c>
      <c r="DR202" t="s">
        <v>303</v>
      </c>
      <c r="DS202" t="s">
        <v>303</v>
      </c>
      <c r="DT202" t="s">
        <v>314</v>
      </c>
      <c r="DU202" t="s">
        <v>303</v>
      </c>
      <c r="DV202" t="s">
        <v>303</v>
      </c>
      <c r="DW202" t="s">
        <v>303</v>
      </c>
      <c r="DX202" t="s">
        <v>303</v>
      </c>
      <c r="DY202" t="s">
        <v>303</v>
      </c>
      <c r="EA202" t="s">
        <v>307</v>
      </c>
      <c r="EB202" t="s">
        <v>307</v>
      </c>
      <c r="ED202" t="s">
        <v>326</v>
      </c>
      <c r="EE202" t="s">
        <v>306</v>
      </c>
      <c r="EF202" t="s">
        <v>319</v>
      </c>
      <c r="EG202" t="s">
        <v>344</v>
      </c>
      <c r="EH202" t="s">
        <v>306</v>
      </c>
      <c r="EI202" t="s">
        <v>361</v>
      </c>
      <c r="EJ202" t="s">
        <v>342</v>
      </c>
      <c r="EK202" t="s">
        <v>307</v>
      </c>
      <c r="EL202" t="s">
        <v>303</v>
      </c>
      <c r="EP202" t="s">
        <v>306</v>
      </c>
      <c r="ER202" t="s">
        <v>306</v>
      </c>
      <c r="EV202" t="s">
        <v>306</v>
      </c>
      <c r="FI202" s="1">
        <v>39889</v>
      </c>
      <c r="FJ202" t="s">
        <v>319</v>
      </c>
      <c r="FO202">
        <v>1</v>
      </c>
      <c r="FP202" s="1">
        <v>39283</v>
      </c>
      <c r="FT202" t="s">
        <v>303</v>
      </c>
      <c r="FU202" t="s">
        <v>303</v>
      </c>
      <c r="FV202" t="s">
        <v>303</v>
      </c>
      <c r="FW202" t="s">
        <v>303</v>
      </c>
      <c r="GD202" s="1">
        <v>38937</v>
      </c>
      <c r="GG202" t="s">
        <v>307</v>
      </c>
      <c r="GH202" t="s">
        <v>306</v>
      </c>
      <c r="GI202" t="s">
        <v>298</v>
      </c>
      <c r="GJ202" t="s">
        <v>298</v>
      </c>
      <c r="GK202" s="1">
        <v>40066</v>
      </c>
      <c r="GL202" t="s">
        <v>365</v>
      </c>
      <c r="GM202" s="1">
        <v>40066</v>
      </c>
      <c r="GN202" t="s">
        <v>365</v>
      </c>
      <c r="GO202" t="s">
        <v>303</v>
      </c>
      <c r="GP202" t="s">
        <v>303</v>
      </c>
      <c r="GQ202" t="s">
        <v>303</v>
      </c>
      <c r="GR202" t="s">
        <v>303</v>
      </c>
      <c r="GS202" t="s">
        <v>303</v>
      </c>
      <c r="GT202" t="s">
        <v>303</v>
      </c>
      <c r="GU202" t="s">
        <v>303</v>
      </c>
      <c r="GV202" t="s">
        <v>303</v>
      </c>
      <c r="GW202" t="s">
        <v>303</v>
      </c>
      <c r="GZ202" t="s">
        <v>303</v>
      </c>
      <c r="HA202" t="s">
        <v>303</v>
      </c>
      <c r="HB202" t="s">
        <v>303</v>
      </c>
      <c r="HC202" t="s">
        <v>303</v>
      </c>
      <c r="HD202" t="s">
        <v>303</v>
      </c>
      <c r="HE202" t="s">
        <v>303</v>
      </c>
      <c r="HF202" t="s">
        <v>303</v>
      </c>
      <c r="HG202" t="s">
        <v>303</v>
      </c>
      <c r="HH202" t="s">
        <v>303</v>
      </c>
      <c r="HK202" t="s">
        <v>303</v>
      </c>
      <c r="HL202" t="s">
        <v>303</v>
      </c>
      <c r="HM202" t="s">
        <v>303</v>
      </c>
      <c r="HN202" t="s">
        <v>303</v>
      </c>
      <c r="HO202" t="s">
        <v>303</v>
      </c>
      <c r="HP202" t="s">
        <v>303</v>
      </c>
      <c r="HQ202" t="s">
        <v>303</v>
      </c>
      <c r="HR202" t="s">
        <v>303</v>
      </c>
      <c r="HS202" t="s">
        <v>303</v>
      </c>
      <c r="HV202" t="s">
        <v>306</v>
      </c>
      <c r="HW202" t="s">
        <v>322</v>
      </c>
      <c r="HX202" t="s">
        <v>335</v>
      </c>
      <c r="HY202" t="s">
        <v>303</v>
      </c>
      <c r="HZ202" t="s">
        <v>303</v>
      </c>
      <c r="IA202" t="s">
        <v>303</v>
      </c>
      <c r="IB202" t="s">
        <v>303</v>
      </c>
      <c r="IC202" t="s">
        <v>303</v>
      </c>
      <c r="ID202" t="s">
        <v>303</v>
      </c>
      <c r="IE202" t="s">
        <v>303</v>
      </c>
      <c r="IF202" t="s">
        <v>303</v>
      </c>
      <c r="IG202" t="s">
        <v>303</v>
      </c>
      <c r="IJ202" t="s">
        <v>303</v>
      </c>
      <c r="IK202" t="s">
        <v>303</v>
      </c>
      <c r="IL202" t="s">
        <v>303</v>
      </c>
      <c r="IM202" t="s">
        <v>303</v>
      </c>
      <c r="IN202" t="s">
        <v>303</v>
      </c>
      <c r="IO202" t="s">
        <v>303</v>
      </c>
      <c r="IP202" t="s">
        <v>303</v>
      </c>
      <c r="IQ202" t="s">
        <v>303</v>
      </c>
      <c r="IR202" t="s">
        <v>303</v>
      </c>
      <c r="IS202" t="s">
        <v>303</v>
      </c>
      <c r="IT202" t="s">
        <v>303</v>
      </c>
      <c r="IU202" t="s">
        <v>303</v>
      </c>
      <c r="IV202" t="s">
        <v>303</v>
      </c>
      <c r="IW202" t="s">
        <v>303</v>
      </c>
      <c r="IX202" t="s">
        <v>303</v>
      </c>
      <c r="IY202" t="s">
        <v>303</v>
      </c>
      <c r="IZ202" t="s">
        <v>303</v>
      </c>
      <c r="JA202" t="s">
        <v>303</v>
      </c>
      <c r="JB202" t="s">
        <v>303</v>
      </c>
      <c r="JC202" t="s">
        <v>303</v>
      </c>
      <c r="JD202" t="s">
        <v>303</v>
      </c>
      <c r="JE202" t="s">
        <v>303</v>
      </c>
      <c r="JF202" t="s">
        <v>303</v>
      </c>
      <c r="JI202" t="s">
        <v>303</v>
      </c>
      <c r="JJ202" t="s">
        <v>303</v>
      </c>
      <c r="JK202" t="s">
        <v>303</v>
      </c>
      <c r="JL202" t="s">
        <v>303</v>
      </c>
      <c r="JM202" t="s">
        <v>303</v>
      </c>
      <c r="JN202" t="s">
        <v>303</v>
      </c>
      <c r="JO202" t="s">
        <v>303</v>
      </c>
      <c r="JP202" t="s">
        <v>303</v>
      </c>
      <c r="JQ202" t="s">
        <v>303</v>
      </c>
      <c r="JR202" t="s">
        <v>303</v>
      </c>
      <c r="JS202" t="s">
        <v>303</v>
      </c>
      <c r="JT202" t="s">
        <v>303</v>
      </c>
      <c r="JU202" t="s">
        <v>303</v>
      </c>
      <c r="JV202" t="s">
        <v>303</v>
      </c>
      <c r="JW202" t="s">
        <v>303</v>
      </c>
      <c r="JX202" t="s">
        <v>303</v>
      </c>
      <c r="JY202" t="s">
        <v>303</v>
      </c>
      <c r="JZ202" t="s">
        <v>303</v>
      </c>
      <c r="KA202" t="s">
        <v>303</v>
      </c>
      <c r="KB202" t="s">
        <v>303</v>
      </c>
      <c r="KC202" t="s">
        <v>303</v>
      </c>
      <c r="KD202" t="s">
        <v>303</v>
      </c>
      <c r="KE202" t="s">
        <v>303</v>
      </c>
      <c r="KH202" t="s">
        <v>303</v>
      </c>
      <c r="KI202" t="s">
        <v>303</v>
      </c>
      <c r="KJ202" t="s">
        <v>303</v>
      </c>
      <c r="KK202" t="s">
        <v>303</v>
      </c>
      <c r="KL202" t="s">
        <v>303</v>
      </c>
      <c r="KM202" t="s">
        <v>303</v>
      </c>
      <c r="KN202" t="s">
        <v>303</v>
      </c>
      <c r="KO202" t="s">
        <v>303</v>
      </c>
      <c r="KP202" t="s">
        <v>303</v>
      </c>
      <c r="KQ202" t="s">
        <v>303</v>
      </c>
      <c r="KR202" t="s">
        <v>303</v>
      </c>
      <c r="KS202" t="s">
        <v>303</v>
      </c>
      <c r="KT202" t="s">
        <v>303</v>
      </c>
      <c r="KU202" t="s">
        <v>303</v>
      </c>
      <c r="KV202" t="s">
        <v>307</v>
      </c>
      <c r="KZ202" t="s">
        <v>307</v>
      </c>
      <c r="LG202" t="s">
        <v>303</v>
      </c>
      <c r="LH202" t="s">
        <v>303</v>
      </c>
      <c r="LI202" t="s">
        <v>303</v>
      </c>
      <c r="LJ202" t="s">
        <v>303</v>
      </c>
      <c r="LK202" t="s">
        <v>303</v>
      </c>
      <c r="LL202" t="s">
        <v>303</v>
      </c>
      <c r="LM202" t="s">
        <v>303</v>
      </c>
      <c r="LN202" t="s">
        <v>303</v>
      </c>
      <c r="LO202" t="s">
        <v>303</v>
      </c>
      <c r="LR202" t="s">
        <v>303</v>
      </c>
      <c r="LS202" t="s">
        <v>303</v>
      </c>
      <c r="LT202" t="s">
        <v>303</v>
      </c>
      <c r="LU202" t="s">
        <v>303</v>
      </c>
      <c r="LV202" t="s">
        <v>303</v>
      </c>
      <c r="LW202" t="s">
        <v>303</v>
      </c>
      <c r="LX202" t="s">
        <v>303</v>
      </c>
      <c r="LY202" t="s">
        <v>303</v>
      </c>
      <c r="LZ202" t="s">
        <v>303</v>
      </c>
      <c r="MC202" t="s">
        <v>306</v>
      </c>
      <c r="MD202" t="s">
        <v>303</v>
      </c>
      <c r="ME202" t="s">
        <v>303</v>
      </c>
      <c r="MF202" t="s">
        <v>303</v>
      </c>
      <c r="MG202" t="s">
        <v>314</v>
      </c>
      <c r="MH202" t="s">
        <v>303</v>
      </c>
      <c r="MI202" t="s">
        <v>303</v>
      </c>
      <c r="MJ202" t="s">
        <v>303</v>
      </c>
      <c r="MK202" t="s">
        <v>303</v>
      </c>
      <c r="MM202" t="s">
        <v>303</v>
      </c>
      <c r="MN202" t="s">
        <v>314</v>
      </c>
      <c r="MO202" t="s">
        <v>303</v>
      </c>
      <c r="MP202" t="s">
        <v>303</v>
      </c>
      <c r="MQ202" t="s">
        <v>303</v>
      </c>
      <c r="MS202" t="s">
        <v>307</v>
      </c>
      <c r="MT202" t="s">
        <v>303</v>
      </c>
      <c r="MU202" t="s">
        <v>303</v>
      </c>
      <c r="MV202" t="s">
        <v>303</v>
      </c>
      <c r="MW202" t="s">
        <v>303</v>
      </c>
      <c r="MX202" t="s">
        <v>303</v>
      </c>
      <c r="MY202" t="s">
        <v>303</v>
      </c>
      <c r="MZ202" t="s">
        <v>303</v>
      </c>
      <c r="NA202" t="s">
        <v>303</v>
      </c>
      <c r="NC202" t="s">
        <v>303</v>
      </c>
      <c r="ND202" t="s">
        <v>303</v>
      </c>
      <c r="NE202" t="s">
        <v>303</v>
      </c>
      <c r="NF202" t="s">
        <v>303</v>
      </c>
      <c r="NH202" t="s">
        <v>325</v>
      </c>
      <c r="NI202" t="str">
        <f t="shared" si="138"/>
        <v>Unchecked</v>
      </c>
      <c r="NJ202" t="str">
        <f t="shared" si="139"/>
        <v>Unchecked</v>
      </c>
      <c r="NK202" t="str">
        <f t="shared" si="139"/>
        <v>Unchecked</v>
      </c>
      <c r="NL202" t="str">
        <f t="shared" si="142"/>
        <v>Unchecked</v>
      </c>
      <c r="NM202" t="str">
        <f t="shared" si="143"/>
        <v>Unchecked</v>
      </c>
      <c r="NN202" t="str">
        <f t="shared" si="144"/>
        <v>Unchecked</v>
      </c>
      <c r="NO202" t="str">
        <f t="shared" si="145"/>
        <v>Unchecked</v>
      </c>
      <c r="NP202" t="str">
        <f t="shared" si="140"/>
        <v>Unchecked</v>
      </c>
      <c r="NQ202" t="str">
        <f t="shared" si="141"/>
        <v>Unchecked</v>
      </c>
      <c r="NS202" t="str">
        <f t="shared" ref="NS202:NS265" si="146" xml:space="preserve"> IF(OR(IJ202="Checked",JI202="Checked",KH202="Checked"),"Checked","Unchecked")</f>
        <v>Unchecked</v>
      </c>
      <c r="NT202" t="str">
        <f t="shared" ref="NT202:NT265" si="147" xml:space="preserve"> IF(OR(IK202="Checked",JJ202="Checked",KI202="Checked"),"Checked","Unchecked")</f>
        <v>Unchecked</v>
      </c>
      <c r="NU202" t="str">
        <f t="shared" ref="NU202:NU265" si="148" xml:space="preserve"> IF(OR(IL202="Checked",JK202="Checked",KJ202="Checked"),"Checked","Unchecked")</f>
        <v>Unchecked</v>
      </c>
      <c r="NV202" t="str">
        <f t="shared" ref="NV202:NV265" si="149" xml:space="preserve"> IF(OR(IM202="Checked",JL202="Checked",KK202="Checked"),"Checked","Unchecked")</f>
        <v>Unchecked</v>
      </c>
      <c r="NW202" t="str">
        <f t="shared" ref="NW202:NW265" si="150" xml:space="preserve"> IF(OR(IN202="Checked",JM202="Checked",KL202="Checked"),"Checked","Unchecked")</f>
        <v>Unchecked</v>
      </c>
      <c r="NX202" t="str">
        <f t="shared" ref="NX202:NX265" si="151" xml:space="preserve"> IF(OR(IO202="Checked",JN202="Checked",KM202="Checked"),"Checked","Unchecked")</f>
        <v>Unchecked</v>
      </c>
      <c r="NY202" t="str">
        <f t="shared" ref="NY202:NY265" si="152" xml:space="preserve"> IF(OR(IP202="Checked",JO202="Checked",KN202="Checked"),"Checked","Unchecked")</f>
        <v>Unchecked</v>
      </c>
      <c r="NZ202" t="str">
        <f t="shared" ref="NZ202:NZ265" si="153" xml:space="preserve"> IF(OR(IQ202="Checked",JP202="Checked",KO202="Checked"),"Checked","Unchecked")</f>
        <v>Unchecked</v>
      </c>
      <c r="OA202" t="str">
        <f t="shared" ref="OA202:OA265" si="154" xml:space="preserve"> IF(OR(IR202="Checked",JQ202="Checked",KP202="Checked"),"Checked","Unchecked")</f>
        <v>Unchecked</v>
      </c>
      <c r="OB202" t="str">
        <f t="shared" ref="OB202:OB265" si="155" xml:space="preserve"> IF(OR(IS202="Checked",JR202="Checked",KQ202="Checked"),"Checked","Unchecked")</f>
        <v>Unchecked</v>
      </c>
      <c r="OC202" t="str">
        <f t="shared" ref="OC202:OC265" si="156" xml:space="preserve"> IF(OR(IT202="Checked",JS202="Checked",KR202="Checked"),"Checked","Unchecked")</f>
        <v>Unchecked</v>
      </c>
      <c r="OD202" t="str">
        <f t="shared" ref="OD202:OD265" si="157" xml:space="preserve"> IF(OR(IU202="Checked",JT202="Checked",KS202="Checked"),"Checked","Unchecked")</f>
        <v>Unchecked</v>
      </c>
      <c r="OE202" t="str">
        <f t="shared" ref="OE202:OE265" si="158" xml:space="preserve"> IF(OR(IV202="Checked",JU202="Checked",KT202="Checked"),"Checked","Unchecked")</f>
        <v>Unchecked</v>
      </c>
      <c r="OF202" t="str">
        <f t="shared" ref="OF202:OF265" si="159" xml:space="preserve"> IF(OR(IW202="Checked",JV202="Checked",KU202="Checked"),"Checked","Unchecked")</f>
        <v>Unchecked</v>
      </c>
    </row>
    <row r="203" spans="1:396" x14ac:dyDescent="0.25">
      <c r="A203">
        <v>3540</v>
      </c>
      <c r="B203" s="1">
        <v>33617</v>
      </c>
      <c r="C203" s="1">
        <v>40073</v>
      </c>
      <c r="D203">
        <v>212</v>
      </c>
      <c r="E203">
        <v>17.670000000000002</v>
      </c>
      <c r="F203" t="s">
        <v>337</v>
      </c>
      <c r="H203" t="s">
        <v>338</v>
      </c>
      <c r="I203" t="s">
        <v>28</v>
      </c>
      <c r="J203" t="s">
        <v>326</v>
      </c>
      <c r="K203" t="s">
        <v>327</v>
      </c>
      <c r="M203" t="s">
        <v>303</v>
      </c>
      <c r="N203" t="s">
        <v>303</v>
      </c>
      <c r="O203" t="s">
        <v>303</v>
      </c>
      <c r="P203" t="s">
        <v>303</v>
      </c>
      <c r="Q203" t="s">
        <v>303</v>
      </c>
      <c r="R203" t="s">
        <v>303</v>
      </c>
      <c r="T203" t="s">
        <v>304</v>
      </c>
      <c r="U203" t="s">
        <v>305</v>
      </c>
      <c r="W203" t="s">
        <v>306</v>
      </c>
      <c r="X203" t="s">
        <v>307</v>
      </c>
      <c r="AA203" t="s">
        <v>308</v>
      </c>
      <c r="AC203" t="s">
        <v>309</v>
      </c>
      <c r="AF203" t="s">
        <v>310</v>
      </c>
      <c r="AH203" t="s">
        <v>306</v>
      </c>
      <c r="AI203" t="s">
        <v>307</v>
      </c>
      <c r="AJ203" t="s">
        <v>307</v>
      </c>
      <c r="AK203" t="s">
        <v>307</v>
      </c>
      <c r="AL203" t="s">
        <v>307</v>
      </c>
      <c r="AM203" t="s">
        <v>307</v>
      </c>
      <c r="AN203" t="s">
        <v>307</v>
      </c>
      <c r="AO203">
        <v>50</v>
      </c>
      <c r="AP203">
        <v>200</v>
      </c>
      <c r="AQ203" t="s">
        <v>307</v>
      </c>
      <c r="AR203">
        <v>45</v>
      </c>
      <c r="AS203">
        <v>65</v>
      </c>
      <c r="AU203">
        <v>80</v>
      </c>
      <c r="AV203" t="s">
        <v>306</v>
      </c>
      <c r="AW203" t="s">
        <v>313</v>
      </c>
      <c r="AX203" t="s">
        <v>303</v>
      </c>
      <c r="AY203" t="s">
        <v>303</v>
      </c>
      <c r="AZ203" t="s">
        <v>303</v>
      </c>
      <c r="BA203" t="s">
        <v>303</v>
      </c>
      <c r="BB203" t="s">
        <v>303</v>
      </c>
      <c r="BC203" t="s">
        <v>303</v>
      </c>
      <c r="BD203" t="s">
        <v>303</v>
      </c>
      <c r="BE203" t="s">
        <v>303</v>
      </c>
      <c r="BF203" t="s">
        <v>303</v>
      </c>
      <c r="BG203" t="s">
        <v>303</v>
      </c>
      <c r="BH203" t="s">
        <v>303</v>
      </c>
      <c r="BI203" t="s">
        <v>303</v>
      </c>
      <c r="BJ203" t="s">
        <v>303</v>
      </c>
      <c r="BK203" t="s">
        <v>314</v>
      </c>
      <c r="BL203" t="s">
        <v>303</v>
      </c>
      <c r="BM203" t="s">
        <v>303</v>
      </c>
      <c r="BN203" t="s">
        <v>303</v>
      </c>
      <c r="BO203" t="s">
        <v>303</v>
      </c>
      <c r="BP203" t="s">
        <v>303</v>
      </c>
      <c r="BQ203" t="s">
        <v>303</v>
      </c>
      <c r="BR203" t="s">
        <v>303</v>
      </c>
      <c r="BS203" t="s">
        <v>303</v>
      </c>
      <c r="BT203" t="s">
        <v>303</v>
      </c>
      <c r="BU203" t="s">
        <v>303</v>
      </c>
      <c r="BV203" t="s">
        <v>303</v>
      </c>
      <c r="BW203" t="s">
        <v>303</v>
      </c>
      <c r="BX203" t="s">
        <v>314</v>
      </c>
      <c r="BY203" t="s">
        <v>303</v>
      </c>
      <c r="CB203" t="s">
        <v>306</v>
      </c>
      <c r="CK203" s="15" t="s">
        <v>306</v>
      </c>
      <c r="CL203" s="15" t="s">
        <v>307</v>
      </c>
      <c r="CM203" s="15" t="s">
        <v>307</v>
      </c>
      <c r="CN203" s="15" t="s">
        <v>307</v>
      </c>
      <c r="CO203" s="15" t="s">
        <v>307</v>
      </c>
      <c r="CP203" s="15" t="s">
        <v>307</v>
      </c>
      <c r="CQ203" t="s">
        <v>303</v>
      </c>
      <c r="CR203" t="s">
        <v>303</v>
      </c>
      <c r="CS203" t="s">
        <v>303</v>
      </c>
      <c r="CT203" t="s">
        <v>303</v>
      </c>
      <c r="CX203" t="s">
        <v>303</v>
      </c>
      <c r="CY203" t="s">
        <v>303</v>
      </c>
      <c r="CZ203" t="s">
        <v>314</v>
      </c>
      <c r="DA203" t="s">
        <v>303</v>
      </c>
      <c r="DB203" t="s">
        <v>314</v>
      </c>
      <c r="DC203" t="s">
        <v>303</v>
      </c>
      <c r="DD203" t="s">
        <v>306</v>
      </c>
      <c r="DE203" t="s">
        <v>307</v>
      </c>
      <c r="DH203" t="s">
        <v>316</v>
      </c>
      <c r="DI203" t="s">
        <v>317</v>
      </c>
      <c r="DJ203" t="s">
        <v>318</v>
      </c>
      <c r="DL203" t="s">
        <v>303</v>
      </c>
      <c r="DM203" t="s">
        <v>303</v>
      </c>
      <c r="DN203" t="s">
        <v>303</v>
      </c>
      <c r="DO203" t="s">
        <v>303</v>
      </c>
      <c r="DP203" t="s">
        <v>303</v>
      </c>
      <c r="DQ203" t="s">
        <v>303</v>
      </c>
      <c r="DR203" t="s">
        <v>314</v>
      </c>
      <c r="DS203" t="s">
        <v>303</v>
      </c>
      <c r="DT203" t="s">
        <v>303</v>
      </c>
      <c r="DU203" t="s">
        <v>303</v>
      </c>
      <c r="DV203" t="s">
        <v>303</v>
      </c>
      <c r="DW203" t="s">
        <v>303</v>
      </c>
      <c r="DX203" t="s">
        <v>303</v>
      </c>
      <c r="DY203" t="s">
        <v>303</v>
      </c>
      <c r="EA203" t="s">
        <v>307</v>
      </c>
      <c r="EB203" t="s">
        <v>307</v>
      </c>
      <c r="ED203" t="s">
        <v>326</v>
      </c>
      <c r="EE203" t="s">
        <v>307</v>
      </c>
      <c r="EH203" t="s">
        <v>306</v>
      </c>
      <c r="EI203" t="s">
        <v>340</v>
      </c>
      <c r="EL203" t="s">
        <v>303</v>
      </c>
      <c r="FT203" t="s">
        <v>303</v>
      </c>
      <c r="FU203" t="s">
        <v>303</v>
      </c>
      <c r="FV203" t="s">
        <v>303</v>
      </c>
      <c r="FW203" t="s">
        <v>303</v>
      </c>
      <c r="GG203" t="s">
        <v>307</v>
      </c>
      <c r="GH203" t="s">
        <v>307</v>
      </c>
      <c r="GO203" t="s">
        <v>303</v>
      </c>
      <c r="GP203" t="s">
        <v>303</v>
      </c>
      <c r="GQ203" t="s">
        <v>303</v>
      </c>
      <c r="GR203" t="s">
        <v>303</v>
      </c>
      <c r="GS203" t="s">
        <v>303</v>
      </c>
      <c r="GT203" t="s">
        <v>303</v>
      </c>
      <c r="GU203" t="s">
        <v>303</v>
      </c>
      <c r="GV203" t="s">
        <v>303</v>
      </c>
      <c r="GW203" t="s">
        <v>303</v>
      </c>
      <c r="GZ203" t="s">
        <v>303</v>
      </c>
      <c r="HA203" t="s">
        <v>303</v>
      </c>
      <c r="HB203" t="s">
        <v>303</v>
      </c>
      <c r="HC203" t="s">
        <v>303</v>
      </c>
      <c r="HD203" t="s">
        <v>303</v>
      </c>
      <c r="HE203" t="s">
        <v>303</v>
      </c>
      <c r="HF203" t="s">
        <v>303</v>
      </c>
      <c r="HG203" t="s">
        <v>303</v>
      </c>
      <c r="HH203" t="s">
        <v>303</v>
      </c>
      <c r="HK203" t="s">
        <v>303</v>
      </c>
      <c r="HL203" t="s">
        <v>303</v>
      </c>
      <c r="HM203" t="s">
        <v>303</v>
      </c>
      <c r="HN203" t="s">
        <v>303</v>
      </c>
      <c r="HO203" t="s">
        <v>303</v>
      </c>
      <c r="HP203" t="s">
        <v>303</v>
      </c>
      <c r="HQ203" t="s">
        <v>303</v>
      </c>
      <c r="HR203" t="s">
        <v>303</v>
      </c>
      <c r="HS203" t="s">
        <v>303</v>
      </c>
      <c r="HV203" t="s">
        <v>306</v>
      </c>
      <c r="HW203" t="s">
        <v>322</v>
      </c>
      <c r="HX203" t="s">
        <v>323</v>
      </c>
      <c r="HY203" t="s">
        <v>314</v>
      </c>
      <c r="HZ203" t="s">
        <v>303</v>
      </c>
      <c r="IA203" t="s">
        <v>303</v>
      </c>
      <c r="IB203" t="s">
        <v>303</v>
      </c>
      <c r="IC203" t="s">
        <v>303</v>
      </c>
      <c r="ID203" t="s">
        <v>303</v>
      </c>
      <c r="IE203" t="s">
        <v>303</v>
      </c>
      <c r="IF203" t="s">
        <v>303</v>
      </c>
      <c r="IG203" t="s">
        <v>303</v>
      </c>
      <c r="II203" t="s">
        <v>324</v>
      </c>
      <c r="IJ203" t="s">
        <v>314</v>
      </c>
      <c r="IK203" t="s">
        <v>303</v>
      </c>
      <c r="IL203" t="s">
        <v>303</v>
      </c>
      <c r="IM203" t="s">
        <v>314</v>
      </c>
      <c r="IN203" t="s">
        <v>303</v>
      </c>
      <c r="IO203" t="s">
        <v>303</v>
      </c>
      <c r="IP203" t="s">
        <v>303</v>
      </c>
      <c r="IQ203" t="s">
        <v>303</v>
      </c>
      <c r="IR203" t="s">
        <v>303</v>
      </c>
      <c r="IS203" t="s">
        <v>314</v>
      </c>
      <c r="IT203" t="s">
        <v>303</v>
      </c>
      <c r="IU203" t="s">
        <v>303</v>
      </c>
      <c r="IV203" t="s">
        <v>303</v>
      </c>
      <c r="IW203" t="s">
        <v>303</v>
      </c>
      <c r="IX203" t="s">
        <v>303</v>
      </c>
      <c r="IY203" t="s">
        <v>303</v>
      </c>
      <c r="IZ203" t="s">
        <v>303</v>
      </c>
      <c r="JA203" t="s">
        <v>303</v>
      </c>
      <c r="JB203" t="s">
        <v>303</v>
      </c>
      <c r="JC203" t="s">
        <v>303</v>
      </c>
      <c r="JD203" t="s">
        <v>303</v>
      </c>
      <c r="JE203" t="s">
        <v>303</v>
      </c>
      <c r="JF203" t="s">
        <v>303</v>
      </c>
      <c r="JI203" t="s">
        <v>303</v>
      </c>
      <c r="JJ203" t="s">
        <v>303</v>
      </c>
      <c r="JK203" t="s">
        <v>303</v>
      </c>
      <c r="JL203" t="s">
        <v>303</v>
      </c>
      <c r="JM203" t="s">
        <v>303</v>
      </c>
      <c r="JN203" t="s">
        <v>303</v>
      </c>
      <c r="JO203" t="s">
        <v>303</v>
      </c>
      <c r="JP203" t="s">
        <v>303</v>
      </c>
      <c r="JQ203" t="s">
        <v>303</v>
      </c>
      <c r="JR203" t="s">
        <v>303</v>
      </c>
      <c r="JS203" t="s">
        <v>303</v>
      </c>
      <c r="JT203" t="s">
        <v>303</v>
      </c>
      <c r="JU203" t="s">
        <v>303</v>
      </c>
      <c r="JV203" t="s">
        <v>303</v>
      </c>
      <c r="JW203" t="s">
        <v>303</v>
      </c>
      <c r="JX203" t="s">
        <v>303</v>
      </c>
      <c r="JY203" t="s">
        <v>303</v>
      </c>
      <c r="JZ203" t="s">
        <v>303</v>
      </c>
      <c r="KA203" t="s">
        <v>303</v>
      </c>
      <c r="KB203" t="s">
        <v>303</v>
      </c>
      <c r="KC203" t="s">
        <v>303</v>
      </c>
      <c r="KD203" t="s">
        <v>303</v>
      </c>
      <c r="KE203" t="s">
        <v>303</v>
      </c>
      <c r="KH203" t="s">
        <v>303</v>
      </c>
      <c r="KI203" t="s">
        <v>303</v>
      </c>
      <c r="KJ203" t="s">
        <v>303</v>
      </c>
      <c r="KK203" t="s">
        <v>303</v>
      </c>
      <c r="KL203" t="s">
        <v>303</v>
      </c>
      <c r="KM203" t="s">
        <v>303</v>
      </c>
      <c r="KN203" t="s">
        <v>303</v>
      </c>
      <c r="KO203" t="s">
        <v>303</v>
      </c>
      <c r="KP203" t="s">
        <v>303</v>
      </c>
      <c r="KQ203" t="s">
        <v>303</v>
      </c>
      <c r="KR203" t="s">
        <v>303</v>
      </c>
      <c r="KS203" t="s">
        <v>303</v>
      </c>
      <c r="KT203" t="s">
        <v>303</v>
      </c>
      <c r="KU203" t="s">
        <v>303</v>
      </c>
      <c r="KV203" t="s">
        <v>307</v>
      </c>
      <c r="KZ203" t="s">
        <v>307</v>
      </c>
      <c r="LG203" t="s">
        <v>303</v>
      </c>
      <c r="LH203" t="s">
        <v>303</v>
      </c>
      <c r="LI203" t="s">
        <v>303</v>
      </c>
      <c r="LJ203" t="s">
        <v>303</v>
      </c>
      <c r="LK203" t="s">
        <v>303</v>
      </c>
      <c r="LL203" t="s">
        <v>303</v>
      </c>
      <c r="LM203" t="s">
        <v>303</v>
      </c>
      <c r="LN203" t="s">
        <v>303</v>
      </c>
      <c r="LO203" t="s">
        <v>303</v>
      </c>
      <c r="LR203" t="s">
        <v>303</v>
      </c>
      <c r="LS203" t="s">
        <v>303</v>
      </c>
      <c r="LT203" t="s">
        <v>303</v>
      </c>
      <c r="LU203" t="s">
        <v>303</v>
      </c>
      <c r="LV203" t="s">
        <v>303</v>
      </c>
      <c r="LW203" t="s">
        <v>303</v>
      </c>
      <c r="LX203" t="s">
        <v>303</v>
      </c>
      <c r="LY203" t="s">
        <v>303</v>
      </c>
      <c r="LZ203" t="s">
        <v>303</v>
      </c>
      <c r="MC203" t="s">
        <v>307</v>
      </c>
      <c r="MD203" t="s">
        <v>303</v>
      </c>
      <c r="ME203" t="s">
        <v>303</v>
      </c>
      <c r="MF203" t="s">
        <v>303</v>
      </c>
      <c r="MG203" t="s">
        <v>303</v>
      </c>
      <c r="MH203" t="s">
        <v>303</v>
      </c>
      <c r="MI203" t="s">
        <v>303</v>
      </c>
      <c r="MJ203" t="s">
        <v>303</v>
      </c>
      <c r="MK203" t="s">
        <v>303</v>
      </c>
      <c r="MM203" t="s">
        <v>303</v>
      </c>
      <c r="MN203" t="s">
        <v>303</v>
      </c>
      <c r="MO203" t="s">
        <v>303</v>
      </c>
      <c r="MP203" t="s">
        <v>303</v>
      </c>
      <c r="MQ203" t="s">
        <v>303</v>
      </c>
      <c r="MS203" t="s">
        <v>307</v>
      </c>
      <c r="MT203" t="s">
        <v>303</v>
      </c>
      <c r="MU203" t="s">
        <v>303</v>
      </c>
      <c r="MV203" t="s">
        <v>303</v>
      </c>
      <c r="MW203" t="s">
        <v>303</v>
      </c>
      <c r="MX203" t="s">
        <v>303</v>
      </c>
      <c r="MY203" t="s">
        <v>303</v>
      </c>
      <c r="MZ203" t="s">
        <v>303</v>
      </c>
      <c r="NA203" t="s">
        <v>303</v>
      </c>
      <c r="NC203" t="s">
        <v>303</v>
      </c>
      <c r="ND203" t="s">
        <v>303</v>
      </c>
      <c r="NE203" t="s">
        <v>303</v>
      </c>
      <c r="NF203" t="s">
        <v>303</v>
      </c>
      <c r="NH203" t="s">
        <v>325</v>
      </c>
      <c r="NI203" t="str">
        <f t="shared" ref="NI203:NI266" si="160" xml:space="preserve"> IF(SUMPRODUCT(--(HZ203:IG203="Checked"))&gt;0,"Checked","Unchecked")</f>
        <v>Unchecked</v>
      </c>
      <c r="NJ203" t="str">
        <f t="shared" ref="NJ203:NK266" si="161" xml:space="preserve"> IF(OR(HY203="Checked",IX203="Checked",JW203="Checked"),"Checked","Unchecked")</f>
        <v>Checked</v>
      </c>
      <c r="NK203" t="str">
        <f t="shared" si="161"/>
        <v>Unchecked</v>
      </c>
      <c r="NL203" t="str">
        <f t="shared" si="142"/>
        <v>Unchecked</v>
      </c>
      <c r="NM203" t="str">
        <f t="shared" si="143"/>
        <v>Unchecked</v>
      </c>
      <c r="NN203" t="str">
        <f t="shared" si="144"/>
        <v>Unchecked</v>
      </c>
      <c r="NO203" t="str">
        <f t="shared" si="145"/>
        <v>Unchecked</v>
      </c>
      <c r="NP203" t="str">
        <f t="shared" ref="NP203:NP266" si="162" xml:space="preserve"> IF(OR(IE203="Checked",JD203="Checked",KC203="Checked",IG203="Checked",JF203="Checked",KE203="Checked"),"Checked","Unchecked")</f>
        <v>Unchecked</v>
      </c>
      <c r="NQ203" t="str">
        <f t="shared" ref="NQ203:NQ266" si="163" xml:space="preserve"> IF(OR(NK203="Checked",NL203="Checked",NM203="Checked",NN203="Checked",NO203="Checked",NP203="Checked"),"Checked","Unchecked")</f>
        <v>Unchecked</v>
      </c>
      <c r="NS203" t="str">
        <f t="shared" si="146"/>
        <v>Checked</v>
      </c>
      <c r="NT203" t="str">
        <f t="shared" si="147"/>
        <v>Unchecked</v>
      </c>
      <c r="NU203" t="str">
        <f t="shared" si="148"/>
        <v>Unchecked</v>
      </c>
      <c r="NV203" t="str">
        <f t="shared" si="149"/>
        <v>Checked</v>
      </c>
      <c r="NW203" t="str">
        <f t="shared" si="150"/>
        <v>Unchecked</v>
      </c>
      <c r="NX203" t="str">
        <f t="shared" si="151"/>
        <v>Unchecked</v>
      </c>
      <c r="NY203" t="str">
        <f t="shared" si="152"/>
        <v>Unchecked</v>
      </c>
      <c r="NZ203" t="str">
        <f t="shared" si="153"/>
        <v>Unchecked</v>
      </c>
      <c r="OA203" t="str">
        <f t="shared" si="154"/>
        <v>Unchecked</v>
      </c>
      <c r="OB203" t="str">
        <f t="shared" si="155"/>
        <v>Checked</v>
      </c>
      <c r="OC203" t="str">
        <f t="shared" si="156"/>
        <v>Unchecked</v>
      </c>
      <c r="OD203" t="str">
        <f t="shared" si="157"/>
        <v>Unchecked</v>
      </c>
      <c r="OE203" t="str">
        <f t="shared" si="158"/>
        <v>Unchecked</v>
      </c>
      <c r="OF203" t="str">
        <f t="shared" si="159"/>
        <v>Unchecked</v>
      </c>
    </row>
    <row r="204" spans="1:396" x14ac:dyDescent="0.25">
      <c r="A204">
        <v>3543.1</v>
      </c>
      <c r="B204" s="1">
        <v>38482</v>
      </c>
      <c r="C204" s="1">
        <v>40292</v>
      </c>
      <c r="D204">
        <v>59</v>
      </c>
      <c r="E204">
        <v>4.92</v>
      </c>
      <c r="F204" t="s">
        <v>297</v>
      </c>
      <c r="G204" t="s">
        <v>343</v>
      </c>
      <c r="H204" t="s">
        <v>299</v>
      </c>
      <c r="I204" t="s">
        <v>300</v>
      </c>
      <c r="J204" t="s">
        <v>301</v>
      </c>
      <c r="K204" t="s">
        <v>302</v>
      </c>
      <c r="M204" t="s">
        <v>303</v>
      </c>
      <c r="N204" t="s">
        <v>303</v>
      </c>
      <c r="O204" t="s">
        <v>303</v>
      </c>
      <c r="P204" t="s">
        <v>303</v>
      </c>
      <c r="Q204" t="s">
        <v>303</v>
      </c>
      <c r="R204" t="s">
        <v>303</v>
      </c>
      <c r="T204" t="s">
        <v>304</v>
      </c>
      <c r="U204" t="s">
        <v>305</v>
      </c>
      <c r="W204" t="s">
        <v>306</v>
      </c>
      <c r="X204" t="s">
        <v>307</v>
      </c>
      <c r="AA204" t="s">
        <v>308</v>
      </c>
      <c r="AC204" t="s">
        <v>28</v>
      </c>
      <c r="AD204">
        <v>7</v>
      </c>
      <c r="AF204" t="s">
        <v>310</v>
      </c>
      <c r="AH204" t="s">
        <v>307</v>
      </c>
      <c r="AO204">
        <v>12</v>
      </c>
      <c r="AP204">
        <v>103</v>
      </c>
      <c r="AQ204" t="s">
        <v>306</v>
      </c>
      <c r="AS204" t="s">
        <v>311</v>
      </c>
      <c r="AU204">
        <v>40</v>
      </c>
      <c r="AV204" t="s">
        <v>306</v>
      </c>
      <c r="AW204" t="s">
        <v>401</v>
      </c>
      <c r="AX204" t="s">
        <v>303</v>
      </c>
      <c r="AY204" t="s">
        <v>303</v>
      </c>
      <c r="AZ204" t="s">
        <v>303</v>
      </c>
      <c r="BA204" t="s">
        <v>303</v>
      </c>
      <c r="BB204" t="s">
        <v>303</v>
      </c>
      <c r="BC204" t="s">
        <v>303</v>
      </c>
      <c r="BD204" t="s">
        <v>303</v>
      </c>
      <c r="BE204" t="s">
        <v>303</v>
      </c>
      <c r="BF204" t="s">
        <v>303</v>
      </c>
      <c r="BG204" t="s">
        <v>303</v>
      </c>
      <c r="BH204" t="s">
        <v>303</v>
      </c>
      <c r="BI204" t="s">
        <v>303</v>
      </c>
      <c r="BJ204" t="s">
        <v>303</v>
      </c>
      <c r="BK204" t="s">
        <v>314</v>
      </c>
      <c r="BL204" t="s">
        <v>303</v>
      </c>
      <c r="BM204" t="s">
        <v>303</v>
      </c>
      <c r="BN204" t="s">
        <v>303</v>
      </c>
      <c r="BO204" t="s">
        <v>303</v>
      </c>
      <c r="BP204" t="s">
        <v>303</v>
      </c>
      <c r="BQ204" t="s">
        <v>303</v>
      </c>
      <c r="BR204" t="s">
        <v>303</v>
      </c>
      <c r="BS204" t="s">
        <v>303</v>
      </c>
      <c r="BT204" t="s">
        <v>314</v>
      </c>
      <c r="BU204" t="s">
        <v>303</v>
      </c>
      <c r="BV204" t="s">
        <v>303</v>
      </c>
      <c r="BW204" t="s">
        <v>303</v>
      </c>
      <c r="BX204" t="s">
        <v>303</v>
      </c>
      <c r="BY204" t="s">
        <v>303</v>
      </c>
      <c r="CB204" t="s">
        <v>306</v>
      </c>
      <c r="CK204" s="15" t="s">
        <v>306</v>
      </c>
      <c r="CL204" s="15" t="s">
        <v>307</v>
      </c>
      <c r="CM204" s="15" t="s">
        <v>307</v>
      </c>
      <c r="CN204" s="15" t="s">
        <v>307</v>
      </c>
      <c r="CO204" s="15" t="s">
        <v>307</v>
      </c>
      <c r="CP204" s="15" t="s">
        <v>307</v>
      </c>
      <c r="CQ204" t="s">
        <v>303</v>
      </c>
      <c r="CR204" t="s">
        <v>303</v>
      </c>
      <c r="CS204" t="s">
        <v>303</v>
      </c>
      <c r="CT204" t="s">
        <v>303</v>
      </c>
      <c r="CX204" t="s">
        <v>314</v>
      </c>
      <c r="CY204" t="s">
        <v>303</v>
      </c>
      <c r="CZ204" t="s">
        <v>303</v>
      </c>
      <c r="DA204" t="s">
        <v>303</v>
      </c>
      <c r="DB204" t="s">
        <v>314</v>
      </c>
      <c r="DC204" t="s">
        <v>303</v>
      </c>
      <c r="DD204" t="s">
        <v>306</v>
      </c>
      <c r="DE204" t="s">
        <v>307</v>
      </c>
      <c r="DG204" t="s">
        <v>298</v>
      </c>
      <c r="DH204" t="s">
        <v>316</v>
      </c>
      <c r="DI204" t="s">
        <v>317</v>
      </c>
      <c r="DJ204" t="s">
        <v>318</v>
      </c>
      <c r="DL204" t="s">
        <v>314</v>
      </c>
      <c r="DM204" t="s">
        <v>303</v>
      </c>
      <c r="DN204" t="s">
        <v>303</v>
      </c>
      <c r="DO204" t="s">
        <v>303</v>
      </c>
      <c r="DP204" t="s">
        <v>303</v>
      </c>
      <c r="DQ204" t="s">
        <v>303</v>
      </c>
      <c r="DR204" t="s">
        <v>303</v>
      </c>
      <c r="DS204" t="s">
        <v>303</v>
      </c>
      <c r="DT204" t="s">
        <v>314</v>
      </c>
      <c r="DU204" t="s">
        <v>303</v>
      </c>
      <c r="DV204" t="s">
        <v>303</v>
      </c>
      <c r="DW204" t="s">
        <v>303</v>
      </c>
      <c r="DX204" t="s">
        <v>303</v>
      </c>
      <c r="DY204" t="s">
        <v>303</v>
      </c>
      <c r="EA204" t="s">
        <v>307</v>
      </c>
      <c r="EB204" t="s">
        <v>307</v>
      </c>
      <c r="ED204" t="s">
        <v>301</v>
      </c>
      <c r="EE204" t="s">
        <v>359</v>
      </c>
      <c r="EH204" t="s">
        <v>306</v>
      </c>
      <c r="EI204" t="s">
        <v>340</v>
      </c>
      <c r="EL204" t="s">
        <v>303</v>
      </c>
      <c r="FT204" t="s">
        <v>303</v>
      </c>
      <c r="FU204" t="s">
        <v>303</v>
      </c>
      <c r="FV204" t="s">
        <v>303</v>
      </c>
      <c r="FW204" t="s">
        <v>303</v>
      </c>
      <c r="GG204" t="s">
        <v>307</v>
      </c>
      <c r="GH204" t="s">
        <v>307</v>
      </c>
      <c r="GO204" t="s">
        <v>303</v>
      </c>
      <c r="GP204" t="s">
        <v>303</v>
      </c>
      <c r="GQ204" t="s">
        <v>303</v>
      </c>
      <c r="GR204" t="s">
        <v>303</v>
      </c>
      <c r="GS204" t="s">
        <v>303</v>
      </c>
      <c r="GT204" t="s">
        <v>303</v>
      </c>
      <c r="GU204" t="s">
        <v>303</v>
      </c>
      <c r="GV204" t="s">
        <v>303</v>
      </c>
      <c r="GW204" t="s">
        <v>303</v>
      </c>
      <c r="GZ204" t="s">
        <v>303</v>
      </c>
      <c r="HA204" t="s">
        <v>303</v>
      </c>
      <c r="HB204" t="s">
        <v>303</v>
      </c>
      <c r="HC204" t="s">
        <v>303</v>
      </c>
      <c r="HD204" t="s">
        <v>303</v>
      </c>
      <c r="HE204" t="s">
        <v>303</v>
      </c>
      <c r="HF204" t="s">
        <v>303</v>
      </c>
      <c r="HG204" t="s">
        <v>303</v>
      </c>
      <c r="HH204" t="s">
        <v>303</v>
      </c>
      <c r="HK204" t="s">
        <v>303</v>
      </c>
      <c r="HL204" t="s">
        <v>303</v>
      </c>
      <c r="HM204" t="s">
        <v>303</v>
      </c>
      <c r="HN204" t="s">
        <v>303</v>
      </c>
      <c r="HO204" t="s">
        <v>303</v>
      </c>
      <c r="HP204" t="s">
        <v>303</v>
      </c>
      <c r="HQ204" t="s">
        <v>303</v>
      </c>
      <c r="HR204" t="s">
        <v>303</v>
      </c>
      <c r="HS204" t="s">
        <v>303</v>
      </c>
      <c r="HV204" t="s">
        <v>306</v>
      </c>
      <c r="HW204" t="s">
        <v>322</v>
      </c>
      <c r="HX204" t="s">
        <v>323</v>
      </c>
      <c r="HY204" t="s">
        <v>303</v>
      </c>
      <c r="HZ204" t="s">
        <v>303</v>
      </c>
      <c r="IA204" t="s">
        <v>303</v>
      </c>
      <c r="IB204" t="s">
        <v>303</v>
      </c>
      <c r="IC204" t="s">
        <v>303</v>
      </c>
      <c r="ID204" t="s">
        <v>303</v>
      </c>
      <c r="IE204" t="s">
        <v>303</v>
      </c>
      <c r="IF204" t="s">
        <v>303</v>
      </c>
      <c r="IG204" t="s">
        <v>314</v>
      </c>
      <c r="II204" t="s">
        <v>377</v>
      </c>
      <c r="IJ204" t="s">
        <v>303</v>
      </c>
      <c r="IK204" t="s">
        <v>303</v>
      </c>
      <c r="IL204" t="s">
        <v>303</v>
      </c>
      <c r="IM204" t="s">
        <v>303</v>
      </c>
      <c r="IN204" t="s">
        <v>303</v>
      </c>
      <c r="IO204" t="s">
        <v>303</v>
      </c>
      <c r="IP204" t="s">
        <v>303</v>
      </c>
      <c r="IQ204" t="s">
        <v>303</v>
      </c>
      <c r="IR204" t="s">
        <v>303</v>
      </c>
      <c r="IS204" t="s">
        <v>303</v>
      </c>
      <c r="IT204" t="s">
        <v>303</v>
      </c>
      <c r="IU204" t="s">
        <v>303</v>
      </c>
      <c r="IV204" t="s">
        <v>303</v>
      </c>
      <c r="IW204" t="s">
        <v>303</v>
      </c>
      <c r="IX204" t="s">
        <v>303</v>
      </c>
      <c r="IY204" t="s">
        <v>303</v>
      </c>
      <c r="IZ204" t="s">
        <v>303</v>
      </c>
      <c r="JA204" t="s">
        <v>303</v>
      </c>
      <c r="JB204" t="s">
        <v>303</v>
      </c>
      <c r="JC204" t="s">
        <v>303</v>
      </c>
      <c r="JD204" t="s">
        <v>303</v>
      </c>
      <c r="JE204" t="s">
        <v>303</v>
      </c>
      <c r="JF204" t="s">
        <v>303</v>
      </c>
      <c r="JI204" t="s">
        <v>303</v>
      </c>
      <c r="JJ204" t="s">
        <v>303</v>
      </c>
      <c r="JK204" t="s">
        <v>303</v>
      </c>
      <c r="JL204" t="s">
        <v>303</v>
      </c>
      <c r="JM204" t="s">
        <v>303</v>
      </c>
      <c r="JN204" t="s">
        <v>303</v>
      </c>
      <c r="JO204" t="s">
        <v>303</v>
      </c>
      <c r="JP204" t="s">
        <v>303</v>
      </c>
      <c r="JQ204" t="s">
        <v>303</v>
      </c>
      <c r="JR204" t="s">
        <v>303</v>
      </c>
      <c r="JS204" t="s">
        <v>303</v>
      </c>
      <c r="JT204" t="s">
        <v>303</v>
      </c>
      <c r="JU204" t="s">
        <v>303</v>
      </c>
      <c r="JV204" t="s">
        <v>303</v>
      </c>
      <c r="JW204" t="s">
        <v>303</v>
      </c>
      <c r="JX204" t="s">
        <v>303</v>
      </c>
      <c r="JY204" t="s">
        <v>303</v>
      </c>
      <c r="JZ204" t="s">
        <v>303</v>
      </c>
      <c r="KA204" t="s">
        <v>303</v>
      </c>
      <c r="KB204" t="s">
        <v>303</v>
      </c>
      <c r="KC204" t="s">
        <v>303</v>
      </c>
      <c r="KD204" t="s">
        <v>303</v>
      </c>
      <c r="KE204" t="s">
        <v>303</v>
      </c>
      <c r="KH204" t="s">
        <v>303</v>
      </c>
      <c r="KI204" t="s">
        <v>303</v>
      </c>
      <c r="KJ204" t="s">
        <v>303</v>
      </c>
      <c r="KK204" t="s">
        <v>303</v>
      </c>
      <c r="KL204" t="s">
        <v>303</v>
      </c>
      <c r="KM204" t="s">
        <v>303</v>
      </c>
      <c r="KN204" t="s">
        <v>303</v>
      </c>
      <c r="KO204" t="s">
        <v>303</v>
      </c>
      <c r="KP204" t="s">
        <v>303</v>
      </c>
      <c r="KQ204" t="s">
        <v>303</v>
      </c>
      <c r="KR204" t="s">
        <v>303</v>
      </c>
      <c r="KS204" t="s">
        <v>303</v>
      </c>
      <c r="KT204" t="s">
        <v>303</v>
      </c>
      <c r="KU204" t="s">
        <v>303</v>
      </c>
      <c r="KV204" t="s">
        <v>307</v>
      </c>
      <c r="KZ204" t="s">
        <v>307</v>
      </c>
      <c r="LG204" t="s">
        <v>303</v>
      </c>
      <c r="LH204" t="s">
        <v>303</v>
      </c>
      <c r="LI204" t="s">
        <v>303</v>
      </c>
      <c r="LJ204" t="s">
        <v>303</v>
      </c>
      <c r="LK204" t="s">
        <v>303</v>
      </c>
      <c r="LL204" t="s">
        <v>303</v>
      </c>
      <c r="LM204" t="s">
        <v>303</v>
      </c>
      <c r="LN204" t="s">
        <v>303</v>
      </c>
      <c r="LO204" t="s">
        <v>303</v>
      </c>
      <c r="LR204" t="s">
        <v>303</v>
      </c>
      <c r="LS204" t="s">
        <v>303</v>
      </c>
      <c r="LT204" t="s">
        <v>303</v>
      </c>
      <c r="LU204" t="s">
        <v>303</v>
      </c>
      <c r="LV204" t="s">
        <v>303</v>
      </c>
      <c r="LW204" t="s">
        <v>303</v>
      </c>
      <c r="LX204" t="s">
        <v>303</v>
      </c>
      <c r="LY204" t="s">
        <v>303</v>
      </c>
      <c r="LZ204" t="s">
        <v>303</v>
      </c>
      <c r="MC204" t="s">
        <v>307</v>
      </c>
      <c r="MD204" t="s">
        <v>303</v>
      </c>
      <c r="ME204" t="s">
        <v>303</v>
      </c>
      <c r="MF204" t="s">
        <v>303</v>
      </c>
      <c r="MG204" t="s">
        <v>303</v>
      </c>
      <c r="MH204" t="s">
        <v>303</v>
      </c>
      <c r="MI204" t="s">
        <v>303</v>
      </c>
      <c r="MJ204" t="s">
        <v>303</v>
      </c>
      <c r="MK204" t="s">
        <v>303</v>
      </c>
      <c r="MM204" t="s">
        <v>303</v>
      </c>
      <c r="MN204" t="s">
        <v>303</v>
      </c>
      <c r="MO204" t="s">
        <v>303</v>
      </c>
      <c r="MP204" t="s">
        <v>303</v>
      </c>
      <c r="MQ204" t="s">
        <v>303</v>
      </c>
      <c r="MS204" t="s">
        <v>307</v>
      </c>
      <c r="MT204" t="s">
        <v>303</v>
      </c>
      <c r="MU204" t="s">
        <v>303</v>
      </c>
      <c r="MV204" t="s">
        <v>303</v>
      </c>
      <c r="MW204" t="s">
        <v>303</v>
      </c>
      <c r="MX204" t="s">
        <v>303</v>
      </c>
      <c r="MY204" t="s">
        <v>303</v>
      </c>
      <c r="MZ204" t="s">
        <v>303</v>
      </c>
      <c r="NA204" t="s">
        <v>303</v>
      </c>
      <c r="NC204" t="s">
        <v>303</v>
      </c>
      <c r="ND204" t="s">
        <v>303</v>
      </c>
      <c r="NE204" t="s">
        <v>303</v>
      </c>
      <c r="NF204" t="s">
        <v>303</v>
      </c>
      <c r="NH204" t="s">
        <v>325</v>
      </c>
      <c r="NI204" t="str">
        <f t="shared" si="160"/>
        <v>Checked</v>
      </c>
      <c r="NJ204" t="str">
        <f t="shared" si="161"/>
        <v>Unchecked</v>
      </c>
      <c r="NK204" t="str">
        <f t="shared" si="161"/>
        <v>Unchecked</v>
      </c>
      <c r="NL204" t="str">
        <f t="shared" si="142"/>
        <v>Unchecked</v>
      </c>
      <c r="NM204" t="str">
        <f t="shared" si="143"/>
        <v>Unchecked</v>
      </c>
      <c r="NN204" t="str">
        <f t="shared" si="144"/>
        <v>Unchecked</v>
      </c>
      <c r="NO204" t="str">
        <f t="shared" si="145"/>
        <v>Unchecked</v>
      </c>
      <c r="NP204" t="str">
        <f t="shared" si="162"/>
        <v>Checked</v>
      </c>
      <c r="NQ204" t="str">
        <f t="shared" si="163"/>
        <v>Checked</v>
      </c>
      <c r="NS204" t="str">
        <f t="shared" si="146"/>
        <v>Unchecked</v>
      </c>
      <c r="NT204" t="str">
        <f t="shared" si="147"/>
        <v>Unchecked</v>
      </c>
      <c r="NU204" t="str">
        <f t="shared" si="148"/>
        <v>Unchecked</v>
      </c>
      <c r="NV204" t="str">
        <f t="shared" si="149"/>
        <v>Unchecked</v>
      </c>
      <c r="NW204" t="str">
        <f t="shared" si="150"/>
        <v>Unchecked</v>
      </c>
      <c r="NX204" t="str">
        <f t="shared" si="151"/>
        <v>Unchecked</v>
      </c>
      <c r="NY204" t="str">
        <f t="shared" si="152"/>
        <v>Unchecked</v>
      </c>
      <c r="NZ204" t="str">
        <f t="shared" si="153"/>
        <v>Unchecked</v>
      </c>
      <c r="OA204" t="str">
        <f t="shared" si="154"/>
        <v>Unchecked</v>
      </c>
      <c r="OB204" t="str">
        <f t="shared" si="155"/>
        <v>Unchecked</v>
      </c>
      <c r="OC204" t="str">
        <f t="shared" si="156"/>
        <v>Unchecked</v>
      </c>
      <c r="OD204" t="str">
        <f t="shared" si="157"/>
        <v>Unchecked</v>
      </c>
      <c r="OE204" t="str">
        <f t="shared" si="158"/>
        <v>Unchecked</v>
      </c>
      <c r="OF204" t="str">
        <f t="shared" si="159"/>
        <v>Unchecked</v>
      </c>
    </row>
    <row r="205" spans="1:396" x14ac:dyDescent="0.25">
      <c r="A205">
        <v>3545</v>
      </c>
      <c r="B205" s="1">
        <v>36706</v>
      </c>
      <c r="C205" s="1">
        <v>39834</v>
      </c>
      <c r="D205">
        <v>103</v>
      </c>
      <c r="E205">
        <v>8.58</v>
      </c>
      <c r="F205" t="s">
        <v>337</v>
      </c>
      <c r="H205" t="s">
        <v>299</v>
      </c>
      <c r="I205" t="s">
        <v>300</v>
      </c>
      <c r="J205" t="s">
        <v>301</v>
      </c>
      <c r="K205" t="s">
        <v>302</v>
      </c>
      <c r="M205" t="s">
        <v>303</v>
      </c>
      <c r="N205" t="s">
        <v>303</v>
      </c>
      <c r="O205" t="s">
        <v>303</v>
      </c>
      <c r="P205" t="s">
        <v>303</v>
      </c>
      <c r="Q205" t="s">
        <v>303</v>
      </c>
      <c r="R205" t="s">
        <v>303</v>
      </c>
      <c r="T205" t="s">
        <v>304</v>
      </c>
      <c r="U205" t="s">
        <v>305</v>
      </c>
      <c r="W205" t="s">
        <v>306</v>
      </c>
      <c r="X205" t="s">
        <v>307</v>
      </c>
      <c r="AA205" t="s">
        <v>308</v>
      </c>
      <c r="AC205" t="s">
        <v>309</v>
      </c>
      <c r="AF205" t="s">
        <v>310</v>
      </c>
      <c r="AH205" t="s">
        <v>307</v>
      </c>
      <c r="AO205">
        <v>165</v>
      </c>
      <c r="AP205">
        <v>374</v>
      </c>
      <c r="AQ205" t="s">
        <v>307</v>
      </c>
      <c r="AS205" t="s">
        <v>311</v>
      </c>
      <c r="AT205">
        <v>18</v>
      </c>
      <c r="AU205">
        <v>44</v>
      </c>
      <c r="AV205" t="s">
        <v>306</v>
      </c>
      <c r="AW205" t="s">
        <v>313</v>
      </c>
      <c r="AX205" t="s">
        <v>303</v>
      </c>
      <c r="AY205" t="s">
        <v>303</v>
      </c>
      <c r="AZ205" t="s">
        <v>303</v>
      </c>
      <c r="BA205" t="s">
        <v>303</v>
      </c>
      <c r="BB205" t="s">
        <v>303</v>
      </c>
      <c r="BC205" t="s">
        <v>303</v>
      </c>
      <c r="BD205" t="s">
        <v>303</v>
      </c>
      <c r="BE205" t="s">
        <v>303</v>
      </c>
      <c r="BF205" t="s">
        <v>303</v>
      </c>
      <c r="BG205" t="s">
        <v>303</v>
      </c>
      <c r="BH205" t="s">
        <v>303</v>
      </c>
      <c r="BI205" t="s">
        <v>303</v>
      </c>
      <c r="BJ205" t="s">
        <v>303</v>
      </c>
      <c r="BK205" t="s">
        <v>314</v>
      </c>
      <c r="BL205" t="s">
        <v>314</v>
      </c>
      <c r="BM205" t="s">
        <v>303</v>
      </c>
      <c r="BN205" t="s">
        <v>303</v>
      </c>
      <c r="BO205" t="s">
        <v>303</v>
      </c>
      <c r="BP205" t="s">
        <v>303</v>
      </c>
      <c r="BQ205" t="s">
        <v>303</v>
      </c>
      <c r="BR205" t="s">
        <v>303</v>
      </c>
      <c r="BS205" t="s">
        <v>303</v>
      </c>
      <c r="BT205" t="s">
        <v>303</v>
      </c>
      <c r="BU205" t="s">
        <v>303</v>
      </c>
      <c r="BV205" t="s">
        <v>303</v>
      </c>
      <c r="BW205" t="s">
        <v>303</v>
      </c>
      <c r="BX205" t="s">
        <v>303</v>
      </c>
      <c r="BY205" t="s">
        <v>303</v>
      </c>
      <c r="CB205" t="s">
        <v>306</v>
      </c>
      <c r="CK205" s="15" t="s">
        <v>306</v>
      </c>
      <c r="CL205" s="15" t="s">
        <v>307</v>
      </c>
      <c r="CM205" s="15" t="s">
        <v>307</v>
      </c>
      <c r="CN205" s="15" t="s">
        <v>307</v>
      </c>
      <c r="CO205" s="15" t="s">
        <v>307</v>
      </c>
      <c r="CP205" s="15" t="s">
        <v>307</v>
      </c>
      <c r="CQ205" t="s">
        <v>303</v>
      </c>
      <c r="CR205" t="s">
        <v>303</v>
      </c>
      <c r="CS205" t="s">
        <v>303</v>
      </c>
      <c r="CT205" t="s">
        <v>303</v>
      </c>
      <c r="CX205" t="s">
        <v>303</v>
      </c>
      <c r="CY205" t="s">
        <v>303</v>
      </c>
      <c r="CZ205" t="s">
        <v>303</v>
      </c>
      <c r="DA205" t="s">
        <v>303</v>
      </c>
      <c r="DB205" t="s">
        <v>303</v>
      </c>
      <c r="DC205" t="s">
        <v>314</v>
      </c>
      <c r="DD205" t="s">
        <v>306</v>
      </c>
      <c r="DE205" t="s">
        <v>307</v>
      </c>
      <c r="DH205" t="s">
        <v>316</v>
      </c>
      <c r="DI205" t="s">
        <v>317</v>
      </c>
      <c r="DJ205" t="s">
        <v>318</v>
      </c>
      <c r="DL205" t="s">
        <v>314</v>
      </c>
      <c r="DM205" t="s">
        <v>303</v>
      </c>
      <c r="DN205" t="s">
        <v>303</v>
      </c>
      <c r="DO205" t="s">
        <v>303</v>
      </c>
      <c r="DP205" t="s">
        <v>303</v>
      </c>
      <c r="DQ205" t="s">
        <v>303</v>
      </c>
      <c r="DR205" t="s">
        <v>303</v>
      </c>
      <c r="DS205" t="s">
        <v>303</v>
      </c>
      <c r="DT205" t="s">
        <v>314</v>
      </c>
      <c r="DU205" t="s">
        <v>303</v>
      </c>
      <c r="DV205" t="s">
        <v>303</v>
      </c>
      <c r="DW205" t="s">
        <v>303</v>
      </c>
      <c r="DX205" t="s">
        <v>303</v>
      </c>
      <c r="DY205" t="s">
        <v>303</v>
      </c>
      <c r="EA205" t="s">
        <v>307</v>
      </c>
      <c r="EB205" t="s">
        <v>307</v>
      </c>
      <c r="ED205" t="s">
        <v>301</v>
      </c>
      <c r="EE205" t="s">
        <v>298</v>
      </c>
      <c r="EH205" t="s">
        <v>298</v>
      </c>
      <c r="EL205" t="s">
        <v>303</v>
      </c>
      <c r="FT205" t="s">
        <v>303</v>
      </c>
      <c r="FU205" t="s">
        <v>303</v>
      </c>
      <c r="FV205" t="s">
        <v>303</v>
      </c>
      <c r="FW205" t="s">
        <v>303</v>
      </c>
      <c r="GG205" t="s">
        <v>307</v>
      </c>
      <c r="GH205" t="s">
        <v>307</v>
      </c>
      <c r="GO205" t="s">
        <v>303</v>
      </c>
      <c r="GP205" t="s">
        <v>303</v>
      </c>
      <c r="GQ205" t="s">
        <v>303</v>
      </c>
      <c r="GR205" t="s">
        <v>303</v>
      </c>
      <c r="GS205" t="s">
        <v>303</v>
      </c>
      <c r="GT205" t="s">
        <v>303</v>
      </c>
      <c r="GU205" t="s">
        <v>303</v>
      </c>
      <c r="GV205" t="s">
        <v>303</v>
      </c>
      <c r="GW205" t="s">
        <v>303</v>
      </c>
      <c r="GZ205" t="s">
        <v>303</v>
      </c>
      <c r="HA205" t="s">
        <v>303</v>
      </c>
      <c r="HB205" t="s">
        <v>303</v>
      </c>
      <c r="HC205" t="s">
        <v>303</v>
      </c>
      <c r="HD205" t="s">
        <v>303</v>
      </c>
      <c r="HE205" t="s">
        <v>303</v>
      </c>
      <c r="HF205" t="s">
        <v>303</v>
      </c>
      <c r="HG205" t="s">
        <v>303</v>
      </c>
      <c r="HH205" t="s">
        <v>303</v>
      </c>
      <c r="HK205" t="s">
        <v>303</v>
      </c>
      <c r="HL205" t="s">
        <v>303</v>
      </c>
      <c r="HM205" t="s">
        <v>303</v>
      </c>
      <c r="HN205" t="s">
        <v>303</v>
      </c>
      <c r="HO205" t="s">
        <v>303</v>
      </c>
      <c r="HP205" t="s">
        <v>303</v>
      </c>
      <c r="HQ205" t="s">
        <v>303</v>
      </c>
      <c r="HR205" t="s">
        <v>303</v>
      </c>
      <c r="HS205" t="s">
        <v>303</v>
      </c>
      <c r="HV205" t="s">
        <v>306</v>
      </c>
      <c r="HW205" t="s">
        <v>322</v>
      </c>
      <c r="HX205" t="s">
        <v>323</v>
      </c>
      <c r="HY205" t="s">
        <v>314</v>
      </c>
      <c r="HZ205" t="s">
        <v>303</v>
      </c>
      <c r="IA205" t="s">
        <v>303</v>
      </c>
      <c r="IB205" t="s">
        <v>303</v>
      </c>
      <c r="IC205" t="s">
        <v>303</v>
      </c>
      <c r="ID205" t="s">
        <v>303</v>
      </c>
      <c r="IE205" t="s">
        <v>303</v>
      </c>
      <c r="IF205" t="s">
        <v>303</v>
      </c>
      <c r="IG205" t="s">
        <v>303</v>
      </c>
      <c r="II205" t="s">
        <v>324</v>
      </c>
      <c r="IJ205" t="s">
        <v>303</v>
      </c>
      <c r="IK205" t="s">
        <v>303</v>
      </c>
      <c r="IL205" t="s">
        <v>303</v>
      </c>
      <c r="IM205" t="s">
        <v>303</v>
      </c>
      <c r="IN205" t="s">
        <v>303</v>
      </c>
      <c r="IO205" t="s">
        <v>303</v>
      </c>
      <c r="IP205" t="s">
        <v>303</v>
      </c>
      <c r="IQ205" t="s">
        <v>303</v>
      </c>
      <c r="IR205" t="s">
        <v>303</v>
      </c>
      <c r="IS205" t="s">
        <v>303</v>
      </c>
      <c r="IT205" t="s">
        <v>303</v>
      </c>
      <c r="IU205" t="s">
        <v>303</v>
      </c>
      <c r="IV205" t="s">
        <v>303</v>
      </c>
      <c r="IW205" t="s">
        <v>303</v>
      </c>
      <c r="IX205" t="s">
        <v>303</v>
      </c>
      <c r="IY205" t="s">
        <v>303</v>
      </c>
      <c r="IZ205" t="s">
        <v>303</v>
      </c>
      <c r="JA205" t="s">
        <v>303</v>
      </c>
      <c r="JB205" t="s">
        <v>303</v>
      </c>
      <c r="JC205" t="s">
        <v>303</v>
      </c>
      <c r="JD205" t="s">
        <v>303</v>
      </c>
      <c r="JE205" t="s">
        <v>303</v>
      </c>
      <c r="JF205" t="s">
        <v>303</v>
      </c>
      <c r="JI205" t="s">
        <v>303</v>
      </c>
      <c r="JJ205" t="s">
        <v>303</v>
      </c>
      <c r="JK205" t="s">
        <v>303</v>
      </c>
      <c r="JL205" t="s">
        <v>303</v>
      </c>
      <c r="JM205" t="s">
        <v>303</v>
      </c>
      <c r="JN205" t="s">
        <v>303</v>
      </c>
      <c r="JO205" t="s">
        <v>303</v>
      </c>
      <c r="JP205" t="s">
        <v>303</v>
      </c>
      <c r="JQ205" t="s">
        <v>303</v>
      </c>
      <c r="JR205" t="s">
        <v>303</v>
      </c>
      <c r="JS205" t="s">
        <v>303</v>
      </c>
      <c r="JT205" t="s">
        <v>303</v>
      </c>
      <c r="JU205" t="s">
        <v>303</v>
      </c>
      <c r="JV205" t="s">
        <v>303</v>
      </c>
      <c r="JW205" t="s">
        <v>303</v>
      </c>
      <c r="JX205" t="s">
        <v>303</v>
      </c>
      <c r="JY205" t="s">
        <v>303</v>
      </c>
      <c r="JZ205" t="s">
        <v>303</v>
      </c>
      <c r="KA205" t="s">
        <v>303</v>
      </c>
      <c r="KB205" t="s">
        <v>303</v>
      </c>
      <c r="KC205" t="s">
        <v>303</v>
      </c>
      <c r="KD205" t="s">
        <v>303</v>
      </c>
      <c r="KE205" t="s">
        <v>303</v>
      </c>
      <c r="KH205" t="s">
        <v>303</v>
      </c>
      <c r="KI205" t="s">
        <v>303</v>
      </c>
      <c r="KJ205" t="s">
        <v>303</v>
      </c>
      <c r="KK205" t="s">
        <v>303</v>
      </c>
      <c r="KL205" t="s">
        <v>303</v>
      </c>
      <c r="KM205" t="s">
        <v>303</v>
      </c>
      <c r="KN205" t="s">
        <v>303</v>
      </c>
      <c r="KO205" t="s">
        <v>303</v>
      </c>
      <c r="KP205" t="s">
        <v>303</v>
      </c>
      <c r="KQ205" t="s">
        <v>303</v>
      </c>
      <c r="KR205" t="s">
        <v>303</v>
      </c>
      <c r="KS205" t="s">
        <v>303</v>
      </c>
      <c r="KT205" t="s">
        <v>303</v>
      </c>
      <c r="KU205" t="s">
        <v>303</v>
      </c>
      <c r="KV205" t="s">
        <v>307</v>
      </c>
      <c r="KZ205" t="s">
        <v>307</v>
      </c>
      <c r="LG205" t="s">
        <v>303</v>
      </c>
      <c r="LH205" t="s">
        <v>303</v>
      </c>
      <c r="LI205" t="s">
        <v>303</v>
      </c>
      <c r="LJ205" t="s">
        <v>303</v>
      </c>
      <c r="LK205" t="s">
        <v>303</v>
      </c>
      <c r="LL205" t="s">
        <v>303</v>
      </c>
      <c r="LM205" t="s">
        <v>303</v>
      </c>
      <c r="LN205" t="s">
        <v>303</v>
      </c>
      <c r="LO205" t="s">
        <v>303</v>
      </c>
      <c r="LR205" t="s">
        <v>303</v>
      </c>
      <c r="LS205" t="s">
        <v>303</v>
      </c>
      <c r="LT205" t="s">
        <v>303</v>
      </c>
      <c r="LU205" t="s">
        <v>303</v>
      </c>
      <c r="LV205" t="s">
        <v>303</v>
      </c>
      <c r="LW205" t="s">
        <v>303</v>
      </c>
      <c r="LX205" t="s">
        <v>303</v>
      </c>
      <c r="LY205" t="s">
        <v>303</v>
      </c>
      <c r="LZ205" t="s">
        <v>303</v>
      </c>
      <c r="MC205" t="s">
        <v>307</v>
      </c>
      <c r="MD205" t="s">
        <v>303</v>
      </c>
      <c r="ME205" t="s">
        <v>303</v>
      </c>
      <c r="MF205" t="s">
        <v>303</v>
      </c>
      <c r="MG205" t="s">
        <v>303</v>
      </c>
      <c r="MH205" t="s">
        <v>303</v>
      </c>
      <c r="MI205" t="s">
        <v>303</v>
      </c>
      <c r="MJ205" t="s">
        <v>303</v>
      </c>
      <c r="MK205" t="s">
        <v>303</v>
      </c>
      <c r="MM205" t="s">
        <v>303</v>
      </c>
      <c r="MN205" t="s">
        <v>303</v>
      </c>
      <c r="MO205" t="s">
        <v>303</v>
      </c>
      <c r="MP205" t="s">
        <v>303</v>
      </c>
      <c r="MQ205" t="s">
        <v>303</v>
      </c>
      <c r="MS205" t="s">
        <v>307</v>
      </c>
      <c r="MT205" t="s">
        <v>303</v>
      </c>
      <c r="MU205" t="s">
        <v>303</v>
      </c>
      <c r="MV205" t="s">
        <v>303</v>
      </c>
      <c r="MW205" t="s">
        <v>303</v>
      </c>
      <c r="MX205" t="s">
        <v>303</v>
      </c>
      <c r="MY205" t="s">
        <v>303</v>
      </c>
      <c r="MZ205" t="s">
        <v>303</v>
      </c>
      <c r="NA205" t="s">
        <v>303</v>
      </c>
      <c r="NC205" t="s">
        <v>303</v>
      </c>
      <c r="ND205" t="s">
        <v>303</v>
      </c>
      <c r="NE205" t="s">
        <v>303</v>
      </c>
      <c r="NF205" t="s">
        <v>303</v>
      </c>
      <c r="NH205" t="s">
        <v>325</v>
      </c>
      <c r="NI205" t="str">
        <f t="shared" si="160"/>
        <v>Unchecked</v>
      </c>
      <c r="NJ205" t="str">
        <f t="shared" si="161"/>
        <v>Checked</v>
      </c>
      <c r="NK205" t="str">
        <f t="shared" si="161"/>
        <v>Unchecked</v>
      </c>
      <c r="NL205" t="str">
        <f t="shared" si="142"/>
        <v>Unchecked</v>
      </c>
      <c r="NM205" t="str">
        <f t="shared" si="143"/>
        <v>Unchecked</v>
      </c>
      <c r="NN205" t="str">
        <f t="shared" si="144"/>
        <v>Unchecked</v>
      </c>
      <c r="NO205" t="str">
        <f t="shared" si="145"/>
        <v>Unchecked</v>
      </c>
      <c r="NP205" t="str">
        <f t="shared" si="162"/>
        <v>Unchecked</v>
      </c>
      <c r="NQ205" t="str">
        <f t="shared" si="163"/>
        <v>Unchecked</v>
      </c>
      <c r="NS205" t="str">
        <f t="shared" si="146"/>
        <v>Unchecked</v>
      </c>
      <c r="NT205" t="str">
        <f t="shared" si="147"/>
        <v>Unchecked</v>
      </c>
      <c r="NU205" t="str">
        <f t="shared" si="148"/>
        <v>Unchecked</v>
      </c>
      <c r="NV205" t="str">
        <f t="shared" si="149"/>
        <v>Unchecked</v>
      </c>
      <c r="NW205" t="str">
        <f t="shared" si="150"/>
        <v>Unchecked</v>
      </c>
      <c r="NX205" t="str">
        <f t="shared" si="151"/>
        <v>Unchecked</v>
      </c>
      <c r="NY205" t="str">
        <f t="shared" si="152"/>
        <v>Unchecked</v>
      </c>
      <c r="NZ205" t="str">
        <f t="shared" si="153"/>
        <v>Unchecked</v>
      </c>
      <c r="OA205" t="str">
        <f t="shared" si="154"/>
        <v>Unchecked</v>
      </c>
      <c r="OB205" t="str">
        <f t="shared" si="155"/>
        <v>Unchecked</v>
      </c>
      <c r="OC205" t="str">
        <f t="shared" si="156"/>
        <v>Unchecked</v>
      </c>
      <c r="OD205" t="str">
        <f t="shared" si="157"/>
        <v>Unchecked</v>
      </c>
      <c r="OE205" t="str">
        <f t="shared" si="158"/>
        <v>Unchecked</v>
      </c>
      <c r="OF205" t="str">
        <f t="shared" si="159"/>
        <v>Unchecked</v>
      </c>
    </row>
    <row r="206" spans="1:396" x14ac:dyDescent="0.25">
      <c r="A206">
        <v>3547</v>
      </c>
      <c r="B206" s="1">
        <v>37421</v>
      </c>
      <c r="C206" s="1">
        <v>40005</v>
      </c>
      <c r="D206">
        <v>85</v>
      </c>
      <c r="E206">
        <v>7.08</v>
      </c>
      <c r="F206" t="s">
        <v>337</v>
      </c>
      <c r="H206" t="s">
        <v>299</v>
      </c>
      <c r="I206" t="s">
        <v>379</v>
      </c>
      <c r="J206" t="s">
        <v>301</v>
      </c>
      <c r="K206" t="s">
        <v>302</v>
      </c>
      <c r="M206" t="s">
        <v>303</v>
      </c>
      <c r="N206" t="s">
        <v>303</v>
      </c>
      <c r="O206" t="s">
        <v>303</v>
      </c>
      <c r="P206" t="s">
        <v>303</v>
      </c>
      <c r="Q206" t="s">
        <v>303</v>
      </c>
      <c r="R206" t="s">
        <v>303</v>
      </c>
      <c r="T206" t="s">
        <v>304</v>
      </c>
      <c r="U206" t="s">
        <v>305</v>
      </c>
      <c r="W206" t="s">
        <v>306</v>
      </c>
      <c r="X206" t="s">
        <v>307</v>
      </c>
      <c r="AA206" t="s">
        <v>308</v>
      </c>
      <c r="AC206" t="s">
        <v>28</v>
      </c>
      <c r="AD206">
        <v>7</v>
      </c>
      <c r="AF206" t="s">
        <v>310</v>
      </c>
      <c r="AH206" t="s">
        <v>307</v>
      </c>
      <c r="AO206">
        <v>180</v>
      </c>
      <c r="AP206">
        <v>190</v>
      </c>
      <c r="AQ206" t="s">
        <v>306</v>
      </c>
      <c r="AS206" t="s">
        <v>311</v>
      </c>
      <c r="AT206">
        <v>41</v>
      </c>
      <c r="AU206">
        <v>47</v>
      </c>
      <c r="AV206" t="s">
        <v>306</v>
      </c>
      <c r="AW206" t="s">
        <v>313</v>
      </c>
      <c r="AX206" t="s">
        <v>303</v>
      </c>
      <c r="AY206" t="s">
        <v>303</v>
      </c>
      <c r="AZ206" t="s">
        <v>303</v>
      </c>
      <c r="BA206" t="s">
        <v>303</v>
      </c>
      <c r="BB206" t="s">
        <v>303</v>
      </c>
      <c r="BC206" t="s">
        <v>303</v>
      </c>
      <c r="BD206" t="s">
        <v>303</v>
      </c>
      <c r="BE206" t="s">
        <v>303</v>
      </c>
      <c r="BF206" t="s">
        <v>303</v>
      </c>
      <c r="BG206" t="s">
        <v>303</v>
      </c>
      <c r="BH206" t="s">
        <v>303</v>
      </c>
      <c r="BI206" t="s">
        <v>303</v>
      </c>
      <c r="BJ206" t="s">
        <v>303</v>
      </c>
      <c r="BK206" t="s">
        <v>314</v>
      </c>
      <c r="BL206" t="s">
        <v>303</v>
      </c>
      <c r="BM206" t="s">
        <v>303</v>
      </c>
      <c r="BN206" t="s">
        <v>303</v>
      </c>
      <c r="BO206" t="s">
        <v>303</v>
      </c>
      <c r="BP206" t="s">
        <v>303</v>
      </c>
      <c r="BQ206" t="s">
        <v>303</v>
      </c>
      <c r="BR206" t="s">
        <v>303</v>
      </c>
      <c r="BS206" t="s">
        <v>303</v>
      </c>
      <c r="BT206" t="s">
        <v>314</v>
      </c>
      <c r="BU206" t="s">
        <v>303</v>
      </c>
      <c r="BV206" t="s">
        <v>303</v>
      </c>
      <c r="BW206" t="s">
        <v>303</v>
      </c>
      <c r="BX206" t="s">
        <v>303</v>
      </c>
      <c r="BY206" t="s">
        <v>303</v>
      </c>
      <c r="CB206" t="s">
        <v>306</v>
      </c>
      <c r="CK206" s="15" t="s">
        <v>306</v>
      </c>
      <c r="CL206" s="15" t="s">
        <v>307</v>
      </c>
      <c r="CM206" s="15" t="s">
        <v>307</v>
      </c>
      <c r="CN206" s="15" t="s">
        <v>307</v>
      </c>
      <c r="CO206" s="15" t="s">
        <v>307</v>
      </c>
      <c r="CP206" s="15" t="s">
        <v>307</v>
      </c>
      <c r="CQ206" t="s">
        <v>303</v>
      </c>
      <c r="CR206" t="s">
        <v>303</v>
      </c>
      <c r="CS206" t="s">
        <v>303</v>
      </c>
      <c r="CT206" t="s">
        <v>303</v>
      </c>
      <c r="CX206" t="s">
        <v>303</v>
      </c>
      <c r="CY206" t="s">
        <v>303</v>
      </c>
      <c r="CZ206" t="s">
        <v>314</v>
      </c>
      <c r="DA206" t="s">
        <v>303</v>
      </c>
      <c r="DB206" t="s">
        <v>314</v>
      </c>
      <c r="DC206" t="s">
        <v>303</v>
      </c>
      <c r="DD206" t="s">
        <v>306</v>
      </c>
      <c r="DE206" t="s">
        <v>307</v>
      </c>
      <c r="DH206" t="s">
        <v>316</v>
      </c>
      <c r="DI206" t="s">
        <v>317</v>
      </c>
      <c r="DJ206" t="s">
        <v>318</v>
      </c>
      <c r="DL206" t="s">
        <v>303</v>
      </c>
      <c r="DM206" t="s">
        <v>303</v>
      </c>
      <c r="DN206" t="s">
        <v>303</v>
      </c>
      <c r="DO206" t="s">
        <v>303</v>
      </c>
      <c r="DP206" t="s">
        <v>314</v>
      </c>
      <c r="DQ206" t="s">
        <v>303</v>
      </c>
      <c r="DR206" t="s">
        <v>303</v>
      </c>
      <c r="DS206" t="s">
        <v>303</v>
      </c>
      <c r="DT206" t="s">
        <v>314</v>
      </c>
      <c r="DU206" t="s">
        <v>303</v>
      </c>
      <c r="DV206" t="s">
        <v>303</v>
      </c>
      <c r="DW206" t="s">
        <v>303</v>
      </c>
      <c r="DX206" t="s">
        <v>303</v>
      </c>
      <c r="DY206" t="s">
        <v>303</v>
      </c>
      <c r="EA206" t="s">
        <v>307</v>
      </c>
      <c r="EB206" t="s">
        <v>307</v>
      </c>
      <c r="ED206" t="s">
        <v>301</v>
      </c>
      <c r="EE206" t="s">
        <v>306</v>
      </c>
      <c r="EF206" t="s">
        <v>339</v>
      </c>
      <c r="EH206" t="s">
        <v>307</v>
      </c>
      <c r="EL206" t="s">
        <v>303</v>
      </c>
      <c r="FT206" t="s">
        <v>303</v>
      </c>
      <c r="FU206" t="s">
        <v>303</v>
      </c>
      <c r="FV206" t="s">
        <v>303</v>
      </c>
      <c r="FW206" t="s">
        <v>303</v>
      </c>
      <c r="GG206" t="s">
        <v>307</v>
      </c>
      <c r="GH206" t="s">
        <v>307</v>
      </c>
      <c r="GO206" t="s">
        <v>303</v>
      </c>
      <c r="GP206" t="s">
        <v>303</v>
      </c>
      <c r="GQ206" t="s">
        <v>303</v>
      </c>
      <c r="GR206" t="s">
        <v>303</v>
      </c>
      <c r="GS206" t="s">
        <v>303</v>
      </c>
      <c r="GT206" t="s">
        <v>303</v>
      </c>
      <c r="GU206" t="s">
        <v>303</v>
      </c>
      <c r="GV206" t="s">
        <v>303</v>
      </c>
      <c r="GW206" t="s">
        <v>303</v>
      </c>
      <c r="GZ206" t="s">
        <v>303</v>
      </c>
      <c r="HA206" t="s">
        <v>303</v>
      </c>
      <c r="HB206" t="s">
        <v>303</v>
      </c>
      <c r="HC206" t="s">
        <v>303</v>
      </c>
      <c r="HD206" t="s">
        <v>303</v>
      </c>
      <c r="HE206" t="s">
        <v>303</v>
      </c>
      <c r="HF206" t="s">
        <v>303</v>
      </c>
      <c r="HG206" t="s">
        <v>303</v>
      </c>
      <c r="HH206" t="s">
        <v>303</v>
      </c>
      <c r="HK206" t="s">
        <v>303</v>
      </c>
      <c r="HL206" t="s">
        <v>303</v>
      </c>
      <c r="HM206" t="s">
        <v>303</v>
      </c>
      <c r="HN206" t="s">
        <v>303</v>
      </c>
      <c r="HO206" t="s">
        <v>303</v>
      </c>
      <c r="HP206" t="s">
        <v>303</v>
      </c>
      <c r="HQ206" t="s">
        <v>303</v>
      </c>
      <c r="HR206" t="s">
        <v>303</v>
      </c>
      <c r="HS206" t="s">
        <v>303</v>
      </c>
      <c r="HV206" t="s">
        <v>306</v>
      </c>
      <c r="HW206" t="s">
        <v>322</v>
      </c>
      <c r="HX206" t="s">
        <v>335</v>
      </c>
      <c r="HY206" t="s">
        <v>303</v>
      </c>
      <c r="HZ206" t="s">
        <v>303</v>
      </c>
      <c r="IA206" t="s">
        <v>303</v>
      </c>
      <c r="IB206" t="s">
        <v>303</v>
      </c>
      <c r="IC206" t="s">
        <v>303</v>
      </c>
      <c r="ID206" t="s">
        <v>303</v>
      </c>
      <c r="IE206" t="s">
        <v>303</v>
      </c>
      <c r="IF206" t="s">
        <v>303</v>
      </c>
      <c r="IG206" t="s">
        <v>303</v>
      </c>
      <c r="IJ206" t="s">
        <v>303</v>
      </c>
      <c r="IK206" t="s">
        <v>303</v>
      </c>
      <c r="IL206" t="s">
        <v>303</v>
      </c>
      <c r="IM206" t="s">
        <v>303</v>
      </c>
      <c r="IN206" t="s">
        <v>303</v>
      </c>
      <c r="IO206" t="s">
        <v>303</v>
      </c>
      <c r="IP206" t="s">
        <v>303</v>
      </c>
      <c r="IQ206" t="s">
        <v>303</v>
      </c>
      <c r="IR206" t="s">
        <v>303</v>
      </c>
      <c r="IS206" t="s">
        <v>303</v>
      </c>
      <c r="IT206" t="s">
        <v>303</v>
      </c>
      <c r="IU206" t="s">
        <v>303</v>
      </c>
      <c r="IV206" t="s">
        <v>303</v>
      </c>
      <c r="IW206" t="s">
        <v>303</v>
      </c>
      <c r="IX206" t="s">
        <v>303</v>
      </c>
      <c r="IY206" t="s">
        <v>303</v>
      </c>
      <c r="IZ206" t="s">
        <v>303</v>
      </c>
      <c r="JA206" t="s">
        <v>303</v>
      </c>
      <c r="JB206" t="s">
        <v>303</v>
      </c>
      <c r="JC206" t="s">
        <v>303</v>
      </c>
      <c r="JD206" t="s">
        <v>303</v>
      </c>
      <c r="JE206" t="s">
        <v>303</v>
      </c>
      <c r="JF206" t="s">
        <v>303</v>
      </c>
      <c r="JI206" t="s">
        <v>303</v>
      </c>
      <c r="JJ206" t="s">
        <v>303</v>
      </c>
      <c r="JK206" t="s">
        <v>303</v>
      </c>
      <c r="JL206" t="s">
        <v>303</v>
      </c>
      <c r="JM206" t="s">
        <v>303</v>
      </c>
      <c r="JN206" t="s">
        <v>303</v>
      </c>
      <c r="JO206" t="s">
        <v>303</v>
      </c>
      <c r="JP206" t="s">
        <v>303</v>
      </c>
      <c r="JQ206" t="s">
        <v>303</v>
      </c>
      <c r="JR206" t="s">
        <v>303</v>
      </c>
      <c r="JS206" t="s">
        <v>303</v>
      </c>
      <c r="JT206" t="s">
        <v>303</v>
      </c>
      <c r="JU206" t="s">
        <v>303</v>
      </c>
      <c r="JV206" t="s">
        <v>303</v>
      </c>
      <c r="JW206" t="s">
        <v>303</v>
      </c>
      <c r="JX206" t="s">
        <v>303</v>
      </c>
      <c r="JY206" t="s">
        <v>303</v>
      </c>
      <c r="JZ206" t="s">
        <v>303</v>
      </c>
      <c r="KA206" t="s">
        <v>303</v>
      </c>
      <c r="KB206" t="s">
        <v>303</v>
      </c>
      <c r="KC206" t="s">
        <v>303</v>
      </c>
      <c r="KD206" t="s">
        <v>303</v>
      </c>
      <c r="KE206" t="s">
        <v>303</v>
      </c>
      <c r="KH206" t="s">
        <v>303</v>
      </c>
      <c r="KI206" t="s">
        <v>303</v>
      </c>
      <c r="KJ206" t="s">
        <v>303</v>
      </c>
      <c r="KK206" t="s">
        <v>303</v>
      </c>
      <c r="KL206" t="s">
        <v>303</v>
      </c>
      <c r="KM206" t="s">
        <v>303</v>
      </c>
      <c r="KN206" t="s">
        <v>303</v>
      </c>
      <c r="KO206" t="s">
        <v>303</v>
      </c>
      <c r="KP206" t="s">
        <v>303</v>
      </c>
      <c r="KQ206" t="s">
        <v>303</v>
      </c>
      <c r="KR206" t="s">
        <v>303</v>
      </c>
      <c r="KS206" t="s">
        <v>303</v>
      </c>
      <c r="KT206" t="s">
        <v>303</v>
      </c>
      <c r="KU206" t="s">
        <v>303</v>
      </c>
      <c r="KV206" t="s">
        <v>307</v>
      </c>
      <c r="KZ206" t="s">
        <v>306</v>
      </c>
      <c r="LA206" t="s">
        <v>306</v>
      </c>
      <c r="LB206" t="s">
        <v>307</v>
      </c>
      <c r="LC206" s="1">
        <v>40016</v>
      </c>
      <c r="LD206" t="s">
        <v>333</v>
      </c>
      <c r="LE206" s="1">
        <v>40016</v>
      </c>
      <c r="LF206" t="s">
        <v>333</v>
      </c>
      <c r="LG206" t="s">
        <v>314</v>
      </c>
      <c r="LH206" t="s">
        <v>303</v>
      </c>
      <c r="LI206" t="s">
        <v>303</v>
      </c>
      <c r="LJ206" t="s">
        <v>303</v>
      </c>
      <c r="LK206" t="s">
        <v>303</v>
      </c>
      <c r="LL206" t="s">
        <v>303</v>
      </c>
      <c r="LM206" t="s">
        <v>303</v>
      </c>
      <c r="LN206" t="s">
        <v>303</v>
      </c>
      <c r="LO206" t="s">
        <v>303</v>
      </c>
      <c r="LQ206" t="s">
        <v>324</v>
      </c>
      <c r="LR206" t="s">
        <v>303</v>
      </c>
      <c r="LS206" t="s">
        <v>303</v>
      </c>
      <c r="LT206" t="s">
        <v>303</v>
      </c>
      <c r="LU206" t="s">
        <v>303</v>
      </c>
      <c r="LV206" t="s">
        <v>303</v>
      </c>
      <c r="LW206" t="s">
        <v>303</v>
      </c>
      <c r="LX206" t="s">
        <v>303</v>
      </c>
      <c r="LY206" t="s">
        <v>303</v>
      </c>
      <c r="LZ206" t="s">
        <v>303</v>
      </c>
      <c r="MC206" t="s">
        <v>307</v>
      </c>
      <c r="MD206" t="s">
        <v>303</v>
      </c>
      <c r="ME206" t="s">
        <v>303</v>
      </c>
      <c r="MF206" t="s">
        <v>303</v>
      </c>
      <c r="MG206" t="s">
        <v>303</v>
      </c>
      <c r="MH206" t="s">
        <v>303</v>
      </c>
      <c r="MI206" t="s">
        <v>303</v>
      </c>
      <c r="MJ206" t="s">
        <v>303</v>
      </c>
      <c r="MK206" t="s">
        <v>303</v>
      </c>
      <c r="MM206" t="s">
        <v>303</v>
      </c>
      <c r="MN206" t="s">
        <v>303</v>
      </c>
      <c r="MO206" t="s">
        <v>303</v>
      </c>
      <c r="MP206" t="s">
        <v>303</v>
      </c>
      <c r="MQ206" t="s">
        <v>303</v>
      </c>
      <c r="MS206" t="s">
        <v>306</v>
      </c>
      <c r="MT206" t="s">
        <v>303</v>
      </c>
      <c r="MU206" t="s">
        <v>303</v>
      </c>
      <c r="MV206" t="s">
        <v>303</v>
      </c>
      <c r="MW206" t="s">
        <v>314</v>
      </c>
      <c r="MX206" t="s">
        <v>303</v>
      </c>
      <c r="MY206" t="s">
        <v>303</v>
      </c>
      <c r="MZ206" t="s">
        <v>303</v>
      </c>
      <c r="NA206" t="s">
        <v>303</v>
      </c>
      <c r="NC206" t="s">
        <v>303</v>
      </c>
      <c r="ND206" t="s">
        <v>314</v>
      </c>
      <c r="NE206" t="s">
        <v>303</v>
      </c>
      <c r="NF206" t="s">
        <v>303</v>
      </c>
      <c r="NG206" t="s">
        <v>536</v>
      </c>
      <c r="NH206" t="s">
        <v>325</v>
      </c>
      <c r="NI206" t="str">
        <f t="shared" si="160"/>
        <v>Unchecked</v>
      </c>
      <c r="NJ206" t="str">
        <f t="shared" si="161"/>
        <v>Unchecked</v>
      </c>
      <c r="NK206" t="str">
        <f t="shared" si="161"/>
        <v>Unchecked</v>
      </c>
      <c r="NL206" t="str">
        <f t="shared" si="142"/>
        <v>Unchecked</v>
      </c>
      <c r="NM206" t="str">
        <f t="shared" si="143"/>
        <v>Unchecked</v>
      </c>
      <c r="NN206" t="str">
        <f t="shared" si="144"/>
        <v>Unchecked</v>
      </c>
      <c r="NO206" t="str">
        <f t="shared" si="145"/>
        <v>Unchecked</v>
      </c>
      <c r="NP206" t="str">
        <f t="shared" si="162"/>
        <v>Unchecked</v>
      </c>
      <c r="NQ206" t="str">
        <f t="shared" si="163"/>
        <v>Unchecked</v>
      </c>
      <c r="NS206" t="str">
        <f t="shared" si="146"/>
        <v>Unchecked</v>
      </c>
      <c r="NT206" t="str">
        <f t="shared" si="147"/>
        <v>Unchecked</v>
      </c>
      <c r="NU206" t="str">
        <f t="shared" si="148"/>
        <v>Unchecked</v>
      </c>
      <c r="NV206" t="str">
        <f t="shared" si="149"/>
        <v>Unchecked</v>
      </c>
      <c r="NW206" t="str">
        <f t="shared" si="150"/>
        <v>Unchecked</v>
      </c>
      <c r="NX206" t="str">
        <f t="shared" si="151"/>
        <v>Unchecked</v>
      </c>
      <c r="NY206" t="str">
        <f t="shared" si="152"/>
        <v>Unchecked</v>
      </c>
      <c r="NZ206" t="str">
        <f t="shared" si="153"/>
        <v>Unchecked</v>
      </c>
      <c r="OA206" t="str">
        <f t="shared" si="154"/>
        <v>Unchecked</v>
      </c>
      <c r="OB206" t="str">
        <f t="shared" si="155"/>
        <v>Unchecked</v>
      </c>
      <c r="OC206" t="str">
        <f t="shared" si="156"/>
        <v>Unchecked</v>
      </c>
      <c r="OD206" t="str">
        <f t="shared" si="157"/>
        <v>Unchecked</v>
      </c>
      <c r="OE206" t="str">
        <f t="shared" si="158"/>
        <v>Unchecked</v>
      </c>
      <c r="OF206" t="str">
        <f t="shared" si="159"/>
        <v>Unchecked</v>
      </c>
    </row>
    <row r="207" spans="1:396" x14ac:dyDescent="0.25">
      <c r="A207">
        <v>3548</v>
      </c>
      <c r="B207" s="1">
        <v>32199</v>
      </c>
      <c r="C207" s="1">
        <v>40198</v>
      </c>
      <c r="D207">
        <v>263</v>
      </c>
      <c r="E207">
        <v>21.92</v>
      </c>
      <c r="F207" t="s">
        <v>297</v>
      </c>
      <c r="G207" t="s">
        <v>343</v>
      </c>
      <c r="H207" t="s">
        <v>299</v>
      </c>
      <c r="I207" t="s">
        <v>300</v>
      </c>
      <c r="J207" t="s">
        <v>301</v>
      </c>
      <c r="K207" t="s">
        <v>302</v>
      </c>
      <c r="M207" t="s">
        <v>303</v>
      </c>
      <c r="N207" t="s">
        <v>303</v>
      </c>
      <c r="O207" t="s">
        <v>303</v>
      </c>
      <c r="P207" t="s">
        <v>303</v>
      </c>
      <c r="Q207" t="s">
        <v>303</v>
      </c>
      <c r="R207" t="s">
        <v>303</v>
      </c>
      <c r="T207" t="s">
        <v>304</v>
      </c>
      <c r="U207" t="s">
        <v>305</v>
      </c>
      <c r="W207" t="s">
        <v>306</v>
      </c>
      <c r="X207" t="s">
        <v>307</v>
      </c>
      <c r="AA207" t="s">
        <v>308</v>
      </c>
      <c r="AC207" t="s">
        <v>309</v>
      </c>
      <c r="AF207" t="s">
        <v>310</v>
      </c>
      <c r="AH207" t="s">
        <v>307</v>
      </c>
      <c r="AO207">
        <v>70</v>
      </c>
      <c r="AP207">
        <v>549</v>
      </c>
      <c r="AQ207" t="s">
        <v>307</v>
      </c>
      <c r="AS207" t="s">
        <v>311</v>
      </c>
      <c r="AU207" t="s">
        <v>311</v>
      </c>
      <c r="AV207" t="s">
        <v>359</v>
      </c>
      <c r="AW207" t="s">
        <v>313</v>
      </c>
      <c r="AX207" t="s">
        <v>303</v>
      </c>
      <c r="AY207" t="s">
        <v>303</v>
      </c>
      <c r="AZ207" t="s">
        <v>303</v>
      </c>
      <c r="BA207" t="s">
        <v>303</v>
      </c>
      <c r="BB207" t="s">
        <v>303</v>
      </c>
      <c r="BC207" t="s">
        <v>303</v>
      </c>
      <c r="BD207" t="s">
        <v>303</v>
      </c>
      <c r="BE207" t="s">
        <v>303</v>
      </c>
      <c r="BF207" t="s">
        <v>303</v>
      </c>
      <c r="BG207" t="s">
        <v>303</v>
      </c>
      <c r="BH207" t="s">
        <v>303</v>
      </c>
      <c r="BI207" t="s">
        <v>303</v>
      </c>
      <c r="BJ207" t="s">
        <v>303</v>
      </c>
      <c r="BK207" t="s">
        <v>314</v>
      </c>
      <c r="BL207" t="s">
        <v>303</v>
      </c>
      <c r="BM207" t="s">
        <v>303</v>
      </c>
      <c r="BN207" t="s">
        <v>303</v>
      </c>
      <c r="BO207" t="s">
        <v>303</v>
      </c>
      <c r="BP207" t="s">
        <v>303</v>
      </c>
      <c r="BQ207" t="s">
        <v>303</v>
      </c>
      <c r="BR207" t="s">
        <v>303</v>
      </c>
      <c r="BS207" t="s">
        <v>303</v>
      </c>
      <c r="BT207" t="s">
        <v>314</v>
      </c>
      <c r="BU207" t="s">
        <v>303</v>
      </c>
      <c r="BV207" t="s">
        <v>303</v>
      </c>
      <c r="BW207" t="s">
        <v>303</v>
      </c>
      <c r="BX207" t="s">
        <v>303</v>
      </c>
      <c r="BY207" t="s">
        <v>303</v>
      </c>
      <c r="CB207" t="s">
        <v>306</v>
      </c>
      <c r="CK207" s="15" t="s">
        <v>306</v>
      </c>
      <c r="CL207" s="15" t="s">
        <v>307</v>
      </c>
      <c r="CM207" s="15" t="s">
        <v>307</v>
      </c>
      <c r="CN207" s="15" t="s">
        <v>307</v>
      </c>
      <c r="CO207" s="15" t="s">
        <v>307</v>
      </c>
      <c r="CP207" s="15" t="s">
        <v>307</v>
      </c>
      <c r="CQ207" t="s">
        <v>303</v>
      </c>
      <c r="CR207" t="s">
        <v>303</v>
      </c>
      <c r="CS207" t="s">
        <v>303</v>
      </c>
      <c r="CT207" t="s">
        <v>303</v>
      </c>
      <c r="CX207" t="s">
        <v>303</v>
      </c>
      <c r="CY207" t="s">
        <v>303</v>
      </c>
      <c r="CZ207" t="s">
        <v>314</v>
      </c>
      <c r="DA207" t="s">
        <v>303</v>
      </c>
      <c r="DB207" t="s">
        <v>314</v>
      </c>
      <c r="DC207" t="s">
        <v>303</v>
      </c>
      <c r="DD207" t="s">
        <v>306</v>
      </c>
      <c r="DE207" t="s">
        <v>307</v>
      </c>
      <c r="DG207" t="s">
        <v>298</v>
      </c>
      <c r="DH207" t="s">
        <v>316</v>
      </c>
      <c r="DI207" t="s">
        <v>317</v>
      </c>
      <c r="DJ207" t="s">
        <v>318</v>
      </c>
      <c r="DL207" t="s">
        <v>303</v>
      </c>
      <c r="DM207" t="s">
        <v>303</v>
      </c>
      <c r="DN207" t="s">
        <v>303</v>
      </c>
      <c r="DO207" t="s">
        <v>303</v>
      </c>
      <c r="DP207" t="s">
        <v>303</v>
      </c>
      <c r="DQ207" t="s">
        <v>303</v>
      </c>
      <c r="DR207" t="s">
        <v>314</v>
      </c>
      <c r="DS207" t="s">
        <v>303</v>
      </c>
      <c r="DT207" t="s">
        <v>314</v>
      </c>
      <c r="DU207" t="s">
        <v>303</v>
      </c>
      <c r="DV207" t="s">
        <v>303</v>
      </c>
      <c r="DW207" t="s">
        <v>303</v>
      </c>
      <c r="DX207" t="s">
        <v>303</v>
      </c>
      <c r="DY207" t="s">
        <v>303</v>
      </c>
      <c r="EA207" t="s">
        <v>307</v>
      </c>
      <c r="EB207" t="s">
        <v>307</v>
      </c>
      <c r="ED207" t="s">
        <v>301</v>
      </c>
      <c r="EE207" t="s">
        <v>307</v>
      </c>
      <c r="EH207" t="s">
        <v>306</v>
      </c>
      <c r="EI207" t="s">
        <v>340</v>
      </c>
      <c r="EL207" t="s">
        <v>303</v>
      </c>
      <c r="EV207" t="s">
        <v>306</v>
      </c>
      <c r="FT207" t="s">
        <v>303</v>
      </c>
      <c r="FU207" t="s">
        <v>303</v>
      </c>
      <c r="FV207" t="s">
        <v>303</v>
      </c>
      <c r="FW207" t="s">
        <v>303</v>
      </c>
      <c r="GD207" s="1">
        <v>33419</v>
      </c>
      <c r="GE207" s="1">
        <v>33785</v>
      </c>
      <c r="GG207" t="s">
        <v>307</v>
      </c>
      <c r="GH207" t="s">
        <v>307</v>
      </c>
      <c r="GO207" t="s">
        <v>303</v>
      </c>
      <c r="GP207" t="s">
        <v>303</v>
      </c>
      <c r="GQ207" t="s">
        <v>303</v>
      </c>
      <c r="GR207" t="s">
        <v>303</v>
      </c>
      <c r="GS207" t="s">
        <v>303</v>
      </c>
      <c r="GT207" t="s">
        <v>303</v>
      </c>
      <c r="GU207" t="s">
        <v>303</v>
      </c>
      <c r="GV207" t="s">
        <v>303</v>
      </c>
      <c r="GW207" t="s">
        <v>303</v>
      </c>
      <c r="GZ207" t="s">
        <v>303</v>
      </c>
      <c r="HA207" t="s">
        <v>303</v>
      </c>
      <c r="HB207" t="s">
        <v>303</v>
      </c>
      <c r="HC207" t="s">
        <v>303</v>
      </c>
      <c r="HD207" t="s">
        <v>303</v>
      </c>
      <c r="HE207" t="s">
        <v>303</v>
      </c>
      <c r="HF207" t="s">
        <v>303</v>
      </c>
      <c r="HG207" t="s">
        <v>303</v>
      </c>
      <c r="HH207" t="s">
        <v>303</v>
      </c>
      <c r="HK207" t="s">
        <v>303</v>
      </c>
      <c r="HL207" t="s">
        <v>303</v>
      </c>
      <c r="HM207" t="s">
        <v>303</v>
      </c>
      <c r="HN207" t="s">
        <v>303</v>
      </c>
      <c r="HO207" t="s">
        <v>303</v>
      </c>
      <c r="HP207" t="s">
        <v>303</v>
      </c>
      <c r="HQ207" t="s">
        <v>303</v>
      </c>
      <c r="HR207" t="s">
        <v>303</v>
      </c>
      <c r="HS207" t="s">
        <v>303</v>
      </c>
      <c r="HV207" t="s">
        <v>306</v>
      </c>
      <c r="HW207" t="s">
        <v>322</v>
      </c>
      <c r="HX207" t="s">
        <v>335</v>
      </c>
      <c r="HY207" t="s">
        <v>303</v>
      </c>
      <c r="HZ207" t="s">
        <v>303</v>
      </c>
      <c r="IA207" t="s">
        <v>303</v>
      </c>
      <c r="IB207" t="s">
        <v>303</v>
      </c>
      <c r="IC207" t="s">
        <v>303</v>
      </c>
      <c r="ID207" t="s">
        <v>303</v>
      </c>
      <c r="IE207" t="s">
        <v>303</v>
      </c>
      <c r="IF207" t="s">
        <v>303</v>
      </c>
      <c r="IG207" t="s">
        <v>303</v>
      </c>
      <c r="IJ207" t="s">
        <v>303</v>
      </c>
      <c r="IK207" t="s">
        <v>303</v>
      </c>
      <c r="IL207" t="s">
        <v>303</v>
      </c>
      <c r="IM207" t="s">
        <v>303</v>
      </c>
      <c r="IN207" t="s">
        <v>303</v>
      </c>
      <c r="IO207" t="s">
        <v>303</v>
      </c>
      <c r="IP207" t="s">
        <v>303</v>
      </c>
      <c r="IQ207" t="s">
        <v>303</v>
      </c>
      <c r="IR207" t="s">
        <v>303</v>
      </c>
      <c r="IS207" t="s">
        <v>303</v>
      </c>
      <c r="IT207" t="s">
        <v>303</v>
      </c>
      <c r="IU207" t="s">
        <v>303</v>
      </c>
      <c r="IV207" t="s">
        <v>303</v>
      </c>
      <c r="IW207" t="s">
        <v>303</v>
      </c>
      <c r="IX207" t="s">
        <v>303</v>
      </c>
      <c r="IY207" t="s">
        <v>303</v>
      </c>
      <c r="IZ207" t="s">
        <v>303</v>
      </c>
      <c r="JA207" t="s">
        <v>303</v>
      </c>
      <c r="JB207" t="s">
        <v>303</v>
      </c>
      <c r="JC207" t="s">
        <v>303</v>
      </c>
      <c r="JD207" t="s">
        <v>303</v>
      </c>
      <c r="JE207" t="s">
        <v>303</v>
      </c>
      <c r="JF207" t="s">
        <v>303</v>
      </c>
      <c r="JI207" t="s">
        <v>303</v>
      </c>
      <c r="JJ207" t="s">
        <v>303</v>
      </c>
      <c r="JK207" t="s">
        <v>303</v>
      </c>
      <c r="JL207" t="s">
        <v>303</v>
      </c>
      <c r="JM207" t="s">
        <v>303</v>
      </c>
      <c r="JN207" t="s">
        <v>303</v>
      </c>
      <c r="JO207" t="s">
        <v>303</v>
      </c>
      <c r="JP207" t="s">
        <v>303</v>
      </c>
      <c r="JQ207" t="s">
        <v>303</v>
      </c>
      <c r="JR207" t="s">
        <v>303</v>
      </c>
      <c r="JS207" t="s">
        <v>303</v>
      </c>
      <c r="JT207" t="s">
        <v>303</v>
      </c>
      <c r="JU207" t="s">
        <v>303</v>
      </c>
      <c r="JV207" t="s">
        <v>303</v>
      </c>
      <c r="JW207" t="s">
        <v>303</v>
      </c>
      <c r="JX207" t="s">
        <v>303</v>
      </c>
      <c r="JY207" t="s">
        <v>303</v>
      </c>
      <c r="JZ207" t="s">
        <v>303</v>
      </c>
      <c r="KA207" t="s">
        <v>303</v>
      </c>
      <c r="KB207" t="s">
        <v>303</v>
      </c>
      <c r="KC207" t="s">
        <v>303</v>
      </c>
      <c r="KD207" t="s">
        <v>303</v>
      </c>
      <c r="KE207" t="s">
        <v>303</v>
      </c>
      <c r="KH207" t="s">
        <v>303</v>
      </c>
      <c r="KI207" t="s">
        <v>303</v>
      </c>
      <c r="KJ207" t="s">
        <v>303</v>
      </c>
      <c r="KK207" t="s">
        <v>303</v>
      </c>
      <c r="KL207" t="s">
        <v>303</v>
      </c>
      <c r="KM207" t="s">
        <v>303</v>
      </c>
      <c r="KN207" t="s">
        <v>303</v>
      </c>
      <c r="KO207" t="s">
        <v>303</v>
      </c>
      <c r="KP207" t="s">
        <v>303</v>
      </c>
      <c r="KQ207" t="s">
        <v>303</v>
      </c>
      <c r="KR207" t="s">
        <v>303</v>
      </c>
      <c r="KS207" t="s">
        <v>303</v>
      </c>
      <c r="KT207" t="s">
        <v>303</v>
      </c>
      <c r="KU207" t="s">
        <v>303</v>
      </c>
      <c r="KV207" t="s">
        <v>307</v>
      </c>
      <c r="KZ207" t="s">
        <v>307</v>
      </c>
      <c r="LG207" t="s">
        <v>303</v>
      </c>
      <c r="LH207" t="s">
        <v>303</v>
      </c>
      <c r="LI207" t="s">
        <v>303</v>
      </c>
      <c r="LJ207" t="s">
        <v>303</v>
      </c>
      <c r="LK207" t="s">
        <v>303</v>
      </c>
      <c r="LL207" t="s">
        <v>303</v>
      </c>
      <c r="LM207" t="s">
        <v>303</v>
      </c>
      <c r="LN207" t="s">
        <v>303</v>
      </c>
      <c r="LO207" t="s">
        <v>303</v>
      </c>
      <c r="LR207" t="s">
        <v>303</v>
      </c>
      <c r="LS207" t="s">
        <v>303</v>
      </c>
      <c r="LT207" t="s">
        <v>303</v>
      </c>
      <c r="LU207" t="s">
        <v>303</v>
      </c>
      <c r="LV207" t="s">
        <v>303</v>
      </c>
      <c r="LW207" t="s">
        <v>303</v>
      </c>
      <c r="LX207" t="s">
        <v>303</v>
      </c>
      <c r="LY207" t="s">
        <v>303</v>
      </c>
      <c r="LZ207" t="s">
        <v>303</v>
      </c>
      <c r="MC207" t="s">
        <v>307</v>
      </c>
      <c r="MD207" t="s">
        <v>303</v>
      </c>
      <c r="ME207" t="s">
        <v>303</v>
      </c>
      <c r="MF207" t="s">
        <v>303</v>
      </c>
      <c r="MG207" t="s">
        <v>303</v>
      </c>
      <c r="MH207" t="s">
        <v>303</v>
      </c>
      <c r="MI207" t="s">
        <v>303</v>
      </c>
      <c r="MJ207" t="s">
        <v>303</v>
      </c>
      <c r="MK207" t="s">
        <v>303</v>
      </c>
      <c r="MM207" t="s">
        <v>303</v>
      </c>
      <c r="MN207" t="s">
        <v>303</v>
      </c>
      <c r="MO207" t="s">
        <v>303</v>
      </c>
      <c r="MP207" t="s">
        <v>303</v>
      </c>
      <c r="MQ207" t="s">
        <v>303</v>
      </c>
      <c r="MS207" t="s">
        <v>307</v>
      </c>
      <c r="MT207" t="s">
        <v>303</v>
      </c>
      <c r="MU207" t="s">
        <v>303</v>
      </c>
      <c r="MV207" t="s">
        <v>303</v>
      </c>
      <c r="MW207" t="s">
        <v>303</v>
      </c>
      <c r="MX207" t="s">
        <v>303</v>
      </c>
      <c r="MY207" t="s">
        <v>303</v>
      </c>
      <c r="MZ207" t="s">
        <v>303</v>
      </c>
      <c r="NA207" t="s">
        <v>303</v>
      </c>
      <c r="NC207" t="s">
        <v>303</v>
      </c>
      <c r="ND207" t="s">
        <v>303</v>
      </c>
      <c r="NE207" t="s">
        <v>303</v>
      </c>
      <c r="NF207" t="s">
        <v>303</v>
      </c>
      <c r="NH207" t="s">
        <v>325</v>
      </c>
      <c r="NI207" t="str">
        <f t="shared" si="160"/>
        <v>Unchecked</v>
      </c>
      <c r="NJ207" t="str">
        <f t="shared" si="161"/>
        <v>Unchecked</v>
      </c>
      <c r="NK207" t="str">
        <f t="shared" si="161"/>
        <v>Unchecked</v>
      </c>
      <c r="NL207" t="str">
        <f t="shared" si="142"/>
        <v>Unchecked</v>
      </c>
      <c r="NM207" t="str">
        <f t="shared" si="143"/>
        <v>Unchecked</v>
      </c>
      <c r="NN207" t="str">
        <f t="shared" si="144"/>
        <v>Unchecked</v>
      </c>
      <c r="NO207" t="str">
        <f t="shared" si="145"/>
        <v>Unchecked</v>
      </c>
      <c r="NP207" t="str">
        <f t="shared" si="162"/>
        <v>Unchecked</v>
      </c>
      <c r="NQ207" t="str">
        <f t="shared" si="163"/>
        <v>Unchecked</v>
      </c>
      <c r="NS207" t="str">
        <f t="shared" si="146"/>
        <v>Unchecked</v>
      </c>
      <c r="NT207" t="str">
        <f t="shared" si="147"/>
        <v>Unchecked</v>
      </c>
      <c r="NU207" t="str">
        <f t="shared" si="148"/>
        <v>Unchecked</v>
      </c>
      <c r="NV207" t="str">
        <f t="shared" si="149"/>
        <v>Unchecked</v>
      </c>
      <c r="NW207" t="str">
        <f t="shared" si="150"/>
        <v>Unchecked</v>
      </c>
      <c r="NX207" t="str">
        <f t="shared" si="151"/>
        <v>Unchecked</v>
      </c>
      <c r="NY207" t="str">
        <f t="shared" si="152"/>
        <v>Unchecked</v>
      </c>
      <c r="NZ207" t="str">
        <f t="shared" si="153"/>
        <v>Unchecked</v>
      </c>
      <c r="OA207" t="str">
        <f t="shared" si="154"/>
        <v>Unchecked</v>
      </c>
      <c r="OB207" t="str">
        <f t="shared" si="155"/>
        <v>Unchecked</v>
      </c>
      <c r="OC207" t="str">
        <f t="shared" si="156"/>
        <v>Unchecked</v>
      </c>
      <c r="OD207" t="str">
        <f t="shared" si="157"/>
        <v>Unchecked</v>
      </c>
      <c r="OE207" t="str">
        <f t="shared" si="158"/>
        <v>Unchecked</v>
      </c>
      <c r="OF207" t="str">
        <f t="shared" si="159"/>
        <v>Unchecked</v>
      </c>
    </row>
    <row r="208" spans="1:396" x14ac:dyDescent="0.25">
      <c r="A208">
        <v>3551</v>
      </c>
      <c r="B208" s="1">
        <v>38360</v>
      </c>
      <c r="C208" s="1">
        <v>40114</v>
      </c>
      <c r="D208">
        <v>57</v>
      </c>
      <c r="E208">
        <v>4.75</v>
      </c>
      <c r="F208" t="s">
        <v>337</v>
      </c>
      <c r="H208" t="s">
        <v>338</v>
      </c>
      <c r="I208" t="s">
        <v>28</v>
      </c>
      <c r="J208" t="s">
        <v>301</v>
      </c>
      <c r="K208" t="s">
        <v>302</v>
      </c>
      <c r="M208" t="s">
        <v>303</v>
      </c>
      <c r="N208" t="s">
        <v>303</v>
      </c>
      <c r="O208" t="s">
        <v>303</v>
      </c>
      <c r="P208" t="s">
        <v>303</v>
      </c>
      <c r="Q208" t="s">
        <v>303</v>
      </c>
      <c r="R208" t="s">
        <v>303</v>
      </c>
      <c r="T208" t="s">
        <v>304</v>
      </c>
      <c r="U208" t="s">
        <v>446</v>
      </c>
      <c r="W208" t="s">
        <v>306</v>
      </c>
      <c r="X208" t="s">
        <v>307</v>
      </c>
      <c r="AA208" t="s">
        <v>308</v>
      </c>
      <c r="AC208" t="s">
        <v>350</v>
      </c>
      <c r="AF208" t="s">
        <v>310</v>
      </c>
      <c r="AH208" t="s">
        <v>307</v>
      </c>
      <c r="AO208">
        <v>50</v>
      </c>
      <c r="AP208">
        <v>338</v>
      </c>
      <c r="AQ208" t="s">
        <v>307</v>
      </c>
      <c r="AS208" t="s">
        <v>311</v>
      </c>
      <c r="AU208">
        <v>48</v>
      </c>
      <c r="AV208" t="s">
        <v>306</v>
      </c>
      <c r="AW208" t="s">
        <v>313</v>
      </c>
      <c r="AX208" t="s">
        <v>303</v>
      </c>
      <c r="AY208" t="s">
        <v>303</v>
      </c>
      <c r="AZ208" t="s">
        <v>303</v>
      </c>
      <c r="BA208" t="s">
        <v>303</v>
      </c>
      <c r="BB208" t="s">
        <v>303</v>
      </c>
      <c r="BC208" t="s">
        <v>303</v>
      </c>
      <c r="BD208" t="s">
        <v>303</v>
      </c>
      <c r="BE208" t="s">
        <v>303</v>
      </c>
      <c r="BF208" t="s">
        <v>303</v>
      </c>
      <c r="BG208" t="s">
        <v>303</v>
      </c>
      <c r="BH208" t="s">
        <v>303</v>
      </c>
      <c r="BI208" t="s">
        <v>303</v>
      </c>
      <c r="BJ208" t="s">
        <v>303</v>
      </c>
      <c r="BK208" t="s">
        <v>314</v>
      </c>
      <c r="BL208" t="s">
        <v>303</v>
      </c>
      <c r="BM208" t="s">
        <v>303</v>
      </c>
      <c r="BN208" t="s">
        <v>303</v>
      </c>
      <c r="BO208" t="s">
        <v>303</v>
      </c>
      <c r="BP208" t="s">
        <v>303</v>
      </c>
      <c r="BQ208" t="s">
        <v>303</v>
      </c>
      <c r="BR208" t="s">
        <v>303</v>
      </c>
      <c r="BS208" t="s">
        <v>303</v>
      </c>
      <c r="BT208" t="s">
        <v>303</v>
      </c>
      <c r="BU208" t="s">
        <v>303</v>
      </c>
      <c r="BV208" t="s">
        <v>303</v>
      </c>
      <c r="BW208" t="s">
        <v>303</v>
      </c>
      <c r="BX208" t="s">
        <v>303</v>
      </c>
      <c r="BY208" t="s">
        <v>314</v>
      </c>
      <c r="CB208" t="s">
        <v>306</v>
      </c>
      <c r="CJ208" t="s">
        <v>306</v>
      </c>
      <c r="CK208" s="15" t="s">
        <v>307</v>
      </c>
      <c r="CL208" s="15" t="s">
        <v>306</v>
      </c>
      <c r="CM208" s="15" t="s">
        <v>307</v>
      </c>
      <c r="CN208" s="15" t="s">
        <v>307</v>
      </c>
      <c r="CO208" s="15" t="s">
        <v>307</v>
      </c>
      <c r="CP208" s="15" t="s">
        <v>307</v>
      </c>
      <c r="CQ208" t="s">
        <v>303</v>
      </c>
      <c r="CR208" t="s">
        <v>303</v>
      </c>
      <c r="CS208" t="s">
        <v>303</v>
      </c>
      <c r="CT208" t="s">
        <v>303</v>
      </c>
      <c r="CX208" t="s">
        <v>314</v>
      </c>
      <c r="CY208" t="s">
        <v>303</v>
      </c>
      <c r="CZ208" t="s">
        <v>303</v>
      </c>
      <c r="DA208" t="s">
        <v>303</v>
      </c>
      <c r="DB208" t="s">
        <v>314</v>
      </c>
      <c r="DC208" t="s">
        <v>303</v>
      </c>
      <c r="DD208" t="s">
        <v>306</v>
      </c>
      <c r="DE208" t="s">
        <v>307</v>
      </c>
      <c r="DH208" t="s">
        <v>316</v>
      </c>
      <c r="DI208" t="s">
        <v>317</v>
      </c>
      <c r="DJ208" t="s">
        <v>318</v>
      </c>
      <c r="DL208" t="s">
        <v>314</v>
      </c>
      <c r="DM208" t="s">
        <v>303</v>
      </c>
      <c r="DN208" t="s">
        <v>314</v>
      </c>
      <c r="DO208" t="s">
        <v>303</v>
      </c>
      <c r="DP208" t="s">
        <v>303</v>
      </c>
      <c r="DQ208" t="s">
        <v>303</v>
      </c>
      <c r="DR208" t="s">
        <v>303</v>
      </c>
      <c r="DS208" t="s">
        <v>303</v>
      </c>
      <c r="DT208" t="s">
        <v>314</v>
      </c>
      <c r="DU208" t="s">
        <v>303</v>
      </c>
      <c r="DV208" t="s">
        <v>303</v>
      </c>
      <c r="DW208" t="s">
        <v>303</v>
      </c>
      <c r="DX208" t="s">
        <v>303</v>
      </c>
      <c r="DY208" t="s">
        <v>303</v>
      </c>
      <c r="EA208" t="s">
        <v>307</v>
      </c>
      <c r="EB208" t="s">
        <v>307</v>
      </c>
      <c r="ED208" t="s">
        <v>301</v>
      </c>
      <c r="EE208" t="s">
        <v>307</v>
      </c>
      <c r="EH208" t="s">
        <v>306</v>
      </c>
      <c r="EI208" t="s">
        <v>340</v>
      </c>
      <c r="EL208" t="s">
        <v>303</v>
      </c>
      <c r="EV208" t="s">
        <v>306</v>
      </c>
      <c r="FT208" t="s">
        <v>303</v>
      </c>
      <c r="FU208" t="s">
        <v>303</v>
      </c>
      <c r="FV208" t="s">
        <v>303</v>
      </c>
      <c r="FW208" t="s">
        <v>303</v>
      </c>
      <c r="GD208" s="1">
        <v>38352</v>
      </c>
      <c r="GE208" s="1">
        <v>39101</v>
      </c>
      <c r="GG208" t="s">
        <v>307</v>
      </c>
      <c r="GH208" t="s">
        <v>307</v>
      </c>
      <c r="GO208" t="s">
        <v>303</v>
      </c>
      <c r="GP208" t="s">
        <v>303</v>
      </c>
      <c r="GQ208" t="s">
        <v>303</v>
      </c>
      <c r="GR208" t="s">
        <v>303</v>
      </c>
      <c r="GS208" t="s">
        <v>303</v>
      </c>
      <c r="GT208" t="s">
        <v>303</v>
      </c>
      <c r="GU208" t="s">
        <v>303</v>
      </c>
      <c r="GV208" t="s">
        <v>303</v>
      </c>
      <c r="GW208" t="s">
        <v>303</v>
      </c>
      <c r="GZ208" t="s">
        <v>303</v>
      </c>
      <c r="HA208" t="s">
        <v>303</v>
      </c>
      <c r="HB208" t="s">
        <v>303</v>
      </c>
      <c r="HC208" t="s">
        <v>303</v>
      </c>
      <c r="HD208" t="s">
        <v>303</v>
      </c>
      <c r="HE208" t="s">
        <v>303</v>
      </c>
      <c r="HF208" t="s">
        <v>303</v>
      </c>
      <c r="HG208" t="s">
        <v>303</v>
      </c>
      <c r="HH208" t="s">
        <v>303</v>
      </c>
      <c r="HK208" t="s">
        <v>303</v>
      </c>
      <c r="HL208" t="s">
        <v>303</v>
      </c>
      <c r="HM208" t="s">
        <v>303</v>
      </c>
      <c r="HN208" t="s">
        <v>303</v>
      </c>
      <c r="HO208" t="s">
        <v>303</v>
      </c>
      <c r="HP208" t="s">
        <v>303</v>
      </c>
      <c r="HQ208" t="s">
        <v>303</v>
      </c>
      <c r="HR208" t="s">
        <v>303</v>
      </c>
      <c r="HS208" t="s">
        <v>303</v>
      </c>
      <c r="HV208" t="s">
        <v>306</v>
      </c>
      <c r="HW208" t="s">
        <v>322</v>
      </c>
      <c r="HX208" t="s">
        <v>323</v>
      </c>
      <c r="HY208" t="s">
        <v>314</v>
      </c>
      <c r="HZ208" t="s">
        <v>303</v>
      </c>
      <c r="IA208" t="s">
        <v>303</v>
      </c>
      <c r="IB208" t="s">
        <v>303</v>
      </c>
      <c r="IC208" t="s">
        <v>303</v>
      </c>
      <c r="ID208" t="s">
        <v>303</v>
      </c>
      <c r="IE208" t="s">
        <v>303</v>
      </c>
      <c r="IF208" t="s">
        <v>303</v>
      </c>
      <c r="IG208" t="s">
        <v>303</v>
      </c>
      <c r="II208" t="s">
        <v>324</v>
      </c>
      <c r="IJ208" t="s">
        <v>303</v>
      </c>
      <c r="IK208" t="s">
        <v>303</v>
      </c>
      <c r="IL208" t="s">
        <v>303</v>
      </c>
      <c r="IM208" t="s">
        <v>303</v>
      </c>
      <c r="IN208" t="s">
        <v>303</v>
      </c>
      <c r="IO208" t="s">
        <v>303</v>
      </c>
      <c r="IP208" t="s">
        <v>303</v>
      </c>
      <c r="IQ208" t="s">
        <v>303</v>
      </c>
      <c r="IR208" t="s">
        <v>303</v>
      </c>
      <c r="IS208" t="s">
        <v>303</v>
      </c>
      <c r="IT208" t="s">
        <v>303</v>
      </c>
      <c r="IU208" t="s">
        <v>303</v>
      </c>
      <c r="IV208" t="s">
        <v>303</v>
      </c>
      <c r="IW208" t="s">
        <v>303</v>
      </c>
      <c r="IX208" t="s">
        <v>303</v>
      </c>
      <c r="IY208" t="s">
        <v>303</v>
      </c>
      <c r="IZ208" t="s">
        <v>303</v>
      </c>
      <c r="JA208" t="s">
        <v>303</v>
      </c>
      <c r="JB208" t="s">
        <v>303</v>
      </c>
      <c r="JC208" t="s">
        <v>303</v>
      </c>
      <c r="JD208" t="s">
        <v>303</v>
      </c>
      <c r="JE208" t="s">
        <v>303</v>
      </c>
      <c r="JF208" t="s">
        <v>303</v>
      </c>
      <c r="JI208" t="s">
        <v>303</v>
      </c>
      <c r="JJ208" t="s">
        <v>303</v>
      </c>
      <c r="JK208" t="s">
        <v>303</v>
      </c>
      <c r="JL208" t="s">
        <v>303</v>
      </c>
      <c r="JM208" t="s">
        <v>303</v>
      </c>
      <c r="JN208" t="s">
        <v>303</v>
      </c>
      <c r="JO208" t="s">
        <v>303</v>
      </c>
      <c r="JP208" t="s">
        <v>303</v>
      </c>
      <c r="JQ208" t="s">
        <v>303</v>
      </c>
      <c r="JR208" t="s">
        <v>303</v>
      </c>
      <c r="JS208" t="s">
        <v>303</v>
      </c>
      <c r="JT208" t="s">
        <v>303</v>
      </c>
      <c r="JU208" t="s">
        <v>303</v>
      </c>
      <c r="JV208" t="s">
        <v>303</v>
      </c>
      <c r="JW208" t="s">
        <v>303</v>
      </c>
      <c r="JX208" t="s">
        <v>303</v>
      </c>
      <c r="JY208" t="s">
        <v>303</v>
      </c>
      <c r="JZ208" t="s">
        <v>303</v>
      </c>
      <c r="KA208" t="s">
        <v>303</v>
      </c>
      <c r="KB208" t="s">
        <v>303</v>
      </c>
      <c r="KC208" t="s">
        <v>303</v>
      </c>
      <c r="KD208" t="s">
        <v>303</v>
      </c>
      <c r="KE208" t="s">
        <v>303</v>
      </c>
      <c r="KH208" t="s">
        <v>303</v>
      </c>
      <c r="KI208" t="s">
        <v>303</v>
      </c>
      <c r="KJ208" t="s">
        <v>303</v>
      </c>
      <c r="KK208" t="s">
        <v>303</v>
      </c>
      <c r="KL208" t="s">
        <v>303</v>
      </c>
      <c r="KM208" t="s">
        <v>303</v>
      </c>
      <c r="KN208" t="s">
        <v>303</v>
      </c>
      <c r="KO208" t="s">
        <v>303</v>
      </c>
      <c r="KP208" t="s">
        <v>303</v>
      </c>
      <c r="KQ208" t="s">
        <v>303</v>
      </c>
      <c r="KR208" t="s">
        <v>303</v>
      </c>
      <c r="KS208" t="s">
        <v>303</v>
      </c>
      <c r="KT208" t="s">
        <v>303</v>
      </c>
      <c r="KU208" t="s">
        <v>303</v>
      </c>
      <c r="KV208" t="s">
        <v>307</v>
      </c>
      <c r="KZ208" t="s">
        <v>307</v>
      </c>
      <c r="LG208" t="s">
        <v>303</v>
      </c>
      <c r="LH208" t="s">
        <v>303</v>
      </c>
      <c r="LI208" t="s">
        <v>303</v>
      </c>
      <c r="LJ208" t="s">
        <v>303</v>
      </c>
      <c r="LK208" t="s">
        <v>303</v>
      </c>
      <c r="LL208" t="s">
        <v>303</v>
      </c>
      <c r="LM208" t="s">
        <v>303</v>
      </c>
      <c r="LN208" t="s">
        <v>303</v>
      </c>
      <c r="LO208" t="s">
        <v>303</v>
      </c>
      <c r="LR208" t="s">
        <v>303</v>
      </c>
      <c r="LS208" t="s">
        <v>303</v>
      </c>
      <c r="LT208" t="s">
        <v>303</v>
      </c>
      <c r="LU208" t="s">
        <v>303</v>
      </c>
      <c r="LV208" t="s">
        <v>303</v>
      </c>
      <c r="LW208" t="s">
        <v>303</v>
      </c>
      <c r="LX208" t="s">
        <v>303</v>
      </c>
      <c r="LY208" t="s">
        <v>303</v>
      </c>
      <c r="LZ208" t="s">
        <v>303</v>
      </c>
      <c r="MC208" t="s">
        <v>307</v>
      </c>
      <c r="MD208" t="s">
        <v>303</v>
      </c>
      <c r="ME208" t="s">
        <v>303</v>
      </c>
      <c r="MF208" t="s">
        <v>303</v>
      </c>
      <c r="MG208" t="s">
        <v>303</v>
      </c>
      <c r="MH208" t="s">
        <v>303</v>
      </c>
      <c r="MI208" t="s">
        <v>303</v>
      </c>
      <c r="MJ208" t="s">
        <v>303</v>
      </c>
      <c r="MK208" t="s">
        <v>303</v>
      </c>
      <c r="MM208" t="s">
        <v>303</v>
      </c>
      <c r="MN208" t="s">
        <v>303</v>
      </c>
      <c r="MO208" t="s">
        <v>303</v>
      </c>
      <c r="MP208" t="s">
        <v>303</v>
      </c>
      <c r="MQ208" t="s">
        <v>303</v>
      </c>
      <c r="MS208" t="s">
        <v>307</v>
      </c>
      <c r="MT208" t="s">
        <v>303</v>
      </c>
      <c r="MU208" t="s">
        <v>303</v>
      </c>
      <c r="MV208" t="s">
        <v>303</v>
      </c>
      <c r="MW208" t="s">
        <v>303</v>
      </c>
      <c r="MX208" t="s">
        <v>303</v>
      </c>
      <c r="MY208" t="s">
        <v>303</v>
      </c>
      <c r="MZ208" t="s">
        <v>303</v>
      </c>
      <c r="NA208" t="s">
        <v>303</v>
      </c>
      <c r="NC208" t="s">
        <v>303</v>
      </c>
      <c r="ND208" t="s">
        <v>303</v>
      </c>
      <c r="NE208" t="s">
        <v>303</v>
      </c>
      <c r="NF208" t="s">
        <v>303</v>
      </c>
      <c r="NH208" t="s">
        <v>325</v>
      </c>
      <c r="NI208" t="str">
        <f t="shared" si="160"/>
        <v>Unchecked</v>
      </c>
      <c r="NJ208" t="str">
        <f t="shared" si="161"/>
        <v>Checked</v>
      </c>
      <c r="NK208" t="str">
        <f t="shared" si="161"/>
        <v>Unchecked</v>
      </c>
      <c r="NL208" t="str">
        <f t="shared" si="142"/>
        <v>Unchecked</v>
      </c>
      <c r="NM208" t="str">
        <f t="shared" si="143"/>
        <v>Unchecked</v>
      </c>
      <c r="NN208" t="str">
        <f t="shared" si="144"/>
        <v>Unchecked</v>
      </c>
      <c r="NO208" t="str">
        <f t="shared" si="145"/>
        <v>Unchecked</v>
      </c>
      <c r="NP208" t="str">
        <f t="shared" si="162"/>
        <v>Unchecked</v>
      </c>
      <c r="NQ208" t="str">
        <f t="shared" si="163"/>
        <v>Unchecked</v>
      </c>
      <c r="NS208" t="str">
        <f t="shared" si="146"/>
        <v>Unchecked</v>
      </c>
      <c r="NT208" t="str">
        <f t="shared" si="147"/>
        <v>Unchecked</v>
      </c>
      <c r="NU208" t="str">
        <f t="shared" si="148"/>
        <v>Unchecked</v>
      </c>
      <c r="NV208" t="str">
        <f t="shared" si="149"/>
        <v>Unchecked</v>
      </c>
      <c r="NW208" t="str">
        <f t="shared" si="150"/>
        <v>Unchecked</v>
      </c>
      <c r="NX208" t="str">
        <f t="shared" si="151"/>
        <v>Unchecked</v>
      </c>
      <c r="NY208" t="str">
        <f t="shared" si="152"/>
        <v>Unchecked</v>
      </c>
      <c r="NZ208" t="str">
        <f t="shared" si="153"/>
        <v>Unchecked</v>
      </c>
      <c r="OA208" t="str">
        <f t="shared" si="154"/>
        <v>Unchecked</v>
      </c>
      <c r="OB208" t="str">
        <f t="shared" si="155"/>
        <v>Unchecked</v>
      </c>
      <c r="OC208" t="str">
        <f t="shared" si="156"/>
        <v>Unchecked</v>
      </c>
      <c r="OD208" t="str">
        <f t="shared" si="157"/>
        <v>Unchecked</v>
      </c>
      <c r="OE208" t="str">
        <f t="shared" si="158"/>
        <v>Unchecked</v>
      </c>
      <c r="OF208" t="str">
        <f t="shared" si="159"/>
        <v>Unchecked</v>
      </c>
    </row>
    <row r="209" spans="1:396" x14ac:dyDescent="0.25">
      <c r="A209">
        <v>3552</v>
      </c>
      <c r="B209" s="1">
        <v>35684</v>
      </c>
      <c r="C209" s="1">
        <v>39947</v>
      </c>
      <c r="D209">
        <v>140</v>
      </c>
      <c r="E209">
        <v>11.67</v>
      </c>
      <c r="F209" t="s">
        <v>337</v>
      </c>
      <c r="H209" t="s">
        <v>338</v>
      </c>
      <c r="I209" t="s">
        <v>28</v>
      </c>
      <c r="J209" t="s">
        <v>326</v>
      </c>
      <c r="K209" t="s">
        <v>327</v>
      </c>
      <c r="M209" t="s">
        <v>303</v>
      </c>
      <c r="N209" t="s">
        <v>303</v>
      </c>
      <c r="O209" t="s">
        <v>303</v>
      </c>
      <c r="P209" t="s">
        <v>303</v>
      </c>
      <c r="Q209" t="s">
        <v>303</v>
      </c>
      <c r="R209" t="s">
        <v>303</v>
      </c>
      <c r="T209" t="s">
        <v>304</v>
      </c>
      <c r="U209" t="s">
        <v>305</v>
      </c>
      <c r="W209" t="s">
        <v>306</v>
      </c>
      <c r="X209" t="s">
        <v>307</v>
      </c>
      <c r="AA209" t="s">
        <v>308</v>
      </c>
      <c r="AC209" t="s">
        <v>309</v>
      </c>
      <c r="AF209" t="s">
        <v>310</v>
      </c>
      <c r="AH209" t="s">
        <v>306</v>
      </c>
      <c r="AI209" t="s">
        <v>307</v>
      </c>
      <c r="AJ209" t="s">
        <v>307</v>
      </c>
      <c r="AK209" t="s">
        <v>307</v>
      </c>
      <c r="AL209" t="s">
        <v>307</v>
      </c>
      <c r="AM209" t="s">
        <v>307</v>
      </c>
      <c r="AN209" t="s">
        <v>307</v>
      </c>
      <c r="AO209">
        <v>390</v>
      </c>
      <c r="AP209">
        <v>530</v>
      </c>
      <c r="AQ209" t="s">
        <v>307</v>
      </c>
      <c r="AS209">
        <v>25</v>
      </c>
      <c r="AU209">
        <v>15</v>
      </c>
      <c r="AV209" t="s">
        <v>306</v>
      </c>
      <c r="AW209" t="s">
        <v>313</v>
      </c>
      <c r="AX209" t="s">
        <v>303</v>
      </c>
      <c r="AY209" t="s">
        <v>303</v>
      </c>
      <c r="AZ209" t="s">
        <v>303</v>
      </c>
      <c r="BA209" t="s">
        <v>303</v>
      </c>
      <c r="BB209" t="s">
        <v>303</v>
      </c>
      <c r="BC209" t="s">
        <v>303</v>
      </c>
      <c r="BD209" t="s">
        <v>303</v>
      </c>
      <c r="BE209" t="s">
        <v>303</v>
      </c>
      <c r="BF209" t="s">
        <v>303</v>
      </c>
      <c r="BG209" t="s">
        <v>303</v>
      </c>
      <c r="BH209" t="s">
        <v>303</v>
      </c>
      <c r="BI209" t="s">
        <v>303</v>
      </c>
      <c r="BJ209" t="s">
        <v>303</v>
      </c>
      <c r="BK209" t="s">
        <v>314</v>
      </c>
      <c r="BL209" t="s">
        <v>314</v>
      </c>
      <c r="BM209" t="s">
        <v>303</v>
      </c>
      <c r="BN209" t="s">
        <v>303</v>
      </c>
      <c r="BO209" t="s">
        <v>303</v>
      </c>
      <c r="BP209" t="s">
        <v>303</v>
      </c>
      <c r="BQ209" t="s">
        <v>303</v>
      </c>
      <c r="BR209" t="s">
        <v>303</v>
      </c>
      <c r="BS209" t="s">
        <v>303</v>
      </c>
      <c r="BT209" t="s">
        <v>303</v>
      </c>
      <c r="BU209" t="s">
        <v>303</v>
      </c>
      <c r="BV209" t="s">
        <v>303</v>
      </c>
      <c r="BW209" t="s">
        <v>303</v>
      </c>
      <c r="BX209" t="s">
        <v>303</v>
      </c>
      <c r="BY209" t="s">
        <v>303</v>
      </c>
      <c r="CB209" t="s">
        <v>306</v>
      </c>
      <c r="CK209" s="15" t="s">
        <v>306</v>
      </c>
      <c r="CL209" s="15" t="s">
        <v>307</v>
      </c>
      <c r="CM209" s="15" t="s">
        <v>307</v>
      </c>
      <c r="CN209" s="15" t="s">
        <v>307</v>
      </c>
      <c r="CO209" s="15" t="s">
        <v>307</v>
      </c>
      <c r="CP209" s="15" t="s">
        <v>307</v>
      </c>
      <c r="CQ209" t="s">
        <v>303</v>
      </c>
      <c r="CR209" t="s">
        <v>303</v>
      </c>
      <c r="CS209" t="s">
        <v>303</v>
      </c>
      <c r="CT209" t="s">
        <v>303</v>
      </c>
      <c r="CX209" t="s">
        <v>303</v>
      </c>
      <c r="CY209" t="s">
        <v>303</v>
      </c>
      <c r="CZ209" t="s">
        <v>303</v>
      </c>
      <c r="DA209" t="s">
        <v>303</v>
      </c>
      <c r="DB209" t="s">
        <v>303</v>
      </c>
      <c r="DC209" t="s">
        <v>314</v>
      </c>
      <c r="DD209" t="s">
        <v>306</v>
      </c>
      <c r="DE209" t="s">
        <v>307</v>
      </c>
      <c r="DH209" t="s">
        <v>316</v>
      </c>
      <c r="DI209" t="s">
        <v>317</v>
      </c>
      <c r="DJ209" t="s">
        <v>318</v>
      </c>
      <c r="DL209" t="s">
        <v>314</v>
      </c>
      <c r="DM209" t="s">
        <v>303</v>
      </c>
      <c r="DN209" t="s">
        <v>303</v>
      </c>
      <c r="DO209" t="s">
        <v>303</v>
      </c>
      <c r="DP209" t="s">
        <v>303</v>
      </c>
      <c r="DQ209" t="s">
        <v>303</v>
      </c>
      <c r="DR209" t="s">
        <v>303</v>
      </c>
      <c r="DS209" t="s">
        <v>314</v>
      </c>
      <c r="DT209" t="s">
        <v>314</v>
      </c>
      <c r="DU209" t="s">
        <v>303</v>
      </c>
      <c r="DV209" t="s">
        <v>303</v>
      </c>
      <c r="DW209" t="s">
        <v>303</v>
      </c>
      <c r="DX209" t="s">
        <v>303</v>
      </c>
      <c r="DY209" t="s">
        <v>303</v>
      </c>
      <c r="EA209" t="s">
        <v>307</v>
      </c>
      <c r="EB209" t="s">
        <v>307</v>
      </c>
      <c r="ED209" t="s">
        <v>326</v>
      </c>
      <c r="EE209" t="s">
        <v>307</v>
      </c>
      <c r="EH209" t="s">
        <v>298</v>
      </c>
      <c r="EL209" t="s">
        <v>303</v>
      </c>
      <c r="FT209" t="s">
        <v>303</v>
      </c>
      <c r="FU209" t="s">
        <v>303</v>
      </c>
      <c r="FV209" t="s">
        <v>303</v>
      </c>
      <c r="FW209" t="s">
        <v>303</v>
      </c>
      <c r="GG209" t="s">
        <v>307</v>
      </c>
      <c r="GH209" t="s">
        <v>307</v>
      </c>
      <c r="GO209" t="s">
        <v>303</v>
      </c>
      <c r="GP209" t="s">
        <v>303</v>
      </c>
      <c r="GQ209" t="s">
        <v>303</v>
      </c>
      <c r="GR209" t="s">
        <v>303</v>
      </c>
      <c r="GS209" t="s">
        <v>303</v>
      </c>
      <c r="GT209" t="s">
        <v>303</v>
      </c>
      <c r="GU209" t="s">
        <v>303</v>
      </c>
      <c r="GV209" t="s">
        <v>303</v>
      </c>
      <c r="GW209" t="s">
        <v>303</v>
      </c>
      <c r="GZ209" t="s">
        <v>303</v>
      </c>
      <c r="HA209" t="s">
        <v>303</v>
      </c>
      <c r="HB209" t="s">
        <v>303</v>
      </c>
      <c r="HC209" t="s">
        <v>303</v>
      </c>
      <c r="HD209" t="s">
        <v>303</v>
      </c>
      <c r="HE209" t="s">
        <v>303</v>
      </c>
      <c r="HF209" t="s">
        <v>303</v>
      </c>
      <c r="HG209" t="s">
        <v>303</v>
      </c>
      <c r="HH209" t="s">
        <v>303</v>
      </c>
      <c r="HK209" t="s">
        <v>303</v>
      </c>
      <c r="HL209" t="s">
        <v>303</v>
      </c>
      <c r="HM209" t="s">
        <v>303</v>
      </c>
      <c r="HN209" t="s">
        <v>303</v>
      </c>
      <c r="HO209" t="s">
        <v>303</v>
      </c>
      <c r="HP209" t="s">
        <v>303</v>
      </c>
      <c r="HQ209" t="s">
        <v>303</v>
      </c>
      <c r="HR209" t="s">
        <v>303</v>
      </c>
      <c r="HS209" t="s">
        <v>303</v>
      </c>
      <c r="HV209" t="s">
        <v>306</v>
      </c>
      <c r="HW209" t="s">
        <v>322</v>
      </c>
      <c r="HX209" t="s">
        <v>323</v>
      </c>
      <c r="HY209" t="s">
        <v>314</v>
      </c>
      <c r="HZ209" t="s">
        <v>303</v>
      </c>
      <c r="IA209" t="s">
        <v>303</v>
      </c>
      <c r="IB209" t="s">
        <v>303</v>
      </c>
      <c r="IC209" t="s">
        <v>303</v>
      </c>
      <c r="ID209" t="s">
        <v>303</v>
      </c>
      <c r="IE209" t="s">
        <v>303</v>
      </c>
      <c r="IF209" t="s">
        <v>303</v>
      </c>
      <c r="IG209" t="s">
        <v>303</v>
      </c>
      <c r="II209" t="s">
        <v>324</v>
      </c>
      <c r="IJ209" t="s">
        <v>314</v>
      </c>
      <c r="IK209" t="s">
        <v>303</v>
      </c>
      <c r="IL209" t="s">
        <v>303</v>
      </c>
      <c r="IM209" t="s">
        <v>314</v>
      </c>
      <c r="IN209" t="s">
        <v>303</v>
      </c>
      <c r="IO209" t="s">
        <v>303</v>
      </c>
      <c r="IP209" t="s">
        <v>303</v>
      </c>
      <c r="IQ209" t="s">
        <v>303</v>
      </c>
      <c r="IR209" t="s">
        <v>303</v>
      </c>
      <c r="IS209" t="s">
        <v>303</v>
      </c>
      <c r="IT209" t="s">
        <v>303</v>
      </c>
      <c r="IU209" t="s">
        <v>303</v>
      </c>
      <c r="IV209" t="s">
        <v>303</v>
      </c>
      <c r="IW209" t="s">
        <v>303</v>
      </c>
      <c r="IX209" t="s">
        <v>303</v>
      </c>
      <c r="IY209" t="s">
        <v>303</v>
      </c>
      <c r="IZ209" t="s">
        <v>303</v>
      </c>
      <c r="JA209" t="s">
        <v>303</v>
      </c>
      <c r="JB209" t="s">
        <v>303</v>
      </c>
      <c r="JC209" t="s">
        <v>303</v>
      </c>
      <c r="JD209" t="s">
        <v>303</v>
      </c>
      <c r="JE209" t="s">
        <v>303</v>
      </c>
      <c r="JF209" t="s">
        <v>303</v>
      </c>
      <c r="JI209" t="s">
        <v>303</v>
      </c>
      <c r="JJ209" t="s">
        <v>303</v>
      </c>
      <c r="JK209" t="s">
        <v>303</v>
      </c>
      <c r="JL209" t="s">
        <v>303</v>
      </c>
      <c r="JM209" t="s">
        <v>303</v>
      </c>
      <c r="JN209" t="s">
        <v>303</v>
      </c>
      <c r="JO209" t="s">
        <v>303</v>
      </c>
      <c r="JP209" t="s">
        <v>303</v>
      </c>
      <c r="JQ209" t="s">
        <v>303</v>
      </c>
      <c r="JR209" t="s">
        <v>303</v>
      </c>
      <c r="JS209" t="s">
        <v>303</v>
      </c>
      <c r="JT209" t="s">
        <v>303</v>
      </c>
      <c r="JU209" t="s">
        <v>303</v>
      </c>
      <c r="JV209" t="s">
        <v>303</v>
      </c>
      <c r="JW209" t="s">
        <v>303</v>
      </c>
      <c r="JX209" t="s">
        <v>303</v>
      </c>
      <c r="JY209" t="s">
        <v>303</v>
      </c>
      <c r="JZ209" t="s">
        <v>303</v>
      </c>
      <c r="KA209" t="s">
        <v>303</v>
      </c>
      <c r="KB209" t="s">
        <v>303</v>
      </c>
      <c r="KC209" t="s">
        <v>303</v>
      </c>
      <c r="KD209" t="s">
        <v>303</v>
      </c>
      <c r="KE209" t="s">
        <v>303</v>
      </c>
      <c r="KH209" t="s">
        <v>303</v>
      </c>
      <c r="KI209" t="s">
        <v>303</v>
      </c>
      <c r="KJ209" t="s">
        <v>303</v>
      </c>
      <c r="KK209" t="s">
        <v>303</v>
      </c>
      <c r="KL209" t="s">
        <v>303</v>
      </c>
      <c r="KM209" t="s">
        <v>303</v>
      </c>
      <c r="KN209" t="s">
        <v>303</v>
      </c>
      <c r="KO209" t="s">
        <v>303</v>
      </c>
      <c r="KP209" t="s">
        <v>303</v>
      </c>
      <c r="KQ209" t="s">
        <v>303</v>
      </c>
      <c r="KR209" t="s">
        <v>303</v>
      </c>
      <c r="KS209" t="s">
        <v>303</v>
      </c>
      <c r="KT209" t="s">
        <v>303</v>
      </c>
      <c r="KU209" t="s">
        <v>303</v>
      </c>
      <c r="KV209" t="s">
        <v>307</v>
      </c>
      <c r="KZ209" t="s">
        <v>307</v>
      </c>
      <c r="LG209" t="s">
        <v>303</v>
      </c>
      <c r="LH209" t="s">
        <v>303</v>
      </c>
      <c r="LI209" t="s">
        <v>303</v>
      </c>
      <c r="LJ209" t="s">
        <v>303</v>
      </c>
      <c r="LK209" t="s">
        <v>303</v>
      </c>
      <c r="LL209" t="s">
        <v>303</v>
      </c>
      <c r="LM209" t="s">
        <v>303</v>
      </c>
      <c r="LN209" t="s">
        <v>303</v>
      </c>
      <c r="LO209" t="s">
        <v>303</v>
      </c>
      <c r="LR209" t="s">
        <v>303</v>
      </c>
      <c r="LS209" t="s">
        <v>303</v>
      </c>
      <c r="LT209" t="s">
        <v>303</v>
      </c>
      <c r="LU209" t="s">
        <v>303</v>
      </c>
      <c r="LV209" t="s">
        <v>303</v>
      </c>
      <c r="LW209" t="s">
        <v>303</v>
      </c>
      <c r="LX209" t="s">
        <v>303</v>
      </c>
      <c r="LY209" t="s">
        <v>303</v>
      </c>
      <c r="LZ209" t="s">
        <v>303</v>
      </c>
      <c r="MC209" t="s">
        <v>307</v>
      </c>
      <c r="MD209" t="s">
        <v>303</v>
      </c>
      <c r="ME209" t="s">
        <v>303</v>
      </c>
      <c r="MF209" t="s">
        <v>303</v>
      </c>
      <c r="MG209" t="s">
        <v>303</v>
      </c>
      <c r="MH209" t="s">
        <v>303</v>
      </c>
      <c r="MI209" t="s">
        <v>303</v>
      </c>
      <c r="MJ209" t="s">
        <v>303</v>
      </c>
      <c r="MK209" t="s">
        <v>303</v>
      </c>
      <c r="MM209" t="s">
        <v>303</v>
      </c>
      <c r="MN209" t="s">
        <v>303</v>
      </c>
      <c r="MO209" t="s">
        <v>303</v>
      </c>
      <c r="MP209" t="s">
        <v>303</v>
      </c>
      <c r="MQ209" t="s">
        <v>303</v>
      </c>
      <c r="MS209" t="s">
        <v>307</v>
      </c>
      <c r="MT209" t="s">
        <v>303</v>
      </c>
      <c r="MU209" t="s">
        <v>303</v>
      </c>
      <c r="MV209" t="s">
        <v>303</v>
      </c>
      <c r="MW209" t="s">
        <v>303</v>
      </c>
      <c r="MX209" t="s">
        <v>303</v>
      </c>
      <c r="MY209" t="s">
        <v>303</v>
      </c>
      <c r="MZ209" t="s">
        <v>303</v>
      </c>
      <c r="NA209" t="s">
        <v>303</v>
      </c>
      <c r="NC209" t="s">
        <v>303</v>
      </c>
      <c r="ND209" t="s">
        <v>303</v>
      </c>
      <c r="NE209" t="s">
        <v>303</v>
      </c>
      <c r="NF209" t="s">
        <v>303</v>
      </c>
      <c r="NH209" t="s">
        <v>325</v>
      </c>
      <c r="NI209" t="str">
        <f t="shared" si="160"/>
        <v>Unchecked</v>
      </c>
      <c r="NJ209" t="str">
        <f t="shared" si="161"/>
        <v>Checked</v>
      </c>
      <c r="NK209" t="str">
        <f t="shared" si="161"/>
        <v>Unchecked</v>
      </c>
      <c r="NL209" t="str">
        <f t="shared" si="142"/>
        <v>Unchecked</v>
      </c>
      <c r="NM209" t="str">
        <f t="shared" si="143"/>
        <v>Unchecked</v>
      </c>
      <c r="NN209" t="str">
        <f t="shared" si="144"/>
        <v>Unchecked</v>
      </c>
      <c r="NO209" t="str">
        <f t="shared" si="145"/>
        <v>Unchecked</v>
      </c>
      <c r="NP209" t="str">
        <f t="shared" si="162"/>
        <v>Unchecked</v>
      </c>
      <c r="NQ209" t="str">
        <f t="shared" si="163"/>
        <v>Unchecked</v>
      </c>
      <c r="NS209" t="str">
        <f t="shared" si="146"/>
        <v>Checked</v>
      </c>
      <c r="NT209" t="str">
        <f t="shared" si="147"/>
        <v>Unchecked</v>
      </c>
      <c r="NU209" t="str">
        <f t="shared" si="148"/>
        <v>Unchecked</v>
      </c>
      <c r="NV209" t="str">
        <f t="shared" si="149"/>
        <v>Checked</v>
      </c>
      <c r="NW209" t="str">
        <f t="shared" si="150"/>
        <v>Unchecked</v>
      </c>
      <c r="NX209" t="str">
        <f t="shared" si="151"/>
        <v>Unchecked</v>
      </c>
      <c r="NY209" t="str">
        <f t="shared" si="152"/>
        <v>Unchecked</v>
      </c>
      <c r="NZ209" t="str">
        <f t="shared" si="153"/>
        <v>Unchecked</v>
      </c>
      <c r="OA209" t="str">
        <f t="shared" si="154"/>
        <v>Unchecked</v>
      </c>
      <c r="OB209" t="str">
        <f t="shared" si="155"/>
        <v>Unchecked</v>
      </c>
      <c r="OC209" t="str">
        <f t="shared" si="156"/>
        <v>Unchecked</v>
      </c>
      <c r="OD209" t="str">
        <f t="shared" si="157"/>
        <v>Unchecked</v>
      </c>
      <c r="OE209" t="str">
        <f t="shared" si="158"/>
        <v>Unchecked</v>
      </c>
      <c r="OF209" t="str">
        <f t="shared" si="159"/>
        <v>Unchecked</v>
      </c>
    </row>
    <row r="210" spans="1:396" x14ac:dyDescent="0.25">
      <c r="A210">
        <v>3556</v>
      </c>
      <c r="B210" s="1">
        <v>37063</v>
      </c>
      <c r="C210" s="1">
        <v>39975</v>
      </c>
      <c r="D210">
        <v>96</v>
      </c>
      <c r="E210">
        <v>8</v>
      </c>
      <c r="F210" t="s">
        <v>337</v>
      </c>
      <c r="H210" t="s">
        <v>299</v>
      </c>
      <c r="I210" t="s">
        <v>300</v>
      </c>
      <c r="J210" t="s">
        <v>326</v>
      </c>
      <c r="K210" t="s">
        <v>327</v>
      </c>
      <c r="M210" t="s">
        <v>303</v>
      </c>
      <c r="N210" t="s">
        <v>303</v>
      </c>
      <c r="O210" t="s">
        <v>303</v>
      </c>
      <c r="P210" t="s">
        <v>303</v>
      </c>
      <c r="Q210" t="s">
        <v>303</v>
      </c>
      <c r="R210" t="s">
        <v>303</v>
      </c>
      <c r="T210" t="s">
        <v>304</v>
      </c>
      <c r="U210" t="s">
        <v>305</v>
      </c>
      <c r="W210" t="s">
        <v>306</v>
      </c>
      <c r="X210" t="s">
        <v>307</v>
      </c>
      <c r="AA210" t="s">
        <v>308</v>
      </c>
      <c r="AC210" t="s">
        <v>28</v>
      </c>
      <c r="AD210">
        <v>7</v>
      </c>
      <c r="AF210" t="s">
        <v>310</v>
      </c>
      <c r="AH210" t="s">
        <v>306</v>
      </c>
      <c r="AI210" t="s">
        <v>307</v>
      </c>
      <c r="AJ210" t="s">
        <v>307</v>
      </c>
      <c r="AK210" t="s">
        <v>307</v>
      </c>
      <c r="AL210" t="s">
        <v>307</v>
      </c>
      <c r="AM210" t="s">
        <v>307</v>
      </c>
      <c r="AN210" t="s">
        <v>307</v>
      </c>
      <c r="AO210">
        <v>150</v>
      </c>
      <c r="AP210">
        <v>344</v>
      </c>
      <c r="AQ210" t="s">
        <v>307</v>
      </c>
      <c r="AS210" t="s">
        <v>311</v>
      </c>
      <c r="AU210" t="s">
        <v>311</v>
      </c>
      <c r="AV210" t="s">
        <v>306</v>
      </c>
      <c r="AW210" t="s">
        <v>313</v>
      </c>
      <c r="AX210" t="s">
        <v>303</v>
      </c>
      <c r="AY210" t="s">
        <v>303</v>
      </c>
      <c r="AZ210" t="s">
        <v>303</v>
      </c>
      <c r="BA210" t="s">
        <v>303</v>
      </c>
      <c r="BB210" t="s">
        <v>303</v>
      </c>
      <c r="BC210" t="s">
        <v>303</v>
      </c>
      <c r="BD210" t="s">
        <v>303</v>
      </c>
      <c r="BE210" t="s">
        <v>303</v>
      </c>
      <c r="BF210" t="s">
        <v>303</v>
      </c>
      <c r="BG210" t="s">
        <v>303</v>
      </c>
      <c r="BH210" t="s">
        <v>303</v>
      </c>
      <c r="BI210" t="s">
        <v>303</v>
      </c>
      <c r="BJ210" t="s">
        <v>303</v>
      </c>
      <c r="BK210" t="s">
        <v>314</v>
      </c>
      <c r="BL210" t="s">
        <v>314</v>
      </c>
      <c r="BM210" t="s">
        <v>303</v>
      </c>
      <c r="BN210" t="s">
        <v>303</v>
      </c>
      <c r="BO210" t="s">
        <v>303</v>
      </c>
      <c r="BP210" t="s">
        <v>303</v>
      </c>
      <c r="BQ210" t="s">
        <v>303</v>
      </c>
      <c r="BR210" t="s">
        <v>303</v>
      </c>
      <c r="BS210" t="s">
        <v>303</v>
      </c>
      <c r="BT210" t="s">
        <v>303</v>
      </c>
      <c r="BU210" t="s">
        <v>303</v>
      </c>
      <c r="BV210" t="s">
        <v>303</v>
      </c>
      <c r="BW210" t="s">
        <v>303</v>
      </c>
      <c r="BX210" t="s">
        <v>303</v>
      </c>
      <c r="BY210" t="s">
        <v>303</v>
      </c>
      <c r="CB210" t="s">
        <v>306</v>
      </c>
      <c r="CK210" s="15" t="s">
        <v>306</v>
      </c>
      <c r="CL210" s="15" t="s">
        <v>307</v>
      </c>
      <c r="CM210" s="15" t="s">
        <v>307</v>
      </c>
      <c r="CN210" s="15" t="s">
        <v>307</v>
      </c>
      <c r="CO210" s="15" t="s">
        <v>307</v>
      </c>
      <c r="CP210" s="15" t="s">
        <v>307</v>
      </c>
      <c r="CQ210" t="s">
        <v>303</v>
      </c>
      <c r="CR210" t="s">
        <v>303</v>
      </c>
      <c r="CS210" t="s">
        <v>303</v>
      </c>
      <c r="CT210" t="s">
        <v>303</v>
      </c>
      <c r="CX210" t="s">
        <v>303</v>
      </c>
      <c r="CY210" t="s">
        <v>303</v>
      </c>
      <c r="CZ210" t="s">
        <v>314</v>
      </c>
      <c r="DA210" t="s">
        <v>303</v>
      </c>
      <c r="DB210" t="s">
        <v>314</v>
      </c>
      <c r="DC210" t="s">
        <v>303</v>
      </c>
      <c r="DD210" t="s">
        <v>306</v>
      </c>
      <c r="DE210" t="s">
        <v>307</v>
      </c>
      <c r="DH210" t="s">
        <v>316</v>
      </c>
      <c r="DI210" t="s">
        <v>317</v>
      </c>
      <c r="DJ210" t="s">
        <v>318</v>
      </c>
      <c r="DL210" t="s">
        <v>303</v>
      </c>
      <c r="DM210" t="s">
        <v>303</v>
      </c>
      <c r="DN210" t="s">
        <v>303</v>
      </c>
      <c r="DO210" t="s">
        <v>303</v>
      </c>
      <c r="DP210" t="s">
        <v>303</v>
      </c>
      <c r="DQ210" t="s">
        <v>314</v>
      </c>
      <c r="DR210" t="s">
        <v>303</v>
      </c>
      <c r="DS210" t="s">
        <v>303</v>
      </c>
      <c r="DT210" t="s">
        <v>314</v>
      </c>
      <c r="DU210" t="s">
        <v>303</v>
      </c>
      <c r="DV210" t="s">
        <v>303</v>
      </c>
      <c r="DW210" t="s">
        <v>303</v>
      </c>
      <c r="DX210" t="s">
        <v>303</v>
      </c>
      <c r="DY210" t="s">
        <v>303</v>
      </c>
      <c r="EA210" t="s">
        <v>307</v>
      </c>
      <c r="EB210" t="s">
        <v>307</v>
      </c>
      <c r="ED210" t="s">
        <v>326</v>
      </c>
      <c r="EE210" t="s">
        <v>307</v>
      </c>
      <c r="EH210" t="s">
        <v>306</v>
      </c>
      <c r="EI210" t="s">
        <v>331</v>
      </c>
      <c r="EJ210" t="s">
        <v>342</v>
      </c>
      <c r="EK210" t="s">
        <v>307</v>
      </c>
      <c r="EL210" t="s">
        <v>303</v>
      </c>
      <c r="EV210" t="s">
        <v>306</v>
      </c>
      <c r="FT210" t="s">
        <v>303</v>
      </c>
      <c r="FU210" t="s">
        <v>303</v>
      </c>
      <c r="FV210" t="s">
        <v>303</v>
      </c>
      <c r="FW210" t="s">
        <v>303</v>
      </c>
      <c r="GD210" s="1">
        <v>38400</v>
      </c>
      <c r="GE210" s="1">
        <v>38836</v>
      </c>
      <c r="GF210" s="1">
        <v>39473</v>
      </c>
      <c r="GG210" t="s">
        <v>307</v>
      </c>
      <c r="GH210" t="s">
        <v>307</v>
      </c>
      <c r="GO210" t="s">
        <v>303</v>
      </c>
      <c r="GP210" t="s">
        <v>303</v>
      </c>
      <c r="GQ210" t="s">
        <v>303</v>
      </c>
      <c r="GR210" t="s">
        <v>303</v>
      </c>
      <c r="GS210" t="s">
        <v>303</v>
      </c>
      <c r="GT210" t="s">
        <v>303</v>
      </c>
      <c r="GU210" t="s">
        <v>303</v>
      </c>
      <c r="GV210" t="s">
        <v>303</v>
      </c>
      <c r="GW210" t="s">
        <v>303</v>
      </c>
      <c r="GZ210" t="s">
        <v>303</v>
      </c>
      <c r="HA210" t="s">
        <v>303</v>
      </c>
      <c r="HB210" t="s">
        <v>303</v>
      </c>
      <c r="HC210" t="s">
        <v>303</v>
      </c>
      <c r="HD210" t="s">
        <v>303</v>
      </c>
      <c r="HE210" t="s">
        <v>303</v>
      </c>
      <c r="HF210" t="s">
        <v>303</v>
      </c>
      <c r="HG210" t="s">
        <v>303</v>
      </c>
      <c r="HH210" t="s">
        <v>303</v>
      </c>
      <c r="HK210" t="s">
        <v>303</v>
      </c>
      <c r="HL210" t="s">
        <v>303</v>
      </c>
      <c r="HM210" t="s">
        <v>303</v>
      </c>
      <c r="HN210" t="s">
        <v>303</v>
      </c>
      <c r="HO210" t="s">
        <v>303</v>
      </c>
      <c r="HP210" t="s">
        <v>303</v>
      </c>
      <c r="HQ210" t="s">
        <v>303</v>
      </c>
      <c r="HR210" t="s">
        <v>303</v>
      </c>
      <c r="HS210" t="s">
        <v>303</v>
      </c>
      <c r="HV210" t="s">
        <v>306</v>
      </c>
      <c r="HW210" t="s">
        <v>322</v>
      </c>
      <c r="HX210" t="s">
        <v>323</v>
      </c>
      <c r="HY210" t="s">
        <v>314</v>
      </c>
      <c r="HZ210" t="s">
        <v>303</v>
      </c>
      <c r="IA210" t="s">
        <v>303</v>
      </c>
      <c r="IB210" t="s">
        <v>303</v>
      </c>
      <c r="IC210" t="s">
        <v>303</v>
      </c>
      <c r="ID210" t="s">
        <v>303</v>
      </c>
      <c r="IE210" t="s">
        <v>303</v>
      </c>
      <c r="IF210" t="s">
        <v>303</v>
      </c>
      <c r="IG210" t="s">
        <v>303</v>
      </c>
      <c r="II210" t="s">
        <v>324</v>
      </c>
      <c r="IJ210" t="s">
        <v>303</v>
      </c>
      <c r="IK210" t="s">
        <v>303</v>
      </c>
      <c r="IL210" t="s">
        <v>303</v>
      </c>
      <c r="IM210" t="s">
        <v>303</v>
      </c>
      <c r="IN210" t="s">
        <v>303</v>
      </c>
      <c r="IO210" t="s">
        <v>303</v>
      </c>
      <c r="IP210" t="s">
        <v>303</v>
      </c>
      <c r="IQ210" t="s">
        <v>303</v>
      </c>
      <c r="IR210" t="s">
        <v>303</v>
      </c>
      <c r="IS210" t="s">
        <v>303</v>
      </c>
      <c r="IT210" t="s">
        <v>303</v>
      </c>
      <c r="IU210" t="s">
        <v>303</v>
      </c>
      <c r="IV210" t="s">
        <v>303</v>
      </c>
      <c r="IW210" t="s">
        <v>303</v>
      </c>
      <c r="IX210" t="s">
        <v>303</v>
      </c>
      <c r="IY210" t="s">
        <v>303</v>
      </c>
      <c r="IZ210" t="s">
        <v>303</v>
      </c>
      <c r="JA210" t="s">
        <v>303</v>
      </c>
      <c r="JB210" t="s">
        <v>303</v>
      </c>
      <c r="JC210" t="s">
        <v>303</v>
      </c>
      <c r="JD210" t="s">
        <v>314</v>
      </c>
      <c r="JE210" t="s">
        <v>303</v>
      </c>
      <c r="JF210" t="s">
        <v>303</v>
      </c>
      <c r="JG210" t="s">
        <v>414</v>
      </c>
      <c r="JH210" t="s">
        <v>377</v>
      </c>
      <c r="JI210" t="s">
        <v>303</v>
      </c>
      <c r="JJ210" t="s">
        <v>303</v>
      </c>
      <c r="JK210" t="s">
        <v>303</v>
      </c>
      <c r="JL210" t="s">
        <v>303</v>
      </c>
      <c r="JM210" t="s">
        <v>303</v>
      </c>
      <c r="JN210" t="s">
        <v>303</v>
      </c>
      <c r="JO210" t="s">
        <v>303</v>
      </c>
      <c r="JP210" t="s">
        <v>303</v>
      </c>
      <c r="JQ210" t="s">
        <v>303</v>
      </c>
      <c r="JR210" t="s">
        <v>303</v>
      </c>
      <c r="JS210" t="s">
        <v>303</v>
      </c>
      <c r="JT210" t="s">
        <v>303</v>
      </c>
      <c r="JU210" t="s">
        <v>303</v>
      </c>
      <c r="JV210" t="s">
        <v>303</v>
      </c>
      <c r="JW210" t="s">
        <v>303</v>
      </c>
      <c r="JX210" t="s">
        <v>303</v>
      </c>
      <c r="JY210" t="s">
        <v>303</v>
      </c>
      <c r="JZ210" t="s">
        <v>303</v>
      </c>
      <c r="KA210" t="s">
        <v>303</v>
      </c>
      <c r="KB210" t="s">
        <v>303</v>
      </c>
      <c r="KC210" t="s">
        <v>303</v>
      </c>
      <c r="KD210" t="s">
        <v>303</v>
      </c>
      <c r="KE210" t="s">
        <v>303</v>
      </c>
      <c r="KH210" t="s">
        <v>303</v>
      </c>
      <c r="KI210" t="s">
        <v>303</v>
      </c>
      <c r="KJ210" t="s">
        <v>303</v>
      </c>
      <c r="KK210" t="s">
        <v>303</v>
      </c>
      <c r="KL210" t="s">
        <v>303</v>
      </c>
      <c r="KM210" t="s">
        <v>303</v>
      </c>
      <c r="KN210" t="s">
        <v>303</v>
      </c>
      <c r="KO210" t="s">
        <v>303</v>
      </c>
      <c r="KP210" t="s">
        <v>303</v>
      </c>
      <c r="KQ210" t="s">
        <v>303</v>
      </c>
      <c r="KR210" t="s">
        <v>303</v>
      </c>
      <c r="KS210" t="s">
        <v>303</v>
      </c>
      <c r="KT210" t="s">
        <v>303</v>
      </c>
      <c r="KU210" t="s">
        <v>303</v>
      </c>
      <c r="KV210" t="s">
        <v>307</v>
      </c>
      <c r="KZ210" t="s">
        <v>307</v>
      </c>
      <c r="LG210" t="s">
        <v>303</v>
      </c>
      <c r="LH210" t="s">
        <v>303</v>
      </c>
      <c r="LI210" t="s">
        <v>303</v>
      </c>
      <c r="LJ210" t="s">
        <v>303</v>
      </c>
      <c r="LK210" t="s">
        <v>303</v>
      </c>
      <c r="LL210" t="s">
        <v>303</v>
      </c>
      <c r="LM210" t="s">
        <v>303</v>
      </c>
      <c r="LN210" t="s">
        <v>303</v>
      </c>
      <c r="LO210" t="s">
        <v>303</v>
      </c>
      <c r="LR210" t="s">
        <v>303</v>
      </c>
      <c r="LS210" t="s">
        <v>303</v>
      </c>
      <c r="LT210" t="s">
        <v>303</v>
      </c>
      <c r="LU210" t="s">
        <v>303</v>
      </c>
      <c r="LV210" t="s">
        <v>303</v>
      </c>
      <c r="LW210" t="s">
        <v>303</v>
      </c>
      <c r="LX210" t="s">
        <v>303</v>
      </c>
      <c r="LY210" t="s">
        <v>303</v>
      </c>
      <c r="LZ210" t="s">
        <v>303</v>
      </c>
      <c r="MC210" t="s">
        <v>307</v>
      </c>
      <c r="MD210" t="s">
        <v>303</v>
      </c>
      <c r="ME210" t="s">
        <v>303</v>
      </c>
      <c r="MF210" t="s">
        <v>303</v>
      </c>
      <c r="MG210" t="s">
        <v>303</v>
      </c>
      <c r="MH210" t="s">
        <v>303</v>
      </c>
      <c r="MI210" t="s">
        <v>303</v>
      </c>
      <c r="MJ210" t="s">
        <v>303</v>
      </c>
      <c r="MK210" t="s">
        <v>303</v>
      </c>
      <c r="MM210" t="s">
        <v>303</v>
      </c>
      <c r="MN210" t="s">
        <v>303</v>
      </c>
      <c r="MO210" t="s">
        <v>303</v>
      </c>
      <c r="MP210" t="s">
        <v>303</v>
      </c>
      <c r="MQ210" t="s">
        <v>303</v>
      </c>
      <c r="MS210" t="s">
        <v>307</v>
      </c>
      <c r="MT210" t="s">
        <v>303</v>
      </c>
      <c r="MU210" t="s">
        <v>303</v>
      </c>
      <c r="MV210" t="s">
        <v>303</v>
      </c>
      <c r="MW210" t="s">
        <v>303</v>
      </c>
      <c r="MX210" t="s">
        <v>303</v>
      </c>
      <c r="MY210" t="s">
        <v>303</v>
      </c>
      <c r="MZ210" t="s">
        <v>303</v>
      </c>
      <c r="NA210" t="s">
        <v>303</v>
      </c>
      <c r="NC210" t="s">
        <v>303</v>
      </c>
      <c r="ND210" t="s">
        <v>303</v>
      </c>
      <c r="NE210" t="s">
        <v>303</v>
      </c>
      <c r="NF210" t="s">
        <v>303</v>
      </c>
      <c r="NH210" t="s">
        <v>325</v>
      </c>
      <c r="NI210" t="str">
        <f t="shared" si="160"/>
        <v>Unchecked</v>
      </c>
      <c r="NJ210" t="str">
        <f t="shared" si="161"/>
        <v>Checked</v>
      </c>
      <c r="NK210" t="str">
        <f t="shared" si="161"/>
        <v>Unchecked</v>
      </c>
      <c r="NL210" t="str">
        <f t="shared" si="142"/>
        <v>Unchecked</v>
      </c>
      <c r="NM210" t="str">
        <f t="shared" si="143"/>
        <v>Unchecked</v>
      </c>
      <c r="NN210" t="str">
        <f t="shared" si="144"/>
        <v>Unchecked</v>
      </c>
      <c r="NO210" t="str">
        <f t="shared" si="145"/>
        <v>Unchecked</v>
      </c>
      <c r="NP210" t="str">
        <f t="shared" si="162"/>
        <v>Checked</v>
      </c>
      <c r="NQ210" t="str">
        <f t="shared" si="163"/>
        <v>Checked</v>
      </c>
      <c r="NS210" t="str">
        <f t="shared" si="146"/>
        <v>Unchecked</v>
      </c>
      <c r="NT210" t="str">
        <f t="shared" si="147"/>
        <v>Unchecked</v>
      </c>
      <c r="NU210" t="str">
        <f t="shared" si="148"/>
        <v>Unchecked</v>
      </c>
      <c r="NV210" t="str">
        <f t="shared" si="149"/>
        <v>Unchecked</v>
      </c>
      <c r="NW210" t="str">
        <f t="shared" si="150"/>
        <v>Unchecked</v>
      </c>
      <c r="NX210" t="str">
        <f t="shared" si="151"/>
        <v>Unchecked</v>
      </c>
      <c r="NY210" t="str">
        <f t="shared" si="152"/>
        <v>Unchecked</v>
      </c>
      <c r="NZ210" t="str">
        <f t="shared" si="153"/>
        <v>Unchecked</v>
      </c>
      <c r="OA210" t="str">
        <f t="shared" si="154"/>
        <v>Unchecked</v>
      </c>
      <c r="OB210" t="str">
        <f t="shared" si="155"/>
        <v>Unchecked</v>
      </c>
      <c r="OC210" t="str">
        <f t="shared" si="156"/>
        <v>Unchecked</v>
      </c>
      <c r="OD210" t="str">
        <f t="shared" si="157"/>
        <v>Unchecked</v>
      </c>
      <c r="OE210" t="str">
        <f t="shared" si="158"/>
        <v>Unchecked</v>
      </c>
      <c r="OF210" t="str">
        <f t="shared" si="159"/>
        <v>Unchecked</v>
      </c>
    </row>
    <row r="211" spans="1:396" x14ac:dyDescent="0.25">
      <c r="A211">
        <v>3558</v>
      </c>
      <c r="B211" s="1">
        <v>33598</v>
      </c>
      <c r="C211" s="1">
        <v>40004</v>
      </c>
      <c r="D211">
        <v>211</v>
      </c>
      <c r="E211">
        <v>17.579999999999998</v>
      </c>
      <c r="F211" t="s">
        <v>297</v>
      </c>
      <c r="G211" t="s">
        <v>343</v>
      </c>
      <c r="H211" t="s">
        <v>338</v>
      </c>
      <c r="I211" t="s">
        <v>28</v>
      </c>
      <c r="J211" t="s">
        <v>301</v>
      </c>
      <c r="K211" t="s">
        <v>302</v>
      </c>
      <c r="M211" t="s">
        <v>303</v>
      </c>
      <c r="N211" t="s">
        <v>303</v>
      </c>
      <c r="O211" t="s">
        <v>303</v>
      </c>
      <c r="P211" t="s">
        <v>303</v>
      </c>
      <c r="Q211" t="s">
        <v>303</v>
      </c>
      <c r="R211" t="s">
        <v>303</v>
      </c>
      <c r="T211" t="s">
        <v>304</v>
      </c>
      <c r="U211" t="s">
        <v>305</v>
      </c>
      <c r="W211" t="s">
        <v>306</v>
      </c>
      <c r="X211" t="s">
        <v>307</v>
      </c>
      <c r="AA211" t="s">
        <v>308</v>
      </c>
      <c r="AC211" t="s">
        <v>309</v>
      </c>
      <c r="AF211" t="s">
        <v>310</v>
      </c>
      <c r="AH211" t="s">
        <v>307</v>
      </c>
      <c r="AO211">
        <v>95</v>
      </c>
      <c r="AP211">
        <v>253</v>
      </c>
      <c r="AQ211" t="s">
        <v>307</v>
      </c>
      <c r="AS211" t="s">
        <v>311</v>
      </c>
      <c r="AU211">
        <v>109</v>
      </c>
      <c r="AV211" t="s">
        <v>306</v>
      </c>
      <c r="AW211" t="s">
        <v>313</v>
      </c>
      <c r="AX211" t="s">
        <v>303</v>
      </c>
      <c r="AY211" t="s">
        <v>303</v>
      </c>
      <c r="AZ211" t="s">
        <v>303</v>
      </c>
      <c r="BA211" t="s">
        <v>303</v>
      </c>
      <c r="BB211" t="s">
        <v>303</v>
      </c>
      <c r="BC211" t="s">
        <v>303</v>
      </c>
      <c r="BD211" t="s">
        <v>303</v>
      </c>
      <c r="BE211" t="s">
        <v>303</v>
      </c>
      <c r="BF211" t="s">
        <v>303</v>
      </c>
      <c r="BG211" t="s">
        <v>303</v>
      </c>
      <c r="BH211" t="s">
        <v>303</v>
      </c>
      <c r="BI211" t="s">
        <v>303</v>
      </c>
      <c r="BJ211" t="s">
        <v>303</v>
      </c>
      <c r="BK211" t="s">
        <v>314</v>
      </c>
      <c r="BL211" t="s">
        <v>303</v>
      </c>
      <c r="BM211" t="s">
        <v>303</v>
      </c>
      <c r="BN211" t="s">
        <v>303</v>
      </c>
      <c r="BO211" t="s">
        <v>303</v>
      </c>
      <c r="BP211" t="s">
        <v>303</v>
      </c>
      <c r="BQ211" t="s">
        <v>303</v>
      </c>
      <c r="BR211" t="s">
        <v>303</v>
      </c>
      <c r="BS211" t="s">
        <v>303</v>
      </c>
      <c r="BT211" t="s">
        <v>314</v>
      </c>
      <c r="BU211" t="s">
        <v>303</v>
      </c>
      <c r="BV211" t="s">
        <v>303</v>
      </c>
      <c r="BW211" t="s">
        <v>303</v>
      </c>
      <c r="BX211" t="s">
        <v>303</v>
      </c>
      <c r="BY211" t="s">
        <v>303</v>
      </c>
      <c r="CB211" t="s">
        <v>306</v>
      </c>
      <c r="CK211" s="15" t="s">
        <v>307</v>
      </c>
      <c r="CL211" s="15" t="s">
        <v>307</v>
      </c>
      <c r="CM211" s="15" t="s">
        <v>307</v>
      </c>
      <c r="CN211" s="15" t="s">
        <v>307</v>
      </c>
      <c r="CO211" s="15" t="s">
        <v>307</v>
      </c>
      <c r="CP211" s="15" t="s">
        <v>306</v>
      </c>
      <c r="CQ211" t="s">
        <v>303</v>
      </c>
      <c r="CR211" t="s">
        <v>303</v>
      </c>
      <c r="CS211" t="s">
        <v>303</v>
      </c>
      <c r="CT211" t="s">
        <v>303</v>
      </c>
      <c r="CW211" t="s">
        <v>447</v>
      </c>
      <c r="CX211" t="s">
        <v>303</v>
      </c>
      <c r="CY211" t="s">
        <v>303</v>
      </c>
      <c r="CZ211" t="s">
        <v>303</v>
      </c>
      <c r="DA211" t="s">
        <v>303</v>
      </c>
      <c r="DB211" t="s">
        <v>303</v>
      </c>
      <c r="DC211" t="s">
        <v>314</v>
      </c>
      <c r="DD211" t="s">
        <v>306</v>
      </c>
      <c r="DE211" t="s">
        <v>307</v>
      </c>
      <c r="DG211" t="s">
        <v>298</v>
      </c>
      <c r="DH211" t="s">
        <v>316</v>
      </c>
      <c r="DI211" t="s">
        <v>317</v>
      </c>
      <c r="DJ211" t="s">
        <v>318</v>
      </c>
      <c r="DL211" t="s">
        <v>303</v>
      </c>
      <c r="DM211" t="s">
        <v>303</v>
      </c>
      <c r="DN211" t="s">
        <v>303</v>
      </c>
      <c r="DO211" t="s">
        <v>303</v>
      </c>
      <c r="DP211" t="s">
        <v>303</v>
      </c>
      <c r="DQ211" t="s">
        <v>303</v>
      </c>
      <c r="DR211" t="s">
        <v>303</v>
      </c>
      <c r="DS211" t="s">
        <v>303</v>
      </c>
      <c r="DT211" t="s">
        <v>303</v>
      </c>
      <c r="DU211" t="s">
        <v>303</v>
      </c>
      <c r="DV211" t="s">
        <v>314</v>
      </c>
      <c r="DW211" t="s">
        <v>303</v>
      </c>
      <c r="DX211" t="s">
        <v>303</v>
      </c>
      <c r="DY211" t="s">
        <v>303</v>
      </c>
      <c r="EA211" t="s">
        <v>307</v>
      </c>
      <c r="EB211" t="s">
        <v>307</v>
      </c>
      <c r="ED211" t="s">
        <v>301</v>
      </c>
      <c r="EE211" t="s">
        <v>359</v>
      </c>
      <c r="EH211" t="s">
        <v>307</v>
      </c>
      <c r="EL211" t="s">
        <v>303</v>
      </c>
      <c r="EV211" t="s">
        <v>306</v>
      </c>
      <c r="FT211" t="s">
        <v>303</v>
      </c>
      <c r="FU211" t="s">
        <v>303</v>
      </c>
      <c r="FV211" t="s">
        <v>303</v>
      </c>
      <c r="FW211" t="s">
        <v>303</v>
      </c>
      <c r="GD211" s="1">
        <v>38010</v>
      </c>
      <c r="GG211" t="s">
        <v>307</v>
      </c>
      <c r="GH211" t="s">
        <v>307</v>
      </c>
      <c r="GO211" t="s">
        <v>303</v>
      </c>
      <c r="GP211" t="s">
        <v>303</v>
      </c>
      <c r="GQ211" t="s">
        <v>303</v>
      </c>
      <c r="GR211" t="s">
        <v>303</v>
      </c>
      <c r="GS211" t="s">
        <v>303</v>
      </c>
      <c r="GT211" t="s">
        <v>303</v>
      </c>
      <c r="GU211" t="s">
        <v>303</v>
      </c>
      <c r="GV211" t="s">
        <v>303</v>
      </c>
      <c r="GW211" t="s">
        <v>303</v>
      </c>
      <c r="GZ211" t="s">
        <v>303</v>
      </c>
      <c r="HA211" t="s">
        <v>303</v>
      </c>
      <c r="HB211" t="s">
        <v>303</v>
      </c>
      <c r="HC211" t="s">
        <v>303</v>
      </c>
      <c r="HD211" t="s">
        <v>303</v>
      </c>
      <c r="HE211" t="s">
        <v>303</v>
      </c>
      <c r="HF211" t="s">
        <v>303</v>
      </c>
      <c r="HG211" t="s">
        <v>303</v>
      </c>
      <c r="HH211" t="s">
        <v>303</v>
      </c>
      <c r="HK211" t="s">
        <v>303</v>
      </c>
      <c r="HL211" t="s">
        <v>303</v>
      </c>
      <c r="HM211" t="s">
        <v>303</v>
      </c>
      <c r="HN211" t="s">
        <v>303</v>
      </c>
      <c r="HO211" t="s">
        <v>303</v>
      </c>
      <c r="HP211" t="s">
        <v>303</v>
      </c>
      <c r="HQ211" t="s">
        <v>303</v>
      </c>
      <c r="HR211" t="s">
        <v>303</v>
      </c>
      <c r="HS211" t="s">
        <v>303</v>
      </c>
      <c r="HV211" t="s">
        <v>306</v>
      </c>
      <c r="HW211" t="s">
        <v>322</v>
      </c>
      <c r="HX211" t="s">
        <v>323</v>
      </c>
      <c r="HY211" t="s">
        <v>314</v>
      </c>
      <c r="HZ211" t="s">
        <v>303</v>
      </c>
      <c r="IA211" t="s">
        <v>303</v>
      </c>
      <c r="IB211" t="s">
        <v>303</v>
      </c>
      <c r="IC211" t="s">
        <v>303</v>
      </c>
      <c r="ID211" t="s">
        <v>303</v>
      </c>
      <c r="IE211" t="s">
        <v>303</v>
      </c>
      <c r="IF211" t="s">
        <v>303</v>
      </c>
      <c r="IG211" t="s">
        <v>303</v>
      </c>
      <c r="II211" t="s">
        <v>324</v>
      </c>
      <c r="IJ211" t="s">
        <v>314</v>
      </c>
      <c r="IK211" t="s">
        <v>303</v>
      </c>
      <c r="IL211" t="s">
        <v>303</v>
      </c>
      <c r="IM211" t="s">
        <v>303</v>
      </c>
      <c r="IN211" t="s">
        <v>303</v>
      </c>
      <c r="IO211" t="s">
        <v>303</v>
      </c>
      <c r="IP211" t="s">
        <v>303</v>
      </c>
      <c r="IQ211" t="s">
        <v>303</v>
      </c>
      <c r="IR211" t="s">
        <v>303</v>
      </c>
      <c r="IS211" t="s">
        <v>303</v>
      </c>
      <c r="IT211" t="s">
        <v>303</v>
      </c>
      <c r="IU211" t="s">
        <v>303</v>
      </c>
      <c r="IV211" t="s">
        <v>303</v>
      </c>
      <c r="IW211" t="s">
        <v>303</v>
      </c>
      <c r="IX211" t="s">
        <v>303</v>
      </c>
      <c r="IY211" t="s">
        <v>303</v>
      </c>
      <c r="IZ211" t="s">
        <v>303</v>
      </c>
      <c r="JA211" t="s">
        <v>303</v>
      </c>
      <c r="JB211" t="s">
        <v>303</v>
      </c>
      <c r="JC211" t="s">
        <v>303</v>
      </c>
      <c r="JD211" t="s">
        <v>303</v>
      </c>
      <c r="JE211" t="s">
        <v>303</v>
      </c>
      <c r="JF211" t="s">
        <v>303</v>
      </c>
      <c r="JI211" t="s">
        <v>303</v>
      </c>
      <c r="JJ211" t="s">
        <v>303</v>
      </c>
      <c r="JK211" t="s">
        <v>303</v>
      </c>
      <c r="JL211" t="s">
        <v>303</v>
      </c>
      <c r="JM211" t="s">
        <v>303</v>
      </c>
      <c r="JN211" t="s">
        <v>303</v>
      </c>
      <c r="JO211" t="s">
        <v>303</v>
      </c>
      <c r="JP211" t="s">
        <v>303</v>
      </c>
      <c r="JQ211" t="s">
        <v>303</v>
      </c>
      <c r="JR211" t="s">
        <v>303</v>
      </c>
      <c r="JS211" t="s">
        <v>303</v>
      </c>
      <c r="JT211" t="s">
        <v>303</v>
      </c>
      <c r="JU211" t="s">
        <v>303</v>
      </c>
      <c r="JV211" t="s">
        <v>303</v>
      </c>
      <c r="JW211" t="s">
        <v>303</v>
      </c>
      <c r="JX211" t="s">
        <v>303</v>
      </c>
      <c r="JY211" t="s">
        <v>303</v>
      </c>
      <c r="JZ211" t="s">
        <v>303</v>
      </c>
      <c r="KA211" t="s">
        <v>303</v>
      </c>
      <c r="KB211" t="s">
        <v>303</v>
      </c>
      <c r="KC211" t="s">
        <v>303</v>
      </c>
      <c r="KD211" t="s">
        <v>303</v>
      </c>
      <c r="KE211" t="s">
        <v>303</v>
      </c>
      <c r="KH211" t="s">
        <v>303</v>
      </c>
      <c r="KI211" t="s">
        <v>303</v>
      </c>
      <c r="KJ211" t="s">
        <v>303</v>
      </c>
      <c r="KK211" t="s">
        <v>303</v>
      </c>
      <c r="KL211" t="s">
        <v>303</v>
      </c>
      <c r="KM211" t="s">
        <v>303</v>
      </c>
      <c r="KN211" t="s">
        <v>303</v>
      </c>
      <c r="KO211" t="s">
        <v>303</v>
      </c>
      <c r="KP211" t="s">
        <v>303</v>
      </c>
      <c r="KQ211" t="s">
        <v>303</v>
      </c>
      <c r="KR211" t="s">
        <v>303</v>
      </c>
      <c r="KS211" t="s">
        <v>303</v>
      </c>
      <c r="KT211" t="s">
        <v>303</v>
      </c>
      <c r="KU211" t="s">
        <v>303</v>
      </c>
      <c r="KV211" t="s">
        <v>307</v>
      </c>
      <c r="KZ211" t="s">
        <v>307</v>
      </c>
      <c r="LG211" t="s">
        <v>303</v>
      </c>
      <c r="LH211" t="s">
        <v>303</v>
      </c>
      <c r="LI211" t="s">
        <v>303</v>
      </c>
      <c r="LJ211" t="s">
        <v>303</v>
      </c>
      <c r="LK211" t="s">
        <v>303</v>
      </c>
      <c r="LL211" t="s">
        <v>303</v>
      </c>
      <c r="LM211" t="s">
        <v>303</v>
      </c>
      <c r="LN211" t="s">
        <v>303</v>
      </c>
      <c r="LO211" t="s">
        <v>303</v>
      </c>
      <c r="LR211" t="s">
        <v>303</v>
      </c>
      <c r="LS211" t="s">
        <v>303</v>
      </c>
      <c r="LT211" t="s">
        <v>303</v>
      </c>
      <c r="LU211" t="s">
        <v>303</v>
      </c>
      <c r="LV211" t="s">
        <v>303</v>
      </c>
      <c r="LW211" t="s">
        <v>303</v>
      </c>
      <c r="LX211" t="s">
        <v>303</v>
      </c>
      <c r="LY211" t="s">
        <v>303</v>
      </c>
      <c r="LZ211" t="s">
        <v>303</v>
      </c>
      <c r="MC211" t="s">
        <v>307</v>
      </c>
      <c r="MD211" t="s">
        <v>303</v>
      </c>
      <c r="ME211" t="s">
        <v>303</v>
      </c>
      <c r="MF211" t="s">
        <v>303</v>
      </c>
      <c r="MG211" t="s">
        <v>303</v>
      </c>
      <c r="MH211" t="s">
        <v>303</v>
      </c>
      <c r="MI211" t="s">
        <v>303</v>
      </c>
      <c r="MJ211" t="s">
        <v>303</v>
      </c>
      <c r="MK211" t="s">
        <v>303</v>
      </c>
      <c r="MM211" t="s">
        <v>303</v>
      </c>
      <c r="MN211" t="s">
        <v>303</v>
      </c>
      <c r="MO211" t="s">
        <v>303</v>
      </c>
      <c r="MP211" t="s">
        <v>303</v>
      </c>
      <c r="MQ211" t="s">
        <v>303</v>
      </c>
      <c r="MS211" t="s">
        <v>307</v>
      </c>
      <c r="MT211" t="s">
        <v>303</v>
      </c>
      <c r="MU211" t="s">
        <v>303</v>
      </c>
      <c r="MV211" t="s">
        <v>303</v>
      </c>
      <c r="MW211" t="s">
        <v>303</v>
      </c>
      <c r="MX211" t="s">
        <v>303</v>
      </c>
      <c r="MY211" t="s">
        <v>303</v>
      </c>
      <c r="MZ211" t="s">
        <v>303</v>
      </c>
      <c r="NA211" t="s">
        <v>303</v>
      </c>
      <c r="NC211" t="s">
        <v>303</v>
      </c>
      <c r="ND211" t="s">
        <v>303</v>
      </c>
      <c r="NE211" t="s">
        <v>303</v>
      </c>
      <c r="NF211" t="s">
        <v>303</v>
      </c>
      <c r="NH211" t="s">
        <v>325</v>
      </c>
      <c r="NI211" t="str">
        <f t="shared" si="160"/>
        <v>Unchecked</v>
      </c>
      <c r="NJ211" t="str">
        <f t="shared" si="161"/>
        <v>Checked</v>
      </c>
      <c r="NK211" t="str">
        <f t="shared" si="161"/>
        <v>Unchecked</v>
      </c>
      <c r="NL211" t="str">
        <f t="shared" si="142"/>
        <v>Unchecked</v>
      </c>
      <c r="NM211" t="str">
        <f t="shared" si="143"/>
        <v>Unchecked</v>
      </c>
      <c r="NN211" t="str">
        <f t="shared" si="144"/>
        <v>Unchecked</v>
      </c>
      <c r="NO211" t="str">
        <f t="shared" si="145"/>
        <v>Unchecked</v>
      </c>
      <c r="NP211" t="str">
        <f t="shared" si="162"/>
        <v>Unchecked</v>
      </c>
      <c r="NQ211" t="str">
        <f t="shared" si="163"/>
        <v>Unchecked</v>
      </c>
      <c r="NS211" t="str">
        <f t="shared" si="146"/>
        <v>Checked</v>
      </c>
      <c r="NT211" t="str">
        <f t="shared" si="147"/>
        <v>Unchecked</v>
      </c>
      <c r="NU211" t="str">
        <f t="shared" si="148"/>
        <v>Unchecked</v>
      </c>
      <c r="NV211" t="str">
        <f t="shared" si="149"/>
        <v>Unchecked</v>
      </c>
      <c r="NW211" t="str">
        <f t="shared" si="150"/>
        <v>Unchecked</v>
      </c>
      <c r="NX211" t="str">
        <f t="shared" si="151"/>
        <v>Unchecked</v>
      </c>
      <c r="NY211" t="str">
        <f t="shared" si="152"/>
        <v>Unchecked</v>
      </c>
      <c r="NZ211" t="str">
        <f t="shared" si="153"/>
        <v>Unchecked</v>
      </c>
      <c r="OA211" t="str">
        <f t="shared" si="154"/>
        <v>Unchecked</v>
      </c>
      <c r="OB211" t="str">
        <f t="shared" si="155"/>
        <v>Unchecked</v>
      </c>
      <c r="OC211" t="str">
        <f t="shared" si="156"/>
        <v>Unchecked</v>
      </c>
      <c r="OD211" t="str">
        <f t="shared" si="157"/>
        <v>Unchecked</v>
      </c>
      <c r="OE211" t="str">
        <f t="shared" si="158"/>
        <v>Unchecked</v>
      </c>
      <c r="OF211" t="str">
        <f t="shared" si="159"/>
        <v>Unchecked</v>
      </c>
    </row>
    <row r="212" spans="1:396" x14ac:dyDescent="0.25">
      <c r="A212">
        <v>3559</v>
      </c>
      <c r="B212" s="1">
        <v>37875</v>
      </c>
      <c r="C212" s="1">
        <v>40081</v>
      </c>
      <c r="D212">
        <v>72</v>
      </c>
      <c r="E212">
        <v>6</v>
      </c>
      <c r="F212" t="s">
        <v>297</v>
      </c>
      <c r="G212" t="s">
        <v>343</v>
      </c>
      <c r="H212" t="s">
        <v>299</v>
      </c>
      <c r="I212" t="s">
        <v>300</v>
      </c>
      <c r="J212" t="s">
        <v>301</v>
      </c>
      <c r="K212" t="s">
        <v>302</v>
      </c>
      <c r="M212" t="s">
        <v>303</v>
      </c>
      <c r="N212" t="s">
        <v>303</v>
      </c>
      <c r="O212" t="s">
        <v>303</v>
      </c>
      <c r="P212" t="s">
        <v>303</v>
      </c>
      <c r="Q212" t="s">
        <v>303</v>
      </c>
      <c r="R212" t="s">
        <v>303</v>
      </c>
      <c r="T212" t="s">
        <v>304</v>
      </c>
      <c r="U212" t="s">
        <v>305</v>
      </c>
      <c r="W212" t="s">
        <v>306</v>
      </c>
      <c r="X212" t="s">
        <v>307</v>
      </c>
      <c r="AA212" t="s">
        <v>308</v>
      </c>
      <c r="AC212" t="s">
        <v>28</v>
      </c>
      <c r="AD212">
        <v>7</v>
      </c>
      <c r="AF212" t="s">
        <v>310</v>
      </c>
      <c r="AH212" t="s">
        <v>307</v>
      </c>
      <c r="AO212">
        <v>368</v>
      </c>
      <c r="AP212">
        <v>318</v>
      </c>
      <c r="AQ212" t="s">
        <v>307</v>
      </c>
      <c r="AS212" t="s">
        <v>311</v>
      </c>
      <c r="AU212" t="s">
        <v>311</v>
      </c>
      <c r="AV212" t="s">
        <v>359</v>
      </c>
      <c r="AW212">
        <v>0</v>
      </c>
      <c r="AX212" t="s">
        <v>303</v>
      </c>
      <c r="AY212" t="s">
        <v>303</v>
      </c>
      <c r="AZ212" t="s">
        <v>303</v>
      </c>
      <c r="BA212" t="s">
        <v>303</v>
      </c>
      <c r="BB212" t="s">
        <v>303</v>
      </c>
      <c r="BC212" t="s">
        <v>303</v>
      </c>
      <c r="BD212" t="s">
        <v>303</v>
      </c>
      <c r="BE212" t="s">
        <v>303</v>
      </c>
      <c r="BF212" t="s">
        <v>303</v>
      </c>
      <c r="BG212" t="s">
        <v>303</v>
      </c>
      <c r="BH212" t="s">
        <v>303</v>
      </c>
      <c r="BI212" t="s">
        <v>303</v>
      </c>
      <c r="BJ212" t="s">
        <v>303</v>
      </c>
      <c r="BK212" t="s">
        <v>314</v>
      </c>
      <c r="BL212" t="s">
        <v>303</v>
      </c>
      <c r="BM212" t="s">
        <v>303</v>
      </c>
      <c r="BN212" t="s">
        <v>303</v>
      </c>
      <c r="BO212" t="s">
        <v>303</v>
      </c>
      <c r="BP212" t="s">
        <v>303</v>
      </c>
      <c r="BQ212" t="s">
        <v>303</v>
      </c>
      <c r="BR212" t="s">
        <v>303</v>
      </c>
      <c r="BS212" t="s">
        <v>303</v>
      </c>
      <c r="BT212" t="s">
        <v>314</v>
      </c>
      <c r="BU212" t="s">
        <v>303</v>
      </c>
      <c r="BV212" t="s">
        <v>303</v>
      </c>
      <c r="BW212" t="s">
        <v>303</v>
      </c>
      <c r="BX212" t="s">
        <v>303</v>
      </c>
      <c r="BY212" t="s">
        <v>303</v>
      </c>
      <c r="CB212" t="s">
        <v>306</v>
      </c>
      <c r="CK212" s="15" t="s">
        <v>306</v>
      </c>
      <c r="CL212" s="14" t="s">
        <v>307</v>
      </c>
      <c r="CM212" s="14" t="s">
        <v>307</v>
      </c>
      <c r="CN212" s="14" t="s">
        <v>307</v>
      </c>
      <c r="CO212" s="14" t="s">
        <v>307</v>
      </c>
      <c r="CP212" s="14" t="s">
        <v>307</v>
      </c>
      <c r="CQ212" t="s">
        <v>303</v>
      </c>
      <c r="CR212" t="s">
        <v>303</v>
      </c>
      <c r="CS212" t="s">
        <v>303</v>
      </c>
      <c r="CT212" t="s">
        <v>303</v>
      </c>
      <c r="CX212" t="s">
        <v>303</v>
      </c>
      <c r="CY212" t="s">
        <v>303</v>
      </c>
      <c r="CZ212" t="s">
        <v>314</v>
      </c>
      <c r="DA212" t="s">
        <v>303</v>
      </c>
      <c r="DB212" t="s">
        <v>314</v>
      </c>
      <c r="DC212" t="s">
        <v>303</v>
      </c>
      <c r="DD212" t="s">
        <v>306</v>
      </c>
      <c r="DE212" t="s">
        <v>307</v>
      </c>
      <c r="DG212" t="s">
        <v>298</v>
      </c>
      <c r="DH212" t="s">
        <v>316</v>
      </c>
      <c r="DI212" t="s">
        <v>317</v>
      </c>
      <c r="DJ212" t="s">
        <v>318</v>
      </c>
      <c r="DL212" t="s">
        <v>303</v>
      </c>
      <c r="DM212" t="s">
        <v>303</v>
      </c>
      <c r="DN212" t="s">
        <v>303</v>
      </c>
      <c r="DO212" t="s">
        <v>303</v>
      </c>
      <c r="DP212" t="s">
        <v>303</v>
      </c>
      <c r="DQ212" t="s">
        <v>314</v>
      </c>
      <c r="DR212" t="s">
        <v>303</v>
      </c>
      <c r="DS212" t="s">
        <v>303</v>
      </c>
      <c r="DT212" t="s">
        <v>314</v>
      </c>
      <c r="DU212" t="s">
        <v>303</v>
      </c>
      <c r="DV212" t="s">
        <v>303</v>
      </c>
      <c r="DW212" t="s">
        <v>303</v>
      </c>
      <c r="DX212" t="s">
        <v>303</v>
      </c>
      <c r="DY212" t="s">
        <v>303</v>
      </c>
      <c r="EA212" t="s">
        <v>307</v>
      </c>
      <c r="EB212" t="s">
        <v>307</v>
      </c>
      <c r="ED212" t="s">
        <v>301</v>
      </c>
      <c r="EE212" t="s">
        <v>307</v>
      </c>
      <c r="EH212" t="s">
        <v>306</v>
      </c>
      <c r="EI212" t="s">
        <v>361</v>
      </c>
      <c r="EJ212" t="s">
        <v>342</v>
      </c>
      <c r="EK212" t="s">
        <v>307</v>
      </c>
      <c r="EL212" t="s">
        <v>303</v>
      </c>
      <c r="FT212" t="s">
        <v>303</v>
      </c>
      <c r="FU212" t="s">
        <v>303</v>
      </c>
      <c r="FV212" t="s">
        <v>303</v>
      </c>
      <c r="FW212" t="s">
        <v>303</v>
      </c>
      <c r="GG212" t="s">
        <v>307</v>
      </c>
      <c r="GH212" t="s">
        <v>307</v>
      </c>
      <c r="GO212" t="s">
        <v>303</v>
      </c>
      <c r="GP212" t="s">
        <v>303</v>
      </c>
      <c r="GQ212" t="s">
        <v>303</v>
      </c>
      <c r="GR212" t="s">
        <v>303</v>
      </c>
      <c r="GS212" t="s">
        <v>303</v>
      </c>
      <c r="GT212" t="s">
        <v>303</v>
      </c>
      <c r="GU212" t="s">
        <v>303</v>
      </c>
      <c r="GV212" t="s">
        <v>303</v>
      </c>
      <c r="GW212" t="s">
        <v>303</v>
      </c>
      <c r="GZ212" t="s">
        <v>303</v>
      </c>
      <c r="HA212" t="s">
        <v>303</v>
      </c>
      <c r="HB212" t="s">
        <v>303</v>
      </c>
      <c r="HC212" t="s">
        <v>303</v>
      </c>
      <c r="HD212" t="s">
        <v>303</v>
      </c>
      <c r="HE212" t="s">
        <v>303</v>
      </c>
      <c r="HF212" t="s">
        <v>303</v>
      </c>
      <c r="HG212" t="s">
        <v>303</v>
      </c>
      <c r="HH212" t="s">
        <v>303</v>
      </c>
      <c r="HK212" t="s">
        <v>303</v>
      </c>
      <c r="HL212" t="s">
        <v>303</v>
      </c>
      <c r="HM212" t="s">
        <v>303</v>
      </c>
      <c r="HN212" t="s">
        <v>303</v>
      </c>
      <c r="HO212" t="s">
        <v>303</v>
      </c>
      <c r="HP212" t="s">
        <v>303</v>
      </c>
      <c r="HQ212" t="s">
        <v>303</v>
      </c>
      <c r="HR212" t="s">
        <v>303</v>
      </c>
      <c r="HS212" t="s">
        <v>303</v>
      </c>
      <c r="HV212" t="s">
        <v>306</v>
      </c>
      <c r="HW212" t="s">
        <v>322</v>
      </c>
      <c r="HX212" t="s">
        <v>335</v>
      </c>
      <c r="HY212" t="s">
        <v>303</v>
      </c>
      <c r="HZ212" t="s">
        <v>303</v>
      </c>
      <c r="IA212" t="s">
        <v>303</v>
      </c>
      <c r="IB212" t="s">
        <v>303</v>
      </c>
      <c r="IC212" t="s">
        <v>303</v>
      </c>
      <c r="ID212" t="s">
        <v>303</v>
      </c>
      <c r="IE212" t="s">
        <v>303</v>
      </c>
      <c r="IF212" t="s">
        <v>303</v>
      </c>
      <c r="IG212" t="s">
        <v>303</v>
      </c>
      <c r="IJ212" t="s">
        <v>303</v>
      </c>
      <c r="IK212" t="s">
        <v>303</v>
      </c>
      <c r="IL212" t="s">
        <v>303</v>
      </c>
      <c r="IM212" t="s">
        <v>303</v>
      </c>
      <c r="IN212" t="s">
        <v>303</v>
      </c>
      <c r="IO212" t="s">
        <v>303</v>
      </c>
      <c r="IP212" t="s">
        <v>303</v>
      </c>
      <c r="IQ212" t="s">
        <v>303</v>
      </c>
      <c r="IR212" t="s">
        <v>303</v>
      </c>
      <c r="IS212" t="s">
        <v>303</v>
      </c>
      <c r="IT212" t="s">
        <v>303</v>
      </c>
      <c r="IU212" t="s">
        <v>303</v>
      </c>
      <c r="IV212" t="s">
        <v>303</v>
      </c>
      <c r="IW212" t="s">
        <v>303</v>
      </c>
      <c r="IX212" t="s">
        <v>303</v>
      </c>
      <c r="IY212" t="s">
        <v>303</v>
      </c>
      <c r="IZ212" t="s">
        <v>303</v>
      </c>
      <c r="JA212" t="s">
        <v>303</v>
      </c>
      <c r="JB212" t="s">
        <v>303</v>
      </c>
      <c r="JC212" t="s">
        <v>303</v>
      </c>
      <c r="JD212" t="s">
        <v>303</v>
      </c>
      <c r="JE212" t="s">
        <v>303</v>
      </c>
      <c r="JF212" t="s">
        <v>303</v>
      </c>
      <c r="JI212" t="s">
        <v>303</v>
      </c>
      <c r="JJ212" t="s">
        <v>303</v>
      </c>
      <c r="JK212" t="s">
        <v>303</v>
      </c>
      <c r="JL212" t="s">
        <v>303</v>
      </c>
      <c r="JM212" t="s">
        <v>303</v>
      </c>
      <c r="JN212" t="s">
        <v>303</v>
      </c>
      <c r="JO212" t="s">
        <v>303</v>
      </c>
      <c r="JP212" t="s">
        <v>303</v>
      </c>
      <c r="JQ212" t="s">
        <v>303</v>
      </c>
      <c r="JR212" t="s">
        <v>303</v>
      </c>
      <c r="JS212" t="s">
        <v>303</v>
      </c>
      <c r="JT212" t="s">
        <v>303</v>
      </c>
      <c r="JU212" t="s">
        <v>303</v>
      </c>
      <c r="JV212" t="s">
        <v>303</v>
      </c>
      <c r="JW212" t="s">
        <v>303</v>
      </c>
      <c r="JX212" t="s">
        <v>303</v>
      </c>
      <c r="JY212" t="s">
        <v>303</v>
      </c>
      <c r="JZ212" t="s">
        <v>303</v>
      </c>
      <c r="KA212" t="s">
        <v>303</v>
      </c>
      <c r="KB212" t="s">
        <v>303</v>
      </c>
      <c r="KC212" t="s">
        <v>303</v>
      </c>
      <c r="KD212" t="s">
        <v>303</v>
      </c>
      <c r="KE212" t="s">
        <v>303</v>
      </c>
      <c r="KH212" t="s">
        <v>303</v>
      </c>
      <c r="KI212" t="s">
        <v>303</v>
      </c>
      <c r="KJ212" t="s">
        <v>303</v>
      </c>
      <c r="KK212" t="s">
        <v>303</v>
      </c>
      <c r="KL212" t="s">
        <v>303</v>
      </c>
      <c r="KM212" t="s">
        <v>303</v>
      </c>
      <c r="KN212" t="s">
        <v>303</v>
      </c>
      <c r="KO212" t="s">
        <v>303</v>
      </c>
      <c r="KP212" t="s">
        <v>303</v>
      </c>
      <c r="KQ212" t="s">
        <v>303</v>
      </c>
      <c r="KR212" t="s">
        <v>303</v>
      </c>
      <c r="KS212" t="s">
        <v>303</v>
      </c>
      <c r="KT212" t="s">
        <v>303</v>
      </c>
      <c r="KU212" t="s">
        <v>303</v>
      </c>
      <c r="KV212" t="s">
        <v>307</v>
      </c>
      <c r="KZ212" t="s">
        <v>307</v>
      </c>
      <c r="LG212" t="s">
        <v>303</v>
      </c>
      <c r="LH212" t="s">
        <v>303</v>
      </c>
      <c r="LI212" t="s">
        <v>303</v>
      </c>
      <c r="LJ212" t="s">
        <v>303</v>
      </c>
      <c r="LK212" t="s">
        <v>303</v>
      </c>
      <c r="LL212" t="s">
        <v>303</v>
      </c>
      <c r="LM212" t="s">
        <v>303</v>
      </c>
      <c r="LN212" t="s">
        <v>303</v>
      </c>
      <c r="LO212" t="s">
        <v>303</v>
      </c>
      <c r="LR212" t="s">
        <v>303</v>
      </c>
      <c r="LS212" t="s">
        <v>303</v>
      </c>
      <c r="LT212" t="s">
        <v>303</v>
      </c>
      <c r="LU212" t="s">
        <v>303</v>
      </c>
      <c r="LV212" t="s">
        <v>303</v>
      </c>
      <c r="LW212" t="s">
        <v>303</v>
      </c>
      <c r="LX212" t="s">
        <v>303</v>
      </c>
      <c r="LY212" t="s">
        <v>303</v>
      </c>
      <c r="LZ212" t="s">
        <v>303</v>
      </c>
      <c r="MC212" t="s">
        <v>307</v>
      </c>
      <c r="MD212" t="s">
        <v>303</v>
      </c>
      <c r="ME212" t="s">
        <v>303</v>
      </c>
      <c r="MF212" t="s">
        <v>303</v>
      </c>
      <c r="MG212" t="s">
        <v>303</v>
      </c>
      <c r="MH212" t="s">
        <v>303</v>
      </c>
      <c r="MI212" t="s">
        <v>303</v>
      </c>
      <c r="MJ212" t="s">
        <v>303</v>
      </c>
      <c r="MK212" t="s">
        <v>303</v>
      </c>
      <c r="MM212" t="s">
        <v>303</v>
      </c>
      <c r="MN212" t="s">
        <v>303</v>
      </c>
      <c r="MO212" t="s">
        <v>303</v>
      </c>
      <c r="MP212" t="s">
        <v>303</v>
      </c>
      <c r="MQ212" t="s">
        <v>303</v>
      </c>
      <c r="MS212" t="s">
        <v>307</v>
      </c>
      <c r="MT212" t="s">
        <v>303</v>
      </c>
      <c r="MU212" t="s">
        <v>303</v>
      </c>
      <c r="MV212" t="s">
        <v>303</v>
      </c>
      <c r="MW212" t="s">
        <v>303</v>
      </c>
      <c r="MX212" t="s">
        <v>303</v>
      </c>
      <c r="MY212" t="s">
        <v>303</v>
      </c>
      <c r="MZ212" t="s">
        <v>303</v>
      </c>
      <c r="NA212" t="s">
        <v>303</v>
      </c>
      <c r="NC212" t="s">
        <v>303</v>
      </c>
      <c r="ND212" t="s">
        <v>303</v>
      </c>
      <c r="NE212" t="s">
        <v>303</v>
      </c>
      <c r="NF212" t="s">
        <v>303</v>
      </c>
      <c r="NH212" t="s">
        <v>325</v>
      </c>
      <c r="NI212" t="str">
        <f t="shared" si="160"/>
        <v>Unchecked</v>
      </c>
      <c r="NJ212" t="str">
        <f t="shared" si="161"/>
        <v>Unchecked</v>
      </c>
      <c r="NK212" t="str">
        <f t="shared" si="161"/>
        <v>Unchecked</v>
      </c>
      <c r="NL212" t="str">
        <f t="shared" si="142"/>
        <v>Unchecked</v>
      </c>
      <c r="NM212" t="str">
        <f t="shared" si="143"/>
        <v>Unchecked</v>
      </c>
      <c r="NN212" t="str">
        <f t="shared" si="144"/>
        <v>Unchecked</v>
      </c>
      <c r="NO212" t="str">
        <f t="shared" si="145"/>
        <v>Unchecked</v>
      </c>
      <c r="NP212" t="str">
        <f t="shared" si="162"/>
        <v>Unchecked</v>
      </c>
      <c r="NQ212" t="str">
        <f t="shared" si="163"/>
        <v>Unchecked</v>
      </c>
      <c r="NS212" t="str">
        <f t="shared" si="146"/>
        <v>Unchecked</v>
      </c>
      <c r="NT212" t="str">
        <f t="shared" si="147"/>
        <v>Unchecked</v>
      </c>
      <c r="NU212" t="str">
        <f t="shared" si="148"/>
        <v>Unchecked</v>
      </c>
      <c r="NV212" t="str">
        <f t="shared" si="149"/>
        <v>Unchecked</v>
      </c>
      <c r="NW212" t="str">
        <f t="shared" si="150"/>
        <v>Unchecked</v>
      </c>
      <c r="NX212" t="str">
        <f t="shared" si="151"/>
        <v>Unchecked</v>
      </c>
      <c r="NY212" t="str">
        <f t="shared" si="152"/>
        <v>Unchecked</v>
      </c>
      <c r="NZ212" t="str">
        <f t="shared" si="153"/>
        <v>Unchecked</v>
      </c>
      <c r="OA212" t="str">
        <f t="shared" si="154"/>
        <v>Unchecked</v>
      </c>
      <c r="OB212" t="str">
        <f t="shared" si="155"/>
        <v>Unchecked</v>
      </c>
      <c r="OC212" t="str">
        <f t="shared" si="156"/>
        <v>Unchecked</v>
      </c>
      <c r="OD212" t="str">
        <f t="shared" si="157"/>
        <v>Unchecked</v>
      </c>
      <c r="OE212" t="str">
        <f t="shared" si="158"/>
        <v>Unchecked</v>
      </c>
      <c r="OF212" t="str">
        <f t="shared" si="159"/>
        <v>Unchecked</v>
      </c>
    </row>
    <row r="213" spans="1:396" x14ac:dyDescent="0.25">
      <c r="A213">
        <v>3560</v>
      </c>
      <c r="B213" s="1">
        <v>33684</v>
      </c>
      <c r="C213" s="1">
        <v>39918</v>
      </c>
      <c r="D213">
        <v>205</v>
      </c>
      <c r="E213">
        <v>17.079999999999998</v>
      </c>
      <c r="F213" t="s">
        <v>337</v>
      </c>
      <c r="H213" t="s">
        <v>299</v>
      </c>
      <c r="I213" t="s">
        <v>379</v>
      </c>
      <c r="J213" t="s">
        <v>301</v>
      </c>
      <c r="K213" t="s">
        <v>302</v>
      </c>
      <c r="M213" t="s">
        <v>303</v>
      </c>
      <c r="N213" t="s">
        <v>303</v>
      </c>
      <c r="O213" t="s">
        <v>303</v>
      </c>
      <c r="P213" t="s">
        <v>303</v>
      </c>
      <c r="Q213" t="s">
        <v>303</v>
      </c>
      <c r="R213" t="s">
        <v>303</v>
      </c>
      <c r="T213" t="s">
        <v>304</v>
      </c>
      <c r="U213" t="s">
        <v>305</v>
      </c>
      <c r="W213" t="s">
        <v>306</v>
      </c>
      <c r="X213" t="s">
        <v>307</v>
      </c>
      <c r="AA213" t="s">
        <v>308</v>
      </c>
      <c r="AC213" t="s">
        <v>309</v>
      </c>
      <c r="AF213" t="s">
        <v>310</v>
      </c>
      <c r="AH213" t="s">
        <v>307</v>
      </c>
      <c r="AO213">
        <v>0</v>
      </c>
      <c r="AP213">
        <v>240</v>
      </c>
      <c r="AQ213" t="s">
        <v>307</v>
      </c>
      <c r="AS213" t="s">
        <v>311</v>
      </c>
      <c r="AU213" t="s">
        <v>312</v>
      </c>
      <c r="AV213" t="s">
        <v>307</v>
      </c>
      <c r="AW213" t="s">
        <v>313</v>
      </c>
      <c r="AX213" t="s">
        <v>303</v>
      </c>
      <c r="AY213" t="s">
        <v>303</v>
      </c>
      <c r="AZ213" t="s">
        <v>303</v>
      </c>
      <c r="BA213" t="s">
        <v>303</v>
      </c>
      <c r="BB213" t="s">
        <v>303</v>
      </c>
      <c r="BC213" t="s">
        <v>303</v>
      </c>
      <c r="BD213" t="s">
        <v>303</v>
      </c>
      <c r="BE213" t="s">
        <v>303</v>
      </c>
      <c r="BF213" t="s">
        <v>303</v>
      </c>
      <c r="BG213" t="s">
        <v>303</v>
      </c>
      <c r="BH213" t="s">
        <v>303</v>
      </c>
      <c r="BI213" t="s">
        <v>303</v>
      </c>
      <c r="BJ213" t="s">
        <v>303</v>
      </c>
      <c r="BK213" t="s">
        <v>314</v>
      </c>
      <c r="BL213" t="s">
        <v>303</v>
      </c>
      <c r="BM213" t="s">
        <v>303</v>
      </c>
      <c r="BN213" t="s">
        <v>303</v>
      </c>
      <c r="BO213" t="s">
        <v>303</v>
      </c>
      <c r="BP213" t="s">
        <v>303</v>
      </c>
      <c r="BQ213" t="s">
        <v>303</v>
      </c>
      <c r="BR213" t="s">
        <v>303</v>
      </c>
      <c r="BS213" t="s">
        <v>303</v>
      </c>
      <c r="BT213" t="s">
        <v>314</v>
      </c>
      <c r="BU213" t="s">
        <v>303</v>
      </c>
      <c r="BV213" t="s">
        <v>303</v>
      </c>
      <c r="BW213" t="s">
        <v>303</v>
      </c>
      <c r="BX213" t="s">
        <v>303</v>
      </c>
      <c r="BY213" t="s">
        <v>303</v>
      </c>
      <c r="CB213" t="s">
        <v>306</v>
      </c>
      <c r="CK213" s="15" t="s">
        <v>306</v>
      </c>
      <c r="CL213" s="14" t="s">
        <v>307</v>
      </c>
      <c r="CM213" s="14" t="s">
        <v>307</v>
      </c>
      <c r="CN213" s="14" t="s">
        <v>307</v>
      </c>
      <c r="CO213" s="14" t="s">
        <v>307</v>
      </c>
      <c r="CP213" s="14" t="s">
        <v>307</v>
      </c>
      <c r="CQ213" t="s">
        <v>303</v>
      </c>
      <c r="CR213" t="s">
        <v>303</v>
      </c>
      <c r="CS213" t="s">
        <v>303</v>
      </c>
      <c r="CT213" t="s">
        <v>303</v>
      </c>
      <c r="CX213" t="s">
        <v>303</v>
      </c>
      <c r="CY213" t="s">
        <v>303</v>
      </c>
      <c r="CZ213" t="s">
        <v>303</v>
      </c>
      <c r="DA213" t="s">
        <v>303</v>
      </c>
      <c r="DB213" t="s">
        <v>303</v>
      </c>
      <c r="DC213" t="s">
        <v>314</v>
      </c>
      <c r="DD213" t="s">
        <v>306</v>
      </c>
      <c r="DE213" t="s">
        <v>307</v>
      </c>
      <c r="DH213" t="s">
        <v>316</v>
      </c>
      <c r="DI213" t="s">
        <v>317</v>
      </c>
      <c r="DJ213" t="s">
        <v>318</v>
      </c>
      <c r="DL213" t="s">
        <v>303</v>
      </c>
      <c r="DM213" t="s">
        <v>303</v>
      </c>
      <c r="DN213" t="s">
        <v>303</v>
      </c>
      <c r="DO213" t="s">
        <v>303</v>
      </c>
      <c r="DP213" t="s">
        <v>303</v>
      </c>
      <c r="DQ213" t="s">
        <v>303</v>
      </c>
      <c r="DR213" t="s">
        <v>303</v>
      </c>
      <c r="DS213" t="s">
        <v>303</v>
      </c>
      <c r="DT213" t="s">
        <v>314</v>
      </c>
      <c r="DU213" t="s">
        <v>303</v>
      </c>
      <c r="DV213" t="s">
        <v>303</v>
      </c>
      <c r="DW213" t="s">
        <v>303</v>
      </c>
      <c r="DX213" t="s">
        <v>303</v>
      </c>
      <c r="DY213" t="s">
        <v>303</v>
      </c>
      <c r="EA213" t="s">
        <v>307</v>
      </c>
      <c r="EB213" t="s">
        <v>307</v>
      </c>
      <c r="ED213" t="s">
        <v>301</v>
      </c>
      <c r="EE213" t="s">
        <v>359</v>
      </c>
      <c r="EH213" t="s">
        <v>307</v>
      </c>
      <c r="EL213" t="s">
        <v>303</v>
      </c>
      <c r="FT213" t="s">
        <v>303</v>
      </c>
      <c r="FU213" t="s">
        <v>303</v>
      </c>
      <c r="FV213" t="s">
        <v>303</v>
      </c>
      <c r="FW213" t="s">
        <v>303</v>
      </c>
      <c r="GG213" t="s">
        <v>307</v>
      </c>
      <c r="GH213" t="s">
        <v>307</v>
      </c>
      <c r="GO213" t="s">
        <v>303</v>
      </c>
      <c r="GP213" t="s">
        <v>303</v>
      </c>
      <c r="GQ213" t="s">
        <v>303</v>
      </c>
      <c r="GR213" t="s">
        <v>303</v>
      </c>
      <c r="GS213" t="s">
        <v>303</v>
      </c>
      <c r="GT213" t="s">
        <v>303</v>
      </c>
      <c r="GU213" t="s">
        <v>303</v>
      </c>
      <c r="GV213" t="s">
        <v>303</v>
      </c>
      <c r="GW213" t="s">
        <v>303</v>
      </c>
      <c r="GZ213" t="s">
        <v>303</v>
      </c>
      <c r="HA213" t="s">
        <v>303</v>
      </c>
      <c r="HB213" t="s">
        <v>303</v>
      </c>
      <c r="HC213" t="s">
        <v>303</v>
      </c>
      <c r="HD213" t="s">
        <v>303</v>
      </c>
      <c r="HE213" t="s">
        <v>303</v>
      </c>
      <c r="HF213" t="s">
        <v>303</v>
      </c>
      <c r="HG213" t="s">
        <v>303</v>
      </c>
      <c r="HH213" t="s">
        <v>303</v>
      </c>
      <c r="HK213" t="s">
        <v>303</v>
      </c>
      <c r="HL213" t="s">
        <v>303</v>
      </c>
      <c r="HM213" t="s">
        <v>303</v>
      </c>
      <c r="HN213" t="s">
        <v>303</v>
      </c>
      <c r="HO213" t="s">
        <v>303</v>
      </c>
      <c r="HP213" t="s">
        <v>303</v>
      </c>
      <c r="HQ213" t="s">
        <v>303</v>
      </c>
      <c r="HR213" t="s">
        <v>303</v>
      </c>
      <c r="HS213" t="s">
        <v>303</v>
      </c>
      <c r="HV213" t="s">
        <v>306</v>
      </c>
      <c r="HW213" t="s">
        <v>323</v>
      </c>
      <c r="HX213" t="s">
        <v>323</v>
      </c>
      <c r="HY213" t="s">
        <v>303</v>
      </c>
      <c r="HZ213" t="s">
        <v>303</v>
      </c>
      <c r="IA213" t="s">
        <v>303</v>
      </c>
      <c r="IB213" t="s">
        <v>303</v>
      </c>
      <c r="IC213" t="s">
        <v>303</v>
      </c>
      <c r="ID213" t="s">
        <v>303</v>
      </c>
      <c r="IE213" t="s">
        <v>314</v>
      </c>
      <c r="IF213" t="s">
        <v>303</v>
      </c>
      <c r="IG213" t="s">
        <v>303</v>
      </c>
      <c r="IH213" t="s">
        <v>414</v>
      </c>
      <c r="II213" t="s">
        <v>324</v>
      </c>
      <c r="IJ213" t="s">
        <v>303</v>
      </c>
      <c r="IK213" t="s">
        <v>303</v>
      </c>
      <c r="IL213" t="s">
        <v>303</v>
      </c>
      <c r="IM213" t="s">
        <v>303</v>
      </c>
      <c r="IN213" t="s">
        <v>303</v>
      </c>
      <c r="IO213" t="s">
        <v>303</v>
      </c>
      <c r="IP213" t="s">
        <v>303</v>
      </c>
      <c r="IQ213" t="s">
        <v>303</v>
      </c>
      <c r="IR213" t="s">
        <v>303</v>
      </c>
      <c r="IS213" t="s">
        <v>303</v>
      </c>
      <c r="IT213" t="s">
        <v>303</v>
      </c>
      <c r="IU213" t="s">
        <v>303</v>
      </c>
      <c r="IV213" t="s">
        <v>303</v>
      </c>
      <c r="IW213" t="s">
        <v>303</v>
      </c>
      <c r="IX213" t="s">
        <v>303</v>
      </c>
      <c r="IY213" t="s">
        <v>303</v>
      </c>
      <c r="IZ213" t="s">
        <v>303</v>
      </c>
      <c r="JA213" t="s">
        <v>303</v>
      </c>
      <c r="JB213" t="s">
        <v>303</v>
      </c>
      <c r="JC213" t="s">
        <v>303</v>
      </c>
      <c r="JD213" t="s">
        <v>303</v>
      </c>
      <c r="JE213" t="s">
        <v>303</v>
      </c>
      <c r="JF213" t="s">
        <v>303</v>
      </c>
      <c r="JI213" t="s">
        <v>303</v>
      </c>
      <c r="JJ213" t="s">
        <v>303</v>
      </c>
      <c r="JK213" t="s">
        <v>303</v>
      </c>
      <c r="JL213" t="s">
        <v>303</v>
      </c>
      <c r="JM213" t="s">
        <v>303</v>
      </c>
      <c r="JN213" t="s">
        <v>303</v>
      </c>
      <c r="JO213" t="s">
        <v>303</v>
      </c>
      <c r="JP213" t="s">
        <v>303</v>
      </c>
      <c r="JQ213" t="s">
        <v>303</v>
      </c>
      <c r="JR213" t="s">
        <v>303</v>
      </c>
      <c r="JS213" t="s">
        <v>303</v>
      </c>
      <c r="JT213" t="s">
        <v>303</v>
      </c>
      <c r="JU213" t="s">
        <v>303</v>
      </c>
      <c r="JV213" t="s">
        <v>303</v>
      </c>
      <c r="JW213" t="s">
        <v>303</v>
      </c>
      <c r="JX213" t="s">
        <v>303</v>
      </c>
      <c r="JY213" t="s">
        <v>303</v>
      </c>
      <c r="JZ213" t="s">
        <v>303</v>
      </c>
      <c r="KA213" t="s">
        <v>303</v>
      </c>
      <c r="KB213" t="s">
        <v>303</v>
      </c>
      <c r="KC213" t="s">
        <v>303</v>
      </c>
      <c r="KD213" t="s">
        <v>303</v>
      </c>
      <c r="KE213" t="s">
        <v>303</v>
      </c>
      <c r="KH213" t="s">
        <v>303</v>
      </c>
      <c r="KI213" t="s">
        <v>303</v>
      </c>
      <c r="KJ213" t="s">
        <v>303</v>
      </c>
      <c r="KK213" t="s">
        <v>303</v>
      </c>
      <c r="KL213" t="s">
        <v>303</v>
      </c>
      <c r="KM213" t="s">
        <v>303</v>
      </c>
      <c r="KN213" t="s">
        <v>303</v>
      </c>
      <c r="KO213" t="s">
        <v>303</v>
      </c>
      <c r="KP213" t="s">
        <v>303</v>
      </c>
      <c r="KQ213" t="s">
        <v>303</v>
      </c>
      <c r="KR213" t="s">
        <v>303</v>
      </c>
      <c r="KS213" t="s">
        <v>303</v>
      </c>
      <c r="KT213" t="s">
        <v>303</v>
      </c>
      <c r="KU213" t="s">
        <v>303</v>
      </c>
      <c r="KV213" t="s">
        <v>307</v>
      </c>
      <c r="KZ213" t="s">
        <v>307</v>
      </c>
      <c r="LG213" t="s">
        <v>303</v>
      </c>
      <c r="LH213" t="s">
        <v>303</v>
      </c>
      <c r="LI213" t="s">
        <v>303</v>
      </c>
      <c r="LJ213" t="s">
        <v>303</v>
      </c>
      <c r="LK213" t="s">
        <v>303</v>
      </c>
      <c r="LL213" t="s">
        <v>303</v>
      </c>
      <c r="LM213" t="s">
        <v>303</v>
      </c>
      <c r="LN213" t="s">
        <v>303</v>
      </c>
      <c r="LO213" t="s">
        <v>303</v>
      </c>
      <c r="LR213" t="s">
        <v>303</v>
      </c>
      <c r="LS213" t="s">
        <v>303</v>
      </c>
      <c r="LT213" t="s">
        <v>303</v>
      </c>
      <c r="LU213" t="s">
        <v>303</v>
      </c>
      <c r="LV213" t="s">
        <v>303</v>
      </c>
      <c r="LW213" t="s">
        <v>303</v>
      </c>
      <c r="LX213" t="s">
        <v>303</v>
      </c>
      <c r="LY213" t="s">
        <v>303</v>
      </c>
      <c r="LZ213" t="s">
        <v>303</v>
      </c>
      <c r="MC213" t="s">
        <v>307</v>
      </c>
      <c r="MD213" t="s">
        <v>303</v>
      </c>
      <c r="ME213" t="s">
        <v>303</v>
      </c>
      <c r="MF213" t="s">
        <v>303</v>
      </c>
      <c r="MG213" t="s">
        <v>303</v>
      </c>
      <c r="MH213" t="s">
        <v>303</v>
      </c>
      <c r="MI213" t="s">
        <v>303</v>
      </c>
      <c r="MJ213" t="s">
        <v>303</v>
      </c>
      <c r="MK213" t="s">
        <v>303</v>
      </c>
      <c r="MM213" t="s">
        <v>303</v>
      </c>
      <c r="MN213" t="s">
        <v>303</v>
      </c>
      <c r="MO213" t="s">
        <v>303</v>
      </c>
      <c r="MP213" t="s">
        <v>303</v>
      </c>
      <c r="MQ213" t="s">
        <v>303</v>
      </c>
      <c r="MS213" t="s">
        <v>307</v>
      </c>
      <c r="MT213" t="s">
        <v>303</v>
      </c>
      <c r="MU213" t="s">
        <v>303</v>
      </c>
      <c r="MV213" t="s">
        <v>303</v>
      </c>
      <c r="MW213" t="s">
        <v>303</v>
      </c>
      <c r="MX213" t="s">
        <v>303</v>
      </c>
      <c r="MY213" t="s">
        <v>303</v>
      </c>
      <c r="MZ213" t="s">
        <v>303</v>
      </c>
      <c r="NA213" t="s">
        <v>303</v>
      </c>
      <c r="NC213" t="s">
        <v>303</v>
      </c>
      <c r="ND213" t="s">
        <v>303</v>
      </c>
      <c r="NE213" t="s">
        <v>303</v>
      </c>
      <c r="NF213" t="s">
        <v>303</v>
      </c>
      <c r="NH213" t="s">
        <v>325</v>
      </c>
      <c r="NI213" t="str">
        <f t="shared" si="160"/>
        <v>Checked</v>
      </c>
      <c r="NJ213" t="str">
        <f t="shared" si="161"/>
        <v>Unchecked</v>
      </c>
      <c r="NK213" t="str">
        <f t="shared" si="161"/>
        <v>Unchecked</v>
      </c>
      <c r="NL213" t="str">
        <f t="shared" si="142"/>
        <v>Unchecked</v>
      </c>
      <c r="NM213" t="str">
        <f t="shared" si="143"/>
        <v>Unchecked</v>
      </c>
      <c r="NN213" t="str">
        <f t="shared" si="144"/>
        <v>Unchecked</v>
      </c>
      <c r="NO213" t="str">
        <f t="shared" si="145"/>
        <v>Unchecked</v>
      </c>
      <c r="NP213" t="str">
        <f t="shared" si="162"/>
        <v>Checked</v>
      </c>
      <c r="NQ213" t="str">
        <f t="shared" si="163"/>
        <v>Checked</v>
      </c>
      <c r="NS213" t="str">
        <f t="shared" si="146"/>
        <v>Unchecked</v>
      </c>
      <c r="NT213" t="str">
        <f t="shared" si="147"/>
        <v>Unchecked</v>
      </c>
      <c r="NU213" t="str">
        <f t="shared" si="148"/>
        <v>Unchecked</v>
      </c>
      <c r="NV213" t="str">
        <f t="shared" si="149"/>
        <v>Unchecked</v>
      </c>
      <c r="NW213" t="str">
        <f t="shared" si="150"/>
        <v>Unchecked</v>
      </c>
      <c r="NX213" t="str">
        <f t="shared" si="151"/>
        <v>Unchecked</v>
      </c>
      <c r="NY213" t="str">
        <f t="shared" si="152"/>
        <v>Unchecked</v>
      </c>
      <c r="NZ213" t="str">
        <f t="shared" si="153"/>
        <v>Unchecked</v>
      </c>
      <c r="OA213" t="str">
        <f t="shared" si="154"/>
        <v>Unchecked</v>
      </c>
      <c r="OB213" t="str">
        <f t="shared" si="155"/>
        <v>Unchecked</v>
      </c>
      <c r="OC213" t="str">
        <f t="shared" si="156"/>
        <v>Unchecked</v>
      </c>
      <c r="OD213" t="str">
        <f t="shared" si="157"/>
        <v>Unchecked</v>
      </c>
      <c r="OE213" t="str">
        <f t="shared" si="158"/>
        <v>Unchecked</v>
      </c>
      <c r="OF213" t="str">
        <f t="shared" si="159"/>
        <v>Unchecked</v>
      </c>
    </row>
    <row r="214" spans="1:396" x14ac:dyDescent="0.25">
      <c r="A214">
        <v>3562.1</v>
      </c>
      <c r="B214" s="1">
        <v>36089</v>
      </c>
      <c r="C214" s="1">
        <v>40555</v>
      </c>
      <c r="D214">
        <v>147</v>
      </c>
      <c r="E214">
        <v>12.25</v>
      </c>
      <c r="F214" t="s">
        <v>337</v>
      </c>
      <c r="H214" t="s">
        <v>299</v>
      </c>
      <c r="I214" t="s">
        <v>385</v>
      </c>
      <c r="J214" t="s">
        <v>301</v>
      </c>
      <c r="K214" t="s">
        <v>302</v>
      </c>
      <c r="M214" t="s">
        <v>303</v>
      </c>
      <c r="N214" t="s">
        <v>303</v>
      </c>
      <c r="O214" t="s">
        <v>303</v>
      </c>
      <c r="P214" t="s">
        <v>303</v>
      </c>
      <c r="Q214" t="s">
        <v>303</v>
      </c>
      <c r="R214" t="s">
        <v>303</v>
      </c>
      <c r="T214" t="s">
        <v>304</v>
      </c>
      <c r="U214" t="s">
        <v>305</v>
      </c>
      <c r="W214" t="s">
        <v>306</v>
      </c>
      <c r="X214" t="s">
        <v>307</v>
      </c>
      <c r="AA214" t="s">
        <v>308</v>
      </c>
      <c r="AC214" t="s">
        <v>28</v>
      </c>
      <c r="AD214">
        <v>7</v>
      </c>
      <c r="AF214" t="s">
        <v>310</v>
      </c>
      <c r="AH214" t="s">
        <v>307</v>
      </c>
      <c r="AO214">
        <v>230</v>
      </c>
      <c r="AP214">
        <v>380</v>
      </c>
      <c r="AQ214" t="s">
        <v>307</v>
      </c>
      <c r="AU214">
        <v>28</v>
      </c>
      <c r="AW214" t="s">
        <v>356</v>
      </c>
      <c r="AX214" t="s">
        <v>303</v>
      </c>
      <c r="AY214" t="s">
        <v>303</v>
      </c>
      <c r="AZ214" t="s">
        <v>303</v>
      </c>
      <c r="BA214" t="s">
        <v>303</v>
      </c>
      <c r="BB214" t="s">
        <v>303</v>
      </c>
      <c r="BC214" t="s">
        <v>303</v>
      </c>
      <c r="BD214" t="s">
        <v>303</v>
      </c>
      <c r="BE214" t="s">
        <v>303</v>
      </c>
      <c r="BF214" t="s">
        <v>303</v>
      </c>
      <c r="BG214" t="s">
        <v>303</v>
      </c>
      <c r="BH214" t="s">
        <v>303</v>
      </c>
      <c r="BI214" t="s">
        <v>303</v>
      </c>
      <c r="BJ214" t="s">
        <v>303</v>
      </c>
      <c r="BK214" t="s">
        <v>314</v>
      </c>
      <c r="BL214" t="s">
        <v>303</v>
      </c>
      <c r="BM214" t="s">
        <v>303</v>
      </c>
      <c r="BN214" t="s">
        <v>303</v>
      </c>
      <c r="BO214" t="s">
        <v>303</v>
      </c>
      <c r="BP214" t="s">
        <v>303</v>
      </c>
      <c r="BQ214" t="s">
        <v>303</v>
      </c>
      <c r="BR214" t="s">
        <v>303</v>
      </c>
      <c r="BS214" t="s">
        <v>303</v>
      </c>
      <c r="BT214" t="s">
        <v>314</v>
      </c>
      <c r="BU214" t="s">
        <v>303</v>
      </c>
      <c r="BV214" t="s">
        <v>303</v>
      </c>
      <c r="BW214" t="s">
        <v>303</v>
      </c>
      <c r="BX214" t="s">
        <v>303</v>
      </c>
      <c r="BY214" t="s">
        <v>303</v>
      </c>
      <c r="CA214" t="s">
        <v>307</v>
      </c>
      <c r="CB214" t="s">
        <v>306</v>
      </c>
      <c r="CC214" t="s">
        <v>307</v>
      </c>
      <c r="CD214" t="s">
        <v>307</v>
      </c>
      <c r="CE214" t="s">
        <v>307</v>
      </c>
      <c r="CF214" t="s">
        <v>307</v>
      </c>
      <c r="CG214" t="s">
        <v>307</v>
      </c>
      <c r="CH214" t="s">
        <v>307</v>
      </c>
      <c r="CI214" t="s">
        <v>307</v>
      </c>
      <c r="CJ214" t="s">
        <v>307</v>
      </c>
      <c r="CK214" s="15" t="s">
        <v>307</v>
      </c>
      <c r="CL214" s="15" t="s">
        <v>306</v>
      </c>
      <c r="CM214" s="15" t="s">
        <v>307</v>
      </c>
      <c r="CN214" s="15" t="s">
        <v>307</v>
      </c>
      <c r="CO214" s="15" t="s">
        <v>307</v>
      </c>
      <c r="CP214" s="15" t="s">
        <v>307</v>
      </c>
      <c r="CQ214" t="s">
        <v>303</v>
      </c>
      <c r="CR214" t="s">
        <v>303</v>
      </c>
      <c r="CS214" t="s">
        <v>303</v>
      </c>
      <c r="CT214" t="s">
        <v>303</v>
      </c>
      <c r="CX214" t="s">
        <v>303</v>
      </c>
      <c r="CY214" t="s">
        <v>303</v>
      </c>
      <c r="CZ214" t="s">
        <v>303</v>
      </c>
      <c r="DA214" t="s">
        <v>303</v>
      </c>
      <c r="DB214" t="s">
        <v>303</v>
      </c>
      <c r="DC214" t="s">
        <v>314</v>
      </c>
      <c r="DD214" t="s">
        <v>306</v>
      </c>
      <c r="DE214" t="s">
        <v>307</v>
      </c>
      <c r="DH214" t="s">
        <v>316</v>
      </c>
      <c r="DI214" t="s">
        <v>317</v>
      </c>
      <c r="DJ214" t="s">
        <v>318</v>
      </c>
      <c r="DL214" t="s">
        <v>303</v>
      </c>
      <c r="DM214" t="s">
        <v>303</v>
      </c>
      <c r="DN214" t="s">
        <v>303</v>
      </c>
      <c r="DO214" t="s">
        <v>303</v>
      </c>
      <c r="DP214" t="s">
        <v>303</v>
      </c>
      <c r="DQ214" t="s">
        <v>303</v>
      </c>
      <c r="DR214" t="s">
        <v>303</v>
      </c>
      <c r="DS214" t="s">
        <v>303</v>
      </c>
      <c r="DT214" t="s">
        <v>303</v>
      </c>
      <c r="DU214" t="s">
        <v>303</v>
      </c>
      <c r="DV214" t="s">
        <v>303</v>
      </c>
      <c r="DW214" t="s">
        <v>303</v>
      </c>
      <c r="DX214" t="s">
        <v>303</v>
      </c>
      <c r="DY214" t="s">
        <v>303</v>
      </c>
      <c r="EA214" t="s">
        <v>307</v>
      </c>
      <c r="EB214" t="s">
        <v>307</v>
      </c>
      <c r="ED214" t="s">
        <v>301</v>
      </c>
      <c r="EE214" t="s">
        <v>307</v>
      </c>
      <c r="EH214" t="s">
        <v>307</v>
      </c>
      <c r="EL214" t="s">
        <v>303</v>
      </c>
      <c r="EM214" t="s">
        <v>307</v>
      </c>
      <c r="EN214" t="s">
        <v>307</v>
      </c>
      <c r="EO214" t="s">
        <v>307</v>
      </c>
      <c r="EP214" t="s">
        <v>307</v>
      </c>
      <c r="EQ214" t="s">
        <v>307</v>
      </c>
      <c r="ER214" t="s">
        <v>307</v>
      </c>
      <c r="ES214" t="s">
        <v>307</v>
      </c>
      <c r="ET214" t="s">
        <v>307</v>
      </c>
      <c r="EU214" t="s">
        <v>307</v>
      </c>
      <c r="EV214" t="s">
        <v>306</v>
      </c>
      <c r="FT214" t="s">
        <v>303</v>
      </c>
      <c r="FU214" t="s">
        <v>303</v>
      </c>
      <c r="FV214" t="s">
        <v>303</v>
      </c>
      <c r="FW214" t="s">
        <v>303</v>
      </c>
      <c r="GD214" s="1">
        <v>36112</v>
      </c>
      <c r="GE214" s="1">
        <v>39560</v>
      </c>
      <c r="GG214" t="s">
        <v>307</v>
      </c>
      <c r="GH214" t="s">
        <v>307</v>
      </c>
      <c r="GO214" t="s">
        <v>303</v>
      </c>
      <c r="GP214" t="s">
        <v>303</v>
      </c>
      <c r="GQ214" t="s">
        <v>303</v>
      </c>
      <c r="GR214" t="s">
        <v>303</v>
      </c>
      <c r="GS214" t="s">
        <v>303</v>
      </c>
      <c r="GT214" t="s">
        <v>303</v>
      </c>
      <c r="GU214" t="s">
        <v>303</v>
      </c>
      <c r="GV214" t="s">
        <v>303</v>
      </c>
      <c r="GW214" t="s">
        <v>303</v>
      </c>
      <c r="GZ214" t="s">
        <v>303</v>
      </c>
      <c r="HA214" t="s">
        <v>303</v>
      </c>
      <c r="HB214" t="s">
        <v>303</v>
      </c>
      <c r="HC214" t="s">
        <v>303</v>
      </c>
      <c r="HD214" t="s">
        <v>303</v>
      </c>
      <c r="HE214" t="s">
        <v>303</v>
      </c>
      <c r="HF214" t="s">
        <v>303</v>
      </c>
      <c r="HG214" t="s">
        <v>303</v>
      </c>
      <c r="HH214" t="s">
        <v>303</v>
      </c>
      <c r="HK214" t="s">
        <v>303</v>
      </c>
      <c r="HL214" t="s">
        <v>303</v>
      </c>
      <c r="HM214" t="s">
        <v>303</v>
      </c>
      <c r="HN214" t="s">
        <v>303</v>
      </c>
      <c r="HO214" t="s">
        <v>303</v>
      </c>
      <c r="HP214" t="s">
        <v>303</v>
      </c>
      <c r="HQ214" t="s">
        <v>303</v>
      </c>
      <c r="HR214" t="s">
        <v>303</v>
      </c>
      <c r="HS214" t="s">
        <v>303</v>
      </c>
      <c r="HV214" t="s">
        <v>306</v>
      </c>
      <c r="HW214" t="s">
        <v>322</v>
      </c>
      <c r="HX214" t="s">
        <v>323</v>
      </c>
      <c r="HY214" t="s">
        <v>314</v>
      </c>
      <c r="HZ214" t="s">
        <v>303</v>
      </c>
      <c r="IA214" t="s">
        <v>303</v>
      </c>
      <c r="IB214" t="s">
        <v>303</v>
      </c>
      <c r="IC214" t="s">
        <v>303</v>
      </c>
      <c r="ID214" t="s">
        <v>303</v>
      </c>
      <c r="IE214" t="s">
        <v>303</v>
      </c>
      <c r="IF214" t="s">
        <v>303</v>
      </c>
      <c r="IG214" t="s">
        <v>303</v>
      </c>
      <c r="II214" t="s">
        <v>374</v>
      </c>
      <c r="IJ214" t="s">
        <v>303</v>
      </c>
      <c r="IK214" t="s">
        <v>303</v>
      </c>
      <c r="IL214" t="s">
        <v>303</v>
      </c>
      <c r="IM214" t="s">
        <v>314</v>
      </c>
      <c r="IN214" t="s">
        <v>303</v>
      </c>
      <c r="IO214" t="s">
        <v>303</v>
      </c>
      <c r="IP214" t="s">
        <v>303</v>
      </c>
      <c r="IQ214" t="s">
        <v>303</v>
      </c>
      <c r="IR214" t="s">
        <v>303</v>
      </c>
      <c r="IS214" t="s">
        <v>303</v>
      </c>
      <c r="IT214" t="s">
        <v>303</v>
      </c>
      <c r="IU214" t="s">
        <v>303</v>
      </c>
      <c r="IV214" t="s">
        <v>303</v>
      </c>
      <c r="IW214" t="s">
        <v>303</v>
      </c>
      <c r="IX214" t="s">
        <v>303</v>
      </c>
      <c r="IY214" t="s">
        <v>303</v>
      </c>
      <c r="IZ214" t="s">
        <v>303</v>
      </c>
      <c r="JA214" t="s">
        <v>303</v>
      </c>
      <c r="JB214" t="s">
        <v>303</v>
      </c>
      <c r="JC214" t="s">
        <v>303</v>
      </c>
      <c r="JD214" t="s">
        <v>303</v>
      </c>
      <c r="JE214" t="s">
        <v>303</v>
      </c>
      <c r="JF214" t="s">
        <v>303</v>
      </c>
      <c r="JI214" t="s">
        <v>303</v>
      </c>
      <c r="JJ214" t="s">
        <v>303</v>
      </c>
      <c r="JK214" t="s">
        <v>303</v>
      </c>
      <c r="JL214" t="s">
        <v>303</v>
      </c>
      <c r="JM214" t="s">
        <v>303</v>
      </c>
      <c r="JN214" t="s">
        <v>303</v>
      </c>
      <c r="JO214" t="s">
        <v>303</v>
      </c>
      <c r="JP214" t="s">
        <v>303</v>
      </c>
      <c r="JQ214" t="s">
        <v>303</v>
      </c>
      <c r="JR214" t="s">
        <v>303</v>
      </c>
      <c r="JS214" t="s">
        <v>303</v>
      </c>
      <c r="JT214" t="s">
        <v>303</v>
      </c>
      <c r="JU214" t="s">
        <v>303</v>
      </c>
      <c r="JV214" t="s">
        <v>303</v>
      </c>
      <c r="JW214" t="s">
        <v>303</v>
      </c>
      <c r="JX214" t="s">
        <v>303</v>
      </c>
      <c r="JY214" t="s">
        <v>303</v>
      </c>
      <c r="JZ214" t="s">
        <v>303</v>
      </c>
      <c r="KA214" t="s">
        <v>303</v>
      </c>
      <c r="KB214" t="s">
        <v>303</v>
      </c>
      <c r="KC214" t="s">
        <v>303</v>
      </c>
      <c r="KD214" t="s">
        <v>303</v>
      </c>
      <c r="KE214" t="s">
        <v>303</v>
      </c>
      <c r="KH214" t="s">
        <v>303</v>
      </c>
      <c r="KI214" t="s">
        <v>303</v>
      </c>
      <c r="KJ214" t="s">
        <v>303</v>
      </c>
      <c r="KK214" t="s">
        <v>303</v>
      </c>
      <c r="KL214" t="s">
        <v>303</v>
      </c>
      <c r="KM214" t="s">
        <v>303</v>
      </c>
      <c r="KN214" t="s">
        <v>303</v>
      </c>
      <c r="KO214" t="s">
        <v>303</v>
      </c>
      <c r="KP214" t="s">
        <v>303</v>
      </c>
      <c r="KQ214" t="s">
        <v>303</v>
      </c>
      <c r="KR214" t="s">
        <v>303</v>
      </c>
      <c r="KS214" t="s">
        <v>303</v>
      </c>
      <c r="KT214" t="s">
        <v>303</v>
      </c>
      <c r="KU214" t="s">
        <v>303</v>
      </c>
      <c r="KV214" t="s">
        <v>307</v>
      </c>
      <c r="KZ214" t="s">
        <v>307</v>
      </c>
      <c r="LG214" t="s">
        <v>303</v>
      </c>
      <c r="LH214" t="s">
        <v>303</v>
      </c>
      <c r="LI214" t="s">
        <v>303</v>
      </c>
      <c r="LJ214" t="s">
        <v>303</v>
      </c>
      <c r="LK214" t="s">
        <v>303</v>
      </c>
      <c r="LL214" t="s">
        <v>303</v>
      </c>
      <c r="LM214" t="s">
        <v>303</v>
      </c>
      <c r="LN214" t="s">
        <v>303</v>
      </c>
      <c r="LO214" t="s">
        <v>303</v>
      </c>
      <c r="LR214" t="s">
        <v>303</v>
      </c>
      <c r="LS214" t="s">
        <v>303</v>
      </c>
      <c r="LT214" t="s">
        <v>303</v>
      </c>
      <c r="LU214" t="s">
        <v>303</v>
      </c>
      <c r="LV214" t="s">
        <v>303</v>
      </c>
      <c r="LW214" t="s">
        <v>303</v>
      </c>
      <c r="LX214" t="s">
        <v>303</v>
      </c>
      <c r="LY214" t="s">
        <v>303</v>
      </c>
      <c r="LZ214" t="s">
        <v>303</v>
      </c>
      <c r="MC214" t="s">
        <v>307</v>
      </c>
      <c r="MD214" t="s">
        <v>303</v>
      </c>
      <c r="ME214" t="s">
        <v>303</v>
      </c>
      <c r="MF214" t="s">
        <v>303</v>
      </c>
      <c r="MG214" t="s">
        <v>303</v>
      </c>
      <c r="MH214" t="s">
        <v>303</v>
      </c>
      <c r="MI214" t="s">
        <v>303</v>
      </c>
      <c r="MJ214" t="s">
        <v>303</v>
      </c>
      <c r="MK214" t="s">
        <v>303</v>
      </c>
      <c r="MM214" t="s">
        <v>303</v>
      </c>
      <c r="MN214" t="s">
        <v>303</v>
      </c>
      <c r="MO214" t="s">
        <v>303</v>
      </c>
      <c r="MP214" t="s">
        <v>303</v>
      </c>
      <c r="MQ214" t="s">
        <v>303</v>
      </c>
      <c r="MS214" t="s">
        <v>307</v>
      </c>
      <c r="MT214" t="s">
        <v>303</v>
      </c>
      <c r="MU214" t="s">
        <v>303</v>
      </c>
      <c r="MV214" t="s">
        <v>303</v>
      </c>
      <c r="MW214" t="s">
        <v>303</v>
      </c>
      <c r="MX214" t="s">
        <v>303</v>
      </c>
      <c r="MY214" t="s">
        <v>303</v>
      </c>
      <c r="MZ214" t="s">
        <v>303</v>
      </c>
      <c r="NA214" t="s">
        <v>303</v>
      </c>
      <c r="NC214" t="s">
        <v>303</v>
      </c>
      <c r="ND214" t="s">
        <v>303</v>
      </c>
      <c r="NE214" t="s">
        <v>303</v>
      </c>
      <c r="NF214" t="s">
        <v>303</v>
      </c>
      <c r="NH214" t="s">
        <v>325</v>
      </c>
      <c r="NI214" t="str">
        <f t="shared" si="160"/>
        <v>Unchecked</v>
      </c>
      <c r="NJ214" t="str">
        <f t="shared" si="161"/>
        <v>Checked</v>
      </c>
      <c r="NK214" t="str">
        <f t="shared" si="161"/>
        <v>Unchecked</v>
      </c>
      <c r="NL214" t="str">
        <f t="shared" si="142"/>
        <v>Unchecked</v>
      </c>
      <c r="NM214" t="str">
        <f t="shared" si="143"/>
        <v>Unchecked</v>
      </c>
      <c r="NN214" t="str">
        <f t="shared" si="144"/>
        <v>Unchecked</v>
      </c>
      <c r="NO214" t="str">
        <f t="shared" si="145"/>
        <v>Unchecked</v>
      </c>
      <c r="NP214" t="str">
        <f t="shared" si="162"/>
        <v>Unchecked</v>
      </c>
      <c r="NQ214" t="str">
        <f t="shared" si="163"/>
        <v>Unchecked</v>
      </c>
      <c r="NS214" t="str">
        <f t="shared" si="146"/>
        <v>Unchecked</v>
      </c>
      <c r="NT214" t="str">
        <f t="shared" si="147"/>
        <v>Unchecked</v>
      </c>
      <c r="NU214" t="str">
        <f t="shared" si="148"/>
        <v>Unchecked</v>
      </c>
      <c r="NV214" t="str">
        <f t="shared" si="149"/>
        <v>Checked</v>
      </c>
      <c r="NW214" t="str">
        <f t="shared" si="150"/>
        <v>Unchecked</v>
      </c>
      <c r="NX214" t="str">
        <f t="shared" si="151"/>
        <v>Unchecked</v>
      </c>
      <c r="NY214" t="str">
        <f t="shared" si="152"/>
        <v>Unchecked</v>
      </c>
      <c r="NZ214" t="str">
        <f t="shared" si="153"/>
        <v>Unchecked</v>
      </c>
      <c r="OA214" t="str">
        <f t="shared" si="154"/>
        <v>Unchecked</v>
      </c>
      <c r="OB214" t="str">
        <f t="shared" si="155"/>
        <v>Unchecked</v>
      </c>
      <c r="OC214" t="str">
        <f t="shared" si="156"/>
        <v>Unchecked</v>
      </c>
      <c r="OD214" t="str">
        <f t="shared" si="157"/>
        <v>Unchecked</v>
      </c>
      <c r="OE214" t="str">
        <f t="shared" si="158"/>
        <v>Unchecked</v>
      </c>
      <c r="OF214" t="str">
        <f t="shared" si="159"/>
        <v>Unchecked</v>
      </c>
    </row>
    <row r="215" spans="1:396" x14ac:dyDescent="0.25">
      <c r="A215">
        <v>3563.1</v>
      </c>
      <c r="B215" s="1">
        <v>33558</v>
      </c>
      <c r="C215" s="1">
        <v>40100</v>
      </c>
      <c r="D215">
        <v>215</v>
      </c>
      <c r="E215">
        <v>17.920000000000002</v>
      </c>
      <c r="F215" t="s">
        <v>297</v>
      </c>
      <c r="G215" t="s">
        <v>298</v>
      </c>
      <c r="H215" t="s">
        <v>338</v>
      </c>
      <c r="I215" t="s">
        <v>28</v>
      </c>
      <c r="J215" t="s">
        <v>301</v>
      </c>
      <c r="K215" t="s">
        <v>302</v>
      </c>
      <c r="M215" t="s">
        <v>303</v>
      </c>
      <c r="N215" t="s">
        <v>303</v>
      </c>
      <c r="O215" t="s">
        <v>303</v>
      </c>
      <c r="P215" t="s">
        <v>303</v>
      </c>
      <c r="Q215" t="s">
        <v>303</v>
      </c>
      <c r="R215" t="s">
        <v>303</v>
      </c>
      <c r="T215" t="s">
        <v>304</v>
      </c>
      <c r="U215" t="s">
        <v>305</v>
      </c>
      <c r="W215" t="s">
        <v>306</v>
      </c>
      <c r="X215" t="s">
        <v>307</v>
      </c>
      <c r="AA215" t="s">
        <v>308</v>
      </c>
      <c r="AC215" t="s">
        <v>309</v>
      </c>
      <c r="AF215" t="s">
        <v>310</v>
      </c>
      <c r="AH215" t="s">
        <v>307</v>
      </c>
      <c r="AO215">
        <v>260</v>
      </c>
      <c r="AP215">
        <v>630</v>
      </c>
      <c r="AQ215" t="s">
        <v>307</v>
      </c>
      <c r="AS215" t="s">
        <v>311</v>
      </c>
      <c r="AU215" t="s">
        <v>311</v>
      </c>
      <c r="AV215" t="s">
        <v>307</v>
      </c>
      <c r="AW215" t="s">
        <v>313</v>
      </c>
      <c r="AX215" t="s">
        <v>303</v>
      </c>
      <c r="AY215" t="s">
        <v>303</v>
      </c>
      <c r="AZ215" t="s">
        <v>303</v>
      </c>
      <c r="BA215" t="s">
        <v>303</v>
      </c>
      <c r="BB215" t="s">
        <v>303</v>
      </c>
      <c r="BC215" t="s">
        <v>303</v>
      </c>
      <c r="BD215" t="s">
        <v>303</v>
      </c>
      <c r="BE215" t="s">
        <v>303</v>
      </c>
      <c r="BF215" t="s">
        <v>303</v>
      </c>
      <c r="BG215" t="s">
        <v>303</v>
      </c>
      <c r="BH215" t="s">
        <v>303</v>
      </c>
      <c r="BI215" t="s">
        <v>303</v>
      </c>
      <c r="BJ215" t="s">
        <v>303</v>
      </c>
      <c r="BK215" t="s">
        <v>314</v>
      </c>
      <c r="BL215" t="s">
        <v>303</v>
      </c>
      <c r="BM215" t="s">
        <v>303</v>
      </c>
      <c r="BN215" t="s">
        <v>303</v>
      </c>
      <c r="BO215" t="s">
        <v>303</v>
      </c>
      <c r="BP215" t="s">
        <v>303</v>
      </c>
      <c r="BQ215" t="s">
        <v>303</v>
      </c>
      <c r="BR215" t="s">
        <v>303</v>
      </c>
      <c r="BS215" t="s">
        <v>303</v>
      </c>
      <c r="BT215" t="s">
        <v>314</v>
      </c>
      <c r="BU215" t="s">
        <v>303</v>
      </c>
      <c r="BV215" t="s">
        <v>303</v>
      </c>
      <c r="BW215" t="s">
        <v>303</v>
      </c>
      <c r="BX215" t="s">
        <v>303</v>
      </c>
      <c r="BY215" t="s">
        <v>314</v>
      </c>
      <c r="CB215" t="s">
        <v>306</v>
      </c>
      <c r="CK215" s="15" t="s">
        <v>307</v>
      </c>
      <c r="CL215" s="15" t="s">
        <v>306</v>
      </c>
      <c r="CM215" s="15" t="s">
        <v>307</v>
      </c>
      <c r="CN215" s="15" t="s">
        <v>307</v>
      </c>
      <c r="CO215" s="15" t="s">
        <v>307</v>
      </c>
      <c r="CP215" s="15" t="s">
        <v>307</v>
      </c>
      <c r="CQ215" t="s">
        <v>303</v>
      </c>
      <c r="CR215" t="s">
        <v>303</v>
      </c>
      <c r="CS215" t="s">
        <v>303</v>
      </c>
      <c r="CT215" t="s">
        <v>303</v>
      </c>
      <c r="CX215" t="s">
        <v>303</v>
      </c>
      <c r="CY215" t="s">
        <v>303</v>
      </c>
      <c r="CZ215" t="s">
        <v>303</v>
      </c>
      <c r="DA215" t="s">
        <v>303</v>
      </c>
      <c r="DB215" t="s">
        <v>303</v>
      </c>
      <c r="DC215" t="s">
        <v>314</v>
      </c>
      <c r="DD215" t="s">
        <v>306</v>
      </c>
      <c r="DE215" t="s">
        <v>307</v>
      </c>
      <c r="DH215" t="s">
        <v>316</v>
      </c>
      <c r="DI215" t="s">
        <v>317</v>
      </c>
      <c r="DJ215" t="s">
        <v>318</v>
      </c>
      <c r="DL215" t="s">
        <v>303</v>
      </c>
      <c r="DM215" t="s">
        <v>303</v>
      </c>
      <c r="DN215" t="s">
        <v>303</v>
      </c>
      <c r="DO215" t="s">
        <v>303</v>
      </c>
      <c r="DP215" t="s">
        <v>303</v>
      </c>
      <c r="DQ215" t="s">
        <v>303</v>
      </c>
      <c r="DR215" t="s">
        <v>303</v>
      </c>
      <c r="DS215" t="s">
        <v>314</v>
      </c>
      <c r="DT215" t="s">
        <v>314</v>
      </c>
      <c r="DU215" t="s">
        <v>303</v>
      </c>
      <c r="DV215" t="s">
        <v>303</v>
      </c>
      <c r="DW215" t="s">
        <v>303</v>
      </c>
      <c r="DX215" t="s">
        <v>303</v>
      </c>
      <c r="DY215" t="s">
        <v>303</v>
      </c>
      <c r="EA215" t="s">
        <v>307</v>
      </c>
      <c r="EB215" t="s">
        <v>307</v>
      </c>
      <c r="ED215" t="s">
        <v>301</v>
      </c>
      <c r="EE215" t="s">
        <v>298</v>
      </c>
      <c r="EH215" t="s">
        <v>298</v>
      </c>
      <c r="EL215" t="s">
        <v>303</v>
      </c>
      <c r="EV215" t="s">
        <v>306</v>
      </c>
      <c r="FT215" t="s">
        <v>303</v>
      </c>
      <c r="FU215" t="s">
        <v>303</v>
      </c>
      <c r="FV215" t="s">
        <v>303</v>
      </c>
      <c r="FW215" t="s">
        <v>303</v>
      </c>
      <c r="GD215" s="1">
        <v>39975</v>
      </c>
      <c r="GG215" t="s">
        <v>307</v>
      </c>
      <c r="GH215" t="s">
        <v>307</v>
      </c>
      <c r="GO215" t="s">
        <v>303</v>
      </c>
      <c r="GP215" t="s">
        <v>303</v>
      </c>
      <c r="GQ215" t="s">
        <v>303</v>
      </c>
      <c r="GR215" t="s">
        <v>303</v>
      </c>
      <c r="GS215" t="s">
        <v>303</v>
      </c>
      <c r="GT215" t="s">
        <v>303</v>
      </c>
      <c r="GU215" t="s">
        <v>303</v>
      </c>
      <c r="GV215" t="s">
        <v>303</v>
      </c>
      <c r="GW215" t="s">
        <v>303</v>
      </c>
      <c r="GZ215" t="s">
        <v>303</v>
      </c>
      <c r="HA215" t="s">
        <v>303</v>
      </c>
      <c r="HB215" t="s">
        <v>303</v>
      </c>
      <c r="HC215" t="s">
        <v>303</v>
      </c>
      <c r="HD215" t="s">
        <v>303</v>
      </c>
      <c r="HE215" t="s">
        <v>303</v>
      </c>
      <c r="HF215" t="s">
        <v>303</v>
      </c>
      <c r="HG215" t="s">
        <v>303</v>
      </c>
      <c r="HH215" t="s">
        <v>303</v>
      </c>
      <c r="HK215" t="s">
        <v>303</v>
      </c>
      <c r="HL215" t="s">
        <v>303</v>
      </c>
      <c r="HM215" t="s">
        <v>303</v>
      </c>
      <c r="HN215" t="s">
        <v>303</v>
      </c>
      <c r="HO215" t="s">
        <v>303</v>
      </c>
      <c r="HP215" t="s">
        <v>303</v>
      </c>
      <c r="HQ215" t="s">
        <v>303</v>
      </c>
      <c r="HR215" t="s">
        <v>303</v>
      </c>
      <c r="HS215" t="s">
        <v>303</v>
      </c>
      <c r="HV215" t="s">
        <v>306</v>
      </c>
      <c r="HW215" t="s">
        <v>322</v>
      </c>
      <c r="HX215" t="s">
        <v>323</v>
      </c>
      <c r="HY215" t="s">
        <v>303</v>
      </c>
      <c r="HZ215" t="s">
        <v>303</v>
      </c>
      <c r="IA215" t="s">
        <v>303</v>
      </c>
      <c r="IB215" t="s">
        <v>303</v>
      </c>
      <c r="IC215" t="s">
        <v>303</v>
      </c>
      <c r="ID215" t="s">
        <v>303</v>
      </c>
      <c r="IE215" t="s">
        <v>314</v>
      </c>
      <c r="IF215" t="s">
        <v>303</v>
      </c>
      <c r="IG215" t="s">
        <v>303</v>
      </c>
      <c r="IH215" t="s">
        <v>414</v>
      </c>
      <c r="II215" t="s">
        <v>324</v>
      </c>
      <c r="IJ215" t="s">
        <v>303</v>
      </c>
      <c r="IK215" t="s">
        <v>303</v>
      </c>
      <c r="IL215" t="s">
        <v>303</v>
      </c>
      <c r="IM215" t="s">
        <v>303</v>
      </c>
      <c r="IN215" t="s">
        <v>303</v>
      </c>
      <c r="IO215" t="s">
        <v>303</v>
      </c>
      <c r="IP215" t="s">
        <v>303</v>
      </c>
      <c r="IQ215" t="s">
        <v>303</v>
      </c>
      <c r="IR215" t="s">
        <v>303</v>
      </c>
      <c r="IS215" t="s">
        <v>303</v>
      </c>
      <c r="IT215" t="s">
        <v>303</v>
      </c>
      <c r="IU215" t="s">
        <v>303</v>
      </c>
      <c r="IV215" t="s">
        <v>303</v>
      </c>
      <c r="IW215" t="s">
        <v>303</v>
      </c>
      <c r="IX215" t="s">
        <v>303</v>
      </c>
      <c r="IY215" t="s">
        <v>303</v>
      </c>
      <c r="IZ215" t="s">
        <v>303</v>
      </c>
      <c r="JA215" t="s">
        <v>303</v>
      </c>
      <c r="JB215" t="s">
        <v>303</v>
      </c>
      <c r="JC215" t="s">
        <v>303</v>
      </c>
      <c r="JD215" t="s">
        <v>303</v>
      </c>
      <c r="JE215" t="s">
        <v>303</v>
      </c>
      <c r="JF215" t="s">
        <v>303</v>
      </c>
      <c r="JI215" t="s">
        <v>303</v>
      </c>
      <c r="JJ215" t="s">
        <v>303</v>
      </c>
      <c r="JK215" t="s">
        <v>303</v>
      </c>
      <c r="JL215" t="s">
        <v>303</v>
      </c>
      <c r="JM215" t="s">
        <v>303</v>
      </c>
      <c r="JN215" t="s">
        <v>303</v>
      </c>
      <c r="JO215" t="s">
        <v>303</v>
      </c>
      <c r="JP215" t="s">
        <v>303</v>
      </c>
      <c r="JQ215" t="s">
        <v>303</v>
      </c>
      <c r="JR215" t="s">
        <v>303</v>
      </c>
      <c r="JS215" t="s">
        <v>303</v>
      </c>
      <c r="JT215" t="s">
        <v>303</v>
      </c>
      <c r="JU215" t="s">
        <v>303</v>
      </c>
      <c r="JV215" t="s">
        <v>303</v>
      </c>
      <c r="JW215" t="s">
        <v>303</v>
      </c>
      <c r="JX215" t="s">
        <v>303</v>
      </c>
      <c r="JY215" t="s">
        <v>303</v>
      </c>
      <c r="JZ215" t="s">
        <v>303</v>
      </c>
      <c r="KA215" t="s">
        <v>303</v>
      </c>
      <c r="KB215" t="s">
        <v>303</v>
      </c>
      <c r="KC215" t="s">
        <v>303</v>
      </c>
      <c r="KD215" t="s">
        <v>303</v>
      </c>
      <c r="KE215" t="s">
        <v>303</v>
      </c>
      <c r="KH215" t="s">
        <v>303</v>
      </c>
      <c r="KI215" t="s">
        <v>303</v>
      </c>
      <c r="KJ215" t="s">
        <v>303</v>
      </c>
      <c r="KK215" t="s">
        <v>303</v>
      </c>
      <c r="KL215" t="s">
        <v>303</v>
      </c>
      <c r="KM215" t="s">
        <v>303</v>
      </c>
      <c r="KN215" t="s">
        <v>303</v>
      </c>
      <c r="KO215" t="s">
        <v>303</v>
      </c>
      <c r="KP215" t="s">
        <v>303</v>
      </c>
      <c r="KQ215" t="s">
        <v>303</v>
      </c>
      <c r="KR215" t="s">
        <v>303</v>
      </c>
      <c r="KS215" t="s">
        <v>303</v>
      </c>
      <c r="KT215" t="s">
        <v>303</v>
      </c>
      <c r="KU215" t="s">
        <v>303</v>
      </c>
      <c r="KV215" t="s">
        <v>307</v>
      </c>
      <c r="KZ215" t="s">
        <v>307</v>
      </c>
      <c r="LG215" t="s">
        <v>303</v>
      </c>
      <c r="LH215" t="s">
        <v>303</v>
      </c>
      <c r="LI215" t="s">
        <v>303</v>
      </c>
      <c r="LJ215" t="s">
        <v>303</v>
      </c>
      <c r="LK215" t="s">
        <v>303</v>
      </c>
      <c r="LL215" t="s">
        <v>303</v>
      </c>
      <c r="LM215" t="s">
        <v>303</v>
      </c>
      <c r="LN215" t="s">
        <v>303</v>
      </c>
      <c r="LO215" t="s">
        <v>303</v>
      </c>
      <c r="LR215" t="s">
        <v>303</v>
      </c>
      <c r="LS215" t="s">
        <v>303</v>
      </c>
      <c r="LT215" t="s">
        <v>303</v>
      </c>
      <c r="LU215" t="s">
        <v>303</v>
      </c>
      <c r="LV215" t="s">
        <v>303</v>
      </c>
      <c r="LW215" t="s">
        <v>303</v>
      </c>
      <c r="LX215" t="s">
        <v>303</v>
      </c>
      <c r="LY215" t="s">
        <v>303</v>
      </c>
      <c r="LZ215" t="s">
        <v>303</v>
      </c>
      <c r="MC215" t="s">
        <v>307</v>
      </c>
      <c r="MD215" t="s">
        <v>303</v>
      </c>
      <c r="ME215" t="s">
        <v>303</v>
      </c>
      <c r="MF215" t="s">
        <v>303</v>
      </c>
      <c r="MG215" t="s">
        <v>303</v>
      </c>
      <c r="MH215" t="s">
        <v>303</v>
      </c>
      <c r="MI215" t="s">
        <v>303</v>
      </c>
      <c r="MJ215" t="s">
        <v>303</v>
      </c>
      <c r="MK215" t="s">
        <v>303</v>
      </c>
      <c r="MM215" t="s">
        <v>303</v>
      </c>
      <c r="MN215" t="s">
        <v>303</v>
      </c>
      <c r="MO215" t="s">
        <v>303</v>
      </c>
      <c r="MP215" t="s">
        <v>303</v>
      </c>
      <c r="MQ215" t="s">
        <v>303</v>
      </c>
      <c r="MS215" t="s">
        <v>307</v>
      </c>
      <c r="MT215" t="s">
        <v>303</v>
      </c>
      <c r="MU215" t="s">
        <v>303</v>
      </c>
      <c r="MV215" t="s">
        <v>303</v>
      </c>
      <c r="MW215" t="s">
        <v>303</v>
      </c>
      <c r="MX215" t="s">
        <v>303</v>
      </c>
      <c r="MY215" t="s">
        <v>303</v>
      </c>
      <c r="MZ215" t="s">
        <v>303</v>
      </c>
      <c r="NA215" t="s">
        <v>303</v>
      </c>
      <c r="NC215" t="s">
        <v>303</v>
      </c>
      <c r="ND215" t="s">
        <v>303</v>
      </c>
      <c r="NE215" t="s">
        <v>303</v>
      </c>
      <c r="NF215" t="s">
        <v>303</v>
      </c>
      <c r="NH215" t="s">
        <v>325</v>
      </c>
      <c r="NI215" t="str">
        <f t="shared" si="160"/>
        <v>Checked</v>
      </c>
      <c r="NJ215" t="str">
        <f t="shared" si="161"/>
        <v>Unchecked</v>
      </c>
      <c r="NK215" t="str">
        <f t="shared" si="161"/>
        <v>Unchecked</v>
      </c>
      <c r="NL215" t="str">
        <f t="shared" si="142"/>
        <v>Unchecked</v>
      </c>
      <c r="NM215" t="str">
        <f t="shared" si="143"/>
        <v>Unchecked</v>
      </c>
      <c r="NN215" t="str">
        <f t="shared" si="144"/>
        <v>Unchecked</v>
      </c>
      <c r="NO215" t="str">
        <f t="shared" si="145"/>
        <v>Unchecked</v>
      </c>
      <c r="NP215" t="str">
        <f t="shared" si="162"/>
        <v>Checked</v>
      </c>
      <c r="NQ215" t="str">
        <f t="shared" si="163"/>
        <v>Checked</v>
      </c>
      <c r="NS215" t="str">
        <f t="shared" si="146"/>
        <v>Unchecked</v>
      </c>
      <c r="NT215" t="str">
        <f t="shared" si="147"/>
        <v>Unchecked</v>
      </c>
      <c r="NU215" t="str">
        <f t="shared" si="148"/>
        <v>Unchecked</v>
      </c>
      <c r="NV215" t="str">
        <f t="shared" si="149"/>
        <v>Unchecked</v>
      </c>
      <c r="NW215" t="str">
        <f t="shared" si="150"/>
        <v>Unchecked</v>
      </c>
      <c r="NX215" t="str">
        <f t="shared" si="151"/>
        <v>Unchecked</v>
      </c>
      <c r="NY215" t="str">
        <f t="shared" si="152"/>
        <v>Unchecked</v>
      </c>
      <c r="NZ215" t="str">
        <f t="shared" si="153"/>
        <v>Unchecked</v>
      </c>
      <c r="OA215" t="str">
        <f t="shared" si="154"/>
        <v>Unchecked</v>
      </c>
      <c r="OB215" t="str">
        <f t="shared" si="155"/>
        <v>Unchecked</v>
      </c>
      <c r="OC215" t="str">
        <f t="shared" si="156"/>
        <v>Unchecked</v>
      </c>
      <c r="OD215" t="str">
        <f t="shared" si="157"/>
        <v>Unchecked</v>
      </c>
      <c r="OE215" t="str">
        <f t="shared" si="158"/>
        <v>Unchecked</v>
      </c>
      <c r="OF215" t="str">
        <f t="shared" si="159"/>
        <v>Unchecked</v>
      </c>
    </row>
    <row r="216" spans="1:396" x14ac:dyDescent="0.25">
      <c r="A216">
        <v>3564</v>
      </c>
      <c r="B216" s="1">
        <v>39328</v>
      </c>
      <c r="C216" s="1">
        <v>39836</v>
      </c>
      <c r="D216">
        <v>16</v>
      </c>
      <c r="E216">
        <v>1.33</v>
      </c>
      <c r="F216" t="s">
        <v>297</v>
      </c>
      <c r="G216" t="s">
        <v>298</v>
      </c>
      <c r="H216" t="s">
        <v>299</v>
      </c>
      <c r="I216" t="s">
        <v>300</v>
      </c>
      <c r="J216" t="s">
        <v>301</v>
      </c>
      <c r="K216" t="s">
        <v>302</v>
      </c>
      <c r="M216" t="s">
        <v>303</v>
      </c>
      <c r="N216" t="s">
        <v>303</v>
      </c>
      <c r="O216" t="s">
        <v>303</v>
      </c>
      <c r="P216" t="s">
        <v>303</v>
      </c>
      <c r="Q216" t="s">
        <v>303</v>
      </c>
      <c r="R216" t="s">
        <v>303</v>
      </c>
      <c r="T216" t="s">
        <v>304</v>
      </c>
      <c r="U216" t="s">
        <v>305</v>
      </c>
      <c r="W216" t="s">
        <v>306</v>
      </c>
      <c r="X216" t="s">
        <v>307</v>
      </c>
      <c r="AA216" t="s">
        <v>308</v>
      </c>
      <c r="AC216" t="s">
        <v>350</v>
      </c>
      <c r="AF216" t="s">
        <v>310</v>
      </c>
      <c r="AH216" t="s">
        <v>307</v>
      </c>
      <c r="AO216">
        <v>70</v>
      </c>
      <c r="AP216">
        <v>110</v>
      </c>
      <c r="AQ216" t="s">
        <v>307</v>
      </c>
      <c r="AS216" t="s">
        <v>311</v>
      </c>
      <c r="AT216">
        <v>25</v>
      </c>
      <c r="AU216">
        <v>35</v>
      </c>
      <c r="AV216" t="s">
        <v>306</v>
      </c>
      <c r="AW216" t="s">
        <v>313</v>
      </c>
      <c r="AX216" t="s">
        <v>303</v>
      </c>
      <c r="AY216" t="s">
        <v>303</v>
      </c>
      <c r="AZ216" t="s">
        <v>303</v>
      </c>
      <c r="BA216" t="s">
        <v>303</v>
      </c>
      <c r="BB216" t="s">
        <v>303</v>
      </c>
      <c r="BC216" t="s">
        <v>303</v>
      </c>
      <c r="BD216" t="s">
        <v>303</v>
      </c>
      <c r="BE216" t="s">
        <v>303</v>
      </c>
      <c r="BF216" t="s">
        <v>303</v>
      </c>
      <c r="BG216" t="s">
        <v>303</v>
      </c>
      <c r="BH216" t="s">
        <v>303</v>
      </c>
      <c r="BI216" t="s">
        <v>303</v>
      </c>
      <c r="BJ216" t="s">
        <v>303</v>
      </c>
      <c r="BK216" t="s">
        <v>314</v>
      </c>
      <c r="BL216" t="s">
        <v>314</v>
      </c>
      <c r="BM216" t="s">
        <v>303</v>
      </c>
      <c r="BN216" t="s">
        <v>303</v>
      </c>
      <c r="BO216" t="s">
        <v>303</v>
      </c>
      <c r="BP216" t="s">
        <v>303</v>
      </c>
      <c r="BQ216" t="s">
        <v>303</v>
      </c>
      <c r="BR216" t="s">
        <v>303</v>
      </c>
      <c r="BS216" t="s">
        <v>303</v>
      </c>
      <c r="BT216" t="s">
        <v>303</v>
      </c>
      <c r="BU216" t="s">
        <v>303</v>
      </c>
      <c r="BV216" t="s">
        <v>303</v>
      </c>
      <c r="BW216" t="s">
        <v>303</v>
      </c>
      <c r="BX216" t="s">
        <v>303</v>
      </c>
      <c r="BY216" t="s">
        <v>303</v>
      </c>
      <c r="CB216" t="s">
        <v>306</v>
      </c>
      <c r="CK216" s="15" t="s">
        <v>307</v>
      </c>
      <c r="CL216" s="15" t="s">
        <v>306</v>
      </c>
      <c r="CM216" s="15" t="s">
        <v>307</v>
      </c>
      <c r="CN216" s="15" t="s">
        <v>307</v>
      </c>
      <c r="CO216" s="15" t="s">
        <v>307</v>
      </c>
      <c r="CP216" s="15" t="s">
        <v>307</v>
      </c>
      <c r="CQ216" t="s">
        <v>303</v>
      </c>
      <c r="CR216" t="s">
        <v>303</v>
      </c>
      <c r="CS216" t="s">
        <v>303</v>
      </c>
      <c r="CT216" t="s">
        <v>303</v>
      </c>
      <c r="CX216" t="s">
        <v>303</v>
      </c>
      <c r="CY216" t="s">
        <v>303</v>
      </c>
      <c r="CZ216" t="s">
        <v>303</v>
      </c>
      <c r="DA216" t="s">
        <v>303</v>
      </c>
      <c r="DB216" t="s">
        <v>303</v>
      </c>
      <c r="DC216" t="s">
        <v>314</v>
      </c>
      <c r="DD216" t="s">
        <v>306</v>
      </c>
      <c r="DE216" t="s">
        <v>307</v>
      </c>
      <c r="DH216" t="s">
        <v>316</v>
      </c>
      <c r="DI216" t="s">
        <v>317</v>
      </c>
      <c r="DJ216" t="s">
        <v>318</v>
      </c>
      <c r="DL216" t="s">
        <v>303</v>
      </c>
      <c r="DM216" t="s">
        <v>303</v>
      </c>
      <c r="DN216" t="s">
        <v>303</v>
      </c>
      <c r="DO216" t="s">
        <v>303</v>
      </c>
      <c r="DP216" t="s">
        <v>303</v>
      </c>
      <c r="DQ216" t="s">
        <v>303</v>
      </c>
      <c r="DR216" t="s">
        <v>303</v>
      </c>
      <c r="DS216" t="s">
        <v>303</v>
      </c>
      <c r="DT216" t="s">
        <v>314</v>
      </c>
      <c r="DU216" t="s">
        <v>303</v>
      </c>
      <c r="DV216" t="s">
        <v>303</v>
      </c>
      <c r="DW216" t="s">
        <v>303</v>
      </c>
      <c r="DX216" t="s">
        <v>303</v>
      </c>
      <c r="DY216" t="s">
        <v>303</v>
      </c>
      <c r="EA216" t="s">
        <v>307</v>
      </c>
      <c r="EB216" t="s">
        <v>307</v>
      </c>
      <c r="ED216" t="s">
        <v>301</v>
      </c>
      <c r="EE216" t="s">
        <v>298</v>
      </c>
      <c r="EH216" t="s">
        <v>306</v>
      </c>
      <c r="EI216" t="s">
        <v>331</v>
      </c>
      <c r="EJ216" t="s">
        <v>342</v>
      </c>
      <c r="EK216" t="s">
        <v>307</v>
      </c>
      <c r="EL216" t="s">
        <v>303</v>
      </c>
      <c r="EV216" t="s">
        <v>306</v>
      </c>
      <c r="FT216" t="s">
        <v>303</v>
      </c>
      <c r="FU216" t="s">
        <v>303</v>
      </c>
      <c r="FV216" t="s">
        <v>303</v>
      </c>
      <c r="FW216" t="s">
        <v>303</v>
      </c>
      <c r="GD216" t="s">
        <v>355</v>
      </c>
      <c r="GG216" t="s">
        <v>307</v>
      </c>
      <c r="GH216" t="s">
        <v>307</v>
      </c>
      <c r="GO216" t="s">
        <v>303</v>
      </c>
      <c r="GP216" t="s">
        <v>303</v>
      </c>
      <c r="GQ216" t="s">
        <v>303</v>
      </c>
      <c r="GR216" t="s">
        <v>303</v>
      </c>
      <c r="GS216" t="s">
        <v>303</v>
      </c>
      <c r="GT216" t="s">
        <v>303</v>
      </c>
      <c r="GU216" t="s">
        <v>303</v>
      </c>
      <c r="GV216" t="s">
        <v>303</v>
      </c>
      <c r="GW216" t="s">
        <v>303</v>
      </c>
      <c r="GZ216" t="s">
        <v>303</v>
      </c>
      <c r="HA216" t="s">
        <v>303</v>
      </c>
      <c r="HB216" t="s">
        <v>303</v>
      </c>
      <c r="HC216" t="s">
        <v>303</v>
      </c>
      <c r="HD216" t="s">
        <v>303</v>
      </c>
      <c r="HE216" t="s">
        <v>303</v>
      </c>
      <c r="HF216" t="s">
        <v>303</v>
      </c>
      <c r="HG216" t="s">
        <v>303</v>
      </c>
      <c r="HH216" t="s">
        <v>303</v>
      </c>
      <c r="HK216" t="s">
        <v>303</v>
      </c>
      <c r="HL216" t="s">
        <v>303</v>
      </c>
      <c r="HM216" t="s">
        <v>303</v>
      </c>
      <c r="HN216" t="s">
        <v>303</v>
      </c>
      <c r="HO216" t="s">
        <v>303</v>
      </c>
      <c r="HP216" t="s">
        <v>303</v>
      </c>
      <c r="HQ216" t="s">
        <v>303</v>
      </c>
      <c r="HR216" t="s">
        <v>303</v>
      </c>
      <c r="HS216" t="s">
        <v>303</v>
      </c>
      <c r="HV216" t="s">
        <v>306</v>
      </c>
      <c r="HW216" t="s">
        <v>322</v>
      </c>
      <c r="HX216" t="s">
        <v>335</v>
      </c>
      <c r="HY216" t="s">
        <v>303</v>
      </c>
      <c r="HZ216" t="s">
        <v>303</v>
      </c>
      <c r="IA216" t="s">
        <v>303</v>
      </c>
      <c r="IB216" t="s">
        <v>303</v>
      </c>
      <c r="IC216" t="s">
        <v>303</v>
      </c>
      <c r="ID216" t="s">
        <v>303</v>
      </c>
      <c r="IE216" t="s">
        <v>303</v>
      </c>
      <c r="IF216" t="s">
        <v>303</v>
      </c>
      <c r="IG216" t="s">
        <v>303</v>
      </c>
      <c r="IJ216" t="s">
        <v>303</v>
      </c>
      <c r="IK216" t="s">
        <v>303</v>
      </c>
      <c r="IL216" t="s">
        <v>303</v>
      </c>
      <c r="IM216" t="s">
        <v>303</v>
      </c>
      <c r="IN216" t="s">
        <v>303</v>
      </c>
      <c r="IO216" t="s">
        <v>303</v>
      </c>
      <c r="IP216" t="s">
        <v>303</v>
      </c>
      <c r="IQ216" t="s">
        <v>303</v>
      </c>
      <c r="IR216" t="s">
        <v>303</v>
      </c>
      <c r="IS216" t="s">
        <v>303</v>
      </c>
      <c r="IT216" t="s">
        <v>303</v>
      </c>
      <c r="IU216" t="s">
        <v>303</v>
      </c>
      <c r="IV216" t="s">
        <v>303</v>
      </c>
      <c r="IW216" t="s">
        <v>303</v>
      </c>
      <c r="IX216" t="s">
        <v>303</v>
      </c>
      <c r="IY216" t="s">
        <v>303</v>
      </c>
      <c r="IZ216" t="s">
        <v>303</v>
      </c>
      <c r="JA216" t="s">
        <v>303</v>
      </c>
      <c r="JB216" t="s">
        <v>303</v>
      </c>
      <c r="JC216" t="s">
        <v>303</v>
      </c>
      <c r="JD216" t="s">
        <v>303</v>
      </c>
      <c r="JE216" t="s">
        <v>303</v>
      </c>
      <c r="JF216" t="s">
        <v>303</v>
      </c>
      <c r="JI216" t="s">
        <v>303</v>
      </c>
      <c r="JJ216" t="s">
        <v>303</v>
      </c>
      <c r="JK216" t="s">
        <v>303</v>
      </c>
      <c r="JL216" t="s">
        <v>303</v>
      </c>
      <c r="JM216" t="s">
        <v>303</v>
      </c>
      <c r="JN216" t="s">
        <v>303</v>
      </c>
      <c r="JO216" t="s">
        <v>303</v>
      </c>
      <c r="JP216" t="s">
        <v>303</v>
      </c>
      <c r="JQ216" t="s">
        <v>303</v>
      </c>
      <c r="JR216" t="s">
        <v>303</v>
      </c>
      <c r="JS216" t="s">
        <v>303</v>
      </c>
      <c r="JT216" t="s">
        <v>303</v>
      </c>
      <c r="JU216" t="s">
        <v>303</v>
      </c>
      <c r="JV216" t="s">
        <v>303</v>
      </c>
      <c r="JW216" t="s">
        <v>303</v>
      </c>
      <c r="JX216" t="s">
        <v>303</v>
      </c>
      <c r="JY216" t="s">
        <v>303</v>
      </c>
      <c r="JZ216" t="s">
        <v>303</v>
      </c>
      <c r="KA216" t="s">
        <v>303</v>
      </c>
      <c r="KB216" t="s">
        <v>303</v>
      </c>
      <c r="KC216" t="s">
        <v>303</v>
      </c>
      <c r="KD216" t="s">
        <v>303</v>
      </c>
      <c r="KE216" t="s">
        <v>303</v>
      </c>
      <c r="KH216" t="s">
        <v>303</v>
      </c>
      <c r="KI216" t="s">
        <v>303</v>
      </c>
      <c r="KJ216" t="s">
        <v>303</v>
      </c>
      <c r="KK216" t="s">
        <v>303</v>
      </c>
      <c r="KL216" t="s">
        <v>303</v>
      </c>
      <c r="KM216" t="s">
        <v>303</v>
      </c>
      <c r="KN216" t="s">
        <v>303</v>
      </c>
      <c r="KO216" t="s">
        <v>303</v>
      </c>
      <c r="KP216" t="s">
        <v>303</v>
      </c>
      <c r="KQ216" t="s">
        <v>303</v>
      </c>
      <c r="KR216" t="s">
        <v>303</v>
      </c>
      <c r="KS216" t="s">
        <v>303</v>
      </c>
      <c r="KT216" t="s">
        <v>303</v>
      </c>
      <c r="KU216" t="s">
        <v>303</v>
      </c>
      <c r="KV216" t="s">
        <v>307</v>
      </c>
      <c r="KZ216" t="s">
        <v>307</v>
      </c>
      <c r="LG216" t="s">
        <v>303</v>
      </c>
      <c r="LH216" t="s">
        <v>303</v>
      </c>
      <c r="LI216" t="s">
        <v>303</v>
      </c>
      <c r="LJ216" t="s">
        <v>303</v>
      </c>
      <c r="LK216" t="s">
        <v>303</v>
      </c>
      <c r="LL216" t="s">
        <v>303</v>
      </c>
      <c r="LM216" t="s">
        <v>303</v>
      </c>
      <c r="LN216" t="s">
        <v>303</v>
      </c>
      <c r="LO216" t="s">
        <v>303</v>
      </c>
      <c r="LR216" t="s">
        <v>303</v>
      </c>
      <c r="LS216" t="s">
        <v>303</v>
      </c>
      <c r="LT216" t="s">
        <v>303</v>
      </c>
      <c r="LU216" t="s">
        <v>303</v>
      </c>
      <c r="LV216" t="s">
        <v>303</v>
      </c>
      <c r="LW216" t="s">
        <v>303</v>
      </c>
      <c r="LX216" t="s">
        <v>303</v>
      </c>
      <c r="LY216" t="s">
        <v>303</v>
      </c>
      <c r="LZ216" t="s">
        <v>303</v>
      </c>
      <c r="MC216" t="s">
        <v>306</v>
      </c>
      <c r="MD216" t="s">
        <v>303</v>
      </c>
      <c r="ME216" t="s">
        <v>303</v>
      </c>
      <c r="MF216" t="s">
        <v>303</v>
      </c>
      <c r="MG216" t="s">
        <v>314</v>
      </c>
      <c r="MH216" t="s">
        <v>303</v>
      </c>
      <c r="MI216" t="s">
        <v>303</v>
      </c>
      <c r="MJ216" t="s">
        <v>303</v>
      </c>
      <c r="MK216" t="s">
        <v>303</v>
      </c>
      <c r="MM216" t="s">
        <v>303</v>
      </c>
      <c r="MN216" t="s">
        <v>314</v>
      </c>
      <c r="MO216" t="s">
        <v>303</v>
      </c>
      <c r="MP216" t="s">
        <v>303</v>
      </c>
      <c r="MQ216" t="s">
        <v>303</v>
      </c>
      <c r="MS216" t="s">
        <v>307</v>
      </c>
      <c r="MT216" t="s">
        <v>303</v>
      </c>
      <c r="MU216" t="s">
        <v>303</v>
      </c>
      <c r="MV216" t="s">
        <v>303</v>
      </c>
      <c r="MW216" t="s">
        <v>303</v>
      </c>
      <c r="MX216" t="s">
        <v>303</v>
      </c>
      <c r="MY216" t="s">
        <v>303</v>
      </c>
      <c r="MZ216" t="s">
        <v>303</v>
      </c>
      <c r="NA216" t="s">
        <v>303</v>
      </c>
      <c r="NC216" t="s">
        <v>303</v>
      </c>
      <c r="ND216" t="s">
        <v>303</v>
      </c>
      <c r="NE216" t="s">
        <v>303</v>
      </c>
      <c r="NF216" t="s">
        <v>303</v>
      </c>
      <c r="NH216" t="s">
        <v>325</v>
      </c>
      <c r="NI216" t="str">
        <f t="shared" si="160"/>
        <v>Unchecked</v>
      </c>
      <c r="NJ216" t="str">
        <f t="shared" si="161"/>
        <v>Unchecked</v>
      </c>
      <c r="NK216" t="str">
        <f t="shared" si="161"/>
        <v>Unchecked</v>
      </c>
      <c r="NL216" t="str">
        <f t="shared" si="142"/>
        <v>Unchecked</v>
      </c>
      <c r="NM216" t="str">
        <f t="shared" si="143"/>
        <v>Unchecked</v>
      </c>
      <c r="NN216" t="str">
        <f t="shared" si="144"/>
        <v>Unchecked</v>
      </c>
      <c r="NO216" t="str">
        <f t="shared" si="145"/>
        <v>Unchecked</v>
      </c>
      <c r="NP216" t="str">
        <f t="shared" si="162"/>
        <v>Unchecked</v>
      </c>
      <c r="NQ216" t="str">
        <f t="shared" si="163"/>
        <v>Unchecked</v>
      </c>
      <c r="NS216" t="str">
        <f t="shared" si="146"/>
        <v>Unchecked</v>
      </c>
      <c r="NT216" t="str">
        <f t="shared" si="147"/>
        <v>Unchecked</v>
      </c>
      <c r="NU216" t="str">
        <f t="shared" si="148"/>
        <v>Unchecked</v>
      </c>
      <c r="NV216" t="str">
        <f t="shared" si="149"/>
        <v>Unchecked</v>
      </c>
      <c r="NW216" t="str">
        <f t="shared" si="150"/>
        <v>Unchecked</v>
      </c>
      <c r="NX216" t="str">
        <f t="shared" si="151"/>
        <v>Unchecked</v>
      </c>
      <c r="NY216" t="str">
        <f t="shared" si="152"/>
        <v>Unchecked</v>
      </c>
      <c r="NZ216" t="str">
        <f t="shared" si="153"/>
        <v>Unchecked</v>
      </c>
      <c r="OA216" t="str">
        <f t="shared" si="154"/>
        <v>Unchecked</v>
      </c>
      <c r="OB216" t="str">
        <f t="shared" si="155"/>
        <v>Unchecked</v>
      </c>
      <c r="OC216" t="str">
        <f t="shared" si="156"/>
        <v>Unchecked</v>
      </c>
      <c r="OD216" t="str">
        <f t="shared" si="157"/>
        <v>Unchecked</v>
      </c>
      <c r="OE216" t="str">
        <f t="shared" si="158"/>
        <v>Unchecked</v>
      </c>
      <c r="OF216" t="str">
        <f t="shared" si="159"/>
        <v>Unchecked</v>
      </c>
    </row>
    <row r="217" spans="1:396" x14ac:dyDescent="0.25">
      <c r="A217">
        <v>3569.2</v>
      </c>
      <c r="B217" s="1">
        <v>39062</v>
      </c>
      <c r="C217" s="1">
        <v>40374</v>
      </c>
      <c r="D217">
        <v>43</v>
      </c>
      <c r="E217">
        <v>3.58</v>
      </c>
      <c r="F217" t="s">
        <v>297</v>
      </c>
      <c r="G217" t="s">
        <v>343</v>
      </c>
      <c r="H217" t="s">
        <v>338</v>
      </c>
      <c r="I217" t="s">
        <v>28</v>
      </c>
      <c r="J217" t="s">
        <v>326</v>
      </c>
      <c r="K217" t="s">
        <v>327</v>
      </c>
      <c r="M217" t="s">
        <v>303</v>
      </c>
      <c r="N217" t="s">
        <v>303</v>
      </c>
      <c r="O217" t="s">
        <v>303</v>
      </c>
      <c r="P217" t="s">
        <v>303</v>
      </c>
      <c r="Q217" t="s">
        <v>303</v>
      </c>
      <c r="R217" t="s">
        <v>303</v>
      </c>
      <c r="T217" t="s">
        <v>304</v>
      </c>
      <c r="U217" t="s">
        <v>305</v>
      </c>
      <c r="W217" t="s">
        <v>306</v>
      </c>
      <c r="X217" t="s">
        <v>307</v>
      </c>
      <c r="AA217" t="s">
        <v>308</v>
      </c>
      <c r="AC217" t="s">
        <v>28</v>
      </c>
      <c r="AD217">
        <v>7</v>
      </c>
      <c r="AF217" t="s">
        <v>310</v>
      </c>
      <c r="AH217" t="s">
        <v>306</v>
      </c>
      <c r="AI217" t="s">
        <v>307</v>
      </c>
      <c r="AJ217" t="s">
        <v>307</v>
      </c>
      <c r="AK217" t="s">
        <v>307</v>
      </c>
      <c r="AL217" t="s">
        <v>307</v>
      </c>
      <c r="AM217" t="s">
        <v>307</v>
      </c>
      <c r="AN217" t="s">
        <v>307</v>
      </c>
      <c r="AO217">
        <v>10</v>
      </c>
      <c r="AP217">
        <v>300</v>
      </c>
      <c r="AQ217" t="s">
        <v>307</v>
      </c>
      <c r="AS217" t="s">
        <v>311</v>
      </c>
      <c r="AU217" t="s">
        <v>311</v>
      </c>
      <c r="AV217" t="s">
        <v>307</v>
      </c>
      <c r="AW217" t="s">
        <v>359</v>
      </c>
      <c r="AX217" t="s">
        <v>303</v>
      </c>
      <c r="AY217" t="s">
        <v>303</v>
      </c>
      <c r="AZ217" t="s">
        <v>303</v>
      </c>
      <c r="BA217" t="s">
        <v>303</v>
      </c>
      <c r="BB217" t="s">
        <v>303</v>
      </c>
      <c r="BC217" t="s">
        <v>303</v>
      </c>
      <c r="BD217" t="s">
        <v>303</v>
      </c>
      <c r="BE217" t="s">
        <v>303</v>
      </c>
      <c r="BF217" t="s">
        <v>303</v>
      </c>
      <c r="BG217" t="s">
        <v>303</v>
      </c>
      <c r="BH217" t="s">
        <v>303</v>
      </c>
      <c r="BI217" t="s">
        <v>303</v>
      </c>
      <c r="BJ217" t="s">
        <v>303</v>
      </c>
      <c r="BK217" t="s">
        <v>314</v>
      </c>
      <c r="BL217" t="s">
        <v>303</v>
      </c>
      <c r="BM217" t="s">
        <v>303</v>
      </c>
      <c r="BN217" t="s">
        <v>303</v>
      </c>
      <c r="BO217" t="s">
        <v>303</v>
      </c>
      <c r="BP217" t="s">
        <v>303</v>
      </c>
      <c r="BQ217" t="s">
        <v>303</v>
      </c>
      <c r="BR217" t="s">
        <v>303</v>
      </c>
      <c r="BS217" t="s">
        <v>303</v>
      </c>
      <c r="BT217" t="s">
        <v>303</v>
      </c>
      <c r="BU217" t="s">
        <v>303</v>
      </c>
      <c r="BV217" t="s">
        <v>303</v>
      </c>
      <c r="BW217" t="s">
        <v>314</v>
      </c>
      <c r="BX217" t="s">
        <v>303</v>
      </c>
      <c r="BY217" t="s">
        <v>303</v>
      </c>
      <c r="BZ217" t="s">
        <v>371</v>
      </c>
      <c r="CB217" t="s">
        <v>306</v>
      </c>
      <c r="CK217" s="15" t="s">
        <v>307</v>
      </c>
      <c r="CL217" s="15" t="s">
        <v>306</v>
      </c>
      <c r="CM217" s="15" t="s">
        <v>307</v>
      </c>
      <c r="CN217" s="15" t="s">
        <v>307</v>
      </c>
      <c r="CO217" s="15" t="s">
        <v>307</v>
      </c>
      <c r="CP217" s="15" t="s">
        <v>307</v>
      </c>
      <c r="CQ217" t="s">
        <v>303</v>
      </c>
      <c r="CR217" t="s">
        <v>303</v>
      </c>
      <c r="CS217" t="s">
        <v>303</v>
      </c>
      <c r="CT217" t="s">
        <v>303</v>
      </c>
      <c r="CX217" t="s">
        <v>303</v>
      </c>
      <c r="CY217" t="s">
        <v>303</v>
      </c>
      <c r="CZ217" t="s">
        <v>303</v>
      </c>
      <c r="DA217" t="s">
        <v>303</v>
      </c>
      <c r="DB217" t="s">
        <v>303</v>
      </c>
      <c r="DC217" t="s">
        <v>314</v>
      </c>
      <c r="DD217" t="s">
        <v>306</v>
      </c>
      <c r="DE217" t="s">
        <v>307</v>
      </c>
      <c r="DG217" t="s">
        <v>298</v>
      </c>
      <c r="DH217" t="s">
        <v>316</v>
      </c>
      <c r="DI217" t="s">
        <v>317</v>
      </c>
      <c r="DJ217" t="s">
        <v>318</v>
      </c>
      <c r="DL217" t="s">
        <v>314</v>
      </c>
      <c r="DM217" t="s">
        <v>303</v>
      </c>
      <c r="DN217" t="s">
        <v>303</v>
      </c>
      <c r="DO217" t="s">
        <v>303</v>
      </c>
      <c r="DP217" t="s">
        <v>303</v>
      </c>
      <c r="DQ217" t="s">
        <v>303</v>
      </c>
      <c r="DR217" t="s">
        <v>303</v>
      </c>
      <c r="DS217" t="s">
        <v>303</v>
      </c>
      <c r="DT217" t="s">
        <v>314</v>
      </c>
      <c r="DU217" t="s">
        <v>303</v>
      </c>
      <c r="DV217" t="s">
        <v>314</v>
      </c>
      <c r="DW217" t="s">
        <v>303</v>
      </c>
      <c r="DX217" t="s">
        <v>303</v>
      </c>
      <c r="DY217" t="s">
        <v>303</v>
      </c>
      <c r="EA217" t="s">
        <v>307</v>
      </c>
      <c r="EB217" t="s">
        <v>307</v>
      </c>
      <c r="ED217" t="s">
        <v>326</v>
      </c>
      <c r="EE217" t="s">
        <v>306</v>
      </c>
      <c r="EF217" t="s">
        <v>319</v>
      </c>
      <c r="EG217" t="s">
        <v>360</v>
      </c>
      <c r="EH217" t="s">
        <v>306</v>
      </c>
      <c r="EI217" t="s">
        <v>331</v>
      </c>
      <c r="EJ217" t="s">
        <v>349</v>
      </c>
      <c r="EK217" t="s">
        <v>307</v>
      </c>
      <c r="EL217" t="s">
        <v>303</v>
      </c>
      <c r="EV217" t="s">
        <v>306</v>
      </c>
      <c r="FT217" t="s">
        <v>303</v>
      </c>
      <c r="FU217" t="s">
        <v>303</v>
      </c>
      <c r="FV217" t="s">
        <v>303</v>
      </c>
      <c r="FW217" t="s">
        <v>303</v>
      </c>
      <c r="GD217" s="1">
        <v>39080</v>
      </c>
      <c r="GG217" t="s">
        <v>307</v>
      </c>
      <c r="GH217" t="s">
        <v>307</v>
      </c>
      <c r="GO217" t="s">
        <v>303</v>
      </c>
      <c r="GP217" t="s">
        <v>303</v>
      </c>
      <c r="GQ217" t="s">
        <v>303</v>
      </c>
      <c r="GR217" t="s">
        <v>303</v>
      </c>
      <c r="GS217" t="s">
        <v>303</v>
      </c>
      <c r="GT217" t="s">
        <v>303</v>
      </c>
      <c r="GU217" t="s">
        <v>303</v>
      </c>
      <c r="GV217" t="s">
        <v>303</v>
      </c>
      <c r="GW217" t="s">
        <v>303</v>
      </c>
      <c r="GZ217" t="s">
        <v>303</v>
      </c>
      <c r="HA217" t="s">
        <v>303</v>
      </c>
      <c r="HB217" t="s">
        <v>303</v>
      </c>
      <c r="HC217" t="s">
        <v>303</v>
      </c>
      <c r="HD217" t="s">
        <v>303</v>
      </c>
      <c r="HE217" t="s">
        <v>303</v>
      </c>
      <c r="HF217" t="s">
        <v>303</v>
      </c>
      <c r="HG217" t="s">
        <v>303</v>
      </c>
      <c r="HH217" t="s">
        <v>303</v>
      </c>
      <c r="HK217" t="s">
        <v>303</v>
      </c>
      <c r="HL217" t="s">
        <v>303</v>
      </c>
      <c r="HM217" t="s">
        <v>303</v>
      </c>
      <c r="HN217" t="s">
        <v>303</v>
      </c>
      <c r="HO217" t="s">
        <v>303</v>
      </c>
      <c r="HP217" t="s">
        <v>303</v>
      </c>
      <c r="HQ217" t="s">
        <v>303</v>
      </c>
      <c r="HR217" t="s">
        <v>303</v>
      </c>
      <c r="HS217" t="s">
        <v>303</v>
      </c>
      <c r="HV217" t="s">
        <v>306</v>
      </c>
      <c r="HW217" t="s">
        <v>322</v>
      </c>
      <c r="HX217" t="s">
        <v>323</v>
      </c>
      <c r="HY217" t="s">
        <v>314</v>
      </c>
      <c r="HZ217" t="s">
        <v>303</v>
      </c>
      <c r="IA217" t="s">
        <v>303</v>
      </c>
      <c r="IB217" t="s">
        <v>303</v>
      </c>
      <c r="IC217" t="s">
        <v>303</v>
      </c>
      <c r="ID217" t="s">
        <v>303</v>
      </c>
      <c r="IE217" t="s">
        <v>303</v>
      </c>
      <c r="IF217" t="s">
        <v>303</v>
      </c>
      <c r="IG217" t="s">
        <v>303</v>
      </c>
      <c r="II217" t="s">
        <v>324</v>
      </c>
      <c r="IJ217" t="s">
        <v>303</v>
      </c>
      <c r="IK217" t="s">
        <v>303</v>
      </c>
      <c r="IL217" t="s">
        <v>303</v>
      </c>
      <c r="IM217" t="s">
        <v>303</v>
      </c>
      <c r="IN217" t="s">
        <v>303</v>
      </c>
      <c r="IO217" t="s">
        <v>303</v>
      </c>
      <c r="IP217" t="s">
        <v>303</v>
      </c>
      <c r="IQ217" t="s">
        <v>303</v>
      </c>
      <c r="IR217" t="s">
        <v>303</v>
      </c>
      <c r="IS217" t="s">
        <v>303</v>
      </c>
      <c r="IT217" t="s">
        <v>303</v>
      </c>
      <c r="IU217" t="s">
        <v>303</v>
      </c>
      <c r="IV217" t="s">
        <v>303</v>
      </c>
      <c r="IW217" t="s">
        <v>303</v>
      </c>
      <c r="IX217" t="s">
        <v>303</v>
      </c>
      <c r="IY217" t="s">
        <v>303</v>
      </c>
      <c r="IZ217" t="s">
        <v>303</v>
      </c>
      <c r="JA217" t="s">
        <v>303</v>
      </c>
      <c r="JB217" t="s">
        <v>303</v>
      </c>
      <c r="JC217" t="s">
        <v>303</v>
      </c>
      <c r="JD217" t="s">
        <v>303</v>
      </c>
      <c r="JE217" t="s">
        <v>303</v>
      </c>
      <c r="JF217" t="s">
        <v>303</v>
      </c>
      <c r="JI217" t="s">
        <v>303</v>
      </c>
      <c r="JJ217" t="s">
        <v>303</v>
      </c>
      <c r="JK217" t="s">
        <v>303</v>
      </c>
      <c r="JL217" t="s">
        <v>303</v>
      </c>
      <c r="JM217" t="s">
        <v>303</v>
      </c>
      <c r="JN217" t="s">
        <v>303</v>
      </c>
      <c r="JO217" t="s">
        <v>303</v>
      </c>
      <c r="JP217" t="s">
        <v>303</v>
      </c>
      <c r="JQ217" t="s">
        <v>303</v>
      </c>
      <c r="JR217" t="s">
        <v>303</v>
      </c>
      <c r="JS217" t="s">
        <v>303</v>
      </c>
      <c r="JT217" t="s">
        <v>303</v>
      </c>
      <c r="JU217" t="s">
        <v>303</v>
      </c>
      <c r="JV217" t="s">
        <v>303</v>
      </c>
      <c r="JW217" t="s">
        <v>303</v>
      </c>
      <c r="JX217" t="s">
        <v>303</v>
      </c>
      <c r="JY217" t="s">
        <v>303</v>
      </c>
      <c r="JZ217" t="s">
        <v>303</v>
      </c>
      <c r="KA217" t="s">
        <v>303</v>
      </c>
      <c r="KB217" t="s">
        <v>303</v>
      </c>
      <c r="KC217" t="s">
        <v>303</v>
      </c>
      <c r="KD217" t="s">
        <v>303</v>
      </c>
      <c r="KE217" t="s">
        <v>303</v>
      </c>
      <c r="KH217" t="s">
        <v>303</v>
      </c>
      <c r="KI217" t="s">
        <v>303</v>
      </c>
      <c r="KJ217" t="s">
        <v>303</v>
      </c>
      <c r="KK217" t="s">
        <v>303</v>
      </c>
      <c r="KL217" t="s">
        <v>303</v>
      </c>
      <c r="KM217" t="s">
        <v>303</v>
      </c>
      <c r="KN217" t="s">
        <v>303</v>
      </c>
      <c r="KO217" t="s">
        <v>303</v>
      </c>
      <c r="KP217" t="s">
        <v>303</v>
      </c>
      <c r="KQ217" t="s">
        <v>303</v>
      </c>
      <c r="KR217" t="s">
        <v>303</v>
      </c>
      <c r="KS217" t="s">
        <v>303</v>
      </c>
      <c r="KT217" t="s">
        <v>303</v>
      </c>
      <c r="KU217" t="s">
        <v>303</v>
      </c>
      <c r="KV217" t="s">
        <v>307</v>
      </c>
      <c r="KZ217" t="s">
        <v>307</v>
      </c>
      <c r="LG217" t="s">
        <v>303</v>
      </c>
      <c r="LH217" t="s">
        <v>303</v>
      </c>
      <c r="LI217" t="s">
        <v>303</v>
      </c>
      <c r="LJ217" t="s">
        <v>303</v>
      </c>
      <c r="LK217" t="s">
        <v>303</v>
      </c>
      <c r="LL217" t="s">
        <v>303</v>
      </c>
      <c r="LM217" t="s">
        <v>303</v>
      </c>
      <c r="LN217" t="s">
        <v>303</v>
      </c>
      <c r="LO217" t="s">
        <v>303</v>
      </c>
      <c r="LR217" t="s">
        <v>303</v>
      </c>
      <c r="LS217" t="s">
        <v>303</v>
      </c>
      <c r="LT217" t="s">
        <v>303</v>
      </c>
      <c r="LU217" t="s">
        <v>303</v>
      </c>
      <c r="LV217" t="s">
        <v>303</v>
      </c>
      <c r="LW217" t="s">
        <v>303</v>
      </c>
      <c r="LX217" t="s">
        <v>303</v>
      </c>
      <c r="LY217" t="s">
        <v>303</v>
      </c>
      <c r="LZ217" t="s">
        <v>303</v>
      </c>
      <c r="MC217" t="s">
        <v>307</v>
      </c>
      <c r="MD217" t="s">
        <v>303</v>
      </c>
      <c r="ME217" t="s">
        <v>303</v>
      </c>
      <c r="MF217" t="s">
        <v>303</v>
      </c>
      <c r="MG217" t="s">
        <v>303</v>
      </c>
      <c r="MH217" t="s">
        <v>303</v>
      </c>
      <c r="MI217" t="s">
        <v>303</v>
      </c>
      <c r="MJ217" t="s">
        <v>303</v>
      </c>
      <c r="MK217" t="s">
        <v>303</v>
      </c>
      <c r="MM217" t="s">
        <v>303</v>
      </c>
      <c r="MN217" t="s">
        <v>303</v>
      </c>
      <c r="MO217" t="s">
        <v>303</v>
      </c>
      <c r="MP217" t="s">
        <v>303</v>
      </c>
      <c r="MQ217" t="s">
        <v>303</v>
      </c>
      <c r="MS217" t="s">
        <v>307</v>
      </c>
      <c r="MT217" t="s">
        <v>303</v>
      </c>
      <c r="MU217" t="s">
        <v>303</v>
      </c>
      <c r="MV217" t="s">
        <v>303</v>
      </c>
      <c r="MW217" t="s">
        <v>303</v>
      </c>
      <c r="MX217" t="s">
        <v>303</v>
      </c>
      <c r="MY217" t="s">
        <v>303</v>
      </c>
      <c r="MZ217" t="s">
        <v>303</v>
      </c>
      <c r="NA217" t="s">
        <v>303</v>
      </c>
      <c r="NC217" t="s">
        <v>303</v>
      </c>
      <c r="ND217" t="s">
        <v>303</v>
      </c>
      <c r="NE217" t="s">
        <v>303</v>
      </c>
      <c r="NF217" t="s">
        <v>303</v>
      </c>
      <c r="NH217" t="s">
        <v>325</v>
      </c>
      <c r="NI217" t="str">
        <f t="shared" si="160"/>
        <v>Unchecked</v>
      </c>
      <c r="NJ217" t="str">
        <f t="shared" si="161"/>
        <v>Checked</v>
      </c>
      <c r="NK217" t="str">
        <f t="shared" si="161"/>
        <v>Unchecked</v>
      </c>
      <c r="NL217" t="str">
        <f t="shared" si="142"/>
        <v>Unchecked</v>
      </c>
      <c r="NM217" t="str">
        <f t="shared" si="143"/>
        <v>Unchecked</v>
      </c>
      <c r="NN217" t="str">
        <f t="shared" si="144"/>
        <v>Unchecked</v>
      </c>
      <c r="NO217" t="str">
        <f t="shared" si="145"/>
        <v>Unchecked</v>
      </c>
      <c r="NP217" t="str">
        <f t="shared" si="162"/>
        <v>Unchecked</v>
      </c>
      <c r="NQ217" t="str">
        <f t="shared" si="163"/>
        <v>Unchecked</v>
      </c>
      <c r="NS217" t="str">
        <f t="shared" si="146"/>
        <v>Unchecked</v>
      </c>
      <c r="NT217" t="str">
        <f t="shared" si="147"/>
        <v>Unchecked</v>
      </c>
      <c r="NU217" t="str">
        <f t="shared" si="148"/>
        <v>Unchecked</v>
      </c>
      <c r="NV217" t="str">
        <f t="shared" si="149"/>
        <v>Unchecked</v>
      </c>
      <c r="NW217" t="str">
        <f t="shared" si="150"/>
        <v>Unchecked</v>
      </c>
      <c r="NX217" t="str">
        <f t="shared" si="151"/>
        <v>Unchecked</v>
      </c>
      <c r="NY217" t="str">
        <f t="shared" si="152"/>
        <v>Unchecked</v>
      </c>
      <c r="NZ217" t="str">
        <f t="shared" si="153"/>
        <v>Unchecked</v>
      </c>
      <c r="OA217" t="str">
        <f t="shared" si="154"/>
        <v>Unchecked</v>
      </c>
      <c r="OB217" t="str">
        <f t="shared" si="155"/>
        <v>Unchecked</v>
      </c>
      <c r="OC217" t="str">
        <f t="shared" si="156"/>
        <v>Unchecked</v>
      </c>
      <c r="OD217" t="str">
        <f t="shared" si="157"/>
        <v>Unchecked</v>
      </c>
      <c r="OE217" t="str">
        <f t="shared" si="158"/>
        <v>Unchecked</v>
      </c>
      <c r="OF217" t="str">
        <f t="shared" si="159"/>
        <v>Unchecked</v>
      </c>
    </row>
    <row r="218" spans="1:396" x14ac:dyDescent="0.25">
      <c r="A218">
        <v>3571</v>
      </c>
      <c r="B218" s="1">
        <v>34780</v>
      </c>
      <c r="C218" s="1">
        <v>40137</v>
      </c>
      <c r="D218">
        <v>176</v>
      </c>
      <c r="E218">
        <v>14.67</v>
      </c>
      <c r="F218" t="s">
        <v>337</v>
      </c>
      <c r="H218" t="s">
        <v>299</v>
      </c>
      <c r="I218" t="s">
        <v>300</v>
      </c>
      <c r="J218" t="s">
        <v>301</v>
      </c>
      <c r="K218" t="s">
        <v>302</v>
      </c>
      <c r="M218" t="s">
        <v>303</v>
      </c>
      <c r="N218" t="s">
        <v>303</v>
      </c>
      <c r="O218" t="s">
        <v>303</v>
      </c>
      <c r="P218" t="s">
        <v>303</v>
      </c>
      <c r="Q218" t="s">
        <v>303</v>
      </c>
      <c r="R218" t="s">
        <v>303</v>
      </c>
      <c r="T218" t="s">
        <v>304</v>
      </c>
      <c r="U218" t="s">
        <v>305</v>
      </c>
      <c r="W218" t="s">
        <v>306</v>
      </c>
      <c r="X218" t="s">
        <v>307</v>
      </c>
      <c r="AA218" t="s">
        <v>308</v>
      </c>
      <c r="AC218" t="s">
        <v>309</v>
      </c>
      <c r="AF218" t="s">
        <v>310</v>
      </c>
      <c r="AH218" t="s">
        <v>307</v>
      </c>
      <c r="AO218">
        <v>221</v>
      </c>
      <c r="AP218">
        <v>475</v>
      </c>
      <c r="AQ218" t="s">
        <v>307</v>
      </c>
      <c r="AS218" t="s">
        <v>317</v>
      </c>
      <c r="AU218" t="s">
        <v>317</v>
      </c>
      <c r="AV218" t="s">
        <v>307</v>
      </c>
      <c r="AW218" t="s">
        <v>313</v>
      </c>
      <c r="AX218" t="s">
        <v>303</v>
      </c>
      <c r="AY218" t="s">
        <v>303</v>
      </c>
      <c r="AZ218" t="s">
        <v>303</v>
      </c>
      <c r="BA218" t="s">
        <v>303</v>
      </c>
      <c r="BB218" t="s">
        <v>303</v>
      </c>
      <c r="BC218" t="s">
        <v>303</v>
      </c>
      <c r="BD218" t="s">
        <v>303</v>
      </c>
      <c r="BE218" t="s">
        <v>303</v>
      </c>
      <c r="BF218" t="s">
        <v>303</v>
      </c>
      <c r="BG218" t="s">
        <v>303</v>
      </c>
      <c r="BH218" t="s">
        <v>303</v>
      </c>
      <c r="BI218" t="s">
        <v>303</v>
      </c>
      <c r="BJ218" t="s">
        <v>303</v>
      </c>
      <c r="BK218" t="s">
        <v>314</v>
      </c>
      <c r="BL218" t="s">
        <v>314</v>
      </c>
      <c r="BM218" t="s">
        <v>303</v>
      </c>
      <c r="BN218" t="s">
        <v>303</v>
      </c>
      <c r="BO218" t="s">
        <v>303</v>
      </c>
      <c r="BP218" t="s">
        <v>303</v>
      </c>
      <c r="BQ218" t="s">
        <v>303</v>
      </c>
      <c r="BR218" t="s">
        <v>303</v>
      </c>
      <c r="BS218" t="s">
        <v>303</v>
      </c>
      <c r="BT218" t="s">
        <v>303</v>
      </c>
      <c r="BU218" t="s">
        <v>303</v>
      </c>
      <c r="BV218" t="s">
        <v>303</v>
      </c>
      <c r="BW218" t="s">
        <v>303</v>
      </c>
      <c r="BX218" t="s">
        <v>303</v>
      </c>
      <c r="BY218" t="s">
        <v>303</v>
      </c>
      <c r="CB218" t="s">
        <v>306</v>
      </c>
      <c r="CK218" s="15" t="s">
        <v>307</v>
      </c>
      <c r="CL218" s="15" t="s">
        <v>306</v>
      </c>
      <c r="CM218" s="15" t="s">
        <v>307</v>
      </c>
      <c r="CN218" s="15" t="s">
        <v>307</v>
      </c>
      <c r="CO218" s="15" t="s">
        <v>307</v>
      </c>
      <c r="CP218" s="15" t="s">
        <v>307</v>
      </c>
      <c r="CQ218" t="s">
        <v>303</v>
      </c>
      <c r="CR218" t="s">
        <v>303</v>
      </c>
      <c r="CS218" t="s">
        <v>303</v>
      </c>
      <c r="CT218" t="s">
        <v>303</v>
      </c>
      <c r="CX218" t="s">
        <v>303</v>
      </c>
      <c r="CY218" t="s">
        <v>303</v>
      </c>
      <c r="CZ218" t="s">
        <v>303</v>
      </c>
      <c r="DA218" t="s">
        <v>303</v>
      </c>
      <c r="DB218" t="s">
        <v>303</v>
      </c>
      <c r="DC218" t="s">
        <v>314</v>
      </c>
      <c r="DD218" t="s">
        <v>306</v>
      </c>
      <c r="DE218" t="s">
        <v>307</v>
      </c>
      <c r="DH218" t="s">
        <v>316</v>
      </c>
      <c r="DI218" t="s">
        <v>317</v>
      </c>
      <c r="DJ218" t="s">
        <v>318</v>
      </c>
      <c r="DL218" t="s">
        <v>303</v>
      </c>
      <c r="DM218" t="s">
        <v>303</v>
      </c>
      <c r="DN218" t="s">
        <v>303</v>
      </c>
      <c r="DO218" t="s">
        <v>303</v>
      </c>
      <c r="DP218" t="s">
        <v>314</v>
      </c>
      <c r="DQ218" t="s">
        <v>303</v>
      </c>
      <c r="DR218" t="s">
        <v>303</v>
      </c>
      <c r="DS218" t="s">
        <v>303</v>
      </c>
      <c r="DT218" t="s">
        <v>314</v>
      </c>
      <c r="DU218" t="s">
        <v>303</v>
      </c>
      <c r="DV218" t="s">
        <v>303</v>
      </c>
      <c r="DW218" t="s">
        <v>303</v>
      </c>
      <c r="DX218" t="s">
        <v>303</v>
      </c>
      <c r="DY218" t="s">
        <v>303</v>
      </c>
      <c r="EA218" t="s">
        <v>307</v>
      </c>
      <c r="EB218" t="s">
        <v>307</v>
      </c>
      <c r="ED218" t="s">
        <v>301</v>
      </c>
      <c r="EE218" t="s">
        <v>298</v>
      </c>
      <c r="EH218" t="s">
        <v>298</v>
      </c>
      <c r="EL218" t="s">
        <v>314</v>
      </c>
      <c r="FT218" t="s">
        <v>303</v>
      </c>
      <c r="FU218" t="s">
        <v>303</v>
      </c>
      <c r="FV218" t="s">
        <v>303</v>
      </c>
      <c r="FW218" t="s">
        <v>303</v>
      </c>
      <c r="GG218" t="s">
        <v>307</v>
      </c>
      <c r="GH218" t="s">
        <v>307</v>
      </c>
      <c r="GO218" t="s">
        <v>303</v>
      </c>
      <c r="GP218" t="s">
        <v>303</v>
      </c>
      <c r="GQ218" t="s">
        <v>303</v>
      </c>
      <c r="GR218" t="s">
        <v>303</v>
      </c>
      <c r="GS218" t="s">
        <v>303</v>
      </c>
      <c r="GT218" t="s">
        <v>303</v>
      </c>
      <c r="GU218" t="s">
        <v>303</v>
      </c>
      <c r="GV218" t="s">
        <v>303</v>
      </c>
      <c r="GW218" t="s">
        <v>303</v>
      </c>
      <c r="GZ218" t="s">
        <v>303</v>
      </c>
      <c r="HA218" t="s">
        <v>303</v>
      </c>
      <c r="HB218" t="s">
        <v>303</v>
      </c>
      <c r="HC218" t="s">
        <v>303</v>
      </c>
      <c r="HD218" t="s">
        <v>303</v>
      </c>
      <c r="HE218" t="s">
        <v>303</v>
      </c>
      <c r="HF218" t="s">
        <v>303</v>
      </c>
      <c r="HG218" t="s">
        <v>303</v>
      </c>
      <c r="HH218" t="s">
        <v>303</v>
      </c>
      <c r="HK218" t="s">
        <v>303</v>
      </c>
      <c r="HL218" t="s">
        <v>303</v>
      </c>
      <c r="HM218" t="s">
        <v>303</v>
      </c>
      <c r="HN218" t="s">
        <v>303</v>
      </c>
      <c r="HO218" t="s">
        <v>303</v>
      </c>
      <c r="HP218" t="s">
        <v>303</v>
      </c>
      <c r="HQ218" t="s">
        <v>303</v>
      </c>
      <c r="HR218" t="s">
        <v>303</v>
      </c>
      <c r="HS218" t="s">
        <v>303</v>
      </c>
      <c r="HV218" t="s">
        <v>306</v>
      </c>
      <c r="HW218" t="s">
        <v>322</v>
      </c>
      <c r="HX218" t="s">
        <v>323</v>
      </c>
      <c r="HY218" t="s">
        <v>314</v>
      </c>
      <c r="HZ218" t="s">
        <v>303</v>
      </c>
      <c r="IA218" t="s">
        <v>303</v>
      </c>
      <c r="IB218" t="s">
        <v>303</v>
      </c>
      <c r="IC218" t="s">
        <v>303</v>
      </c>
      <c r="ID218" t="s">
        <v>303</v>
      </c>
      <c r="IE218" t="s">
        <v>303</v>
      </c>
      <c r="IF218" t="s">
        <v>303</v>
      </c>
      <c r="IG218" t="s">
        <v>303</v>
      </c>
      <c r="II218" t="s">
        <v>324</v>
      </c>
      <c r="IJ218" t="s">
        <v>303</v>
      </c>
      <c r="IK218" t="s">
        <v>303</v>
      </c>
      <c r="IL218" t="s">
        <v>314</v>
      </c>
      <c r="IM218" t="s">
        <v>314</v>
      </c>
      <c r="IN218" t="s">
        <v>303</v>
      </c>
      <c r="IO218" t="s">
        <v>303</v>
      </c>
      <c r="IP218" t="s">
        <v>303</v>
      </c>
      <c r="IQ218" t="s">
        <v>303</v>
      </c>
      <c r="IR218" t="s">
        <v>303</v>
      </c>
      <c r="IS218" t="s">
        <v>314</v>
      </c>
      <c r="IT218" t="s">
        <v>303</v>
      </c>
      <c r="IU218" t="s">
        <v>303</v>
      </c>
      <c r="IV218" t="s">
        <v>303</v>
      </c>
      <c r="IW218" t="s">
        <v>303</v>
      </c>
      <c r="IX218" t="s">
        <v>303</v>
      </c>
      <c r="IY218" t="s">
        <v>303</v>
      </c>
      <c r="IZ218" t="s">
        <v>303</v>
      </c>
      <c r="JA218" t="s">
        <v>303</v>
      </c>
      <c r="JB218" t="s">
        <v>303</v>
      </c>
      <c r="JC218" t="s">
        <v>303</v>
      </c>
      <c r="JD218" t="s">
        <v>303</v>
      </c>
      <c r="JE218" t="s">
        <v>303</v>
      </c>
      <c r="JF218" t="s">
        <v>303</v>
      </c>
      <c r="JI218" t="s">
        <v>303</v>
      </c>
      <c r="JJ218" t="s">
        <v>303</v>
      </c>
      <c r="JK218" t="s">
        <v>303</v>
      </c>
      <c r="JL218" t="s">
        <v>303</v>
      </c>
      <c r="JM218" t="s">
        <v>303</v>
      </c>
      <c r="JN218" t="s">
        <v>303</v>
      </c>
      <c r="JO218" t="s">
        <v>303</v>
      </c>
      <c r="JP218" t="s">
        <v>303</v>
      </c>
      <c r="JQ218" t="s">
        <v>303</v>
      </c>
      <c r="JR218" t="s">
        <v>303</v>
      </c>
      <c r="JS218" t="s">
        <v>303</v>
      </c>
      <c r="JT218" t="s">
        <v>303</v>
      </c>
      <c r="JU218" t="s">
        <v>303</v>
      </c>
      <c r="JV218" t="s">
        <v>303</v>
      </c>
      <c r="JW218" t="s">
        <v>303</v>
      </c>
      <c r="JX218" t="s">
        <v>303</v>
      </c>
      <c r="JY218" t="s">
        <v>303</v>
      </c>
      <c r="JZ218" t="s">
        <v>303</v>
      </c>
      <c r="KA218" t="s">
        <v>303</v>
      </c>
      <c r="KB218" t="s">
        <v>303</v>
      </c>
      <c r="KC218" t="s">
        <v>303</v>
      </c>
      <c r="KD218" t="s">
        <v>303</v>
      </c>
      <c r="KE218" t="s">
        <v>303</v>
      </c>
      <c r="KH218" t="s">
        <v>303</v>
      </c>
      <c r="KI218" t="s">
        <v>303</v>
      </c>
      <c r="KJ218" t="s">
        <v>303</v>
      </c>
      <c r="KK218" t="s">
        <v>303</v>
      </c>
      <c r="KL218" t="s">
        <v>303</v>
      </c>
      <c r="KM218" t="s">
        <v>303</v>
      </c>
      <c r="KN218" t="s">
        <v>303</v>
      </c>
      <c r="KO218" t="s">
        <v>303</v>
      </c>
      <c r="KP218" t="s">
        <v>303</v>
      </c>
      <c r="KQ218" t="s">
        <v>303</v>
      </c>
      <c r="KR218" t="s">
        <v>303</v>
      </c>
      <c r="KS218" t="s">
        <v>303</v>
      </c>
      <c r="KT218" t="s">
        <v>303</v>
      </c>
      <c r="KU218" t="s">
        <v>303</v>
      </c>
      <c r="KV218" t="s">
        <v>307</v>
      </c>
      <c r="KZ218" t="s">
        <v>307</v>
      </c>
      <c r="LG218" t="s">
        <v>303</v>
      </c>
      <c r="LH218" t="s">
        <v>303</v>
      </c>
      <c r="LI218" t="s">
        <v>303</v>
      </c>
      <c r="LJ218" t="s">
        <v>303</v>
      </c>
      <c r="LK218" t="s">
        <v>303</v>
      </c>
      <c r="LL218" t="s">
        <v>303</v>
      </c>
      <c r="LM218" t="s">
        <v>303</v>
      </c>
      <c r="LN218" t="s">
        <v>303</v>
      </c>
      <c r="LO218" t="s">
        <v>303</v>
      </c>
      <c r="LR218" t="s">
        <v>303</v>
      </c>
      <c r="LS218" t="s">
        <v>303</v>
      </c>
      <c r="LT218" t="s">
        <v>303</v>
      </c>
      <c r="LU218" t="s">
        <v>303</v>
      </c>
      <c r="LV218" t="s">
        <v>303</v>
      </c>
      <c r="LW218" t="s">
        <v>303</v>
      </c>
      <c r="LX218" t="s">
        <v>303</v>
      </c>
      <c r="LY218" t="s">
        <v>303</v>
      </c>
      <c r="LZ218" t="s">
        <v>303</v>
      </c>
      <c r="MC218" t="s">
        <v>306</v>
      </c>
      <c r="MD218" t="s">
        <v>314</v>
      </c>
      <c r="ME218" t="s">
        <v>303</v>
      </c>
      <c r="MF218" t="s">
        <v>303</v>
      </c>
      <c r="MG218" t="s">
        <v>303</v>
      </c>
      <c r="MH218" t="s">
        <v>303</v>
      </c>
      <c r="MI218" t="s">
        <v>303</v>
      </c>
      <c r="MJ218" t="s">
        <v>303</v>
      </c>
      <c r="MK218" t="s">
        <v>303</v>
      </c>
      <c r="MM218" t="s">
        <v>303</v>
      </c>
      <c r="MN218" t="s">
        <v>314</v>
      </c>
      <c r="MO218" t="s">
        <v>303</v>
      </c>
      <c r="MP218" t="s">
        <v>303</v>
      </c>
      <c r="MQ218" t="s">
        <v>303</v>
      </c>
      <c r="MS218" t="s">
        <v>307</v>
      </c>
      <c r="MT218" t="s">
        <v>303</v>
      </c>
      <c r="MU218" t="s">
        <v>303</v>
      </c>
      <c r="MV218" t="s">
        <v>303</v>
      </c>
      <c r="MW218" t="s">
        <v>303</v>
      </c>
      <c r="MX218" t="s">
        <v>303</v>
      </c>
      <c r="MY218" t="s">
        <v>303</v>
      </c>
      <c r="MZ218" t="s">
        <v>303</v>
      </c>
      <c r="NA218" t="s">
        <v>303</v>
      </c>
      <c r="NC218" t="s">
        <v>303</v>
      </c>
      <c r="ND218" t="s">
        <v>303</v>
      </c>
      <c r="NE218" t="s">
        <v>303</v>
      </c>
      <c r="NF218" t="s">
        <v>303</v>
      </c>
      <c r="NH218" t="s">
        <v>325</v>
      </c>
      <c r="NI218" t="str">
        <f t="shared" si="160"/>
        <v>Unchecked</v>
      </c>
      <c r="NJ218" t="str">
        <f t="shared" si="161"/>
        <v>Checked</v>
      </c>
      <c r="NK218" t="str">
        <f t="shared" si="161"/>
        <v>Unchecked</v>
      </c>
      <c r="NL218" t="str">
        <f t="shared" ref="NL218:NL278" si="164" xml:space="preserve"> IF(OR(IA218="Checked",IZ218="Checked",JY218="Checked"),"Checked","Unchecked")</f>
        <v>Unchecked</v>
      </c>
      <c r="NM218" t="str">
        <f t="shared" ref="NM218:NM278" si="165" xml:space="preserve"> IF(OR(IB218="Checked",JA218="Checked",JZ218="Checked"),"Checked","Unchecked")</f>
        <v>Unchecked</v>
      </c>
      <c r="NN218" t="str">
        <f t="shared" ref="NN218:NN278" si="166" xml:space="preserve"> IF(OR(IC218="Checked",JB218="Checked",KA218="Checked"),"Checked","Unchecked")</f>
        <v>Unchecked</v>
      </c>
      <c r="NO218" t="str">
        <f t="shared" ref="NO218:NO278" si="167" xml:space="preserve"> IF(OR(ID218="Checked",JC218="Checked",KB218="Checked"),"Checked","Unchecked")</f>
        <v>Unchecked</v>
      </c>
      <c r="NP218" t="str">
        <f t="shared" si="162"/>
        <v>Unchecked</v>
      </c>
      <c r="NQ218" t="str">
        <f t="shared" si="163"/>
        <v>Unchecked</v>
      </c>
      <c r="NS218" t="str">
        <f t="shared" si="146"/>
        <v>Unchecked</v>
      </c>
      <c r="NT218" t="str">
        <f t="shared" si="147"/>
        <v>Unchecked</v>
      </c>
      <c r="NU218" t="str">
        <f t="shared" si="148"/>
        <v>Checked</v>
      </c>
      <c r="NV218" t="str">
        <f t="shared" si="149"/>
        <v>Checked</v>
      </c>
      <c r="NW218" t="str">
        <f t="shared" si="150"/>
        <v>Unchecked</v>
      </c>
      <c r="NX218" t="str">
        <f t="shared" si="151"/>
        <v>Unchecked</v>
      </c>
      <c r="NY218" t="str">
        <f t="shared" si="152"/>
        <v>Unchecked</v>
      </c>
      <c r="NZ218" t="str">
        <f t="shared" si="153"/>
        <v>Unchecked</v>
      </c>
      <c r="OA218" t="str">
        <f t="shared" si="154"/>
        <v>Unchecked</v>
      </c>
      <c r="OB218" t="str">
        <f t="shared" si="155"/>
        <v>Checked</v>
      </c>
      <c r="OC218" t="str">
        <f t="shared" si="156"/>
        <v>Unchecked</v>
      </c>
      <c r="OD218" t="str">
        <f t="shared" si="157"/>
        <v>Unchecked</v>
      </c>
      <c r="OE218" t="str">
        <f t="shared" si="158"/>
        <v>Unchecked</v>
      </c>
      <c r="OF218" t="str">
        <f t="shared" si="159"/>
        <v>Unchecked</v>
      </c>
    </row>
    <row r="219" spans="1:396" x14ac:dyDescent="0.25">
      <c r="A219">
        <v>3575</v>
      </c>
      <c r="B219" s="1">
        <v>40456</v>
      </c>
      <c r="C219" s="1">
        <v>40507</v>
      </c>
      <c r="D219">
        <v>1</v>
      </c>
      <c r="E219">
        <v>0.08</v>
      </c>
      <c r="F219" t="s">
        <v>297</v>
      </c>
      <c r="G219" t="s">
        <v>343</v>
      </c>
      <c r="H219" t="s">
        <v>299</v>
      </c>
      <c r="I219" t="s">
        <v>300</v>
      </c>
      <c r="J219" t="s">
        <v>326</v>
      </c>
      <c r="K219" t="s">
        <v>327</v>
      </c>
      <c r="M219" t="s">
        <v>303</v>
      </c>
      <c r="N219" t="s">
        <v>303</v>
      </c>
      <c r="O219" t="s">
        <v>303</v>
      </c>
      <c r="P219" t="s">
        <v>303</v>
      </c>
      <c r="Q219" t="s">
        <v>303</v>
      </c>
      <c r="R219" t="s">
        <v>303</v>
      </c>
      <c r="T219" t="s">
        <v>304</v>
      </c>
      <c r="U219" t="s">
        <v>305</v>
      </c>
      <c r="W219" t="s">
        <v>306</v>
      </c>
      <c r="X219" t="s">
        <v>307</v>
      </c>
      <c r="AA219" t="s">
        <v>308</v>
      </c>
      <c r="AC219" t="s">
        <v>350</v>
      </c>
      <c r="AE219" t="s">
        <v>538</v>
      </c>
      <c r="AF219" t="s">
        <v>310</v>
      </c>
      <c r="AH219" t="s">
        <v>306</v>
      </c>
      <c r="AI219" t="s">
        <v>307</v>
      </c>
      <c r="AJ219" t="s">
        <v>307</v>
      </c>
      <c r="AK219" t="s">
        <v>307</v>
      </c>
      <c r="AL219" t="s">
        <v>307</v>
      </c>
      <c r="AM219" t="s">
        <v>307</v>
      </c>
      <c r="AN219" t="s">
        <v>307</v>
      </c>
      <c r="AO219">
        <v>15</v>
      </c>
      <c r="AP219">
        <v>100</v>
      </c>
      <c r="AQ219" t="s">
        <v>307</v>
      </c>
      <c r="AS219" t="s">
        <v>317</v>
      </c>
      <c r="AU219" t="s">
        <v>317</v>
      </c>
      <c r="AV219" t="s">
        <v>359</v>
      </c>
      <c r="AW219">
        <v>3</v>
      </c>
      <c r="AX219" t="s">
        <v>303</v>
      </c>
      <c r="AY219" t="s">
        <v>303</v>
      </c>
      <c r="AZ219" t="s">
        <v>303</v>
      </c>
      <c r="BA219" t="s">
        <v>303</v>
      </c>
      <c r="BB219" t="s">
        <v>303</v>
      </c>
      <c r="BC219" t="s">
        <v>303</v>
      </c>
      <c r="BD219" t="s">
        <v>303</v>
      </c>
      <c r="BE219" t="s">
        <v>303</v>
      </c>
      <c r="BF219" t="s">
        <v>303</v>
      </c>
      <c r="BG219" t="s">
        <v>303</v>
      </c>
      <c r="BH219" t="s">
        <v>303</v>
      </c>
      <c r="BI219" t="s">
        <v>303</v>
      </c>
      <c r="BJ219" t="s">
        <v>303</v>
      </c>
      <c r="BK219" t="s">
        <v>314</v>
      </c>
      <c r="BL219" t="s">
        <v>314</v>
      </c>
      <c r="BM219" t="s">
        <v>303</v>
      </c>
      <c r="BN219" t="s">
        <v>303</v>
      </c>
      <c r="BO219" t="s">
        <v>303</v>
      </c>
      <c r="BP219" t="s">
        <v>303</v>
      </c>
      <c r="BQ219" t="s">
        <v>303</v>
      </c>
      <c r="BR219" t="s">
        <v>303</v>
      </c>
      <c r="BS219" t="s">
        <v>303</v>
      </c>
      <c r="BT219" t="s">
        <v>303</v>
      </c>
      <c r="BU219" t="s">
        <v>303</v>
      </c>
      <c r="BV219" t="s">
        <v>303</v>
      </c>
      <c r="BW219" t="s">
        <v>303</v>
      </c>
      <c r="BX219" t="s">
        <v>303</v>
      </c>
      <c r="BY219" t="s">
        <v>303</v>
      </c>
      <c r="CB219" t="s">
        <v>306</v>
      </c>
      <c r="CK219" s="15" t="s">
        <v>306</v>
      </c>
      <c r="CL219" s="14" t="s">
        <v>307</v>
      </c>
      <c r="CM219" s="14" t="s">
        <v>307</v>
      </c>
      <c r="CN219" s="14" t="s">
        <v>307</v>
      </c>
      <c r="CO219" s="14" t="s">
        <v>307</v>
      </c>
      <c r="CP219" s="14" t="s">
        <v>307</v>
      </c>
      <c r="CQ219" t="s">
        <v>303</v>
      </c>
      <c r="CR219" t="s">
        <v>303</v>
      </c>
      <c r="CS219" t="s">
        <v>303</v>
      </c>
      <c r="CT219" t="s">
        <v>303</v>
      </c>
      <c r="CX219" t="s">
        <v>314</v>
      </c>
      <c r="CY219" t="s">
        <v>303</v>
      </c>
      <c r="CZ219" t="s">
        <v>303</v>
      </c>
      <c r="DA219" t="s">
        <v>303</v>
      </c>
      <c r="DB219" t="s">
        <v>314</v>
      </c>
      <c r="DC219" t="s">
        <v>303</v>
      </c>
      <c r="DD219" t="s">
        <v>306</v>
      </c>
      <c r="DE219" t="s">
        <v>307</v>
      </c>
      <c r="DG219" t="s">
        <v>298</v>
      </c>
      <c r="DH219" t="s">
        <v>316</v>
      </c>
      <c r="DI219" t="s">
        <v>317</v>
      </c>
      <c r="DJ219" t="s">
        <v>318</v>
      </c>
      <c r="DL219" t="s">
        <v>303</v>
      </c>
      <c r="DM219" t="s">
        <v>303</v>
      </c>
      <c r="DN219" t="s">
        <v>303</v>
      </c>
      <c r="DO219" t="s">
        <v>303</v>
      </c>
      <c r="DP219" t="s">
        <v>303</v>
      </c>
      <c r="DQ219" t="s">
        <v>303</v>
      </c>
      <c r="DR219" t="s">
        <v>303</v>
      </c>
      <c r="DS219" t="s">
        <v>303</v>
      </c>
      <c r="DT219" t="s">
        <v>314</v>
      </c>
      <c r="DU219" t="s">
        <v>303</v>
      </c>
      <c r="DV219" t="s">
        <v>303</v>
      </c>
      <c r="DW219" t="s">
        <v>303</v>
      </c>
      <c r="DX219" t="s">
        <v>303</v>
      </c>
      <c r="DY219" t="s">
        <v>303</v>
      </c>
      <c r="EA219" t="s">
        <v>307</v>
      </c>
      <c r="EB219" t="s">
        <v>307</v>
      </c>
      <c r="ED219" t="s">
        <v>326</v>
      </c>
      <c r="EE219" t="s">
        <v>307</v>
      </c>
      <c r="EH219" t="s">
        <v>306</v>
      </c>
      <c r="EI219" t="s">
        <v>361</v>
      </c>
      <c r="EJ219" t="s">
        <v>342</v>
      </c>
      <c r="EK219" t="s">
        <v>307</v>
      </c>
      <c r="EL219" t="s">
        <v>303</v>
      </c>
      <c r="FT219" t="s">
        <v>303</v>
      </c>
      <c r="FU219" t="s">
        <v>303</v>
      </c>
      <c r="FV219" t="s">
        <v>303</v>
      </c>
      <c r="FW219" t="s">
        <v>303</v>
      </c>
      <c r="GG219" t="s">
        <v>306</v>
      </c>
      <c r="GH219" t="s">
        <v>306</v>
      </c>
      <c r="GI219" t="s">
        <v>306</v>
      </c>
      <c r="GJ219" t="s">
        <v>306</v>
      </c>
      <c r="GK219" s="1">
        <v>40498</v>
      </c>
      <c r="GL219" t="s">
        <v>333</v>
      </c>
      <c r="GM219" s="1">
        <v>40498</v>
      </c>
      <c r="GN219" t="s">
        <v>333</v>
      </c>
      <c r="GO219" t="s">
        <v>314</v>
      </c>
      <c r="GP219" t="s">
        <v>303</v>
      </c>
      <c r="GQ219" t="s">
        <v>303</v>
      </c>
      <c r="GR219" t="s">
        <v>303</v>
      </c>
      <c r="GS219" t="s">
        <v>303</v>
      </c>
      <c r="GT219" t="s">
        <v>303</v>
      </c>
      <c r="GU219" t="s">
        <v>303</v>
      </c>
      <c r="GV219" t="s">
        <v>303</v>
      </c>
      <c r="GW219" t="s">
        <v>303</v>
      </c>
      <c r="GY219" t="s">
        <v>334</v>
      </c>
      <c r="GZ219" t="s">
        <v>303</v>
      </c>
      <c r="HA219" t="s">
        <v>303</v>
      </c>
      <c r="HB219" t="s">
        <v>303</v>
      </c>
      <c r="HC219" t="s">
        <v>303</v>
      </c>
      <c r="HD219" t="s">
        <v>303</v>
      </c>
      <c r="HE219" t="s">
        <v>303</v>
      </c>
      <c r="HF219" t="s">
        <v>303</v>
      </c>
      <c r="HG219" t="s">
        <v>303</v>
      </c>
      <c r="HH219" t="s">
        <v>303</v>
      </c>
      <c r="HK219" t="s">
        <v>303</v>
      </c>
      <c r="HL219" t="s">
        <v>303</v>
      </c>
      <c r="HM219" t="s">
        <v>303</v>
      </c>
      <c r="HN219" t="s">
        <v>303</v>
      </c>
      <c r="HO219" t="s">
        <v>303</v>
      </c>
      <c r="HP219" t="s">
        <v>303</v>
      </c>
      <c r="HQ219" t="s">
        <v>303</v>
      </c>
      <c r="HR219" t="s">
        <v>303</v>
      </c>
      <c r="HS219" t="s">
        <v>303</v>
      </c>
      <c r="HV219" t="s">
        <v>306</v>
      </c>
      <c r="HW219" t="s">
        <v>322</v>
      </c>
      <c r="HX219" t="s">
        <v>335</v>
      </c>
      <c r="HY219" t="s">
        <v>303</v>
      </c>
      <c r="HZ219" t="s">
        <v>303</v>
      </c>
      <c r="IA219" t="s">
        <v>303</v>
      </c>
      <c r="IB219" t="s">
        <v>303</v>
      </c>
      <c r="IC219" t="s">
        <v>303</v>
      </c>
      <c r="ID219" t="s">
        <v>303</v>
      </c>
      <c r="IE219" t="s">
        <v>303</v>
      </c>
      <c r="IF219" t="s">
        <v>303</v>
      </c>
      <c r="IG219" t="s">
        <v>303</v>
      </c>
      <c r="IJ219" t="s">
        <v>303</v>
      </c>
      <c r="IK219" t="s">
        <v>303</v>
      </c>
      <c r="IL219" t="s">
        <v>303</v>
      </c>
      <c r="IM219" t="s">
        <v>303</v>
      </c>
      <c r="IN219" t="s">
        <v>303</v>
      </c>
      <c r="IO219" t="s">
        <v>303</v>
      </c>
      <c r="IP219" t="s">
        <v>303</v>
      </c>
      <c r="IQ219" t="s">
        <v>303</v>
      </c>
      <c r="IR219" t="s">
        <v>303</v>
      </c>
      <c r="IS219" t="s">
        <v>303</v>
      </c>
      <c r="IT219" t="s">
        <v>303</v>
      </c>
      <c r="IU219" t="s">
        <v>303</v>
      </c>
      <c r="IV219" t="s">
        <v>303</v>
      </c>
      <c r="IW219" t="s">
        <v>303</v>
      </c>
      <c r="IX219" t="s">
        <v>303</v>
      </c>
      <c r="IY219" t="s">
        <v>303</v>
      </c>
      <c r="IZ219" t="s">
        <v>303</v>
      </c>
      <c r="JA219" t="s">
        <v>303</v>
      </c>
      <c r="JB219" t="s">
        <v>303</v>
      </c>
      <c r="JC219" t="s">
        <v>303</v>
      </c>
      <c r="JD219" t="s">
        <v>303</v>
      </c>
      <c r="JE219" t="s">
        <v>303</v>
      </c>
      <c r="JF219" t="s">
        <v>303</v>
      </c>
      <c r="JI219" t="s">
        <v>303</v>
      </c>
      <c r="JJ219" t="s">
        <v>303</v>
      </c>
      <c r="JK219" t="s">
        <v>303</v>
      </c>
      <c r="JL219" t="s">
        <v>303</v>
      </c>
      <c r="JM219" t="s">
        <v>303</v>
      </c>
      <c r="JN219" t="s">
        <v>303</v>
      </c>
      <c r="JO219" t="s">
        <v>303</v>
      </c>
      <c r="JP219" t="s">
        <v>303</v>
      </c>
      <c r="JQ219" t="s">
        <v>303</v>
      </c>
      <c r="JR219" t="s">
        <v>303</v>
      </c>
      <c r="JS219" t="s">
        <v>303</v>
      </c>
      <c r="JT219" t="s">
        <v>303</v>
      </c>
      <c r="JU219" t="s">
        <v>303</v>
      </c>
      <c r="JV219" t="s">
        <v>303</v>
      </c>
      <c r="JW219" t="s">
        <v>303</v>
      </c>
      <c r="JX219" t="s">
        <v>303</v>
      </c>
      <c r="JY219" t="s">
        <v>303</v>
      </c>
      <c r="JZ219" t="s">
        <v>303</v>
      </c>
      <c r="KA219" t="s">
        <v>303</v>
      </c>
      <c r="KB219" t="s">
        <v>303</v>
      </c>
      <c r="KC219" t="s">
        <v>303</v>
      </c>
      <c r="KD219" t="s">
        <v>303</v>
      </c>
      <c r="KE219" t="s">
        <v>303</v>
      </c>
      <c r="KH219" t="s">
        <v>303</v>
      </c>
      <c r="KI219" t="s">
        <v>303</v>
      </c>
      <c r="KJ219" t="s">
        <v>303</v>
      </c>
      <c r="KK219" t="s">
        <v>303</v>
      </c>
      <c r="KL219" t="s">
        <v>303</v>
      </c>
      <c r="KM219" t="s">
        <v>303</v>
      </c>
      <c r="KN219" t="s">
        <v>303</v>
      </c>
      <c r="KO219" t="s">
        <v>303</v>
      </c>
      <c r="KP219" t="s">
        <v>303</v>
      </c>
      <c r="KQ219" t="s">
        <v>303</v>
      </c>
      <c r="KR219" t="s">
        <v>303</v>
      </c>
      <c r="KS219" t="s">
        <v>303</v>
      </c>
      <c r="KT219" t="s">
        <v>303</v>
      </c>
      <c r="KU219" t="s">
        <v>303</v>
      </c>
      <c r="KV219" t="s">
        <v>307</v>
      </c>
      <c r="KZ219" t="s">
        <v>307</v>
      </c>
      <c r="LG219" t="s">
        <v>303</v>
      </c>
      <c r="LH219" t="s">
        <v>303</v>
      </c>
      <c r="LI219" t="s">
        <v>303</v>
      </c>
      <c r="LJ219" t="s">
        <v>303</v>
      </c>
      <c r="LK219" t="s">
        <v>303</v>
      </c>
      <c r="LL219" t="s">
        <v>303</v>
      </c>
      <c r="LM219" t="s">
        <v>303</v>
      </c>
      <c r="LN219" t="s">
        <v>303</v>
      </c>
      <c r="LO219" t="s">
        <v>303</v>
      </c>
      <c r="LR219" t="s">
        <v>303</v>
      </c>
      <c r="LS219" t="s">
        <v>303</v>
      </c>
      <c r="LT219" t="s">
        <v>303</v>
      </c>
      <c r="LU219" t="s">
        <v>303</v>
      </c>
      <c r="LV219" t="s">
        <v>303</v>
      </c>
      <c r="LW219" t="s">
        <v>303</v>
      </c>
      <c r="LX219" t="s">
        <v>303</v>
      </c>
      <c r="LY219" t="s">
        <v>303</v>
      </c>
      <c r="LZ219" t="s">
        <v>303</v>
      </c>
      <c r="MC219" t="s">
        <v>306</v>
      </c>
      <c r="MD219" t="s">
        <v>303</v>
      </c>
      <c r="ME219" t="s">
        <v>303</v>
      </c>
      <c r="MF219" t="s">
        <v>303</v>
      </c>
      <c r="MG219" t="s">
        <v>303</v>
      </c>
      <c r="MH219" t="s">
        <v>303</v>
      </c>
      <c r="MI219" t="s">
        <v>303</v>
      </c>
      <c r="MJ219" t="s">
        <v>314</v>
      </c>
      <c r="MK219" t="s">
        <v>303</v>
      </c>
      <c r="ML219" t="s">
        <v>539</v>
      </c>
      <c r="MM219" t="s">
        <v>303</v>
      </c>
      <c r="MN219" t="s">
        <v>303</v>
      </c>
      <c r="MO219" t="s">
        <v>314</v>
      </c>
      <c r="MP219" t="s">
        <v>303</v>
      </c>
      <c r="MQ219" t="s">
        <v>303</v>
      </c>
      <c r="MR219" t="s">
        <v>540</v>
      </c>
      <c r="MS219" t="s">
        <v>307</v>
      </c>
      <c r="MT219" t="s">
        <v>303</v>
      </c>
      <c r="MU219" t="s">
        <v>303</v>
      </c>
      <c r="MV219" t="s">
        <v>303</v>
      </c>
      <c r="MW219" t="s">
        <v>303</v>
      </c>
      <c r="MX219" t="s">
        <v>303</v>
      </c>
      <c r="MY219" t="s">
        <v>303</v>
      </c>
      <c r="MZ219" t="s">
        <v>303</v>
      </c>
      <c r="NA219" t="s">
        <v>303</v>
      </c>
      <c r="NC219" t="s">
        <v>303</v>
      </c>
      <c r="ND219" t="s">
        <v>303</v>
      </c>
      <c r="NE219" t="s">
        <v>303</v>
      </c>
      <c r="NF219" t="s">
        <v>303</v>
      </c>
      <c r="NH219" t="s">
        <v>325</v>
      </c>
      <c r="NI219" t="str">
        <f t="shared" si="160"/>
        <v>Unchecked</v>
      </c>
      <c r="NJ219" t="str">
        <f t="shared" si="161"/>
        <v>Unchecked</v>
      </c>
      <c r="NK219" t="str">
        <f t="shared" si="161"/>
        <v>Unchecked</v>
      </c>
      <c r="NL219" t="str">
        <f t="shared" si="164"/>
        <v>Unchecked</v>
      </c>
      <c r="NM219" t="str">
        <f t="shared" si="165"/>
        <v>Unchecked</v>
      </c>
      <c r="NN219" t="str">
        <f t="shared" si="166"/>
        <v>Unchecked</v>
      </c>
      <c r="NO219" t="str">
        <f t="shared" si="167"/>
        <v>Unchecked</v>
      </c>
      <c r="NP219" t="str">
        <f t="shared" si="162"/>
        <v>Unchecked</v>
      </c>
      <c r="NQ219" t="str">
        <f t="shared" si="163"/>
        <v>Unchecked</v>
      </c>
      <c r="NS219" t="str">
        <f t="shared" si="146"/>
        <v>Unchecked</v>
      </c>
      <c r="NT219" t="str">
        <f t="shared" si="147"/>
        <v>Unchecked</v>
      </c>
      <c r="NU219" t="str">
        <f t="shared" si="148"/>
        <v>Unchecked</v>
      </c>
      <c r="NV219" t="str">
        <f t="shared" si="149"/>
        <v>Unchecked</v>
      </c>
      <c r="NW219" t="str">
        <f t="shared" si="150"/>
        <v>Unchecked</v>
      </c>
      <c r="NX219" t="str">
        <f t="shared" si="151"/>
        <v>Unchecked</v>
      </c>
      <c r="NY219" t="str">
        <f t="shared" si="152"/>
        <v>Unchecked</v>
      </c>
      <c r="NZ219" t="str">
        <f t="shared" si="153"/>
        <v>Unchecked</v>
      </c>
      <c r="OA219" t="str">
        <f t="shared" si="154"/>
        <v>Unchecked</v>
      </c>
      <c r="OB219" t="str">
        <f t="shared" si="155"/>
        <v>Unchecked</v>
      </c>
      <c r="OC219" t="str">
        <f t="shared" si="156"/>
        <v>Unchecked</v>
      </c>
      <c r="OD219" t="str">
        <f t="shared" si="157"/>
        <v>Unchecked</v>
      </c>
      <c r="OE219" t="str">
        <f t="shared" si="158"/>
        <v>Unchecked</v>
      </c>
      <c r="OF219" t="str">
        <f t="shared" si="159"/>
        <v>Unchecked</v>
      </c>
    </row>
    <row r="220" spans="1:396" x14ac:dyDescent="0.25">
      <c r="A220">
        <v>3600</v>
      </c>
      <c r="B220" s="1">
        <v>34483</v>
      </c>
      <c r="C220" s="1">
        <v>40400</v>
      </c>
      <c r="D220">
        <v>195</v>
      </c>
      <c r="E220">
        <v>16.25</v>
      </c>
      <c r="F220" t="s">
        <v>337</v>
      </c>
      <c r="H220" t="s">
        <v>299</v>
      </c>
      <c r="I220" t="s">
        <v>300</v>
      </c>
      <c r="J220" t="s">
        <v>301</v>
      </c>
      <c r="K220" t="s">
        <v>302</v>
      </c>
      <c r="M220" t="s">
        <v>303</v>
      </c>
      <c r="N220" t="s">
        <v>303</v>
      </c>
      <c r="O220" t="s">
        <v>303</v>
      </c>
      <c r="P220" t="s">
        <v>303</v>
      </c>
      <c r="Q220" t="s">
        <v>303</v>
      </c>
      <c r="R220" t="s">
        <v>303</v>
      </c>
      <c r="T220" t="s">
        <v>304</v>
      </c>
      <c r="U220" t="s">
        <v>305</v>
      </c>
      <c r="W220" t="s">
        <v>306</v>
      </c>
      <c r="X220" t="s">
        <v>307</v>
      </c>
      <c r="AA220" t="s">
        <v>308</v>
      </c>
      <c r="AC220" t="s">
        <v>309</v>
      </c>
      <c r="AE220" t="s">
        <v>328</v>
      </c>
      <c r="AF220" t="s">
        <v>310</v>
      </c>
      <c r="AH220" t="s">
        <v>307</v>
      </c>
      <c r="AO220">
        <v>10</v>
      </c>
      <c r="AP220">
        <v>573</v>
      </c>
      <c r="AQ220" t="s">
        <v>307</v>
      </c>
      <c r="AV220" t="s">
        <v>307</v>
      </c>
      <c r="AW220" t="s">
        <v>313</v>
      </c>
      <c r="AX220" t="s">
        <v>303</v>
      </c>
      <c r="AY220" t="s">
        <v>303</v>
      </c>
      <c r="AZ220" t="s">
        <v>303</v>
      </c>
      <c r="BA220" t="s">
        <v>303</v>
      </c>
      <c r="BB220" t="s">
        <v>303</v>
      </c>
      <c r="BC220" t="s">
        <v>303</v>
      </c>
      <c r="BD220" t="s">
        <v>303</v>
      </c>
      <c r="BE220" t="s">
        <v>303</v>
      </c>
      <c r="BF220" t="s">
        <v>303</v>
      </c>
      <c r="BG220" t="s">
        <v>303</v>
      </c>
      <c r="BH220" t="s">
        <v>303</v>
      </c>
      <c r="BI220" t="s">
        <v>303</v>
      </c>
      <c r="BJ220" t="s">
        <v>303</v>
      </c>
      <c r="BK220" t="s">
        <v>314</v>
      </c>
      <c r="BL220" t="s">
        <v>303</v>
      </c>
      <c r="BM220" t="s">
        <v>303</v>
      </c>
      <c r="BN220" t="s">
        <v>303</v>
      </c>
      <c r="BO220" t="s">
        <v>303</v>
      </c>
      <c r="BP220" t="s">
        <v>303</v>
      </c>
      <c r="BQ220" t="s">
        <v>303</v>
      </c>
      <c r="BR220" t="s">
        <v>303</v>
      </c>
      <c r="BS220" t="s">
        <v>303</v>
      </c>
      <c r="BT220" t="s">
        <v>314</v>
      </c>
      <c r="BU220" t="s">
        <v>303</v>
      </c>
      <c r="BV220" t="s">
        <v>303</v>
      </c>
      <c r="BW220" t="s">
        <v>303</v>
      </c>
      <c r="BX220" t="s">
        <v>303</v>
      </c>
      <c r="BY220" t="s">
        <v>303</v>
      </c>
      <c r="CB220" t="s">
        <v>306</v>
      </c>
      <c r="CK220" s="15" t="s">
        <v>306</v>
      </c>
      <c r="CL220" s="14" t="s">
        <v>307</v>
      </c>
      <c r="CM220" s="14" t="s">
        <v>307</v>
      </c>
      <c r="CN220" s="14" t="s">
        <v>307</v>
      </c>
      <c r="CO220" s="14" t="s">
        <v>307</v>
      </c>
      <c r="CP220" s="14" t="s">
        <v>307</v>
      </c>
      <c r="CQ220" t="s">
        <v>303</v>
      </c>
      <c r="CR220" t="s">
        <v>303</v>
      </c>
      <c r="CS220" t="s">
        <v>303</v>
      </c>
      <c r="CT220" t="s">
        <v>303</v>
      </c>
      <c r="CX220" t="s">
        <v>314</v>
      </c>
      <c r="CY220" t="s">
        <v>303</v>
      </c>
      <c r="CZ220" t="s">
        <v>303</v>
      </c>
      <c r="DA220" t="s">
        <v>303</v>
      </c>
      <c r="DB220" t="s">
        <v>314</v>
      </c>
      <c r="DC220" t="s">
        <v>303</v>
      </c>
      <c r="DD220" t="s">
        <v>306</v>
      </c>
      <c r="DE220" t="s">
        <v>307</v>
      </c>
      <c r="DH220" t="s">
        <v>316</v>
      </c>
      <c r="DI220" t="s">
        <v>317</v>
      </c>
      <c r="DJ220" t="s">
        <v>318</v>
      </c>
      <c r="DL220" t="s">
        <v>303</v>
      </c>
      <c r="DM220" t="s">
        <v>303</v>
      </c>
      <c r="DN220" t="s">
        <v>303</v>
      </c>
      <c r="DO220" t="s">
        <v>303</v>
      </c>
      <c r="DP220" t="s">
        <v>303</v>
      </c>
      <c r="DQ220" t="s">
        <v>303</v>
      </c>
      <c r="DR220" t="s">
        <v>303</v>
      </c>
      <c r="DS220" t="s">
        <v>303</v>
      </c>
      <c r="DT220" t="s">
        <v>303</v>
      </c>
      <c r="DU220" t="s">
        <v>303</v>
      </c>
      <c r="DV220" t="s">
        <v>303</v>
      </c>
      <c r="DW220" t="s">
        <v>303</v>
      </c>
      <c r="DX220" t="s">
        <v>303</v>
      </c>
      <c r="DY220" t="s">
        <v>303</v>
      </c>
      <c r="EA220" t="s">
        <v>307</v>
      </c>
      <c r="EB220" t="s">
        <v>307</v>
      </c>
      <c r="ED220" t="s">
        <v>301</v>
      </c>
      <c r="EE220" t="s">
        <v>307</v>
      </c>
      <c r="EH220" t="s">
        <v>307</v>
      </c>
      <c r="EL220" t="s">
        <v>303</v>
      </c>
      <c r="EV220" t="s">
        <v>306</v>
      </c>
      <c r="FT220" t="s">
        <v>303</v>
      </c>
      <c r="FU220" t="s">
        <v>303</v>
      </c>
      <c r="FV220" t="s">
        <v>303</v>
      </c>
      <c r="FW220" t="s">
        <v>303</v>
      </c>
      <c r="GD220" s="1">
        <v>39331</v>
      </c>
      <c r="GG220" t="s">
        <v>307</v>
      </c>
      <c r="GH220" t="s">
        <v>307</v>
      </c>
      <c r="GO220" t="s">
        <v>303</v>
      </c>
      <c r="GP220" t="s">
        <v>303</v>
      </c>
      <c r="GQ220" t="s">
        <v>303</v>
      </c>
      <c r="GR220" t="s">
        <v>303</v>
      </c>
      <c r="GS220" t="s">
        <v>303</v>
      </c>
      <c r="GT220" t="s">
        <v>303</v>
      </c>
      <c r="GU220" t="s">
        <v>303</v>
      </c>
      <c r="GV220" t="s">
        <v>303</v>
      </c>
      <c r="GW220" t="s">
        <v>303</v>
      </c>
      <c r="GZ220" t="s">
        <v>303</v>
      </c>
      <c r="HA220" t="s">
        <v>303</v>
      </c>
      <c r="HB220" t="s">
        <v>303</v>
      </c>
      <c r="HC220" t="s">
        <v>303</v>
      </c>
      <c r="HD220" t="s">
        <v>303</v>
      </c>
      <c r="HE220" t="s">
        <v>303</v>
      </c>
      <c r="HF220" t="s">
        <v>303</v>
      </c>
      <c r="HG220" t="s">
        <v>303</v>
      </c>
      <c r="HH220" t="s">
        <v>303</v>
      </c>
      <c r="HK220" t="s">
        <v>303</v>
      </c>
      <c r="HL220" t="s">
        <v>303</v>
      </c>
      <c r="HM220" t="s">
        <v>303</v>
      </c>
      <c r="HN220" t="s">
        <v>303</v>
      </c>
      <c r="HO220" t="s">
        <v>303</v>
      </c>
      <c r="HP220" t="s">
        <v>303</v>
      </c>
      <c r="HQ220" t="s">
        <v>303</v>
      </c>
      <c r="HR220" t="s">
        <v>303</v>
      </c>
      <c r="HS220" t="s">
        <v>303</v>
      </c>
      <c r="HV220" t="s">
        <v>306</v>
      </c>
      <c r="HW220" t="s">
        <v>322</v>
      </c>
      <c r="HX220" t="s">
        <v>323</v>
      </c>
      <c r="HY220" t="s">
        <v>314</v>
      </c>
      <c r="HZ220" t="s">
        <v>303</v>
      </c>
      <c r="IA220" t="s">
        <v>303</v>
      </c>
      <c r="IB220" t="s">
        <v>303</v>
      </c>
      <c r="IC220" t="s">
        <v>303</v>
      </c>
      <c r="ID220" t="s">
        <v>303</v>
      </c>
      <c r="IE220" t="s">
        <v>303</v>
      </c>
      <c r="IF220" t="s">
        <v>303</v>
      </c>
      <c r="IG220" t="s">
        <v>303</v>
      </c>
      <c r="II220" t="s">
        <v>324</v>
      </c>
      <c r="IJ220" t="s">
        <v>314</v>
      </c>
      <c r="IK220" t="s">
        <v>303</v>
      </c>
      <c r="IL220" t="s">
        <v>303</v>
      </c>
      <c r="IM220" t="s">
        <v>303</v>
      </c>
      <c r="IN220" t="s">
        <v>314</v>
      </c>
      <c r="IO220" t="s">
        <v>314</v>
      </c>
      <c r="IP220" t="s">
        <v>303</v>
      </c>
      <c r="IQ220" t="s">
        <v>303</v>
      </c>
      <c r="IR220" t="s">
        <v>303</v>
      </c>
      <c r="IS220" t="s">
        <v>303</v>
      </c>
      <c r="IT220" t="s">
        <v>303</v>
      </c>
      <c r="IU220" t="s">
        <v>303</v>
      </c>
      <c r="IV220" t="s">
        <v>303</v>
      </c>
      <c r="IW220" t="s">
        <v>303</v>
      </c>
      <c r="IX220" t="s">
        <v>303</v>
      </c>
      <c r="IY220" t="s">
        <v>303</v>
      </c>
      <c r="IZ220" t="s">
        <v>303</v>
      </c>
      <c r="JA220" t="s">
        <v>303</v>
      </c>
      <c r="JB220" t="s">
        <v>303</v>
      </c>
      <c r="JC220" t="s">
        <v>303</v>
      </c>
      <c r="JD220" t="s">
        <v>303</v>
      </c>
      <c r="JE220" t="s">
        <v>303</v>
      </c>
      <c r="JF220" t="s">
        <v>303</v>
      </c>
      <c r="JI220" t="s">
        <v>303</v>
      </c>
      <c r="JJ220" t="s">
        <v>303</v>
      </c>
      <c r="JK220" t="s">
        <v>303</v>
      </c>
      <c r="JL220" t="s">
        <v>303</v>
      </c>
      <c r="JM220" t="s">
        <v>303</v>
      </c>
      <c r="JN220" t="s">
        <v>303</v>
      </c>
      <c r="JO220" t="s">
        <v>303</v>
      </c>
      <c r="JP220" t="s">
        <v>303</v>
      </c>
      <c r="JQ220" t="s">
        <v>303</v>
      </c>
      <c r="JR220" t="s">
        <v>303</v>
      </c>
      <c r="JS220" t="s">
        <v>303</v>
      </c>
      <c r="JT220" t="s">
        <v>303</v>
      </c>
      <c r="JU220" t="s">
        <v>303</v>
      </c>
      <c r="JV220" t="s">
        <v>303</v>
      </c>
      <c r="JW220" t="s">
        <v>303</v>
      </c>
      <c r="JX220" t="s">
        <v>303</v>
      </c>
      <c r="JY220" t="s">
        <v>303</v>
      </c>
      <c r="JZ220" t="s">
        <v>303</v>
      </c>
      <c r="KA220" t="s">
        <v>303</v>
      </c>
      <c r="KB220" t="s">
        <v>303</v>
      </c>
      <c r="KC220" t="s">
        <v>303</v>
      </c>
      <c r="KD220" t="s">
        <v>303</v>
      </c>
      <c r="KE220" t="s">
        <v>303</v>
      </c>
      <c r="KH220" t="s">
        <v>303</v>
      </c>
      <c r="KI220" t="s">
        <v>303</v>
      </c>
      <c r="KJ220" t="s">
        <v>303</v>
      </c>
      <c r="KK220" t="s">
        <v>303</v>
      </c>
      <c r="KL220" t="s">
        <v>303</v>
      </c>
      <c r="KM220" t="s">
        <v>303</v>
      </c>
      <c r="KN220" t="s">
        <v>303</v>
      </c>
      <c r="KO220" t="s">
        <v>303</v>
      </c>
      <c r="KP220" t="s">
        <v>303</v>
      </c>
      <c r="KQ220" t="s">
        <v>303</v>
      </c>
      <c r="KR220" t="s">
        <v>303</v>
      </c>
      <c r="KS220" t="s">
        <v>303</v>
      </c>
      <c r="KT220" t="s">
        <v>303</v>
      </c>
      <c r="KU220" t="s">
        <v>303</v>
      </c>
      <c r="KV220" t="s">
        <v>306</v>
      </c>
      <c r="KW220" t="s">
        <v>307</v>
      </c>
      <c r="KX220" t="s">
        <v>307</v>
      </c>
      <c r="KY220" t="s">
        <v>307</v>
      </c>
      <c r="KZ220" t="s">
        <v>307</v>
      </c>
      <c r="LG220" t="s">
        <v>303</v>
      </c>
      <c r="LH220" t="s">
        <v>303</v>
      </c>
      <c r="LI220" t="s">
        <v>303</v>
      </c>
      <c r="LJ220" t="s">
        <v>303</v>
      </c>
      <c r="LK220" t="s">
        <v>303</v>
      </c>
      <c r="LL220" t="s">
        <v>303</v>
      </c>
      <c r="LM220" t="s">
        <v>303</v>
      </c>
      <c r="LN220" t="s">
        <v>303</v>
      </c>
      <c r="LO220" t="s">
        <v>303</v>
      </c>
      <c r="LR220" t="s">
        <v>303</v>
      </c>
      <c r="LS220" t="s">
        <v>303</v>
      </c>
      <c r="LT220" t="s">
        <v>303</v>
      </c>
      <c r="LU220" t="s">
        <v>303</v>
      </c>
      <c r="LV220" t="s">
        <v>303</v>
      </c>
      <c r="LW220" t="s">
        <v>303</v>
      </c>
      <c r="LX220" t="s">
        <v>303</v>
      </c>
      <c r="LY220" t="s">
        <v>303</v>
      </c>
      <c r="LZ220" t="s">
        <v>303</v>
      </c>
      <c r="MC220" t="s">
        <v>307</v>
      </c>
      <c r="MD220" t="s">
        <v>303</v>
      </c>
      <c r="ME220" t="s">
        <v>303</v>
      </c>
      <c r="MF220" t="s">
        <v>303</v>
      </c>
      <c r="MG220" t="s">
        <v>303</v>
      </c>
      <c r="MH220" t="s">
        <v>303</v>
      </c>
      <c r="MI220" t="s">
        <v>303</v>
      </c>
      <c r="MJ220" t="s">
        <v>303</v>
      </c>
      <c r="MK220" t="s">
        <v>303</v>
      </c>
      <c r="MM220" t="s">
        <v>303</v>
      </c>
      <c r="MN220" t="s">
        <v>303</v>
      </c>
      <c r="MO220" t="s">
        <v>303</v>
      </c>
      <c r="MP220" t="s">
        <v>303</v>
      </c>
      <c r="MQ220" t="s">
        <v>303</v>
      </c>
      <c r="MS220" t="s">
        <v>306</v>
      </c>
      <c r="MT220" t="s">
        <v>314</v>
      </c>
      <c r="MU220" t="s">
        <v>303</v>
      </c>
      <c r="MV220" t="s">
        <v>303</v>
      </c>
      <c r="MW220" t="s">
        <v>303</v>
      </c>
      <c r="MX220" t="s">
        <v>303</v>
      </c>
      <c r="MY220" t="s">
        <v>303</v>
      </c>
      <c r="MZ220" t="s">
        <v>303</v>
      </c>
      <c r="NA220" t="s">
        <v>303</v>
      </c>
      <c r="NC220" t="s">
        <v>303</v>
      </c>
      <c r="ND220" t="s">
        <v>303</v>
      </c>
      <c r="NE220" t="s">
        <v>303</v>
      </c>
      <c r="NF220" t="s">
        <v>314</v>
      </c>
      <c r="NH220" t="s">
        <v>325</v>
      </c>
      <c r="NI220" t="str">
        <f t="shared" si="160"/>
        <v>Unchecked</v>
      </c>
      <c r="NJ220" t="str">
        <f t="shared" si="161"/>
        <v>Checked</v>
      </c>
      <c r="NK220" t="str">
        <f t="shared" si="161"/>
        <v>Unchecked</v>
      </c>
      <c r="NL220" t="str">
        <f t="shared" si="164"/>
        <v>Unchecked</v>
      </c>
      <c r="NM220" t="str">
        <f t="shared" si="165"/>
        <v>Unchecked</v>
      </c>
      <c r="NN220" t="str">
        <f t="shared" si="166"/>
        <v>Unchecked</v>
      </c>
      <c r="NO220" t="str">
        <f t="shared" si="167"/>
        <v>Unchecked</v>
      </c>
      <c r="NP220" t="str">
        <f t="shared" si="162"/>
        <v>Unchecked</v>
      </c>
      <c r="NQ220" t="str">
        <f t="shared" si="163"/>
        <v>Unchecked</v>
      </c>
      <c r="NS220" t="str">
        <f t="shared" si="146"/>
        <v>Checked</v>
      </c>
      <c r="NT220" t="str">
        <f t="shared" si="147"/>
        <v>Unchecked</v>
      </c>
      <c r="NU220" t="str">
        <f t="shared" si="148"/>
        <v>Unchecked</v>
      </c>
      <c r="NV220" t="str">
        <f t="shared" si="149"/>
        <v>Unchecked</v>
      </c>
      <c r="NW220" t="str">
        <f t="shared" si="150"/>
        <v>Checked</v>
      </c>
      <c r="NX220" t="str">
        <f t="shared" si="151"/>
        <v>Checked</v>
      </c>
      <c r="NY220" t="str">
        <f t="shared" si="152"/>
        <v>Unchecked</v>
      </c>
      <c r="NZ220" t="str">
        <f t="shared" si="153"/>
        <v>Unchecked</v>
      </c>
      <c r="OA220" t="str">
        <f t="shared" si="154"/>
        <v>Unchecked</v>
      </c>
      <c r="OB220" t="str">
        <f t="shared" si="155"/>
        <v>Unchecked</v>
      </c>
      <c r="OC220" t="str">
        <f t="shared" si="156"/>
        <v>Unchecked</v>
      </c>
      <c r="OD220" t="str">
        <f t="shared" si="157"/>
        <v>Unchecked</v>
      </c>
      <c r="OE220" t="str">
        <f t="shared" si="158"/>
        <v>Unchecked</v>
      </c>
      <c r="OF220" t="str">
        <f t="shared" si="159"/>
        <v>Unchecked</v>
      </c>
    </row>
    <row r="221" spans="1:396" x14ac:dyDescent="0.25">
      <c r="A221">
        <v>3702</v>
      </c>
      <c r="B221" s="1">
        <v>39459</v>
      </c>
      <c r="C221" s="1">
        <v>40164</v>
      </c>
      <c r="D221">
        <v>23</v>
      </c>
      <c r="E221">
        <v>1.92</v>
      </c>
      <c r="F221" t="s">
        <v>337</v>
      </c>
      <c r="H221" t="s">
        <v>338</v>
      </c>
      <c r="I221" t="s">
        <v>28</v>
      </c>
      <c r="J221" t="s">
        <v>326</v>
      </c>
      <c r="K221" t="s">
        <v>327</v>
      </c>
      <c r="M221" t="s">
        <v>303</v>
      </c>
      <c r="N221" t="s">
        <v>303</v>
      </c>
      <c r="O221" t="s">
        <v>303</v>
      </c>
      <c r="P221" t="s">
        <v>303</v>
      </c>
      <c r="Q221" t="s">
        <v>303</v>
      </c>
      <c r="R221" t="s">
        <v>303</v>
      </c>
      <c r="T221" t="s">
        <v>304</v>
      </c>
      <c r="U221" t="s">
        <v>305</v>
      </c>
      <c r="W221" t="s">
        <v>307</v>
      </c>
      <c r="AF221" t="s">
        <v>310</v>
      </c>
      <c r="AH221" t="s">
        <v>306</v>
      </c>
      <c r="AI221" t="s">
        <v>307</v>
      </c>
      <c r="AJ221" t="s">
        <v>307</v>
      </c>
      <c r="AK221" t="s">
        <v>307</v>
      </c>
      <c r="AL221" t="s">
        <v>307</v>
      </c>
      <c r="AM221" t="s">
        <v>307</v>
      </c>
      <c r="AN221" t="s">
        <v>307</v>
      </c>
      <c r="AO221">
        <v>20</v>
      </c>
      <c r="AP221">
        <v>70</v>
      </c>
      <c r="AQ221" t="s">
        <v>307</v>
      </c>
      <c r="AS221">
        <v>75</v>
      </c>
      <c r="AU221">
        <v>20</v>
      </c>
      <c r="AV221" t="s">
        <v>306</v>
      </c>
      <c r="AW221" t="s">
        <v>313</v>
      </c>
      <c r="AX221" t="s">
        <v>303</v>
      </c>
      <c r="AY221" t="s">
        <v>303</v>
      </c>
      <c r="AZ221" t="s">
        <v>303</v>
      </c>
      <c r="BA221" t="s">
        <v>303</v>
      </c>
      <c r="BB221" t="s">
        <v>303</v>
      </c>
      <c r="BC221" t="s">
        <v>303</v>
      </c>
      <c r="BD221" t="s">
        <v>303</v>
      </c>
      <c r="BE221" t="s">
        <v>303</v>
      </c>
      <c r="BF221" t="s">
        <v>303</v>
      </c>
      <c r="BG221" t="s">
        <v>303</v>
      </c>
      <c r="BH221" t="s">
        <v>303</v>
      </c>
      <c r="BI221" t="s">
        <v>303</v>
      </c>
      <c r="BJ221" t="s">
        <v>303</v>
      </c>
      <c r="BK221" t="s">
        <v>314</v>
      </c>
      <c r="BL221" t="s">
        <v>314</v>
      </c>
      <c r="BM221" t="s">
        <v>303</v>
      </c>
      <c r="BN221" t="s">
        <v>303</v>
      </c>
      <c r="BO221" t="s">
        <v>303</v>
      </c>
      <c r="BP221" t="s">
        <v>303</v>
      </c>
      <c r="BQ221" t="s">
        <v>303</v>
      </c>
      <c r="BR221" t="s">
        <v>303</v>
      </c>
      <c r="BS221" t="s">
        <v>303</v>
      </c>
      <c r="BT221" t="s">
        <v>314</v>
      </c>
      <c r="BU221" t="s">
        <v>303</v>
      </c>
      <c r="BV221" t="s">
        <v>303</v>
      </c>
      <c r="BW221" t="s">
        <v>303</v>
      </c>
      <c r="BX221" t="s">
        <v>303</v>
      </c>
      <c r="BY221" t="s">
        <v>303</v>
      </c>
      <c r="CB221" t="s">
        <v>306</v>
      </c>
      <c r="CK221" s="15" t="s">
        <v>306</v>
      </c>
      <c r="CL221" s="14" t="s">
        <v>307</v>
      </c>
      <c r="CM221" s="14" t="s">
        <v>307</v>
      </c>
      <c r="CN221" s="14" t="s">
        <v>307</v>
      </c>
      <c r="CO221" s="14" t="s">
        <v>307</v>
      </c>
      <c r="CP221" s="14" t="s">
        <v>307</v>
      </c>
      <c r="CQ221" t="s">
        <v>303</v>
      </c>
      <c r="CR221" t="s">
        <v>303</v>
      </c>
      <c r="CS221" t="s">
        <v>303</v>
      </c>
      <c r="CT221" t="s">
        <v>303</v>
      </c>
      <c r="CX221" t="s">
        <v>303</v>
      </c>
      <c r="CY221" t="s">
        <v>303</v>
      </c>
      <c r="CZ221" t="s">
        <v>303</v>
      </c>
      <c r="DA221" t="s">
        <v>314</v>
      </c>
      <c r="DB221" t="s">
        <v>314</v>
      </c>
      <c r="DC221" t="s">
        <v>303</v>
      </c>
      <c r="DD221" t="s">
        <v>306</v>
      </c>
      <c r="DE221" t="s">
        <v>307</v>
      </c>
      <c r="DH221" t="s">
        <v>298</v>
      </c>
      <c r="DI221" t="s">
        <v>317</v>
      </c>
      <c r="DJ221" t="s">
        <v>318</v>
      </c>
      <c r="DL221" t="s">
        <v>303</v>
      </c>
      <c r="DM221" t="s">
        <v>303</v>
      </c>
      <c r="DN221" t="s">
        <v>303</v>
      </c>
      <c r="DO221" t="s">
        <v>303</v>
      </c>
      <c r="DP221" t="s">
        <v>303</v>
      </c>
      <c r="DQ221" t="s">
        <v>303</v>
      </c>
      <c r="DR221" t="s">
        <v>303</v>
      </c>
      <c r="DS221" t="s">
        <v>303</v>
      </c>
      <c r="DT221" t="s">
        <v>314</v>
      </c>
      <c r="DU221" t="s">
        <v>303</v>
      </c>
      <c r="DV221" t="s">
        <v>303</v>
      </c>
      <c r="DW221" t="s">
        <v>303</v>
      </c>
      <c r="DX221" t="s">
        <v>303</v>
      </c>
      <c r="DY221" t="s">
        <v>303</v>
      </c>
      <c r="EA221" t="s">
        <v>307</v>
      </c>
      <c r="EB221" t="s">
        <v>307</v>
      </c>
      <c r="ED221" t="s">
        <v>326</v>
      </c>
      <c r="EE221" t="s">
        <v>306</v>
      </c>
      <c r="EF221" t="s">
        <v>319</v>
      </c>
      <c r="EG221" t="s">
        <v>320</v>
      </c>
      <c r="EH221" t="s">
        <v>307</v>
      </c>
      <c r="EL221" t="s">
        <v>303</v>
      </c>
      <c r="EV221" t="s">
        <v>306</v>
      </c>
      <c r="FT221" t="s">
        <v>303</v>
      </c>
      <c r="FU221" t="s">
        <v>303</v>
      </c>
      <c r="FV221" t="s">
        <v>303</v>
      </c>
      <c r="FW221" t="s">
        <v>303</v>
      </c>
      <c r="GD221" s="1">
        <v>39570</v>
      </c>
      <c r="GG221" t="s">
        <v>307</v>
      </c>
      <c r="GH221" t="s">
        <v>307</v>
      </c>
      <c r="GO221" t="s">
        <v>303</v>
      </c>
      <c r="GP221" t="s">
        <v>303</v>
      </c>
      <c r="GQ221" t="s">
        <v>303</v>
      </c>
      <c r="GR221" t="s">
        <v>303</v>
      </c>
      <c r="GS221" t="s">
        <v>303</v>
      </c>
      <c r="GT221" t="s">
        <v>303</v>
      </c>
      <c r="GU221" t="s">
        <v>303</v>
      </c>
      <c r="GV221" t="s">
        <v>303</v>
      </c>
      <c r="GW221" t="s">
        <v>303</v>
      </c>
      <c r="GZ221" t="s">
        <v>303</v>
      </c>
      <c r="HA221" t="s">
        <v>303</v>
      </c>
      <c r="HB221" t="s">
        <v>303</v>
      </c>
      <c r="HC221" t="s">
        <v>303</v>
      </c>
      <c r="HD221" t="s">
        <v>303</v>
      </c>
      <c r="HE221" t="s">
        <v>303</v>
      </c>
      <c r="HF221" t="s">
        <v>303</v>
      </c>
      <c r="HG221" t="s">
        <v>303</v>
      </c>
      <c r="HH221" t="s">
        <v>303</v>
      </c>
      <c r="HK221" t="s">
        <v>303</v>
      </c>
      <c r="HL221" t="s">
        <v>303</v>
      </c>
      <c r="HM221" t="s">
        <v>303</v>
      </c>
      <c r="HN221" t="s">
        <v>303</v>
      </c>
      <c r="HO221" t="s">
        <v>303</v>
      </c>
      <c r="HP221" t="s">
        <v>303</v>
      </c>
      <c r="HQ221" t="s">
        <v>303</v>
      </c>
      <c r="HR221" t="s">
        <v>303</v>
      </c>
      <c r="HS221" t="s">
        <v>303</v>
      </c>
      <c r="HV221" t="s">
        <v>306</v>
      </c>
      <c r="HW221" t="s">
        <v>322</v>
      </c>
      <c r="HX221" t="s">
        <v>323</v>
      </c>
      <c r="HY221" t="s">
        <v>314</v>
      </c>
      <c r="HZ221" t="s">
        <v>303</v>
      </c>
      <c r="IA221" t="s">
        <v>303</v>
      </c>
      <c r="IB221" t="s">
        <v>303</v>
      </c>
      <c r="IC221" t="s">
        <v>303</v>
      </c>
      <c r="ID221" t="s">
        <v>303</v>
      </c>
      <c r="IE221" t="s">
        <v>303</v>
      </c>
      <c r="IF221" t="s">
        <v>303</v>
      </c>
      <c r="IG221" t="s">
        <v>303</v>
      </c>
      <c r="II221" t="s">
        <v>377</v>
      </c>
      <c r="IJ221" t="s">
        <v>314</v>
      </c>
      <c r="IK221" t="s">
        <v>314</v>
      </c>
      <c r="IL221" t="s">
        <v>314</v>
      </c>
      <c r="IM221" t="s">
        <v>314</v>
      </c>
      <c r="IN221" t="s">
        <v>303</v>
      </c>
      <c r="IO221" t="s">
        <v>303</v>
      </c>
      <c r="IP221" t="s">
        <v>303</v>
      </c>
      <c r="IQ221" t="s">
        <v>303</v>
      </c>
      <c r="IR221" t="s">
        <v>303</v>
      </c>
      <c r="IS221" t="s">
        <v>303</v>
      </c>
      <c r="IT221" t="s">
        <v>303</v>
      </c>
      <c r="IU221" t="s">
        <v>303</v>
      </c>
      <c r="IV221" t="s">
        <v>303</v>
      </c>
      <c r="IW221" t="s">
        <v>303</v>
      </c>
      <c r="IX221" t="s">
        <v>303</v>
      </c>
      <c r="IY221" t="s">
        <v>303</v>
      </c>
      <c r="IZ221" t="s">
        <v>303</v>
      </c>
      <c r="JA221" t="s">
        <v>303</v>
      </c>
      <c r="JB221" t="s">
        <v>303</v>
      </c>
      <c r="JC221" t="s">
        <v>303</v>
      </c>
      <c r="JD221" t="s">
        <v>303</v>
      </c>
      <c r="JE221" t="s">
        <v>303</v>
      </c>
      <c r="JF221" t="s">
        <v>303</v>
      </c>
      <c r="JI221" t="s">
        <v>303</v>
      </c>
      <c r="JJ221" t="s">
        <v>303</v>
      </c>
      <c r="JK221" t="s">
        <v>303</v>
      </c>
      <c r="JL221" t="s">
        <v>303</v>
      </c>
      <c r="JM221" t="s">
        <v>303</v>
      </c>
      <c r="JN221" t="s">
        <v>303</v>
      </c>
      <c r="JO221" t="s">
        <v>303</v>
      </c>
      <c r="JP221" t="s">
        <v>303</v>
      </c>
      <c r="JQ221" t="s">
        <v>303</v>
      </c>
      <c r="JR221" t="s">
        <v>303</v>
      </c>
      <c r="JS221" t="s">
        <v>303</v>
      </c>
      <c r="JT221" t="s">
        <v>303</v>
      </c>
      <c r="JU221" t="s">
        <v>303</v>
      </c>
      <c r="JV221" t="s">
        <v>303</v>
      </c>
      <c r="JW221" t="s">
        <v>303</v>
      </c>
      <c r="JX221" t="s">
        <v>303</v>
      </c>
      <c r="JY221" t="s">
        <v>303</v>
      </c>
      <c r="JZ221" t="s">
        <v>303</v>
      </c>
      <c r="KA221" t="s">
        <v>303</v>
      </c>
      <c r="KB221" t="s">
        <v>303</v>
      </c>
      <c r="KC221" t="s">
        <v>303</v>
      </c>
      <c r="KD221" t="s">
        <v>303</v>
      </c>
      <c r="KE221" t="s">
        <v>303</v>
      </c>
      <c r="KH221" t="s">
        <v>303</v>
      </c>
      <c r="KI221" t="s">
        <v>303</v>
      </c>
      <c r="KJ221" t="s">
        <v>303</v>
      </c>
      <c r="KK221" t="s">
        <v>303</v>
      </c>
      <c r="KL221" t="s">
        <v>303</v>
      </c>
      <c r="KM221" t="s">
        <v>303</v>
      </c>
      <c r="KN221" t="s">
        <v>303</v>
      </c>
      <c r="KO221" t="s">
        <v>303</v>
      </c>
      <c r="KP221" t="s">
        <v>303</v>
      </c>
      <c r="KQ221" t="s">
        <v>303</v>
      </c>
      <c r="KR221" t="s">
        <v>303</v>
      </c>
      <c r="KS221" t="s">
        <v>303</v>
      </c>
      <c r="KT221" t="s">
        <v>303</v>
      </c>
      <c r="KU221" t="s">
        <v>303</v>
      </c>
      <c r="KV221" t="s">
        <v>307</v>
      </c>
      <c r="KZ221" t="s">
        <v>307</v>
      </c>
      <c r="LG221" t="s">
        <v>303</v>
      </c>
      <c r="LH221" t="s">
        <v>303</v>
      </c>
      <c r="LI221" t="s">
        <v>303</v>
      </c>
      <c r="LJ221" t="s">
        <v>303</v>
      </c>
      <c r="LK221" t="s">
        <v>303</v>
      </c>
      <c r="LL221" t="s">
        <v>303</v>
      </c>
      <c r="LM221" t="s">
        <v>303</v>
      </c>
      <c r="LN221" t="s">
        <v>303</v>
      </c>
      <c r="LO221" t="s">
        <v>303</v>
      </c>
      <c r="LR221" t="s">
        <v>303</v>
      </c>
      <c r="LS221" t="s">
        <v>303</v>
      </c>
      <c r="LT221" t="s">
        <v>303</v>
      </c>
      <c r="LU221" t="s">
        <v>303</v>
      </c>
      <c r="LV221" t="s">
        <v>303</v>
      </c>
      <c r="LW221" t="s">
        <v>303</v>
      </c>
      <c r="LX221" t="s">
        <v>303</v>
      </c>
      <c r="LY221" t="s">
        <v>303</v>
      </c>
      <c r="LZ221" t="s">
        <v>303</v>
      </c>
      <c r="MC221" t="s">
        <v>306</v>
      </c>
      <c r="MD221" t="s">
        <v>303</v>
      </c>
      <c r="ME221" t="s">
        <v>303</v>
      </c>
      <c r="MF221" t="s">
        <v>303</v>
      </c>
      <c r="MG221" t="s">
        <v>314</v>
      </c>
      <c r="MH221" t="s">
        <v>303</v>
      </c>
      <c r="MI221" t="s">
        <v>303</v>
      </c>
      <c r="MJ221" t="s">
        <v>303</v>
      </c>
      <c r="MK221" t="s">
        <v>303</v>
      </c>
      <c r="MM221" t="s">
        <v>303</v>
      </c>
      <c r="MN221" t="s">
        <v>314</v>
      </c>
      <c r="MO221" t="s">
        <v>303</v>
      </c>
      <c r="MP221" t="s">
        <v>303</v>
      </c>
      <c r="MQ221" t="s">
        <v>303</v>
      </c>
      <c r="MS221" t="s">
        <v>307</v>
      </c>
      <c r="MT221" t="s">
        <v>303</v>
      </c>
      <c r="MU221" t="s">
        <v>303</v>
      </c>
      <c r="MV221" t="s">
        <v>303</v>
      </c>
      <c r="MW221" t="s">
        <v>303</v>
      </c>
      <c r="MX221" t="s">
        <v>303</v>
      </c>
      <c r="MY221" t="s">
        <v>303</v>
      </c>
      <c r="MZ221" t="s">
        <v>303</v>
      </c>
      <c r="NA221" t="s">
        <v>303</v>
      </c>
      <c r="NC221" t="s">
        <v>303</v>
      </c>
      <c r="ND221" t="s">
        <v>303</v>
      </c>
      <c r="NE221" t="s">
        <v>303</v>
      </c>
      <c r="NF221" t="s">
        <v>303</v>
      </c>
      <c r="NH221" t="s">
        <v>325</v>
      </c>
      <c r="NI221" t="str">
        <f t="shared" si="160"/>
        <v>Unchecked</v>
      </c>
      <c r="NJ221" t="str">
        <f t="shared" si="161"/>
        <v>Checked</v>
      </c>
      <c r="NK221" t="str">
        <f t="shared" si="161"/>
        <v>Unchecked</v>
      </c>
      <c r="NL221" t="str">
        <f t="shared" si="164"/>
        <v>Unchecked</v>
      </c>
      <c r="NM221" t="str">
        <f t="shared" si="165"/>
        <v>Unchecked</v>
      </c>
      <c r="NN221" t="str">
        <f t="shared" si="166"/>
        <v>Unchecked</v>
      </c>
      <c r="NO221" t="str">
        <f t="shared" si="167"/>
        <v>Unchecked</v>
      </c>
      <c r="NP221" t="str">
        <f t="shared" si="162"/>
        <v>Unchecked</v>
      </c>
      <c r="NQ221" t="str">
        <f t="shared" si="163"/>
        <v>Unchecked</v>
      </c>
      <c r="NS221" t="str">
        <f t="shared" si="146"/>
        <v>Checked</v>
      </c>
      <c r="NT221" t="str">
        <f t="shared" si="147"/>
        <v>Checked</v>
      </c>
      <c r="NU221" t="str">
        <f t="shared" si="148"/>
        <v>Checked</v>
      </c>
      <c r="NV221" t="str">
        <f t="shared" si="149"/>
        <v>Checked</v>
      </c>
      <c r="NW221" t="str">
        <f t="shared" si="150"/>
        <v>Unchecked</v>
      </c>
      <c r="NX221" t="str">
        <f t="shared" si="151"/>
        <v>Unchecked</v>
      </c>
      <c r="NY221" t="str">
        <f t="shared" si="152"/>
        <v>Unchecked</v>
      </c>
      <c r="NZ221" t="str">
        <f t="shared" si="153"/>
        <v>Unchecked</v>
      </c>
      <c r="OA221" t="str">
        <f t="shared" si="154"/>
        <v>Unchecked</v>
      </c>
      <c r="OB221" t="str">
        <f t="shared" si="155"/>
        <v>Unchecked</v>
      </c>
      <c r="OC221" t="str">
        <f t="shared" si="156"/>
        <v>Unchecked</v>
      </c>
      <c r="OD221" t="str">
        <f t="shared" si="157"/>
        <v>Unchecked</v>
      </c>
      <c r="OE221" t="str">
        <f t="shared" si="158"/>
        <v>Unchecked</v>
      </c>
      <c r="OF221" t="str">
        <f t="shared" si="159"/>
        <v>Unchecked</v>
      </c>
    </row>
    <row r="222" spans="1:396" x14ac:dyDescent="0.25">
      <c r="A222">
        <v>3703</v>
      </c>
      <c r="B222" s="1">
        <v>36090</v>
      </c>
      <c r="C222" s="1">
        <v>40192</v>
      </c>
      <c r="D222">
        <v>135</v>
      </c>
      <c r="E222">
        <v>11.25</v>
      </c>
      <c r="F222" t="s">
        <v>337</v>
      </c>
      <c r="H222" t="s">
        <v>299</v>
      </c>
      <c r="I222" t="s">
        <v>300</v>
      </c>
      <c r="J222" t="s">
        <v>326</v>
      </c>
      <c r="K222" t="s">
        <v>327</v>
      </c>
      <c r="M222" t="s">
        <v>303</v>
      </c>
      <c r="N222" t="s">
        <v>303</v>
      </c>
      <c r="O222" t="s">
        <v>303</v>
      </c>
      <c r="P222" t="s">
        <v>303</v>
      </c>
      <c r="Q222" t="s">
        <v>303</v>
      </c>
      <c r="R222" t="s">
        <v>303</v>
      </c>
      <c r="T222" t="s">
        <v>304</v>
      </c>
      <c r="U222" t="s">
        <v>305</v>
      </c>
      <c r="W222" t="s">
        <v>306</v>
      </c>
      <c r="X222" t="s">
        <v>307</v>
      </c>
      <c r="AA222" t="s">
        <v>308</v>
      </c>
      <c r="AC222" t="s">
        <v>309</v>
      </c>
      <c r="AF222" t="s">
        <v>310</v>
      </c>
      <c r="AH222" t="s">
        <v>306</v>
      </c>
      <c r="AI222" t="s">
        <v>307</v>
      </c>
      <c r="AJ222" t="s">
        <v>307</v>
      </c>
      <c r="AK222" t="s">
        <v>307</v>
      </c>
      <c r="AL222" t="s">
        <v>307</v>
      </c>
      <c r="AM222" t="s">
        <v>307</v>
      </c>
      <c r="AN222" t="s">
        <v>307</v>
      </c>
      <c r="AO222">
        <v>100</v>
      </c>
      <c r="AP222">
        <v>200</v>
      </c>
      <c r="AQ222" t="s">
        <v>307</v>
      </c>
      <c r="AU222">
        <v>24</v>
      </c>
      <c r="AV222" t="s">
        <v>306</v>
      </c>
      <c r="AW222">
        <v>0</v>
      </c>
      <c r="AX222" t="s">
        <v>303</v>
      </c>
      <c r="AY222" t="s">
        <v>303</v>
      </c>
      <c r="AZ222" t="s">
        <v>303</v>
      </c>
      <c r="BA222" t="s">
        <v>303</v>
      </c>
      <c r="BB222" t="s">
        <v>303</v>
      </c>
      <c r="BC222" t="s">
        <v>303</v>
      </c>
      <c r="BD222" t="s">
        <v>303</v>
      </c>
      <c r="BE222" t="s">
        <v>303</v>
      </c>
      <c r="BF222" t="s">
        <v>303</v>
      </c>
      <c r="BG222" t="s">
        <v>303</v>
      </c>
      <c r="BH222" t="s">
        <v>303</v>
      </c>
      <c r="BI222" t="s">
        <v>303</v>
      </c>
      <c r="BJ222" t="s">
        <v>303</v>
      </c>
      <c r="BK222" t="s">
        <v>314</v>
      </c>
      <c r="BL222" t="s">
        <v>303</v>
      </c>
      <c r="BM222" t="s">
        <v>303</v>
      </c>
      <c r="BN222" t="s">
        <v>303</v>
      </c>
      <c r="BO222" t="s">
        <v>303</v>
      </c>
      <c r="BP222" t="s">
        <v>303</v>
      </c>
      <c r="BQ222" t="s">
        <v>303</v>
      </c>
      <c r="BR222" t="s">
        <v>303</v>
      </c>
      <c r="BS222" t="s">
        <v>303</v>
      </c>
      <c r="BT222" t="s">
        <v>314</v>
      </c>
      <c r="BU222" t="s">
        <v>303</v>
      </c>
      <c r="BV222" t="s">
        <v>303</v>
      </c>
      <c r="BW222" t="s">
        <v>303</v>
      </c>
      <c r="BX222" t="s">
        <v>303</v>
      </c>
      <c r="BY222" t="s">
        <v>303</v>
      </c>
      <c r="CA222" t="s">
        <v>306</v>
      </c>
      <c r="CB222" t="s">
        <v>306</v>
      </c>
      <c r="CC222" t="s">
        <v>307</v>
      </c>
      <c r="CD222" t="s">
        <v>307</v>
      </c>
      <c r="CE222" t="s">
        <v>307</v>
      </c>
      <c r="CF222" t="s">
        <v>307</v>
      </c>
      <c r="CG222" t="s">
        <v>307</v>
      </c>
      <c r="CH222" t="s">
        <v>307</v>
      </c>
      <c r="CI222" t="s">
        <v>306</v>
      </c>
      <c r="CJ222" t="s">
        <v>306</v>
      </c>
      <c r="CK222" s="15" t="s">
        <v>306</v>
      </c>
      <c r="CL222" s="15" t="s">
        <v>307</v>
      </c>
      <c r="CM222" s="15" t="s">
        <v>307</v>
      </c>
      <c r="CN222" s="15" t="s">
        <v>307</v>
      </c>
      <c r="CO222" s="15" t="s">
        <v>307</v>
      </c>
      <c r="CP222" s="15" t="s">
        <v>307</v>
      </c>
      <c r="CQ222" t="s">
        <v>303</v>
      </c>
      <c r="CR222" t="s">
        <v>303</v>
      </c>
      <c r="CS222" t="s">
        <v>303</v>
      </c>
      <c r="CT222" t="s">
        <v>303</v>
      </c>
      <c r="CX222" t="s">
        <v>303</v>
      </c>
      <c r="CY222" t="s">
        <v>303</v>
      </c>
      <c r="CZ222" t="s">
        <v>314</v>
      </c>
      <c r="DA222" t="s">
        <v>303</v>
      </c>
      <c r="DB222" t="s">
        <v>314</v>
      </c>
      <c r="DC222" t="s">
        <v>303</v>
      </c>
      <c r="DD222" t="s">
        <v>306</v>
      </c>
      <c r="DE222" t="s">
        <v>306</v>
      </c>
      <c r="DH222" t="s">
        <v>316</v>
      </c>
      <c r="DI222" t="s">
        <v>317</v>
      </c>
      <c r="DJ222" t="s">
        <v>318</v>
      </c>
      <c r="DL222" t="s">
        <v>303</v>
      </c>
      <c r="DM222" t="s">
        <v>303</v>
      </c>
      <c r="DN222" t="s">
        <v>303</v>
      </c>
      <c r="DO222" t="s">
        <v>303</v>
      </c>
      <c r="DP222" t="s">
        <v>303</v>
      </c>
      <c r="DQ222" t="s">
        <v>303</v>
      </c>
      <c r="DR222" t="s">
        <v>303</v>
      </c>
      <c r="DS222" t="s">
        <v>303</v>
      </c>
      <c r="DT222" t="s">
        <v>314</v>
      </c>
      <c r="DU222" t="s">
        <v>303</v>
      </c>
      <c r="DV222" t="s">
        <v>303</v>
      </c>
      <c r="DW222" t="s">
        <v>303</v>
      </c>
      <c r="DX222" t="s">
        <v>303</v>
      </c>
      <c r="DY222" t="s">
        <v>303</v>
      </c>
      <c r="EA222" t="s">
        <v>307</v>
      </c>
      <c r="EB222" t="s">
        <v>307</v>
      </c>
      <c r="ED222" t="s">
        <v>326</v>
      </c>
      <c r="EE222" t="s">
        <v>306</v>
      </c>
      <c r="EF222" s="2" t="s">
        <v>339</v>
      </c>
      <c r="EG222" s="2"/>
      <c r="EH222" t="s">
        <v>306</v>
      </c>
      <c r="EI222" s="3" t="s">
        <v>331</v>
      </c>
      <c r="EJ222" t="s">
        <v>345</v>
      </c>
      <c r="EL222" t="s">
        <v>303</v>
      </c>
      <c r="EM222" t="s">
        <v>307</v>
      </c>
      <c r="EN222" t="s">
        <v>306</v>
      </c>
      <c r="EO222" t="s">
        <v>307</v>
      </c>
      <c r="EP222" t="s">
        <v>306</v>
      </c>
      <c r="EQ222" t="s">
        <v>307</v>
      </c>
      <c r="ER222" t="s">
        <v>307</v>
      </c>
      <c r="ES222" t="s">
        <v>306</v>
      </c>
      <c r="ET222" t="s">
        <v>307</v>
      </c>
      <c r="EU222" t="s">
        <v>307</v>
      </c>
      <c r="EV222" t="s">
        <v>307</v>
      </c>
      <c r="FA222" s="1">
        <v>36837</v>
      </c>
      <c r="FB222" t="s">
        <v>321</v>
      </c>
      <c r="FC222" s="1">
        <v>39691</v>
      </c>
      <c r="FD222" t="s">
        <v>319</v>
      </c>
      <c r="FI222" s="1">
        <v>36704</v>
      </c>
      <c r="FJ222" t="s">
        <v>321</v>
      </c>
      <c r="FQ222" s="1">
        <v>39717</v>
      </c>
      <c r="FT222" t="s">
        <v>314</v>
      </c>
      <c r="FU222" t="s">
        <v>303</v>
      </c>
      <c r="FV222" t="s">
        <v>303</v>
      </c>
      <c r="FW222" t="s">
        <v>314</v>
      </c>
      <c r="GG222" t="s">
        <v>307</v>
      </c>
      <c r="GH222" t="s">
        <v>307</v>
      </c>
      <c r="GO222" t="s">
        <v>303</v>
      </c>
      <c r="GP222" t="s">
        <v>303</v>
      </c>
      <c r="GQ222" t="s">
        <v>303</v>
      </c>
      <c r="GR222" t="s">
        <v>303</v>
      </c>
      <c r="GS222" t="s">
        <v>303</v>
      </c>
      <c r="GT222" t="s">
        <v>303</v>
      </c>
      <c r="GU222" t="s">
        <v>303</v>
      </c>
      <c r="GV222" t="s">
        <v>303</v>
      </c>
      <c r="GW222" t="s">
        <v>303</v>
      </c>
      <c r="GZ222" t="s">
        <v>303</v>
      </c>
      <c r="HA222" t="s">
        <v>303</v>
      </c>
      <c r="HB222" t="s">
        <v>303</v>
      </c>
      <c r="HC222" t="s">
        <v>303</v>
      </c>
      <c r="HD222" t="s">
        <v>303</v>
      </c>
      <c r="HE222" t="s">
        <v>303</v>
      </c>
      <c r="HF222" t="s">
        <v>303</v>
      </c>
      <c r="HG222" t="s">
        <v>303</v>
      </c>
      <c r="HH222" t="s">
        <v>303</v>
      </c>
      <c r="HK222" t="s">
        <v>303</v>
      </c>
      <c r="HL222" t="s">
        <v>303</v>
      </c>
      <c r="HM222" t="s">
        <v>303</v>
      </c>
      <c r="HN222" t="s">
        <v>303</v>
      </c>
      <c r="HO222" t="s">
        <v>303</v>
      </c>
      <c r="HP222" t="s">
        <v>303</v>
      </c>
      <c r="HQ222" t="s">
        <v>303</v>
      </c>
      <c r="HR222" t="s">
        <v>303</v>
      </c>
      <c r="HS222" t="s">
        <v>303</v>
      </c>
      <c r="HV222" t="s">
        <v>306</v>
      </c>
      <c r="HW222" t="s">
        <v>322</v>
      </c>
      <c r="HX222" t="s">
        <v>323</v>
      </c>
      <c r="HY222" t="s">
        <v>303</v>
      </c>
      <c r="HZ222" t="s">
        <v>303</v>
      </c>
      <c r="IA222" t="s">
        <v>303</v>
      </c>
      <c r="IB222" t="s">
        <v>303</v>
      </c>
      <c r="IC222" t="s">
        <v>303</v>
      </c>
      <c r="ID222" t="s">
        <v>303</v>
      </c>
      <c r="IE222" t="s">
        <v>314</v>
      </c>
      <c r="IF222" t="s">
        <v>303</v>
      </c>
      <c r="IG222" t="s">
        <v>303</v>
      </c>
      <c r="IH222" t="s">
        <v>358</v>
      </c>
      <c r="II222" t="s">
        <v>324</v>
      </c>
      <c r="IJ222" t="s">
        <v>314</v>
      </c>
      <c r="IK222" t="s">
        <v>314</v>
      </c>
      <c r="IL222" t="s">
        <v>314</v>
      </c>
      <c r="IM222" t="s">
        <v>303</v>
      </c>
      <c r="IN222" t="s">
        <v>303</v>
      </c>
      <c r="IO222" t="s">
        <v>303</v>
      </c>
      <c r="IP222" t="s">
        <v>303</v>
      </c>
      <c r="IQ222" t="s">
        <v>303</v>
      </c>
      <c r="IR222" t="s">
        <v>303</v>
      </c>
      <c r="IS222" t="s">
        <v>303</v>
      </c>
      <c r="IT222" t="s">
        <v>303</v>
      </c>
      <c r="IU222" t="s">
        <v>303</v>
      </c>
      <c r="IV222" t="s">
        <v>303</v>
      </c>
      <c r="IW222" t="s">
        <v>303</v>
      </c>
      <c r="IX222" t="s">
        <v>303</v>
      </c>
      <c r="IY222" t="s">
        <v>303</v>
      </c>
      <c r="IZ222" t="s">
        <v>303</v>
      </c>
      <c r="JA222" t="s">
        <v>303</v>
      </c>
      <c r="JB222" t="s">
        <v>303</v>
      </c>
      <c r="JC222" t="s">
        <v>303</v>
      </c>
      <c r="JD222" t="s">
        <v>303</v>
      </c>
      <c r="JE222" t="s">
        <v>303</v>
      </c>
      <c r="JF222" t="s">
        <v>303</v>
      </c>
      <c r="JI222" t="s">
        <v>303</v>
      </c>
      <c r="JJ222" t="s">
        <v>303</v>
      </c>
      <c r="JK222" t="s">
        <v>303</v>
      </c>
      <c r="JL222" t="s">
        <v>303</v>
      </c>
      <c r="JM222" t="s">
        <v>303</v>
      </c>
      <c r="JN222" t="s">
        <v>303</v>
      </c>
      <c r="JO222" t="s">
        <v>303</v>
      </c>
      <c r="JP222" t="s">
        <v>303</v>
      </c>
      <c r="JQ222" t="s">
        <v>303</v>
      </c>
      <c r="JR222" t="s">
        <v>303</v>
      </c>
      <c r="JS222" t="s">
        <v>303</v>
      </c>
      <c r="JT222" t="s">
        <v>303</v>
      </c>
      <c r="JU222" t="s">
        <v>303</v>
      </c>
      <c r="JV222" t="s">
        <v>303</v>
      </c>
      <c r="JW222" t="s">
        <v>303</v>
      </c>
      <c r="JX222" t="s">
        <v>303</v>
      </c>
      <c r="JY222" t="s">
        <v>303</v>
      </c>
      <c r="JZ222" t="s">
        <v>303</v>
      </c>
      <c r="KA222" t="s">
        <v>303</v>
      </c>
      <c r="KB222" t="s">
        <v>303</v>
      </c>
      <c r="KC222" t="s">
        <v>303</v>
      </c>
      <c r="KD222" t="s">
        <v>303</v>
      </c>
      <c r="KE222" t="s">
        <v>303</v>
      </c>
      <c r="KH222" t="s">
        <v>303</v>
      </c>
      <c r="KI222" t="s">
        <v>303</v>
      </c>
      <c r="KJ222" t="s">
        <v>303</v>
      </c>
      <c r="KK222" t="s">
        <v>303</v>
      </c>
      <c r="KL222" t="s">
        <v>303</v>
      </c>
      <c r="KM222" t="s">
        <v>303</v>
      </c>
      <c r="KN222" t="s">
        <v>303</v>
      </c>
      <c r="KO222" t="s">
        <v>303</v>
      </c>
      <c r="KP222" t="s">
        <v>303</v>
      </c>
      <c r="KQ222" t="s">
        <v>303</v>
      </c>
      <c r="KR222" t="s">
        <v>303</v>
      </c>
      <c r="KS222" t="s">
        <v>303</v>
      </c>
      <c r="KT222" t="s">
        <v>303</v>
      </c>
      <c r="KU222" t="s">
        <v>303</v>
      </c>
      <c r="KV222" t="s">
        <v>307</v>
      </c>
      <c r="KZ222" t="s">
        <v>307</v>
      </c>
      <c r="LG222" t="s">
        <v>303</v>
      </c>
      <c r="LH222" t="s">
        <v>303</v>
      </c>
      <c r="LI222" t="s">
        <v>303</v>
      </c>
      <c r="LJ222" t="s">
        <v>303</v>
      </c>
      <c r="LK222" t="s">
        <v>303</v>
      </c>
      <c r="LL222" t="s">
        <v>303</v>
      </c>
      <c r="LM222" t="s">
        <v>303</v>
      </c>
      <c r="LN222" t="s">
        <v>303</v>
      </c>
      <c r="LO222" t="s">
        <v>303</v>
      </c>
      <c r="LR222" t="s">
        <v>303</v>
      </c>
      <c r="LS222" t="s">
        <v>303</v>
      </c>
      <c r="LT222" t="s">
        <v>303</v>
      </c>
      <c r="LU222" t="s">
        <v>303</v>
      </c>
      <c r="LV222" t="s">
        <v>303</v>
      </c>
      <c r="LW222" t="s">
        <v>303</v>
      </c>
      <c r="LX222" t="s">
        <v>303</v>
      </c>
      <c r="LY222" t="s">
        <v>303</v>
      </c>
      <c r="LZ222" t="s">
        <v>303</v>
      </c>
      <c r="MC222" t="s">
        <v>307</v>
      </c>
      <c r="MD222" t="s">
        <v>303</v>
      </c>
      <c r="ME222" t="s">
        <v>303</v>
      </c>
      <c r="MF222" t="s">
        <v>303</v>
      </c>
      <c r="MG222" t="s">
        <v>303</v>
      </c>
      <c r="MH222" t="s">
        <v>303</v>
      </c>
      <c r="MI222" t="s">
        <v>303</v>
      </c>
      <c r="MJ222" t="s">
        <v>303</v>
      </c>
      <c r="MK222" t="s">
        <v>303</v>
      </c>
      <c r="MM222" t="s">
        <v>303</v>
      </c>
      <c r="MN222" t="s">
        <v>303</v>
      </c>
      <c r="MO222" t="s">
        <v>303</v>
      </c>
      <c r="MP222" t="s">
        <v>303</v>
      </c>
      <c r="MQ222" t="s">
        <v>303</v>
      </c>
      <c r="MS222" t="s">
        <v>307</v>
      </c>
      <c r="MT222" t="s">
        <v>303</v>
      </c>
      <c r="MU222" t="s">
        <v>303</v>
      </c>
      <c r="MV222" t="s">
        <v>303</v>
      </c>
      <c r="MW222" t="s">
        <v>303</v>
      </c>
      <c r="MX222" t="s">
        <v>303</v>
      </c>
      <c r="MY222" t="s">
        <v>303</v>
      </c>
      <c r="MZ222" t="s">
        <v>303</v>
      </c>
      <c r="NA222" t="s">
        <v>303</v>
      </c>
      <c r="NC222" t="s">
        <v>303</v>
      </c>
      <c r="ND222" t="s">
        <v>303</v>
      </c>
      <c r="NE222" t="s">
        <v>303</v>
      </c>
      <c r="NF222" t="s">
        <v>303</v>
      </c>
      <c r="NH222" t="s">
        <v>325</v>
      </c>
      <c r="NI222" t="str">
        <f t="shared" si="160"/>
        <v>Checked</v>
      </c>
      <c r="NJ222" t="str">
        <f t="shared" si="161"/>
        <v>Unchecked</v>
      </c>
      <c r="NK222" t="str">
        <f t="shared" si="161"/>
        <v>Unchecked</v>
      </c>
      <c r="NL222" t="str">
        <f t="shared" si="164"/>
        <v>Unchecked</v>
      </c>
      <c r="NM222" t="str">
        <f t="shared" si="165"/>
        <v>Unchecked</v>
      </c>
      <c r="NN222" t="str">
        <f t="shared" si="166"/>
        <v>Unchecked</v>
      </c>
      <c r="NO222" t="str">
        <f t="shared" si="167"/>
        <v>Unchecked</v>
      </c>
      <c r="NP222" t="str">
        <f t="shared" si="162"/>
        <v>Checked</v>
      </c>
      <c r="NQ222" t="str">
        <f t="shared" si="163"/>
        <v>Checked</v>
      </c>
      <c r="NS222" t="str">
        <f t="shared" si="146"/>
        <v>Checked</v>
      </c>
      <c r="NT222" t="str">
        <f t="shared" si="147"/>
        <v>Checked</v>
      </c>
      <c r="NU222" t="str">
        <f t="shared" si="148"/>
        <v>Checked</v>
      </c>
      <c r="NV222" t="str">
        <f t="shared" si="149"/>
        <v>Unchecked</v>
      </c>
      <c r="NW222" t="str">
        <f t="shared" si="150"/>
        <v>Unchecked</v>
      </c>
      <c r="NX222" t="str">
        <f t="shared" si="151"/>
        <v>Unchecked</v>
      </c>
      <c r="NY222" t="str">
        <f t="shared" si="152"/>
        <v>Unchecked</v>
      </c>
      <c r="NZ222" t="str">
        <f t="shared" si="153"/>
        <v>Unchecked</v>
      </c>
      <c r="OA222" t="str">
        <f t="shared" si="154"/>
        <v>Unchecked</v>
      </c>
      <c r="OB222" t="str">
        <f t="shared" si="155"/>
        <v>Unchecked</v>
      </c>
      <c r="OC222" t="str">
        <f t="shared" si="156"/>
        <v>Unchecked</v>
      </c>
      <c r="OD222" t="str">
        <f t="shared" si="157"/>
        <v>Unchecked</v>
      </c>
      <c r="OE222" t="str">
        <f t="shared" si="158"/>
        <v>Unchecked</v>
      </c>
      <c r="OF222" t="str">
        <f t="shared" si="159"/>
        <v>Unchecked</v>
      </c>
    </row>
    <row r="223" spans="1:396" x14ac:dyDescent="0.25">
      <c r="A223">
        <v>3704</v>
      </c>
      <c r="B223" s="1">
        <v>36206</v>
      </c>
      <c r="C223" s="1">
        <v>40234</v>
      </c>
      <c r="D223">
        <v>132</v>
      </c>
      <c r="E223">
        <v>11</v>
      </c>
      <c r="F223" t="s">
        <v>297</v>
      </c>
      <c r="G223" t="s">
        <v>298</v>
      </c>
      <c r="H223" t="s">
        <v>338</v>
      </c>
      <c r="I223" t="s">
        <v>28</v>
      </c>
      <c r="J223" t="s">
        <v>326</v>
      </c>
      <c r="K223" t="s">
        <v>327</v>
      </c>
      <c r="M223" t="s">
        <v>303</v>
      </c>
      <c r="N223" t="s">
        <v>303</v>
      </c>
      <c r="O223" t="s">
        <v>303</v>
      </c>
      <c r="P223" t="s">
        <v>303</v>
      </c>
      <c r="Q223" t="s">
        <v>303</v>
      </c>
      <c r="R223" t="s">
        <v>303</v>
      </c>
      <c r="T223" t="s">
        <v>304</v>
      </c>
      <c r="U223" t="s">
        <v>305</v>
      </c>
      <c r="W223" t="s">
        <v>306</v>
      </c>
      <c r="X223" t="s">
        <v>307</v>
      </c>
      <c r="AA223" t="s">
        <v>308</v>
      </c>
      <c r="AC223" t="s">
        <v>28</v>
      </c>
      <c r="AD223">
        <v>7</v>
      </c>
      <c r="AF223" t="s">
        <v>310</v>
      </c>
      <c r="AH223" t="s">
        <v>306</v>
      </c>
      <c r="AI223" t="s">
        <v>307</v>
      </c>
      <c r="AJ223" t="s">
        <v>307</v>
      </c>
      <c r="AK223" t="s">
        <v>307</v>
      </c>
      <c r="AL223" t="s">
        <v>307</v>
      </c>
      <c r="AM223" t="s">
        <v>307</v>
      </c>
      <c r="AN223" t="s">
        <v>307</v>
      </c>
      <c r="AO223">
        <v>185</v>
      </c>
      <c r="AP223">
        <v>480</v>
      </c>
      <c r="AQ223" t="s">
        <v>307</v>
      </c>
      <c r="AS223" t="s">
        <v>311</v>
      </c>
      <c r="AU223">
        <v>45</v>
      </c>
      <c r="AV223" t="s">
        <v>306</v>
      </c>
      <c r="AW223" t="s">
        <v>313</v>
      </c>
      <c r="AX223" t="s">
        <v>303</v>
      </c>
      <c r="AY223" t="s">
        <v>303</v>
      </c>
      <c r="AZ223" t="s">
        <v>303</v>
      </c>
      <c r="BA223" t="s">
        <v>303</v>
      </c>
      <c r="BB223" t="s">
        <v>303</v>
      </c>
      <c r="BC223" t="s">
        <v>303</v>
      </c>
      <c r="BD223" t="s">
        <v>303</v>
      </c>
      <c r="BE223" t="s">
        <v>303</v>
      </c>
      <c r="BF223" t="s">
        <v>303</v>
      </c>
      <c r="BG223" t="s">
        <v>303</v>
      </c>
      <c r="BH223" t="s">
        <v>303</v>
      </c>
      <c r="BI223" t="s">
        <v>303</v>
      </c>
      <c r="BJ223" t="s">
        <v>303</v>
      </c>
      <c r="BK223" t="s">
        <v>314</v>
      </c>
      <c r="BL223" t="s">
        <v>303</v>
      </c>
      <c r="BM223" t="s">
        <v>303</v>
      </c>
      <c r="BN223" t="s">
        <v>303</v>
      </c>
      <c r="BO223" t="s">
        <v>303</v>
      </c>
      <c r="BP223" t="s">
        <v>303</v>
      </c>
      <c r="BQ223" t="s">
        <v>303</v>
      </c>
      <c r="BR223" t="s">
        <v>303</v>
      </c>
      <c r="BS223" t="s">
        <v>303</v>
      </c>
      <c r="BT223" t="s">
        <v>314</v>
      </c>
      <c r="BU223" t="s">
        <v>303</v>
      </c>
      <c r="BV223" t="s">
        <v>303</v>
      </c>
      <c r="BW223" t="s">
        <v>303</v>
      </c>
      <c r="BX223" t="s">
        <v>303</v>
      </c>
      <c r="BY223" t="s">
        <v>303</v>
      </c>
      <c r="CA223" t="s">
        <v>307</v>
      </c>
      <c r="CB223" t="s">
        <v>306</v>
      </c>
      <c r="CC223" t="s">
        <v>307</v>
      </c>
      <c r="CD223" t="s">
        <v>307</v>
      </c>
      <c r="CE223" t="s">
        <v>307</v>
      </c>
      <c r="CF223" t="s">
        <v>307</v>
      </c>
      <c r="CG223" t="s">
        <v>307</v>
      </c>
      <c r="CH223" t="s">
        <v>307</v>
      </c>
      <c r="CI223" t="s">
        <v>307</v>
      </c>
      <c r="CJ223" t="s">
        <v>307</v>
      </c>
      <c r="CK223" s="15" t="s">
        <v>306</v>
      </c>
      <c r="CL223" s="15" t="s">
        <v>307</v>
      </c>
      <c r="CM223" s="15" t="s">
        <v>307</v>
      </c>
      <c r="CN223" s="15" t="s">
        <v>307</v>
      </c>
      <c r="CO223" s="15" t="s">
        <v>307</v>
      </c>
      <c r="CP223" s="15" t="s">
        <v>307</v>
      </c>
      <c r="CQ223" t="s">
        <v>303</v>
      </c>
      <c r="CR223" t="s">
        <v>303</v>
      </c>
      <c r="CS223" t="s">
        <v>303</v>
      </c>
      <c r="CT223" t="s">
        <v>303</v>
      </c>
      <c r="CX223" t="s">
        <v>303</v>
      </c>
      <c r="CY223" t="s">
        <v>303</v>
      </c>
      <c r="CZ223" t="s">
        <v>314</v>
      </c>
      <c r="DA223" t="s">
        <v>303</v>
      </c>
      <c r="DB223" t="s">
        <v>314</v>
      </c>
      <c r="DC223" t="s">
        <v>303</v>
      </c>
      <c r="DD223" t="s">
        <v>306</v>
      </c>
      <c r="DE223" t="s">
        <v>307</v>
      </c>
      <c r="DH223" t="s">
        <v>316</v>
      </c>
      <c r="DI223" t="s">
        <v>317</v>
      </c>
      <c r="DJ223" t="s">
        <v>318</v>
      </c>
      <c r="DL223" t="s">
        <v>303</v>
      </c>
      <c r="DM223" t="s">
        <v>303</v>
      </c>
      <c r="DN223" t="s">
        <v>303</v>
      </c>
      <c r="DO223" t="s">
        <v>303</v>
      </c>
      <c r="DP223" t="s">
        <v>303</v>
      </c>
      <c r="DQ223" t="s">
        <v>303</v>
      </c>
      <c r="DR223" t="s">
        <v>303</v>
      </c>
      <c r="DS223" t="s">
        <v>303</v>
      </c>
      <c r="DT223" t="s">
        <v>314</v>
      </c>
      <c r="DU223" t="s">
        <v>303</v>
      </c>
      <c r="DV223" t="s">
        <v>303</v>
      </c>
      <c r="DW223" t="s">
        <v>303</v>
      </c>
      <c r="DX223" t="s">
        <v>303</v>
      </c>
      <c r="DY223" t="s">
        <v>303</v>
      </c>
      <c r="EA223" t="s">
        <v>307</v>
      </c>
      <c r="EB223" t="s">
        <v>307</v>
      </c>
      <c r="ED223" t="s">
        <v>326</v>
      </c>
      <c r="EE223" t="s">
        <v>307</v>
      </c>
      <c r="EH223" t="s">
        <v>306</v>
      </c>
      <c r="EI223" s="3" t="s">
        <v>348</v>
      </c>
      <c r="EJ223" t="s">
        <v>349</v>
      </c>
      <c r="EL223" t="s">
        <v>314</v>
      </c>
      <c r="FT223" t="s">
        <v>303</v>
      </c>
      <c r="FU223" t="s">
        <v>303</v>
      </c>
      <c r="FV223" t="s">
        <v>303</v>
      </c>
      <c r="FW223" t="s">
        <v>303</v>
      </c>
      <c r="GG223" t="s">
        <v>307</v>
      </c>
      <c r="GH223" t="s">
        <v>307</v>
      </c>
      <c r="GO223" t="s">
        <v>303</v>
      </c>
      <c r="GP223" t="s">
        <v>303</v>
      </c>
      <c r="GQ223" t="s">
        <v>303</v>
      </c>
      <c r="GR223" t="s">
        <v>303</v>
      </c>
      <c r="GS223" t="s">
        <v>303</v>
      </c>
      <c r="GT223" t="s">
        <v>303</v>
      </c>
      <c r="GU223" t="s">
        <v>303</v>
      </c>
      <c r="GV223" t="s">
        <v>303</v>
      </c>
      <c r="GW223" t="s">
        <v>303</v>
      </c>
      <c r="GZ223" t="s">
        <v>303</v>
      </c>
      <c r="HA223" t="s">
        <v>303</v>
      </c>
      <c r="HB223" t="s">
        <v>303</v>
      </c>
      <c r="HC223" t="s">
        <v>303</v>
      </c>
      <c r="HD223" t="s">
        <v>303</v>
      </c>
      <c r="HE223" t="s">
        <v>303</v>
      </c>
      <c r="HF223" t="s">
        <v>303</v>
      </c>
      <c r="HG223" t="s">
        <v>303</v>
      </c>
      <c r="HH223" t="s">
        <v>303</v>
      </c>
      <c r="HK223" t="s">
        <v>303</v>
      </c>
      <c r="HL223" t="s">
        <v>303</v>
      </c>
      <c r="HM223" t="s">
        <v>303</v>
      </c>
      <c r="HN223" t="s">
        <v>303</v>
      </c>
      <c r="HO223" t="s">
        <v>303</v>
      </c>
      <c r="HP223" t="s">
        <v>303</v>
      </c>
      <c r="HQ223" t="s">
        <v>303</v>
      </c>
      <c r="HR223" t="s">
        <v>303</v>
      </c>
      <c r="HS223" t="s">
        <v>303</v>
      </c>
      <c r="HV223" t="s">
        <v>306</v>
      </c>
      <c r="HW223" t="s">
        <v>322</v>
      </c>
      <c r="HX223" t="s">
        <v>323</v>
      </c>
      <c r="HY223" t="s">
        <v>303</v>
      </c>
      <c r="HZ223" t="s">
        <v>303</v>
      </c>
      <c r="IA223" t="s">
        <v>303</v>
      </c>
      <c r="IB223" t="s">
        <v>303</v>
      </c>
      <c r="IC223" t="s">
        <v>303</v>
      </c>
      <c r="ID223" t="s">
        <v>303</v>
      </c>
      <c r="IE223" t="s">
        <v>303</v>
      </c>
      <c r="IF223" t="s">
        <v>303</v>
      </c>
      <c r="IG223" t="s">
        <v>314</v>
      </c>
      <c r="II223" t="s">
        <v>324</v>
      </c>
      <c r="IJ223" t="s">
        <v>303</v>
      </c>
      <c r="IK223" t="s">
        <v>303</v>
      </c>
      <c r="IL223" t="s">
        <v>303</v>
      </c>
      <c r="IM223" t="s">
        <v>303</v>
      </c>
      <c r="IN223" t="s">
        <v>303</v>
      </c>
      <c r="IO223" t="s">
        <v>303</v>
      </c>
      <c r="IP223" t="s">
        <v>303</v>
      </c>
      <c r="IQ223" t="s">
        <v>303</v>
      </c>
      <c r="IR223" t="s">
        <v>303</v>
      </c>
      <c r="IS223" t="s">
        <v>303</v>
      </c>
      <c r="IT223" t="s">
        <v>303</v>
      </c>
      <c r="IU223" t="s">
        <v>303</v>
      </c>
      <c r="IV223" t="s">
        <v>303</v>
      </c>
      <c r="IW223" t="s">
        <v>303</v>
      </c>
      <c r="IX223" t="s">
        <v>303</v>
      </c>
      <c r="IY223" t="s">
        <v>303</v>
      </c>
      <c r="IZ223" t="s">
        <v>303</v>
      </c>
      <c r="JA223" t="s">
        <v>303</v>
      </c>
      <c r="JB223" t="s">
        <v>303</v>
      </c>
      <c r="JC223" t="s">
        <v>303</v>
      </c>
      <c r="JD223" t="s">
        <v>303</v>
      </c>
      <c r="JE223" t="s">
        <v>303</v>
      </c>
      <c r="JF223" t="s">
        <v>303</v>
      </c>
      <c r="JI223" t="s">
        <v>303</v>
      </c>
      <c r="JJ223" t="s">
        <v>303</v>
      </c>
      <c r="JK223" t="s">
        <v>303</v>
      </c>
      <c r="JL223" t="s">
        <v>303</v>
      </c>
      <c r="JM223" t="s">
        <v>303</v>
      </c>
      <c r="JN223" t="s">
        <v>303</v>
      </c>
      <c r="JO223" t="s">
        <v>303</v>
      </c>
      <c r="JP223" t="s">
        <v>303</v>
      </c>
      <c r="JQ223" t="s">
        <v>303</v>
      </c>
      <c r="JR223" t="s">
        <v>303</v>
      </c>
      <c r="JS223" t="s">
        <v>303</v>
      </c>
      <c r="JT223" t="s">
        <v>303</v>
      </c>
      <c r="JU223" t="s">
        <v>303</v>
      </c>
      <c r="JV223" t="s">
        <v>303</v>
      </c>
      <c r="JW223" t="s">
        <v>303</v>
      </c>
      <c r="JX223" t="s">
        <v>303</v>
      </c>
      <c r="JY223" t="s">
        <v>303</v>
      </c>
      <c r="JZ223" t="s">
        <v>303</v>
      </c>
      <c r="KA223" t="s">
        <v>303</v>
      </c>
      <c r="KB223" t="s">
        <v>303</v>
      </c>
      <c r="KC223" t="s">
        <v>303</v>
      </c>
      <c r="KD223" t="s">
        <v>303</v>
      </c>
      <c r="KE223" t="s">
        <v>303</v>
      </c>
      <c r="KH223" t="s">
        <v>303</v>
      </c>
      <c r="KI223" t="s">
        <v>303</v>
      </c>
      <c r="KJ223" t="s">
        <v>303</v>
      </c>
      <c r="KK223" t="s">
        <v>303</v>
      </c>
      <c r="KL223" t="s">
        <v>303</v>
      </c>
      <c r="KM223" t="s">
        <v>303</v>
      </c>
      <c r="KN223" t="s">
        <v>303</v>
      </c>
      <c r="KO223" t="s">
        <v>303</v>
      </c>
      <c r="KP223" t="s">
        <v>303</v>
      </c>
      <c r="KQ223" t="s">
        <v>303</v>
      </c>
      <c r="KR223" t="s">
        <v>303</v>
      </c>
      <c r="KS223" t="s">
        <v>303</v>
      </c>
      <c r="KT223" t="s">
        <v>303</v>
      </c>
      <c r="KU223" t="s">
        <v>303</v>
      </c>
      <c r="KV223" t="s">
        <v>307</v>
      </c>
      <c r="KZ223" t="s">
        <v>307</v>
      </c>
      <c r="LG223" t="s">
        <v>303</v>
      </c>
      <c r="LH223" t="s">
        <v>303</v>
      </c>
      <c r="LI223" t="s">
        <v>303</v>
      </c>
      <c r="LJ223" t="s">
        <v>303</v>
      </c>
      <c r="LK223" t="s">
        <v>303</v>
      </c>
      <c r="LL223" t="s">
        <v>303</v>
      </c>
      <c r="LM223" t="s">
        <v>303</v>
      </c>
      <c r="LN223" t="s">
        <v>303</v>
      </c>
      <c r="LO223" t="s">
        <v>303</v>
      </c>
      <c r="LR223" t="s">
        <v>303</v>
      </c>
      <c r="LS223" t="s">
        <v>303</v>
      </c>
      <c r="LT223" t="s">
        <v>303</v>
      </c>
      <c r="LU223" t="s">
        <v>303</v>
      </c>
      <c r="LV223" t="s">
        <v>303</v>
      </c>
      <c r="LW223" t="s">
        <v>303</v>
      </c>
      <c r="LX223" t="s">
        <v>303</v>
      </c>
      <c r="LY223" t="s">
        <v>303</v>
      </c>
      <c r="LZ223" t="s">
        <v>303</v>
      </c>
      <c r="MC223" t="s">
        <v>307</v>
      </c>
      <c r="MD223" t="s">
        <v>303</v>
      </c>
      <c r="ME223" t="s">
        <v>303</v>
      </c>
      <c r="MF223" t="s">
        <v>303</v>
      </c>
      <c r="MG223" t="s">
        <v>303</v>
      </c>
      <c r="MH223" t="s">
        <v>303</v>
      </c>
      <c r="MI223" t="s">
        <v>303</v>
      </c>
      <c r="MJ223" t="s">
        <v>303</v>
      </c>
      <c r="MK223" t="s">
        <v>303</v>
      </c>
      <c r="MM223" t="s">
        <v>303</v>
      </c>
      <c r="MN223" t="s">
        <v>303</v>
      </c>
      <c r="MO223" t="s">
        <v>303</v>
      </c>
      <c r="MP223" t="s">
        <v>303</v>
      </c>
      <c r="MQ223" t="s">
        <v>303</v>
      </c>
      <c r="MS223" t="s">
        <v>307</v>
      </c>
      <c r="MT223" t="s">
        <v>303</v>
      </c>
      <c r="MU223" t="s">
        <v>303</v>
      </c>
      <c r="MV223" t="s">
        <v>303</v>
      </c>
      <c r="MW223" t="s">
        <v>303</v>
      </c>
      <c r="MX223" t="s">
        <v>303</v>
      </c>
      <c r="MY223" t="s">
        <v>303</v>
      </c>
      <c r="MZ223" t="s">
        <v>303</v>
      </c>
      <c r="NA223" t="s">
        <v>303</v>
      </c>
      <c r="NC223" t="s">
        <v>303</v>
      </c>
      <c r="ND223" t="s">
        <v>303</v>
      </c>
      <c r="NE223" t="s">
        <v>303</v>
      </c>
      <c r="NF223" t="s">
        <v>303</v>
      </c>
      <c r="NH223" t="s">
        <v>325</v>
      </c>
      <c r="NI223" t="str">
        <f t="shared" si="160"/>
        <v>Checked</v>
      </c>
      <c r="NJ223" t="str">
        <f t="shared" si="161"/>
        <v>Unchecked</v>
      </c>
      <c r="NK223" t="str">
        <f t="shared" si="161"/>
        <v>Unchecked</v>
      </c>
      <c r="NL223" t="str">
        <f t="shared" si="164"/>
        <v>Unchecked</v>
      </c>
      <c r="NM223" t="str">
        <f t="shared" si="165"/>
        <v>Unchecked</v>
      </c>
      <c r="NN223" t="str">
        <f t="shared" si="166"/>
        <v>Unchecked</v>
      </c>
      <c r="NO223" t="str">
        <f t="shared" si="167"/>
        <v>Unchecked</v>
      </c>
      <c r="NP223" t="str">
        <f t="shared" si="162"/>
        <v>Checked</v>
      </c>
      <c r="NQ223" t="str">
        <f t="shared" si="163"/>
        <v>Checked</v>
      </c>
      <c r="NS223" t="str">
        <f t="shared" si="146"/>
        <v>Unchecked</v>
      </c>
      <c r="NT223" t="str">
        <f t="shared" si="147"/>
        <v>Unchecked</v>
      </c>
      <c r="NU223" t="str">
        <f t="shared" si="148"/>
        <v>Unchecked</v>
      </c>
      <c r="NV223" t="str">
        <f t="shared" si="149"/>
        <v>Unchecked</v>
      </c>
      <c r="NW223" t="str">
        <f t="shared" si="150"/>
        <v>Unchecked</v>
      </c>
      <c r="NX223" t="str">
        <f t="shared" si="151"/>
        <v>Unchecked</v>
      </c>
      <c r="NY223" t="str">
        <f t="shared" si="152"/>
        <v>Unchecked</v>
      </c>
      <c r="NZ223" t="str">
        <f t="shared" si="153"/>
        <v>Unchecked</v>
      </c>
      <c r="OA223" t="str">
        <f t="shared" si="154"/>
        <v>Unchecked</v>
      </c>
      <c r="OB223" t="str">
        <f t="shared" si="155"/>
        <v>Unchecked</v>
      </c>
      <c r="OC223" t="str">
        <f t="shared" si="156"/>
        <v>Unchecked</v>
      </c>
      <c r="OD223" t="str">
        <f t="shared" si="157"/>
        <v>Unchecked</v>
      </c>
      <c r="OE223" t="str">
        <f t="shared" si="158"/>
        <v>Unchecked</v>
      </c>
      <c r="OF223" t="str">
        <f t="shared" si="159"/>
        <v>Unchecked</v>
      </c>
    </row>
    <row r="224" spans="1:396" x14ac:dyDescent="0.25">
      <c r="A224">
        <v>3705</v>
      </c>
      <c r="B224" s="1">
        <v>36730</v>
      </c>
      <c r="C224" s="1">
        <v>40283</v>
      </c>
      <c r="D224">
        <v>117</v>
      </c>
      <c r="E224">
        <v>9.75</v>
      </c>
      <c r="F224" t="s">
        <v>297</v>
      </c>
      <c r="G224" t="s">
        <v>298</v>
      </c>
      <c r="H224" t="s">
        <v>299</v>
      </c>
      <c r="I224" t="s">
        <v>300</v>
      </c>
      <c r="J224" t="s">
        <v>326</v>
      </c>
      <c r="K224" t="s">
        <v>327</v>
      </c>
      <c r="M224" t="s">
        <v>303</v>
      </c>
      <c r="N224" t="s">
        <v>303</v>
      </c>
      <c r="O224" t="s">
        <v>303</v>
      </c>
      <c r="P224" t="s">
        <v>303</v>
      </c>
      <c r="Q224" t="s">
        <v>303</v>
      </c>
      <c r="R224" t="s">
        <v>303</v>
      </c>
      <c r="T224" t="s">
        <v>304</v>
      </c>
      <c r="U224" t="s">
        <v>305</v>
      </c>
      <c r="W224" t="s">
        <v>306</v>
      </c>
      <c r="X224" t="s">
        <v>307</v>
      </c>
      <c r="AA224" t="s">
        <v>308</v>
      </c>
      <c r="AC224" t="s">
        <v>309</v>
      </c>
      <c r="AF224" t="s">
        <v>310</v>
      </c>
      <c r="AH224" t="s">
        <v>306</v>
      </c>
      <c r="AI224" t="s">
        <v>307</v>
      </c>
      <c r="AJ224" t="s">
        <v>307</v>
      </c>
      <c r="AK224" t="s">
        <v>307</v>
      </c>
      <c r="AL224" t="s">
        <v>307</v>
      </c>
      <c r="AM224" t="s">
        <v>307</v>
      </c>
      <c r="AN224" t="s">
        <v>307</v>
      </c>
      <c r="AO224">
        <v>60</v>
      </c>
      <c r="AP224">
        <v>311</v>
      </c>
      <c r="AQ224" t="s">
        <v>306</v>
      </c>
      <c r="AV224" t="s">
        <v>307</v>
      </c>
      <c r="AW224" t="s">
        <v>399</v>
      </c>
      <c r="AX224" t="s">
        <v>303</v>
      </c>
      <c r="AY224" t="s">
        <v>303</v>
      </c>
      <c r="AZ224" t="s">
        <v>303</v>
      </c>
      <c r="BA224" t="s">
        <v>303</v>
      </c>
      <c r="BB224" t="s">
        <v>303</v>
      </c>
      <c r="BC224" t="s">
        <v>303</v>
      </c>
      <c r="BD224" t="s">
        <v>303</v>
      </c>
      <c r="BE224" t="s">
        <v>303</v>
      </c>
      <c r="BF224" t="s">
        <v>303</v>
      </c>
      <c r="BG224" t="s">
        <v>303</v>
      </c>
      <c r="BH224" t="s">
        <v>303</v>
      </c>
      <c r="BI224" t="s">
        <v>303</v>
      </c>
      <c r="BJ224" t="s">
        <v>303</v>
      </c>
      <c r="BK224" t="s">
        <v>314</v>
      </c>
      <c r="BL224" t="s">
        <v>303</v>
      </c>
      <c r="BM224" t="s">
        <v>303</v>
      </c>
      <c r="BN224" t="s">
        <v>303</v>
      </c>
      <c r="BO224" t="s">
        <v>303</v>
      </c>
      <c r="BP224" t="s">
        <v>303</v>
      </c>
      <c r="BQ224" t="s">
        <v>303</v>
      </c>
      <c r="BR224" t="s">
        <v>303</v>
      </c>
      <c r="BS224" t="s">
        <v>303</v>
      </c>
      <c r="BT224" t="s">
        <v>314</v>
      </c>
      <c r="BU224" t="s">
        <v>303</v>
      </c>
      <c r="BV224" t="s">
        <v>303</v>
      </c>
      <c r="BW224" t="s">
        <v>303</v>
      </c>
      <c r="BX224" t="s">
        <v>303</v>
      </c>
      <c r="BY224" t="s">
        <v>303</v>
      </c>
      <c r="CA224" t="s">
        <v>307</v>
      </c>
      <c r="CB224" t="s">
        <v>306</v>
      </c>
      <c r="CC224" t="s">
        <v>306</v>
      </c>
      <c r="CD224" t="s">
        <v>307</v>
      </c>
      <c r="CE224" t="s">
        <v>307</v>
      </c>
      <c r="CF224" t="s">
        <v>307</v>
      </c>
      <c r="CG224" t="s">
        <v>307</v>
      </c>
      <c r="CH224" t="s">
        <v>307</v>
      </c>
      <c r="CI224" t="s">
        <v>307</v>
      </c>
      <c r="CJ224" t="s">
        <v>307</v>
      </c>
      <c r="CK224" s="15" t="s">
        <v>307</v>
      </c>
      <c r="CL224" s="15" t="s">
        <v>307</v>
      </c>
      <c r="CM224" s="15" t="s">
        <v>307</v>
      </c>
      <c r="CN224" s="15" t="s">
        <v>307</v>
      </c>
      <c r="CO224" s="15" t="s">
        <v>307</v>
      </c>
      <c r="CP224" s="15" t="s">
        <v>306</v>
      </c>
      <c r="CQ224" t="s">
        <v>303</v>
      </c>
      <c r="CR224" t="s">
        <v>303</v>
      </c>
      <c r="CS224" t="s">
        <v>303</v>
      </c>
      <c r="CT224" t="s">
        <v>303</v>
      </c>
      <c r="CW224" t="s">
        <v>541</v>
      </c>
      <c r="CX224" t="s">
        <v>314</v>
      </c>
      <c r="CY224" t="s">
        <v>303</v>
      </c>
      <c r="CZ224" t="s">
        <v>303</v>
      </c>
      <c r="DA224" t="s">
        <v>303</v>
      </c>
      <c r="DB224" t="s">
        <v>314</v>
      </c>
      <c r="DC224" t="s">
        <v>303</v>
      </c>
      <c r="DD224" t="s">
        <v>306</v>
      </c>
      <c r="DE224" t="s">
        <v>307</v>
      </c>
      <c r="DH224" t="s">
        <v>316</v>
      </c>
      <c r="DI224" t="s">
        <v>317</v>
      </c>
      <c r="DJ224" t="s">
        <v>318</v>
      </c>
      <c r="DL224" t="s">
        <v>303</v>
      </c>
      <c r="DM224" t="s">
        <v>303</v>
      </c>
      <c r="DN224" t="s">
        <v>303</v>
      </c>
      <c r="DO224" t="s">
        <v>303</v>
      </c>
      <c r="DP224" t="s">
        <v>303</v>
      </c>
      <c r="DQ224" t="s">
        <v>303</v>
      </c>
      <c r="DR224" t="s">
        <v>303</v>
      </c>
      <c r="DS224" t="s">
        <v>303</v>
      </c>
      <c r="DT224" t="s">
        <v>303</v>
      </c>
      <c r="DU224" t="s">
        <v>303</v>
      </c>
      <c r="DV224" t="s">
        <v>303</v>
      </c>
      <c r="DW224" t="s">
        <v>303</v>
      </c>
      <c r="DX224" t="s">
        <v>303</v>
      </c>
      <c r="DY224" t="s">
        <v>314</v>
      </c>
      <c r="DZ224" t="s">
        <v>357</v>
      </c>
      <c r="EA224" t="s">
        <v>307</v>
      </c>
      <c r="EB224" t="s">
        <v>307</v>
      </c>
      <c r="ED224" t="s">
        <v>326</v>
      </c>
      <c r="EE224" t="s">
        <v>306</v>
      </c>
      <c r="EF224" t="s">
        <v>339</v>
      </c>
      <c r="EH224" t="s">
        <v>307</v>
      </c>
      <c r="EL224" t="s">
        <v>303</v>
      </c>
      <c r="EM224" t="s">
        <v>307</v>
      </c>
      <c r="EN224" t="s">
        <v>307</v>
      </c>
      <c r="EO224" t="s">
        <v>307</v>
      </c>
      <c r="EP224" t="s">
        <v>307</v>
      </c>
      <c r="EQ224" t="s">
        <v>307</v>
      </c>
      <c r="ER224" t="s">
        <v>307</v>
      </c>
      <c r="ES224" t="s">
        <v>306</v>
      </c>
      <c r="ET224" t="s">
        <v>307</v>
      </c>
      <c r="EU224" t="s">
        <v>307</v>
      </c>
      <c r="EV224" t="s">
        <v>307</v>
      </c>
      <c r="FQ224" s="1">
        <v>40114</v>
      </c>
      <c r="FT224" t="s">
        <v>314</v>
      </c>
      <c r="FU224" t="s">
        <v>303</v>
      </c>
      <c r="FV224" t="s">
        <v>303</v>
      </c>
      <c r="FW224" t="s">
        <v>314</v>
      </c>
      <c r="GG224" t="s">
        <v>306</v>
      </c>
      <c r="GH224" t="s">
        <v>306</v>
      </c>
      <c r="GI224" t="s">
        <v>306</v>
      </c>
      <c r="GJ224" t="s">
        <v>298</v>
      </c>
      <c r="GK224" s="1">
        <v>40271</v>
      </c>
      <c r="GL224" t="s">
        <v>333</v>
      </c>
      <c r="GO224" t="s">
        <v>303</v>
      </c>
      <c r="GP224" t="s">
        <v>303</v>
      </c>
      <c r="GQ224" t="s">
        <v>303</v>
      </c>
      <c r="GR224" t="s">
        <v>303</v>
      </c>
      <c r="GS224" t="s">
        <v>303</v>
      </c>
      <c r="GT224" t="s">
        <v>303</v>
      </c>
      <c r="GU224" t="s">
        <v>303</v>
      </c>
      <c r="GV224" t="s">
        <v>303</v>
      </c>
      <c r="GW224" t="s">
        <v>303</v>
      </c>
      <c r="GZ224" t="s">
        <v>303</v>
      </c>
      <c r="HA224" t="s">
        <v>303</v>
      </c>
      <c r="HB224" t="s">
        <v>303</v>
      </c>
      <c r="HC224" t="s">
        <v>303</v>
      </c>
      <c r="HD224" t="s">
        <v>303</v>
      </c>
      <c r="HE224" t="s">
        <v>303</v>
      </c>
      <c r="HF224" t="s">
        <v>303</v>
      </c>
      <c r="HG224" t="s">
        <v>303</v>
      </c>
      <c r="HH224" t="s">
        <v>303</v>
      </c>
      <c r="HK224" t="s">
        <v>303</v>
      </c>
      <c r="HL224" t="s">
        <v>303</v>
      </c>
      <c r="HM224" t="s">
        <v>303</v>
      </c>
      <c r="HN224" t="s">
        <v>303</v>
      </c>
      <c r="HO224" t="s">
        <v>303</v>
      </c>
      <c r="HP224" t="s">
        <v>303</v>
      </c>
      <c r="HQ224" t="s">
        <v>303</v>
      </c>
      <c r="HR224" t="s">
        <v>303</v>
      </c>
      <c r="HS224" t="s">
        <v>303</v>
      </c>
      <c r="HV224" t="s">
        <v>306</v>
      </c>
      <c r="HW224" t="s">
        <v>322</v>
      </c>
      <c r="HX224" t="s">
        <v>323</v>
      </c>
      <c r="HY224" t="s">
        <v>303</v>
      </c>
      <c r="HZ224" t="s">
        <v>303</v>
      </c>
      <c r="IA224" t="s">
        <v>303</v>
      </c>
      <c r="IB224" t="s">
        <v>314</v>
      </c>
      <c r="IC224" t="s">
        <v>303</v>
      </c>
      <c r="ID224" t="s">
        <v>303</v>
      </c>
      <c r="IE224" t="s">
        <v>303</v>
      </c>
      <c r="IF224" t="s">
        <v>303</v>
      </c>
      <c r="IG224" t="s">
        <v>303</v>
      </c>
      <c r="II224" t="s">
        <v>324</v>
      </c>
      <c r="IJ224" t="s">
        <v>303</v>
      </c>
      <c r="IK224" t="s">
        <v>303</v>
      </c>
      <c r="IL224" t="s">
        <v>303</v>
      </c>
      <c r="IM224" t="s">
        <v>303</v>
      </c>
      <c r="IN224" t="s">
        <v>303</v>
      </c>
      <c r="IO224" t="s">
        <v>303</v>
      </c>
      <c r="IP224" t="s">
        <v>303</v>
      </c>
      <c r="IQ224" t="s">
        <v>303</v>
      </c>
      <c r="IR224" t="s">
        <v>303</v>
      </c>
      <c r="IS224" t="s">
        <v>303</v>
      </c>
      <c r="IT224" t="s">
        <v>303</v>
      </c>
      <c r="IU224" t="s">
        <v>303</v>
      </c>
      <c r="IV224" t="s">
        <v>303</v>
      </c>
      <c r="IW224" t="s">
        <v>303</v>
      </c>
      <c r="IX224" t="s">
        <v>303</v>
      </c>
      <c r="IY224" t="s">
        <v>303</v>
      </c>
      <c r="IZ224" t="s">
        <v>303</v>
      </c>
      <c r="JA224" t="s">
        <v>303</v>
      </c>
      <c r="JB224" t="s">
        <v>303</v>
      </c>
      <c r="JC224" t="s">
        <v>303</v>
      </c>
      <c r="JD224" t="s">
        <v>303</v>
      </c>
      <c r="JE224" t="s">
        <v>303</v>
      </c>
      <c r="JF224" t="s">
        <v>303</v>
      </c>
      <c r="JI224" t="s">
        <v>303</v>
      </c>
      <c r="JJ224" t="s">
        <v>303</v>
      </c>
      <c r="JK224" t="s">
        <v>303</v>
      </c>
      <c r="JL224" t="s">
        <v>303</v>
      </c>
      <c r="JM224" t="s">
        <v>303</v>
      </c>
      <c r="JN224" t="s">
        <v>303</v>
      </c>
      <c r="JO224" t="s">
        <v>303</v>
      </c>
      <c r="JP224" t="s">
        <v>303</v>
      </c>
      <c r="JQ224" t="s">
        <v>303</v>
      </c>
      <c r="JR224" t="s">
        <v>303</v>
      </c>
      <c r="JS224" t="s">
        <v>303</v>
      </c>
      <c r="JT224" t="s">
        <v>303</v>
      </c>
      <c r="JU224" t="s">
        <v>303</v>
      </c>
      <c r="JV224" t="s">
        <v>303</v>
      </c>
      <c r="JW224" t="s">
        <v>303</v>
      </c>
      <c r="JX224" t="s">
        <v>303</v>
      </c>
      <c r="JY224" t="s">
        <v>303</v>
      </c>
      <c r="JZ224" t="s">
        <v>303</v>
      </c>
      <c r="KA224" t="s">
        <v>303</v>
      </c>
      <c r="KB224" t="s">
        <v>303</v>
      </c>
      <c r="KC224" t="s">
        <v>303</v>
      </c>
      <c r="KD224" t="s">
        <v>303</v>
      </c>
      <c r="KE224" t="s">
        <v>303</v>
      </c>
      <c r="KH224" t="s">
        <v>303</v>
      </c>
      <c r="KI224" t="s">
        <v>303</v>
      </c>
      <c r="KJ224" t="s">
        <v>303</v>
      </c>
      <c r="KK224" t="s">
        <v>303</v>
      </c>
      <c r="KL224" t="s">
        <v>303</v>
      </c>
      <c r="KM224" t="s">
        <v>303</v>
      </c>
      <c r="KN224" t="s">
        <v>303</v>
      </c>
      <c r="KO224" t="s">
        <v>303</v>
      </c>
      <c r="KP224" t="s">
        <v>303</v>
      </c>
      <c r="KQ224" t="s">
        <v>303</v>
      </c>
      <c r="KR224" t="s">
        <v>303</v>
      </c>
      <c r="KS224" t="s">
        <v>303</v>
      </c>
      <c r="KT224" t="s">
        <v>303</v>
      </c>
      <c r="KU224" t="s">
        <v>303</v>
      </c>
      <c r="KV224" t="s">
        <v>307</v>
      </c>
      <c r="KZ224" t="s">
        <v>307</v>
      </c>
      <c r="LG224" t="s">
        <v>303</v>
      </c>
      <c r="LH224" t="s">
        <v>303</v>
      </c>
      <c r="LI224" t="s">
        <v>303</v>
      </c>
      <c r="LJ224" t="s">
        <v>303</v>
      </c>
      <c r="LK224" t="s">
        <v>303</v>
      </c>
      <c r="LL224" t="s">
        <v>303</v>
      </c>
      <c r="LM224" t="s">
        <v>303</v>
      </c>
      <c r="LN224" t="s">
        <v>303</v>
      </c>
      <c r="LO224" t="s">
        <v>303</v>
      </c>
      <c r="LR224" t="s">
        <v>303</v>
      </c>
      <c r="LS224" t="s">
        <v>303</v>
      </c>
      <c r="LT224" t="s">
        <v>303</v>
      </c>
      <c r="LU224" t="s">
        <v>303</v>
      </c>
      <c r="LV224" t="s">
        <v>303</v>
      </c>
      <c r="LW224" t="s">
        <v>303</v>
      </c>
      <c r="LX224" t="s">
        <v>303</v>
      </c>
      <c r="LY224" t="s">
        <v>303</v>
      </c>
      <c r="LZ224" t="s">
        <v>303</v>
      </c>
      <c r="MC224" t="s">
        <v>307</v>
      </c>
      <c r="MD224" t="s">
        <v>303</v>
      </c>
      <c r="ME224" t="s">
        <v>303</v>
      </c>
      <c r="MF224" t="s">
        <v>303</v>
      </c>
      <c r="MG224" t="s">
        <v>303</v>
      </c>
      <c r="MH224" t="s">
        <v>303</v>
      </c>
      <c r="MI224" t="s">
        <v>303</v>
      </c>
      <c r="MJ224" t="s">
        <v>303</v>
      </c>
      <c r="MK224" t="s">
        <v>303</v>
      </c>
      <c r="MM224" t="s">
        <v>303</v>
      </c>
      <c r="MN224" t="s">
        <v>303</v>
      </c>
      <c r="MO224" t="s">
        <v>303</v>
      </c>
      <c r="MP224" t="s">
        <v>303</v>
      </c>
      <c r="MQ224" t="s">
        <v>303</v>
      </c>
      <c r="MS224" t="s">
        <v>307</v>
      </c>
      <c r="MT224" t="s">
        <v>303</v>
      </c>
      <c r="MU224" t="s">
        <v>303</v>
      </c>
      <c r="MV224" t="s">
        <v>303</v>
      </c>
      <c r="MW224" t="s">
        <v>303</v>
      </c>
      <c r="MX224" t="s">
        <v>303</v>
      </c>
      <c r="MY224" t="s">
        <v>303</v>
      </c>
      <c r="MZ224" t="s">
        <v>303</v>
      </c>
      <c r="NA224" t="s">
        <v>303</v>
      </c>
      <c r="NC224" t="s">
        <v>303</v>
      </c>
      <c r="ND224" t="s">
        <v>303</v>
      </c>
      <c r="NE224" t="s">
        <v>303</v>
      </c>
      <c r="NF224" t="s">
        <v>303</v>
      </c>
      <c r="NH224" t="s">
        <v>325</v>
      </c>
      <c r="NI224" t="str">
        <f t="shared" si="160"/>
        <v>Checked</v>
      </c>
      <c r="NJ224" t="str">
        <f t="shared" si="161"/>
        <v>Unchecked</v>
      </c>
      <c r="NK224" t="str">
        <f t="shared" si="161"/>
        <v>Unchecked</v>
      </c>
      <c r="NL224" t="str">
        <f t="shared" si="164"/>
        <v>Unchecked</v>
      </c>
      <c r="NM224" t="str">
        <f t="shared" si="165"/>
        <v>Checked</v>
      </c>
      <c r="NN224" t="str">
        <f t="shared" si="166"/>
        <v>Unchecked</v>
      </c>
      <c r="NO224" t="str">
        <f t="shared" si="167"/>
        <v>Unchecked</v>
      </c>
      <c r="NP224" t="str">
        <f t="shared" si="162"/>
        <v>Unchecked</v>
      </c>
      <c r="NQ224" t="str">
        <f t="shared" si="163"/>
        <v>Checked</v>
      </c>
      <c r="NS224" t="str">
        <f t="shared" si="146"/>
        <v>Unchecked</v>
      </c>
      <c r="NT224" t="str">
        <f t="shared" si="147"/>
        <v>Unchecked</v>
      </c>
      <c r="NU224" t="str">
        <f t="shared" si="148"/>
        <v>Unchecked</v>
      </c>
      <c r="NV224" t="str">
        <f t="shared" si="149"/>
        <v>Unchecked</v>
      </c>
      <c r="NW224" t="str">
        <f t="shared" si="150"/>
        <v>Unchecked</v>
      </c>
      <c r="NX224" t="str">
        <f t="shared" si="151"/>
        <v>Unchecked</v>
      </c>
      <c r="NY224" t="str">
        <f t="shared" si="152"/>
        <v>Unchecked</v>
      </c>
      <c r="NZ224" t="str">
        <f t="shared" si="153"/>
        <v>Unchecked</v>
      </c>
      <c r="OA224" t="str">
        <f t="shared" si="154"/>
        <v>Unchecked</v>
      </c>
      <c r="OB224" t="str">
        <f t="shared" si="155"/>
        <v>Unchecked</v>
      </c>
      <c r="OC224" t="str">
        <f t="shared" si="156"/>
        <v>Unchecked</v>
      </c>
      <c r="OD224" t="str">
        <f t="shared" si="157"/>
        <v>Unchecked</v>
      </c>
      <c r="OE224" t="str">
        <f t="shared" si="158"/>
        <v>Unchecked</v>
      </c>
      <c r="OF224" t="str">
        <f t="shared" si="159"/>
        <v>Unchecked</v>
      </c>
    </row>
    <row r="225" spans="1:396" x14ac:dyDescent="0.25">
      <c r="A225">
        <v>3711</v>
      </c>
      <c r="B225" s="1">
        <v>37132</v>
      </c>
      <c r="C225" s="1">
        <v>40556</v>
      </c>
      <c r="D225">
        <v>113</v>
      </c>
      <c r="E225">
        <v>9.42</v>
      </c>
      <c r="F225" t="s">
        <v>297</v>
      </c>
      <c r="G225" t="s">
        <v>298</v>
      </c>
      <c r="H225" t="s">
        <v>299</v>
      </c>
      <c r="I225" t="s">
        <v>300</v>
      </c>
      <c r="J225" t="s">
        <v>326</v>
      </c>
      <c r="K225" t="s">
        <v>327</v>
      </c>
      <c r="M225" t="s">
        <v>303</v>
      </c>
      <c r="N225" t="s">
        <v>303</v>
      </c>
      <c r="O225" t="s">
        <v>303</v>
      </c>
      <c r="P225" t="s">
        <v>303</v>
      </c>
      <c r="Q225" t="s">
        <v>303</v>
      </c>
      <c r="R225" t="s">
        <v>303</v>
      </c>
      <c r="T225" t="s">
        <v>304</v>
      </c>
      <c r="U225" t="s">
        <v>305</v>
      </c>
      <c r="W225" t="s">
        <v>306</v>
      </c>
      <c r="X225" t="s">
        <v>307</v>
      </c>
      <c r="AA225" t="s">
        <v>308</v>
      </c>
      <c r="AC225" t="s">
        <v>350</v>
      </c>
      <c r="AF225" t="s">
        <v>310</v>
      </c>
      <c r="AH225" t="s">
        <v>306</v>
      </c>
      <c r="AI225" t="s">
        <v>307</v>
      </c>
      <c r="AJ225" t="s">
        <v>307</v>
      </c>
      <c r="AK225" t="s">
        <v>307</v>
      </c>
      <c r="AL225" t="s">
        <v>307</v>
      </c>
      <c r="AM225" t="s">
        <v>307</v>
      </c>
      <c r="AN225" t="s">
        <v>307</v>
      </c>
      <c r="AO225">
        <v>92</v>
      </c>
      <c r="AP225">
        <v>470</v>
      </c>
      <c r="AQ225" t="s">
        <v>307</v>
      </c>
      <c r="AU225" t="s">
        <v>311</v>
      </c>
      <c r="AV225" t="s">
        <v>307</v>
      </c>
      <c r="AW225" t="s">
        <v>399</v>
      </c>
      <c r="AX225" t="s">
        <v>303</v>
      </c>
      <c r="AY225" t="s">
        <v>303</v>
      </c>
      <c r="AZ225" t="s">
        <v>303</v>
      </c>
      <c r="BA225" t="s">
        <v>303</v>
      </c>
      <c r="BB225" t="s">
        <v>303</v>
      </c>
      <c r="BC225" t="s">
        <v>303</v>
      </c>
      <c r="BD225" t="s">
        <v>303</v>
      </c>
      <c r="BE225" t="s">
        <v>303</v>
      </c>
      <c r="BF225" t="s">
        <v>303</v>
      </c>
      <c r="BG225" t="s">
        <v>303</v>
      </c>
      <c r="BH225" t="s">
        <v>303</v>
      </c>
      <c r="BI225" t="s">
        <v>303</v>
      </c>
      <c r="BJ225" t="s">
        <v>303</v>
      </c>
      <c r="BK225" t="s">
        <v>314</v>
      </c>
      <c r="BL225" t="s">
        <v>303</v>
      </c>
      <c r="BM225" t="s">
        <v>303</v>
      </c>
      <c r="BN225" t="s">
        <v>303</v>
      </c>
      <c r="BO225" t="s">
        <v>303</v>
      </c>
      <c r="BP225" t="s">
        <v>303</v>
      </c>
      <c r="BQ225" t="s">
        <v>314</v>
      </c>
      <c r="BR225" t="s">
        <v>303</v>
      </c>
      <c r="BS225" t="s">
        <v>303</v>
      </c>
      <c r="BT225" t="s">
        <v>314</v>
      </c>
      <c r="BU225" t="s">
        <v>303</v>
      </c>
      <c r="BV225" t="s">
        <v>303</v>
      </c>
      <c r="BW225" t="s">
        <v>303</v>
      </c>
      <c r="BX225" t="s">
        <v>303</v>
      </c>
      <c r="BY225" t="s">
        <v>303</v>
      </c>
      <c r="CA225" t="s">
        <v>307</v>
      </c>
      <c r="CB225" t="s">
        <v>306</v>
      </c>
      <c r="CC225" t="s">
        <v>307</v>
      </c>
      <c r="CD225" t="s">
        <v>307</v>
      </c>
      <c r="CE225" t="s">
        <v>307</v>
      </c>
      <c r="CF225" t="s">
        <v>307</v>
      </c>
      <c r="CG225" t="s">
        <v>307</v>
      </c>
      <c r="CH225" t="s">
        <v>307</v>
      </c>
      <c r="CI225" t="s">
        <v>307</v>
      </c>
      <c r="CJ225" t="s">
        <v>306</v>
      </c>
      <c r="CK225" s="15" t="s">
        <v>307</v>
      </c>
      <c r="CL225" s="15" t="s">
        <v>307</v>
      </c>
      <c r="CM225" s="15" t="s">
        <v>306</v>
      </c>
      <c r="CN225" s="15" t="s">
        <v>307</v>
      </c>
      <c r="CO225" s="15" t="s">
        <v>307</v>
      </c>
      <c r="CP225" s="15" t="s">
        <v>307</v>
      </c>
      <c r="CQ225" t="s">
        <v>303</v>
      </c>
      <c r="CR225" t="s">
        <v>303</v>
      </c>
      <c r="CS225" t="s">
        <v>303</v>
      </c>
      <c r="CT225" t="s">
        <v>303</v>
      </c>
      <c r="CX225" t="s">
        <v>303</v>
      </c>
      <c r="CY225" t="s">
        <v>303</v>
      </c>
      <c r="CZ225" t="s">
        <v>303</v>
      </c>
      <c r="DA225" t="s">
        <v>303</v>
      </c>
      <c r="DB225" t="s">
        <v>303</v>
      </c>
      <c r="DC225" t="s">
        <v>314</v>
      </c>
      <c r="DD225" t="s">
        <v>306</v>
      </c>
      <c r="DE225" t="s">
        <v>306</v>
      </c>
      <c r="DH225" t="s">
        <v>316</v>
      </c>
      <c r="DI225" t="s">
        <v>317</v>
      </c>
      <c r="DJ225" t="s">
        <v>318</v>
      </c>
      <c r="DL225" t="s">
        <v>303</v>
      </c>
      <c r="DM225" t="s">
        <v>303</v>
      </c>
      <c r="DN225" t="s">
        <v>303</v>
      </c>
      <c r="DO225" t="s">
        <v>303</v>
      </c>
      <c r="DP225" t="s">
        <v>303</v>
      </c>
      <c r="DQ225" t="s">
        <v>303</v>
      </c>
      <c r="DR225" t="s">
        <v>303</v>
      </c>
      <c r="DS225" t="s">
        <v>303</v>
      </c>
      <c r="DT225" t="s">
        <v>314</v>
      </c>
      <c r="DU225" t="s">
        <v>303</v>
      </c>
      <c r="DV225" t="s">
        <v>303</v>
      </c>
      <c r="DW225" t="s">
        <v>303</v>
      </c>
      <c r="DX225" t="s">
        <v>303</v>
      </c>
      <c r="DY225" t="s">
        <v>303</v>
      </c>
      <c r="EA225" t="s">
        <v>307</v>
      </c>
      <c r="EB225" t="s">
        <v>307</v>
      </c>
      <c r="ED225" t="s">
        <v>326</v>
      </c>
      <c r="EE225" t="s">
        <v>306</v>
      </c>
      <c r="EF225" t="s">
        <v>321</v>
      </c>
      <c r="EG225" t="s">
        <v>329</v>
      </c>
      <c r="EH225" t="s">
        <v>306</v>
      </c>
      <c r="EI225" s="3" t="s">
        <v>331</v>
      </c>
      <c r="EJ225" t="s">
        <v>342</v>
      </c>
      <c r="EK225" t="s">
        <v>307</v>
      </c>
      <c r="EL225" t="s">
        <v>303</v>
      </c>
      <c r="EM225" t="s">
        <v>307</v>
      </c>
      <c r="EN225" t="s">
        <v>307</v>
      </c>
      <c r="EO225" t="s">
        <v>307</v>
      </c>
      <c r="EP225" t="s">
        <v>307</v>
      </c>
      <c r="EQ225" t="s">
        <v>307</v>
      </c>
      <c r="ER225" t="s">
        <v>307</v>
      </c>
      <c r="ES225" t="s">
        <v>307</v>
      </c>
      <c r="ET225" t="s">
        <v>307</v>
      </c>
      <c r="EU225" t="s">
        <v>307</v>
      </c>
      <c r="EV225" t="s">
        <v>306</v>
      </c>
      <c r="FT225" t="s">
        <v>303</v>
      </c>
      <c r="FU225" t="s">
        <v>303</v>
      </c>
      <c r="FV225" t="s">
        <v>303</v>
      </c>
      <c r="FW225" t="s">
        <v>303</v>
      </c>
      <c r="GD225" s="1">
        <v>37978</v>
      </c>
      <c r="GG225" t="s">
        <v>307</v>
      </c>
      <c r="GH225" t="s">
        <v>307</v>
      </c>
      <c r="GO225" t="s">
        <v>303</v>
      </c>
      <c r="GP225" t="s">
        <v>303</v>
      </c>
      <c r="GQ225" t="s">
        <v>303</v>
      </c>
      <c r="GR225" t="s">
        <v>303</v>
      </c>
      <c r="GS225" t="s">
        <v>303</v>
      </c>
      <c r="GT225" t="s">
        <v>303</v>
      </c>
      <c r="GU225" t="s">
        <v>303</v>
      </c>
      <c r="GV225" t="s">
        <v>303</v>
      </c>
      <c r="GW225" t="s">
        <v>303</v>
      </c>
      <c r="GZ225" t="s">
        <v>303</v>
      </c>
      <c r="HA225" t="s">
        <v>303</v>
      </c>
      <c r="HB225" t="s">
        <v>303</v>
      </c>
      <c r="HC225" t="s">
        <v>303</v>
      </c>
      <c r="HD225" t="s">
        <v>303</v>
      </c>
      <c r="HE225" t="s">
        <v>303</v>
      </c>
      <c r="HF225" t="s">
        <v>303</v>
      </c>
      <c r="HG225" t="s">
        <v>303</v>
      </c>
      <c r="HH225" t="s">
        <v>303</v>
      </c>
      <c r="HK225" t="s">
        <v>303</v>
      </c>
      <c r="HL225" t="s">
        <v>303</v>
      </c>
      <c r="HM225" t="s">
        <v>303</v>
      </c>
      <c r="HN225" t="s">
        <v>303</v>
      </c>
      <c r="HO225" t="s">
        <v>303</v>
      </c>
      <c r="HP225" t="s">
        <v>303</v>
      </c>
      <c r="HQ225" t="s">
        <v>303</v>
      </c>
      <c r="HR225" t="s">
        <v>303</v>
      </c>
      <c r="HS225" t="s">
        <v>303</v>
      </c>
      <c r="HV225" t="s">
        <v>306</v>
      </c>
      <c r="HW225" t="s">
        <v>322</v>
      </c>
      <c r="HX225" t="s">
        <v>323</v>
      </c>
      <c r="HY225" t="s">
        <v>303</v>
      </c>
      <c r="HZ225" t="s">
        <v>303</v>
      </c>
      <c r="IA225" t="s">
        <v>314</v>
      </c>
      <c r="IB225" t="s">
        <v>303</v>
      </c>
      <c r="IC225" t="s">
        <v>303</v>
      </c>
      <c r="ID225" t="s">
        <v>303</v>
      </c>
      <c r="IE225" t="s">
        <v>303</v>
      </c>
      <c r="IF225" t="s">
        <v>303</v>
      </c>
      <c r="IG225" t="s">
        <v>303</v>
      </c>
      <c r="II225" t="s">
        <v>377</v>
      </c>
      <c r="IJ225" t="s">
        <v>303</v>
      </c>
      <c r="IK225" t="s">
        <v>303</v>
      </c>
      <c r="IL225" t="s">
        <v>303</v>
      </c>
      <c r="IM225" t="s">
        <v>303</v>
      </c>
      <c r="IN225" t="s">
        <v>303</v>
      </c>
      <c r="IO225" t="s">
        <v>303</v>
      </c>
      <c r="IP225" t="s">
        <v>303</v>
      </c>
      <c r="IQ225" t="s">
        <v>314</v>
      </c>
      <c r="IR225" t="s">
        <v>303</v>
      </c>
      <c r="IS225" t="s">
        <v>303</v>
      </c>
      <c r="IT225" t="s">
        <v>303</v>
      </c>
      <c r="IU225" t="s">
        <v>303</v>
      </c>
      <c r="IV225" t="s">
        <v>303</v>
      </c>
      <c r="IW225" t="s">
        <v>303</v>
      </c>
      <c r="IX225" t="s">
        <v>303</v>
      </c>
      <c r="IY225" t="s">
        <v>303</v>
      </c>
      <c r="IZ225" t="s">
        <v>303</v>
      </c>
      <c r="JA225" t="s">
        <v>303</v>
      </c>
      <c r="JB225" t="s">
        <v>303</v>
      </c>
      <c r="JC225" t="s">
        <v>303</v>
      </c>
      <c r="JD225" t="s">
        <v>303</v>
      </c>
      <c r="JE225" t="s">
        <v>303</v>
      </c>
      <c r="JF225" t="s">
        <v>303</v>
      </c>
      <c r="JI225" t="s">
        <v>303</v>
      </c>
      <c r="JJ225" t="s">
        <v>303</v>
      </c>
      <c r="JK225" t="s">
        <v>303</v>
      </c>
      <c r="JL225" t="s">
        <v>303</v>
      </c>
      <c r="JM225" t="s">
        <v>303</v>
      </c>
      <c r="JN225" t="s">
        <v>303</v>
      </c>
      <c r="JO225" t="s">
        <v>303</v>
      </c>
      <c r="JP225" t="s">
        <v>303</v>
      </c>
      <c r="JQ225" t="s">
        <v>303</v>
      </c>
      <c r="JR225" t="s">
        <v>303</v>
      </c>
      <c r="JS225" t="s">
        <v>303</v>
      </c>
      <c r="JT225" t="s">
        <v>303</v>
      </c>
      <c r="JU225" t="s">
        <v>303</v>
      </c>
      <c r="JV225" t="s">
        <v>303</v>
      </c>
      <c r="JW225" t="s">
        <v>303</v>
      </c>
      <c r="JX225" t="s">
        <v>303</v>
      </c>
      <c r="JY225" t="s">
        <v>303</v>
      </c>
      <c r="JZ225" t="s">
        <v>303</v>
      </c>
      <c r="KA225" t="s">
        <v>303</v>
      </c>
      <c r="KB225" t="s">
        <v>303</v>
      </c>
      <c r="KC225" t="s">
        <v>303</v>
      </c>
      <c r="KD225" t="s">
        <v>303</v>
      </c>
      <c r="KE225" t="s">
        <v>303</v>
      </c>
      <c r="KH225" t="s">
        <v>303</v>
      </c>
      <c r="KI225" t="s">
        <v>303</v>
      </c>
      <c r="KJ225" t="s">
        <v>303</v>
      </c>
      <c r="KK225" t="s">
        <v>303</v>
      </c>
      <c r="KL225" t="s">
        <v>303</v>
      </c>
      <c r="KM225" t="s">
        <v>303</v>
      </c>
      <c r="KN225" t="s">
        <v>303</v>
      </c>
      <c r="KO225" t="s">
        <v>303</v>
      </c>
      <c r="KP225" t="s">
        <v>303</v>
      </c>
      <c r="KQ225" t="s">
        <v>303</v>
      </c>
      <c r="KR225" t="s">
        <v>303</v>
      </c>
      <c r="KS225" t="s">
        <v>303</v>
      </c>
      <c r="KT225" t="s">
        <v>303</v>
      </c>
      <c r="KU225" t="s">
        <v>303</v>
      </c>
      <c r="KV225" t="s">
        <v>307</v>
      </c>
      <c r="KZ225" t="s">
        <v>307</v>
      </c>
      <c r="LG225" t="s">
        <v>303</v>
      </c>
      <c r="LH225" t="s">
        <v>303</v>
      </c>
      <c r="LI225" t="s">
        <v>303</v>
      </c>
      <c r="LJ225" t="s">
        <v>303</v>
      </c>
      <c r="LK225" t="s">
        <v>303</v>
      </c>
      <c r="LL225" t="s">
        <v>303</v>
      </c>
      <c r="LM225" t="s">
        <v>303</v>
      </c>
      <c r="LN225" t="s">
        <v>303</v>
      </c>
      <c r="LO225" t="s">
        <v>303</v>
      </c>
      <c r="LR225" t="s">
        <v>303</v>
      </c>
      <c r="LS225" t="s">
        <v>303</v>
      </c>
      <c r="LT225" t="s">
        <v>303</v>
      </c>
      <c r="LU225" t="s">
        <v>303</v>
      </c>
      <c r="LV225" t="s">
        <v>303</v>
      </c>
      <c r="LW225" t="s">
        <v>303</v>
      </c>
      <c r="LX225" t="s">
        <v>303</v>
      </c>
      <c r="LY225" t="s">
        <v>303</v>
      </c>
      <c r="LZ225" t="s">
        <v>303</v>
      </c>
      <c r="MC225" t="s">
        <v>306</v>
      </c>
      <c r="MD225" t="s">
        <v>303</v>
      </c>
      <c r="ME225" t="s">
        <v>303</v>
      </c>
      <c r="MF225" t="s">
        <v>303</v>
      </c>
      <c r="MG225" t="s">
        <v>303</v>
      </c>
      <c r="MH225" t="s">
        <v>314</v>
      </c>
      <c r="MI225" t="s">
        <v>303</v>
      </c>
      <c r="MJ225" t="s">
        <v>303</v>
      </c>
      <c r="MK225" t="s">
        <v>303</v>
      </c>
      <c r="MM225" t="s">
        <v>303</v>
      </c>
      <c r="MN225" t="s">
        <v>314</v>
      </c>
      <c r="MO225" t="s">
        <v>303</v>
      </c>
      <c r="MP225" t="s">
        <v>303</v>
      </c>
      <c r="MQ225" t="s">
        <v>303</v>
      </c>
      <c r="MS225" t="s">
        <v>307</v>
      </c>
      <c r="MT225" t="s">
        <v>303</v>
      </c>
      <c r="MU225" t="s">
        <v>303</v>
      </c>
      <c r="MV225" t="s">
        <v>303</v>
      </c>
      <c r="MW225" t="s">
        <v>303</v>
      </c>
      <c r="MX225" t="s">
        <v>303</v>
      </c>
      <c r="MY225" t="s">
        <v>303</v>
      </c>
      <c r="MZ225" t="s">
        <v>303</v>
      </c>
      <c r="NA225" t="s">
        <v>303</v>
      </c>
      <c r="NC225" t="s">
        <v>303</v>
      </c>
      <c r="ND225" t="s">
        <v>303</v>
      </c>
      <c r="NE225" t="s">
        <v>303</v>
      </c>
      <c r="NF225" t="s">
        <v>303</v>
      </c>
      <c r="NH225" t="s">
        <v>325</v>
      </c>
      <c r="NI225" t="str">
        <f t="shared" si="160"/>
        <v>Checked</v>
      </c>
      <c r="NJ225" t="str">
        <f t="shared" si="161"/>
        <v>Unchecked</v>
      </c>
      <c r="NK225" t="str">
        <f t="shared" si="161"/>
        <v>Unchecked</v>
      </c>
      <c r="NL225" t="str">
        <f t="shared" si="164"/>
        <v>Checked</v>
      </c>
      <c r="NM225" t="str">
        <f t="shared" si="165"/>
        <v>Unchecked</v>
      </c>
      <c r="NN225" t="str">
        <f t="shared" si="166"/>
        <v>Unchecked</v>
      </c>
      <c r="NO225" t="str">
        <f t="shared" si="167"/>
        <v>Unchecked</v>
      </c>
      <c r="NP225" t="str">
        <f t="shared" si="162"/>
        <v>Unchecked</v>
      </c>
      <c r="NQ225" t="str">
        <f t="shared" si="163"/>
        <v>Checked</v>
      </c>
      <c r="NS225" t="str">
        <f t="shared" si="146"/>
        <v>Unchecked</v>
      </c>
      <c r="NT225" t="str">
        <f t="shared" si="147"/>
        <v>Unchecked</v>
      </c>
      <c r="NU225" t="str">
        <f t="shared" si="148"/>
        <v>Unchecked</v>
      </c>
      <c r="NV225" t="str">
        <f t="shared" si="149"/>
        <v>Unchecked</v>
      </c>
      <c r="NW225" t="str">
        <f t="shared" si="150"/>
        <v>Unchecked</v>
      </c>
      <c r="NX225" t="str">
        <f t="shared" si="151"/>
        <v>Unchecked</v>
      </c>
      <c r="NY225" t="str">
        <f t="shared" si="152"/>
        <v>Unchecked</v>
      </c>
      <c r="NZ225" t="str">
        <f t="shared" si="153"/>
        <v>Checked</v>
      </c>
      <c r="OA225" t="str">
        <f t="shared" si="154"/>
        <v>Unchecked</v>
      </c>
      <c r="OB225" t="str">
        <f t="shared" si="155"/>
        <v>Unchecked</v>
      </c>
      <c r="OC225" t="str">
        <f t="shared" si="156"/>
        <v>Unchecked</v>
      </c>
      <c r="OD225" t="str">
        <f t="shared" si="157"/>
        <v>Unchecked</v>
      </c>
      <c r="OE225" t="str">
        <f t="shared" si="158"/>
        <v>Unchecked</v>
      </c>
      <c r="OF225" t="str">
        <f t="shared" si="159"/>
        <v>Unchecked</v>
      </c>
    </row>
    <row r="226" spans="1:396" x14ac:dyDescent="0.25">
      <c r="A226">
        <v>3719</v>
      </c>
      <c r="B226" s="1">
        <v>38174</v>
      </c>
      <c r="C226" s="1">
        <v>39856</v>
      </c>
      <c r="D226">
        <v>55</v>
      </c>
      <c r="E226">
        <v>4.58</v>
      </c>
      <c r="F226" t="s">
        <v>297</v>
      </c>
      <c r="G226" t="s">
        <v>298</v>
      </c>
      <c r="H226" t="s">
        <v>338</v>
      </c>
      <c r="I226" t="s">
        <v>28</v>
      </c>
      <c r="J226" t="s">
        <v>326</v>
      </c>
      <c r="K226" t="s">
        <v>327</v>
      </c>
      <c r="M226" t="s">
        <v>303</v>
      </c>
      <c r="N226" t="s">
        <v>303</v>
      </c>
      <c r="O226" t="s">
        <v>303</v>
      </c>
      <c r="P226" t="s">
        <v>303</v>
      </c>
      <c r="Q226" t="s">
        <v>303</v>
      </c>
      <c r="R226" t="s">
        <v>303</v>
      </c>
      <c r="T226" t="s">
        <v>304</v>
      </c>
      <c r="U226" t="s">
        <v>305</v>
      </c>
      <c r="W226" t="s">
        <v>306</v>
      </c>
      <c r="X226" t="s">
        <v>307</v>
      </c>
      <c r="AA226" t="s">
        <v>308</v>
      </c>
      <c r="AC226" t="s">
        <v>309</v>
      </c>
      <c r="AE226" t="s">
        <v>328</v>
      </c>
      <c r="AF226" t="s">
        <v>310</v>
      </c>
      <c r="AH226" t="s">
        <v>306</v>
      </c>
      <c r="AI226" t="s">
        <v>307</v>
      </c>
      <c r="AJ226" t="s">
        <v>307</v>
      </c>
      <c r="AK226" t="s">
        <v>307</v>
      </c>
      <c r="AL226" t="s">
        <v>307</v>
      </c>
      <c r="AM226" t="s">
        <v>307</v>
      </c>
      <c r="AN226" t="s">
        <v>307</v>
      </c>
      <c r="AO226">
        <v>61</v>
      </c>
      <c r="AP226">
        <v>355</v>
      </c>
      <c r="AQ226" t="s">
        <v>307</v>
      </c>
      <c r="AS226" t="s">
        <v>311</v>
      </c>
      <c r="AU226" t="s">
        <v>311</v>
      </c>
      <c r="AV226" t="s">
        <v>359</v>
      </c>
      <c r="AW226" t="s">
        <v>313</v>
      </c>
      <c r="AX226" t="s">
        <v>303</v>
      </c>
      <c r="AY226" t="s">
        <v>303</v>
      </c>
      <c r="AZ226" t="s">
        <v>303</v>
      </c>
      <c r="BA226" t="s">
        <v>303</v>
      </c>
      <c r="BB226" t="s">
        <v>303</v>
      </c>
      <c r="BC226" t="s">
        <v>303</v>
      </c>
      <c r="BD226" t="s">
        <v>303</v>
      </c>
      <c r="BE226" t="s">
        <v>303</v>
      </c>
      <c r="BF226" t="s">
        <v>303</v>
      </c>
      <c r="BG226" t="s">
        <v>303</v>
      </c>
      <c r="BH226" t="s">
        <v>303</v>
      </c>
      <c r="BI226" t="s">
        <v>303</v>
      </c>
      <c r="BJ226" t="s">
        <v>303</v>
      </c>
      <c r="BK226" t="s">
        <v>314</v>
      </c>
      <c r="BL226" t="s">
        <v>303</v>
      </c>
      <c r="BM226" t="s">
        <v>303</v>
      </c>
      <c r="BN226" t="s">
        <v>303</v>
      </c>
      <c r="BO226" t="s">
        <v>303</v>
      </c>
      <c r="BP226" t="s">
        <v>303</v>
      </c>
      <c r="BQ226" t="s">
        <v>314</v>
      </c>
      <c r="BR226" t="s">
        <v>303</v>
      </c>
      <c r="BS226" t="s">
        <v>303</v>
      </c>
      <c r="BT226" t="s">
        <v>314</v>
      </c>
      <c r="BU226" t="s">
        <v>303</v>
      </c>
      <c r="BV226" t="s">
        <v>303</v>
      </c>
      <c r="BW226" t="s">
        <v>303</v>
      </c>
      <c r="BX226" t="s">
        <v>303</v>
      </c>
      <c r="BY226" t="s">
        <v>303</v>
      </c>
      <c r="CB226" t="s">
        <v>306</v>
      </c>
      <c r="CK226" s="15" t="s">
        <v>307</v>
      </c>
      <c r="CL226" s="15" t="s">
        <v>307</v>
      </c>
      <c r="CM226" s="15" t="s">
        <v>307</v>
      </c>
      <c r="CN226" s="15" t="s">
        <v>307</v>
      </c>
      <c r="CO226" s="15" t="s">
        <v>307</v>
      </c>
      <c r="CP226" s="15" t="s">
        <v>306</v>
      </c>
      <c r="CQ226" t="s">
        <v>303</v>
      </c>
      <c r="CR226" t="s">
        <v>303</v>
      </c>
      <c r="CS226" t="s">
        <v>303</v>
      </c>
      <c r="CT226" t="s">
        <v>303</v>
      </c>
      <c r="CW226" t="s">
        <v>597</v>
      </c>
      <c r="CX226" t="s">
        <v>303</v>
      </c>
      <c r="CY226" t="s">
        <v>303</v>
      </c>
      <c r="CZ226" t="s">
        <v>303</v>
      </c>
      <c r="DA226" t="s">
        <v>303</v>
      </c>
      <c r="DB226" t="s">
        <v>303</v>
      </c>
      <c r="DC226" t="s">
        <v>314</v>
      </c>
      <c r="DD226" t="s">
        <v>306</v>
      </c>
      <c r="DE226" t="s">
        <v>307</v>
      </c>
      <c r="DH226" t="s">
        <v>316</v>
      </c>
      <c r="DI226" t="s">
        <v>317</v>
      </c>
      <c r="DJ226" t="s">
        <v>318</v>
      </c>
      <c r="DL226" t="s">
        <v>303</v>
      </c>
      <c r="DM226" t="s">
        <v>303</v>
      </c>
      <c r="DN226" t="s">
        <v>303</v>
      </c>
      <c r="DO226" t="s">
        <v>303</v>
      </c>
      <c r="DP226" t="s">
        <v>303</v>
      </c>
      <c r="DQ226" t="s">
        <v>303</v>
      </c>
      <c r="DR226" t="s">
        <v>303</v>
      </c>
      <c r="DS226" t="s">
        <v>303</v>
      </c>
      <c r="DT226" t="s">
        <v>314</v>
      </c>
      <c r="DU226" t="s">
        <v>303</v>
      </c>
      <c r="DV226" t="s">
        <v>303</v>
      </c>
      <c r="DW226" t="s">
        <v>303</v>
      </c>
      <c r="DX226" t="s">
        <v>303</v>
      </c>
      <c r="DY226" t="s">
        <v>303</v>
      </c>
      <c r="EA226" t="s">
        <v>307</v>
      </c>
      <c r="EB226" t="s">
        <v>307</v>
      </c>
      <c r="ED226" t="s">
        <v>326</v>
      </c>
      <c r="EE226" t="s">
        <v>306</v>
      </c>
      <c r="EF226" s="2" t="s">
        <v>339</v>
      </c>
      <c r="EG226" s="2"/>
      <c r="EH226" t="s">
        <v>306</v>
      </c>
      <c r="EI226" t="s">
        <v>331</v>
      </c>
      <c r="EJ226" t="s">
        <v>349</v>
      </c>
      <c r="EK226" t="s">
        <v>307</v>
      </c>
      <c r="EL226" t="s">
        <v>314</v>
      </c>
      <c r="FT226" t="s">
        <v>303</v>
      </c>
      <c r="FU226" t="s">
        <v>303</v>
      </c>
      <c r="FV226" t="s">
        <v>303</v>
      </c>
      <c r="FW226" t="s">
        <v>303</v>
      </c>
      <c r="GG226" t="s">
        <v>307</v>
      </c>
      <c r="GH226" t="s">
        <v>307</v>
      </c>
      <c r="GO226" t="s">
        <v>303</v>
      </c>
      <c r="GP226" t="s">
        <v>303</v>
      </c>
      <c r="GQ226" t="s">
        <v>303</v>
      </c>
      <c r="GR226" t="s">
        <v>303</v>
      </c>
      <c r="GS226" t="s">
        <v>303</v>
      </c>
      <c r="GT226" t="s">
        <v>303</v>
      </c>
      <c r="GU226" t="s">
        <v>303</v>
      </c>
      <c r="GV226" t="s">
        <v>303</v>
      </c>
      <c r="GW226" t="s">
        <v>303</v>
      </c>
      <c r="GZ226" t="s">
        <v>303</v>
      </c>
      <c r="HA226" t="s">
        <v>303</v>
      </c>
      <c r="HB226" t="s">
        <v>303</v>
      </c>
      <c r="HC226" t="s">
        <v>303</v>
      </c>
      <c r="HD226" t="s">
        <v>303</v>
      </c>
      <c r="HE226" t="s">
        <v>303</v>
      </c>
      <c r="HF226" t="s">
        <v>303</v>
      </c>
      <c r="HG226" t="s">
        <v>303</v>
      </c>
      <c r="HH226" t="s">
        <v>303</v>
      </c>
      <c r="HK226" t="s">
        <v>303</v>
      </c>
      <c r="HL226" t="s">
        <v>303</v>
      </c>
      <c r="HM226" t="s">
        <v>303</v>
      </c>
      <c r="HN226" t="s">
        <v>303</v>
      </c>
      <c r="HO226" t="s">
        <v>303</v>
      </c>
      <c r="HP226" t="s">
        <v>303</v>
      </c>
      <c r="HQ226" t="s">
        <v>303</v>
      </c>
      <c r="HR226" t="s">
        <v>303</v>
      </c>
      <c r="HS226" t="s">
        <v>303</v>
      </c>
      <c r="HV226" t="s">
        <v>306</v>
      </c>
      <c r="HW226" t="s">
        <v>322</v>
      </c>
      <c r="HX226" t="s">
        <v>335</v>
      </c>
      <c r="HY226" t="s">
        <v>303</v>
      </c>
      <c r="HZ226" t="s">
        <v>303</v>
      </c>
      <c r="IA226" t="s">
        <v>303</v>
      </c>
      <c r="IB226" t="s">
        <v>303</v>
      </c>
      <c r="IC226" t="s">
        <v>303</v>
      </c>
      <c r="ID226" t="s">
        <v>303</v>
      </c>
      <c r="IE226" t="s">
        <v>303</v>
      </c>
      <c r="IF226" t="s">
        <v>303</v>
      </c>
      <c r="IG226" t="s">
        <v>303</v>
      </c>
      <c r="IJ226" t="s">
        <v>303</v>
      </c>
      <c r="IK226" t="s">
        <v>303</v>
      </c>
      <c r="IL226" t="s">
        <v>303</v>
      </c>
      <c r="IM226" t="s">
        <v>303</v>
      </c>
      <c r="IN226" t="s">
        <v>303</v>
      </c>
      <c r="IO226" t="s">
        <v>303</v>
      </c>
      <c r="IP226" t="s">
        <v>303</v>
      </c>
      <c r="IQ226" t="s">
        <v>303</v>
      </c>
      <c r="IR226" t="s">
        <v>303</v>
      </c>
      <c r="IS226" t="s">
        <v>303</v>
      </c>
      <c r="IT226" t="s">
        <v>303</v>
      </c>
      <c r="IU226" t="s">
        <v>303</v>
      </c>
      <c r="IV226" t="s">
        <v>303</v>
      </c>
      <c r="IW226" t="s">
        <v>303</v>
      </c>
      <c r="IX226" t="s">
        <v>303</v>
      </c>
      <c r="IY226" t="s">
        <v>303</v>
      </c>
      <c r="IZ226" t="s">
        <v>303</v>
      </c>
      <c r="JA226" t="s">
        <v>303</v>
      </c>
      <c r="JB226" t="s">
        <v>303</v>
      </c>
      <c r="JC226" t="s">
        <v>303</v>
      </c>
      <c r="JD226" t="s">
        <v>303</v>
      </c>
      <c r="JE226" t="s">
        <v>303</v>
      </c>
      <c r="JF226" t="s">
        <v>303</v>
      </c>
      <c r="JI226" t="s">
        <v>303</v>
      </c>
      <c r="JJ226" t="s">
        <v>303</v>
      </c>
      <c r="JK226" t="s">
        <v>303</v>
      </c>
      <c r="JL226" t="s">
        <v>303</v>
      </c>
      <c r="JM226" t="s">
        <v>303</v>
      </c>
      <c r="JN226" t="s">
        <v>303</v>
      </c>
      <c r="JO226" t="s">
        <v>303</v>
      </c>
      <c r="JP226" t="s">
        <v>303</v>
      </c>
      <c r="JQ226" t="s">
        <v>303</v>
      </c>
      <c r="JR226" t="s">
        <v>303</v>
      </c>
      <c r="JS226" t="s">
        <v>303</v>
      </c>
      <c r="JT226" t="s">
        <v>303</v>
      </c>
      <c r="JU226" t="s">
        <v>303</v>
      </c>
      <c r="JV226" t="s">
        <v>303</v>
      </c>
      <c r="JW226" t="s">
        <v>303</v>
      </c>
      <c r="JX226" t="s">
        <v>303</v>
      </c>
      <c r="JY226" t="s">
        <v>303</v>
      </c>
      <c r="JZ226" t="s">
        <v>303</v>
      </c>
      <c r="KA226" t="s">
        <v>303</v>
      </c>
      <c r="KB226" t="s">
        <v>303</v>
      </c>
      <c r="KC226" t="s">
        <v>303</v>
      </c>
      <c r="KD226" t="s">
        <v>303</v>
      </c>
      <c r="KE226" t="s">
        <v>303</v>
      </c>
      <c r="KH226" t="s">
        <v>303</v>
      </c>
      <c r="KI226" t="s">
        <v>303</v>
      </c>
      <c r="KJ226" t="s">
        <v>303</v>
      </c>
      <c r="KK226" t="s">
        <v>303</v>
      </c>
      <c r="KL226" t="s">
        <v>303</v>
      </c>
      <c r="KM226" t="s">
        <v>303</v>
      </c>
      <c r="KN226" t="s">
        <v>303</v>
      </c>
      <c r="KO226" t="s">
        <v>303</v>
      </c>
      <c r="KP226" t="s">
        <v>303</v>
      </c>
      <c r="KQ226" t="s">
        <v>303</v>
      </c>
      <c r="KR226" t="s">
        <v>303</v>
      </c>
      <c r="KS226" t="s">
        <v>303</v>
      </c>
      <c r="KT226" t="s">
        <v>303</v>
      </c>
      <c r="KU226" t="s">
        <v>303</v>
      </c>
      <c r="KV226" t="s">
        <v>307</v>
      </c>
      <c r="KZ226" t="s">
        <v>307</v>
      </c>
      <c r="LG226" t="s">
        <v>303</v>
      </c>
      <c r="LH226" t="s">
        <v>303</v>
      </c>
      <c r="LI226" t="s">
        <v>303</v>
      </c>
      <c r="LJ226" t="s">
        <v>303</v>
      </c>
      <c r="LK226" t="s">
        <v>303</v>
      </c>
      <c r="LL226" t="s">
        <v>303</v>
      </c>
      <c r="LM226" t="s">
        <v>303</v>
      </c>
      <c r="LN226" t="s">
        <v>303</v>
      </c>
      <c r="LO226" t="s">
        <v>303</v>
      </c>
      <c r="LR226" t="s">
        <v>303</v>
      </c>
      <c r="LS226" t="s">
        <v>303</v>
      </c>
      <c r="LT226" t="s">
        <v>303</v>
      </c>
      <c r="LU226" t="s">
        <v>303</v>
      </c>
      <c r="LV226" t="s">
        <v>303</v>
      </c>
      <c r="LW226" t="s">
        <v>303</v>
      </c>
      <c r="LX226" t="s">
        <v>303</v>
      </c>
      <c r="LY226" t="s">
        <v>303</v>
      </c>
      <c r="LZ226" t="s">
        <v>303</v>
      </c>
      <c r="MC226" t="s">
        <v>306</v>
      </c>
      <c r="MD226" t="s">
        <v>303</v>
      </c>
      <c r="ME226" t="s">
        <v>303</v>
      </c>
      <c r="MF226" t="s">
        <v>303</v>
      </c>
      <c r="MG226" t="s">
        <v>314</v>
      </c>
      <c r="MH226" t="s">
        <v>303</v>
      </c>
      <c r="MI226" t="s">
        <v>303</v>
      </c>
      <c r="MJ226" t="s">
        <v>303</v>
      </c>
      <c r="MK226" t="s">
        <v>303</v>
      </c>
      <c r="MM226" t="s">
        <v>303</v>
      </c>
      <c r="MN226" t="s">
        <v>314</v>
      </c>
      <c r="MO226" t="s">
        <v>303</v>
      </c>
      <c r="MP226" t="s">
        <v>303</v>
      </c>
      <c r="MQ226" t="s">
        <v>303</v>
      </c>
      <c r="MS226" t="s">
        <v>307</v>
      </c>
      <c r="MT226" t="s">
        <v>303</v>
      </c>
      <c r="MU226" t="s">
        <v>303</v>
      </c>
      <c r="MV226" t="s">
        <v>303</v>
      </c>
      <c r="MW226" t="s">
        <v>303</v>
      </c>
      <c r="MX226" t="s">
        <v>303</v>
      </c>
      <c r="MY226" t="s">
        <v>303</v>
      </c>
      <c r="MZ226" t="s">
        <v>303</v>
      </c>
      <c r="NA226" t="s">
        <v>303</v>
      </c>
      <c r="NC226" t="s">
        <v>303</v>
      </c>
      <c r="ND226" t="s">
        <v>303</v>
      </c>
      <c r="NE226" t="s">
        <v>303</v>
      </c>
      <c r="NF226" t="s">
        <v>303</v>
      </c>
      <c r="NH226" t="s">
        <v>325</v>
      </c>
      <c r="NI226" t="str">
        <f t="shared" si="160"/>
        <v>Unchecked</v>
      </c>
      <c r="NJ226" t="str">
        <f t="shared" si="161"/>
        <v>Unchecked</v>
      </c>
      <c r="NK226" t="str">
        <f t="shared" si="161"/>
        <v>Unchecked</v>
      </c>
      <c r="NL226" t="str">
        <f t="shared" si="164"/>
        <v>Unchecked</v>
      </c>
      <c r="NM226" t="str">
        <f t="shared" si="165"/>
        <v>Unchecked</v>
      </c>
      <c r="NN226" t="str">
        <f t="shared" si="166"/>
        <v>Unchecked</v>
      </c>
      <c r="NO226" t="str">
        <f t="shared" si="167"/>
        <v>Unchecked</v>
      </c>
      <c r="NP226" t="str">
        <f t="shared" si="162"/>
        <v>Unchecked</v>
      </c>
      <c r="NQ226" t="str">
        <f t="shared" si="163"/>
        <v>Unchecked</v>
      </c>
      <c r="NS226" t="str">
        <f t="shared" si="146"/>
        <v>Unchecked</v>
      </c>
      <c r="NT226" t="str">
        <f t="shared" si="147"/>
        <v>Unchecked</v>
      </c>
      <c r="NU226" t="str">
        <f t="shared" si="148"/>
        <v>Unchecked</v>
      </c>
      <c r="NV226" t="str">
        <f t="shared" si="149"/>
        <v>Unchecked</v>
      </c>
      <c r="NW226" t="str">
        <f t="shared" si="150"/>
        <v>Unchecked</v>
      </c>
      <c r="NX226" t="str">
        <f t="shared" si="151"/>
        <v>Unchecked</v>
      </c>
      <c r="NY226" t="str">
        <f t="shared" si="152"/>
        <v>Unchecked</v>
      </c>
      <c r="NZ226" t="str">
        <f t="shared" si="153"/>
        <v>Unchecked</v>
      </c>
      <c r="OA226" t="str">
        <f t="shared" si="154"/>
        <v>Unchecked</v>
      </c>
      <c r="OB226" t="str">
        <f t="shared" si="155"/>
        <v>Unchecked</v>
      </c>
      <c r="OC226" t="str">
        <f t="shared" si="156"/>
        <v>Unchecked</v>
      </c>
      <c r="OD226" t="str">
        <f t="shared" si="157"/>
        <v>Unchecked</v>
      </c>
      <c r="OE226" t="str">
        <f t="shared" si="158"/>
        <v>Unchecked</v>
      </c>
      <c r="OF226" t="str">
        <f t="shared" si="159"/>
        <v>Unchecked</v>
      </c>
    </row>
    <row r="227" spans="1:396" x14ac:dyDescent="0.25">
      <c r="A227">
        <v>3720</v>
      </c>
      <c r="B227" s="1">
        <v>37154</v>
      </c>
      <c r="C227" s="1">
        <v>39876</v>
      </c>
      <c r="D227">
        <v>90</v>
      </c>
      <c r="E227">
        <v>7.5</v>
      </c>
      <c r="F227" t="s">
        <v>297</v>
      </c>
      <c r="G227" t="s">
        <v>298</v>
      </c>
      <c r="H227" t="s">
        <v>338</v>
      </c>
      <c r="I227" t="s">
        <v>28</v>
      </c>
      <c r="J227" t="s">
        <v>301</v>
      </c>
      <c r="K227" t="s">
        <v>302</v>
      </c>
      <c r="M227" t="s">
        <v>303</v>
      </c>
      <c r="N227" t="s">
        <v>303</v>
      </c>
      <c r="O227" t="s">
        <v>303</v>
      </c>
      <c r="P227" t="s">
        <v>303</v>
      </c>
      <c r="Q227" t="s">
        <v>303</v>
      </c>
      <c r="R227" t="s">
        <v>303</v>
      </c>
      <c r="T227" t="s">
        <v>304</v>
      </c>
      <c r="U227" t="s">
        <v>305</v>
      </c>
      <c r="W227" t="s">
        <v>306</v>
      </c>
      <c r="X227" t="s">
        <v>307</v>
      </c>
      <c r="AA227" t="s">
        <v>308</v>
      </c>
      <c r="AC227" t="s">
        <v>309</v>
      </c>
      <c r="AF227" t="s">
        <v>310</v>
      </c>
      <c r="AH227" t="s">
        <v>307</v>
      </c>
      <c r="AO227">
        <v>35</v>
      </c>
      <c r="AP227">
        <v>200</v>
      </c>
      <c r="AQ227" t="s">
        <v>307</v>
      </c>
      <c r="AS227" t="s">
        <v>311</v>
      </c>
      <c r="AU227">
        <v>51</v>
      </c>
      <c r="AV227" t="s">
        <v>306</v>
      </c>
      <c r="AW227" t="s">
        <v>313</v>
      </c>
      <c r="AX227" t="s">
        <v>303</v>
      </c>
      <c r="AY227" t="s">
        <v>303</v>
      </c>
      <c r="AZ227" t="s">
        <v>303</v>
      </c>
      <c r="BA227" t="s">
        <v>303</v>
      </c>
      <c r="BB227" t="s">
        <v>303</v>
      </c>
      <c r="BC227" t="s">
        <v>303</v>
      </c>
      <c r="BD227" t="s">
        <v>303</v>
      </c>
      <c r="BE227" t="s">
        <v>303</v>
      </c>
      <c r="BF227" t="s">
        <v>303</v>
      </c>
      <c r="BG227" t="s">
        <v>303</v>
      </c>
      <c r="BH227" t="s">
        <v>303</v>
      </c>
      <c r="BI227" t="s">
        <v>303</v>
      </c>
      <c r="BJ227" t="s">
        <v>303</v>
      </c>
      <c r="BK227" t="s">
        <v>314</v>
      </c>
      <c r="BL227" t="s">
        <v>314</v>
      </c>
      <c r="BM227" t="s">
        <v>303</v>
      </c>
      <c r="BN227" t="s">
        <v>303</v>
      </c>
      <c r="BO227" t="s">
        <v>303</v>
      </c>
      <c r="BP227" t="s">
        <v>303</v>
      </c>
      <c r="BQ227" t="s">
        <v>303</v>
      </c>
      <c r="BR227" t="s">
        <v>303</v>
      </c>
      <c r="BS227" t="s">
        <v>303</v>
      </c>
      <c r="BT227" t="s">
        <v>303</v>
      </c>
      <c r="BU227" t="s">
        <v>303</v>
      </c>
      <c r="BV227" t="s">
        <v>303</v>
      </c>
      <c r="BW227" t="s">
        <v>303</v>
      </c>
      <c r="BX227" t="s">
        <v>303</v>
      </c>
      <c r="BY227" t="s">
        <v>303</v>
      </c>
      <c r="CB227" t="s">
        <v>306</v>
      </c>
      <c r="CK227" s="15" t="s">
        <v>307</v>
      </c>
      <c r="CL227" s="15" t="s">
        <v>306</v>
      </c>
      <c r="CM227" s="15" t="s">
        <v>307</v>
      </c>
      <c r="CN227" s="15" t="s">
        <v>307</v>
      </c>
      <c r="CO227" s="15" t="s">
        <v>307</v>
      </c>
      <c r="CP227" s="15" t="s">
        <v>307</v>
      </c>
      <c r="CQ227" t="s">
        <v>303</v>
      </c>
      <c r="CR227" t="s">
        <v>303</v>
      </c>
      <c r="CS227" t="s">
        <v>303</v>
      </c>
      <c r="CT227" t="s">
        <v>303</v>
      </c>
      <c r="CW227" t="s">
        <v>390</v>
      </c>
      <c r="CX227" t="s">
        <v>303</v>
      </c>
      <c r="CY227" t="s">
        <v>303</v>
      </c>
      <c r="CZ227" t="s">
        <v>303</v>
      </c>
      <c r="DA227" t="s">
        <v>303</v>
      </c>
      <c r="DB227" t="s">
        <v>303</v>
      </c>
      <c r="DC227" t="s">
        <v>314</v>
      </c>
      <c r="DD227" t="s">
        <v>306</v>
      </c>
      <c r="DE227" t="s">
        <v>307</v>
      </c>
      <c r="DH227" t="s">
        <v>316</v>
      </c>
      <c r="DI227" t="s">
        <v>317</v>
      </c>
      <c r="DJ227" t="s">
        <v>318</v>
      </c>
      <c r="DL227" t="s">
        <v>314</v>
      </c>
      <c r="DM227" t="s">
        <v>303</v>
      </c>
      <c r="DN227" t="s">
        <v>303</v>
      </c>
      <c r="DO227" t="s">
        <v>303</v>
      </c>
      <c r="DP227" t="s">
        <v>303</v>
      </c>
      <c r="DQ227" t="s">
        <v>303</v>
      </c>
      <c r="DR227" t="s">
        <v>303</v>
      </c>
      <c r="DS227" t="s">
        <v>314</v>
      </c>
      <c r="DT227" t="s">
        <v>314</v>
      </c>
      <c r="DU227" t="s">
        <v>303</v>
      </c>
      <c r="DV227" t="s">
        <v>303</v>
      </c>
      <c r="DW227" t="s">
        <v>303</v>
      </c>
      <c r="DX227" t="s">
        <v>303</v>
      </c>
      <c r="DY227" t="s">
        <v>303</v>
      </c>
      <c r="EA227" t="s">
        <v>307</v>
      </c>
      <c r="EB227" t="s">
        <v>307</v>
      </c>
      <c r="ED227" t="s">
        <v>301</v>
      </c>
      <c r="EE227" t="s">
        <v>307</v>
      </c>
      <c r="EH227" t="s">
        <v>306</v>
      </c>
      <c r="EI227" t="s">
        <v>331</v>
      </c>
      <c r="EJ227" t="s">
        <v>342</v>
      </c>
      <c r="EK227" t="s">
        <v>307</v>
      </c>
      <c r="EL227" t="s">
        <v>303</v>
      </c>
      <c r="EV227" t="s">
        <v>306</v>
      </c>
      <c r="FT227" t="s">
        <v>303</v>
      </c>
      <c r="FU227" t="s">
        <v>303</v>
      </c>
      <c r="FV227" t="s">
        <v>303</v>
      </c>
      <c r="FW227" t="s">
        <v>303</v>
      </c>
      <c r="GD227" s="1">
        <v>37173</v>
      </c>
      <c r="GG227" t="s">
        <v>307</v>
      </c>
      <c r="GH227" t="s">
        <v>307</v>
      </c>
      <c r="GO227" t="s">
        <v>303</v>
      </c>
      <c r="GP227" t="s">
        <v>303</v>
      </c>
      <c r="GQ227" t="s">
        <v>303</v>
      </c>
      <c r="GR227" t="s">
        <v>303</v>
      </c>
      <c r="GS227" t="s">
        <v>303</v>
      </c>
      <c r="GT227" t="s">
        <v>303</v>
      </c>
      <c r="GU227" t="s">
        <v>303</v>
      </c>
      <c r="GV227" t="s">
        <v>303</v>
      </c>
      <c r="GW227" t="s">
        <v>303</v>
      </c>
      <c r="GZ227" t="s">
        <v>303</v>
      </c>
      <c r="HA227" t="s">
        <v>303</v>
      </c>
      <c r="HB227" t="s">
        <v>303</v>
      </c>
      <c r="HC227" t="s">
        <v>303</v>
      </c>
      <c r="HD227" t="s">
        <v>303</v>
      </c>
      <c r="HE227" t="s">
        <v>303</v>
      </c>
      <c r="HF227" t="s">
        <v>303</v>
      </c>
      <c r="HG227" t="s">
        <v>303</v>
      </c>
      <c r="HH227" t="s">
        <v>303</v>
      </c>
      <c r="HK227" t="s">
        <v>303</v>
      </c>
      <c r="HL227" t="s">
        <v>303</v>
      </c>
      <c r="HM227" t="s">
        <v>303</v>
      </c>
      <c r="HN227" t="s">
        <v>303</v>
      </c>
      <c r="HO227" t="s">
        <v>303</v>
      </c>
      <c r="HP227" t="s">
        <v>303</v>
      </c>
      <c r="HQ227" t="s">
        <v>303</v>
      </c>
      <c r="HR227" t="s">
        <v>303</v>
      </c>
      <c r="HS227" t="s">
        <v>303</v>
      </c>
      <c r="HV227" t="s">
        <v>306</v>
      </c>
      <c r="HW227" t="s">
        <v>322</v>
      </c>
      <c r="HX227" t="s">
        <v>335</v>
      </c>
      <c r="HY227" t="s">
        <v>303</v>
      </c>
      <c r="HZ227" t="s">
        <v>303</v>
      </c>
      <c r="IA227" t="s">
        <v>303</v>
      </c>
      <c r="IB227" t="s">
        <v>303</v>
      </c>
      <c r="IC227" t="s">
        <v>303</v>
      </c>
      <c r="ID227" t="s">
        <v>303</v>
      </c>
      <c r="IE227" t="s">
        <v>303</v>
      </c>
      <c r="IF227" t="s">
        <v>303</v>
      </c>
      <c r="IG227" t="s">
        <v>303</v>
      </c>
      <c r="IJ227" t="s">
        <v>303</v>
      </c>
      <c r="IK227" t="s">
        <v>303</v>
      </c>
      <c r="IL227" t="s">
        <v>303</v>
      </c>
      <c r="IM227" t="s">
        <v>303</v>
      </c>
      <c r="IN227" t="s">
        <v>303</v>
      </c>
      <c r="IO227" t="s">
        <v>303</v>
      </c>
      <c r="IP227" t="s">
        <v>303</v>
      </c>
      <c r="IQ227" t="s">
        <v>303</v>
      </c>
      <c r="IR227" t="s">
        <v>303</v>
      </c>
      <c r="IS227" t="s">
        <v>303</v>
      </c>
      <c r="IT227" t="s">
        <v>303</v>
      </c>
      <c r="IU227" t="s">
        <v>303</v>
      </c>
      <c r="IV227" t="s">
        <v>303</v>
      </c>
      <c r="IW227" t="s">
        <v>303</v>
      </c>
      <c r="IX227" t="s">
        <v>303</v>
      </c>
      <c r="IY227" t="s">
        <v>303</v>
      </c>
      <c r="IZ227" t="s">
        <v>303</v>
      </c>
      <c r="JA227" t="s">
        <v>303</v>
      </c>
      <c r="JB227" t="s">
        <v>303</v>
      </c>
      <c r="JC227" t="s">
        <v>303</v>
      </c>
      <c r="JD227" t="s">
        <v>303</v>
      </c>
      <c r="JE227" t="s">
        <v>303</v>
      </c>
      <c r="JF227" t="s">
        <v>303</v>
      </c>
      <c r="JI227" t="s">
        <v>303</v>
      </c>
      <c r="JJ227" t="s">
        <v>303</v>
      </c>
      <c r="JK227" t="s">
        <v>303</v>
      </c>
      <c r="JL227" t="s">
        <v>303</v>
      </c>
      <c r="JM227" t="s">
        <v>303</v>
      </c>
      <c r="JN227" t="s">
        <v>303</v>
      </c>
      <c r="JO227" t="s">
        <v>303</v>
      </c>
      <c r="JP227" t="s">
        <v>303</v>
      </c>
      <c r="JQ227" t="s">
        <v>303</v>
      </c>
      <c r="JR227" t="s">
        <v>303</v>
      </c>
      <c r="JS227" t="s">
        <v>303</v>
      </c>
      <c r="JT227" t="s">
        <v>303</v>
      </c>
      <c r="JU227" t="s">
        <v>303</v>
      </c>
      <c r="JV227" t="s">
        <v>303</v>
      </c>
      <c r="JW227" t="s">
        <v>303</v>
      </c>
      <c r="JX227" t="s">
        <v>303</v>
      </c>
      <c r="JY227" t="s">
        <v>303</v>
      </c>
      <c r="JZ227" t="s">
        <v>303</v>
      </c>
      <c r="KA227" t="s">
        <v>303</v>
      </c>
      <c r="KB227" t="s">
        <v>303</v>
      </c>
      <c r="KC227" t="s">
        <v>303</v>
      </c>
      <c r="KD227" t="s">
        <v>303</v>
      </c>
      <c r="KE227" t="s">
        <v>303</v>
      </c>
      <c r="KH227" t="s">
        <v>303</v>
      </c>
      <c r="KI227" t="s">
        <v>303</v>
      </c>
      <c r="KJ227" t="s">
        <v>303</v>
      </c>
      <c r="KK227" t="s">
        <v>303</v>
      </c>
      <c r="KL227" t="s">
        <v>303</v>
      </c>
      <c r="KM227" t="s">
        <v>303</v>
      </c>
      <c r="KN227" t="s">
        <v>303</v>
      </c>
      <c r="KO227" t="s">
        <v>303</v>
      </c>
      <c r="KP227" t="s">
        <v>303</v>
      </c>
      <c r="KQ227" t="s">
        <v>303</v>
      </c>
      <c r="KR227" t="s">
        <v>303</v>
      </c>
      <c r="KS227" t="s">
        <v>303</v>
      </c>
      <c r="KT227" t="s">
        <v>303</v>
      </c>
      <c r="KU227" t="s">
        <v>303</v>
      </c>
      <c r="KV227" t="s">
        <v>307</v>
      </c>
      <c r="KZ227" t="s">
        <v>307</v>
      </c>
      <c r="LG227" t="s">
        <v>303</v>
      </c>
      <c r="LH227" t="s">
        <v>303</v>
      </c>
      <c r="LI227" t="s">
        <v>303</v>
      </c>
      <c r="LJ227" t="s">
        <v>303</v>
      </c>
      <c r="LK227" t="s">
        <v>303</v>
      </c>
      <c r="LL227" t="s">
        <v>303</v>
      </c>
      <c r="LM227" t="s">
        <v>303</v>
      </c>
      <c r="LN227" t="s">
        <v>303</v>
      </c>
      <c r="LO227" t="s">
        <v>303</v>
      </c>
      <c r="LR227" t="s">
        <v>303</v>
      </c>
      <c r="LS227" t="s">
        <v>303</v>
      </c>
      <c r="LT227" t="s">
        <v>303</v>
      </c>
      <c r="LU227" t="s">
        <v>303</v>
      </c>
      <c r="LV227" t="s">
        <v>303</v>
      </c>
      <c r="LW227" t="s">
        <v>303</v>
      </c>
      <c r="LX227" t="s">
        <v>303</v>
      </c>
      <c r="LY227" t="s">
        <v>303</v>
      </c>
      <c r="LZ227" t="s">
        <v>303</v>
      </c>
      <c r="MC227" t="s">
        <v>307</v>
      </c>
      <c r="MD227" t="s">
        <v>303</v>
      </c>
      <c r="ME227" t="s">
        <v>303</v>
      </c>
      <c r="MF227" t="s">
        <v>303</v>
      </c>
      <c r="MG227" t="s">
        <v>303</v>
      </c>
      <c r="MH227" t="s">
        <v>303</v>
      </c>
      <c r="MI227" t="s">
        <v>303</v>
      </c>
      <c r="MJ227" t="s">
        <v>303</v>
      </c>
      <c r="MK227" t="s">
        <v>303</v>
      </c>
      <c r="MM227" t="s">
        <v>303</v>
      </c>
      <c r="MN227" t="s">
        <v>303</v>
      </c>
      <c r="MO227" t="s">
        <v>303</v>
      </c>
      <c r="MP227" t="s">
        <v>303</v>
      </c>
      <c r="MQ227" t="s">
        <v>303</v>
      </c>
      <c r="MS227" t="s">
        <v>307</v>
      </c>
      <c r="MT227" t="s">
        <v>303</v>
      </c>
      <c r="MU227" t="s">
        <v>303</v>
      </c>
      <c r="MV227" t="s">
        <v>303</v>
      </c>
      <c r="MW227" t="s">
        <v>303</v>
      </c>
      <c r="MX227" t="s">
        <v>303</v>
      </c>
      <c r="MY227" t="s">
        <v>303</v>
      </c>
      <c r="MZ227" t="s">
        <v>303</v>
      </c>
      <c r="NA227" t="s">
        <v>303</v>
      </c>
      <c r="NC227" t="s">
        <v>303</v>
      </c>
      <c r="ND227" t="s">
        <v>303</v>
      </c>
      <c r="NE227" t="s">
        <v>303</v>
      </c>
      <c r="NF227" t="s">
        <v>303</v>
      </c>
      <c r="NH227" t="s">
        <v>325</v>
      </c>
      <c r="NI227" t="str">
        <f t="shared" si="160"/>
        <v>Unchecked</v>
      </c>
      <c r="NJ227" t="str">
        <f t="shared" si="161"/>
        <v>Unchecked</v>
      </c>
      <c r="NK227" t="str">
        <f t="shared" si="161"/>
        <v>Unchecked</v>
      </c>
      <c r="NL227" t="str">
        <f t="shared" si="164"/>
        <v>Unchecked</v>
      </c>
      <c r="NM227" t="str">
        <f t="shared" si="165"/>
        <v>Unchecked</v>
      </c>
      <c r="NN227" t="str">
        <f t="shared" si="166"/>
        <v>Unchecked</v>
      </c>
      <c r="NO227" t="str">
        <f t="shared" si="167"/>
        <v>Unchecked</v>
      </c>
      <c r="NP227" t="str">
        <f t="shared" si="162"/>
        <v>Unchecked</v>
      </c>
      <c r="NQ227" t="str">
        <f t="shared" si="163"/>
        <v>Unchecked</v>
      </c>
      <c r="NS227" t="str">
        <f t="shared" si="146"/>
        <v>Unchecked</v>
      </c>
      <c r="NT227" t="str">
        <f t="shared" si="147"/>
        <v>Unchecked</v>
      </c>
      <c r="NU227" t="str">
        <f t="shared" si="148"/>
        <v>Unchecked</v>
      </c>
      <c r="NV227" t="str">
        <f t="shared" si="149"/>
        <v>Unchecked</v>
      </c>
      <c r="NW227" t="str">
        <f t="shared" si="150"/>
        <v>Unchecked</v>
      </c>
      <c r="NX227" t="str">
        <f t="shared" si="151"/>
        <v>Unchecked</v>
      </c>
      <c r="NY227" t="str">
        <f t="shared" si="152"/>
        <v>Unchecked</v>
      </c>
      <c r="NZ227" t="str">
        <f t="shared" si="153"/>
        <v>Unchecked</v>
      </c>
      <c r="OA227" t="str">
        <f t="shared" si="154"/>
        <v>Unchecked</v>
      </c>
      <c r="OB227" t="str">
        <f t="shared" si="155"/>
        <v>Unchecked</v>
      </c>
      <c r="OC227" t="str">
        <f t="shared" si="156"/>
        <v>Unchecked</v>
      </c>
      <c r="OD227" t="str">
        <f t="shared" si="157"/>
        <v>Unchecked</v>
      </c>
      <c r="OE227" t="str">
        <f t="shared" si="158"/>
        <v>Unchecked</v>
      </c>
      <c r="OF227" t="str">
        <f t="shared" si="159"/>
        <v>Unchecked</v>
      </c>
    </row>
    <row r="228" spans="1:396" x14ac:dyDescent="0.25">
      <c r="A228">
        <v>3723</v>
      </c>
      <c r="B228" s="1">
        <v>36393</v>
      </c>
      <c r="C228" s="1">
        <v>40320</v>
      </c>
      <c r="D228">
        <v>129</v>
      </c>
      <c r="E228">
        <v>10.75</v>
      </c>
      <c r="F228" t="s">
        <v>337</v>
      </c>
      <c r="H228" t="s">
        <v>299</v>
      </c>
      <c r="I228" t="s">
        <v>385</v>
      </c>
      <c r="J228" t="s">
        <v>301</v>
      </c>
      <c r="K228" t="s">
        <v>302</v>
      </c>
      <c r="M228" t="s">
        <v>303</v>
      </c>
      <c r="N228" t="s">
        <v>303</v>
      </c>
      <c r="O228" t="s">
        <v>303</v>
      </c>
      <c r="P228" t="s">
        <v>303</v>
      </c>
      <c r="Q228" t="s">
        <v>303</v>
      </c>
      <c r="R228" t="s">
        <v>303</v>
      </c>
      <c r="T228" t="s">
        <v>304</v>
      </c>
      <c r="U228" t="s">
        <v>305</v>
      </c>
      <c r="W228" t="s">
        <v>306</v>
      </c>
      <c r="X228" t="s">
        <v>307</v>
      </c>
      <c r="AA228" t="s">
        <v>308</v>
      </c>
      <c r="AC228" t="s">
        <v>309</v>
      </c>
      <c r="AF228" t="s">
        <v>310</v>
      </c>
      <c r="AH228" t="s">
        <v>307</v>
      </c>
      <c r="AO228">
        <v>34</v>
      </c>
      <c r="AP228">
        <v>240</v>
      </c>
      <c r="AQ228" t="s">
        <v>307</v>
      </c>
      <c r="AS228" t="s">
        <v>311</v>
      </c>
      <c r="AU228" t="s">
        <v>312</v>
      </c>
      <c r="AV228" t="s">
        <v>307</v>
      </c>
      <c r="AW228" t="s">
        <v>313</v>
      </c>
      <c r="AX228" t="s">
        <v>303</v>
      </c>
      <c r="AY228" t="s">
        <v>303</v>
      </c>
      <c r="AZ228" t="s">
        <v>303</v>
      </c>
      <c r="BA228" t="s">
        <v>303</v>
      </c>
      <c r="BB228" t="s">
        <v>303</v>
      </c>
      <c r="BC228" t="s">
        <v>303</v>
      </c>
      <c r="BD228" t="s">
        <v>303</v>
      </c>
      <c r="BE228" t="s">
        <v>303</v>
      </c>
      <c r="BF228" t="s">
        <v>303</v>
      </c>
      <c r="BG228" t="s">
        <v>303</v>
      </c>
      <c r="BH228" t="s">
        <v>303</v>
      </c>
      <c r="BI228" t="s">
        <v>303</v>
      </c>
      <c r="BJ228" t="s">
        <v>303</v>
      </c>
      <c r="BK228" t="s">
        <v>314</v>
      </c>
      <c r="BL228" t="s">
        <v>303</v>
      </c>
      <c r="BM228" t="s">
        <v>303</v>
      </c>
      <c r="BN228" t="s">
        <v>303</v>
      </c>
      <c r="BO228" t="s">
        <v>303</v>
      </c>
      <c r="BP228" t="s">
        <v>303</v>
      </c>
      <c r="BQ228" t="s">
        <v>303</v>
      </c>
      <c r="BR228" t="s">
        <v>303</v>
      </c>
      <c r="BS228" t="s">
        <v>303</v>
      </c>
      <c r="BT228" t="s">
        <v>314</v>
      </c>
      <c r="BU228" t="s">
        <v>303</v>
      </c>
      <c r="BV228" t="s">
        <v>303</v>
      </c>
      <c r="BW228" t="s">
        <v>303</v>
      </c>
      <c r="BX228" t="s">
        <v>303</v>
      </c>
      <c r="BY228" t="s">
        <v>303</v>
      </c>
      <c r="CB228" t="s">
        <v>306</v>
      </c>
      <c r="CK228" s="15" t="s">
        <v>306</v>
      </c>
      <c r="CL228" s="15" t="s">
        <v>307</v>
      </c>
      <c r="CM228" s="15" t="s">
        <v>307</v>
      </c>
      <c r="CN228" s="15" t="s">
        <v>307</v>
      </c>
      <c r="CO228" s="15" t="s">
        <v>307</v>
      </c>
      <c r="CP228" s="15" t="s">
        <v>307</v>
      </c>
      <c r="CQ228" t="s">
        <v>303</v>
      </c>
      <c r="CR228" t="s">
        <v>303</v>
      </c>
      <c r="CS228" t="s">
        <v>303</v>
      </c>
      <c r="CT228" t="s">
        <v>303</v>
      </c>
      <c r="CX228" t="s">
        <v>314</v>
      </c>
      <c r="CY228" t="s">
        <v>303</v>
      </c>
      <c r="CZ228" t="s">
        <v>303</v>
      </c>
      <c r="DA228" t="s">
        <v>303</v>
      </c>
      <c r="DB228" t="s">
        <v>303</v>
      </c>
      <c r="DC228" t="s">
        <v>303</v>
      </c>
      <c r="DD228" t="s">
        <v>306</v>
      </c>
      <c r="DE228" t="s">
        <v>307</v>
      </c>
      <c r="DH228" t="s">
        <v>316</v>
      </c>
      <c r="DI228" t="s">
        <v>317</v>
      </c>
      <c r="DJ228" t="s">
        <v>318</v>
      </c>
      <c r="DL228" t="s">
        <v>303</v>
      </c>
      <c r="DM228" t="s">
        <v>303</v>
      </c>
      <c r="DN228" t="s">
        <v>303</v>
      </c>
      <c r="DO228" t="s">
        <v>314</v>
      </c>
      <c r="DP228" t="s">
        <v>303</v>
      </c>
      <c r="DQ228" t="s">
        <v>303</v>
      </c>
      <c r="DR228" t="s">
        <v>303</v>
      </c>
      <c r="DS228" t="s">
        <v>303</v>
      </c>
      <c r="DT228" t="s">
        <v>314</v>
      </c>
      <c r="DU228" t="s">
        <v>303</v>
      </c>
      <c r="DV228" t="s">
        <v>303</v>
      </c>
      <c r="DW228" t="s">
        <v>303</v>
      </c>
      <c r="DX228" t="s">
        <v>303</v>
      </c>
      <c r="DY228" t="s">
        <v>303</v>
      </c>
      <c r="EA228" t="s">
        <v>307</v>
      </c>
      <c r="EB228" t="s">
        <v>307</v>
      </c>
      <c r="ED228" t="s">
        <v>301</v>
      </c>
      <c r="EE228" t="s">
        <v>307</v>
      </c>
      <c r="EH228" t="s">
        <v>307</v>
      </c>
      <c r="EL228" t="s">
        <v>303</v>
      </c>
      <c r="FT228" t="s">
        <v>303</v>
      </c>
      <c r="FU228" t="s">
        <v>303</v>
      </c>
      <c r="FV228" t="s">
        <v>303</v>
      </c>
      <c r="FW228" t="s">
        <v>303</v>
      </c>
      <c r="GG228" t="s">
        <v>307</v>
      </c>
      <c r="GH228" t="s">
        <v>307</v>
      </c>
      <c r="GO228" t="s">
        <v>303</v>
      </c>
      <c r="GP228" t="s">
        <v>303</v>
      </c>
      <c r="GQ228" t="s">
        <v>303</v>
      </c>
      <c r="GR228" t="s">
        <v>303</v>
      </c>
      <c r="GS228" t="s">
        <v>303</v>
      </c>
      <c r="GT228" t="s">
        <v>303</v>
      </c>
      <c r="GU228" t="s">
        <v>303</v>
      </c>
      <c r="GV228" t="s">
        <v>303</v>
      </c>
      <c r="GW228" t="s">
        <v>303</v>
      </c>
      <c r="GZ228" t="s">
        <v>303</v>
      </c>
      <c r="HA228" t="s">
        <v>303</v>
      </c>
      <c r="HB228" t="s">
        <v>303</v>
      </c>
      <c r="HC228" t="s">
        <v>303</v>
      </c>
      <c r="HD228" t="s">
        <v>303</v>
      </c>
      <c r="HE228" t="s">
        <v>303</v>
      </c>
      <c r="HF228" t="s">
        <v>303</v>
      </c>
      <c r="HG228" t="s">
        <v>303</v>
      </c>
      <c r="HH228" t="s">
        <v>303</v>
      </c>
      <c r="HK228" t="s">
        <v>303</v>
      </c>
      <c r="HL228" t="s">
        <v>303</v>
      </c>
      <c r="HM228" t="s">
        <v>303</v>
      </c>
      <c r="HN228" t="s">
        <v>303</v>
      </c>
      <c r="HO228" t="s">
        <v>303</v>
      </c>
      <c r="HP228" t="s">
        <v>303</v>
      </c>
      <c r="HQ228" t="s">
        <v>303</v>
      </c>
      <c r="HR228" t="s">
        <v>303</v>
      </c>
      <c r="HS228" t="s">
        <v>303</v>
      </c>
      <c r="HV228" t="s">
        <v>306</v>
      </c>
      <c r="HW228" t="s">
        <v>322</v>
      </c>
      <c r="HX228" t="s">
        <v>323</v>
      </c>
      <c r="HY228" t="s">
        <v>314</v>
      </c>
      <c r="HZ228" t="s">
        <v>303</v>
      </c>
      <c r="IA228" t="s">
        <v>303</v>
      </c>
      <c r="IB228" t="s">
        <v>303</v>
      </c>
      <c r="IC228" t="s">
        <v>303</v>
      </c>
      <c r="ID228" t="s">
        <v>303</v>
      </c>
      <c r="IE228" t="s">
        <v>303</v>
      </c>
      <c r="IF228" t="s">
        <v>303</v>
      </c>
      <c r="IG228" t="s">
        <v>303</v>
      </c>
      <c r="II228" t="s">
        <v>324</v>
      </c>
      <c r="IJ228" t="s">
        <v>314</v>
      </c>
      <c r="IK228" t="s">
        <v>303</v>
      </c>
      <c r="IL228" t="s">
        <v>314</v>
      </c>
      <c r="IM228" t="s">
        <v>314</v>
      </c>
      <c r="IN228" t="s">
        <v>314</v>
      </c>
      <c r="IO228" t="s">
        <v>314</v>
      </c>
      <c r="IP228" t="s">
        <v>303</v>
      </c>
      <c r="IQ228" t="s">
        <v>303</v>
      </c>
      <c r="IR228" t="s">
        <v>303</v>
      </c>
      <c r="IS228" t="s">
        <v>303</v>
      </c>
      <c r="IT228" t="s">
        <v>303</v>
      </c>
      <c r="IU228" t="s">
        <v>303</v>
      </c>
      <c r="IV228" t="s">
        <v>303</v>
      </c>
      <c r="IW228" t="s">
        <v>303</v>
      </c>
      <c r="IX228" t="s">
        <v>303</v>
      </c>
      <c r="IY228" t="s">
        <v>303</v>
      </c>
      <c r="IZ228" t="s">
        <v>303</v>
      </c>
      <c r="JA228" t="s">
        <v>303</v>
      </c>
      <c r="JB228" t="s">
        <v>303</v>
      </c>
      <c r="JC228" t="s">
        <v>303</v>
      </c>
      <c r="JD228" t="s">
        <v>303</v>
      </c>
      <c r="JE228" t="s">
        <v>303</v>
      </c>
      <c r="JF228" t="s">
        <v>303</v>
      </c>
      <c r="JI228" t="s">
        <v>303</v>
      </c>
      <c r="JJ228" t="s">
        <v>303</v>
      </c>
      <c r="JK228" t="s">
        <v>303</v>
      </c>
      <c r="JL228" t="s">
        <v>303</v>
      </c>
      <c r="JM228" t="s">
        <v>303</v>
      </c>
      <c r="JN228" t="s">
        <v>303</v>
      </c>
      <c r="JO228" t="s">
        <v>303</v>
      </c>
      <c r="JP228" t="s">
        <v>303</v>
      </c>
      <c r="JQ228" t="s">
        <v>303</v>
      </c>
      <c r="JR228" t="s">
        <v>303</v>
      </c>
      <c r="JS228" t="s">
        <v>303</v>
      </c>
      <c r="JT228" t="s">
        <v>303</v>
      </c>
      <c r="JU228" t="s">
        <v>303</v>
      </c>
      <c r="JV228" t="s">
        <v>303</v>
      </c>
      <c r="JW228" t="s">
        <v>303</v>
      </c>
      <c r="JX228" t="s">
        <v>303</v>
      </c>
      <c r="JY228" t="s">
        <v>303</v>
      </c>
      <c r="JZ228" t="s">
        <v>303</v>
      </c>
      <c r="KA228" t="s">
        <v>303</v>
      </c>
      <c r="KB228" t="s">
        <v>303</v>
      </c>
      <c r="KC228" t="s">
        <v>303</v>
      </c>
      <c r="KD228" t="s">
        <v>303</v>
      </c>
      <c r="KE228" t="s">
        <v>303</v>
      </c>
      <c r="KH228" t="s">
        <v>303</v>
      </c>
      <c r="KI228" t="s">
        <v>303</v>
      </c>
      <c r="KJ228" t="s">
        <v>303</v>
      </c>
      <c r="KK228" t="s">
        <v>303</v>
      </c>
      <c r="KL228" t="s">
        <v>303</v>
      </c>
      <c r="KM228" t="s">
        <v>303</v>
      </c>
      <c r="KN228" t="s">
        <v>303</v>
      </c>
      <c r="KO228" t="s">
        <v>303</v>
      </c>
      <c r="KP228" t="s">
        <v>303</v>
      </c>
      <c r="KQ228" t="s">
        <v>303</v>
      </c>
      <c r="KR228" t="s">
        <v>303</v>
      </c>
      <c r="KS228" t="s">
        <v>303</v>
      </c>
      <c r="KT228" t="s">
        <v>303</v>
      </c>
      <c r="KU228" t="s">
        <v>303</v>
      </c>
      <c r="KV228" t="s">
        <v>307</v>
      </c>
      <c r="KZ228" t="s">
        <v>307</v>
      </c>
      <c r="LG228" t="s">
        <v>303</v>
      </c>
      <c r="LH228" t="s">
        <v>303</v>
      </c>
      <c r="LI228" t="s">
        <v>303</v>
      </c>
      <c r="LJ228" t="s">
        <v>303</v>
      </c>
      <c r="LK228" t="s">
        <v>303</v>
      </c>
      <c r="LL228" t="s">
        <v>303</v>
      </c>
      <c r="LM228" t="s">
        <v>303</v>
      </c>
      <c r="LN228" t="s">
        <v>303</v>
      </c>
      <c r="LO228" t="s">
        <v>303</v>
      </c>
      <c r="LR228" t="s">
        <v>303</v>
      </c>
      <c r="LS228" t="s">
        <v>303</v>
      </c>
      <c r="LT228" t="s">
        <v>303</v>
      </c>
      <c r="LU228" t="s">
        <v>303</v>
      </c>
      <c r="LV228" t="s">
        <v>303</v>
      </c>
      <c r="LW228" t="s">
        <v>303</v>
      </c>
      <c r="LX228" t="s">
        <v>303</v>
      </c>
      <c r="LY228" t="s">
        <v>303</v>
      </c>
      <c r="LZ228" t="s">
        <v>303</v>
      </c>
      <c r="MC228" t="s">
        <v>307</v>
      </c>
      <c r="MD228" t="s">
        <v>303</v>
      </c>
      <c r="ME228" t="s">
        <v>303</v>
      </c>
      <c r="MF228" t="s">
        <v>303</v>
      </c>
      <c r="MG228" t="s">
        <v>303</v>
      </c>
      <c r="MH228" t="s">
        <v>303</v>
      </c>
      <c r="MI228" t="s">
        <v>303</v>
      </c>
      <c r="MJ228" t="s">
        <v>303</v>
      </c>
      <c r="MK228" t="s">
        <v>303</v>
      </c>
      <c r="MM228" t="s">
        <v>303</v>
      </c>
      <c r="MN228" t="s">
        <v>303</v>
      </c>
      <c r="MO228" t="s">
        <v>303</v>
      </c>
      <c r="MP228" t="s">
        <v>303</v>
      </c>
      <c r="MQ228" t="s">
        <v>303</v>
      </c>
      <c r="MS228" t="s">
        <v>307</v>
      </c>
      <c r="MT228" t="s">
        <v>303</v>
      </c>
      <c r="MU228" t="s">
        <v>303</v>
      </c>
      <c r="MV228" t="s">
        <v>303</v>
      </c>
      <c r="MW228" t="s">
        <v>303</v>
      </c>
      <c r="MX228" t="s">
        <v>303</v>
      </c>
      <c r="MY228" t="s">
        <v>303</v>
      </c>
      <c r="MZ228" t="s">
        <v>303</v>
      </c>
      <c r="NA228" t="s">
        <v>303</v>
      </c>
      <c r="NC228" t="s">
        <v>303</v>
      </c>
      <c r="ND228" t="s">
        <v>303</v>
      </c>
      <c r="NE228" t="s">
        <v>303</v>
      </c>
      <c r="NF228" t="s">
        <v>303</v>
      </c>
      <c r="NH228" t="s">
        <v>325</v>
      </c>
      <c r="NI228" t="str">
        <f t="shared" si="160"/>
        <v>Unchecked</v>
      </c>
      <c r="NJ228" t="str">
        <f t="shared" si="161"/>
        <v>Checked</v>
      </c>
      <c r="NK228" t="str">
        <f t="shared" si="161"/>
        <v>Unchecked</v>
      </c>
      <c r="NL228" t="str">
        <f t="shared" si="164"/>
        <v>Unchecked</v>
      </c>
      <c r="NM228" t="str">
        <f t="shared" si="165"/>
        <v>Unchecked</v>
      </c>
      <c r="NN228" t="str">
        <f t="shared" si="166"/>
        <v>Unchecked</v>
      </c>
      <c r="NO228" t="str">
        <f t="shared" si="167"/>
        <v>Unchecked</v>
      </c>
      <c r="NP228" t="str">
        <f t="shared" si="162"/>
        <v>Unchecked</v>
      </c>
      <c r="NQ228" t="str">
        <f t="shared" si="163"/>
        <v>Unchecked</v>
      </c>
      <c r="NS228" t="str">
        <f t="shared" si="146"/>
        <v>Checked</v>
      </c>
      <c r="NT228" t="str">
        <f t="shared" si="147"/>
        <v>Unchecked</v>
      </c>
      <c r="NU228" t="str">
        <f t="shared" si="148"/>
        <v>Checked</v>
      </c>
      <c r="NV228" t="str">
        <f t="shared" si="149"/>
        <v>Checked</v>
      </c>
      <c r="NW228" t="str">
        <f t="shared" si="150"/>
        <v>Checked</v>
      </c>
      <c r="NX228" t="str">
        <f t="shared" si="151"/>
        <v>Checked</v>
      </c>
      <c r="NY228" t="str">
        <f t="shared" si="152"/>
        <v>Unchecked</v>
      </c>
      <c r="NZ228" t="str">
        <f t="shared" si="153"/>
        <v>Unchecked</v>
      </c>
      <c r="OA228" t="str">
        <f t="shared" si="154"/>
        <v>Unchecked</v>
      </c>
      <c r="OB228" t="str">
        <f t="shared" si="155"/>
        <v>Unchecked</v>
      </c>
      <c r="OC228" t="str">
        <f t="shared" si="156"/>
        <v>Unchecked</v>
      </c>
      <c r="OD228" t="str">
        <f t="shared" si="157"/>
        <v>Unchecked</v>
      </c>
      <c r="OE228" t="str">
        <f t="shared" si="158"/>
        <v>Unchecked</v>
      </c>
      <c r="OF228" t="str">
        <f t="shared" si="159"/>
        <v>Unchecked</v>
      </c>
    </row>
    <row r="229" spans="1:396" x14ac:dyDescent="0.25">
      <c r="A229">
        <v>3725</v>
      </c>
      <c r="B229" s="1">
        <v>38233</v>
      </c>
      <c r="C229" s="1">
        <v>40165</v>
      </c>
      <c r="D229">
        <v>63</v>
      </c>
      <c r="E229">
        <v>5.25</v>
      </c>
      <c r="F229" t="s">
        <v>297</v>
      </c>
      <c r="G229" t="s">
        <v>343</v>
      </c>
      <c r="H229" t="s">
        <v>338</v>
      </c>
      <c r="I229" t="s">
        <v>28</v>
      </c>
      <c r="J229" t="s">
        <v>301</v>
      </c>
      <c r="K229" t="s">
        <v>302</v>
      </c>
      <c r="M229" t="s">
        <v>303</v>
      </c>
      <c r="N229" t="s">
        <v>303</v>
      </c>
      <c r="O229" t="s">
        <v>303</v>
      </c>
      <c r="P229" t="s">
        <v>303</v>
      </c>
      <c r="Q229" t="s">
        <v>303</v>
      </c>
      <c r="R229" t="s">
        <v>303</v>
      </c>
      <c r="T229" t="s">
        <v>304</v>
      </c>
      <c r="U229" t="s">
        <v>305</v>
      </c>
      <c r="W229" t="s">
        <v>306</v>
      </c>
      <c r="X229" t="s">
        <v>307</v>
      </c>
      <c r="AA229" t="s">
        <v>308</v>
      </c>
      <c r="AC229" t="s">
        <v>28</v>
      </c>
      <c r="AD229">
        <v>7</v>
      </c>
      <c r="AF229" t="s">
        <v>310</v>
      </c>
      <c r="AH229" t="s">
        <v>307</v>
      </c>
      <c r="AO229">
        <v>60</v>
      </c>
      <c r="AP229">
        <v>103</v>
      </c>
      <c r="AQ229" t="s">
        <v>307</v>
      </c>
      <c r="AS229" t="s">
        <v>311</v>
      </c>
      <c r="AU229">
        <v>30</v>
      </c>
      <c r="AV229" t="s">
        <v>306</v>
      </c>
      <c r="AW229" t="s">
        <v>313</v>
      </c>
      <c r="AX229" t="s">
        <v>303</v>
      </c>
      <c r="AY229" t="s">
        <v>303</v>
      </c>
      <c r="AZ229" t="s">
        <v>303</v>
      </c>
      <c r="BA229" t="s">
        <v>303</v>
      </c>
      <c r="BB229" t="s">
        <v>303</v>
      </c>
      <c r="BC229" t="s">
        <v>303</v>
      </c>
      <c r="BD229" t="s">
        <v>303</v>
      </c>
      <c r="BE229" t="s">
        <v>303</v>
      </c>
      <c r="BF229" t="s">
        <v>303</v>
      </c>
      <c r="BG229" t="s">
        <v>303</v>
      </c>
      <c r="BH229" t="s">
        <v>303</v>
      </c>
      <c r="BI229" t="s">
        <v>303</v>
      </c>
      <c r="BJ229" t="s">
        <v>303</v>
      </c>
      <c r="BK229" t="s">
        <v>314</v>
      </c>
      <c r="BL229" t="s">
        <v>303</v>
      </c>
      <c r="BM229" t="s">
        <v>303</v>
      </c>
      <c r="BN229" t="s">
        <v>303</v>
      </c>
      <c r="BO229" t="s">
        <v>303</v>
      </c>
      <c r="BP229" t="s">
        <v>303</v>
      </c>
      <c r="BQ229" t="s">
        <v>303</v>
      </c>
      <c r="BR229" t="s">
        <v>303</v>
      </c>
      <c r="BS229" t="s">
        <v>303</v>
      </c>
      <c r="BT229" t="s">
        <v>314</v>
      </c>
      <c r="BU229" t="s">
        <v>303</v>
      </c>
      <c r="BV229" t="s">
        <v>303</v>
      </c>
      <c r="BW229" t="s">
        <v>303</v>
      </c>
      <c r="BX229" t="s">
        <v>303</v>
      </c>
      <c r="BY229" t="s">
        <v>303</v>
      </c>
      <c r="CB229" t="s">
        <v>306</v>
      </c>
      <c r="CK229" s="15" t="s">
        <v>306</v>
      </c>
      <c r="CL229" s="15" t="s">
        <v>307</v>
      </c>
      <c r="CM229" s="15" t="s">
        <v>307</v>
      </c>
      <c r="CN229" s="15" t="s">
        <v>307</v>
      </c>
      <c r="CO229" s="15" t="s">
        <v>307</v>
      </c>
      <c r="CP229" s="15" t="s">
        <v>307</v>
      </c>
      <c r="CQ229" t="s">
        <v>303</v>
      </c>
      <c r="CR229" t="s">
        <v>303</v>
      </c>
      <c r="CS229" t="s">
        <v>303</v>
      </c>
      <c r="CT229" t="s">
        <v>303</v>
      </c>
      <c r="CX229" t="s">
        <v>303</v>
      </c>
      <c r="CY229" t="s">
        <v>303</v>
      </c>
      <c r="CZ229" t="s">
        <v>314</v>
      </c>
      <c r="DA229" t="s">
        <v>303</v>
      </c>
      <c r="DB229" t="s">
        <v>314</v>
      </c>
      <c r="DC229" t="s">
        <v>303</v>
      </c>
      <c r="DD229" t="s">
        <v>306</v>
      </c>
      <c r="DE229" t="s">
        <v>307</v>
      </c>
      <c r="DG229" t="s">
        <v>298</v>
      </c>
      <c r="DH229" t="s">
        <v>316</v>
      </c>
      <c r="DI229" t="s">
        <v>317</v>
      </c>
      <c r="DJ229" t="s">
        <v>318</v>
      </c>
      <c r="DL229" t="s">
        <v>303</v>
      </c>
      <c r="DM229" t="s">
        <v>303</v>
      </c>
      <c r="DN229" t="s">
        <v>303</v>
      </c>
      <c r="DO229" t="s">
        <v>303</v>
      </c>
      <c r="DP229" t="s">
        <v>303</v>
      </c>
      <c r="DQ229" t="s">
        <v>303</v>
      </c>
      <c r="DR229" t="s">
        <v>303</v>
      </c>
      <c r="DS229" t="s">
        <v>314</v>
      </c>
      <c r="DT229" t="s">
        <v>303</v>
      </c>
      <c r="DU229" t="s">
        <v>303</v>
      </c>
      <c r="DV229" t="s">
        <v>303</v>
      </c>
      <c r="DW229" t="s">
        <v>303</v>
      </c>
      <c r="DX229" t="s">
        <v>303</v>
      </c>
      <c r="DY229" t="s">
        <v>303</v>
      </c>
      <c r="EA229" t="s">
        <v>307</v>
      </c>
      <c r="EB229" t="s">
        <v>307</v>
      </c>
      <c r="ED229" t="s">
        <v>301</v>
      </c>
      <c r="EE229" t="s">
        <v>307</v>
      </c>
      <c r="EH229" t="s">
        <v>306</v>
      </c>
      <c r="EI229" t="s">
        <v>340</v>
      </c>
      <c r="EL229" t="s">
        <v>303</v>
      </c>
      <c r="FT229" t="s">
        <v>303</v>
      </c>
      <c r="FU229" t="s">
        <v>303</v>
      </c>
      <c r="FV229" t="s">
        <v>303</v>
      </c>
      <c r="FW229" t="s">
        <v>303</v>
      </c>
      <c r="GG229" t="s">
        <v>307</v>
      </c>
      <c r="GH229" t="s">
        <v>307</v>
      </c>
      <c r="GO229" t="s">
        <v>303</v>
      </c>
      <c r="GP229" t="s">
        <v>303</v>
      </c>
      <c r="GQ229" t="s">
        <v>303</v>
      </c>
      <c r="GR229" t="s">
        <v>303</v>
      </c>
      <c r="GS229" t="s">
        <v>303</v>
      </c>
      <c r="GT229" t="s">
        <v>303</v>
      </c>
      <c r="GU229" t="s">
        <v>303</v>
      </c>
      <c r="GV229" t="s">
        <v>303</v>
      </c>
      <c r="GW229" t="s">
        <v>303</v>
      </c>
      <c r="GZ229" t="s">
        <v>303</v>
      </c>
      <c r="HA229" t="s">
        <v>303</v>
      </c>
      <c r="HB229" t="s">
        <v>303</v>
      </c>
      <c r="HC229" t="s">
        <v>303</v>
      </c>
      <c r="HD229" t="s">
        <v>303</v>
      </c>
      <c r="HE229" t="s">
        <v>303</v>
      </c>
      <c r="HF229" t="s">
        <v>303</v>
      </c>
      <c r="HG229" t="s">
        <v>303</v>
      </c>
      <c r="HH229" t="s">
        <v>303</v>
      </c>
      <c r="HK229" t="s">
        <v>303</v>
      </c>
      <c r="HL229" t="s">
        <v>303</v>
      </c>
      <c r="HM229" t="s">
        <v>303</v>
      </c>
      <c r="HN229" t="s">
        <v>303</v>
      </c>
      <c r="HO229" t="s">
        <v>303</v>
      </c>
      <c r="HP229" t="s">
        <v>303</v>
      </c>
      <c r="HQ229" t="s">
        <v>303</v>
      </c>
      <c r="HR229" t="s">
        <v>303</v>
      </c>
      <c r="HS229" t="s">
        <v>303</v>
      </c>
      <c r="HV229" t="s">
        <v>306</v>
      </c>
      <c r="HW229" t="s">
        <v>322</v>
      </c>
      <c r="HX229" t="s">
        <v>323</v>
      </c>
      <c r="HY229" t="s">
        <v>314</v>
      </c>
      <c r="HZ229" t="s">
        <v>303</v>
      </c>
      <c r="IA229" t="s">
        <v>303</v>
      </c>
      <c r="IB229" t="s">
        <v>303</v>
      </c>
      <c r="IC229" t="s">
        <v>303</v>
      </c>
      <c r="ID229" t="s">
        <v>303</v>
      </c>
      <c r="IE229" t="s">
        <v>303</v>
      </c>
      <c r="IF229" t="s">
        <v>303</v>
      </c>
      <c r="IG229" t="s">
        <v>303</v>
      </c>
      <c r="II229" t="s">
        <v>324</v>
      </c>
      <c r="IJ229" t="s">
        <v>303</v>
      </c>
      <c r="IK229" t="s">
        <v>303</v>
      </c>
      <c r="IL229" t="s">
        <v>303</v>
      </c>
      <c r="IM229" t="s">
        <v>303</v>
      </c>
      <c r="IN229" t="s">
        <v>303</v>
      </c>
      <c r="IO229" t="s">
        <v>303</v>
      </c>
      <c r="IP229" t="s">
        <v>303</v>
      </c>
      <c r="IQ229" t="s">
        <v>303</v>
      </c>
      <c r="IR229" t="s">
        <v>303</v>
      </c>
      <c r="IS229" t="s">
        <v>303</v>
      </c>
      <c r="IT229" t="s">
        <v>303</v>
      </c>
      <c r="IU229" t="s">
        <v>303</v>
      </c>
      <c r="IV229" t="s">
        <v>303</v>
      </c>
      <c r="IW229" t="s">
        <v>303</v>
      </c>
      <c r="IX229" t="s">
        <v>303</v>
      </c>
      <c r="IY229" t="s">
        <v>303</v>
      </c>
      <c r="IZ229" t="s">
        <v>303</v>
      </c>
      <c r="JA229" t="s">
        <v>303</v>
      </c>
      <c r="JB229" t="s">
        <v>303</v>
      </c>
      <c r="JC229" t="s">
        <v>303</v>
      </c>
      <c r="JD229" t="s">
        <v>303</v>
      </c>
      <c r="JE229" t="s">
        <v>303</v>
      </c>
      <c r="JF229" t="s">
        <v>303</v>
      </c>
      <c r="JI229" t="s">
        <v>303</v>
      </c>
      <c r="JJ229" t="s">
        <v>303</v>
      </c>
      <c r="JK229" t="s">
        <v>303</v>
      </c>
      <c r="JL229" t="s">
        <v>303</v>
      </c>
      <c r="JM229" t="s">
        <v>303</v>
      </c>
      <c r="JN229" t="s">
        <v>303</v>
      </c>
      <c r="JO229" t="s">
        <v>303</v>
      </c>
      <c r="JP229" t="s">
        <v>303</v>
      </c>
      <c r="JQ229" t="s">
        <v>303</v>
      </c>
      <c r="JR229" t="s">
        <v>303</v>
      </c>
      <c r="JS229" t="s">
        <v>303</v>
      </c>
      <c r="JT229" t="s">
        <v>303</v>
      </c>
      <c r="JU229" t="s">
        <v>303</v>
      </c>
      <c r="JV229" t="s">
        <v>303</v>
      </c>
      <c r="JW229" t="s">
        <v>303</v>
      </c>
      <c r="JX229" t="s">
        <v>303</v>
      </c>
      <c r="JY229" t="s">
        <v>303</v>
      </c>
      <c r="JZ229" t="s">
        <v>303</v>
      </c>
      <c r="KA229" t="s">
        <v>303</v>
      </c>
      <c r="KB229" t="s">
        <v>303</v>
      </c>
      <c r="KC229" t="s">
        <v>303</v>
      </c>
      <c r="KD229" t="s">
        <v>303</v>
      </c>
      <c r="KE229" t="s">
        <v>303</v>
      </c>
      <c r="KH229" t="s">
        <v>303</v>
      </c>
      <c r="KI229" t="s">
        <v>303</v>
      </c>
      <c r="KJ229" t="s">
        <v>303</v>
      </c>
      <c r="KK229" t="s">
        <v>303</v>
      </c>
      <c r="KL229" t="s">
        <v>303</v>
      </c>
      <c r="KM229" t="s">
        <v>303</v>
      </c>
      <c r="KN229" t="s">
        <v>303</v>
      </c>
      <c r="KO229" t="s">
        <v>303</v>
      </c>
      <c r="KP229" t="s">
        <v>303</v>
      </c>
      <c r="KQ229" t="s">
        <v>303</v>
      </c>
      <c r="KR229" t="s">
        <v>303</v>
      </c>
      <c r="KS229" t="s">
        <v>303</v>
      </c>
      <c r="KT229" t="s">
        <v>303</v>
      </c>
      <c r="KU229" t="s">
        <v>303</v>
      </c>
      <c r="KV229" t="s">
        <v>307</v>
      </c>
      <c r="KZ229" t="s">
        <v>307</v>
      </c>
      <c r="LG229" t="s">
        <v>303</v>
      </c>
      <c r="LH229" t="s">
        <v>303</v>
      </c>
      <c r="LI229" t="s">
        <v>303</v>
      </c>
      <c r="LJ229" t="s">
        <v>303</v>
      </c>
      <c r="LK229" t="s">
        <v>303</v>
      </c>
      <c r="LL229" t="s">
        <v>303</v>
      </c>
      <c r="LM229" t="s">
        <v>303</v>
      </c>
      <c r="LN229" t="s">
        <v>303</v>
      </c>
      <c r="LO229" t="s">
        <v>303</v>
      </c>
      <c r="LR229" t="s">
        <v>303</v>
      </c>
      <c r="LS229" t="s">
        <v>303</v>
      </c>
      <c r="LT229" t="s">
        <v>303</v>
      </c>
      <c r="LU229" t="s">
        <v>303</v>
      </c>
      <c r="LV229" t="s">
        <v>303</v>
      </c>
      <c r="LW229" t="s">
        <v>303</v>
      </c>
      <c r="LX229" t="s">
        <v>303</v>
      </c>
      <c r="LY229" t="s">
        <v>303</v>
      </c>
      <c r="LZ229" t="s">
        <v>303</v>
      </c>
      <c r="MC229" t="s">
        <v>307</v>
      </c>
      <c r="MD229" t="s">
        <v>303</v>
      </c>
      <c r="ME229" t="s">
        <v>303</v>
      </c>
      <c r="MF229" t="s">
        <v>303</v>
      </c>
      <c r="MG229" t="s">
        <v>303</v>
      </c>
      <c r="MH229" t="s">
        <v>303</v>
      </c>
      <c r="MI229" t="s">
        <v>303</v>
      </c>
      <c r="MJ229" t="s">
        <v>303</v>
      </c>
      <c r="MK229" t="s">
        <v>303</v>
      </c>
      <c r="MM229" t="s">
        <v>303</v>
      </c>
      <c r="MN229" t="s">
        <v>303</v>
      </c>
      <c r="MO229" t="s">
        <v>303</v>
      </c>
      <c r="MP229" t="s">
        <v>303</v>
      </c>
      <c r="MQ229" t="s">
        <v>303</v>
      </c>
      <c r="MS229" t="s">
        <v>307</v>
      </c>
      <c r="MT229" t="s">
        <v>303</v>
      </c>
      <c r="MU229" t="s">
        <v>303</v>
      </c>
      <c r="MV229" t="s">
        <v>303</v>
      </c>
      <c r="MW229" t="s">
        <v>303</v>
      </c>
      <c r="MX229" t="s">
        <v>303</v>
      </c>
      <c r="MY229" t="s">
        <v>303</v>
      </c>
      <c r="MZ229" t="s">
        <v>303</v>
      </c>
      <c r="NA229" t="s">
        <v>303</v>
      </c>
      <c r="NC229" t="s">
        <v>303</v>
      </c>
      <c r="ND229" t="s">
        <v>303</v>
      </c>
      <c r="NE229" t="s">
        <v>303</v>
      </c>
      <c r="NF229" t="s">
        <v>303</v>
      </c>
      <c r="NH229" t="s">
        <v>325</v>
      </c>
      <c r="NI229" t="str">
        <f t="shared" si="160"/>
        <v>Unchecked</v>
      </c>
      <c r="NJ229" t="str">
        <f t="shared" si="161"/>
        <v>Checked</v>
      </c>
      <c r="NK229" t="str">
        <f t="shared" si="161"/>
        <v>Unchecked</v>
      </c>
      <c r="NL229" t="str">
        <f t="shared" si="164"/>
        <v>Unchecked</v>
      </c>
      <c r="NM229" t="str">
        <f t="shared" si="165"/>
        <v>Unchecked</v>
      </c>
      <c r="NN229" t="str">
        <f t="shared" si="166"/>
        <v>Unchecked</v>
      </c>
      <c r="NO229" t="str">
        <f t="shared" si="167"/>
        <v>Unchecked</v>
      </c>
      <c r="NP229" t="str">
        <f t="shared" si="162"/>
        <v>Unchecked</v>
      </c>
      <c r="NQ229" t="str">
        <f t="shared" si="163"/>
        <v>Unchecked</v>
      </c>
      <c r="NS229" t="str">
        <f t="shared" si="146"/>
        <v>Unchecked</v>
      </c>
      <c r="NT229" t="str">
        <f t="shared" si="147"/>
        <v>Unchecked</v>
      </c>
      <c r="NU229" t="str">
        <f t="shared" si="148"/>
        <v>Unchecked</v>
      </c>
      <c r="NV229" t="str">
        <f t="shared" si="149"/>
        <v>Unchecked</v>
      </c>
      <c r="NW229" t="str">
        <f t="shared" si="150"/>
        <v>Unchecked</v>
      </c>
      <c r="NX229" t="str">
        <f t="shared" si="151"/>
        <v>Unchecked</v>
      </c>
      <c r="NY229" t="str">
        <f t="shared" si="152"/>
        <v>Unchecked</v>
      </c>
      <c r="NZ229" t="str">
        <f t="shared" si="153"/>
        <v>Unchecked</v>
      </c>
      <c r="OA229" t="str">
        <f t="shared" si="154"/>
        <v>Unchecked</v>
      </c>
      <c r="OB229" t="str">
        <f t="shared" si="155"/>
        <v>Unchecked</v>
      </c>
      <c r="OC229" t="str">
        <f t="shared" si="156"/>
        <v>Unchecked</v>
      </c>
      <c r="OD229" t="str">
        <f t="shared" si="157"/>
        <v>Unchecked</v>
      </c>
      <c r="OE229" t="str">
        <f t="shared" si="158"/>
        <v>Unchecked</v>
      </c>
      <c r="OF229" t="str">
        <f t="shared" si="159"/>
        <v>Unchecked</v>
      </c>
    </row>
    <row r="230" spans="1:396" x14ac:dyDescent="0.25">
      <c r="A230">
        <v>3727</v>
      </c>
      <c r="B230" s="1">
        <v>35566</v>
      </c>
      <c r="C230" s="1">
        <v>39947</v>
      </c>
      <c r="D230">
        <v>144</v>
      </c>
      <c r="E230">
        <v>12</v>
      </c>
      <c r="F230" t="s">
        <v>337</v>
      </c>
      <c r="H230" t="s">
        <v>338</v>
      </c>
      <c r="I230" t="s">
        <v>28</v>
      </c>
      <c r="J230" t="s">
        <v>326</v>
      </c>
      <c r="K230" t="s">
        <v>327</v>
      </c>
      <c r="M230" t="s">
        <v>303</v>
      </c>
      <c r="N230" t="s">
        <v>303</v>
      </c>
      <c r="O230" t="s">
        <v>303</v>
      </c>
      <c r="P230" t="s">
        <v>303</v>
      </c>
      <c r="Q230" t="s">
        <v>303</v>
      </c>
      <c r="R230" t="s">
        <v>303</v>
      </c>
      <c r="T230" t="s">
        <v>304</v>
      </c>
      <c r="U230" t="s">
        <v>305</v>
      </c>
      <c r="W230" t="s">
        <v>306</v>
      </c>
      <c r="X230" t="s">
        <v>307</v>
      </c>
      <c r="AA230" t="s">
        <v>308</v>
      </c>
      <c r="AC230" t="s">
        <v>28</v>
      </c>
      <c r="AD230">
        <v>7</v>
      </c>
      <c r="AF230" t="s">
        <v>310</v>
      </c>
      <c r="AH230" t="s">
        <v>306</v>
      </c>
      <c r="AI230" t="s">
        <v>307</v>
      </c>
      <c r="AJ230" t="s">
        <v>307</v>
      </c>
      <c r="AK230" t="s">
        <v>307</v>
      </c>
      <c r="AL230" t="s">
        <v>307</v>
      </c>
      <c r="AM230" t="s">
        <v>306</v>
      </c>
      <c r="AN230" t="s">
        <v>307</v>
      </c>
      <c r="AO230">
        <v>130</v>
      </c>
      <c r="AP230">
        <v>290</v>
      </c>
      <c r="AQ230" t="s">
        <v>307</v>
      </c>
      <c r="AS230" t="s">
        <v>311</v>
      </c>
      <c r="AU230">
        <v>56</v>
      </c>
      <c r="AV230" t="s">
        <v>306</v>
      </c>
      <c r="AW230" t="s">
        <v>313</v>
      </c>
      <c r="AX230" t="s">
        <v>303</v>
      </c>
      <c r="AY230" t="s">
        <v>303</v>
      </c>
      <c r="AZ230" t="s">
        <v>303</v>
      </c>
      <c r="BA230" t="s">
        <v>303</v>
      </c>
      <c r="BB230" t="s">
        <v>303</v>
      </c>
      <c r="BC230" t="s">
        <v>303</v>
      </c>
      <c r="BD230" t="s">
        <v>303</v>
      </c>
      <c r="BE230" t="s">
        <v>303</v>
      </c>
      <c r="BF230" t="s">
        <v>303</v>
      </c>
      <c r="BG230" t="s">
        <v>303</v>
      </c>
      <c r="BH230" t="s">
        <v>303</v>
      </c>
      <c r="BI230" t="s">
        <v>303</v>
      </c>
      <c r="BJ230" t="s">
        <v>303</v>
      </c>
      <c r="BK230" t="s">
        <v>314</v>
      </c>
      <c r="BL230" t="s">
        <v>314</v>
      </c>
      <c r="BM230" t="s">
        <v>314</v>
      </c>
      <c r="BN230" t="s">
        <v>303</v>
      </c>
      <c r="BO230" t="s">
        <v>303</v>
      </c>
      <c r="BP230" t="s">
        <v>303</v>
      </c>
      <c r="BQ230" t="s">
        <v>303</v>
      </c>
      <c r="BR230" t="s">
        <v>303</v>
      </c>
      <c r="BS230" t="s">
        <v>303</v>
      </c>
      <c r="BT230" t="s">
        <v>314</v>
      </c>
      <c r="BU230" t="s">
        <v>303</v>
      </c>
      <c r="BV230" t="s">
        <v>303</v>
      </c>
      <c r="BW230" t="s">
        <v>303</v>
      </c>
      <c r="BX230" t="s">
        <v>303</v>
      </c>
      <c r="BY230" t="s">
        <v>303</v>
      </c>
      <c r="CB230" t="s">
        <v>306</v>
      </c>
      <c r="CJ230" t="s">
        <v>306</v>
      </c>
      <c r="CK230" s="15" t="s">
        <v>307</v>
      </c>
      <c r="CL230" s="15" t="s">
        <v>306</v>
      </c>
      <c r="CM230" s="15" t="s">
        <v>307</v>
      </c>
      <c r="CN230" s="15" t="s">
        <v>307</v>
      </c>
      <c r="CO230" s="15" t="s">
        <v>307</v>
      </c>
      <c r="CP230" s="15" t="s">
        <v>307</v>
      </c>
      <c r="CQ230" t="s">
        <v>303</v>
      </c>
      <c r="CR230" t="s">
        <v>303</v>
      </c>
      <c r="CS230" t="s">
        <v>303</v>
      </c>
      <c r="CT230" t="s">
        <v>303</v>
      </c>
      <c r="CX230" t="s">
        <v>303</v>
      </c>
      <c r="CY230" t="s">
        <v>303</v>
      </c>
      <c r="CZ230" t="s">
        <v>303</v>
      </c>
      <c r="DA230" t="s">
        <v>303</v>
      </c>
      <c r="DB230" t="s">
        <v>303</v>
      </c>
      <c r="DC230" t="s">
        <v>314</v>
      </c>
      <c r="DD230" t="s">
        <v>306</v>
      </c>
      <c r="DE230" t="s">
        <v>307</v>
      </c>
      <c r="DH230" t="s">
        <v>316</v>
      </c>
      <c r="DI230" t="s">
        <v>317</v>
      </c>
      <c r="DJ230" t="s">
        <v>318</v>
      </c>
      <c r="DL230" t="s">
        <v>314</v>
      </c>
      <c r="DM230" t="s">
        <v>303</v>
      </c>
      <c r="DN230" t="s">
        <v>303</v>
      </c>
      <c r="DO230" t="s">
        <v>303</v>
      </c>
      <c r="DP230" t="s">
        <v>303</v>
      </c>
      <c r="DQ230" t="s">
        <v>303</v>
      </c>
      <c r="DR230" t="s">
        <v>303</v>
      </c>
      <c r="DS230" t="s">
        <v>303</v>
      </c>
      <c r="DT230" t="s">
        <v>314</v>
      </c>
      <c r="DU230" t="s">
        <v>303</v>
      </c>
      <c r="DV230" t="s">
        <v>303</v>
      </c>
      <c r="DW230" t="s">
        <v>303</v>
      </c>
      <c r="DX230" t="s">
        <v>303</v>
      </c>
      <c r="DY230" t="s">
        <v>303</v>
      </c>
      <c r="EA230" t="s">
        <v>307</v>
      </c>
      <c r="EB230" t="s">
        <v>307</v>
      </c>
      <c r="ED230" t="s">
        <v>326</v>
      </c>
      <c r="EE230" t="s">
        <v>306</v>
      </c>
      <c r="EF230" t="s">
        <v>339</v>
      </c>
      <c r="EH230" t="s">
        <v>306</v>
      </c>
      <c r="EI230" t="s">
        <v>361</v>
      </c>
      <c r="EJ230" t="s">
        <v>342</v>
      </c>
      <c r="EK230" t="s">
        <v>307</v>
      </c>
      <c r="EL230" t="s">
        <v>303</v>
      </c>
      <c r="EP230" t="s">
        <v>306</v>
      </c>
      <c r="EV230" t="s">
        <v>306</v>
      </c>
      <c r="FI230" s="1">
        <v>36777</v>
      </c>
      <c r="FJ230" t="s">
        <v>319</v>
      </c>
      <c r="FK230" s="1">
        <v>37026</v>
      </c>
      <c r="FL230" t="s">
        <v>319</v>
      </c>
      <c r="FT230" t="s">
        <v>303</v>
      </c>
      <c r="FU230" t="s">
        <v>303</v>
      </c>
      <c r="FV230" t="s">
        <v>303</v>
      </c>
      <c r="FW230" t="s">
        <v>303</v>
      </c>
      <c r="GD230" s="1">
        <v>35661</v>
      </c>
      <c r="GE230" s="1">
        <v>36363</v>
      </c>
      <c r="GG230" t="s">
        <v>307</v>
      </c>
      <c r="GH230" t="s">
        <v>307</v>
      </c>
      <c r="GO230" t="s">
        <v>303</v>
      </c>
      <c r="GP230" t="s">
        <v>303</v>
      </c>
      <c r="GQ230" t="s">
        <v>303</v>
      </c>
      <c r="GR230" t="s">
        <v>303</v>
      </c>
      <c r="GS230" t="s">
        <v>303</v>
      </c>
      <c r="GT230" t="s">
        <v>303</v>
      </c>
      <c r="GU230" t="s">
        <v>303</v>
      </c>
      <c r="GV230" t="s">
        <v>303</v>
      </c>
      <c r="GW230" t="s">
        <v>303</v>
      </c>
      <c r="GZ230" t="s">
        <v>303</v>
      </c>
      <c r="HA230" t="s">
        <v>303</v>
      </c>
      <c r="HB230" t="s">
        <v>303</v>
      </c>
      <c r="HC230" t="s">
        <v>303</v>
      </c>
      <c r="HD230" t="s">
        <v>303</v>
      </c>
      <c r="HE230" t="s">
        <v>303</v>
      </c>
      <c r="HF230" t="s">
        <v>303</v>
      </c>
      <c r="HG230" t="s">
        <v>303</v>
      </c>
      <c r="HH230" t="s">
        <v>303</v>
      </c>
      <c r="HK230" t="s">
        <v>303</v>
      </c>
      <c r="HL230" t="s">
        <v>303</v>
      </c>
      <c r="HM230" t="s">
        <v>303</v>
      </c>
      <c r="HN230" t="s">
        <v>303</v>
      </c>
      <c r="HO230" t="s">
        <v>303</v>
      </c>
      <c r="HP230" t="s">
        <v>303</v>
      </c>
      <c r="HQ230" t="s">
        <v>303</v>
      </c>
      <c r="HR230" t="s">
        <v>303</v>
      </c>
      <c r="HS230" t="s">
        <v>303</v>
      </c>
      <c r="HV230" t="s">
        <v>306</v>
      </c>
      <c r="HW230" t="s">
        <v>323</v>
      </c>
      <c r="HX230" t="s">
        <v>323</v>
      </c>
      <c r="HY230" t="s">
        <v>314</v>
      </c>
      <c r="HZ230" t="s">
        <v>303</v>
      </c>
      <c r="IA230" t="s">
        <v>303</v>
      </c>
      <c r="IB230" t="s">
        <v>303</v>
      </c>
      <c r="IC230" t="s">
        <v>303</v>
      </c>
      <c r="ID230" t="s">
        <v>303</v>
      </c>
      <c r="IE230" t="s">
        <v>303</v>
      </c>
      <c r="IF230" t="s">
        <v>303</v>
      </c>
      <c r="IG230" t="s">
        <v>303</v>
      </c>
      <c r="II230" t="s">
        <v>324</v>
      </c>
      <c r="IJ230" t="s">
        <v>314</v>
      </c>
      <c r="IK230" t="s">
        <v>303</v>
      </c>
      <c r="IL230" t="s">
        <v>314</v>
      </c>
      <c r="IM230" t="s">
        <v>314</v>
      </c>
      <c r="IN230" t="s">
        <v>303</v>
      </c>
      <c r="IO230" t="s">
        <v>303</v>
      </c>
      <c r="IP230" t="s">
        <v>303</v>
      </c>
      <c r="IQ230" t="s">
        <v>303</v>
      </c>
      <c r="IR230" t="s">
        <v>303</v>
      </c>
      <c r="IS230" t="s">
        <v>314</v>
      </c>
      <c r="IT230" t="s">
        <v>303</v>
      </c>
      <c r="IU230" t="s">
        <v>303</v>
      </c>
      <c r="IV230" t="s">
        <v>303</v>
      </c>
      <c r="IW230" t="s">
        <v>303</v>
      </c>
      <c r="IX230" t="s">
        <v>303</v>
      </c>
      <c r="IY230" t="s">
        <v>303</v>
      </c>
      <c r="IZ230" t="s">
        <v>303</v>
      </c>
      <c r="JA230" t="s">
        <v>303</v>
      </c>
      <c r="JB230" t="s">
        <v>303</v>
      </c>
      <c r="JC230" t="s">
        <v>303</v>
      </c>
      <c r="JD230" t="s">
        <v>303</v>
      </c>
      <c r="JE230" t="s">
        <v>303</v>
      </c>
      <c r="JF230" t="s">
        <v>303</v>
      </c>
      <c r="JI230" t="s">
        <v>303</v>
      </c>
      <c r="JJ230" t="s">
        <v>303</v>
      </c>
      <c r="JK230" t="s">
        <v>303</v>
      </c>
      <c r="JL230" t="s">
        <v>303</v>
      </c>
      <c r="JM230" t="s">
        <v>303</v>
      </c>
      <c r="JN230" t="s">
        <v>303</v>
      </c>
      <c r="JO230" t="s">
        <v>303</v>
      </c>
      <c r="JP230" t="s">
        <v>303</v>
      </c>
      <c r="JQ230" t="s">
        <v>303</v>
      </c>
      <c r="JR230" t="s">
        <v>303</v>
      </c>
      <c r="JS230" t="s">
        <v>303</v>
      </c>
      <c r="JT230" t="s">
        <v>303</v>
      </c>
      <c r="JU230" t="s">
        <v>303</v>
      </c>
      <c r="JV230" t="s">
        <v>303</v>
      </c>
      <c r="JW230" t="s">
        <v>303</v>
      </c>
      <c r="JX230" t="s">
        <v>303</v>
      </c>
      <c r="JY230" t="s">
        <v>303</v>
      </c>
      <c r="JZ230" t="s">
        <v>303</v>
      </c>
      <c r="KA230" t="s">
        <v>303</v>
      </c>
      <c r="KB230" t="s">
        <v>303</v>
      </c>
      <c r="KC230" t="s">
        <v>303</v>
      </c>
      <c r="KD230" t="s">
        <v>303</v>
      </c>
      <c r="KE230" t="s">
        <v>303</v>
      </c>
      <c r="KH230" t="s">
        <v>303</v>
      </c>
      <c r="KI230" t="s">
        <v>303</v>
      </c>
      <c r="KJ230" t="s">
        <v>303</v>
      </c>
      <c r="KK230" t="s">
        <v>303</v>
      </c>
      <c r="KL230" t="s">
        <v>303</v>
      </c>
      <c r="KM230" t="s">
        <v>303</v>
      </c>
      <c r="KN230" t="s">
        <v>303</v>
      </c>
      <c r="KO230" t="s">
        <v>303</v>
      </c>
      <c r="KP230" t="s">
        <v>303</v>
      </c>
      <c r="KQ230" t="s">
        <v>303</v>
      </c>
      <c r="KR230" t="s">
        <v>303</v>
      </c>
      <c r="KS230" t="s">
        <v>303</v>
      </c>
      <c r="KT230" t="s">
        <v>303</v>
      </c>
      <c r="KU230" t="s">
        <v>303</v>
      </c>
      <c r="KV230" t="s">
        <v>307</v>
      </c>
      <c r="KZ230" t="s">
        <v>307</v>
      </c>
      <c r="LG230" t="s">
        <v>303</v>
      </c>
      <c r="LH230" t="s">
        <v>303</v>
      </c>
      <c r="LI230" t="s">
        <v>303</v>
      </c>
      <c r="LJ230" t="s">
        <v>303</v>
      </c>
      <c r="LK230" t="s">
        <v>303</v>
      </c>
      <c r="LL230" t="s">
        <v>303</v>
      </c>
      <c r="LM230" t="s">
        <v>303</v>
      </c>
      <c r="LN230" t="s">
        <v>303</v>
      </c>
      <c r="LO230" t="s">
        <v>303</v>
      </c>
      <c r="LR230" t="s">
        <v>303</v>
      </c>
      <c r="LS230" t="s">
        <v>303</v>
      </c>
      <c r="LT230" t="s">
        <v>303</v>
      </c>
      <c r="LU230" t="s">
        <v>303</v>
      </c>
      <c r="LV230" t="s">
        <v>303</v>
      </c>
      <c r="LW230" t="s">
        <v>303</v>
      </c>
      <c r="LX230" t="s">
        <v>303</v>
      </c>
      <c r="LY230" t="s">
        <v>303</v>
      </c>
      <c r="LZ230" t="s">
        <v>303</v>
      </c>
      <c r="MC230" t="s">
        <v>306</v>
      </c>
      <c r="MD230" t="s">
        <v>314</v>
      </c>
      <c r="ME230" t="s">
        <v>303</v>
      </c>
      <c r="MF230" t="s">
        <v>303</v>
      </c>
      <c r="MG230" t="s">
        <v>303</v>
      </c>
      <c r="MH230" t="s">
        <v>303</v>
      </c>
      <c r="MI230" t="s">
        <v>303</v>
      </c>
      <c r="MJ230" t="s">
        <v>303</v>
      </c>
      <c r="MK230" t="s">
        <v>303</v>
      </c>
      <c r="MM230" t="s">
        <v>303</v>
      </c>
      <c r="MN230" t="s">
        <v>314</v>
      </c>
      <c r="MO230" t="s">
        <v>303</v>
      </c>
      <c r="MP230" t="s">
        <v>303</v>
      </c>
      <c r="MQ230" t="s">
        <v>303</v>
      </c>
      <c r="MS230" t="s">
        <v>307</v>
      </c>
      <c r="MT230" t="s">
        <v>303</v>
      </c>
      <c r="MU230" t="s">
        <v>303</v>
      </c>
      <c r="MV230" t="s">
        <v>303</v>
      </c>
      <c r="MW230" t="s">
        <v>303</v>
      </c>
      <c r="MX230" t="s">
        <v>303</v>
      </c>
      <c r="MY230" t="s">
        <v>303</v>
      </c>
      <c r="MZ230" t="s">
        <v>303</v>
      </c>
      <c r="NA230" t="s">
        <v>303</v>
      </c>
      <c r="NC230" t="s">
        <v>303</v>
      </c>
      <c r="ND230" t="s">
        <v>303</v>
      </c>
      <c r="NE230" t="s">
        <v>303</v>
      </c>
      <c r="NF230" t="s">
        <v>303</v>
      </c>
      <c r="NH230" t="s">
        <v>325</v>
      </c>
      <c r="NI230" t="str">
        <f t="shared" si="160"/>
        <v>Unchecked</v>
      </c>
      <c r="NJ230" t="str">
        <f t="shared" si="161"/>
        <v>Checked</v>
      </c>
      <c r="NK230" t="str">
        <f t="shared" si="161"/>
        <v>Unchecked</v>
      </c>
      <c r="NL230" t="str">
        <f t="shared" si="164"/>
        <v>Unchecked</v>
      </c>
      <c r="NM230" t="str">
        <f t="shared" si="165"/>
        <v>Unchecked</v>
      </c>
      <c r="NN230" t="str">
        <f t="shared" si="166"/>
        <v>Unchecked</v>
      </c>
      <c r="NO230" t="str">
        <f t="shared" si="167"/>
        <v>Unchecked</v>
      </c>
      <c r="NP230" t="str">
        <f t="shared" si="162"/>
        <v>Unchecked</v>
      </c>
      <c r="NQ230" t="str">
        <f t="shared" si="163"/>
        <v>Unchecked</v>
      </c>
      <c r="NS230" t="str">
        <f t="shared" si="146"/>
        <v>Checked</v>
      </c>
      <c r="NT230" t="str">
        <f t="shared" si="147"/>
        <v>Unchecked</v>
      </c>
      <c r="NU230" t="str">
        <f t="shared" si="148"/>
        <v>Checked</v>
      </c>
      <c r="NV230" t="str">
        <f t="shared" si="149"/>
        <v>Checked</v>
      </c>
      <c r="NW230" t="str">
        <f t="shared" si="150"/>
        <v>Unchecked</v>
      </c>
      <c r="NX230" t="str">
        <f t="shared" si="151"/>
        <v>Unchecked</v>
      </c>
      <c r="NY230" t="str">
        <f t="shared" si="152"/>
        <v>Unchecked</v>
      </c>
      <c r="NZ230" t="str">
        <f t="shared" si="153"/>
        <v>Unchecked</v>
      </c>
      <c r="OA230" t="str">
        <f t="shared" si="154"/>
        <v>Unchecked</v>
      </c>
      <c r="OB230" t="str">
        <f t="shared" si="155"/>
        <v>Checked</v>
      </c>
      <c r="OC230" t="str">
        <f t="shared" si="156"/>
        <v>Unchecked</v>
      </c>
      <c r="OD230" t="str">
        <f t="shared" si="157"/>
        <v>Unchecked</v>
      </c>
      <c r="OE230" t="str">
        <f t="shared" si="158"/>
        <v>Unchecked</v>
      </c>
      <c r="OF230" t="str">
        <f t="shared" si="159"/>
        <v>Unchecked</v>
      </c>
    </row>
    <row r="231" spans="1:396" x14ac:dyDescent="0.25">
      <c r="A231">
        <v>3730.1</v>
      </c>
      <c r="B231" s="1">
        <v>38986</v>
      </c>
      <c r="C231" s="1">
        <v>40339</v>
      </c>
      <c r="D231">
        <v>45</v>
      </c>
      <c r="E231">
        <v>3.75</v>
      </c>
      <c r="F231" t="s">
        <v>337</v>
      </c>
      <c r="H231" t="s">
        <v>299</v>
      </c>
      <c r="I231" t="s">
        <v>300</v>
      </c>
      <c r="J231" t="s">
        <v>326</v>
      </c>
      <c r="K231" t="s">
        <v>327</v>
      </c>
      <c r="M231" t="s">
        <v>303</v>
      </c>
      <c r="N231" t="s">
        <v>303</v>
      </c>
      <c r="O231" t="s">
        <v>303</v>
      </c>
      <c r="P231" t="s">
        <v>303</v>
      </c>
      <c r="Q231" t="s">
        <v>303</v>
      </c>
      <c r="R231" t="s">
        <v>303</v>
      </c>
      <c r="T231" t="s">
        <v>304</v>
      </c>
      <c r="U231" t="s">
        <v>305</v>
      </c>
      <c r="W231" t="s">
        <v>306</v>
      </c>
      <c r="X231" t="s">
        <v>307</v>
      </c>
      <c r="AA231" t="s">
        <v>308</v>
      </c>
      <c r="AC231" t="s">
        <v>28</v>
      </c>
      <c r="AD231">
        <v>7</v>
      </c>
      <c r="AF231" t="s">
        <v>310</v>
      </c>
      <c r="AH231" t="s">
        <v>306</v>
      </c>
      <c r="AI231" t="s">
        <v>307</v>
      </c>
      <c r="AJ231" t="s">
        <v>307</v>
      </c>
      <c r="AK231" t="s">
        <v>307</v>
      </c>
      <c r="AL231" t="s">
        <v>307</v>
      </c>
      <c r="AM231" t="s">
        <v>307</v>
      </c>
      <c r="AN231" t="s">
        <v>307</v>
      </c>
      <c r="AO231">
        <v>135</v>
      </c>
      <c r="AP231">
        <v>260</v>
      </c>
      <c r="AQ231" t="s">
        <v>307</v>
      </c>
      <c r="AS231" t="s">
        <v>311</v>
      </c>
      <c r="AU231" t="s">
        <v>311</v>
      </c>
      <c r="AV231" t="s">
        <v>359</v>
      </c>
      <c r="AW231" t="s">
        <v>313</v>
      </c>
      <c r="AX231" t="s">
        <v>303</v>
      </c>
      <c r="AY231" t="s">
        <v>303</v>
      </c>
      <c r="AZ231" t="s">
        <v>303</v>
      </c>
      <c r="BA231" t="s">
        <v>303</v>
      </c>
      <c r="BB231" t="s">
        <v>303</v>
      </c>
      <c r="BC231" t="s">
        <v>303</v>
      </c>
      <c r="BD231" t="s">
        <v>303</v>
      </c>
      <c r="BE231" t="s">
        <v>303</v>
      </c>
      <c r="BF231" t="s">
        <v>303</v>
      </c>
      <c r="BG231" t="s">
        <v>303</v>
      </c>
      <c r="BH231" t="s">
        <v>303</v>
      </c>
      <c r="BI231" t="s">
        <v>303</v>
      </c>
      <c r="BJ231" t="s">
        <v>303</v>
      </c>
      <c r="BK231" t="s">
        <v>314</v>
      </c>
      <c r="BL231" t="s">
        <v>303</v>
      </c>
      <c r="BM231" t="s">
        <v>303</v>
      </c>
      <c r="BN231" t="s">
        <v>303</v>
      </c>
      <c r="BO231" t="s">
        <v>303</v>
      </c>
      <c r="BP231" t="s">
        <v>303</v>
      </c>
      <c r="BQ231" t="s">
        <v>303</v>
      </c>
      <c r="BR231" t="s">
        <v>303</v>
      </c>
      <c r="BS231" t="s">
        <v>303</v>
      </c>
      <c r="BT231" t="s">
        <v>303</v>
      </c>
      <c r="BU231" t="s">
        <v>303</v>
      </c>
      <c r="BV231" t="s">
        <v>303</v>
      </c>
      <c r="BW231" t="s">
        <v>314</v>
      </c>
      <c r="BX231" t="s">
        <v>303</v>
      </c>
      <c r="BY231" t="s">
        <v>303</v>
      </c>
      <c r="BZ231" t="s">
        <v>371</v>
      </c>
      <c r="CF231" t="s">
        <v>306</v>
      </c>
      <c r="CK231" s="14" t="s">
        <v>307</v>
      </c>
      <c r="CL231" s="14" t="s">
        <v>307</v>
      </c>
      <c r="CM231" s="14" t="s">
        <v>307</v>
      </c>
      <c r="CN231" s="14" t="s">
        <v>307</v>
      </c>
      <c r="CO231" s="14" t="s">
        <v>307</v>
      </c>
      <c r="CP231" s="15" t="s">
        <v>306</v>
      </c>
      <c r="CQ231" t="s">
        <v>303</v>
      </c>
      <c r="CR231" t="s">
        <v>303</v>
      </c>
      <c r="CS231" t="s">
        <v>303</v>
      </c>
      <c r="CT231" t="s">
        <v>303</v>
      </c>
      <c r="CW231" t="s">
        <v>543</v>
      </c>
      <c r="CX231" t="s">
        <v>303</v>
      </c>
      <c r="CY231" t="s">
        <v>303</v>
      </c>
      <c r="CZ231" t="s">
        <v>303</v>
      </c>
      <c r="DA231" t="s">
        <v>303</v>
      </c>
      <c r="DB231" t="s">
        <v>303</v>
      </c>
      <c r="DC231" t="s">
        <v>314</v>
      </c>
      <c r="DD231" t="s">
        <v>306</v>
      </c>
      <c r="DE231" t="s">
        <v>306</v>
      </c>
      <c r="DH231" t="s">
        <v>306</v>
      </c>
      <c r="DI231" t="s">
        <v>306</v>
      </c>
      <c r="DL231" t="s">
        <v>314</v>
      </c>
      <c r="DM231" t="s">
        <v>303</v>
      </c>
      <c r="DN231" t="s">
        <v>303</v>
      </c>
      <c r="DO231" t="s">
        <v>303</v>
      </c>
      <c r="DP231" t="s">
        <v>303</v>
      </c>
      <c r="DQ231" t="s">
        <v>303</v>
      </c>
      <c r="DR231" t="s">
        <v>303</v>
      </c>
      <c r="DS231" t="s">
        <v>303</v>
      </c>
      <c r="DT231" t="s">
        <v>314</v>
      </c>
      <c r="DU231" t="s">
        <v>303</v>
      </c>
      <c r="DV231" t="s">
        <v>303</v>
      </c>
      <c r="DW231" t="s">
        <v>303</v>
      </c>
      <c r="DX231" t="s">
        <v>303</v>
      </c>
      <c r="DY231" t="s">
        <v>303</v>
      </c>
      <c r="EA231" t="s">
        <v>307</v>
      </c>
      <c r="EB231" t="s">
        <v>307</v>
      </c>
      <c r="ED231" t="s">
        <v>326</v>
      </c>
      <c r="EE231" t="s">
        <v>306</v>
      </c>
      <c r="EF231" t="s">
        <v>339</v>
      </c>
      <c r="EH231" t="s">
        <v>306</v>
      </c>
      <c r="EI231" t="s">
        <v>331</v>
      </c>
      <c r="EJ231" t="s">
        <v>345</v>
      </c>
      <c r="EK231" t="s">
        <v>307</v>
      </c>
      <c r="EL231" t="s">
        <v>303</v>
      </c>
      <c r="EN231" t="s">
        <v>306</v>
      </c>
      <c r="ES231" t="s">
        <v>306</v>
      </c>
      <c r="ET231" t="s">
        <v>306</v>
      </c>
      <c r="FA231" s="1">
        <v>39325</v>
      </c>
      <c r="FB231" t="s">
        <v>321</v>
      </c>
      <c r="FQ231" s="1">
        <v>40228</v>
      </c>
      <c r="FT231" t="s">
        <v>314</v>
      </c>
      <c r="FU231" t="s">
        <v>303</v>
      </c>
      <c r="FV231" t="s">
        <v>303</v>
      </c>
      <c r="FW231" t="s">
        <v>314</v>
      </c>
      <c r="FY231" t="s">
        <v>355</v>
      </c>
      <c r="FZ231" t="s">
        <v>321</v>
      </c>
      <c r="GG231" t="s">
        <v>306</v>
      </c>
      <c r="GH231" t="s">
        <v>306</v>
      </c>
      <c r="GI231" t="s">
        <v>306</v>
      </c>
      <c r="GJ231" t="s">
        <v>306</v>
      </c>
      <c r="GK231" s="1">
        <v>40326</v>
      </c>
      <c r="GL231" t="s">
        <v>333</v>
      </c>
      <c r="GM231" s="1">
        <v>40326</v>
      </c>
      <c r="GN231" t="s">
        <v>333</v>
      </c>
      <c r="GO231" t="s">
        <v>303</v>
      </c>
      <c r="GP231" t="s">
        <v>303</v>
      </c>
      <c r="GQ231" t="s">
        <v>303</v>
      </c>
      <c r="GR231" t="s">
        <v>314</v>
      </c>
      <c r="GS231" t="s">
        <v>303</v>
      </c>
      <c r="GT231" t="s">
        <v>303</v>
      </c>
      <c r="GU231" t="s">
        <v>303</v>
      </c>
      <c r="GV231" t="s">
        <v>303</v>
      </c>
      <c r="GW231" t="s">
        <v>303</v>
      </c>
      <c r="GY231" t="s">
        <v>334</v>
      </c>
      <c r="GZ231" t="s">
        <v>303</v>
      </c>
      <c r="HA231" t="s">
        <v>303</v>
      </c>
      <c r="HB231" t="s">
        <v>303</v>
      </c>
      <c r="HC231" t="s">
        <v>303</v>
      </c>
      <c r="HD231" t="s">
        <v>303</v>
      </c>
      <c r="HE231" t="s">
        <v>303</v>
      </c>
      <c r="HF231" t="s">
        <v>303</v>
      </c>
      <c r="HG231" t="s">
        <v>303</v>
      </c>
      <c r="HH231" t="s">
        <v>303</v>
      </c>
      <c r="HK231" t="s">
        <v>303</v>
      </c>
      <c r="HL231" t="s">
        <v>303</v>
      </c>
      <c r="HM231" t="s">
        <v>303</v>
      </c>
      <c r="HN231" t="s">
        <v>303</v>
      </c>
      <c r="HO231" t="s">
        <v>303</v>
      </c>
      <c r="HP231" t="s">
        <v>303</v>
      </c>
      <c r="HQ231" t="s">
        <v>303</v>
      </c>
      <c r="HR231" t="s">
        <v>303</v>
      </c>
      <c r="HS231" t="s">
        <v>303</v>
      </c>
      <c r="HV231" t="s">
        <v>306</v>
      </c>
      <c r="HW231" t="s">
        <v>322</v>
      </c>
      <c r="HX231" t="s">
        <v>323</v>
      </c>
      <c r="HY231" t="s">
        <v>303</v>
      </c>
      <c r="HZ231" t="s">
        <v>303</v>
      </c>
      <c r="IA231" t="s">
        <v>303</v>
      </c>
      <c r="IB231" t="s">
        <v>303</v>
      </c>
      <c r="IC231" t="s">
        <v>314</v>
      </c>
      <c r="ID231" t="s">
        <v>303</v>
      </c>
      <c r="IE231" t="s">
        <v>303</v>
      </c>
      <c r="IF231" t="s">
        <v>303</v>
      </c>
      <c r="IG231" t="s">
        <v>303</v>
      </c>
      <c r="II231" t="s">
        <v>324</v>
      </c>
      <c r="IJ231" t="s">
        <v>314</v>
      </c>
      <c r="IK231" t="s">
        <v>303</v>
      </c>
      <c r="IL231" t="s">
        <v>303</v>
      </c>
      <c r="IM231" t="s">
        <v>303</v>
      </c>
      <c r="IN231" t="s">
        <v>303</v>
      </c>
      <c r="IO231" t="s">
        <v>303</v>
      </c>
      <c r="IP231" t="s">
        <v>303</v>
      </c>
      <c r="IQ231" t="s">
        <v>303</v>
      </c>
      <c r="IR231" t="s">
        <v>303</v>
      </c>
      <c r="IS231" t="s">
        <v>303</v>
      </c>
      <c r="IT231" t="s">
        <v>303</v>
      </c>
      <c r="IU231" t="s">
        <v>303</v>
      </c>
      <c r="IV231" t="s">
        <v>303</v>
      </c>
      <c r="IW231" t="s">
        <v>303</v>
      </c>
      <c r="IX231" t="s">
        <v>303</v>
      </c>
      <c r="IY231" t="s">
        <v>303</v>
      </c>
      <c r="IZ231" t="s">
        <v>303</v>
      </c>
      <c r="JA231" t="s">
        <v>303</v>
      </c>
      <c r="JB231" t="s">
        <v>303</v>
      </c>
      <c r="JC231" t="s">
        <v>303</v>
      </c>
      <c r="JD231" t="s">
        <v>303</v>
      </c>
      <c r="JE231" t="s">
        <v>303</v>
      </c>
      <c r="JF231" t="s">
        <v>303</v>
      </c>
      <c r="JI231" t="s">
        <v>303</v>
      </c>
      <c r="JJ231" t="s">
        <v>303</v>
      </c>
      <c r="JK231" t="s">
        <v>303</v>
      </c>
      <c r="JL231" t="s">
        <v>303</v>
      </c>
      <c r="JM231" t="s">
        <v>303</v>
      </c>
      <c r="JN231" t="s">
        <v>303</v>
      </c>
      <c r="JO231" t="s">
        <v>303</v>
      </c>
      <c r="JP231" t="s">
        <v>303</v>
      </c>
      <c r="JQ231" t="s">
        <v>303</v>
      </c>
      <c r="JR231" t="s">
        <v>303</v>
      </c>
      <c r="JS231" t="s">
        <v>303</v>
      </c>
      <c r="JT231" t="s">
        <v>303</v>
      </c>
      <c r="JU231" t="s">
        <v>303</v>
      </c>
      <c r="JV231" t="s">
        <v>303</v>
      </c>
      <c r="JW231" t="s">
        <v>303</v>
      </c>
      <c r="JX231" t="s">
        <v>303</v>
      </c>
      <c r="JY231" t="s">
        <v>303</v>
      </c>
      <c r="JZ231" t="s">
        <v>303</v>
      </c>
      <c r="KA231" t="s">
        <v>303</v>
      </c>
      <c r="KB231" t="s">
        <v>303</v>
      </c>
      <c r="KC231" t="s">
        <v>303</v>
      </c>
      <c r="KD231" t="s">
        <v>303</v>
      </c>
      <c r="KE231" t="s">
        <v>303</v>
      </c>
      <c r="KH231" t="s">
        <v>303</v>
      </c>
      <c r="KI231" t="s">
        <v>303</v>
      </c>
      <c r="KJ231" t="s">
        <v>303</v>
      </c>
      <c r="KK231" t="s">
        <v>303</v>
      </c>
      <c r="KL231" t="s">
        <v>303</v>
      </c>
      <c r="KM231" t="s">
        <v>303</v>
      </c>
      <c r="KN231" t="s">
        <v>303</v>
      </c>
      <c r="KO231" t="s">
        <v>303</v>
      </c>
      <c r="KP231" t="s">
        <v>303</v>
      </c>
      <c r="KQ231" t="s">
        <v>303</v>
      </c>
      <c r="KR231" t="s">
        <v>303</v>
      </c>
      <c r="KS231" t="s">
        <v>303</v>
      </c>
      <c r="KT231" t="s">
        <v>303</v>
      </c>
      <c r="KU231" t="s">
        <v>303</v>
      </c>
      <c r="KV231" t="s">
        <v>306</v>
      </c>
      <c r="KW231" t="s">
        <v>306</v>
      </c>
      <c r="KX231" t="s">
        <v>307</v>
      </c>
      <c r="KY231" t="s">
        <v>307</v>
      </c>
      <c r="KZ231" t="s">
        <v>307</v>
      </c>
      <c r="LG231" t="s">
        <v>303</v>
      </c>
      <c r="LH231" t="s">
        <v>303</v>
      </c>
      <c r="LI231" t="s">
        <v>303</v>
      </c>
      <c r="LJ231" t="s">
        <v>303</v>
      </c>
      <c r="LK231" t="s">
        <v>303</v>
      </c>
      <c r="LL231" t="s">
        <v>303</v>
      </c>
      <c r="LM231" t="s">
        <v>303</v>
      </c>
      <c r="LN231" t="s">
        <v>303</v>
      </c>
      <c r="LO231" t="s">
        <v>303</v>
      </c>
      <c r="LR231" t="s">
        <v>303</v>
      </c>
      <c r="LS231" t="s">
        <v>303</v>
      </c>
      <c r="LT231" t="s">
        <v>303</v>
      </c>
      <c r="LU231" t="s">
        <v>303</v>
      </c>
      <c r="LV231" t="s">
        <v>303</v>
      </c>
      <c r="LW231" t="s">
        <v>303</v>
      </c>
      <c r="LX231" t="s">
        <v>303</v>
      </c>
      <c r="LY231" t="s">
        <v>303</v>
      </c>
      <c r="LZ231" t="s">
        <v>303</v>
      </c>
      <c r="MC231" t="s">
        <v>307</v>
      </c>
      <c r="MD231" t="s">
        <v>303</v>
      </c>
      <c r="ME231" t="s">
        <v>303</v>
      </c>
      <c r="MF231" t="s">
        <v>303</v>
      </c>
      <c r="MG231" t="s">
        <v>303</v>
      </c>
      <c r="MH231" t="s">
        <v>303</v>
      </c>
      <c r="MI231" t="s">
        <v>303</v>
      </c>
      <c r="MJ231" t="s">
        <v>303</v>
      </c>
      <c r="MK231" t="s">
        <v>303</v>
      </c>
      <c r="MM231" t="s">
        <v>303</v>
      </c>
      <c r="MN231" t="s">
        <v>303</v>
      </c>
      <c r="MO231" t="s">
        <v>303</v>
      </c>
      <c r="MP231" t="s">
        <v>303</v>
      </c>
      <c r="MQ231" t="s">
        <v>303</v>
      </c>
      <c r="MS231" t="s">
        <v>306</v>
      </c>
      <c r="MT231" t="s">
        <v>303</v>
      </c>
      <c r="MU231" t="s">
        <v>303</v>
      </c>
      <c r="MV231" t="s">
        <v>303</v>
      </c>
      <c r="MW231" t="s">
        <v>303</v>
      </c>
      <c r="MX231" t="s">
        <v>303</v>
      </c>
      <c r="MY231" t="s">
        <v>314</v>
      </c>
      <c r="MZ231" t="s">
        <v>303</v>
      </c>
      <c r="NA231" t="s">
        <v>303</v>
      </c>
      <c r="NC231" t="s">
        <v>303</v>
      </c>
      <c r="ND231" t="s">
        <v>314</v>
      </c>
      <c r="NE231" t="s">
        <v>303</v>
      </c>
      <c r="NF231" t="s">
        <v>303</v>
      </c>
      <c r="NG231" t="s">
        <v>544</v>
      </c>
      <c r="NH231" t="s">
        <v>325</v>
      </c>
      <c r="NI231" t="str">
        <f t="shared" si="160"/>
        <v>Checked</v>
      </c>
      <c r="NJ231" t="str">
        <f t="shared" si="161"/>
        <v>Unchecked</v>
      </c>
      <c r="NK231" t="str">
        <f t="shared" si="161"/>
        <v>Unchecked</v>
      </c>
      <c r="NL231" t="str">
        <f t="shared" si="164"/>
        <v>Unchecked</v>
      </c>
      <c r="NM231" t="str">
        <f t="shared" si="165"/>
        <v>Unchecked</v>
      </c>
      <c r="NN231" t="str">
        <f t="shared" si="166"/>
        <v>Checked</v>
      </c>
      <c r="NO231" t="str">
        <f t="shared" si="167"/>
        <v>Unchecked</v>
      </c>
      <c r="NP231" t="str">
        <f t="shared" si="162"/>
        <v>Unchecked</v>
      </c>
      <c r="NQ231" t="str">
        <f t="shared" si="163"/>
        <v>Checked</v>
      </c>
      <c r="NS231" t="str">
        <f t="shared" si="146"/>
        <v>Checked</v>
      </c>
      <c r="NT231" t="str">
        <f t="shared" si="147"/>
        <v>Unchecked</v>
      </c>
      <c r="NU231" t="str">
        <f t="shared" si="148"/>
        <v>Unchecked</v>
      </c>
      <c r="NV231" t="str">
        <f t="shared" si="149"/>
        <v>Unchecked</v>
      </c>
      <c r="NW231" t="str">
        <f t="shared" si="150"/>
        <v>Unchecked</v>
      </c>
      <c r="NX231" t="str">
        <f t="shared" si="151"/>
        <v>Unchecked</v>
      </c>
      <c r="NY231" t="str">
        <f t="shared" si="152"/>
        <v>Unchecked</v>
      </c>
      <c r="NZ231" t="str">
        <f t="shared" si="153"/>
        <v>Unchecked</v>
      </c>
      <c r="OA231" t="str">
        <f t="shared" si="154"/>
        <v>Unchecked</v>
      </c>
      <c r="OB231" t="str">
        <f t="shared" si="155"/>
        <v>Unchecked</v>
      </c>
      <c r="OC231" t="str">
        <f t="shared" si="156"/>
        <v>Unchecked</v>
      </c>
      <c r="OD231" t="str">
        <f t="shared" si="157"/>
        <v>Unchecked</v>
      </c>
      <c r="OE231" t="str">
        <f t="shared" si="158"/>
        <v>Unchecked</v>
      </c>
      <c r="OF231" t="str">
        <f t="shared" si="159"/>
        <v>Unchecked</v>
      </c>
    </row>
    <row r="232" spans="1:396" x14ac:dyDescent="0.25">
      <c r="A232">
        <v>3736</v>
      </c>
      <c r="B232" s="1">
        <v>37663</v>
      </c>
      <c r="C232" s="1">
        <v>40123</v>
      </c>
      <c r="D232">
        <v>81</v>
      </c>
      <c r="E232">
        <v>6.75</v>
      </c>
      <c r="F232" t="s">
        <v>297</v>
      </c>
      <c r="G232" t="s">
        <v>298</v>
      </c>
      <c r="H232" t="s">
        <v>299</v>
      </c>
      <c r="I232" t="s">
        <v>300</v>
      </c>
      <c r="J232" t="s">
        <v>301</v>
      </c>
      <c r="K232" t="s">
        <v>302</v>
      </c>
      <c r="M232" t="s">
        <v>303</v>
      </c>
      <c r="N232" t="s">
        <v>303</v>
      </c>
      <c r="O232" t="s">
        <v>303</v>
      </c>
      <c r="P232" t="s">
        <v>303</v>
      </c>
      <c r="Q232" t="s">
        <v>303</v>
      </c>
      <c r="R232" t="s">
        <v>303</v>
      </c>
      <c r="T232" t="s">
        <v>304</v>
      </c>
      <c r="U232" t="s">
        <v>305</v>
      </c>
      <c r="W232" t="s">
        <v>306</v>
      </c>
      <c r="X232" t="s">
        <v>307</v>
      </c>
      <c r="AA232" t="s">
        <v>308</v>
      </c>
      <c r="AC232" t="s">
        <v>28</v>
      </c>
      <c r="AD232">
        <v>7</v>
      </c>
      <c r="AF232" t="s">
        <v>310</v>
      </c>
      <c r="AH232" t="s">
        <v>307</v>
      </c>
      <c r="AO232">
        <v>60</v>
      </c>
      <c r="AP232">
        <v>210</v>
      </c>
      <c r="AQ232" t="s">
        <v>307</v>
      </c>
      <c r="AS232" t="s">
        <v>311</v>
      </c>
      <c r="AU232" t="s">
        <v>312</v>
      </c>
      <c r="AV232" t="s">
        <v>307</v>
      </c>
      <c r="AW232" t="s">
        <v>313</v>
      </c>
      <c r="AX232" t="s">
        <v>303</v>
      </c>
      <c r="AY232" t="s">
        <v>303</v>
      </c>
      <c r="AZ232" t="s">
        <v>303</v>
      </c>
      <c r="BA232" t="s">
        <v>303</v>
      </c>
      <c r="BB232" t="s">
        <v>303</v>
      </c>
      <c r="BC232" t="s">
        <v>303</v>
      </c>
      <c r="BD232" t="s">
        <v>303</v>
      </c>
      <c r="BE232" t="s">
        <v>303</v>
      </c>
      <c r="BF232" t="s">
        <v>303</v>
      </c>
      <c r="BG232" t="s">
        <v>303</v>
      </c>
      <c r="BH232" t="s">
        <v>303</v>
      </c>
      <c r="BI232" t="s">
        <v>303</v>
      </c>
      <c r="BJ232" t="s">
        <v>303</v>
      </c>
      <c r="BK232" t="s">
        <v>314</v>
      </c>
      <c r="BL232" t="s">
        <v>303</v>
      </c>
      <c r="BM232" t="s">
        <v>303</v>
      </c>
      <c r="BN232" t="s">
        <v>303</v>
      </c>
      <c r="BO232" t="s">
        <v>303</v>
      </c>
      <c r="BP232" t="s">
        <v>303</v>
      </c>
      <c r="BQ232" t="s">
        <v>303</v>
      </c>
      <c r="BR232" t="s">
        <v>303</v>
      </c>
      <c r="BS232" t="s">
        <v>303</v>
      </c>
      <c r="BT232" t="s">
        <v>314</v>
      </c>
      <c r="BU232" t="s">
        <v>303</v>
      </c>
      <c r="BV232" t="s">
        <v>303</v>
      </c>
      <c r="BW232" t="s">
        <v>303</v>
      </c>
      <c r="BX232" t="s">
        <v>303</v>
      </c>
      <c r="BY232" t="s">
        <v>303</v>
      </c>
      <c r="CB232" t="s">
        <v>306</v>
      </c>
      <c r="CJ232" t="s">
        <v>306</v>
      </c>
      <c r="CK232" s="14" t="s">
        <v>307</v>
      </c>
      <c r="CL232" s="14" t="s">
        <v>307</v>
      </c>
      <c r="CM232" s="14" t="s">
        <v>307</v>
      </c>
      <c r="CN232" s="14" t="s">
        <v>307</v>
      </c>
      <c r="CO232" s="14" t="s">
        <v>307</v>
      </c>
      <c r="CP232" s="15" t="s">
        <v>306</v>
      </c>
      <c r="CQ232" t="s">
        <v>303</v>
      </c>
      <c r="CR232" t="s">
        <v>303</v>
      </c>
      <c r="CS232" t="s">
        <v>303</v>
      </c>
      <c r="CT232" t="s">
        <v>303</v>
      </c>
      <c r="CW232" t="s">
        <v>545</v>
      </c>
      <c r="CX232" t="s">
        <v>303</v>
      </c>
      <c r="CY232" t="s">
        <v>303</v>
      </c>
      <c r="CZ232" t="s">
        <v>303</v>
      </c>
      <c r="DA232" t="s">
        <v>303</v>
      </c>
      <c r="DB232" t="s">
        <v>303</v>
      </c>
      <c r="DC232" t="s">
        <v>314</v>
      </c>
      <c r="DD232" t="s">
        <v>306</v>
      </c>
      <c r="DE232" t="s">
        <v>306</v>
      </c>
      <c r="DH232" t="s">
        <v>316</v>
      </c>
      <c r="DI232" t="s">
        <v>317</v>
      </c>
      <c r="DJ232" t="s">
        <v>318</v>
      </c>
      <c r="DL232" t="s">
        <v>314</v>
      </c>
      <c r="DM232" t="s">
        <v>303</v>
      </c>
      <c r="DN232" t="s">
        <v>303</v>
      </c>
      <c r="DO232" t="s">
        <v>303</v>
      </c>
      <c r="DP232" t="s">
        <v>303</v>
      </c>
      <c r="DQ232" t="s">
        <v>303</v>
      </c>
      <c r="DR232" t="s">
        <v>303</v>
      </c>
      <c r="DS232" t="s">
        <v>303</v>
      </c>
      <c r="DT232" t="s">
        <v>314</v>
      </c>
      <c r="DU232" t="s">
        <v>303</v>
      </c>
      <c r="DV232" t="s">
        <v>303</v>
      </c>
      <c r="DW232" t="s">
        <v>303</v>
      </c>
      <c r="DX232" t="s">
        <v>303</v>
      </c>
      <c r="DY232" t="s">
        <v>303</v>
      </c>
      <c r="EA232" t="s">
        <v>307</v>
      </c>
      <c r="EB232" t="s">
        <v>307</v>
      </c>
      <c r="ED232" t="s">
        <v>301</v>
      </c>
      <c r="EE232" t="s">
        <v>306</v>
      </c>
      <c r="EF232" t="s">
        <v>339</v>
      </c>
      <c r="EH232" t="s">
        <v>306</v>
      </c>
      <c r="EI232" t="s">
        <v>361</v>
      </c>
      <c r="EJ232" t="s">
        <v>342</v>
      </c>
      <c r="EK232" t="s">
        <v>307</v>
      </c>
      <c r="EL232" t="s">
        <v>303</v>
      </c>
      <c r="ES232" t="s">
        <v>306</v>
      </c>
      <c r="FQ232" t="s">
        <v>355</v>
      </c>
      <c r="FT232" t="s">
        <v>314</v>
      </c>
      <c r="FU232" t="s">
        <v>303</v>
      </c>
      <c r="FV232" t="s">
        <v>303</v>
      </c>
      <c r="FW232" t="s">
        <v>314</v>
      </c>
      <c r="GG232" t="s">
        <v>307</v>
      </c>
      <c r="GH232" t="s">
        <v>307</v>
      </c>
      <c r="GO232" t="s">
        <v>303</v>
      </c>
      <c r="GP232" t="s">
        <v>303</v>
      </c>
      <c r="GQ232" t="s">
        <v>303</v>
      </c>
      <c r="GR232" t="s">
        <v>303</v>
      </c>
      <c r="GS232" t="s">
        <v>303</v>
      </c>
      <c r="GT232" t="s">
        <v>303</v>
      </c>
      <c r="GU232" t="s">
        <v>303</v>
      </c>
      <c r="GV232" t="s">
        <v>303</v>
      </c>
      <c r="GW232" t="s">
        <v>303</v>
      </c>
      <c r="GZ232" t="s">
        <v>303</v>
      </c>
      <c r="HA232" t="s">
        <v>303</v>
      </c>
      <c r="HB232" t="s">
        <v>303</v>
      </c>
      <c r="HC232" t="s">
        <v>303</v>
      </c>
      <c r="HD232" t="s">
        <v>303</v>
      </c>
      <c r="HE232" t="s">
        <v>303</v>
      </c>
      <c r="HF232" t="s">
        <v>303</v>
      </c>
      <c r="HG232" t="s">
        <v>303</v>
      </c>
      <c r="HH232" t="s">
        <v>303</v>
      </c>
      <c r="HK232" t="s">
        <v>303</v>
      </c>
      <c r="HL232" t="s">
        <v>303</v>
      </c>
      <c r="HM232" t="s">
        <v>303</v>
      </c>
      <c r="HN232" t="s">
        <v>303</v>
      </c>
      <c r="HO232" t="s">
        <v>303</v>
      </c>
      <c r="HP232" t="s">
        <v>303</v>
      </c>
      <c r="HQ232" t="s">
        <v>303</v>
      </c>
      <c r="HR232" t="s">
        <v>303</v>
      </c>
      <c r="HS232" t="s">
        <v>303</v>
      </c>
      <c r="HV232" t="s">
        <v>306</v>
      </c>
      <c r="HW232" t="s">
        <v>322</v>
      </c>
      <c r="HX232" t="s">
        <v>323</v>
      </c>
      <c r="HY232" t="s">
        <v>303</v>
      </c>
      <c r="HZ232" t="s">
        <v>303</v>
      </c>
      <c r="IA232" t="s">
        <v>314</v>
      </c>
      <c r="IB232" t="s">
        <v>303</v>
      </c>
      <c r="IC232" t="s">
        <v>303</v>
      </c>
      <c r="ID232" t="s">
        <v>303</v>
      </c>
      <c r="IE232" t="s">
        <v>303</v>
      </c>
      <c r="IF232" t="s">
        <v>303</v>
      </c>
      <c r="IG232" t="s">
        <v>303</v>
      </c>
      <c r="II232" t="s">
        <v>324</v>
      </c>
      <c r="IJ232" t="s">
        <v>303</v>
      </c>
      <c r="IK232" t="s">
        <v>303</v>
      </c>
      <c r="IL232" t="s">
        <v>303</v>
      </c>
      <c r="IM232" t="s">
        <v>303</v>
      </c>
      <c r="IN232" t="s">
        <v>303</v>
      </c>
      <c r="IO232" t="s">
        <v>303</v>
      </c>
      <c r="IP232" t="s">
        <v>303</v>
      </c>
      <c r="IQ232" t="s">
        <v>303</v>
      </c>
      <c r="IR232" t="s">
        <v>303</v>
      </c>
      <c r="IS232" t="s">
        <v>303</v>
      </c>
      <c r="IT232" t="s">
        <v>303</v>
      </c>
      <c r="IU232" t="s">
        <v>303</v>
      </c>
      <c r="IV232" t="s">
        <v>303</v>
      </c>
      <c r="IW232" t="s">
        <v>303</v>
      </c>
      <c r="IX232" t="s">
        <v>303</v>
      </c>
      <c r="IY232" t="s">
        <v>303</v>
      </c>
      <c r="IZ232" t="s">
        <v>303</v>
      </c>
      <c r="JA232" t="s">
        <v>303</v>
      </c>
      <c r="JB232" t="s">
        <v>303</v>
      </c>
      <c r="JC232" t="s">
        <v>303</v>
      </c>
      <c r="JD232" t="s">
        <v>303</v>
      </c>
      <c r="JE232" t="s">
        <v>303</v>
      </c>
      <c r="JF232" t="s">
        <v>303</v>
      </c>
      <c r="JI232" t="s">
        <v>303</v>
      </c>
      <c r="JJ232" t="s">
        <v>303</v>
      </c>
      <c r="JK232" t="s">
        <v>303</v>
      </c>
      <c r="JL232" t="s">
        <v>303</v>
      </c>
      <c r="JM232" t="s">
        <v>303</v>
      </c>
      <c r="JN232" t="s">
        <v>303</v>
      </c>
      <c r="JO232" t="s">
        <v>303</v>
      </c>
      <c r="JP232" t="s">
        <v>303</v>
      </c>
      <c r="JQ232" t="s">
        <v>303</v>
      </c>
      <c r="JR232" t="s">
        <v>303</v>
      </c>
      <c r="JS232" t="s">
        <v>303</v>
      </c>
      <c r="JT232" t="s">
        <v>303</v>
      </c>
      <c r="JU232" t="s">
        <v>303</v>
      </c>
      <c r="JV232" t="s">
        <v>303</v>
      </c>
      <c r="JW232" t="s">
        <v>303</v>
      </c>
      <c r="JX232" t="s">
        <v>303</v>
      </c>
      <c r="JY232" t="s">
        <v>303</v>
      </c>
      <c r="JZ232" t="s">
        <v>303</v>
      </c>
      <c r="KA232" t="s">
        <v>303</v>
      </c>
      <c r="KB232" t="s">
        <v>303</v>
      </c>
      <c r="KC232" t="s">
        <v>303</v>
      </c>
      <c r="KD232" t="s">
        <v>303</v>
      </c>
      <c r="KE232" t="s">
        <v>303</v>
      </c>
      <c r="KH232" t="s">
        <v>303</v>
      </c>
      <c r="KI232" t="s">
        <v>303</v>
      </c>
      <c r="KJ232" t="s">
        <v>303</v>
      </c>
      <c r="KK232" t="s">
        <v>303</v>
      </c>
      <c r="KL232" t="s">
        <v>303</v>
      </c>
      <c r="KM232" t="s">
        <v>303</v>
      </c>
      <c r="KN232" t="s">
        <v>303</v>
      </c>
      <c r="KO232" t="s">
        <v>303</v>
      </c>
      <c r="KP232" t="s">
        <v>303</v>
      </c>
      <c r="KQ232" t="s">
        <v>303</v>
      </c>
      <c r="KR232" t="s">
        <v>303</v>
      </c>
      <c r="KS232" t="s">
        <v>303</v>
      </c>
      <c r="KT232" t="s">
        <v>303</v>
      </c>
      <c r="KU232" t="s">
        <v>303</v>
      </c>
      <c r="KV232" t="s">
        <v>307</v>
      </c>
      <c r="KZ232" t="s">
        <v>307</v>
      </c>
      <c r="LG232" t="s">
        <v>303</v>
      </c>
      <c r="LH232" t="s">
        <v>303</v>
      </c>
      <c r="LI232" t="s">
        <v>303</v>
      </c>
      <c r="LJ232" t="s">
        <v>303</v>
      </c>
      <c r="LK232" t="s">
        <v>303</v>
      </c>
      <c r="LL232" t="s">
        <v>303</v>
      </c>
      <c r="LM232" t="s">
        <v>303</v>
      </c>
      <c r="LN232" t="s">
        <v>303</v>
      </c>
      <c r="LO232" t="s">
        <v>303</v>
      </c>
      <c r="LR232" t="s">
        <v>303</v>
      </c>
      <c r="LS232" t="s">
        <v>303</v>
      </c>
      <c r="LT232" t="s">
        <v>303</v>
      </c>
      <c r="LU232" t="s">
        <v>303</v>
      </c>
      <c r="LV232" t="s">
        <v>303</v>
      </c>
      <c r="LW232" t="s">
        <v>303</v>
      </c>
      <c r="LX232" t="s">
        <v>303</v>
      </c>
      <c r="LY232" t="s">
        <v>303</v>
      </c>
      <c r="LZ232" t="s">
        <v>303</v>
      </c>
      <c r="MC232" t="s">
        <v>306</v>
      </c>
      <c r="MD232" t="s">
        <v>314</v>
      </c>
      <c r="ME232" t="s">
        <v>303</v>
      </c>
      <c r="MF232" t="s">
        <v>303</v>
      </c>
      <c r="MG232" t="s">
        <v>303</v>
      </c>
      <c r="MH232" t="s">
        <v>303</v>
      </c>
      <c r="MI232" t="s">
        <v>303</v>
      </c>
      <c r="MJ232" t="s">
        <v>303</v>
      </c>
      <c r="MK232" t="s">
        <v>303</v>
      </c>
      <c r="MM232" t="s">
        <v>303</v>
      </c>
      <c r="MN232" t="s">
        <v>314</v>
      </c>
      <c r="MO232" t="s">
        <v>303</v>
      </c>
      <c r="MP232" t="s">
        <v>303</v>
      </c>
      <c r="MQ232" t="s">
        <v>303</v>
      </c>
      <c r="MS232" t="s">
        <v>307</v>
      </c>
      <c r="MT232" t="s">
        <v>303</v>
      </c>
      <c r="MU232" t="s">
        <v>303</v>
      </c>
      <c r="MV232" t="s">
        <v>303</v>
      </c>
      <c r="MW232" t="s">
        <v>303</v>
      </c>
      <c r="MX232" t="s">
        <v>303</v>
      </c>
      <c r="MY232" t="s">
        <v>303</v>
      </c>
      <c r="MZ232" t="s">
        <v>303</v>
      </c>
      <c r="NA232" t="s">
        <v>303</v>
      </c>
      <c r="NC232" t="s">
        <v>303</v>
      </c>
      <c r="ND232" t="s">
        <v>303</v>
      </c>
      <c r="NE232" t="s">
        <v>303</v>
      </c>
      <c r="NF232" t="s">
        <v>303</v>
      </c>
      <c r="NH232" t="s">
        <v>325</v>
      </c>
      <c r="NI232" t="str">
        <f t="shared" si="160"/>
        <v>Checked</v>
      </c>
      <c r="NJ232" t="str">
        <f t="shared" si="161"/>
        <v>Unchecked</v>
      </c>
      <c r="NK232" t="str">
        <f t="shared" si="161"/>
        <v>Unchecked</v>
      </c>
      <c r="NL232" t="str">
        <f t="shared" si="164"/>
        <v>Checked</v>
      </c>
      <c r="NM232" t="str">
        <f t="shared" si="165"/>
        <v>Unchecked</v>
      </c>
      <c r="NN232" t="str">
        <f t="shared" si="166"/>
        <v>Unchecked</v>
      </c>
      <c r="NO232" t="str">
        <f t="shared" si="167"/>
        <v>Unchecked</v>
      </c>
      <c r="NP232" t="str">
        <f t="shared" si="162"/>
        <v>Unchecked</v>
      </c>
      <c r="NQ232" t="str">
        <f t="shared" si="163"/>
        <v>Checked</v>
      </c>
      <c r="NS232" t="str">
        <f t="shared" si="146"/>
        <v>Unchecked</v>
      </c>
      <c r="NT232" t="str">
        <f t="shared" si="147"/>
        <v>Unchecked</v>
      </c>
      <c r="NU232" t="str">
        <f t="shared" si="148"/>
        <v>Unchecked</v>
      </c>
      <c r="NV232" t="str">
        <f t="shared" si="149"/>
        <v>Unchecked</v>
      </c>
      <c r="NW232" t="str">
        <f t="shared" si="150"/>
        <v>Unchecked</v>
      </c>
      <c r="NX232" t="str">
        <f t="shared" si="151"/>
        <v>Unchecked</v>
      </c>
      <c r="NY232" t="str">
        <f t="shared" si="152"/>
        <v>Unchecked</v>
      </c>
      <c r="NZ232" t="str">
        <f t="shared" si="153"/>
        <v>Unchecked</v>
      </c>
      <c r="OA232" t="str">
        <f t="shared" si="154"/>
        <v>Unchecked</v>
      </c>
      <c r="OB232" t="str">
        <f t="shared" si="155"/>
        <v>Unchecked</v>
      </c>
      <c r="OC232" t="str">
        <f t="shared" si="156"/>
        <v>Unchecked</v>
      </c>
      <c r="OD232" t="str">
        <f t="shared" si="157"/>
        <v>Unchecked</v>
      </c>
      <c r="OE232" t="str">
        <f t="shared" si="158"/>
        <v>Unchecked</v>
      </c>
      <c r="OF232" t="str">
        <f t="shared" si="159"/>
        <v>Unchecked</v>
      </c>
    </row>
    <row r="233" spans="1:396" x14ac:dyDescent="0.25">
      <c r="A233">
        <v>3737</v>
      </c>
      <c r="B233" s="1">
        <v>34088</v>
      </c>
      <c r="C233" s="1">
        <v>40493</v>
      </c>
      <c r="D233">
        <v>211</v>
      </c>
      <c r="E233">
        <v>17.579999999999998</v>
      </c>
      <c r="F233" t="s">
        <v>297</v>
      </c>
      <c r="G233" t="s">
        <v>378</v>
      </c>
      <c r="H233" t="s">
        <v>299</v>
      </c>
      <c r="I233" t="s">
        <v>300</v>
      </c>
      <c r="J233" t="s">
        <v>326</v>
      </c>
      <c r="K233" t="s">
        <v>327</v>
      </c>
      <c r="M233" t="s">
        <v>303</v>
      </c>
      <c r="N233" t="s">
        <v>303</v>
      </c>
      <c r="O233" t="s">
        <v>303</v>
      </c>
      <c r="P233" t="s">
        <v>303</v>
      </c>
      <c r="Q233" t="s">
        <v>303</v>
      </c>
      <c r="R233" t="s">
        <v>303</v>
      </c>
      <c r="T233" t="s">
        <v>304</v>
      </c>
      <c r="U233" t="s">
        <v>305</v>
      </c>
      <c r="W233" t="s">
        <v>306</v>
      </c>
      <c r="X233" t="s">
        <v>307</v>
      </c>
      <c r="AA233" t="s">
        <v>308</v>
      </c>
      <c r="AC233" t="s">
        <v>309</v>
      </c>
      <c r="AF233" t="s">
        <v>310</v>
      </c>
      <c r="AH233" t="s">
        <v>306</v>
      </c>
      <c r="AI233" t="s">
        <v>307</v>
      </c>
      <c r="AJ233" t="s">
        <v>307</v>
      </c>
      <c r="AK233" t="s">
        <v>307</v>
      </c>
      <c r="AL233" t="s">
        <v>307</v>
      </c>
      <c r="AM233" t="s">
        <v>307</v>
      </c>
      <c r="AN233" t="s">
        <v>307</v>
      </c>
      <c r="AO233">
        <v>37</v>
      </c>
      <c r="AP233">
        <v>353</v>
      </c>
      <c r="AQ233" t="s">
        <v>306</v>
      </c>
      <c r="AS233" t="s">
        <v>311</v>
      </c>
      <c r="AU233">
        <v>38</v>
      </c>
      <c r="AV233" t="s">
        <v>306</v>
      </c>
      <c r="AW233" t="s">
        <v>359</v>
      </c>
      <c r="AX233" t="s">
        <v>303</v>
      </c>
      <c r="AY233" t="s">
        <v>303</v>
      </c>
      <c r="AZ233" t="s">
        <v>303</v>
      </c>
      <c r="BA233" t="s">
        <v>303</v>
      </c>
      <c r="BB233" t="s">
        <v>303</v>
      </c>
      <c r="BC233" t="s">
        <v>303</v>
      </c>
      <c r="BD233" t="s">
        <v>303</v>
      </c>
      <c r="BE233" t="s">
        <v>303</v>
      </c>
      <c r="BF233" t="s">
        <v>303</v>
      </c>
      <c r="BG233" t="s">
        <v>303</v>
      </c>
      <c r="BH233" t="s">
        <v>303</v>
      </c>
      <c r="BI233" t="s">
        <v>303</v>
      </c>
      <c r="BJ233" t="s">
        <v>303</v>
      </c>
      <c r="BK233" t="s">
        <v>314</v>
      </c>
      <c r="BL233" t="s">
        <v>303</v>
      </c>
      <c r="BM233" t="s">
        <v>303</v>
      </c>
      <c r="BN233" t="s">
        <v>303</v>
      </c>
      <c r="BO233" t="s">
        <v>303</v>
      </c>
      <c r="BP233" t="s">
        <v>303</v>
      </c>
      <c r="BQ233" t="s">
        <v>303</v>
      </c>
      <c r="BR233" t="s">
        <v>303</v>
      </c>
      <c r="BS233" t="s">
        <v>303</v>
      </c>
      <c r="BT233" t="s">
        <v>303</v>
      </c>
      <c r="BU233" t="s">
        <v>303</v>
      </c>
      <c r="BV233" t="s">
        <v>303</v>
      </c>
      <c r="BW233" t="s">
        <v>314</v>
      </c>
      <c r="BX233" t="s">
        <v>303</v>
      </c>
      <c r="BY233" t="s">
        <v>303</v>
      </c>
      <c r="BZ233" t="s">
        <v>371</v>
      </c>
      <c r="CB233" t="s">
        <v>306</v>
      </c>
      <c r="CD233" t="s">
        <v>306</v>
      </c>
      <c r="CK233" s="15" t="s">
        <v>306</v>
      </c>
      <c r="CL233" s="14" t="s">
        <v>307</v>
      </c>
      <c r="CM233" s="14" t="s">
        <v>307</v>
      </c>
      <c r="CN233" s="14" t="s">
        <v>307</v>
      </c>
      <c r="CO233" s="14" t="s">
        <v>307</v>
      </c>
      <c r="CP233" s="14" t="s">
        <v>307</v>
      </c>
      <c r="CQ233" t="s">
        <v>303</v>
      </c>
      <c r="CR233" t="s">
        <v>303</v>
      </c>
      <c r="CS233" t="s">
        <v>303</v>
      </c>
      <c r="CT233" t="s">
        <v>303</v>
      </c>
      <c r="CX233" t="s">
        <v>314</v>
      </c>
      <c r="CY233" t="s">
        <v>303</v>
      </c>
      <c r="CZ233" t="s">
        <v>303</v>
      </c>
      <c r="DA233" t="s">
        <v>303</v>
      </c>
      <c r="DB233" t="s">
        <v>314</v>
      </c>
      <c r="DC233" t="s">
        <v>303</v>
      </c>
      <c r="DD233" t="s">
        <v>306</v>
      </c>
      <c r="DE233" t="s">
        <v>307</v>
      </c>
      <c r="DH233" t="s">
        <v>316</v>
      </c>
      <c r="DI233" t="s">
        <v>317</v>
      </c>
      <c r="DJ233" t="s">
        <v>318</v>
      </c>
      <c r="DL233" t="s">
        <v>303</v>
      </c>
      <c r="DM233" t="s">
        <v>303</v>
      </c>
      <c r="DN233" t="s">
        <v>303</v>
      </c>
      <c r="DO233" t="s">
        <v>314</v>
      </c>
      <c r="DP233" t="s">
        <v>303</v>
      </c>
      <c r="DQ233" t="s">
        <v>303</v>
      </c>
      <c r="DR233" t="s">
        <v>303</v>
      </c>
      <c r="DS233" t="s">
        <v>303</v>
      </c>
      <c r="DT233" t="s">
        <v>314</v>
      </c>
      <c r="DU233" t="s">
        <v>303</v>
      </c>
      <c r="DV233" t="s">
        <v>303</v>
      </c>
      <c r="DW233" t="s">
        <v>303</v>
      </c>
      <c r="DX233" t="s">
        <v>303</v>
      </c>
      <c r="DY233" t="s">
        <v>303</v>
      </c>
      <c r="EA233" t="s">
        <v>307</v>
      </c>
      <c r="EB233" t="s">
        <v>307</v>
      </c>
      <c r="ED233" t="s">
        <v>301</v>
      </c>
      <c r="EH233" t="s">
        <v>306</v>
      </c>
      <c r="EI233" t="s">
        <v>361</v>
      </c>
      <c r="EJ233" t="s">
        <v>342</v>
      </c>
      <c r="EK233" t="s">
        <v>307</v>
      </c>
      <c r="EL233" t="s">
        <v>303</v>
      </c>
      <c r="ES233" t="s">
        <v>306</v>
      </c>
      <c r="EV233" t="s">
        <v>306</v>
      </c>
      <c r="FQ233" s="1">
        <v>38940</v>
      </c>
      <c r="FT233" t="s">
        <v>314</v>
      </c>
      <c r="FU233" t="s">
        <v>303</v>
      </c>
      <c r="FV233" t="s">
        <v>303</v>
      </c>
      <c r="FW233" t="s">
        <v>314</v>
      </c>
      <c r="GD233" s="1">
        <v>38561</v>
      </c>
      <c r="GG233" t="s">
        <v>307</v>
      </c>
      <c r="GH233" t="s">
        <v>307</v>
      </c>
      <c r="GO233" t="s">
        <v>303</v>
      </c>
      <c r="GP233" t="s">
        <v>303</v>
      </c>
      <c r="GQ233" t="s">
        <v>303</v>
      </c>
      <c r="GR233" t="s">
        <v>303</v>
      </c>
      <c r="GS233" t="s">
        <v>303</v>
      </c>
      <c r="GT233" t="s">
        <v>303</v>
      </c>
      <c r="GU233" t="s">
        <v>303</v>
      </c>
      <c r="GV233" t="s">
        <v>303</v>
      </c>
      <c r="GW233" t="s">
        <v>303</v>
      </c>
      <c r="GZ233" t="s">
        <v>303</v>
      </c>
      <c r="HA233" t="s">
        <v>303</v>
      </c>
      <c r="HB233" t="s">
        <v>303</v>
      </c>
      <c r="HC233" t="s">
        <v>303</v>
      </c>
      <c r="HD233" t="s">
        <v>303</v>
      </c>
      <c r="HE233" t="s">
        <v>303</v>
      </c>
      <c r="HF233" t="s">
        <v>303</v>
      </c>
      <c r="HG233" t="s">
        <v>303</v>
      </c>
      <c r="HH233" t="s">
        <v>303</v>
      </c>
      <c r="HK233" t="s">
        <v>303</v>
      </c>
      <c r="HL233" t="s">
        <v>303</v>
      </c>
      <c r="HM233" t="s">
        <v>303</v>
      </c>
      <c r="HN233" t="s">
        <v>303</v>
      </c>
      <c r="HO233" t="s">
        <v>303</v>
      </c>
      <c r="HP233" t="s">
        <v>303</v>
      </c>
      <c r="HQ233" t="s">
        <v>303</v>
      </c>
      <c r="HR233" t="s">
        <v>303</v>
      </c>
      <c r="HS233" t="s">
        <v>303</v>
      </c>
      <c r="HV233" t="s">
        <v>306</v>
      </c>
      <c r="HW233" t="s">
        <v>322</v>
      </c>
      <c r="HX233" t="s">
        <v>323</v>
      </c>
      <c r="HY233" t="s">
        <v>314</v>
      </c>
      <c r="HZ233" t="s">
        <v>303</v>
      </c>
      <c r="IA233" t="s">
        <v>303</v>
      </c>
      <c r="IB233" t="s">
        <v>303</v>
      </c>
      <c r="IC233" t="s">
        <v>303</v>
      </c>
      <c r="ID233" t="s">
        <v>303</v>
      </c>
      <c r="IE233" t="s">
        <v>303</v>
      </c>
      <c r="IF233" t="s">
        <v>303</v>
      </c>
      <c r="IG233" t="s">
        <v>303</v>
      </c>
      <c r="II233" t="s">
        <v>324</v>
      </c>
      <c r="IJ233" t="s">
        <v>303</v>
      </c>
      <c r="IK233" t="s">
        <v>303</v>
      </c>
      <c r="IL233" t="s">
        <v>303</v>
      </c>
      <c r="IM233" t="s">
        <v>303</v>
      </c>
      <c r="IN233" t="s">
        <v>303</v>
      </c>
      <c r="IO233" t="s">
        <v>303</v>
      </c>
      <c r="IP233" t="s">
        <v>303</v>
      </c>
      <c r="IQ233" t="s">
        <v>303</v>
      </c>
      <c r="IR233" t="s">
        <v>303</v>
      </c>
      <c r="IS233" t="s">
        <v>303</v>
      </c>
      <c r="IT233" t="s">
        <v>303</v>
      </c>
      <c r="IU233" t="s">
        <v>303</v>
      </c>
      <c r="IV233" t="s">
        <v>303</v>
      </c>
      <c r="IW233" t="s">
        <v>303</v>
      </c>
      <c r="IX233" t="s">
        <v>303</v>
      </c>
      <c r="IY233" t="s">
        <v>314</v>
      </c>
      <c r="IZ233" t="s">
        <v>303</v>
      </c>
      <c r="JA233" t="s">
        <v>303</v>
      </c>
      <c r="JB233" t="s">
        <v>303</v>
      </c>
      <c r="JC233" t="s">
        <v>303</v>
      </c>
      <c r="JD233" t="s">
        <v>303</v>
      </c>
      <c r="JE233" t="s">
        <v>303</v>
      </c>
      <c r="JF233" t="s">
        <v>303</v>
      </c>
      <c r="JH233" t="s">
        <v>431</v>
      </c>
      <c r="JI233" t="s">
        <v>303</v>
      </c>
      <c r="JJ233" t="s">
        <v>314</v>
      </c>
      <c r="JK233" t="s">
        <v>314</v>
      </c>
      <c r="JL233" t="s">
        <v>303</v>
      </c>
      <c r="JM233" t="s">
        <v>303</v>
      </c>
      <c r="JN233" t="s">
        <v>303</v>
      </c>
      <c r="JO233" t="s">
        <v>303</v>
      </c>
      <c r="JP233" t="s">
        <v>303</v>
      </c>
      <c r="JQ233" t="s">
        <v>303</v>
      </c>
      <c r="JR233" t="s">
        <v>303</v>
      </c>
      <c r="JS233" t="s">
        <v>303</v>
      </c>
      <c r="JT233" t="s">
        <v>303</v>
      </c>
      <c r="JU233" t="s">
        <v>303</v>
      </c>
      <c r="JV233" t="s">
        <v>303</v>
      </c>
      <c r="JW233" t="s">
        <v>303</v>
      </c>
      <c r="JX233" t="s">
        <v>303</v>
      </c>
      <c r="JY233" t="s">
        <v>303</v>
      </c>
      <c r="JZ233" t="s">
        <v>303</v>
      </c>
      <c r="KA233" t="s">
        <v>303</v>
      </c>
      <c r="KB233" t="s">
        <v>303</v>
      </c>
      <c r="KC233" t="s">
        <v>303</v>
      </c>
      <c r="KD233" t="s">
        <v>303</v>
      </c>
      <c r="KE233" t="s">
        <v>303</v>
      </c>
      <c r="KH233" t="s">
        <v>303</v>
      </c>
      <c r="KI233" t="s">
        <v>303</v>
      </c>
      <c r="KJ233" t="s">
        <v>303</v>
      </c>
      <c r="KK233" t="s">
        <v>303</v>
      </c>
      <c r="KL233" t="s">
        <v>303</v>
      </c>
      <c r="KM233" t="s">
        <v>303</v>
      </c>
      <c r="KN233" t="s">
        <v>303</v>
      </c>
      <c r="KO233" t="s">
        <v>303</v>
      </c>
      <c r="KP233" t="s">
        <v>303</v>
      </c>
      <c r="KQ233" t="s">
        <v>303</v>
      </c>
      <c r="KR233" t="s">
        <v>303</v>
      </c>
      <c r="KS233" t="s">
        <v>303</v>
      </c>
      <c r="KT233" t="s">
        <v>303</v>
      </c>
      <c r="KU233" t="s">
        <v>303</v>
      </c>
      <c r="KV233" t="s">
        <v>307</v>
      </c>
      <c r="KZ233" t="s">
        <v>307</v>
      </c>
      <c r="LG233" t="s">
        <v>303</v>
      </c>
      <c r="LH233" t="s">
        <v>303</v>
      </c>
      <c r="LI233" t="s">
        <v>303</v>
      </c>
      <c r="LJ233" t="s">
        <v>303</v>
      </c>
      <c r="LK233" t="s">
        <v>303</v>
      </c>
      <c r="LL233" t="s">
        <v>303</v>
      </c>
      <c r="LM233" t="s">
        <v>303</v>
      </c>
      <c r="LN233" t="s">
        <v>303</v>
      </c>
      <c r="LO233" t="s">
        <v>303</v>
      </c>
      <c r="LR233" t="s">
        <v>303</v>
      </c>
      <c r="LS233" t="s">
        <v>303</v>
      </c>
      <c r="LT233" t="s">
        <v>303</v>
      </c>
      <c r="LU233" t="s">
        <v>303</v>
      </c>
      <c r="LV233" t="s">
        <v>303</v>
      </c>
      <c r="LW233" t="s">
        <v>303</v>
      </c>
      <c r="LX233" t="s">
        <v>303</v>
      </c>
      <c r="LY233" t="s">
        <v>303</v>
      </c>
      <c r="LZ233" t="s">
        <v>303</v>
      </c>
      <c r="MC233" t="s">
        <v>307</v>
      </c>
      <c r="MD233" t="s">
        <v>303</v>
      </c>
      <c r="ME233" t="s">
        <v>303</v>
      </c>
      <c r="MF233" t="s">
        <v>303</v>
      </c>
      <c r="MG233" t="s">
        <v>303</v>
      </c>
      <c r="MH233" t="s">
        <v>303</v>
      </c>
      <c r="MI233" t="s">
        <v>303</v>
      </c>
      <c r="MJ233" t="s">
        <v>303</v>
      </c>
      <c r="MK233" t="s">
        <v>303</v>
      </c>
      <c r="MM233" t="s">
        <v>303</v>
      </c>
      <c r="MN233" t="s">
        <v>303</v>
      </c>
      <c r="MO233" t="s">
        <v>303</v>
      </c>
      <c r="MP233" t="s">
        <v>303</v>
      </c>
      <c r="MQ233" t="s">
        <v>303</v>
      </c>
      <c r="MS233" t="s">
        <v>307</v>
      </c>
      <c r="MT233" t="s">
        <v>303</v>
      </c>
      <c r="MU233" t="s">
        <v>303</v>
      </c>
      <c r="MV233" t="s">
        <v>303</v>
      </c>
      <c r="MW233" t="s">
        <v>303</v>
      </c>
      <c r="MX233" t="s">
        <v>303</v>
      </c>
      <c r="MY233" t="s">
        <v>303</v>
      </c>
      <c r="MZ233" t="s">
        <v>303</v>
      </c>
      <c r="NA233" t="s">
        <v>303</v>
      </c>
      <c r="NC233" t="s">
        <v>303</v>
      </c>
      <c r="ND233" t="s">
        <v>303</v>
      </c>
      <c r="NE233" t="s">
        <v>303</v>
      </c>
      <c r="NF233" t="s">
        <v>303</v>
      </c>
      <c r="NH233" t="s">
        <v>325</v>
      </c>
      <c r="NI233" t="str">
        <f t="shared" si="160"/>
        <v>Unchecked</v>
      </c>
      <c r="NJ233" t="str">
        <f t="shared" si="161"/>
        <v>Checked</v>
      </c>
      <c r="NK233" t="str">
        <f t="shared" si="161"/>
        <v>Checked</v>
      </c>
      <c r="NL233" t="str">
        <f t="shared" si="164"/>
        <v>Unchecked</v>
      </c>
      <c r="NM233" t="str">
        <f t="shared" si="165"/>
        <v>Unchecked</v>
      </c>
      <c r="NN233" t="str">
        <f t="shared" si="166"/>
        <v>Unchecked</v>
      </c>
      <c r="NO233" t="str">
        <f t="shared" si="167"/>
        <v>Unchecked</v>
      </c>
      <c r="NP233" t="str">
        <f t="shared" si="162"/>
        <v>Unchecked</v>
      </c>
      <c r="NQ233" t="str">
        <f t="shared" si="163"/>
        <v>Checked</v>
      </c>
      <c r="NS233" t="str">
        <f t="shared" si="146"/>
        <v>Unchecked</v>
      </c>
      <c r="NT233" t="str">
        <f t="shared" si="147"/>
        <v>Checked</v>
      </c>
      <c r="NU233" t="str">
        <f t="shared" si="148"/>
        <v>Checked</v>
      </c>
      <c r="NV233" t="str">
        <f t="shared" si="149"/>
        <v>Unchecked</v>
      </c>
      <c r="NW233" t="str">
        <f t="shared" si="150"/>
        <v>Unchecked</v>
      </c>
      <c r="NX233" t="str">
        <f t="shared" si="151"/>
        <v>Unchecked</v>
      </c>
      <c r="NY233" t="str">
        <f t="shared" si="152"/>
        <v>Unchecked</v>
      </c>
      <c r="NZ233" t="str">
        <f t="shared" si="153"/>
        <v>Unchecked</v>
      </c>
      <c r="OA233" t="str">
        <f t="shared" si="154"/>
        <v>Unchecked</v>
      </c>
      <c r="OB233" t="str">
        <f t="shared" si="155"/>
        <v>Unchecked</v>
      </c>
      <c r="OC233" t="str">
        <f t="shared" si="156"/>
        <v>Unchecked</v>
      </c>
      <c r="OD233" t="str">
        <f t="shared" si="157"/>
        <v>Unchecked</v>
      </c>
      <c r="OE233" t="str">
        <f t="shared" si="158"/>
        <v>Unchecked</v>
      </c>
      <c r="OF233" t="str">
        <f t="shared" si="159"/>
        <v>Unchecked</v>
      </c>
    </row>
    <row r="234" spans="1:396" x14ac:dyDescent="0.25">
      <c r="A234">
        <v>3738</v>
      </c>
      <c r="B234" s="1">
        <v>36754</v>
      </c>
      <c r="C234" s="1">
        <v>40030</v>
      </c>
      <c r="D234">
        <v>108</v>
      </c>
      <c r="E234">
        <v>9</v>
      </c>
      <c r="F234" t="s">
        <v>297</v>
      </c>
      <c r="G234" t="s">
        <v>378</v>
      </c>
      <c r="H234" t="s">
        <v>299</v>
      </c>
      <c r="I234" t="s">
        <v>300</v>
      </c>
      <c r="J234" t="s">
        <v>301</v>
      </c>
      <c r="K234" t="s">
        <v>302</v>
      </c>
      <c r="M234" t="s">
        <v>303</v>
      </c>
      <c r="N234" t="s">
        <v>303</v>
      </c>
      <c r="O234" t="s">
        <v>303</v>
      </c>
      <c r="P234" t="s">
        <v>303</v>
      </c>
      <c r="Q234" t="s">
        <v>303</v>
      </c>
      <c r="R234" t="s">
        <v>303</v>
      </c>
      <c r="T234" t="s">
        <v>304</v>
      </c>
      <c r="U234" t="s">
        <v>305</v>
      </c>
      <c r="W234" t="s">
        <v>306</v>
      </c>
      <c r="X234" t="s">
        <v>307</v>
      </c>
      <c r="AA234" t="s">
        <v>308</v>
      </c>
      <c r="AC234" t="s">
        <v>309</v>
      </c>
      <c r="AE234" t="s">
        <v>328</v>
      </c>
      <c r="AF234" t="s">
        <v>310</v>
      </c>
      <c r="AH234" t="s">
        <v>307</v>
      </c>
      <c r="AO234">
        <v>172</v>
      </c>
      <c r="AP234">
        <v>425</v>
      </c>
      <c r="AQ234" t="s">
        <v>307</v>
      </c>
      <c r="AS234" t="s">
        <v>311</v>
      </c>
      <c r="AU234" t="s">
        <v>312</v>
      </c>
      <c r="AV234" t="s">
        <v>307</v>
      </c>
      <c r="AW234">
        <v>0</v>
      </c>
      <c r="AX234" t="s">
        <v>303</v>
      </c>
      <c r="AY234" t="s">
        <v>303</v>
      </c>
      <c r="AZ234" t="s">
        <v>303</v>
      </c>
      <c r="BA234" t="s">
        <v>303</v>
      </c>
      <c r="BB234" t="s">
        <v>303</v>
      </c>
      <c r="BC234" t="s">
        <v>303</v>
      </c>
      <c r="BD234" t="s">
        <v>303</v>
      </c>
      <c r="BE234" t="s">
        <v>303</v>
      </c>
      <c r="BF234" t="s">
        <v>303</v>
      </c>
      <c r="BG234" t="s">
        <v>303</v>
      </c>
      <c r="BH234" t="s">
        <v>303</v>
      </c>
      <c r="BI234" t="s">
        <v>303</v>
      </c>
      <c r="BJ234" t="s">
        <v>303</v>
      </c>
      <c r="BK234" t="s">
        <v>314</v>
      </c>
      <c r="BL234" t="s">
        <v>314</v>
      </c>
      <c r="BM234" t="s">
        <v>303</v>
      </c>
      <c r="BN234" t="s">
        <v>303</v>
      </c>
      <c r="BO234" t="s">
        <v>303</v>
      </c>
      <c r="BP234" t="s">
        <v>303</v>
      </c>
      <c r="BQ234" t="s">
        <v>303</v>
      </c>
      <c r="BR234" t="s">
        <v>303</v>
      </c>
      <c r="BS234" t="s">
        <v>303</v>
      </c>
      <c r="BT234" t="s">
        <v>314</v>
      </c>
      <c r="BU234" t="s">
        <v>303</v>
      </c>
      <c r="BV234" t="s">
        <v>303</v>
      </c>
      <c r="BW234" t="s">
        <v>303</v>
      </c>
      <c r="BX234" t="s">
        <v>303</v>
      </c>
      <c r="BY234" t="s">
        <v>303</v>
      </c>
      <c r="CB234" t="s">
        <v>306</v>
      </c>
      <c r="CK234" s="15" t="s">
        <v>306</v>
      </c>
      <c r="CL234" s="14" t="s">
        <v>307</v>
      </c>
      <c r="CM234" s="14" t="s">
        <v>307</v>
      </c>
      <c r="CN234" s="14" t="s">
        <v>307</v>
      </c>
      <c r="CO234" s="14" t="s">
        <v>307</v>
      </c>
      <c r="CP234" s="14" t="s">
        <v>307</v>
      </c>
      <c r="CQ234" t="s">
        <v>303</v>
      </c>
      <c r="CR234" t="s">
        <v>303</v>
      </c>
      <c r="CS234" t="s">
        <v>303</v>
      </c>
      <c r="CT234" t="s">
        <v>303</v>
      </c>
      <c r="CX234" t="s">
        <v>303</v>
      </c>
      <c r="CY234" t="s">
        <v>303</v>
      </c>
      <c r="CZ234" t="s">
        <v>314</v>
      </c>
      <c r="DA234" t="s">
        <v>303</v>
      </c>
      <c r="DB234" t="s">
        <v>314</v>
      </c>
      <c r="DC234" t="s">
        <v>303</v>
      </c>
      <c r="DD234" t="s">
        <v>306</v>
      </c>
      <c r="DE234" t="s">
        <v>307</v>
      </c>
      <c r="DH234" t="s">
        <v>316</v>
      </c>
      <c r="DI234" t="s">
        <v>317</v>
      </c>
      <c r="DJ234" t="s">
        <v>318</v>
      </c>
      <c r="DL234" t="s">
        <v>303</v>
      </c>
      <c r="DM234" t="s">
        <v>303</v>
      </c>
      <c r="DN234" t="s">
        <v>303</v>
      </c>
      <c r="DO234" t="s">
        <v>314</v>
      </c>
      <c r="DP234" t="s">
        <v>303</v>
      </c>
      <c r="DQ234" t="s">
        <v>303</v>
      </c>
      <c r="DR234" t="s">
        <v>303</v>
      </c>
      <c r="DS234" t="s">
        <v>303</v>
      </c>
      <c r="DT234" t="s">
        <v>314</v>
      </c>
      <c r="DU234" t="s">
        <v>303</v>
      </c>
      <c r="DV234" t="s">
        <v>303</v>
      </c>
      <c r="DW234" t="s">
        <v>303</v>
      </c>
      <c r="DX234" t="s">
        <v>303</v>
      </c>
      <c r="DY234" t="s">
        <v>303</v>
      </c>
      <c r="EA234" t="s">
        <v>307</v>
      </c>
      <c r="EB234" t="s">
        <v>307</v>
      </c>
      <c r="ED234" t="s">
        <v>301</v>
      </c>
      <c r="EE234" t="s">
        <v>307</v>
      </c>
      <c r="EH234" t="s">
        <v>306</v>
      </c>
      <c r="EI234" t="s">
        <v>340</v>
      </c>
      <c r="EL234" t="s">
        <v>303</v>
      </c>
      <c r="ES234" t="s">
        <v>306</v>
      </c>
      <c r="FQ234" s="1">
        <v>39619</v>
      </c>
      <c r="FR234" s="1">
        <v>39626</v>
      </c>
      <c r="FT234" t="s">
        <v>303</v>
      </c>
      <c r="FU234" t="s">
        <v>314</v>
      </c>
      <c r="FV234" t="s">
        <v>314</v>
      </c>
      <c r="FW234" t="s">
        <v>314</v>
      </c>
      <c r="GG234" t="s">
        <v>307</v>
      </c>
      <c r="GH234" t="s">
        <v>307</v>
      </c>
      <c r="GO234" t="s">
        <v>303</v>
      </c>
      <c r="GP234" t="s">
        <v>303</v>
      </c>
      <c r="GQ234" t="s">
        <v>303</v>
      </c>
      <c r="GR234" t="s">
        <v>303</v>
      </c>
      <c r="GS234" t="s">
        <v>303</v>
      </c>
      <c r="GT234" t="s">
        <v>303</v>
      </c>
      <c r="GU234" t="s">
        <v>303</v>
      </c>
      <c r="GV234" t="s">
        <v>303</v>
      </c>
      <c r="GW234" t="s">
        <v>303</v>
      </c>
      <c r="GZ234" t="s">
        <v>303</v>
      </c>
      <c r="HA234" t="s">
        <v>303</v>
      </c>
      <c r="HB234" t="s">
        <v>303</v>
      </c>
      <c r="HC234" t="s">
        <v>303</v>
      </c>
      <c r="HD234" t="s">
        <v>303</v>
      </c>
      <c r="HE234" t="s">
        <v>303</v>
      </c>
      <c r="HF234" t="s">
        <v>303</v>
      </c>
      <c r="HG234" t="s">
        <v>303</v>
      </c>
      <c r="HH234" t="s">
        <v>303</v>
      </c>
      <c r="HK234" t="s">
        <v>303</v>
      </c>
      <c r="HL234" t="s">
        <v>303</v>
      </c>
      <c r="HM234" t="s">
        <v>303</v>
      </c>
      <c r="HN234" t="s">
        <v>303</v>
      </c>
      <c r="HO234" t="s">
        <v>303</v>
      </c>
      <c r="HP234" t="s">
        <v>303</v>
      </c>
      <c r="HQ234" t="s">
        <v>303</v>
      </c>
      <c r="HR234" t="s">
        <v>303</v>
      </c>
      <c r="HS234" t="s">
        <v>303</v>
      </c>
      <c r="HV234" t="s">
        <v>306</v>
      </c>
      <c r="HW234" t="s">
        <v>322</v>
      </c>
      <c r="HX234" t="s">
        <v>323</v>
      </c>
      <c r="HY234" t="s">
        <v>303</v>
      </c>
      <c r="HZ234" t="s">
        <v>303</v>
      </c>
      <c r="IA234" t="s">
        <v>303</v>
      </c>
      <c r="IB234" t="s">
        <v>303</v>
      </c>
      <c r="IC234" t="s">
        <v>314</v>
      </c>
      <c r="ID234" t="s">
        <v>303</v>
      </c>
      <c r="IE234" t="s">
        <v>303</v>
      </c>
      <c r="IF234" t="s">
        <v>303</v>
      </c>
      <c r="IG234" t="s">
        <v>303</v>
      </c>
      <c r="II234" t="s">
        <v>324</v>
      </c>
      <c r="IJ234" t="s">
        <v>314</v>
      </c>
      <c r="IK234" t="s">
        <v>303</v>
      </c>
      <c r="IL234" t="s">
        <v>303</v>
      </c>
      <c r="IM234" t="s">
        <v>303</v>
      </c>
      <c r="IN234" t="s">
        <v>303</v>
      </c>
      <c r="IO234" t="s">
        <v>303</v>
      </c>
      <c r="IP234" t="s">
        <v>303</v>
      </c>
      <c r="IQ234" t="s">
        <v>303</v>
      </c>
      <c r="IR234" t="s">
        <v>303</v>
      </c>
      <c r="IS234" t="s">
        <v>303</v>
      </c>
      <c r="IT234" t="s">
        <v>303</v>
      </c>
      <c r="IU234" t="s">
        <v>303</v>
      </c>
      <c r="IV234" t="s">
        <v>303</v>
      </c>
      <c r="IW234" t="s">
        <v>303</v>
      </c>
      <c r="IX234" t="s">
        <v>303</v>
      </c>
      <c r="IY234" t="s">
        <v>303</v>
      </c>
      <c r="IZ234" t="s">
        <v>303</v>
      </c>
      <c r="JA234" t="s">
        <v>303</v>
      </c>
      <c r="JB234" t="s">
        <v>303</v>
      </c>
      <c r="JC234" t="s">
        <v>303</v>
      </c>
      <c r="JD234" t="s">
        <v>303</v>
      </c>
      <c r="JE234" t="s">
        <v>303</v>
      </c>
      <c r="JF234" t="s">
        <v>303</v>
      </c>
      <c r="JI234" t="s">
        <v>303</v>
      </c>
      <c r="JJ234" t="s">
        <v>303</v>
      </c>
      <c r="JK234" t="s">
        <v>303</v>
      </c>
      <c r="JL234" t="s">
        <v>303</v>
      </c>
      <c r="JM234" t="s">
        <v>303</v>
      </c>
      <c r="JN234" t="s">
        <v>303</v>
      </c>
      <c r="JO234" t="s">
        <v>303</v>
      </c>
      <c r="JP234" t="s">
        <v>303</v>
      </c>
      <c r="JQ234" t="s">
        <v>303</v>
      </c>
      <c r="JR234" t="s">
        <v>303</v>
      </c>
      <c r="JS234" t="s">
        <v>303</v>
      </c>
      <c r="JT234" t="s">
        <v>303</v>
      </c>
      <c r="JU234" t="s">
        <v>303</v>
      </c>
      <c r="JV234" t="s">
        <v>303</v>
      </c>
      <c r="JW234" t="s">
        <v>303</v>
      </c>
      <c r="JX234" t="s">
        <v>303</v>
      </c>
      <c r="JY234" t="s">
        <v>303</v>
      </c>
      <c r="JZ234" t="s">
        <v>303</v>
      </c>
      <c r="KA234" t="s">
        <v>303</v>
      </c>
      <c r="KB234" t="s">
        <v>303</v>
      </c>
      <c r="KC234" t="s">
        <v>303</v>
      </c>
      <c r="KD234" t="s">
        <v>303</v>
      </c>
      <c r="KE234" t="s">
        <v>303</v>
      </c>
      <c r="KH234" t="s">
        <v>303</v>
      </c>
      <c r="KI234" t="s">
        <v>303</v>
      </c>
      <c r="KJ234" t="s">
        <v>303</v>
      </c>
      <c r="KK234" t="s">
        <v>303</v>
      </c>
      <c r="KL234" t="s">
        <v>303</v>
      </c>
      <c r="KM234" t="s">
        <v>303</v>
      </c>
      <c r="KN234" t="s">
        <v>303</v>
      </c>
      <c r="KO234" t="s">
        <v>303</v>
      </c>
      <c r="KP234" t="s">
        <v>303</v>
      </c>
      <c r="KQ234" t="s">
        <v>303</v>
      </c>
      <c r="KR234" t="s">
        <v>303</v>
      </c>
      <c r="KS234" t="s">
        <v>303</v>
      </c>
      <c r="KT234" t="s">
        <v>303</v>
      </c>
      <c r="KU234" t="s">
        <v>303</v>
      </c>
      <c r="KV234" t="s">
        <v>307</v>
      </c>
      <c r="KZ234" t="s">
        <v>307</v>
      </c>
      <c r="LG234" t="s">
        <v>303</v>
      </c>
      <c r="LH234" t="s">
        <v>303</v>
      </c>
      <c r="LI234" t="s">
        <v>303</v>
      </c>
      <c r="LJ234" t="s">
        <v>303</v>
      </c>
      <c r="LK234" t="s">
        <v>303</v>
      </c>
      <c r="LL234" t="s">
        <v>303</v>
      </c>
      <c r="LM234" t="s">
        <v>303</v>
      </c>
      <c r="LN234" t="s">
        <v>303</v>
      </c>
      <c r="LO234" t="s">
        <v>303</v>
      </c>
      <c r="LR234" t="s">
        <v>303</v>
      </c>
      <c r="LS234" t="s">
        <v>303</v>
      </c>
      <c r="LT234" t="s">
        <v>303</v>
      </c>
      <c r="LU234" t="s">
        <v>303</v>
      </c>
      <c r="LV234" t="s">
        <v>303</v>
      </c>
      <c r="LW234" t="s">
        <v>303</v>
      </c>
      <c r="LX234" t="s">
        <v>303</v>
      </c>
      <c r="LY234" t="s">
        <v>303</v>
      </c>
      <c r="LZ234" t="s">
        <v>303</v>
      </c>
      <c r="MC234" t="s">
        <v>307</v>
      </c>
      <c r="MD234" t="s">
        <v>303</v>
      </c>
      <c r="ME234" t="s">
        <v>303</v>
      </c>
      <c r="MF234" t="s">
        <v>303</v>
      </c>
      <c r="MG234" t="s">
        <v>303</v>
      </c>
      <c r="MH234" t="s">
        <v>303</v>
      </c>
      <c r="MI234" t="s">
        <v>303</v>
      </c>
      <c r="MJ234" t="s">
        <v>303</v>
      </c>
      <c r="MK234" t="s">
        <v>303</v>
      </c>
      <c r="MM234" t="s">
        <v>303</v>
      </c>
      <c r="MN234" t="s">
        <v>303</v>
      </c>
      <c r="MO234" t="s">
        <v>303</v>
      </c>
      <c r="MP234" t="s">
        <v>303</v>
      </c>
      <c r="MQ234" t="s">
        <v>303</v>
      </c>
      <c r="MS234" t="s">
        <v>307</v>
      </c>
      <c r="MT234" t="s">
        <v>303</v>
      </c>
      <c r="MU234" t="s">
        <v>303</v>
      </c>
      <c r="MV234" t="s">
        <v>303</v>
      </c>
      <c r="MW234" t="s">
        <v>303</v>
      </c>
      <c r="MX234" t="s">
        <v>303</v>
      </c>
      <c r="MY234" t="s">
        <v>303</v>
      </c>
      <c r="MZ234" t="s">
        <v>303</v>
      </c>
      <c r="NA234" t="s">
        <v>303</v>
      </c>
      <c r="NC234" t="s">
        <v>303</v>
      </c>
      <c r="ND234" t="s">
        <v>303</v>
      </c>
      <c r="NE234" t="s">
        <v>303</v>
      </c>
      <c r="NF234" t="s">
        <v>303</v>
      </c>
      <c r="NH234" t="s">
        <v>325</v>
      </c>
      <c r="NI234" t="str">
        <f t="shared" si="160"/>
        <v>Checked</v>
      </c>
      <c r="NJ234" t="str">
        <f t="shared" si="161"/>
        <v>Unchecked</v>
      </c>
      <c r="NK234" t="str">
        <f t="shared" si="161"/>
        <v>Unchecked</v>
      </c>
      <c r="NL234" t="str">
        <f t="shared" si="164"/>
        <v>Unchecked</v>
      </c>
      <c r="NM234" t="str">
        <f t="shared" si="165"/>
        <v>Unchecked</v>
      </c>
      <c r="NN234" t="str">
        <f t="shared" si="166"/>
        <v>Checked</v>
      </c>
      <c r="NO234" t="str">
        <f t="shared" si="167"/>
        <v>Unchecked</v>
      </c>
      <c r="NP234" t="str">
        <f t="shared" si="162"/>
        <v>Unchecked</v>
      </c>
      <c r="NQ234" t="str">
        <f t="shared" si="163"/>
        <v>Checked</v>
      </c>
      <c r="NS234" t="str">
        <f t="shared" si="146"/>
        <v>Checked</v>
      </c>
      <c r="NT234" t="str">
        <f t="shared" si="147"/>
        <v>Unchecked</v>
      </c>
      <c r="NU234" t="str">
        <f t="shared" si="148"/>
        <v>Unchecked</v>
      </c>
      <c r="NV234" t="str">
        <f t="shared" si="149"/>
        <v>Unchecked</v>
      </c>
      <c r="NW234" t="str">
        <f t="shared" si="150"/>
        <v>Unchecked</v>
      </c>
      <c r="NX234" t="str">
        <f t="shared" si="151"/>
        <v>Unchecked</v>
      </c>
      <c r="NY234" t="str">
        <f t="shared" si="152"/>
        <v>Unchecked</v>
      </c>
      <c r="NZ234" t="str">
        <f t="shared" si="153"/>
        <v>Unchecked</v>
      </c>
      <c r="OA234" t="str">
        <f t="shared" si="154"/>
        <v>Unchecked</v>
      </c>
      <c r="OB234" t="str">
        <f t="shared" si="155"/>
        <v>Unchecked</v>
      </c>
      <c r="OC234" t="str">
        <f t="shared" si="156"/>
        <v>Unchecked</v>
      </c>
      <c r="OD234" t="str">
        <f t="shared" si="157"/>
        <v>Unchecked</v>
      </c>
      <c r="OE234" t="str">
        <f t="shared" si="158"/>
        <v>Unchecked</v>
      </c>
      <c r="OF234" t="str">
        <f t="shared" si="159"/>
        <v>Unchecked</v>
      </c>
    </row>
    <row r="235" spans="1:396" x14ac:dyDescent="0.25">
      <c r="A235">
        <v>3748.2</v>
      </c>
      <c r="B235" s="1">
        <v>35428</v>
      </c>
      <c r="C235" s="1">
        <v>40520</v>
      </c>
      <c r="D235">
        <v>168</v>
      </c>
      <c r="E235">
        <v>14</v>
      </c>
      <c r="F235" t="s">
        <v>337</v>
      </c>
      <c r="H235" t="s">
        <v>299</v>
      </c>
      <c r="I235" t="s">
        <v>300</v>
      </c>
      <c r="J235" t="s">
        <v>301</v>
      </c>
      <c r="K235" t="s">
        <v>302</v>
      </c>
      <c r="M235" t="s">
        <v>303</v>
      </c>
      <c r="N235" t="s">
        <v>303</v>
      </c>
      <c r="O235" t="s">
        <v>303</v>
      </c>
      <c r="P235" t="s">
        <v>303</v>
      </c>
      <c r="Q235" t="s">
        <v>303</v>
      </c>
      <c r="R235" t="s">
        <v>303</v>
      </c>
      <c r="T235" t="s">
        <v>304</v>
      </c>
      <c r="U235" t="s">
        <v>305</v>
      </c>
      <c r="W235" t="s">
        <v>306</v>
      </c>
      <c r="X235" t="s">
        <v>307</v>
      </c>
      <c r="AA235" t="s">
        <v>308</v>
      </c>
      <c r="AC235" t="s">
        <v>28</v>
      </c>
      <c r="AD235">
        <v>7</v>
      </c>
      <c r="AF235" t="s">
        <v>310</v>
      </c>
      <c r="AH235" t="s">
        <v>307</v>
      </c>
      <c r="AO235">
        <v>92</v>
      </c>
      <c r="AP235">
        <v>525</v>
      </c>
      <c r="AQ235" t="s">
        <v>307</v>
      </c>
      <c r="AS235" t="s">
        <v>311</v>
      </c>
      <c r="AU235" t="s">
        <v>312</v>
      </c>
      <c r="AV235" t="s">
        <v>307</v>
      </c>
      <c r="AW235" t="s">
        <v>359</v>
      </c>
      <c r="AX235" t="s">
        <v>303</v>
      </c>
      <c r="AY235" t="s">
        <v>303</v>
      </c>
      <c r="AZ235" t="s">
        <v>303</v>
      </c>
      <c r="BA235" t="s">
        <v>303</v>
      </c>
      <c r="BB235" t="s">
        <v>303</v>
      </c>
      <c r="BC235" t="s">
        <v>303</v>
      </c>
      <c r="BD235" t="s">
        <v>303</v>
      </c>
      <c r="BE235" t="s">
        <v>303</v>
      </c>
      <c r="BF235" t="s">
        <v>303</v>
      </c>
      <c r="BG235" t="s">
        <v>303</v>
      </c>
      <c r="BH235" t="s">
        <v>303</v>
      </c>
      <c r="BI235" t="s">
        <v>303</v>
      </c>
      <c r="BJ235" t="s">
        <v>303</v>
      </c>
      <c r="BK235" t="s">
        <v>314</v>
      </c>
      <c r="BL235" t="s">
        <v>303</v>
      </c>
      <c r="BM235" t="s">
        <v>303</v>
      </c>
      <c r="BN235" t="s">
        <v>303</v>
      </c>
      <c r="BO235" t="s">
        <v>303</v>
      </c>
      <c r="BP235" t="s">
        <v>303</v>
      </c>
      <c r="BQ235" t="s">
        <v>303</v>
      </c>
      <c r="BR235" t="s">
        <v>303</v>
      </c>
      <c r="BS235" t="s">
        <v>303</v>
      </c>
      <c r="BT235" t="s">
        <v>303</v>
      </c>
      <c r="BU235" t="s">
        <v>303</v>
      </c>
      <c r="BV235" t="s">
        <v>303</v>
      </c>
      <c r="BW235" t="s">
        <v>303</v>
      </c>
      <c r="BX235" t="s">
        <v>303</v>
      </c>
      <c r="BY235" t="s">
        <v>314</v>
      </c>
      <c r="CB235" t="s">
        <v>306</v>
      </c>
      <c r="CK235" s="15" t="s">
        <v>307</v>
      </c>
      <c r="CL235" s="15" t="s">
        <v>306</v>
      </c>
      <c r="CM235" s="14" t="s">
        <v>307</v>
      </c>
      <c r="CN235" s="14" t="s">
        <v>307</v>
      </c>
      <c r="CO235" s="14" t="s">
        <v>307</v>
      </c>
      <c r="CP235" s="14" t="s">
        <v>307</v>
      </c>
      <c r="CQ235" s="12" t="s">
        <v>303</v>
      </c>
      <c r="CR235" t="s">
        <v>303</v>
      </c>
      <c r="CS235" t="s">
        <v>303</v>
      </c>
      <c r="CT235" t="s">
        <v>303</v>
      </c>
      <c r="CX235" t="s">
        <v>303</v>
      </c>
      <c r="CY235" t="s">
        <v>303</v>
      </c>
      <c r="CZ235" t="s">
        <v>303</v>
      </c>
      <c r="DA235" t="s">
        <v>303</v>
      </c>
      <c r="DB235" t="s">
        <v>303</v>
      </c>
      <c r="DC235" t="s">
        <v>314</v>
      </c>
      <c r="DD235" t="s">
        <v>306</v>
      </c>
      <c r="DE235" t="s">
        <v>306</v>
      </c>
      <c r="DH235" t="s">
        <v>316</v>
      </c>
      <c r="DI235" t="s">
        <v>317</v>
      </c>
      <c r="DJ235" t="s">
        <v>318</v>
      </c>
      <c r="DL235" t="s">
        <v>303</v>
      </c>
      <c r="DM235" t="s">
        <v>303</v>
      </c>
      <c r="DN235" t="s">
        <v>303</v>
      </c>
      <c r="DO235" t="s">
        <v>303</v>
      </c>
      <c r="DP235" t="s">
        <v>303</v>
      </c>
      <c r="DQ235" t="s">
        <v>303</v>
      </c>
      <c r="DR235" t="s">
        <v>303</v>
      </c>
      <c r="DS235" t="s">
        <v>303</v>
      </c>
      <c r="DT235" t="s">
        <v>314</v>
      </c>
      <c r="DU235" t="s">
        <v>303</v>
      </c>
      <c r="DV235" t="s">
        <v>303</v>
      </c>
      <c r="DW235" t="s">
        <v>303</v>
      </c>
      <c r="DX235" t="s">
        <v>303</v>
      </c>
      <c r="DY235" t="s">
        <v>303</v>
      </c>
      <c r="EA235" t="s">
        <v>307</v>
      </c>
      <c r="EB235" t="s">
        <v>307</v>
      </c>
      <c r="ED235" t="s">
        <v>301</v>
      </c>
      <c r="EE235" t="s">
        <v>359</v>
      </c>
      <c r="EH235" t="s">
        <v>306</v>
      </c>
      <c r="EI235" t="s">
        <v>340</v>
      </c>
      <c r="EL235" t="s">
        <v>303</v>
      </c>
      <c r="EV235" t="s">
        <v>306</v>
      </c>
      <c r="FT235" t="s">
        <v>303</v>
      </c>
      <c r="FU235" t="s">
        <v>303</v>
      </c>
      <c r="FV235" t="s">
        <v>303</v>
      </c>
      <c r="FW235" t="s">
        <v>303</v>
      </c>
      <c r="GD235" s="1">
        <v>35591</v>
      </c>
      <c r="GE235" s="1">
        <v>37786</v>
      </c>
      <c r="GF235" s="1">
        <v>40177</v>
      </c>
      <c r="GG235" t="s">
        <v>307</v>
      </c>
      <c r="GH235" t="s">
        <v>307</v>
      </c>
      <c r="GO235" t="s">
        <v>303</v>
      </c>
      <c r="GP235" t="s">
        <v>303</v>
      </c>
      <c r="GQ235" t="s">
        <v>303</v>
      </c>
      <c r="GR235" t="s">
        <v>303</v>
      </c>
      <c r="GS235" t="s">
        <v>303</v>
      </c>
      <c r="GT235" t="s">
        <v>303</v>
      </c>
      <c r="GU235" t="s">
        <v>303</v>
      </c>
      <c r="GV235" t="s">
        <v>303</v>
      </c>
      <c r="GW235" t="s">
        <v>303</v>
      </c>
      <c r="GZ235" t="s">
        <v>303</v>
      </c>
      <c r="HA235" t="s">
        <v>303</v>
      </c>
      <c r="HB235" t="s">
        <v>303</v>
      </c>
      <c r="HC235" t="s">
        <v>303</v>
      </c>
      <c r="HD235" t="s">
        <v>303</v>
      </c>
      <c r="HE235" t="s">
        <v>303</v>
      </c>
      <c r="HF235" t="s">
        <v>303</v>
      </c>
      <c r="HG235" t="s">
        <v>303</v>
      </c>
      <c r="HH235" t="s">
        <v>303</v>
      </c>
      <c r="HK235" t="s">
        <v>303</v>
      </c>
      <c r="HL235" t="s">
        <v>303</v>
      </c>
      <c r="HM235" t="s">
        <v>303</v>
      </c>
      <c r="HN235" t="s">
        <v>303</v>
      </c>
      <c r="HO235" t="s">
        <v>303</v>
      </c>
      <c r="HP235" t="s">
        <v>303</v>
      </c>
      <c r="HQ235" t="s">
        <v>303</v>
      </c>
      <c r="HR235" t="s">
        <v>303</v>
      </c>
      <c r="HS235" t="s">
        <v>303</v>
      </c>
      <c r="HV235" t="s">
        <v>306</v>
      </c>
      <c r="HW235" t="s">
        <v>322</v>
      </c>
      <c r="HX235" t="s">
        <v>323</v>
      </c>
      <c r="HY235" t="s">
        <v>314</v>
      </c>
      <c r="HZ235" t="s">
        <v>303</v>
      </c>
      <c r="IA235" t="s">
        <v>303</v>
      </c>
      <c r="IB235" t="s">
        <v>303</v>
      </c>
      <c r="IC235" t="s">
        <v>303</v>
      </c>
      <c r="ID235" t="s">
        <v>303</v>
      </c>
      <c r="IE235" t="s">
        <v>303</v>
      </c>
      <c r="IF235" t="s">
        <v>303</v>
      </c>
      <c r="IG235" t="s">
        <v>303</v>
      </c>
      <c r="II235" t="s">
        <v>324</v>
      </c>
      <c r="IJ235" t="s">
        <v>314</v>
      </c>
      <c r="IK235" t="s">
        <v>314</v>
      </c>
      <c r="IL235" t="s">
        <v>303</v>
      </c>
      <c r="IM235" t="s">
        <v>314</v>
      </c>
      <c r="IN235" t="s">
        <v>303</v>
      </c>
      <c r="IO235" t="s">
        <v>303</v>
      </c>
      <c r="IP235" t="s">
        <v>303</v>
      </c>
      <c r="IQ235" t="s">
        <v>303</v>
      </c>
      <c r="IR235" t="s">
        <v>303</v>
      </c>
      <c r="IS235" t="s">
        <v>314</v>
      </c>
      <c r="IT235" t="s">
        <v>303</v>
      </c>
      <c r="IU235" t="s">
        <v>303</v>
      </c>
      <c r="IV235" t="s">
        <v>303</v>
      </c>
      <c r="IW235" t="s">
        <v>303</v>
      </c>
      <c r="IX235" t="s">
        <v>303</v>
      </c>
      <c r="IY235" t="s">
        <v>303</v>
      </c>
      <c r="IZ235" t="s">
        <v>303</v>
      </c>
      <c r="JA235" t="s">
        <v>303</v>
      </c>
      <c r="JB235" t="s">
        <v>303</v>
      </c>
      <c r="JC235" t="s">
        <v>303</v>
      </c>
      <c r="JD235" t="s">
        <v>303</v>
      </c>
      <c r="JE235" t="s">
        <v>303</v>
      </c>
      <c r="JF235" t="s">
        <v>303</v>
      </c>
      <c r="JI235" t="s">
        <v>303</v>
      </c>
      <c r="JJ235" t="s">
        <v>303</v>
      </c>
      <c r="JK235" t="s">
        <v>303</v>
      </c>
      <c r="JL235" t="s">
        <v>303</v>
      </c>
      <c r="JM235" t="s">
        <v>303</v>
      </c>
      <c r="JN235" t="s">
        <v>303</v>
      </c>
      <c r="JO235" t="s">
        <v>303</v>
      </c>
      <c r="JP235" t="s">
        <v>303</v>
      </c>
      <c r="JQ235" t="s">
        <v>303</v>
      </c>
      <c r="JR235" t="s">
        <v>303</v>
      </c>
      <c r="JS235" t="s">
        <v>303</v>
      </c>
      <c r="JT235" t="s">
        <v>303</v>
      </c>
      <c r="JU235" t="s">
        <v>303</v>
      </c>
      <c r="JV235" t="s">
        <v>303</v>
      </c>
      <c r="JW235" t="s">
        <v>303</v>
      </c>
      <c r="JX235" t="s">
        <v>303</v>
      </c>
      <c r="JY235" t="s">
        <v>303</v>
      </c>
      <c r="JZ235" t="s">
        <v>303</v>
      </c>
      <c r="KA235" t="s">
        <v>303</v>
      </c>
      <c r="KB235" t="s">
        <v>303</v>
      </c>
      <c r="KC235" t="s">
        <v>303</v>
      </c>
      <c r="KD235" t="s">
        <v>303</v>
      </c>
      <c r="KE235" t="s">
        <v>303</v>
      </c>
      <c r="KH235" t="s">
        <v>303</v>
      </c>
      <c r="KI235" t="s">
        <v>303</v>
      </c>
      <c r="KJ235" t="s">
        <v>303</v>
      </c>
      <c r="KK235" t="s">
        <v>303</v>
      </c>
      <c r="KL235" t="s">
        <v>303</v>
      </c>
      <c r="KM235" t="s">
        <v>303</v>
      </c>
      <c r="KN235" t="s">
        <v>303</v>
      </c>
      <c r="KO235" t="s">
        <v>303</v>
      </c>
      <c r="KP235" t="s">
        <v>303</v>
      </c>
      <c r="KQ235" t="s">
        <v>303</v>
      </c>
      <c r="KR235" t="s">
        <v>303</v>
      </c>
      <c r="KS235" t="s">
        <v>303</v>
      </c>
      <c r="KT235" t="s">
        <v>303</v>
      </c>
      <c r="KU235" t="s">
        <v>303</v>
      </c>
      <c r="KV235" t="s">
        <v>307</v>
      </c>
      <c r="KZ235" t="s">
        <v>307</v>
      </c>
      <c r="LG235" t="s">
        <v>303</v>
      </c>
      <c r="LH235" t="s">
        <v>303</v>
      </c>
      <c r="LI235" t="s">
        <v>303</v>
      </c>
      <c r="LJ235" t="s">
        <v>303</v>
      </c>
      <c r="LK235" t="s">
        <v>303</v>
      </c>
      <c r="LL235" t="s">
        <v>303</v>
      </c>
      <c r="LM235" t="s">
        <v>303</v>
      </c>
      <c r="LN235" t="s">
        <v>303</v>
      </c>
      <c r="LO235" t="s">
        <v>303</v>
      </c>
      <c r="LR235" t="s">
        <v>303</v>
      </c>
      <c r="LS235" t="s">
        <v>303</v>
      </c>
      <c r="LT235" t="s">
        <v>303</v>
      </c>
      <c r="LU235" t="s">
        <v>303</v>
      </c>
      <c r="LV235" t="s">
        <v>303</v>
      </c>
      <c r="LW235" t="s">
        <v>303</v>
      </c>
      <c r="LX235" t="s">
        <v>303</v>
      </c>
      <c r="LY235" t="s">
        <v>303</v>
      </c>
      <c r="LZ235" t="s">
        <v>303</v>
      </c>
      <c r="MC235" t="s">
        <v>307</v>
      </c>
      <c r="MD235" t="s">
        <v>303</v>
      </c>
      <c r="ME235" t="s">
        <v>303</v>
      </c>
      <c r="MF235" t="s">
        <v>303</v>
      </c>
      <c r="MG235" t="s">
        <v>303</v>
      </c>
      <c r="MH235" t="s">
        <v>303</v>
      </c>
      <c r="MI235" t="s">
        <v>303</v>
      </c>
      <c r="MJ235" t="s">
        <v>303</v>
      </c>
      <c r="MK235" t="s">
        <v>303</v>
      </c>
      <c r="MM235" t="s">
        <v>303</v>
      </c>
      <c r="MN235" t="s">
        <v>303</v>
      </c>
      <c r="MO235" t="s">
        <v>303</v>
      </c>
      <c r="MP235" t="s">
        <v>303</v>
      </c>
      <c r="MQ235" t="s">
        <v>303</v>
      </c>
      <c r="MS235" t="s">
        <v>307</v>
      </c>
      <c r="MT235" t="s">
        <v>303</v>
      </c>
      <c r="MU235" t="s">
        <v>303</v>
      </c>
      <c r="MV235" t="s">
        <v>303</v>
      </c>
      <c r="MW235" t="s">
        <v>303</v>
      </c>
      <c r="MX235" t="s">
        <v>303</v>
      </c>
      <c r="MY235" t="s">
        <v>303</v>
      </c>
      <c r="MZ235" t="s">
        <v>303</v>
      </c>
      <c r="NA235" t="s">
        <v>303</v>
      </c>
      <c r="NC235" t="s">
        <v>303</v>
      </c>
      <c r="ND235" t="s">
        <v>303</v>
      </c>
      <c r="NE235" t="s">
        <v>303</v>
      </c>
      <c r="NF235" t="s">
        <v>303</v>
      </c>
      <c r="NH235" t="s">
        <v>325</v>
      </c>
      <c r="NI235" t="str">
        <f t="shared" si="160"/>
        <v>Unchecked</v>
      </c>
      <c r="NJ235" t="str">
        <f t="shared" si="161"/>
        <v>Checked</v>
      </c>
      <c r="NK235" t="str">
        <f t="shared" si="161"/>
        <v>Unchecked</v>
      </c>
      <c r="NL235" t="str">
        <f t="shared" si="164"/>
        <v>Unchecked</v>
      </c>
      <c r="NM235" t="str">
        <f t="shared" si="165"/>
        <v>Unchecked</v>
      </c>
      <c r="NN235" t="str">
        <f t="shared" si="166"/>
        <v>Unchecked</v>
      </c>
      <c r="NO235" t="str">
        <f t="shared" si="167"/>
        <v>Unchecked</v>
      </c>
      <c r="NP235" t="str">
        <f t="shared" si="162"/>
        <v>Unchecked</v>
      </c>
      <c r="NQ235" t="str">
        <f t="shared" si="163"/>
        <v>Unchecked</v>
      </c>
      <c r="NS235" t="str">
        <f t="shared" si="146"/>
        <v>Checked</v>
      </c>
      <c r="NT235" t="str">
        <f t="shared" si="147"/>
        <v>Checked</v>
      </c>
      <c r="NU235" t="str">
        <f t="shared" si="148"/>
        <v>Unchecked</v>
      </c>
      <c r="NV235" t="str">
        <f t="shared" si="149"/>
        <v>Checked</v>
      </c>
      <c r="NW235" t="str">
        <f t="shared" si="150"/>
        <v>Unchecked</v>
      </c>
      <c r="NX235" t="str">
        <f t="shared" si="151"/>
        <v>Unchecked</v>
      </c>
      <c r="NY235" t="str">
        <f t="shared" si="152"/>
        <v>Unchecked</v>
      </c>
      <c r="NZ235" t="str">
        <f t="shared" si="153"/>
        <v>Unchecked</v>
      </c>
      <c r="OA235" t="str">
        <f t="shared" si="154"/>
        <v>Unchecked</v>
      </c>
      <c r="OB235" t="str">
        <f t="shared" si="155"/>
        <v>Checked</v>
      </c>
      <c r="OC235" t="str">
        <f t="shared" si="156"/>
        <v>Unchecked</v>
      </c>
      <c r="OD235" t="str">
        <f t="shared" si="157"/>
        <v>Unchecked</v>
      </c>
      <c r="OE235" t="str">
        <f t="shared" si="158"/>
        <v>Unchecked</v>
      </c>
      <c r="OF235" t="str">
        <f t="shared" si="159"/>
        <v>Unchecked</v>
      </c>
    </row>
    <row r="236" spans="1:396" x14ac:dyDescent="0.25">
      <c r="A236">
        <v>3754</v>
      </c>
      <c r="B236" s="1">
        <v>33063</v>
      </c>
      <c r="C236" s="1">
        <v>40037</v>
      </c>
      <c r="D236">
        <v>229</v>
      </c>
      <c r="E236">
        <v>19.079999999999998</v>
      </c>
      <c r="F236" t="s">
        <v>337</v>
      </c>
      <c r="H236" t="s">
        <v>299</v>
      </c>
      <c r="I236" t="s">
        <v>379</v>
      </c>
      <c r="J236" t="s">
        <v>301</v>
      </c>
      <c r="K236" t="s">
        <v>302</v>
      </c>
      <c r="M236" t="s">
        <v>303</v>
      </c>
      <c r="N236" t="s">
        <v>303</v>
      </c>
      <c r="O236" t="s">
        <v>303</v>
      </c>
      <c r="P236" t="s">
        <v>303</v>
      </c>
      <c r="Q236" t="s">
        <v>303</v>
      </c>
      <c r="R236" t="s">
        <v>303</v>
      </c>
      <c r="T236" t="s">
        <v>304</v>
      </c>
      <c r="U236" t="s">
        <v>305</v>
      </c>
      <c r="W236" t="s">
        <v>306</v>
      </c>
      <c r="X236" t="s">
        <v>307</v>
      </c>
      <c r="AA236" t="s">
        <v>308</v>
      </c>
      <c r="AC236" t="s">
        <v>309</v>
      </c>
      <c r="AF236" t="s">
        <v>310</v>
      </c>
      <c r="AH236" t="s">
        <v>307</v>
      </c>
      <c r="AO236">
        <v>75</v>
      </c>
      <c r="AP236">
        <v>300</v>
      </c>
      <c r="AQ236" t="s">
        <v>307</v>
      </c>
      <c r="AS236" t="s">
        <v>311</v>
      </c>
      <c r="AU236">
        <v>53</v>
      </c>
      <c r="AV236" t="s">
        <v>307</v>
      </c>
      <c r="AW236" t="s">
        <v>313</v>
      </c>
      <c r="AX236" t="s">
        <v>303</v>
      </c>
      <c r="AY236" t="s">
        <v>303</v>
      </c>
      <c r="AZ236" t="s">
        <v>303</v>
      </c>
      <c r="BA236" t="s">
        <v>303</v>
      </c>
      <c r="BB236" t="s">
        <v>303</v>
      </c>
      <c r="BC236" t="s">
        <v>303</v>
      </c>
      <c r="BD236" t="s">
        <v>303</v>
      </c>
      <c r="BE236" t="s">
        <v>303</v>
      </c>
      <c r="BF236" t="s">
        <v>303</v>
      </c>
      <c r="BG236" t="s">
        <v>303</v>
      </c>
      <c r="BH236" t="s">
        <v>303</v>
      </c>
      <c r="BI236" t="s">
        <v>303</v>
      </c>
      <c r="BJ236" t="s">
        <v>303</v>
      </c>
      <c r="BK236" t="s">
        <v>314</v>
      </c>
      <c r="BL236" t="s">
        <v>303</v>
      </c>
      <c r="BM236" t="s">
        <v>303</v>
      </c>
      <c r="BN236" t="s">
        <v>303</v>
      </c>
      <c r="BO236" t="s">
        <v>303</v>
      </c>
      <c r="BP236" t="s">
        <v>303</v>
      </c>
      <c r="BQ236" t="s">
        <v>303</v>
      </c>
      <c r="BR236" t="s">
        <v>303</v>
      </c>
      <c r="BS236" t="s">
        <v>303</v>
      </c>
      <c r="BT236" t="s">
        <v>314</v>
      </c>
      <c r="BU236" t="s">
        <v>303</v>
      </c>
      <c r="BV236" t="s">
        <v>303</v>
      </c>
      <c r="BW236" t="s">
        <v>303</v>
      </c>
      <c r="BX236" t="s">
        <v>303</v>
      </c>
      <c r="BY236" t="s">
        <v>303</v>
      </c>
      <c r="CB236" t="s">
        <v>306</v>
      </c>
      <c r="CK236" s="15" t="s">
        <v>306</v>
      </c>
      <c r="CL236" s="14" t="s">
        <v>307</v>
      </c>
      <c r="CM236" s="14" t="s">
        <v>307</v>
      </c>
      <c r="CN236" s="14" t="s">
        <v>307</v>
      </c>
      <c r="CO236" s="14" t="s">
        <v>307</v>
      </c>
      <c r="CP236" s="14" t="s">
        <v>307</v>
      </c>
      <c r="CQ236" t="s">
        <v>303</v>
      </c>
      <c r="CR236" t="s">
        <v>303</v>
      </c>
      <c r="CS236" t="s">
        <v>303</v>
      </c>
      <c r="CT236" t="s">
        <v>303</v>
      </c>
      <c r="CX236" t="s">
        <v>314</v>
      </c>
      <c r="CY236" t="s">
        <v>303</v>
      </c>
      <c r="CZ236" t="s">
        <v>303</v>
      </c>
      <c r="DA236" t="s">
        <v>303</v>
      </c>
      <c r="DB236" t="s">
        <v>314</v>
      </c>
      <c r="DC236" t="s">
        <v>303</v>
      </c>
      <c r="DD236" t="s">
        <v>306</v>
      </c>
      <c r="DE236" t="s">
        <v>307</v>
      </c>
      <c r="DH236" t="s">
        <v>316</v>
      </c>
      <c r="DI236" t="s">
        <v>317</v>
      </c>
      <c r="DJ236" t="s">
        <v>318</v>
      </c>
      <c r="DL236" t="s">
        <v>314</v>
      </c>
      <c r="DM236" t="s">
        <v>303</v>
      </c>
      <c r="DN236" t="s">
        <v>303</v>
      </c>
      <c r="DO236" t="s">
        <v>303</v>
      </c>
      <c r="DP236" t="s">
        <v>303</v>
      </c>
      <c r="DQ236" t="s">
        <v>303</v>
      </c>
      <c r="DR236" t="s">
        <v>303</v>
      </c>
      <c r="DS236" t="s">
        <v>303</v>
      </c>
      <c r="DT236" t="s">
        <v>314</v>
      </c>
      <c r="DU236" t="s">
        <v>303</v>
      </c>
      <c r="DV236" t="s">
        <v>303</v>
      </c>
      <c r="DW236" t="s">
        <v>303</v>
      </c>
      <c r="DX236" t="s">
        <v>303</v>
      </c>
      <c r="DY236" t="s">
        <v>303</v>
      </c>
      <c r="EA236" t="s">
        <v>307</v>
      </c>
      <c r="EB236" t="s">
        <v>307</v>
      </c>
      <c r="ED236" t="s">
        <v>301</v>
      </c>
      <c r="EE236" t="s">
        <v>359</v>
      </c>
      <c r="EH236" t="s">
        <v>306</v>
      </c>
      <c r="EI236" t="s">
        <v>361</v>
      </c>
      <c r="EJ236" t="s">
        <v>342</v>
      </c>
      <c r="EK236" t="s">
        <v>307</v>
      </c>
      <c r="EL236" t="s">
        <v>303</v>
      </c>
      <c r="EV236" t="s">
        <v>306</v>
      </c>
      <c r="FT236" t="s">
        <v>303</v>
      </c>
      <c r="FU236" t="s">
        <v>303</v>
      </c>
      <c r="FV236" t="s">
        <v>303</v>
      </c>
      <c r="FW236" t="s">
        <v>303</v>
      </c>
      <c r="GD236" s="1">
        <v>35769</v>
      </c>
      <c r="GG236" t="s">
        <v>307</v>
      </c>
      <c r="GH236" t="s">
        <v>307</v>
      </c>
      <c r="GO236" t="s">
        <v>303</v>
      </c>
      <c r="GP236" t="s">
        <v>303</v>
      </c>
      <c r="GQ236" t="s">
        <v>303</v>
      </c>
      <c r="GR236" t="s">
        <v>303</v>
      </c>
      <c r="GS236" t="s">
        <v>303</v>
      </c>
      <c r="GT236" t="s">
        <v>303</v>
      </c>
      <c r="GU236" t="s">
        <v>303</v>
      </c>
      <c r="GV236" t="s">
        <v>303</v>
      </c>
      <c r="GW236" t="s">
        <v>303</v>
      </c>
      <c r="GZ236" t="s">
        <v>303</v>
      </c>
      <c r="HA236" t="s">
        <v>303</v>
      </c>
      <c r="HB236" t="s">
        <v>303</v>
      </c>
      <c r="HC236" t="s">
        <v>303</v>
      </c>
      <c r="HD236" t="s">
        <v>303</v>
      </c>
      <c r="HE236" t="s">
        <v>303</v>
      </c>
      <c r="HF236" t="s">
        <v>303</v>
      </c>
      <c r="HG236" t="s">
        <v>303</v>
      </c>
      <c r="HH236" t="s">
        <v>303</v>
      </c>
      <c r="HK236" t="s">
        <v>303</v>
      </c>
      <c r="HL236" t="s">
        <v>303</v>
      </c>
      <c r="HM236" t="s">
        <v>303</v>
      </c>
      <c r="HN236" t="s">
        <v>303</v>
      </c>
      <c r="HO236" t="s">
        <v>303</v>
      </c>
      <c r="HP236" t="s">
        <v>303</v>
      </c>
      <c r="HQ236" t="s">
        <v>303</v>
      </c>
      <c r="HR236" t="s">
        <v>303</v>
      </c>
      <c r="HS236" t="s">
        <v>303</v>
      </c>
      <c r="HV236" t="s">
        <v>306</v>
      </c>
      <c r="HW236" t="s">
        <v>322</v>
      </c>
      <c r="HX236" t="s">
        <v>323</v>
      </c>
      <c r="HY236" t="s">
        <v>303</v>
      </c>
      <c r="HZ236" t="s">
        <v>303</v>
      </c>
      <c r="IA236" t="s">
        <v>303</v>
      </c>
      <c r="IB236" t="s">
        <v>303</v>
      </c>
      <c r="IC236" t="s">
        <v>303</v>
      </c>
      <c r="ID236" t="s">
        <v>303</v>
      </c>
      <c r="IE236" t="s">
        <v>314</v>
      </c>
      <c r="IF236" t="s">
        <v>303</v>
      </c>
      <c r="IG236" t="s">
        <v>303</v>
      </c>
      <c r="IH236" t="s">
        <v>473</v>
      </c>
      <c r="II236" t="s">
        <v>324</v>
      </c>
      <c r="IJ236" t="s">
        <v>314</v>
      </c>
      <c r="IK236" t="s">
        <v>314</v>
      </c>
      <c r="IL236" t="s">
        <v>314</v>
      </c>
      <c r="IM236" t="s">
        <v>314</v>
      </c>
      <c r="IN236" t="s">
        <v>303</v>
      </c>
      <c r="IO236" t="s">
        <v>303</v>
      </c>
      <c r="IP236" t="s">
        <v>303</v>
      </c>
      <c r="IQ236" t="s">
        <v>303</v>
      </c>
      <c r="IR236" t="s">
        <v>303</v>
      </c>
      <c r="IS236" t="s">
        <v>303</v>
      </c>
      <c r="IT236" t="s">
        <v>303</v>
      </c>
      <c r="IU236" t="s">
        <v>303</v>
      </c>
      <c r="IV236" t="s">
        <v>303</v>
      </c>
      <c r="IW236" t="s">
        <v>303</v>
      </c>
      <c r="IX236" t="s">
        <v>303</v>
      </c>
      <c r="IY236" t="s">
        <v>303</v>
      </c>
      <c r="IZ236" t="s">
        <v>303</v>
      </c>
      <c r="JA236" t="s">
        <v>303</v>
      </c>
      <c r="JB236" t="s">
        <v>303</v>
      </c>
      <c r="JC236" t="s">
        <v>303</v>
      </c>
      <c r="JD236" t="s">
        <v>303</v>
      </c>
      <c r="JE236" t="s">
        <v>303</v>
      </c>
      <c r="JF236" t="s">
        <v>303</v>
      </c>
      <c r="JI236" t="s">
        <v>303</v>
      </c>
      <c r="JJ236" t="s">
        <v>303</v>
      </c>
      <c r="JK236" t="s">
        <v>303</v>
      </c>
      <c r="JL236" t="s">
        <v>303</v>
      </c>
      <c r="JM236" t="s">
        <v>303</v>
      </c>
      <c r="JN236" t="s">
        <v>303</v>
      </c>
      <c r="JO236" t="s">
        <v>303</v>
      </c>
      <c r="JP236" t="s">
        <v>303</v>
      </c>
      <c r="JQ236" t="s">
        <v>303</v>
      </c>
      <c r="JR236" t="s">
        <v>303</v>
      </c>
      <c r="JS236" t="s">
        <v>303</v>
      </c>
      <c r="JT236" t="s">
        <v>303</v>
      </c>
      <c r="JU236" t="s">
        <v>303</v>
      </c>
      <c r="JV236" t="s">
        <v>303</v>
      </c>
      <c r="JW236" t="s">
        <v>303</v>
      </c>
      <c r="JX236" t="s">
        <v>303</v>
      </c>
      <c r="JY236" t="s">
        <v>303</v>
      </c>
      <c r="JZ236" t="s">
        <v>303</v>
      </c>
      <c r="KA236" t="s">
        <v>303</v>
      </c>
      <c r="KB236" t="s">
        <v>303</v>
      </c>
      <c r="KC236" t="s">
        <v>303</v>
      </c>
      <c r="KD236" t="s">
        <v>303</v>
      </c>
      <c r="KE236" t="s">
        <v>303</v>
      </c>
      <c r="KH236" t="s">
        <v>303</v>
      </c>
      <c r="KI236" t="s">
        <v>303</v>
      </c>
      <c r="KJ236" t="s">
        <v>303</v>
      </c>
      <c r="KK236" t="s">
        <v>303</v>
      </c>
      <c r="KL236" t="s">
        <v>303</v>
      </c>
      <c r="KM236" t="s">
        <v>303</v>
      </c>
      <c r="KN236" t="s">
        <v>303</v>
      </c>
      <c r="KO236" t="s">
        <v>303</v>
      </c>
      <c r="KP236" t="s">
        <v>303</v>
      </c>
      <c r="KQ236" t="s">
        <v>303</v>
      </c>
      <c r="KR236" t="s">
        <v>303</v>
      </c>
      <c r="KS236" t="s">
        <v>303</v>
      </c>
      <c r="KT236" t="s">
        <v>303</v>
      </c>
      <c r="KU236" t="s">
        <v>303</v>
      </c>
      <c r="KV236" t="s">
        <v>307</v>
      </c>
      <c r="KZ236" t="s">
        <v>307</v>
      </c>
      <c r="LG236" t="s">
        <v>303</v>
      </c>
      <c r="LH236" t="s">
        <v>303</v>
      </c>
      <c r="LI236" t="s">
        <v>303</v>
      </c>
      <c r="LJ236" t="s">
        <v>303</v>
      </c>
      <c r="LK236" t="s">
        <v>303</v>
      </c>
      <c r="LL236" t="s">
        <v>303</v>
      </c>
      <c r="LM236" t="s">
        <v>303</v>
      </c>
      <c r="LN236" t="s">
        <v>303</v>
      </c>
      <c r="LO236" t="s">
        <v>303</v>
      </c>
      <c r="LR236" t="s">
        <v>303</v>
      </c>
      <c r="LS236" t="s">
        <v>303</v>
      </c>
      <c r="LT236" t="s">
        <v>303</v>
      </c>
      <c r="LU236" t="s">
        <v>303</v>
      </c>
      <c r="LV236" t="s">
        <v>303</v>
      </c>
      <c r="LW236" t="s">
        <v>303</v>
      </c>
      <c r="LX236" t="s">
        <v>303</v>
      </c>
      <c r="LY236" t="s">
        <v>303</v>
      </c>
      <c r="LZ236" t="s">
        <v>303</v>
      </c>
      <c r="MC236" t="s">
        <v>306</v>
      </c>
      <c r="MD236" t="s">
        <v>314</v>
      </c>
      <c r="ME236" t="s">
        <v>303</v>
      </c>
      <c r="MF236" t="s">
        <v>303</v>
      </c>
      <c r="MG236" t="s">
        <v>303</v>
      </c>
      <c r="MH236" t="s">
        <v>303</v>
      </c>
      <c r="MI236" t="s">
        <v>303</v>
      </c>
      <c r="MJ236" t="s">
        <v>303</v>
      </c>
      <c r="MK236" t="s">
        <v>303</v>
      </c>
      <c r="MM236" t="s">
        <v>303</v>
      </c>
      <c r="MN236" t="s">
        <v>314</v>
      </c>
      <c r="MO236" t="s">
        <v>303</v>
      </c>
      <c r="MP236" t="s">
        <v>303</v>
      </c>
      <c r="MQ236" t="s">
        <v>303</v>
      </c>
      <c r="MS236" t="s">
        <v>307</v>
      </c>
      <c r="MT236" t="s">
        <v>303</v>
      </c>
      <c r="MU236" t="s">
        <v>303</v>
      </c>
      <c r="MV236" t="s">
        <v>303</v>
      </c>
      <c r="MW236" t="s">
        <v>303</v>
      </c>
      <c r="MX236" t="s">
        <v>303</v>
      </c>
      <c r="MY236" t="s">
        <v>303</v>
      </c>
      <c r="MZ236" t="s">
        <v>303</v>
      </c>
      <c r="NA236" t="s">
        <v>303</v>
      </c>
      <c r="NC236" t="s">
        <v>303</v>
      </c>
      <c r="ND236" t="s">
        <v>303</v>
      </c>
      <c r="NE236" t="s">
        <v>303</v>
      </c>
      <c r="NF236" t="s">
        <v>303</v>
      </c>
      <c r="NH236" t="s">
        <v>325</v>
      </c>
      <c r="NI236" t="str">
        <f t="shared" si="160"/>
        <v>Checked</v>
      </c>
      <c r="NJ236" t="str">
        <f t="shared" si="161"/>
        <v>Unchecked</v>
      </c>
      <c r="NK236" t="str">
        <f t="shared" si="161"/>
        <v>Unchecked</v>
      </c>
      <c r="NL236" t="str">
        <f t="shared" si="164"/>
        <v>Unchecked</v>
      </c>
      <c r="NM236" t="str">
        <f t="shared" si="165"/>
        <v>Unchecked</v>
      </c>
      <c r="NN236" t="str">
        <f t="shared" si="166"/>
        <v>Unchecked</v>
      </c>
      <c r="NO236" t="str">
        <f t="shared" si="167"/>
        <v>Unchecked</v>
      </c>
      <c r="NP236" t="str">
        <f t="shared" si="162"/>
        <v>Checked</v>
      </c>
      <c r="NQ236" t="str">
        <f t="shared" si="163"/>
        <v>Checked</v>
      </c>
      <c r="NS236" t="str">
        <f t="shared" si="146"/>
        <v>Checked</v>
      </c>
      <c r="NT236" t="str">
        <f t="shared" si="147"/>
        <v>Checked</v>
      </c>
      <c r="NU236" t="str">
        <f t="shared" si="148"/>
        <v>Checked</v>
      </c>
      <c r="NV236" t="str">
        <f t="shared" si="149"/>
        <v>Checked</v>
      </c>
      <c r="NW236" t="str">
        <f t="shared" si="150"/>
        <v>Unchecked</v>
      </c>
      <c r="NX236" t="str">
        <f t="shared" si="151"/>
        <v>Unchecked</v>
      </c>
      <c r="NY236" t="str">
        <f t="shared" si="152"/>
        <v>Unchecked</v>
      </c>
      <c r="NZ236" t="str">
        <f t="shared" si="153"/>
        <v>Unchecked</v>
      </c>
      <c r="OA236" t="str">
        <f t="shared" si="154"/>
        <v>Unchecked</v>
      </c>
      <c r="OB236" t="str">
        <f t="shared" si="155"/>
        <v>Unchecked</v>
      </c>
      <c r="OC236" t="str">
        <f t="shared" si="156"/>
        <v>Unchecked</v>
      </c>
      <c r="OD236" t="str">
        <f t="shared" si="157"/>
        <v>Unchecked</v>
      </c>
      <c r="OE236" t="str">
        <f t="shared" si="158"/>
        <v>Unchecked</v>
      </c>
      <c r="OF236" t="str">
        <f t="shared" si="159"/>
        <v>Unchecked</v>
      </c>
    </row>
    <row r="237" spans="1:396" x14ac:dyDescent="0.25">
      <c r="A237">
        <v>3755.1</v>
      </c>
      <c r="B237" s="1">
        <v>37923</v>
      </c>
      <c r="C237" s="1">
        <v>40254</v>
      </c>
      <c r="D237">
        <v>77</v>
      </c>
      <c r="E237">
        <v>6.42</v>
      </c>
      <c r="F237" t="s">
        <v>297</v>
      </c>
      <c r="G237" t="s">
        <v>343</v>
      </c>
      <c r="H237" t="s">
        <v>299</v>
      </c>
      <c r="I237" t="s">
        <v>300</v>
      </c>
      <c r="J237" t="s">
        <v>301</v>
      </c>
      <c r="K237" t="s">
        <v>302</v>
      </c>
      <c r="M237" t="s">
        <v>303</v>
      </c>
      <c r="N237" t="s">
        <v>303</v>
      </c>
      <c r="O237" t="s">
        <v>303</v>
      </c>
      <c r="P237" t="s">
        <v>303</v>
      </c>
      <c r="Q237" t="s">
        <v>303</v>
      </c>
      <c r="R237" t="s">
        <v>303</v>
      </c>
      <c r="T237" t="s">
        <v>304</v>
      </c>
      <c r="U237" t="s">
        <v>305</v>
      </c>
      <c r="W237" t="s">
        <v>306</v>
      </c>
      <c r="X237" t="s">
        <v>307</v>
      </c>
      <c r="AA237" t="s">
        <v>308</v>
      </c>
      <c r="AC237" t="s">
        <v>28</v>
      </c>
      <c r="AD237">
        <v>7</v>
      </c>
      <c r="AF237" t="s">
        <v>310</v>
      </c>
      <c r="AH237" t="s">
        <v>307</v>
      </c>
      <c r="AO237">
        <v>30</v>
      </c>
      <c r="AP237">
        <v>285</v>
      </c>
      <c r="AQ237" t="s">
        <v>307</v>
      </c>
      <c r="AS237" t="s">
        <v>311</v>
      </c>
      <c r="AU237">
        <v>40</v>
      </c>
      <c r="AV237" t="s">
        <v>306</v>
      </c>
      <c r="AW237" t="s">
        <v>359</v>
      </c>
      <c r="AX237" t="s">
        <v>303</v>
      </c>
      <c r="AY237" t="s">
        <v>303</v>
      </c>
      <c r="AZ237" t="s">
        <v>303</v>
      </c>
      <c r="BA237" t="s">
        <v>303</v>
      </c>
      <c r="BB237" t="s">
        <v>303</v>
      </c>
      <c r="BC237" t="s">
        <v>303</v>
      </c>
      <c r="BD237" t="s">
        <v>303</v>
      </c>
      <c r="BE237" t="s">
        <v>303</v>
      </c>
      <c r="BF237" t="s">
        <v>303</v>
      </c>
      <c r="BG237" t="s">
        <v>303</v>
      </c>
      <c r="BH237" t="s">
        <v>303</v>
      </c>
      <c r="BI237" t="s">
        <v>303</v>
      </c>
      <c r="BJ237" t="s">
        <v>303</v>
      </c>
      <c r="BK237" t="s">
        <v>314</v>
      </c>
      <c r="BL237" t="s">
        <v>314</v>
      </c>
      <c r="BM237" t="s">
        <v>303</v>
      </c>
      <c r="BN237" t="s">
        <v>303</v>
      </c>
      <c r="BO237" t="s">
        <v>303</v>
      </c>
      <c r="BP237" t="s">
        <v>303</v>
      </c>
      <c r="BQ237" t="s">
        <v>303</v>
      </c>
      <c r="BR237" t="s">
        <v>303</v>
      </c>
      <c r="BS237" t="s">
        <v>303</v>
      </c>
      <c r="BT237" t="s">
        <v>314</v>
      </c>
      <c r="BU237" t="s">
        <v>303</v>
      </c>
      <c r="BV237" t="s">
        <v>303</v>
      </c>
      <c r="BW237" t="s">
        <v>303</v>
      </c>
      <c r="BX237" t="s">
        <v>303</v>
      </c>
      <c r="BY237" t="s">
        <v>303</v>
      </c>
      <c r="CB237" t="s">
        <v>306</v>
      </c>
      <c r="CK237" s="15" t="s">
        <v>307</v>
      </c>
      <c r="CL237" s="15" t="s">
        <v>306</v>
      </c>
      <c r="CM237" s="14" t="s">
        <v>307</v>
      </c>
      <c r="CN237" s="14" t="s">
        <v>307</v>
      </c>
      <c r="CO237" s="14" t="s">
        <v>307</v>
      </c>
      <c r="CP237" s="14" t="s">
        <v>307</v>
      </c>
      <c r="CQ237" t="s">
        <v>303</v>
      </c>
      <c r="CR237" t="s">
        <v>303</v>
      </c>
      <c r="CS237" t="s">
        <v>303</v>
      </c>
      <c r="CT237" t="s">
        <v>303</v>
      </c>
      <c r="CX237" t="s">
        <v>303</v>
      </c>
      <c r="CY237" t="s">
        <v>303</v>
      </c>
      <c r="CZ237" t="s">
        <v>314</v>
      </c>
      <c r="DA237" t="s">
        <v>303</v>
      </c>
      <c r="DB237" t="s">
        <v>314</v>
      </c>
      <c r="DC237" t="s">
        <v>303</v>
      </c>
      <c r="DD237" t="s">
        <v>306</v>
      </c>
      <c r="DE237" t="s">
        <v>307</v>
      </c>
      <c r="DG237" t="s">
        <v>298</v>
      </c>
      <c r="DH237" t="s">
        <v>316</v>
      </c>
      <c r="DI237" t="s">
        <v>317</v>
      </c>
      <c r="DJ237" t="s">
        <v>318</v>
      </c>
      <c r="DL237" t="s">
        <v>303</v>
      </c>
      <c r="DM237" t="s">
        <v>303</v>
      </c>
      <c r="DN237" t="s">
        <v>303</v>
      </c>
      <c r="DO237" t="s">
        <v>303</v>
      </c>
      <c r="DP237" t="s">
        <v>314</v>
      </c>
      <c r="DQ237" t="s">
        <v>303</v>
      </c>
      <c r="DR237" t="s">
        <v>303</v>
      </c>
      <c r="DS237" t="s">
        <v>303</v>
      </c>
      <c r="DT237" t="s">
        <v>314</v>
      </c>
      <c r="DU237" t="s">
        <v>303</v>
      </c>
      <c r="DV237" t="s">
        <v>303</v>
      </c>
      <c r="DW237" t="s">
        <v>303</v>
      </c>
      <c r="DX237" t="s">
        <v>303</v>
      </c>
      <c r="DY237" t="s">
        <v>303</v>
      </c>
      <c r="EA237" t="s">
        <v>307</v>
      </c>
      <c r="EB237" t="s">
        <v>307</v>
      </c>
      <c r="ED237" t="s">
        <v>301</v>
      </c>
      <c r="EE237" t="s">
        <v>307</v>
      </c>
      <c r="EH237" t="s">
        <v>306</v>
      </c>
      <c r="EI237" t="s">
        <v>340</v>
      </c>
      <c r="EL237" t="s">
        <v>303</v>
      </c>
      <c r="EV237" t="s">
        <v>306</v>
      </c>
      <c r="FT237" t="s">
        <v>303</v>
      </c>
      <c r="FU237" t="s">
        <v>303</v>
      </c>
      <c r="FV237" t="s">
        <v>303</v>
      </c>
      <c r="FW237" t="s">
        <v>303</v>
      </c>
      <c r="GD237" s="1">
        <v>38029</v>
      </c>
      <c r="GE237" s="1">
        <v>38841</v>
      </c>
      <c r="GG237" t="s">
        <v>307</v>
      </c>
      <c r="GH237" t="s">
        <v>307</v>
      </c>
      <c r="GO237" t="s">
        <v>303</v>
      </c>
      <c r="GP237" t="s">
        <v>303</v>
      </c>
      <c r="GQ237" t="s">
        <v>303</v>
      </c>
      <c r="GR237" t="s">
        <v>303</v>
      </c>
      <c r="GS237" t="s">
        <v>303</v>
      </c>
      <c r="GT237" t="s">
        <v>303</v>
      </c>
      <c r="GU237" t="s">
        <v>303</v>
      </c>
      <c r="GV237" t="s">
        <v>303</v>
      </c>
      <c r="GW237" t="s">
        <v>303</v>
      </c>
      <c r="GZ237" t="s">
        <v>303</v>
      </c>
      <c r="HA237" t="s">
        <v>303</v>
      </c>
      <c r="HB237" t="s">
        <v>303</v>
      </c>
      <c r="HC237" t="s">
        <v>303</v>
      </c>
      <c r="HD237" t="s">
        <v>303</v>
      </c>
      <c r="HE237" t="s">
        <v>303</v>
      </c>
      <c r="HF237" t="s">
        <v>303</v>
      </c>
      <c r="HG237" t="s">
        <v>303</v>
      </c>
      <c r="HH237" t="s">
        <v>303</v>
      </c>
      <c r="HK237" t="s">
        <v>303</v>
      </c>
      <c r="HL237" t="s">
        <v>303</v>
      </c>
      <c r="HM237" t="s">
        <v>303</v>
      </c>
      <c r="HN237" t="s">
        <v>303</v>
      </c>
      <c r="HO237" t="s">
        <v>303</v>
      </c>
      <c r="HP237" t="s">
        <v>303</v>
      </c>
      <c r="HQ237" t="s">
        <v>303</v>
      </c>
      <c r="HR237" t="s">
        <v>303</v>
      </c>
      <c r="HS237" t="s">
        <v>303</v>
      </c>
      <c r="HV237" t="s">
        <v>306</v>
      </c>
      <c r="HW237" t="s">
        <v>335</v>
      </c>
      <c r="HX237" t="s">
        <v>335</v>
      </c>
      <c r="HY237" t="s">
        <v>303</v>
      </c>
      <c r="HZ237" t="s">
        <v>303</v>
      </c>
      <c r="IA237" t="s">
        <v>303</v>
      </c>
      <c r="IB237" t="s">
        <v>303</v>
      </c>
      <c r="IC237" t="s">
        <v>303</v>
      </c>
      <c r="ID237" t="s">
        <v>303</v>
      </c>
      <c r="IE237" t="s">
        <v>303</v>
      </c>
      <c r="IF237" t="s">
        <v>303</v>
      </c>
      <c r="IG237" t="s">
        <v>303</v>
      </c>
      <c r="IJ237" t="s">
        <v>303</v>
      </c>
      <c r="IK237" t="s">
        <v>303</v>
      </c>
      <c r="IL237" t="s">
        <v>303</v>
      </c>
      <c r="IM237" t="s">
        <v>303</v>
      </c>
      <c r="IN237" t="s">
        <v>303</v>
      </c>
      <c r="IO237" t="s">
        <v>303</v>
      </c>
      <c r="IP237" t="s">
        <v>303</v>
      </c>
      <c r="IQ237" t="s">
        <v>303</v>
      </c>
      <c r="IR237" t="s">
        <v>303</v>
      </c>
      <c r="IS237" t="s">
        <v>303</v>
      </c>
      <c r="IT237" t="s">
        <v>303</v>
      </c>
      <c r="IU237" t="s">
        <v>303</v>
      </c>
      <c r="IV237" t="s">
        <v>303</v>
      </c>
      <c r="IW237" t="s">
        <v>303</v>
      </c>
      <c r="IX237" t="s">
        <v>303</v>
      </c>
      <c r="IY237" t="s">
        <v>303</v>
      </c>
      <c r="IZ237" t="s">
        <v>303</v>
      </c>
      <c r="JA237" t="s">
        <v>303</v>
      </c>
      <c r="JB237" t="s">
        <v>303</v>
      </c>
      <c r="JC237" t="s">
        <v>303</v>
      </c>
      <c r="JD237" t="s">
        <v>303</v>
      </c>
      <c r="JE237" t="s">
        <v>303</v>
      </c>
      <c r="JF237" t="s">
        <v>303</v>
      </c>
      <c r="JI237" t="s">
        <v>303</v>
      </c>
      <c r="JJ237" t="s">
        <v>303</v>
      </c>
      <c r="JK237" t="s">
        <v>303</v>
      </c>
      <c r="JL237" t="s">
        <v>303</v>
      </c>
      <c r="JM237" t="s">
        <v>303</v>
      </c>
      <c r="JN237" t="s">
        <v>303</v>
      </c>
      <c r="JO237" t="s">
        <v>303</v>
      </c>
      <c r="JP237" t="s">
        <v>303</v>
      </c>
      <c r="JQ237" t="s">
        <v>303</v>
      </c>
      <c r="JR237" t="s">
        <v>303</v>
      </c>
      <c r="JS237" t="s">
        <v>303</v>
      </c>
      <c r="JT237" t="s">
        <v>303</v>
      </c>
      <c r="JU237" t="s">
        <v>303</v>
      </c>
      <c r="JV237" t="s">
        <v>303</v>
      </c>
      <c r="JW237" t="s">
        <v>303</v>
      </c>
      <c r="JX237" t="s">
        <v>303</v>
      </c>
      <c r="JY237" t="s">
        <v>303</v>
      </c>
      <c r="JZ237" t="s">
        <v>303</v>
      </c>
      <c r="KA237" t="s">
        <v>303</v>
      </c>
      <c r="KB237" t="s">
        <v>303</v>
      </c>
      <c r="KC237" t="s">
        <v>303</v>
      </c>
      <c r="KD237" t="s">
        <v>303</v>
      </c>
      <c r="KE237" t="s">
        <v>303</v>
      </c>
      <c r="KH237" t="s">
        <v>303</v>
      </c>
      <c r="KI237" t="s">
        <v>303</v>
      </c>
      <c r="KJ237" t="s">
        <v>303</v>
      </c>
      <c r="KK237" t="s">
        <v>303</v>
      </c>
      <c r="KL237" t="s">
        <v>303</v>
      </c>
      <c r="KM237" t="s">
        <v>303</v>
      </c>
      <c r="KN237" t="s">
        <v>303</v>
      </c>
      <c r="KO237" t="s">
        <v>303</v>
      </c>
      <c r="KP237" t="s">
        <v>303</v>
      </c>
      <c r="KQ237" t="s">
        <v>303</v>
      </c>
      <c r="KR237" t="s">
        <v>303</v>
      </c>
      <c r="KS237" t="s">
        <v>303</v>
      </c>
      <c r="KT237" t="s">
        <v>303</v>
      </c>
      <c r="KU237" t="s">
        <v>303</v>
      </c>
      <c r="KV237" t="s">
        <v>307</v>
      </c>
      <c r="KZ237" t="s">
        <v>307</v>
      </c>
      <c r="LG237" t="s">
        <v>303</v>
      </c>
      <c r="LH237" t="s">
        <v>303</v>
      </c>
      <c r="LI237" t="s">
        <v>303</v>
      </c>
      <c r="LJ237" t="s">
        <v>303</v>
      </c>
      <c r="LK237" t="s">
        <v>303</v>
      </c>
      <c r="LL237" t="s">
        <v>303</v>
      </c>
      <c r="LM237" t="s">
        <v>303</v>
      </c>
      <c r="LN237" t="s">
        <v>303</v>
      </c>
      <c r="LO237" t="s">
        <v>303</v>
      </c>
      <c r="LR237" t="s">
        <v>303</v>
      </c>
      <c r="LS237" t="s">
        <v>303</v>
      </c>
      <c r="LT237" t="s">
        <v>303</v>
      </c>
      <c r="LU237" t="s">
        <v>303</v>
      </c>
      <c r="LV237" t="s">
        <v>303</v>
      </c>
      <c r="LW237" t="s">
        <v>303</v>
      </c>
      <c r="LX237" t="s">
        <v>303</v>
      </c>
      <c r="LY237" t="s">
        <v>303</v>
      </c>
      <c r="LZ237" t="s">
        <v>303</v>
      </c>
      <c r="MC237" t="s">
        <v>307</v>
      </c>
      <c r="MD237" t="s">
        <v>303</v>
      </c>
      <c r="ME237" t="s">
        <v>303</v>
      </c>
      <c r="MF237" t="s">
        <v>303</v>
      </c>
      <c r="MG237" t="s">
        <v>303</v>
      </c>
      <c r="MH237" t="s">
        <v>303</v>
      </c>
      <c r="MI237" t="s">
        <v>303</v>
      </c>
      <c r="MJ237" t="s">
        <v>303</v>
      </c>
      <c r="MK237" t="s">
        <v>303</v>
      </c>
      <c r="MM237" t="s">
        <v>303</v>
      </c>
      <c r="MN237" t="s">
        <v>303</v>
      </c>
      <c r="MO237" t="s">
        <v>303</v>
      </c>
      <c r="MP237" t="s">
        <v>303</v>
      </c>
      <c r="MQ237" t="s">
        <v>303</v>
      </c>
      <c r="MS237" t="s">
        <v>307</v>
      </c>
      <c r="MT237" t="s">
        <v>303</v>
      </c>
      <c r="MU237" t="s">
        <v>303</v>
      </c>
      <c r="MV237" t="s">
        <v>303</v>
      </c>
      <c r="MW237" t="s">
        <v>303</v>
      </c>
      <c r="MX237" t="s">
        <v>303</v>
      </c>
      <c r="MY237" t="s">
        <v>303</v>
      </c>
      <c r="MZ237" t="s">
        <v>303</v>
      </c>
      <c r="NA237" t="s">
        <v>303</v>
      </c>
      <c r="NC237" t="s">
        <v>303</v>
      </c>
      <c r="ND237" t="s">
        <v>303</v>
      </c>
      <c r="NE237" t="s">
        <v>303</v>
      </c>
      <c r="NF237" t="s">
        <v>303</v>
      </c>
      <c r="NH237" t="s">
        <v>325</v>
      </c>
      <c r="NI237" t="str">
        <f t="shared" si="160"/>
        <v>Unchecked</v>
      </c>
      <c r="NJ237" t="str">
        <f t="shared" si="161"/>
        <v>Unchecked</v>
      </c>
      <c r="NK237" t="str">
        <f t="shared" si="161"/>
        <v>Unchecked</v>
      </c>
      <c r="NL237" t="str">
        <f t="shared" si="164"/>
        <v>Unchecked</v>
      </c>
      <c r="NM237" t="str">
        <f t="shared" si="165"/>
        <v>Unchecked</v>
      </c>
      <c r="NN237" t="str">
        <f t="shared" si="166"/>
        <v>Unchecked</v>
      </c>
      <c r="NO237" t="str">
        <f t="shared" si="167"/>
        <v>Unchecked</v>
      </c>
      <c r="NP237" t="str">
        <f t="shared" si="162"/>
        <v>Unchecked</v>
      </c>
      <c r="NQ237" t="str">
        <f t="shared" si="163"/>
        <v>Unchecked</v>
      </c>
      <c r="NS237" t="str">
        <f t="shared" si="146"/>
        <v>Unchecked</v>
      </c>
      <c r="NT237" t="str">
        <f t="shared" si="147"/>
        <v>Unchecked</v>
      </c>
      <c r="NU237" t="str">
        <f t="shared" si="148"/>
        <v>Unchecked</v>
      </c>
      <c r="NV237" t="str">
        <f t="shared" si="149"/>
        <v>Unchecked</v>
      </c>
      <c r="NW237" t="str">
        <f t="shared" si="150"/>
        <v>Unchecked</v>
      </c>
      <c r="NX237" t="str">
        <f t="shared" si="151"/>
        <v>Unchecked</v>
      </c>
      <c r="NY237" t="str">
        <f t="shared" si="152"/>
        <v>Unchecked</v>
      </c>
      <c r="NZ237" t="str">
        <f t="shared" si="153"/>
        <v>Unchecked</v>
      </c>
      <c r="OA237" t="str">
        <f t="shared" si="154"/>
        <v>Unchecked</v>
      </c>
      <c r="OB237" t="str">
        <f t="shared" si="155"/>
        <v>Unchecked</v>
      </c>
      <c r="OC237" t="str">
        <f t="shared" si="156"/>
        <v>Unchecked</v>
      </c>
      <c r="OD237" t="str">
        <f t="shared" si="157"/>
        <v>Unchecked</v>
      </c>
      <c r="OE237" t="str">
        <f t="shared" si="158"/>
        <v>Unchecked</v>
      </c>
      <c r="OF237" t="str">
        <f t="shared" si="159"/>
        <v>Unchecked</v>
      </c>
    </row>
    <row r="238" spans="1:396" x14ac:dyDescent="0.25">
      <c r="A238">
        <v>3758</v>
      </c>
      <c r="B238" s="1">
        <v>35340</v>
      </c>
      <c r="C238" s="1">
        <v>40122</v>
      </c>
      <c r="D238">
        <v>157</v>
      </c>
      <c r="E238">
        <v>13.08</v>
      </c>
      <c r="F238" t="s">
        <v>337</v>
      </c>
      <c r="H238" t="s">
        <v>299</v>
      </c>
      <c r="I238" t="s">
        <v>28</v>
      </c>
      <c r="J238" t="s">
        <v>326</v>
      </c>
      <c r="K238" t="s">
        <v>327</v>
      </c>
      <c r="M238" t="s">
        <v>303</v>
      </c>
      <c r="N238" t="s">
        <v>303</v>
      </c>
      <c r="O238" t="s">
        <v>303</v>
      </c>
      <c r="P238" t="s">
        <v>303</v>
      </c>
      <c r="Q238" t="s">
        <v>303</v>
      </c>
      <c r="R238" t="s">
        <v>303</v>
      </c>
      <c r="T238" t="s">
        <v>304</v>
      </c>
      <c r="U238" t="s">
        <v>546</v>
      </c>
      <c r="W238" t="s">
        <v>306</v>
      </c>
      <c r="X238" t="s">
        <v>307</v>
      </c>
      <c r="AA238" t="s">
        <v>547</v>
      </c>
      <c r="AC238" t="s">
        <v>309</v>
      </c>
      <c r="AF238" t="s">
        <v>310</v>
      </c>
      <c r="AH238" t="s">
        <v>306</v>
      </c>
      <c r="AI238" t="s">
        <v>307</v>
      </c>
      <c r="AJ238" t="s">
        <v>307</v>
      </c>
      <c r="AK238" t="s">
        <v>307</v>
      </c>
      <c r="AL238" t="s">
        <v>307</v>
      </c>
      <c r="AM238" t="s">
        <v>307</v>
      </c>
      <c r="AN238" t="s">
        <v>307</v>
      </c>
      <c r="AO238">
        <v>95</v>
      </c>
      <c r="AP238">
        <v>300</v>
      </c>
      <c r="AQ238" t="s">
        <v>307</v>
      </c>
      <c r="AS238" t="s">
        <v>311</v>
      </c>
      <c r="AU238" t="s">
        <v>311</v>
      </c>
      <c r="AV238" t="s">
        <v>307</v>
      </c>
      <c r="AW238" t="s">
        <v>313</v>
      </c>
      <c r="AX238" t="s">
        <v>303</v>
      </c>
      <c r="AY238" t="s">
        <v>303</v>
      </c>
      <c r="AZ238" t="s">
        <v>303</v>
      </c>
      <c r="BA238" t="s">
        <v>303</v>
      </c>
      <c r="BB238" t="s">
        <v>303</v>
      </c>
      <c r="BC238" t="s">
        <v>303</v>
      </c>
      <c r="BD238" t="s">
        <v>303</v>
      </c>
      <c r="BE238" t="s">
        <v>303</v>
      </c>
      <c r="BF238" t="s">
        <v>303</v>
      </c>
      <c r="BG238" t="s">
        <v>303</v>
      </c>
      <c r="BH238" t="s">
        <v>303</v>
      </c>
      <c r="BI238" t="s">
        <v>303</v>
      </c>
      <c r="BJ238" t="s">
        <v>303</v>
      </c>
      <c r="BK238" t="s">
        <v>314</v>
      </c>
      <c r="BL238" t="s">
        <v>314</v>
      </c>
      <c r="BM238" t="s">
        <v>303</v>
      </c>
      <c r="BN238" t="s">
        <v>303</v>
      </c>
      <c r="BO238" t="s">
        <v>303</v>
      </c>
      <c r="BP238" t="s">
        <v>303</v>
      </c>
      <c r="BQ238" t="s">
        <v>314</v>
      </c>
      <c r="BR238" t="s">
        <v>303</v>
      </c>
      <c r="BS238" t="s">
        <v>303</v>
      </c>
      <c r="BT238" t="s">
        <v>303</v>
      </c>
      <c r="BU238" t="s">
        <v>303</v>
      </c>
      <c r="BV238" t="s">
        <v>303</v>
      </c>
      <c r="BW238" t="s">
        <v>303</v>
      </c>
      <c r="BX238" t="s">
        <v>303</v>
      </c>
      <c r="BY238" t="s">
        <v>303</v>
      </c>
      <c r="CB238" t="s">
        <v>306</v>
      </c>
      <c r="CK238" s="14" t="s">
        <v>307</v>
      </c>
      <c r="CL238" s="14" t="s">
        <v>307</v>
      </c>
      <c r="CM238" s="14" t="s">
        <v>307</v>
      </c>
      <c r="CN238" s="14" t="s">
        <v>307</v>
      </c>
      <c r="CO238" s="14" t="s">
        <v>307</v>
      </c>
      <c r="CP238" s="15" t="s">
        <v>306</v>
      </c>
      <c r="CQ238" t="s">
        <v>303</v>
      </c>
      <c r="CR238" t="s">
        <v>303</v>
      </c>
      <c r="CS238" t="s">
        <v>303</v>
      </c>
      <c r="CT238" t="s">
        <v>303</v>
      </c>
      <c r="CW238" t="s">
        <v>598</v>
      </c>
      <c r="CX238" t="s">
        <v>303</v>
      </c>
      <c r="CY238" t="s">
        <v>303</v>
      </c>
      <c r="CZ238" t="s">
        <v>314</v>
      </c>
      <c r="DA238" t="s">
        <v>303</v>
      </c>
      <c r="DB238" t="s">
        <v>314</v>
      </c>
      <c r="DC238" t="s">
        <v>303</v>
      </c>
      <c r="DD238" t="s">
        <v>306</v>
      </c>
      <c r="DE238" t="s">
        <v>307</v>
      </c>
      <c r="DH238" t="s">
        <v>316</v>
      </c>
      <c r="DI238" t="s">
        <v>317</v>
      </c>
      <c r="DJ238" t="s">
        <v>318</v>
      </c>
      <c r="DL238" t="s">
        <v>314</v>
      </c>
      <c r="DM238" t="s">
        <v>314</v>
      </c>
      <c r="DN238" t="s">
        <v>303</v>
      </c>
      <c r="DO238" t="s">
        <v>303</v>
      </c>
      <c r="DP238" t="s">
        <v>303</v>
      </c>
      <c r="DQ238" t="s">
        <v>303</v>
      </c>
      <c r="DR238" t="s">
        <v>303</v>
      </c>
      <c r="DS238" t="s">
        <v>303</v>
      </c>
      <c r="DT238" t="s">
        <v>303</v>
      </c>
      <c r="DU238" t="s">
        <v>303</v>
      </c>
      <c r="DV238" t="s">
        <v>303</v>
      </c>
      <c r="DW238" t="s">
        <v>303</v>
      </c>
      <c r="DX238" t="s">
        <v>303</v>
      </c>
      <c r="DY238" t="s">
        <v>303</v>
      </c>
      <c r="EA238" t="s">
        <v>307</v>
      </c>
      <c r="EB238" t="s">
        <v>307</v>
      </c>
      <c r="ED238" t="s">
        <v>326</v>
      </c>
      <c r="EE238" t="s">
        <v>307</v>
      </c>
      <c r="EH238" t="s">
        <v>298</v>
      </c>
      <c r="EL238" t="s">
        <v>303</v>
      </c>
      <c r="FT238" t="s">
        <v>303</v>
      </c>
      <c r="FU238" t="s">
        <v>303</v>
      </c>
      <c r="FV238" t="s">
        <v>303</v>
      </c>
      <c r="FW238" t="s">
        <v>303</v>
      </c>
      <c r="GG238" t="s">
        <v>307</v>
      </c>
      <c r="GH238" t="s">
        <v>307</v>
      </c>
      <c r="GO238" t="s">
        <v>303</v>
      </c>
      <c r="GP238" t="s">
        <v>303</v>
      </c>
      <c r="GQ238" t="s">
        <v>303</v>
      </c>
      <c r="GR238" t="s">
        <v>303</v>
      </c>
      <c r="GS238" t="s">
        <v>303</v>
      </c>
      <c r="GT238" t="s">
        <v>303</v>
      </c>
      <c r="GU238" t="s">
        <v>303</v>
      </c>
      <c r="GV238" t="s">
        <v>303</v>
      </c>
      <c r="GW238" t="s">
        <v>303</v>
      </c>
      <c r="GZ238" t="s">
        <v>303</v>
      </c>
      <c r="HA238" t="s">
        <v>303</v>
      </c>
      <c r="HB238" t="s">
        <v>303</v>
      </c>
      <c r="HC238" t="s">
        <v>303</v>
      </c>
      <c r="HD238" t="s">
        <v>303</v>
      </c>
      <c r="HE238" t="s">
        <v>303</v>
      </c>
      <c r="HF238" t="s">
        <v>303</v>
      </c>
      <c r="HG238" t="s">
        <v>303</v>
      </c>
      <c r="HH238" t="s">
        <v>303</v>
      </c>
      <c r="HK238" t="s">
        <v>303</v>
      </c>
      <c r="HL238" t="s">
        <v>303</v>
      </c>
      <c r="HM238" t="s">
        <v>303</v>
      </c>
      <c r="HN238" t="s">
        <v>303</v>
      </c>
      <c r="HO238" t="s">
        <v>303</v>
      </c>
      <c r="HP238" t="s">
        <v>303</v>
      </c>
      <c r="HQ238" t="s">
        <v>303</v>
      </c>
      <c r="HR238" t="s">
        <v>303</v>
      </c>
      <c r="HS238" t="s">
        <v>303</v>
      </c>
      <c r="HV238" t="s">
        <v>306</v>
      </c>
      <c r="HW238" t="s">
        <v>322</v>
      </c>
      <c r="HX238" t="s">
        <v>323</v>
      </c>
      <c r="HY238" t="s">
        <v>314</v>
      </c>
      <c r="HZ238" t="s">
        <v>303</v>
      </c>
      <c r="IA238" t="s">
        <v>303</v>
      </c>
      <c r="IB238" t="s">
        <v>303</v>
      </c>
      <c r="IC238" t="s">
        <v>303</v>
      </c>
      <c r="ID238" t="s">
        <v>303</v>
      </c>
      <c r="IE238" t="s">
        <v>303</v>
      </c>
      <c r="IF238" t="s">
        <v>303</v>
      </c>
      <c r="IG238" t="s">
        <v>303</v>
      </c>
      <c r="II238" t="s">
        <v>324</v>
      </c>
      <c r="IJ238" t="s">
        <v>314</v>
      </c>
      <c r="IK238" t="s">
        <v>303</v>
      </c>
      <c r="IL238" t="s">
        <v>314</v>
      </c>
      <c r="IM238" t="s">
        <v>314</v>
      </c>
      <c r="IN238" t="s">
        <v>303</v>
      </c>
      <c r="IO238" t="s">
        <v>303</v>
      </c>
      <c r="IP238" t="s">
        <v>303</v>
      </c>
      <c r="IQ238" t="s">
        <v>303</v>
      </c>
      <c r="IR238" t="s">
        <v>303</v>
      </c>
      <c r="IS238" t="s">
        <v>314</v>
      </c>
      <c r="IT238" t="s">
        <v>303</v>
      </c>
      <c r="IU238" t="s">
        <v>303</v>
      </c>
      <c r="IV238" t="s">
        <v>303</v>
      </c>
      <c r="IW238" t="s">
        <v>303</v>
      </c>
      <c r="IX238" t="s">
        <v>303</v>
      </c>
      <c r="IY238" t="s">
        <v>303</v>
      </c>
      <c r="IZ238" t="s">
        <v>303</v>
      </c>
      <c r="JA238" t="s">
        <v>303</v>
      </c>
      <c r="JB238" t="s">
        <v>303</v>
      </c>
      <c r="JC238" t="s">
        <v>303</v>
      </c>
      <c r="JD238" t="s">
        <v>303</v>
      </c>
      <c r="JE238" t="s">
        <v>303</v>
      </c>
      <c r="JF238" t="s">
        <v>303</v>
      </c>
      <c r="JI238" t="s">
        <v>303</v>
      </c>
      <c r="JJ238" t="s">
        <v>303</v>
      </c>
      <c r="JK238" t="s">
        <v>303</v>
      </c>
      <c r="JL238" t="s">
        <v>303</v>
      </c>
      <c r="JM238" t="s">
        <v>303</v>
      </c>
      <c r="JN238" t="s">
        <v>303</v>
      </c>
      <c r="JO238" t="s">
        <v>303</v>
      </c>
      <c r="JP238" t="s">
        <v>303</v>
      </c>
      <c r="JQ238" t="s">
        <v>303</v>
      </c>
      <c r="JR238" t="s">
        <v>303</v>
      </c>
      <c r="JS238" t="s">
        <v>303</v>
      </c>
      <c r="JT238" t="s">
        <v>303</v>
      </c>
      <c r="JU238" t="s">
        <v>303</v>
      </c>
      <c r="JV238" t="s">
        <v>303</v>
      </c>
      <c r="JW238" t="s">
        <v>303</v>
      </c>
      <c r="JX238" t="s">
        <v>303</v>
      </c>
      <c r="JY238" t="s">
        <v>303</v>
      </c>
      <c r="JZ238" t="s">
        <v>303</v>
      </c>
      <c r="KA238" t="s">
        <v>303</v>
      </c>
      <c r="KB238" t="s">
        <v>303</v>
      </c>
      <c r="KC238" t="s">
        <v>303</v>
      </c>
      <c r="KD238" t="s">
        <v>303</v>
      </c>
      <c r="KE238" t="s">
        <v>303</v>
      </c>
      <c r="KH238" t="s">
        <v>303</v>
      </c>
      <c r="KI238" t="s">
        <v>303</v>
      </c>
      <c r="KJ238" t="s">
        <v>303</v>
      </c>
      <c r="KK238" t="s">
        <v>303</v>
      </c>
      <c r="KL238" t="s">
        <v>303</v>
      </c>
      <c r="KM238" t="s">
        <v>303</v>
      </c>
      <c r="KN238" t="s">
        <v>303</v>
      </c>
      <c r="KO238" t="s">
        <v>303</v>
      </c>
      <c r="KP238" t="s">
        <v>303</v>
      </c>
      <c r="KQ238" t="s">
        <v>303</v>
      </c>
      <c r="KR238" t="s">
        <v>303</v>
      </c>
      <c r="KS238" t="s">
        <v>303</v>
      </c>
      <c r="KT238" t="s">
        <v>303</v>
      </c>
      <c r="KU238" t="s">
        <v>303</v>
      </c>
      <c r="KV238" t="s">
        <v>307</v>
      </c>
      <c r="KZ238" t="s">
        <v>307</v>
      </c>
      <c r="LG238" t="s">
        <v>303</v>
      </c>
      <c r="LH238" t="s">
        <v>303</v>
      </c>
      <c r="LI238" t="s">
        <v>303</v>
      </c>
      <c r="LJ238" t="s">
        <v>303</v>
      </c>
      <c r="LK238" t="s">
        <v>303</v>
      </c>
      <c r="LL238" t="s">
        <v>303</v>
      </c>
      <c r="LM238" t="s">
        <v>303</v>
      </c>
      <c r="LN238" t="s">
        <v>303</v>
      </c>
      <c r="LO238" t="s">
        <v>303</v>
      </c>
      <c r="LR238" t="s">
        <v>303</v>
      </c>
      <c r="LS238" t="s">
        <v>303</v>
      </c>
      <c r="LT238" t="s">
        <v>303</v>
      </c>
      <c r="LU238" t="s">
        <v>303</v>
      </c>
      <c r="LV238" t="s">
        <v>303</v>
      </c>
      <c r="LW238" t="s">
        <v>303</v>
      </c>
      <c r="LX238" t="s">
        <v>303</v>
      </c>
      <c r="LY238" t="s">
        <v>303</v>
      </c>
      <c r="LZ238" t="s">
        <v>303</v>
      </c>
      <c r="MC238" t="s">
        <v>307</v>
      </c>
      <c r="MD238" t="s">
        <v>303</v>
      </c>
      <c r="ME238" t="s">
        <v>303</v>
      </c>
      <c r="MF238" t="s">
        <v>303</v>
      </c>
      <c r="MG238" t="s">
        <v>303</v>
      </c>
      <c r="MH238" t="s">
        <v>303</v>
      </c>
      <c r="MI238" t="s">
        <v>303</v>
      </c>
      <c r="MJ238" t="s">
        <v>303</v>
      </c>
      <c r="MK238" t="s">
        <v>303</v>
      </c>
      <c r="MM238" t="s">
        <v>303</v>
      </c>
      <c r="MN238" t="s">
        <v>303</v>
      </c>
      <c r="MO238" t="s">
        <v>303</v>
      </c>
      <c r="MP238" t="s">
        <v>303</v>
      </c>
      <c r="MQ238" t="s">
        <v>303</v>
      </c>
      <c r="MS238" t="s">
        <v>307</v>
      </c>
      <c r="MT238" t="s">
        <v>303</v>
      </c>
      <c r="MU238" t="s">
        <v>303</v>
      </c>
      <c r="MV238" t="s">
        <v>303</v>
      </c>
      <c r="MW238" t="s">
        <v>303</v>
      </c>
      <c r="MX238" t="s">
        <v>303</v>
      </c>
      <c r="MY238" t="s">
        <v>303</v>
      </c>
      <c r="MZ238" t="s">
        <v>303</v>
      </c>
      <c r="NA238" t="s">
        <v>303</v>
      </c>
      <c r="NC238" t="s">
        <v>303</v>
      </c>
      <c r="ND238" t="s">
        <v>303</v>
      </c>
      <c r="NE238" t="s">
        <v>303</v>
      </c>
      <c r="NF238" t="s">
        <v>303</v>
      </c>
      <c r="NH238" t="s">
        <v>325</v>
      </c>
      <c r="NI238" t="str">
        <f t="shared" si="160"/>
        <v>Unchecked</v>
      </c>
      <c r="NJ238" t="str">
        <f t="shared" si="161"/>
        <v>Checked</v>
      </c>
      <c r="NK238" t="str">
        <f t="shared" si="161"/>
        <v>Unchecked</v>
      </c>
      <c r="NL238" t="str">
        <f t="shared" si="164"/>
        <v>Unchecked</v>
      </c>
      <c r="NM238" t="str">
        <f t="shared" si="165"/>
        <v>Unchecked</v>
      </c>
      <c r="NN238" t="str">
        <f t="shared" si="166"/>
        <v>Unchecked</v>
      </c>
      <c r="NO238" t="str">
        <f t="shared" si="167"/>
        <v>Unchecked</v>
      </c>
      <c r="NP238" t="str">
        <f t="shared" si="162"/>
        <v>Unchecked</v>
      </c>
      <c r="NQ238" t="str">
        <f t="shared" si="163"/>
        <v>Unchecked</v>
      </c>
      <c r="NS238" t="str">
        <f t="shared" si="146"/>
        <v>Checked</v>
      </c>
      <c r="NT238" t="str">
        <f t="shared" si="147"/>
        <v>Unchecked</v>
      </c>
      <c r="NU238" t="str">
        <f t="shared" si="148"/>
        <v>Checked</v>
      </c>
      <c r="NV238" t="str">
        <f t="shared" si="149"/>
        <v>Checked</v>
      </c>
      <c r="NW238" t="str">
        <f t="shared" si="150"/>
        <v>Unchecked</v>
      </c>
      <c r="NX238" t="str">
        <f t="shared" si="151"/>
        <v>Unchecked</v>
      </c>
      <c r="NY238" t="str">
        <f t="shared" si="152"/>
        <v>Unchecked</v>
      </c>
      <c r="NZ238" t="str">
        <f t="shared" si="153"/>
        <v>Unchecked</v>
      </c>
      <c r="OA238" t="str">
        <f t="shared" si="154"/>
        <v>Unchecked</v>
      </c>
      <c r="OB238" t="str">
        <f t="shared" si="155"/>
        <v>Checked</v>
      </c>
      <c r="OC238" t="str">
        <f t="shared" si="156"/>
        <v>Unchecked</v>
      </c>
      <c r="OD238" t="str">
        <f t="shared" si="157"/>
        <v>Unchecked</v>
      </c>
      <c r="OE238" t="str">
        <f t="shared" si="158"/>
        <v>Unchecked</v>
      </c>
      <c r="OF238" t="str">
        <f t="shared" si="159"/>
        <v>Unchecked</v>
      </c>
    </row>
    <row r="239" spans="1:396" x14ac:dyDescent="0.25">
      <c r="A239">
        <v>3759</v>
      </c>
      <c r="B239" s="1">
        <v>37976</v>
      </c>
      <c r="C239" s="1">
        <v>40206</v>
      </c>
      <c r="D239">
        <v>73</v>
      </c>
      <c r="E239">
        <v>6.08</v>
      </c>
      <c r="F239" t="s">
        <v>337</v>
      </c>
      <c r="H239" t="s">
        <v>299</v>
      </c>
      <c r="I239" t="s">
        <v>385</v>
      </c>
      <c r="J239" t="s">
        <v>326</v>
      </c>
      <c r="K239" t="s">
        <v>327</v>
      </c>
      <c r="M239" t="s">
        <v>303</v>
      </c>
      <c r="N239" t="s">
        <v>303</v>
      </c>
      <c r="O239" t="s">
        <v>303</v>
      </c>
      <c r="P239" t="s">
        <v>303</v>
      </c>
      <c r="Q239" t="s">
        <v>303</v>
      </c>
      <c r="R239" t="s">
        <v>303</v>
      </c>
      <c r="T239" t="s">
        <v>304</v>
      </c>
      <c r="U239" t="s">
        <v>305</v>
      </c>
      <c r="W239" t="s">
        <v>306</v>
      </c>
      <c r="X239" t="s">
        <v>307</v>
      </c>
      <c r="AA239" t="s">
        <v>308</v>
      </c>
      <c r="AC239" t="s">
        <v>28</v>
      </c>
      <c r="AD239">
        <v>7</v>
      </c>
      <c r="AF239" t="s">
        <v>310</v>
      </c>
      <c r="AH239" t="s">
        <v>307</v>
      </c>
      <c r="AO239">
        <v>22</v>
      </c>
      <c r="AP239">
        <v>140</v>
      </c>
      <c r="AQ239" t="s">
        <v>306</v>
      </c>
      <c r="AS239" t="s">
        <v>311</v>
      </c>
      <c r="AU239">
        <v>10</v>
      </c>
      <c r="AV239" t="s">
        <v>306</v>
      </c>
      <c r="AW239" t="s">
        <v>313</v>
      </c>
      <c r="AX239" t="s">
        <v>303</v>
      </c>
      <c r="AY239" t="s">
        <v>303</v>
      </c>
      <c r="AZ239" t="s">
        <v>303</v>
      </c>
      <c r="BA239" t="s">
        <v>303</v>
      </c>
      <c r="BB239" t="s">
        <v>303</v>
      </c>
      <c r="BC239" t="s">
        <v>303</v>
      </c>
      <c r="BD239" t="s">
        <v>303</v>
      </c>
      <c r="BE239" t="s">
        <v>303</v>
      </c>
      <c r="BF239" t="s">
        <v>303</v>
      </c>
      <c r="BG239" t="s">
        <v>303</v>
      </c>
      <c r="BH239" t="s">
        <v>303</v>
      </c>
      <c r="BI239" t="s">
        <v>303</v>
      </c>
      <c r="BJ239" t="s">
        <v>303</v>
      </c>
      <c r="BK239" t="s">
        <v>314</v>
      </c>
      <c r="BL239" t="s">
        <v>303</v>
      </c>
      <c r="BM239" t="s">
        <v>303</v>
      </c>
      <c r="BN239" t="s">
        <v>303</v>
      </c>
      <c r="BO239" t="s">
        <v>303</v>
      </c>
      <c r="BP239" t="s">
        <v>303</v>
      </c>
      <c r="BQ239" t="s">
        <v>303</v>
      </c>
      <c r="BR239" t="s">
        <v>303</v>
      </c>
      <c r="BS239" t="s">
        <v>303</v>
      </c>
      <c r="BT239" t="s">
        <v>314</v>
      </c>
      <c r="BU239" t="s">
        <v>303</v>
      </c>
      <c r="BV239" t="s">
        <v>303</v>
      </c>
      <c r="BW239" t="s">
        <v>303</v>
      </c>
      <c r="BX239" t="s">
        <v>303</v>
      </c>
      <c r="BY239" t="s">
        <v>303</v>
      </c>
      <c r="CB239" t="s">
        <v>306</v>
      </c>
      <c r="CK239" s="15" t="s">
        <v>306</v>
      </c>
      <c r="CL239" s="14" t="s">
        <v>307</v>
      </c>
      <c r="CM239" s="14" t="s">
        <v>307</v>
      </c>
      <c r="CN239" s="14" t="s">
        <v>307</v>
      </c>
      <c r="CO239" s="14" t="s">
        <v>307</v>
      </c>
      <c r="CP239" s="14" t="s">
        <v>307</v>
      </c>
      <c r="CQ239" t="s">
        <v>303</v>
      </c>
      <c r="CR239" t="s">
        <v>303</v>
      </c>
      <c r="CS239" t="s">
        <v>303</v>
      </c>
      <c r="CT239" t="s">
        <v>303</v>
      </c>
      <c r="CX239" t="s">
        <v>303</v>
      </c>
      <c r="CY239" t="s">
        <v>314</v>
      </c>
      <c r="CZ239" t="s">
        <v>303</v>
      </c>
      <c r="DA239" t="s">
        <v>303</v>
      </c>
      <c r="DB239" t="s">
        <v>314</v>
      </c>
      <c r="DC239" t="s">
        <v>303</v>
      </c>
      <c r="DD239" t="s">
        <v>306</v>
      </c>
      <c r="DE239" t="s">
        <v>307</v>
      </c>
      <c r="DH239" t="s">
        <v>316</v>
      </c>
      <c r="DI239" t="s">
        <v>317</v>
      </c>
      <c r="DJ239" t="s">
        <v>318</v>
      </c>
      <c r="DL239" t="s">
        <v>303</v>
      </c>
      <c r="DM239" t="s">
        <v>303</v>
      </c>
      <c r="DN239" t="s">
        <v>303</v>
      </c>
      <c r="DO239" t="s">
        <v>303</v>
      </c>
      <c r="DP239" t="s">
        <v>303</v>
      </c>
      <c r="DQ239" t="s">
        <v>303</v>
      </c>
      <c r="DR239" t="s">
        <v>303</v>
      </c>
      <c r="DS239" t="s">
        <v>314</v>
      </c>
      <c r="DT239" t="s">
        <v>303</v>
      </c>
      <c r="DU239" t="s">
        <v>303</v>
      </c>
      <c r="DV239" t="s">
        <v>303</v>
      </c>
      <c r="DW239" t="s">
        <v>303</v>
      </c>
      <c r="DX239" t="s">
        <v>303</v>
      </c>
      <c r="DY239" t="s">
        <v>303</v>
      </c>
      <c r="EA239" t="s">
        <v>307</v>
      </c>
      <c r="EB239" t="s">
        <v>307</v>
      </c>
      <c r="ED239" t="s">
        <v>326</v>
      </c>
      <c r="EE239" t="s">
        <v>307</v>
      </c>
      <c r="EH239" t="s">
        <v>306</v>
      </c>
      <c r="EI239" t="s">
        <v>340</v>
      </c>
      <c r="EL239" t="s">
        <v>303</v>
      </c>
      <c r="FT239" t="s">
        <v>303</v>
      </c>
      <c r="FU239" t="s">
        <v>303</v>
      </c>
      <c r="FV239" t="s">
        <v>303</v>
      </c>
      <c r="FW239" t="s">
        <v>303</v>
      </c>
      <c r="GG239" t="s">
        <v>307</v>
      </c>
      <c r="GH239" t="s">
        <v>307</v>
      </c>
      <c r="GO239" t="s">
        <v>303</v>
      </c>
      <c r="GP239" t="s">
        <v>303</v>
      </c>
      <c r="GQ239" t="s">
        <v>303</v>
      </c>
      <c r="GR239" t="s">
        <v>303</v>
      </c>
      <c r="GS239" t="s">
        <v>303</v>
      </c>
      <c r="GT239" t="s">
        <v>303</v>
      </c>
      <c r="GU239" t="s">
        <v>303</v>
      </c>
      <c r="GV239" t="s">
        <v>303</v>
      </c>
      <c r="GW239" t="s">
        <v>303</v>
      </c>
      <c r="GZ239" t="s">
        <v>303</v>
      </c>
      <c r="HA239" t="s">
        <v>303</v>
      </c>
      <c r="HB239" t="s">
        <v>303</v>
      </c>
      <c r="HC239" t="s">
        <v>303</v>
      </c>
      <c r="HD239" t="s">
        <v>303</v>
      </c>
      <c r="HE239" t="s">
        <v>303</v>
      </c>
      <c r="HF239" t="s">
        <v>303</v>
      </c>
      <c r="HG239" t="s">
        <v>303</v>
      </c>
      <c r="HH239" t="s">
        <v>303</v>
      </c>
      <c r="HK239" t="s">
        <v>303</v>
      </c>
      <c r="HL239" t="s">
        <v>303</v>
      </c>
      <c r="HM239" t="s">
        <v>303</v>
      </c>
      <c r="HN239" t="s">
        <v>303</v>
      </c>
      <c r="HO239" t="s">
        <v>303</v>
      </c>
      <c r="HP239" t="s">
        <v>303</v>
      </c>
      <c r="HQ239" t="s">
        <v>303</v>
      </c>
      <c r="HR239" t="s">
        <v>303</v>
      </c>
      <c r="HS239" t="s">
        <v>303</v>
      </c>
      <c r="HV239" t="s">
        <v>306</v>
      </c>
      <c r="HW239" t="s">
        <v>322</v>
      </c>
      <c r="HX239" t="s">
        <v>323</v>
      </c>
      <c r="HY239" t="s">
        <v>314</v>
      </c>
      <c r="HZ239" t="s">
        <v>303</v>
      </c>
      <c r="IA239" t="s">
        <v>303</v>
      </c>
      <c r="IB239" t="s">
        <v>303</v>
      </c>
      <c r="IC239" t="s">
        <v>303</v>
      </c>
      <c r="ID239" t="s">
        <v>303</v>
      </c>
      <c r="IE239" t="s">
        <v>303</v>
      </c>
      <c r="IF239" t="s">
        <v>303</v>
      </c>
      <c r="IG239" t="s">
        <v>303</v>
      </c>
      <c r="II239" t="s">
        <v>324</v>
      </c>
      <c r="IJ239" t="s">
        <v>303</v>
      </c>
      <c r="IK239" t="s">
        <v>303</v>
      </c>
      <c r="IL239" t="s">
        <v>303</v>
      </c>
      <c r="IM239" t="s">
        <v>303</v>
      </c>
      <c r="IN239" t="s">
        <v>303</v>
      </c>
      <c r="IO239" t="s">
        <v>303</v>
      </c>
      <c r="IP239" t="s">
        <v>303</v>
      </c>
      <c r="IQ239" t="s">
        <v>303</v>
      </c>
      <c r="IR239" t="s">
        <v>303</v>
      </c>
      <c r="IS239" t="s">
        <v>303</v>
      </c>
      <c r="IT239" t="s">
        <v>303</v>
      </c>
      <c r="IU239" t="s">
        <v>303</v>
      </c>
      <c r="IV239" t="s">
        <v>303</v>
      </c>
      <c r="IW239" t="s">
        <v>303</v>
      </c>
      <c r="IX239" t="s">
        <v>303</v>
      </c>
      <c r="IY239" t="s">
        <v>303</v>
      </c>
      <c r="IZ239" t="s">
        <v>303</v>
      </c>
      <c r="JA239" t="s">
        <v>303</v>
      </c>
      <c r="JB239" t="s">
        <v>303</v>
      </c>
      <c r="JC239" t="s">
        <v>303</v>
      </c>
      <c r="JD239" t="s">
        <v>303</v>
      </c>
      <c r="JE239" t="s">
        <v>303</v>
      </c>
      <c r="JF239" t="s">
        <v>303</v>
      </c>
      <c r="JI239" t="s">
        <v>303</v>
      </c>
      <c r="JJ239" t="s">
        <v>303</v>
      </c>
      <c r="JK239" t="s">
        <v>303</v>
      </c>
      <c r="JL239" t="s">
        <v>303</v>
      </c>
      <c r="JM239" t="s">
        <v>303</v>
      </c>
      <c r="JN239" t="s">
        <v>303</v>
      </c>
      <c r="JO239" t="s">
        <v>303</v>
      </c>
      <c r="JP239" t="s">
        <v>303</v>
      </c>
      <c r="JQ239" t="s">
        <v>303</v>
      </c>
      <c r="JR239" t="s">
        <v>303</v>
      </c>
      <c r="JS239" t="s">
        <v>303</v>
      </c>
      <c r="JT239" t="s">
        <v>303</v>
      </c>
      <c r="JU239" t="s">
        <v>303</v>
      </c>
      <c r="JV239" t="s">
        <v>303</v>
      </c>
      <c r="JW239" t="s">
        <v>303</v>
      </c>
      <c r="JX239" t="s">
        <v>303</v>
      </c>
      <c r="JY239" t="s">
        <v>303</v>
      </c>
      <c r="JZ239" t="s">
        <v>303</v>
      </c>
      <c r="KA239" t="s">
        <v>303</v>
      </c>
      <c r="KB239" t="s">
        <v>303</v>
      </c>
      <c r="KC239" t="s">
        <v>303</v>
      </c>
      <c r="KD239" t="s">
        <v>303</v>
      </c>
      <c r="KE239" t="s">
        <v>303</v>
      </c>
      <c r="KH239" t="s">
        <v>303</v>
      </c>
      <c r="KI239" t="s">
        <v>303</v>
      </c>
      <c r="KJ239" t="s">
        <v>303</v>
      </c>
      <c r="KK239" t="s">
        <v>303</v>
      </c>
      <c r="KL239" t="s">
        <v>303</v>
      </c>
      <c r="KM239" t="s">
        <v>303</v>
      </c>
      <c r="KN239" t="s">
        <v>303</v>
      </c>
      <c r="KO239" t="s">
        <v>303</v>
      </c>
      <c r="KP239" t="s">
        <v>303</v>
      </c>
      <c r="KQ239" t="s">
        <v>303</v>
      </c>
      <c r="KR239" t="s">
        <v>303</v>
      </c>
      <c r="KS239" t="s">
        <v>303</v>
      </c>
      <c r="KT239" t="s">
        <v>303</v>
      </c>
      <c r="KU239" t="s">
        <v>303</v>
      </c>
      <c r="KV239" t="s">
        <v>307</v>
      </c>
      <c r="KZ239" t="s">
        <v>307</v>
      </c>
      <c r="LG239" t="s">
        <v>303</v>
      </c>
      <c r="LH239" t="s">
        <v>303</v>
      </c>
      <c r="LI239" t="s">
        <v>303</v>
      </c>
      <c r="LJ239" t="s">
        <v>303</v>
      </c>
      <c r="LK239" t="s">
        <v>303</v>
      </c>
      <c r="LL239" t="s">
        <v>303</v>
      </c>
      <c r="LM239" t="s">
        <v>303</v>
      </c>
      <c r="LN239" t="s">
        <v>303</v>
      </c>
      <c r="LO239" t="s">
        <v>303</v>
      </c>
      <c r="LR239" t="s">
        <v>303</v>
      </c>
      <c r="LS239" t="s">
        <v>303</v>
      </c>
      <c r="LT239" t="s">
        <v>303</v>
      </c>
      <c r="LU239" t="s">
        <v>303</v>
      </c>
      <c r="LV239" t="s">
        <v>303</v>
      </c>
      <c r="LW239" t="s">
        <v>303</v>
      </c>
      <c r="LX239" t="s">
        <v>303</v>
      </c>
      <c r="LY239" t="s">
        <v>303</v>
      </c>
      <c r="LZ239" t="s">
        <v>303</v>
      </c>
      <c r="MC239" t="s">
        <v>307</v>
      </c>
      <c r="MD239" t="s">
        <v>303</v>
      </c>
      <c r="ME239" t="s">
        <v>303</v>
      </c>
      <c r="MF239" t="s">
        <v>303</v>
      </c>
      <c r="MG239" t="s">
        <v>303</v>
      </c>
      <c r="MH239" t="s">
        <v>303</v>
      </c>
      <c r="MI239" t="s">
        <v>303</v>
      </c>
      <c r="MJ239" t="s">
        <v>303</v>
      </c>
      <c r="MK239" t="s">
        <v>303</v>
      </c>
      <c r="MM239" t="s">
        <v>303</v>
      </c>
      <c r="MN239" t="s">
        <v>303</v>
      </c>
      <c r="MO239" t="s">
        <v>303</v>
      </c>
      <c r="MP239" t="s">
        <v>303</v>
      </c>
      <c r="MQ239" t="s">
        <v>303</v>
      </c>
      <c r="MS239" t="s">
        <v>307</v>
      </c>
      <c r="MT239" t="s">
        <v>303</v>
      </c>
      <c r="MU239" t="s">
        <v>303</v>
      </c>
      <c r="MV239" t="s">
        <v>303</v>
      </c>
      <c r="MW239" t="s">
        <v>303</v>
      </c>
      <c r="MX239" t="s">
        <v>303</v>
      </c>
      <c r="MY239" t="s">
        <v>303</v>
      </c>
      <c r="MZ239" t="s">
        <v>303</v>
      </c>
      <c r="NA239" t="s">
        <v>303</v>
      </c>
      <c r="NC239" t="s">
        <v>303</v>
      </c>
      <c r="ND239" t="s">
        <v>303</v>
      </c>
      <c r="NE239" t="s">
        <v>303</v>
      </c>
      <c r="NF239" t="s">
        <v>303</v>
      </c>
      <c r="NH239" t="s">
        <v>325</v>
      </c>
      <c r="NI239" t="str">
        <f t="shared" si="160"/>
        <v>Unchecked</v>
      </c>
      <c r="NJ239" t="str">
        <f t="shared" si="161"/>
        <v>Checked</v>
      </c>
      <c r="NK239" t="str">
        <f t="shared" si="161"/>
        <v>Unchecked</v>
      </c>
      <c r="NL239" t="str">
        <f t="shared" si="164"/>
        <v>Unchecked</v>
      </c>
      <c r="NM239" t="str">
        <f t="shared" si="165"/>
        <v>Unchecked</v>
      </c>
      <c r="NN239" t="str">
        <f t="shared" si="166"/>
        <v>Unchecked</v>
      </c>
      <c r="NO239" t="str">
        <f t="shared" si="167"/>
        <v>Unchecked</v>
      </c>
      <c r="NP239" t="str">
        <f t="shared" si="162"/>
        <v>Unchecked</v>
      </c>
      <c r="NQ239" t="str">
        <f t="shared" si="163"/>
        <v>Unchecked</v>
      </c>
      <c r="NS239" t="str">
        <f t="shared" si="146"/>
        <v>Unchecked</v>
      </c>
      <c r="NT239" t="str">
        <f t="shared" si="147"/>
        <v>Unchecked</v>
      </c>
      <c r="NU239" t="str">
        <f t="shared" si="148"/>
        <v>Unchecked</v>
      </c>
      <c r="NV239" t="str">
        <f t="shared" si="149"/>
        <v>Unchecked</v>
      </c>
      <c r="NW239" t="str">
        <f t="shared" si="150"/>
        <v>Unchecked</v>
      </c>
      <c r="NX239" t="str">
        <f t="shared" si="151"/>
        <v>Unchecked</v>
      </c>
      <c r="NY239" t="str">
        <f t="shared" si="152"/>
        <v>Unchecked</v>
      </c>
      <c r="NZ239" t="str">
        <f t="shared" si="153"/>
        <v>Unchecked</v>
      </c>
      <c r="OA239" t="str">
        <f t="shared" si="154"/>
        <v>Unchecked</v>
      </c>
      <c r="OB239" t="str">
        <f t="shared" si="155"/>
        <v>Unchecked</v>
      </c>
      <c r="OC239" t="str">
        <f t="shared" si="156"/>
        <v>Unchecked</v>
      </c>
      <c r="OD239" t="str">
        <f t="shared" si="157"/>
        <v>Unchecked</v>
      </c>
      <c r="OE239" t="str">
        <f t="shared" si="158"/>
        <v>Unchecked</v>
      </c>
      <c r="OF239" t="str">
        <f t="shared" si="159"/>
        <v>Unchecked</v>
      </c>
    </row>
    <row r="240" spans="1:396" x14ac:dyDescent="0.25">
      <c r="A240">
        <v>3760</v>
      </c>
      <c r="B240" s="1">
        <v>34615</v>
      </c>
      <c r="C240" s="1">
        <v>40155</v>
      </c>
      <c r="D240">
        <v>182</v>
      </c>
      <c r="E240">
        <v>15.17</v>
      </c>
      <c r="F240" t="s">
        <v>337</v>
      </c>
      <c r="H240" t="s">
        <v>299</v>
      </c>
      <c r="I240" t="s">
        <v>300</v>
      </c>
      <c r="J240" t="s">
        <v>326</v>
      </c>
      <c r="K240" t="s">
        <v>327</v>
      </c>
      <c r="M240" t="s">
        <v>303</v>
      </c>
      <c r="N240" t="s">
        <v>303</v>
      </c>
      <c r="O240" t="s">
        <v>303</v>
      </c>
      <c r="P240" t="s">
        <v>303</v>
      </c>
      <c r="Q240" t="s">
        <v>303</v>
      </c>
      <c r="R240" t="s">
        <v>303</v>
      </c>
      <c r="T240" t="s">
        <v>304</v>
      </c>
      <c r="U240" t="s">
        <v>305</v>
      </c>
      <c r="W240" t="s">
        <v>306</v>
      </c>
      <c r="X240" t="s">
        <v>307</v>
      </c>
      <c r="AA240" t="s">
        <v>308</v>
      </c>
      <c r="AC240" t="s">
        <v>309</v>
      </c>
      <c r="AF240" t="s">
        <v>310</v>
      </c>
      <c r="AH240" t="s">
        <v>306</v>
      </c>
      <c r="AI240" t="s">
        <v>307</v>
      </c>
      <c r="AJ240" t="s">
        <v>307</v>
      </c>
      <c r="AK240" t="s">
        <v>307</v>
      </c>
      <c r="AL240" t="s">
        <v>307</v>
      </c>
      <c r="AM240" t="s">
        <v>307</v>
      </c>
      <c r="AN240" t="s">
        <v>307</v>
      </c>
      <c r="AO240">
        <v>232</v>
      </c>
      <c r="AP240">
        <v>653</v>
      </c>
      <c r="AQ240" t="s">
        <v>307</v>
      </c>
      <c r="AS240" t="s">
        <v>311</v>
      </c>
      <c r="AU240" t="s">
        <v>311</v>
      </c>
      <c r="AV240" t="s">
        <v>307</v>
      </c>
      <c r="AW240" t="s">
        <v>313</v>
      </c>
      <c r="AX240" t="s">
        <v>303</v>
      </c>
      <c r="AY240" t="s">
        <v>303</v>
      </c>
      <c r="AZ240" t="s">
        <v>303</v>
      </c>
      <c r="BA240" t="s">
        <v>303</v>
      </c>
      <c r="BB240" t="s">
        <v>303</v>
      </c>
      <c r="BC240" t="s">
        <v>303</v>
      </c>
      <c r="BD240" t="s">
        <v>303</v>
      </c>
      <c r="BE240" t="s">
        <v>303</v>
      </c>
      <c r="BF240" t="s">
        <v>303</v>
      </c>
      <c r="BG240" t="s">
        <v>303</v>
      </c>
      <c r="BH240" t="s">
        <v>303</v>
      </c>
      <c r="BI240" t="s">
        <v>303</v>
      </c>
      <c r="BJ240" t="s">
        <v>303</v>
      </c>
      <c r="BK240" t="s">
        <v>314</v>
      </c>
      <c r="BL240" t="s">
        <v>303</v>
      </c>
      <c r="BM240" t="s">
        <v>314</v>
      </c>
      <c r="BN240" t="s">
        <v>303</v>
      </c>
      <c r="BO240" t="s">
        <v>303</v>
      </c>
      <c r="BP240" t="s">
        <v>303</v>
      </c>
      <c r="BQ240" t="s">
        <v>314</v>
      </c>
      <c r="BR240" t="s">
        <v>303</v>
      </c>
      <c r="BS240" t="s">
        <v>303</v>
      </c>
      <c r="BT240" t="s">
        <v>303</v>
      </c>
      <c r="BU240" t="s">
        <v>303</v>
      </c>
      <c r="BV240" t="s">
        <v>303</v>
      </c>
      <c r="BW240" t="s">
        <v>303</v>
      </c>
      <c r="BX240" t="s">
        <v>303</v>
      </c>
      <c r="BY240" t="s">
        <v>303</v>
      </c>
      <c r="CB240" t="s">
        <v>306</v>
      </c>
      <c r="CI240" t="s">
        <v>306</v>
      </c>
      <c r="CK240" s="15" t="s">
        <v>307</v>
      </c>
      <c r="CL240" s="15" t="s">
        <v>306</v>
      </c>
      <c r="CM240" s="14" t="s">
        <v>307</v>
      </c>
      <c r="CN240" s="14" t="s">
        <v>307</v>
      </c>
      <c r="CO240" s="14" t="s">
        <v>307</v>
      </c>
      <c r="CP240" s="14" t="s">
        <v>307</v>
      </c>
      <c r="CQ240" t="s">
        <v>303</v>
      </c>
      <c r="CR240" t="s">
        <v>303</v>
      </c>
      <c r="CS240" t="s">
        <v>303</v>
      </c>
      <c r="CT240" t="s">
        <v>303</v>
      </c>
      <c r="CX240" t="s">
        <v>314</v>
      </c>
      <c r="CY240" t="s">
        <v>303</v>
      </c>
      <c r="CZ240" t="s">
        <v>303</v>
      </c>
      <c r="DA240" t="s">
        <v>303</v>
      </c>
      <c r="DB240" t="s">
        <v>314</v>
      </c>
      <c r="DC240" t="s">
        <v>303</v>
      </c>
      <c r="DD240" t="s">
        <v>306</v>
      </c>
      <c r="DE240" t="s">
        <v>307</v>
      </c>
      <c r="DH240" t="s">
        <v>316</v>
      </c>
      <c r="DI240" t="s">
        <v>317</v>
      </c>
      <c r="DJ240" t="s">
        <v>318</v>
      </c>
      <c r="DL240" t="s">
        <v>303</v>
      </c>
      <c r="DM240" t="s">
        <v>303</v>
      </c>
      <c r="DN240" t="s">
        <v>303</v>
      </c>
      <c r="DO240" t="s">
        <v>314</v>
      </c>
      <c r="DP240" t="s">
        <v>303</v>
      </c>
      <c r="DQ240" t="s">
        <v>303</v>
      </c>
      <c r="DR240" t="s">
        <v>303</v>
      </c>
      <c r="DS240" t="s">
        <v>303</v>
      </c>
      <c r="DT240" t="s">
        <v>314</v>
      </c>
      <c r="DU240" t="s">
        <v>303</v>
      </c>
      <c r="DV240" t="s">
        <v>303</v>
      </c>
      <c r="DW240" t="s">
        <v>303</v>
      </c>
      <c r="DX240" t="s">
        <v>303</v>
      </c>
      <c r="DY240" t="s">
        <v>303</v>
      </c>
      <c r="EA240" t="s">
        <v>307</v>
      </c>
      <c r="EB240" t="s">
        <v>307</v>
      </c>
      <c r="ED240" t="s">
        <v>326</v>
      </c>
      <c r="EE240" t="s">
        <v>306</v>
      </c>
      <c r="EF240" t="s">
        <v>339</v>
      </c>
      <c r="EH240" t="s">
        <v>306</v>
      </c>
      <c r="EI240" t="s">
        <v>340</v>
      </c>
      <c r="EL240" t="s">
        <v>303</v>
      </c>
      <c r="ES240" t="s">
        <v>306</v>
      </c>
      <c r="EV240" t="s">
        <v>306</v>
      </c>
      <c r="FQ240" s="1">
        <v>39228</v>
      </c>
      <c r="FT240" t="s">
        <v>314</v>
      </c>
      <c r="FU240" t="s">
        <v>303</v>
      </c>
      <c r="FV240" t="s">
        <v>303</v>
      </c>
      <c r="FW240" t="s">
        <v>314</v>
      </c>
      <c r="GD240" s="1">
        <v>37070</v>
      </c>
      <c r="GE240" t="s">
        <v>355</v>
      </c>
      <c r="GG240" t="s">
        <v>307</v>
      </c>
      <c r="GH240" t="s">
        <v>307</v>
      </c>
      <c r="GO240" t="s">
        <v>303</v>
      </c>
      <c r="GP240" t="s">
        <v>303</v>
      </c>
      <c r="GQ240" t="s">
        <v>303</v>
      </c>
      <c r="GR240" t="s">
        <v>303</v>
      </c>
      <c r="GS240" t="s">
        <v>303</v>
      </c>
      <c r="GT240" t="s">
        <v>303</v>
      </c>
      <c r="GU240" t="s">
        <v>303</v>
      </c>
      <c r="GV240" t="s">
        <v>303</v>
      </c>
      <c r="GW240" t="s">
        <v>303</v>
      </c>
      <c r="GZ240" t="s">
        <v>303</v>
      </c>
      <c r="HA240" t="s">
        <v>303</v>
      </c>
      <c r="HB240" t="s">
        <v>303</v>
      </c>
      <c r="HC240" t="s">
        <v>303</v>
      </c>
      <c r="HD240" t="s">
        <v>303</v>
      </c>
      <c r="HE240" t="s">
        <v>303</v>
      </c>
      <c r="HF240" t="s">
        <v>303</v>
      </c>
      <c r="HG240" t="s">
        <v>303</v>
      </c>
      <c r="HH240" t="s">
        <v>303</v>
      </c>
      <c r="HK240" t="s">
        <v>303</v>
      </c>
      <c r="HL240" t="s">
        <v>303</v>
      </c>
      <c r="HM240" t="s">
        <v>303</v>
      </c>
      <c r="HN240" t="s">
        <v>303</v>
      </c>
      <c r="HO240" t="s">
        <v>303</v>
      </c>
      <c r="HP240" t="s">
        <v>303</v>
      </c>
      <c r="HQ240" t="s">
        <v>303</v>
      </c>
      <c r="HR240" t="s">
        <v>303</v>
      </c>
      <c r="HS240" t="s">
        <v>303</v>
      </c>
      <c r="HV240" t="s">
        <v>306</v>
      </c>
      <c r="HW240" t="s">
        <v>322</v>
      </c>
      <c r="HX240" t="s">
        <v>323</v>
      </c>
      <c r="HY240" t="s">
        <v>303</v>
      </c>
      <c r="HZ240" t="s">
        <v>303</v>
      </c>
      <c r="IA240" t="s">
        <v>303</v>
      </c>
      <c r="IB240" t="s">
        <v>303</v>
      </c>
      <c r="IC240" t="s">
        <v>314</v>
      </c>
      <c r="ID240" t="s">
        <v>303</v>
      </c>
      <c r="IE240" t="s">
        <v>303</v>
      </c>
      <c r="IF240" t="s">
        <v>303</v>
      </c>
      <c r="IG240" t="s">
        <v>303</v>
      </c>
      <c r="II240" t="s">
        <v>324</v>
      </c>
      <c r="IJ240" t="s">
        <v>314</v>
      </c>
      <c r="IK240" t="s">
        <v>303</v>
      </c>
      <c r="IL240" t="s">
        <v>303</v>
      </c>
      <c r="IM240" t="s">
        <v>303</v>
      </c>
      <c r="IN240" t="s">
        <v>303</v>
      </c>
      <c r="IO240" t="s">
        <v>303</v>
      </c>
      <c r="IP240" t="s">
        <v>303</v>
      </c>
      <c r="IQ240" t="s">
        <v>303</v>
      </c>
      <c r="IR240" t="s">
        <v>303</v>
      </c>
      <c r="IS240" t="s">
        <v>303</v>
      </c>
      <c r="IT240" t="s">
        <v>303</v>
      </c>
      <c r="IU240" t="s">
        <v>303</v>
      </c>
      <c r="IV240" t="s">
        <v>303</v>
      </c>
      <c r="IW240" t="s">
        <v>303</v>
      </c>
      <c r="IX240" t="s">
        <v>303</v>
      </c>
      <c r="IY240" t="s">
        <v>303</v>
      </c>
      <c r="IZ240" t="s">
        <v>303</v>
      </c>
      <c r="JA240" t="s">
        <v>303</v>
      </c>
      <c r="JB240" t="s">
        <v>303</v>
      </c>
      <c r="JC240" t="s">
        <v>303</v>
      </c>
      <c r="JD240" t="s">
        <v>303</v>
      </c>
      <c r="JE240" t="s">
        <v>303</v>
      </c>
      <c r="JF240" t="s">
        <v>303</v>
      </c>
      <c r="JI240" t="s">
        <v>303</v>
      </c>
      <c r="JJ240" t="s">
        <v>303</v>
      </c>
      <c r="JK240" t="s">
        <v>303</v>
      </c>
      <c r="JL240" t="s">
        <v>303</v>
      </c>
      <c r="JM240" t="s">
        <v>303</v>
      </c>
      <c r="JN240" t="s">
        <v>303</v>
      </c>
      <c r="JO240" t="s">
        <v>303</v>
      </c>
      <c r="JP240" t="s">
        <v>303</v>
      </c>
      <c r="JQ240" t="s">
        <v>303</v>
      </c>
      <c r="JR240" t="s">
        <v>303</v>
      </c>
      <c r="JS240" t="s">
        <v>303</v>
      </c>
      <c r="JT240" t="s">
        <v>303</v>
      </c>
      <c r="JU240" t="s">
        <v>303</v>
      </c>
      <c r="JV240" t="s">
        <v>303</v>
      </c>
      <c r="JW240" t="s">
        <v>303</v>
      </c>
      <c r="JX240" t="s">
        <v>303</v>
      </c>
      <c r="JY240" t="s">
        <v>303</v>
      </c>
      <c r="JZ240" t="s">
        <v>303</v>
      </c>
      <c r="KA240" t="s">
        <v>303</v>
      </c>
      <c r="KB240" t="s">
        <v>303</v>
      </c>
      <c r="KC240" t="s">
        <v>303</v>
      </c>
      <c r="KD240" t="s">
        <v>303</v>
      </c>
      <c r="KE240" t="s">
        <v>303</v>
      </c>
      <c r="KH240" t="s">
        <v>303</v>
      </c>
      <c r="KI240" t="s">
        <v>303</v>
      </c>
      <c r="KJ240" t="s">
        <v>303</v>
      </c>
      <c r="KK240" t="s">
        <v>303</v>
      </c>
      <c r="KL240" t="s">
        <v>303</v>
      </c>
      <c r="KM240" t="s">
        <v>303</v>
      </c>
      <c r="KN240" t="s">
        <v>303</v>
      </c>
      <c r="KO240" t="s">
        <v>303</v>
      </c>
      <c r="KP240" t="s">
        <v>303</v>
      </c>
      <c r="KQ240" t="s">
        <v>303</v>
      </c>
      <c r="KR240" t="s">
        <v>303</v>
      </c>
      <c r="KS240" t="s">
        <v>303</v>
      </c>
      <c r="KT240" t="s">
        <v>303</v>
      </c>
      <c r="KU240" t="s">
        <v>303</v>
      </c>
      <c r="KV240" t="s">
        <v>307</v>
      </c>
      <c r="KZ240" t="s">
        <v>307</v>
      </c>
      <c r="LG240" t="s">
        <v>303</v>
      </c>
      <c r="LH240" t="s">
        <v>303</v>
      </c>
      <c r="LI240" t="s">
        <v>303</v>
      </c>
      <c r="LJ240" t="s">
        <v>303</v>
      </c>
      <c r="LK240" t="s">
        <v>303</v>
      </c>
      <c r="LL240" t="s">
        <v>303</v>
      </c>
      <c r="LM240" t="s">
        <v>303</v>
      </c>
      <c r="LN240" t="s">
        <v>303</v>
      </c>
      <c r="LO240" t="s">
        <v>303</v>
      </c>
      <c r="LR240" t="s">
        <v>303</v>
      </c>
      <c r="LS240" t="s">
        <v>303</v>
      </c>
      <c r="LT240" t="s">
        <v>303</v>
      </c>
      <c r="LU240" t="s">
        <v>303</v>
      </c>
      <c r="LV240" t="s">
        <v>303</v>
      </c>
      <c r="LW240" t="s">
        <v>303</v>
      </c>
      <c r="LX240" t="s">
        <v>303</v>
      </c>
      <c r="LY240" t="s">
        <v>303</v>
      </c>
      <c r="LZ240" t="s">
        <v>303</v>
      </c>
      <c r="MC240" t="s">
        <v>307</v>
      </c>
      <c r="MD240" t="s">
        <v>303</v>
      </c>
      <c r="ME240" t="s">
        <v>303</v>
      </c>
      <c r="MF240" t="s">
        <v>303</v>
      </c>
      <c r="MG240" t="s">
        <v>303</v>
      </c>
      <c r="MH240" t="s">
        <v>303</v>
      </c>
      <c r="MI240" t="s">
        <v>303</v>
      </c>
      <c r="MJ240" t="s">
        <v>303</v>
      </c>
      <c r="MK240" t="s">
        <v>303</v>
      </c>
      <c r="MM240" t="s">
        <v>303</v>
      </c>
      <c r="MN240" t="s">
        <v>303</v>
      </c>
      <c r="MO240" t="s">
        <v>303</v>
      </c>
      <c r="MP240" t="s">
        <v>303</v>
      </c>
      <c r="MQ240" t="s">
        <v>303</v>
      </c>
      <c r="MS240" t="s">
        <v>307</v>
      </c>
      <c r="MT240" t="s">
        <v>303</v>
      </c>
      <c r="MU240" t="s">
        <v>303</v>
      </c>
      <c r="MV240" t="s">
        <v>303</v>
      </c>
      <c r="MW240" t="s">
        <v>303</v>
      </c>
      <c r="MX240" t="s">
        <v>303</v>
      </c>
      <c r="MY240" t="s">
        <v>303</v>
      </c>
      <c r="MZ240" t="s">
        <v>303</v>
      </c>
      <c r="NA240" t="s">
        <v>303</v>
      </c>
      <c r="NC240" t="s">
        <v>303</v>
      </c>
      <c r="ND240" t="s">
        <v>303</v>
      </c>
      <c r="NE240" t="s">
        <v>303</v>
      </c>
      <c r="NF240" t="s">
        <v>303</v>
      </c>
      <c r="NH240" t="s">
        <v>325</v>
      </c>
      <c r="NI240" t="str">
        <f t="shared" si="160"/>
        <v>Checked</v>
      </c>
      <c r="NJ240" t="str">
        <f t="shared" si="161"/>
        <v>Unchecked</v>
      </c>
      <c r="NK240" t="str">
        <f t="shared" si="161"/>
        <v>Unchecked</v>
      </c>
      <c r="NL240" t="str">
        <f t="shared" si="164"/>
        <v>Unchecked</v>
      </c>
      <c r="NM240" t="str">
        <f t="shared" si="165"/>
        <v>Unchecked</v>
      </c>
      <c r="NN240" t="str">
        <f t="shared" si="166"/>
        <v>Checked</v>
      </c>
      <c r="NO240" t="str">
        <f t="shared" si="167"/>
        <v>Unchecked</v>
      </c>
      <c r="NP240" t="str">
        <f t="shared" si="162"/>
        <v>Unchecked</v>
      </c>
      <c r="NQ240" t="str">
        <f t="shared" si="163"/>
        <v>Checked</v>
      </c>
      <c r="NS240" t="str">
        <f t="shared" si="146"/>
        <v>Checked</v>
      </c>
      <c r="NT240" t="str">
        <f t="shared" si="147"/>
        <v>Unchecked</v>
      </c>
      <c r="NU240" t="str">
        <f t="shared" si="148"/>
        <v>Unchecked</v>
      </c>
      <c r="NV240" t="str">
        <f t="shared" si="149"/>
        <v>Unchecked</v>
      </c>
      <c r="NW240" t="str">
        <f t="shared" si="150"/>
        <v>Unchecked</v>
      </c>
      <c r="NX240" t="str">
        <f t="shared" si="151"/>
        <v>Unchecked</v>
      </c>
      <c r="NY240" t="str">
        <f t="shared" si="152"/>
        <v>Unchecked</v>
      </c>
      <c r="NZ240" t="str">
        <f t="shared" si="153"/>
        <v>Unchecked</v>
      </c>
      <c r="OA240" t="str">
        <f t="shared" si="154"/>
        <v>Unchecked</v>
      </c>
      <c r="OB240" t="str">
        <f t="shared" si="155"/>
        <v>Unchecked</v>
      </c>
      <c r="OC240" t="str">
        <f t="shared" si="156"/>
        <v>Unchecked</v>
      </c>
      <c r="OD240" t="str">
        <f t="shared" si="157"/>
        <v>Unchecked</v>
      </c>
      <c r="OE240" t="str">
        <f t="shared" si="158"/>
        <v>Unchecked</v>
      </c>
      <c r="OF240" t="str">
        <f t="shared" si="159"/>
        <v>Unchecked</v>
      </c>
    </row>
    <row r="241" spans="1:396" x14ac:dyDescent="0.25">
      <c r="A241">
        <v>3767.1</v>
      </c>
      <c r="B241" s="1">
        <v>39549</v>
      </c>
      <c r="C241" s="1">
        <v>40031</v>
      </c>
      <c r="D241">
        <v>16</v>
      </c>
      <c r="E241">
        <v>1.33</v>
      </c>
      <c r="F241" t="s">
        <v>337</v>
      </c>
      <c r="H241" t="s">
        <v>299</v>
      </c>
      <c r="I241" t="s">
        <v>300</v>
      </c>
      <c r="J241" t="s">
        <v>326</v>
      </c>
      <c r="K241" t="s">
        <v>327</v>
      </c>
      <c r="M241" t="s">
        <v>303</v>
      </c>
      <c r="N241" t="s">
        <v>303</v>
      </c>
      <c r="O241" t="s">
        <v>303</v>
      </c>
      <c r="P241" t="s">
        <v>303</v>
      </c>
      <c r="Q241" t="s">
        <v>303</v>
      </c>
      <c r="R241" t="s">
        <v>303</v>
      </c>
      <c r="T241" t="s">
        <v>304</v>
      </c>
      <c r="U241" t="s">
        <v>305</v>
      </c>
      <c r="W241" t="s">
        <v>306</v>
      </c>
      <c r="X241" t="s">
        <v>307</v>
      </c>
      <c r="AA241" t="s">
        <v>308</v>
      </c>
      <c r="AC241" t="s">
        <v>350</v>
      </c>
      <c r="AF241" t="s">
        <v>310</v>
      </c>
      <c r="AH241" t="s">
        <v>306</v>
      </c>
      <c r="AI241" t="s">
        <v>307</v>
      </c>
      <c r="AJ241" t="s">
        <v>307</v>
      </c>
      <c r="AK241" t="s">
        <v>307</v>
      </c>
      <c r="AL241" t="s">
        <v>307</v>
      </c>
      <c r="AM241" t="s">
        <v>307</v>
      </c>
      <c r="AN241" t="s">
        <v>307</v>
      </c>
      <c r="AO241">
        <v>25</v>
      </c>
      <c r="AP241">
        <v>67</v>
      </c>
      <c r="AQ241" t="s">
        <v>306</v>
      </c>
      <c r="AS241" t="s">
        <v>311</v>
      </c>
      <c r="AU241">
        <v>85</v>
      </c>
      <c r="AV241" t="s">
        <v>306</v>
      </c>
      <c r="AW241" t="s">
        <v>313</v>
      </c>
      <c r="AX241" t="s">
        <v>303</v>
      </c>
      <c r="AY241" t="s">
        <v>303</v>
      </c>
      <c r="AZ241" t="s">
        <v>303</v>
      </c>
      <c r="BA241" t="s">
        <v>303</v>
      </c>
      <c r="BB241" t="s">
        <v>303</v>
      </c>
      <c r="BC241" t="s">
        <v>303</v>
      </c>
      <c r="BD241" t="s">
        <v>303</v>
      </c>
      <c r="BE241" t="s">
        <v>303</v>
      </c>
      <c r="BF241" t="s">
        <v>303</v>
      </c>
      <c r="BG241" t="s">
        <v>303</v>
      </c>
      <c r="BH241" t="s">
        <v>303</v>
      </c>
      <c r="BI241" t="s">
        <v>303</v>
      </c>
      <c r="BJ241" t="s">
        <v>303</v>
      </c>
      <c r="BK241" t="s">
        <v>314</v>
      </c>
      <c r="BL241" t="s">
        <v>314</v>
      </c>
      <c r="BM241" t="s">
        <v>303</v>
      </c>
      <c r="BN241" t="s">
        <v>303</v>
      </c>
      <c r="BO241" t="s">
        <v>303</v>
      </c>
      <c r="BP241" t="s">
        <v>303</v>
      </c>
      <c r="BQ241" t="s">
        <v>314</v>
      </c>
      <c r="BR241" t="s">
        <v>303</v>
      </c>
      <c r="BS241" t="s">
        <v>303</v>
      </c>
      <c r="BT241" t="s">
        <v>303</v>
      </c>
      <c r="BU241" t="s">
        <v>303</v>
      </c>
      <c r="BV241" t="s">
        <v>303</v>
      </c>
      <c r="BW241" t="s">
        <v>303</v>
      </c>
      <c r="BX241" t="s">
        <v>303</v>
      </c>
      <c r="BY241" t="s">
        <v>303</v>
      </c>
      <c r="CB241" t="s">
        <v>306</v>
      </c>
      <c r="CK241" s="15" t="s">
        <v>306</v>
      </c>
      <c r="CL241" s="15" t="s">
        <v>307</v>
      </c>
      <c r="CM241" s="15" t="s">
        <v>307</v>
      </c>
      <c r="CN241" s="15" t="s">
        <v>307</v>
      </c>
      <c r="CO241" s="15" t="s">
        <v>307</v>
      </c>
      <c r="CP241" s="14" t="s">
        <v>307</v>
      </c>
      <c r="CQ241" t="s">
        <v>303</v>
      </c>
      <c r="CR241" t="s">
        <v>303</v>
      </c>
      <c r="CS241" t="s">
        <v>303</v>
      </c>
      <c r="CT241" t="s">
        <v>303</v>
      </c>
      <c r="CX241" t="s">
        <v>314</v>
      </c>
      <c r="CY241" t="s">
        <v>303</v>
      </c>
      <c r="CZ241" t="s">
        <v>303</v>
      </c>
      <c r="DA241" t="s">
        <v>303</v>
      </c>
      <c r="DB241" t="s">
        <v>314</v>
      </c>
      <c r="DC241" t="s">
        <v>303</v>
      </c>
      <c r="DD241" t="s">
        <v>306</v>
      </c>
      <c r="DE241" t="s">
        <v>307</v>
      </c>
      <c r="DH241" t="s">
        <v>316</v>
      </c>
      <c r="DI241" t="s">
        <v>317</v>
      </c>
      <c r="DJ241" t="s">
        <v>318</v>
      </c>
      <c r="DL241" t="s">
        <v>314</v>
      </c>
      <c r="DM241" t="s">
        <v>303</v>
      </c>
      <c r="DN241" t="s">
        <v>303</v>
      </c>
      <c r="DO241" t="s">
        <v>303</v>
      </c>
      <c r="DP241" t="s">
        <v>303</v>
      </c>
      <c r="DQ241" t="s">
        <v>314</v>
      </c>
      <c r="DR241" t="s">
        <v>303</v>
      </c>
      <c r="DS241" t="s">
        <v>303</v>
      </c>
      <c r="DT241" t="s">
        <v>314</v>
      </c>
      <c r="DU241" t="s">
        <v>303</v>
      </c>
      <c r="DV241" t="s">
        <v>303</v>
      </c>
      <c r="DW241" t="s">
        <v>303</v>
      </c>
      <c r="DX241" t="s">
        <v>303</v>
      </c>
      <c r="DY241" t="s">
        <v>303</v>
      </c>
      <c r="EA241" t="s">
        <v>307</v>
      </c>
      <c r="EB241" t="s">
        <v>307</v>
      </c>
      <c r="ED241" t="s">
        <v>326</v>
      </c>
      <c r="EE241" t="s">
        <v>307</v>
      </c>
      <c r="EH241" t="s">
        <v>306</v>
      </c>
      <c r="EI241" t="s">
        <v>340</v>
      </c>
      <c r="EL241" t="s">
        <v>303</v>
      </c>
      <c r="FT241" t="s">
        <v>303</v>
      </c>
      <c r="FU241" t="s">
        <v>303</v>
      </c>
      <c r="FV241" t="s">
        <v>303</v>
      </c>
      <c r="FW241" t="s">
        <v>303</v>
      </c>
      <c r="GG241" t="s">
        <v>307</v>
      </c>
      <c r="GH241" t="s">
        <v>307</v>
      </c>
      <c r="GO241" t="s">
        <v>303</v>
      </c>
      <c r="GP241" t="s">
        <v>303</v>
      </c>
      <c r="GQ241" t="s">
        <v>303</v>
      </c>
      <c r="GR241" t="s">
        <v>303</v>
      </c>
      <c r="GS241" t="s">
        <v>303</v>
      </c>
      <c r="GT241" t="s">
        <v>303</v>
      </c>
      <c r="GU241" t="s">
        <v>303</v>
      </c>
      <c r="GV241" t="s">
        <v>303</v>
      </c>
      <c r="GW241" t="s">
        <v>303</v>
      </c>
      <c r="GZ241" t="s">
        <v>303</v>
      </c>
      <c r="HA241" t="s">
        <v>303</v>
      </c>
      <c r="HB241" t="s">
        <v>303</v>
      </c>
      <c r="HC241" t="s">
        <v>303</v>
      </c>
      <c r="HD241" t="s">
        <v>303</v>
      </c>
      <c r="HE241" t="s">
        <v>303</v>
      </c>
      <c r="HF241" t="s">
        <v>303</v>
      </c>
      <c r="HG241" t="s">
        <v>303</v>
      </c>
      <c r="HH241" t="s">
        <v>303</v>
      </c>
      <c r="HK241" t="s">
        <v>303</v>
      </c>
      <c r="HL241" t="s">
        <v>303</v>
      </c>
      <c r="HM241" t="s">
        <v>303</v>
      </c>
      <c r="HN241" t="s">
        <v>303</v>
      </c>
      <c r="HO241" t="s">
        <v>303</v>
      </c>
      <c r="HP241" t="s">
        <v>303</v>
      </c>
      <c r="HQ241" t="s">
        <v>303</v>
      </c>
      <c r="HR241" t="s">
        <v>303</v>
      </c>
      <c r="HS241" t="s">
        <v>303</v>
      </c>
      <c r="HV241" t="s">
        <v>306</v>
      </c>
      <c r="HW241" t="s">
        <v>322</v>
      </c>
      <c r="HX241" t="s">
        <v>323</v>
      </c>
      <c r="HY241" t="s">
        <v>303</v>
      </c>
      <c r="HZ241" t="s">
        <v>303</v>
      </c>
      <c r="IA241" t="s">
        <v>303</v>
      </c>
      <c r="IB241" t="s">
        <v>303</v>
      </c>
      <c r="IC241" t="s">
        <v>303</v>
      </c>
      <c r="ID241" t="s">
        <v>303</v>
      </c>
      <c r="IE241" t="s">
        <v>314</v>
      </c>
      <c r="IF241" t="s">
        <v>303</v>
      </c>
      <c r="IG241" t="s">
        <v>303</v>
      </c>
      <c r="IH241" t="s">
        <v>394</v>
      </c>
      <c r="II241" t="s">
        <v>324</v>
      </c>
      <c r="IJ241" t="s">
        <v>314</v>
      </c>
      <c r="IK241" t="s">
        <v>303</v>
      </c>
      <c r="IL241" t="s">
        <v>314</v>
      </c>
      <c r="IM241" t="s">
        <v>314</v>
      </c>
      <c r="IN241" t="s">
        <v>314</v>
      </c>
      <c r="IO241" t="s">
        <v>303</v>
      </c>
      <c r="IP241" t="s">
        <v>303</v>
      </c>
      <c r="IQ241" t="s">
        <v>303</v>
      </c>
      <c r="IR241" t="s">
        <v>303</v>
      </c>
      <c r="IS241" t="s">
        <v>314</v>
      </c>
      <c r="IT241" t="s">
        <v>303</v>
      </c>
      <c r="IU241" t="s">
        <v>303</v>
      </c>
      <c r="IV241" t="s">
        <v>303</v>
      </c>
      <c r="IW241" t="s">
        <v>303</v>
      </c>
      <c r="IX241" t="s">
        <v>303</v>
      </c>
      <c r="IY241" t="s">
        <v>303</v>
      </c>
      <c r="IZ241" t="s">
        <v>303</v>
      </c>
      <c r="JA241" t="s">
        <v>303</v>
      </c>
      <c r="JB241" t="s">
        <v>303</v>
      </c>
      <c r="JC241" t="s">
        <v>303</v>
      </c>
      <c r="JD241" t="s">
        <v>303</v>
      </c>
      <c r="JE241" t="s">
        <v>303</v>
      </c>
      <c r="JF241" t="s">
        <v>303</v>
      </c>
      <c r="JI241" t="s">
        <v>303</v>
      </c>
      <c r="JJ241" t="s">
        <v>303</v>
      </c>
      <c r="JK241" t="s">
        <v>303</v>
      </c>
      <c r="JL241" t="s">
        <v>303</v>
      </c>
      <c r="JM241" t="s">
        <v>303</v>
      </c>
      <c r="JN241" t="s">
        <v>303</v>
      </c>
      <c r="JO241" t="s">
        <v>303</v>
      </c>
      <c r="JP241" t="s">
        <v>303</v>
      </c>
      <c r="JQ241" t="s">
        <v>303</v>
      </c>
      <c r="JR241" t="s">
        <v>303</v>
      </c>
      <c r="JS241" t="s">
        <v>303</v>
      </c>
      <c r="JT241" t="s">
        <v>303</v>
      </c>
      <c r="JU241" t="s">
        <v>303</v>
      </c>
      <c r="JV241" t="s">
        <v>303</v>
      </c>
      <c r="JW241" t="s">
        <v>303</v>
      </c>
      <c r="JX241" t="s">
        <v>303</v>
      </c>
      <c r="JY241" t="s">
        <v>303</v>
      </c>
      <c r="JZ241" t="s">
        <v>303</v>
      </c>
      <c r="KA241" t="s">
        <v>303</v>
      </c>
      <c r="KB241" t="s">
        <v>303</v>
      </c>
      <c r="KC241" t="s">
        <v>303</v>
      </c>
      <c r="KD241" t="s">
        <v>303</v>
      </c>
      <c r="KE241" t="s">
        <v>303</v>
      </c>
      <c r="KH241" t="s">
        <v>303</v>
      </c>
      <c r="KI241" t="s">
        <v>303</v>
      </c>
      <c r="KJ241" t="s">
        <v>303</v>
      </c>
      <c r="KK241" t="s">
        <v>303</v>
      </c>
      <c r="KL241" t="s">
        <v>303</v>
      </c>
      <c r="KM241" t="s">
        <v>303</v>
      </c>
      <c r="KN241" t="s">
        <v>303</v>
      </c>
      <c r="KO241" t="s">
        <v>303</v>
      </c>
      <c r="KP241" t="s">
        <v>303</v>
      </c>
      <c r="KQ241" t="s">
        <v>303</v>
      </c>
      <c r="KR241" t="s">
        <v>303</v>
      </c>
      <c r="KS241" t="s">
        <v>303</v>
      </c>
      <c r="KT241" t="s">
        <v>303</v>
      </c>
      <c r="KU241" t="s">
        <v>303</v>
      </c>
      <c r="KV241" t="s">
        <v>307</v>
      </c>
      <c r="KZ241" t="s">
        <v>307</v>
      </c>
      <c r="LG241" t="s">
        <v>303</v>
      </c>
      <c r="LH241" t="s">
        <v>303</v>
      </c>
      <c r="LI241" t="s">
        <v>303</v>
      </c>
      <c r="LJ241" t="s">
        <v>303</v>
      </c>
      <c r="LK241" t="s">
        <v>303</v>
      </c>
      <c r="LL241" t="s">
        <v>303</v>
      </c>
      <c r="LM241" t="s">
        <v>303</v>
      </c>
      <c r="LN241" t="s">
        <v>303</v>
      </c>
      <c r="LO241" t="s">
        <v>303</v>
      </c>
      <c r="LR241" t="s">
        <v>303</v>
      </c>
      <c r="LS241" t="s">
        <v>303</v>
      </c>
      <c r="LT241" t="s">
        <v>303</v>
      </c>
      <c r="LU241" t="s">
        <v>303</v>
      </c>
      <c r="LV241" t="s">
        <v>303</v>
      </c>
      <c r="LW241" t="s">
        <v>303</v>
      </c>
      <c r="LX241" t="s">
        <v>303</v>
      </c>
      <c r="LY241" t="s">
        <v>303</v>
      </c>
      <c r="LZ241" t="s">
        <v>303</v>
      </c>
      <c r="MC241" t="s">
        <v>307</v>
      </c>
      <c r="MD241" t="s">
        <v>303</v>
      </c>
      <c r="ME241" t="s">
        <v>303</v>
      </c>
      <c r="MF241" t="s">
        <v>303</v>
      </c>
      <c r="MG241" t="s">
        <v>303</v>
      </c>
      <c r="MH241" t="s">
        <v>303</v>
      </c>
      <c r="MI241" t="s">
        <v>303</v>
      </c>
      <c r="MJ241" t="s">
        <v>303</v>
      </c>
      <c r="MK241" t="s">
        <v>303</v>
      </c>
      <c r="MM241" t="s">
        <v>303</v>
      </c>
      <c r="MN241" t="s">
        <v>303</v>
      </c>
      <c r="MO241" t="s">
        <v>303</v>
      </c>
      <c r="MP241" t="s">
        <v>303</v>
      </c>
      <c r="MQ241" t="s">
        <v>303</v>
      </c>
      <c r="MS241" t="s">
        <v>307</v>
      </c>
      <c r="MT241" t="s">
        <v>303</v>
      </c>
      <c r="MU241" t="s">
        <v>303</v>
      </c>
      <c r="MV241" t="s">
        <v>303</v>
      </c>
      <c r="MW241" t="s">
        <v>303</v>
      </c>
      <c r="MX241" t="s">
        <v>303</v>
      </c>
      <c r="MY241" t="s">
        <v>303</v>
      </c>
      <c r="MZ241" t="s">
        <v>303</v>
      </c>
      <c r="NA241" t="s">
        <v>303</v>
      </c>
      <c r="NC241" t="s">
        <v>303</v>
      </c>
      <c r="ND241" t="s">
        <v>303</v>
      </c>
      <c r="NE241" t="s">
        <v>303</v>
      </c>
      <c r="NF241" t="s">
        <v>303</v>
      </c>
      <c r="NH241" t="s">
        <v>325</v>
      </c>
      <c r="NI241" t="str">
        <f t="shared" si="160"/>
        <v>Checked</v>
      </c>
      <c r="NJ241" t="str">
        <f t="shared" si="161"/>
        <v>Unchecked</v>
      </c>
      <c r="NK241" t="str">
        <f t="shared" si="161"/>
        <v>Unchecked</v>
      </c>
      <c r="NL241" t="str">
        <f t="shared" si="164"/>
        <v>Unchecked</v>
      </c>
      <c r="NM241" t="str">
        <f t="shared" si="165"/>
        <v>Unchecked</v>
      </c>
      <c r="NN241" t="str">
        <f t="shared" si="166"/>
        <v>Unchecked</v>
      </c>
      <c r="NO241" t="str">
        <f t="shared" si="167"/>
        <v>Unchecked</v>
      </c>
      <c r="NP241" t="str">
        <f t="shared" si="162"/>
        <v>Checked</v>
      </c>
      <c r="NQ241" t="str">
        <f t="shared" si="163"/>
        <v>Checked</v>
      </c>
      <c r="NS241" t="str">
        <f t="shared" si="146"/>
        <v>Checked</v>
      </c>
      <c r="NT241" t="str">
        <f t="shared" si="147"/>
        <v>Unchecked</v>
      </c>
      <c r="NU241" t="str">
        <f t="shared" si="148"/>
        <v>Checked</v>
      </c>
      <c r="NV241" t="str">
        <f t="shared" si="149"/>
        <v>Checked</v>
      </c>
      <c r="NW241" t="str">
        <f t="shared" si="150"/>
        <v>Checked</v>
      </c>
      <c r="NX241" t="str">
        <f t="shared" si="151"/>
        <v>Unchecked</v>
      </c>
      <c r="NY241" t="str">
        <f t="shared" si="152"/>
        <v>Unchecked</v>
      </c>
      <c r="NZ241" t="str">
        <f t="shared" si="153"/>
        <v>Unchecked</v>
      </c>
      <c r="OA241" t="str">
        <f t="shared" si="154"/>
        <v>Unchecked</v>
      </c>
      <c r="OB241" t="str">
        <f t="shared" si="155"/>
        <v>Checked</v>
      </c>
      <c r="OC241" t="str">
        <f t="shared" si="156"/>
        <v>Unchecked</v>
      </c>
      <c r="OD241" t="str">
        <f t="shared" si="157"/>
        <v>Unchecked</v>
      </c>
      <c r="OE241" t="str">
        <f t="shared" si="158"/>
        <v>Unchecked</v>
      </c>
      <c r="OF241" t="str">
        <f t="shared" si="159"/>
        <v>Unchecked</v>
      </c>
    </row>
    <row r="242" spans="1:396" x14ac:dyDescent="0.25">
      <c r="A242">
        <v>3774</v>
      </c>
      <c r="B242" s="1">
        <v>33774</v>
      </c>
      <c r="C242" s="1">
        <v>40304</v>
      </c>
      <c r="D242">
        <v>215</v>
      </c>
      <c r="E242">
        <v>17.920000000000002</v>
      </c>
      <c r="F242" t="s">
        <v>337</v>
      </c>
      <c r="H242" t="s">
        <v>299</v>
      </c>
      <c r="I242" t="s">
        <v>300</v>
      </c>
      <c r="J242" t="s">
        <v>326</v>
      </c>
      <c r="K242" t="s">
        <v>327</v>
      </c>
      <c r="M242" t="s">
        <v>303</v>
      </c>
      <c r="N242" t="s">
        <v>303</v>
      </c>
      <c r="O242" t="s">
        <v>303</v>
      </c>
      <c r="P242" t="s">
        <v>303</v>
      </c>
      <c r="Q242" t="s">
        <v>303</v>
      </c>
      <c r="R242" t="s">
        <v>303</v>
      </c>
      <c r="T242" t="s">
        <v>304</v>
      </c>
      <c r="U242" t="s">
        <v>305</v>
      </c>
      <c r="W242" t="s">
        <v>306</v>
      </c>
      <c r="X242" t="s">
        <v>307</v>
      </c>
      <c r="AA242" t="s">
        <v>308</v>
      </c>
      <c r="AC242" t="s">
        <v>309</v>
      </c>
      <c r="AF242" t="s">
        <v>310</v>
      </c>
      <c r="AH242" t="s">
        <v>306</v>
      </c>
      <c r="AI242" t="s">
        <v>307</v>
      </c>
      <c r="AJ242" t="s">
        <v>307</v>
      </c>
      <c r="AK242" t="s">
        <v>307</v>
      </c>
      <c r="AL242" t="s">
        <v>307</v>
      </c>
      <c r="AM242" t="s">
        <v>307</v>
      </c>
      <c r="AN242" t="s">
        <v>307</v>
      </c>
      <c r="AO242">
        <v>42</v>
      </c>
      <c r="AP242">
        <v>321</v>
      </c>
      <c r="AQ242" t="s">
        <v>307</v>
      </c>
      <c r="AS242" t="s">
        <v>311</v>
      </c>
      <c r="AU242" t="s">
        <v>311</v>
      </c>
      <c r="AV242" t="s">
        <v>359</v>
      </c>
      <c r="AW242" t="s">
        <v>313</v>
      </c>
      <c r="AX242" t="s">
        <v>303</v>
      </c>
      <c r="AY242" t="s">
        <v>303</v>
      </c>
      <c r="AZ242" t="s">
        <v>303</v>
      </c>
      <c r="BA242" t="s">
        <v>303</v>
      </c>
      <c r="BB242" t="s">
        <v>303</v>
      </c>
      <c r="BC242" t="s">
        <v>303</v>
      </c>
      <c r="BD242" t="s">
        <v>303</v>
      </c>
      <c r="BE242" t="s">
        <v>303</v>
      </c>
      <c r="BF242" t="s">
        <v>303</v>
      </c>
      <c r="BG242" t="s">
        <v>303</v>
      </c>
      <c r="BH242" t="s">
        <v>303</v>
      </c>
      <c r="BI242" t="s">
        <v>303</v>
      </c>
      <c r="BJ242" t="s">
        <v>303</v>
      </c>
      <c r="BK242" t="s">
        <v>314</v>
      </c>
      <c r="BL242" t="s">
        <v>314</v>
      </c>
      <c r="BM242" t="s">
        <v>303</v>
      </c>
      <c r="BN242" t="s">
        <v>303</v>
      </c>
      <c r="BO242" t="s">
        <v>303</v>
      </c>
      <c r="BP242" t="s">
        <v>303</v>
      </c>
      <c r="BQ242" t="s">
        <v>303</v>
      </c>
      <c r="BR242" t="s">
        <v>303</v>
      </c>
      <c r="BS242" t="s">
        <v>303</v>
      </c>
      <c r="BT242" t="s">
        <v>303</v>
      </c>
      <c r="BU242" t="s">
        <v>303</v>
      </c>
      <c r="BV242" t="s">
        <v>303</v>
      </c>
      <c r="BW242" t="s">
        <v>303</v>
      </c>
      <c r="BX242" t="s">
        <v>303</v>
      </c>
      <c r="BY242" t="s">
        <v>303</v>
      </c>
      <c r="CB242" t="s">
        <v>306</v>
      </c>
      <c r="CK242" s="15" t="s">
        <v>307</v>
      </c>
      <c r="CL242" s="15" t="s">
        <v>307</v>
      </c>
      <c r="CM242" s="15" t="s">
        <v>307</v>
      </c>
      <c r="CN242" s="15" t="s">
        <v>307</v>
      </c>
      <c r="CO242" s="15" t="s">
        <v>306</v>
      </c>
      <c r="CP242" s="15" t="s">
        <v>307</v>
      </c>
      <c r="CQ242" t="s">
        <v>303</v>
      </c>
      <c r="CR242" t="s">
        <v>303</v>
      </c>
      <c r="CS242" t="s">
        <v>303</v>
      </c>
      <c r="CT242" t="s">
        <v>303</v>
      </c>
      <c r="CW242" t="s">
        <v>548</v>
      </c>
      <c r="CX242" t="s">
        <v>314</v>
      </c>
      <c r="CY242" t="s">
        <v>303</v>
      </c>
      <c r="CZ242" t="s">
        <v>303</v>
      </c>
      <c r="DA242" t="s">
        <v>303</v>
      </c>
      <c r="DB242" t="s">
        <v>314</v>
      </c>
      <c r="DC242" t="s">
        <v>303</v>
      </c>
      <c r="DD242" t="s">
        <v>306</v>
      </c>
      <c r="DE242" t="s">
        <v>307</v>
      </c>
      <c r="DH242" t="s">
        <v>316</v>
      </c>
      <c r="DI242" t="s">
        <v>317</v>
      </c>
      <c r="DJ242" t="s">
        <v>318</v>
      </c>
      <c r="DL242" t="s">
        <v>314</v>
      </c>
      <c r="DM242" t="s">
        <v>303</v>
      </c>
      <c r="DN242" t="s">
        <v>303</v>
      </c>
      <c r="DO242" t="s">
        <v>303</v>
      </c>
      <c r="DP242" t="s">
        <v>314</v>
      </c>
      <c r="DQ242" t="s">
        <v>303</v>
      </c>
      <c r="DR242" t="s">
        <v>303</v>
      </c>
      <c r="DS242" t="s">
        <v>303</v>
      </c>
      <c r="DT242" t="s">
        <v>303</v>
      </c>
      <c r="DU242" t="s">
        <v>303</v>
      </c>
      <c r="DV242" t="s">
        <v>303</v>
      </c>
      <c r="DW242" t="s">
        <v>303</v>
      </c>
      <c r="DX242" t="s">
        <v>314</v>
      </c>
      <c r="DY242" t="s">
        <v>303</v>
      </c>
      <c r="EA242" t="s">
        <v>307</v>
      </c>
      <c r="EB242" t="s">
        <v>307</v>
      </c>
      <c r="ED242" t="s">
        <v>326</v>
      </c>
      <c r="EE242" t="s">
        <v>307</v>
      </c>
      <c r="EH242" t="s">
        <v>306</v>
      </c>
      <c r="EI242" t="s">
        <v>331</v>
      </c>
      <c r="EJ242" t="s">
        <v>342</v>
      </c>
      <c r="EK242" t="s">
        <v>307</v>
      </c>
      <c r="EL242" t="s">
        <v>303</v>
      </c>
      <c r="ES242" t="s">
        <v>306</v>
      </c>
      <c r="EV242" t="s">
        <v>306</v>
      </c>
      <c r="FQ242" t="s">
        <v>355</v>
      </c>
      <c r="FT242" t="s">
        <v>314</v>
      </c>
      <c r="FU242" t="s">
        <v>303</v>
      </c>
      <c r="FV242" t="s">
        <v>314</v>
      </c>
      <c r="FW242" t="s">
        <v>314</v>
      </c>
      <c r="GD242" t="s">
        <v>355</v>
      </c>
      <c r="GG242" t="s">
        <v>307</v>
      </c>
      <c r="GH242" t="s">
        <v>307</v>
      </c>
      <c r="GO242" t="s">
        <v>303</v>
      </c>
      <c r="GP242" t="s">
        <v>303</v>
      </c>
      <c r="GQ242" t="s">
        <v>303</v>
      </c>
      <c r="GR242" t="s">
        <v>303</v>
      </c>
      <c r="GS242" t="s">
        <v>303</v>
      </c>
      <c r="GT242" t="s">
        <v>303</v>
      </c>
      <c r="GU242" t="s">
        <v>303</v>
      </c>
      <c r="GV242" t="s">
        <v>303</v>
      </c>
      <c r="GW242" t="s">
        <v>303</v>
      </c>
      <c r="GZ242" t="s">
        <v>303</v>
      </c>
      <c r="HA242" t="s">
        <v>303</v>
      </c>
      <c r="HB242" t="s">
        <v>303</v>
      </c>
      <c r="HC242" t="s">
        <v>303</v>
      </c>
      <c r="HD242" t="s">
        <v>303</v>
      </c>
      <c r="HE242" t="s">
        <v>303</v>
      </c>
      <c r="HF242" t="s">
        <v>303</v>
      </c>
      <c r="HG242" t="s">
        <v>303</v>
      </c>
      <c r="HH242" t="s">
        <v>303</v>
      </c>
      <c r="HK242" t="s">
        <v>303</v>
      </c>
      <c r="HL242" t="s">
        <v>303</v>
      </c>
      <c r="HM242" t="s">
        <v>303</v>
      </c>
      <c r="HN242" t="s">
        <v>303</v>
      </c>
      <c r="HO242" t="s">
        <v>303</v>
      </c>
      <c r="HP242" t="s">
        <v>303</v>
      </c>
      <c r="HQ242" t="s">
        <v>303</v>
      </c>
      <c r="HR242" t="s">
        <v>303</v>
      </c>
      <c r="HS242" t="s">
        <v>303</v>
      </c>
      <c r="HV242" t="s">
        <v>306</v>
      </c>
      <c r="HW242" t="s">
        <v>322</v>
      </c>
      <c r="HX242" t="s">
        <v>323</v>
      </c>
      <c r="HY242" t="s">
        <v>303</v>
      </c>
      <c r="HZ242" t="s">
        <v>303</v>
      </c>
      <c r="IA242" t="s">
        <v>303</v>
      </c>
      <c r="IB242" t="s">
        <v>303</v>
      </c>
      <c r="IC242" t="s">
        <v>314</v>
      </c>
      <c r="ID242" t="s">
        <v>303</v>
      </c>
      <c r="IE242" t="s">
        <v>303</v>
      </c>
      <c r="IF242" t="s">
        <v>303</v>
      </c>
      <c r="IG242" t="s">
        <v>303</v>
      </c>
      <c r="II242" t="s">
        <v>324</v>
      </c>
      <c r="IJ242" t="s">
        <v>314</v>
      </c>
      <c r="IK242" t="s">
        <v>303</v>
      </c>
      <c r="IL242" t="s">
        <v>303</v>
      </c>
      <c r="IM242" t="s">
        <v>303</v>
      </c>
      <c r="IN242" t="s">
        <v>303</v>
      </c>
      <c r="IO242" t="s">
        <v>303</v>
      </c>
      <c r="IP242" t="s">
        <v>303</v>
      </c>
      <c r="IQ242" t="s">
        <v>303</v>
      </c>
      <c r="IR242" t="s">
        <v>303</v>
      </c>
      <c r="IS242" t="s">
        <v>303</v>
      </c>
      <c r="IT242" t="s">
        <v>303</v>
      </c>
      <c r="IU242" t="s">
        <v>303</v>
      </c>
      <c r="IV242" t="s">
        <v>303</v>
      </c>
      <c r="IW242" t="s">
        <v>303</v>
      </c>
      <c r="IX242" t="s">
        <v>303</v>
      </c>
      <c r="IY242" t="s">
        <v>303</v>
      </c>
      <c r="IZ242" t="s">
        <v>303</v>
      </c>
      <c r="JA242" t="s">
        <v>303</v>
      </c>
      <c r="JB242" t="s">
        <v>303</v>
      </c>
      <c r="JC242" t="s">
        <v>303</v>
      </c>
      <c r="JD242" t="s">
        <v>303</v>
      </c>
      <c r="JE242" t="s">
        <v>303</v>
      </c>
      <c r="JF242" t="s">
        <v>303</v>
      </c>
      <c r="JI242" t="s">
        <v>303</v>
      </c>
      <c r="JJ242" t="s">
        <v>303</v>
      </c>
      <c r="JK242" t="s">
        <v>303</v>
      </c>
      <c r="JL242" t="s">
        <v>303</v>
      </c>
      <c r="JM242" t="s">
        <v>303</v>
      </c>
      <c r="JN242" t="s">
        <v>303</v>
      </c>
      <c r="JO242" t="s">
        <v>303</v>
      </c>
      <c r="JP242" t="s">
        <v>303</v>
      </c>
      <c r="JQ242" t="s">
        <v>303</v>
      </c>
      <c r="JR242" t="s">
        <v>303</v>
      </c>
      <c r="JS242" t="s">
        <v>303</v>
      </c>
      <c r="JT242" t="s">
        <v>303</v>
      </c>
      <c r="JU242" t="s">
        <v>303</v>
      </c>
      <c r="JV242" t="s">
        <v>303</v>
      </c>
      <c r="JW242" t="s">
        <v>303</v>
      </c>
      <c r="JX242" t="s">
        <v>303</v>
      </c>
      <c r="JY242" t="s">
        <v>303</v>
      </c>
      <c r="JZ242" t="s">
        <v>303</v>
      </c>
      <c r="KA242" t="s">
        <v>303</v>
      </c>
      <c r="KB242" t="s">
        <v>303</v>
      </c>
      <c r="KC242" t="s">
        <v>303</v>
      </c>
      <c r="KD242" t="s">
        <v>303</v>
      </c>
      <c r="KE242" t="s">
        <v>303</v>
      </c>
      <c r="KH242" t="s">
        <v>303</v>
      </c>
      <c r="KI242" t="s">
        <v>303</v>
      </c>
      <c r="KJ242" t="s">
        <v>303</v>
      </c>
      <c r="KK242" t="s">
        <v>303</v>
      </c>
      <c r="KL242" t="s">
        <v>303</v>
      </c>
      <c r="KM242" t="s">
        <v>303</v>
      </c>
      <c r="KN242" t="s">
        <v>303</v>
      </c>
      <c r="KO242" t="s">
        <v>303</v>
      </c>
      <c r="KP242" t="s">
        <v>303</v>
      </c>
      <c r="KQ242" t="s">
        <v>303</v>
      </c>
      <c r="KR242" t="s">
        <v>303</v>
      </c>
      <c r="KS242" t="s">
        <v>303</v>
      </c>
      <c r="KT242" t="s">
        <v>303</v>
      </c>
      <c r="KU242" t="s">
        <v>303</v>
      </c>
      <c r="KV242" t="s">
        <v>307</v>
      </c>
      <c r="KZ242" t="s">
        <v>307</v>
      </c>
      <c r="LG242" t="s">
        <v>303</v>
      </c>
      <c r="LH242" t="s">
        <v>303</v>
      </c>
      <c r="LI242" t="s">
        <v>303</v>
      </c>
      <c r="LJ242" t="s">
        <v>303</v>
      </c>
      <c r="LK242" t="s">
        <v>303</v>
      </c>
      <c r="LL242" t="s">
        <v>303</v>
      </c>
      <c r="LM242" t="s">
        <v>303</v>
      </c>
      <c r="LN242" t="s">
        <v>303</v>
      </c>
      <c r="LO242" t="s">
        <v>303</v>
      </c>
      <c r="LR242" t="s">
        <v>303</v>
      </c>
      <c r="LS242" t="s">
        <v>303</v>
      </c>
      <c r="LT242" t="s">
        <v>303</v>
      </c>
      <c r="LU242" t="s">
        <v>303</v>
      </c>
      <c r="LV242" t="s">
        <v>303</v>
      </c>
      <c r="LW242" t="s">
        <v>303</v>
      </c>
      <c r="LX242" t="s">
        <v>303</v>
      </c>
      <c r="LY242" t="s">
        <v>303</v>
      </c>
      <c r="LZ242" t="s">
        <v>303</v>
      </c>
      <c r="MC242" t="s">
        <v>307</v>
      </c>
      <c r="MD242" t="s">
        <v>303</v>
      </c>
      <c r="ME242" t="s">
        <v>303</v>
      </c>
      <c r="MF242" t="s">
        <v>303</v>
      </c>
      <c r="MG242" t="s">
        <v>303</v>
      </c>
      <c r="MH242" t="s">
        <v>303</v>
      </c>
      <c r="MI242" t="s">
        <v>303</v>
      </c>
      <c r="MJ242" t="s">
        <v>303</v>
      </c>
      <c r="MK242" t="s">
        <v>303</v>
      </c>
      <c r="MM242" t="s">
        <v>303</v>
      </c>
      <c r="MN242" t="s">
        <v>303</v>
      </c>
      <c r="MO242" t="s">
        <v>303</v>
      </c>
      <c r="MP242" t="s">
        <v>303</v>
      </c>
      <c r="MQ242" t="s">
        <v>303</v>
      </c>
      <c r="MS242" t="s">
        <v>307</v>
      </c>
      <c r="MT242" t="s">
        <v>303</v>
      </c>
      <c r="MU242" t="s">
        <v>303</v>
      </c>
      <c r="MV242" t="s">
        <v>303</v>
      </c>
      <c r="MW242" t="s">
        <v>303</v>
      </c>
      <c r="MX242" t="s">
        <v>303</v>
      </c>
      <c r="MY242" t="s">
        <v>303</v>
      </c>
      <c r="MZ242" t="s">
        <v>303</v>
      </c>
      <c r="NA242" t="s">
        <v>303</v>
      </c>
      <c r="NC242" t="s">
        <v>303</v>
      </c>
      <c r="ND242" t="s">
        <v>303</v>
      </c>
      <c r="NE242" t="s">
        <v>303</v>
      </c>
      <c r="NF242" t="s">
        <v>303</v>
      </c>
      <c r="NH242" t="s">
        <v>325</v>
      </c>
      <c r="NI242" t="str">
        <f t="shared" si="160"/>
        <v>Checked</v>
      </c>
      <c r="NJ242" t="str">
        <f t="shared" si="161"/>
        <v>Unchecked</v>
      </c>
      <c r="NK242" t="str">
        <f t="shared" si="161"/>
        <v>Unchecked</v>
      </c>
      <c r="NL242" t="str">
        <f t="shared" si="164"/>
        <v>Unchecked</v>
      </c>
      <c r="NM242" t="str">
        <f t="shared" si="165"/>
        <v>Unchecked</v>
      </c>
      <c r="NN242" t="str">
        <f t="shared" si="166"/>
        <v>Checked</v>
      </c>
      <c r="NO242" t="str">
        <f t="shared" si="167"/>
        <v>Unchecked</v>
      </c>
      <c r="NP242" t="str">
        <f t="shared" si="162"/>
        <v>Unchecked</v>
      </c>
      <c r="NQ242" t="str">
        <f t="shared" si="163"/>
        <v>Checked</v>
      </c>
      <c r="NS242" t="str">
        <f t="shared" si="146"/>
        <v>Checked</v>
      </c>
      <c r="NT242" t="str">
        <f t="shared" si="147"/>
        <v>Unchecked</v>
      </c>
      <c r="NU242" t="str">
        <f t="shared" si="148"/>
        <v>Unchecked</v>
      </c>
      <c r="NV242" t="str">
        <f t="shared" si="149"/>
        <v>Unchecked</v>
      </c>
      <c r="NW242" t="str">
        <f t="shared" si="150"/>
        <v>Unchecked</v>
      </c>
      <c r="NX242" t="str">
        <f t="shared" si="151"/>
        <v>Unchecked</v>
      </c>
      <c r="NY242" t="str">
        <f t="shared" si="152"/>
        <v>Unchecked</v>
      </c>
      <c r="NZ242" t="str">
        <f t="shared" si="153"/>
        <v>Unchecked</v>
      </c>
      <c r="OA242" t="str">
        <f t="shared" si="154"/>
        <v>Unchecked</v>
      </c>
      <c r="OB242" t="str">
        <f t="shared" si="155"/>
        <v>Unchecked</v>
      </c>
      <c r="OC242" t="str">
        <f t="shared" si="156"/>
        <v>Unchecked</v>
      </c>
      <c r="OD242" t="str">
        <f t="shared" si="157"/>
        <v>Unchecked</v>
      </c>
      <c r="OE242" t="str">
        <f t="shared" si="158"/>
        <v>Unchecked</v>
      </c>
      <c r="OF242" t="str">
        <f t="shared" si="159"/>
        <v>Unchecked</v>
      </c>
    </row>
    <row r="243" spans="1:396" x14ac:dyDescent="0.25">
      <c r="A243">
        <v>3775</v>
      </c>
      <c r="B243" s="1">
        <v>39133</v>
      </c>
      <c r="C243" s="1">
        <v>39918</v>
      </c>
      <c r="D243">
        <v>26</v>
      </c>
      <c r="E243">
        <v>2.17</v>
      </c>
      <c r="F243" t="s">
        <v>337</v>
      </c>
      <c r="H243" t="s">
        <v>299</v>
      </c>
      <c r="I243" t="s">
        <v>300</v>
      </c>
      <c r="J243" t="s">
        <v>301</v>
      </c>
      <c r="K243" t="s">
        <v>302</v>
      </c>
      <c r="M243" t="s">
        <v>303</v>
      </c>
      <c r="N243" t="s">
        <v>303</v>
      </c>
      <c r="O243" t="s">
        <v>303</v>
      </c>
      <c r="P243" t="s">
        <v>303</v>
      </c>
      <c r="Q243" t="s">
        <v>303</v>
      </c>
      <c r="R243" t="s">
        <v>303</v>
      </c>
      <c r="T243" t="s">
        <v>304</v>
      </c>
      <c r="U243" t="s">
        <v>305</v>
      </c>
      <c r="W243" t="s">
        <v>306</v>
      </c>
      <c r="X243" t="s">
        <v>307</v>
      </c>
      <c r="AA243" t="s">
        <v>308</v>
      </c>
      <c r="AC243" t="s">
        <v>350</v>
      </c>
      <c r="AF243" t="s">
        <v>310</v>
      </c>
      <c r="AH243" t="s">
        <v>307</v>
      </c>
      <c r="AO243">
        <v>25</v>
      </c>
      <c r="AP243">
        <v>268</v>
      </c>
      <c r="AQ243" t="s">
        <v>306</v>
      </c>
      <c r="AS243" t="s">
        <v>311</v>
      </c>
      <c r="AU243">
        <v>50</v>
      </c>
      <c r="AV243" t="s">
        <v>306</v>
      </c>
      <c r="AW243" t="s">
        <v>313</v>
      </c>
      <c r="AX243" t="s">
        <v>303</v>
      </c>
      <c r="AY243" t="s">
        <v>303</v>
      </c>
      <c r="AZ243" t="s">
        <v>303</v>
      </c>
      <c r="BA243" t="s">
        <v>303</v>
      </c>
      <c r="BB243" t="s">
        <v>303</v>
      </c>
      <c r="BC243" t="s">
        <v>303</v>
      </c>
      <c r="BD243" t="s">
        <v>303</v>
      </c>
      <c r="BE243" t="s">
        <v>303</v>
      </c>
      <c r="BF243" t="s">
        <v>303</v>
      </c>
      <c r="BG243" t="s">
        <v>303</v>
      </c>
      <c r="BH243" t="s">
        <v>303</v>
      </c>
      <c r="BI243" t="s">
        <v>303</v>
      </c>
      <c r="BJ243" t="s">
        <v>303</v>
      </c>
      <c r="BK243" t="s">
        <v>314</v>
      </c>
      <c r="BL243" t="s">
        <v>303</v>
      </c>
      <c r="BM243" t="s">
        <v>303</v>
      </c>
      <c r="BN243" t="s">
        <v>303</v>
      </c>
      <c r="BO243" t="s">
        <v>303</v>
      </c>
      <c r="BP243" t="s">
        <v>303</v>
      </c>
      <c r="BQ243" t="s">
        <v>303</v>
      </c>
      <c r="BR243" t="s">
        <v>303</v>
      </c>
      <c r="BS243" t="s">
        <v>303</v>
      </c>
      <c r="BT243" t="s">
        <v>314</v>
      </c>
      <c r="BU243" t="s">
        <v>303</v>
      </c>
      <c r="BV243" t="s">
        <v>303</v>
      </c>
      <c r="BW243" t="s">
        <v>303</v>
      </c>
      <c r="BX243" t="s">
        <v>303</v>
      </c>
      <c r="BY243" t="s">
        <v>303</v>
      </c>
      <c r="CB243" t="s">
        <v>306</v>
      </c>
      <c r="CC243" t="s">
        <v>306</v>
      </c>
      <c r="CK243" s="15" t="s">
        <v>306</v>
      </c>
      <c r="CL243" s="15" t="s">
        <v>307</v>
      </c>
      <c r="CM243" s="15" t="s">
        <v>307</v>
      </c>
      <c r="CN243" s="15" t="s">
        <v>307</v>
      </c>
      <c r="CO243" s="15" t="s">
        <v>307</v>
      </c>
      <c r="CP243" s="14" t="s">
        <v>307</v>
      </c>
      <c r="CQ243" t="s">
        <v>303</v>
      </c>
      <c r="CR243" t="s">
        <v>303</v>
      </c>
      <c r="CS243" t="s">
        <v>303</v>
      </c>
      <c r="CT243" t="s">
        <v>303</v>
      </c>
      <c r="CX243" t="s">
        <v>314</v>
      </c>
      <c r="CY243" t="s">
        <v>303</v>
      </c>
      <c r="CZ243" t="s">
        <v>303</v>
      </c>
      <c r="DA243" t="s">
        <v>303</v>
      </c>
      <c r="DB243" t="s">
        <v>314</v>
      </c>
      <c r="DC243" t="s">
        <v>303</v>
      </c>
      <c r="DD243" t="s">
        <v>306</v>
      </c>
      <c r="DE243" t="s">
        <v>307</v>
      </c>
      <c r="DH243" t="s">
        <v>316</v>
      </c>
      <c r="DI243" t="s">
        <v>317</v>
      </c>
      <c r="DJ243" t="s">
        <v>318</v>
      </c>
      <c r="DL243" t="s">
        <v>314</v>
      </c>
      <c r="DM243" t="s">
        <v>314</v>
      </c>
      <c r="DN243" t="s">
        <v>303</v>
      </c>
      <c r="DO243" t="s">
        <v>303</v>
      </c>
      <c r="DP243" t="s">
        <v>303</v>
      </c>
      <c r="DQ243" t="s">
        <v>303</v>
      </c>
      <c r="DR243" t="s">
        <v>303</v>
      </c>
      <c r="DS243" t="s">
        <v>303</v>
      </c>
      <c r="DT243" t="s">
        <v>303</v>
      </c>
      <c r="DU243" t="s">
        <v>303</v>
      </c>
      <c r="DV243" t="s">
        <v>303</v>
      </c>
      <c r="DW243" t="s">
        <v>303</v>
      </c>
      <c r="DX243" t="s">
        <v>303</v>
      </c>
      <c r="DY243" t="s">
        <v>303</v>
      </c>
      <c r="EA243" t="s">
        <v>307</v>
      </c>
      <c r="EB243" t="s">
        <v>307</v>
      </c>
      <c r="ED243" t="s">
        <v>301</v>
      </c>
      <c r="EE243" t="s">
        <v>307</v>
      </c>
      <c r="EH243" t="s">
        <v>306</v>
      </c>
      <c r="EI243" t="s">
        <v>340</v>
      </c>
      <c r="EL243" t="s">
        <v>303</v>
      </c>
      <c r="FT243" t="s">
        <v>303</v>
      </c>
      <c r="FU243" t="s">
        <v>303</v>
      </c>
      <c r="FV243" t="s">
        <v>303</v>
      </c>
      <c r="FW243" t="s">
        <v>303</v>
      </c>
      <c r="GG243" t="s">
        <v>307</v>
      </c>
      <c r="GH243" t="s">
        <v>306</v>
      </c>
      <c r="GI243" t="s">
        <v>307</v>
      </c>
      <c r="GJ243" t="s">
        <v>307</v>
      </c>
      <c r="GK243" s="1">
        <v>39897</v>
      </c>
      <c r="GL243" t="s">
        <v>333</v>
      </c>
      <c r="GM243" s="1">
        <v>39897</v>
      </c>
      <c r="GN243" t="s">
        <v>365</v>
      </c>
      <c r="GO243" t="s">
        <v>303</v>
      </c>
      <c r="GP243" t="s">
        <v>303</v>
      </c>
      <c r="GQ243" t="s">
        <v>303</v>
      </c>
      <c r="GR243" t="s">
        <v>303</v>
      </c>
      <c r="GS243" t="s">
        <v>303</v>
      </c>
      <c r="GT243" t="s">
        <v>303</v>
      </c>
      <c r="GU243" t="s">
        <v>303</v>
      </c>
      <c r="GV243" t="s">
        <v>303</v>
      </c>
      <c r="GW243" t="s">
        <v>303</v>
      </c>
      <c r="GZ243" t="s">
        <v>303</v>
      </c>
      <c r="HA243" t="s">
        <v>303</v>
      </c>
      <c r="HB243" t="s">
        <v>303</v>
      </c>
      <c r="HC243" t="s">
        <v>303</v>
      </c>
      <c r="HD243" t="s">
        <v>303</v>
      </c>
      <c r="HE243" t="s">
        <v>303</v>
      </c>
      <c r="HF243" t="s">
        <v>303</v>
      </c>
      <c r="HG243" t="s">
        <v>303</v>
      </c>
      <c r="HH243" t="s">
        <v>303</v>
      </c>
      <c r="HK243" t="s">
        <v>303</v>
      </c>
      <c r="HL243" t="s">
        <v>303</v>
      </c>
      <c r="HM243" t="s">
        <v>303</v>
      </c>
      <c r="HN243" t="s">
        <v>303</v>
      </c>
      <c r="HO243" t="s">
        <v>303</v>
      </c>
      <c r="HP243" t="s">
        <v>303</v>
      </c>
      <c r="HQ243" t="s">
        <v>303</v>
      </c>
      <c r="HR243" t="s">
        <v>303</v>
      </c>
      <c r="HS243" t="s">
        <v>303</v>
      </c>
      <c r="HV243" t="s">
        <v>306</v>
      </c>
      <c r="HW243" t="s">
        <v>322</v>
      </c>
      <c r="HX243" t="s">
        <v>323</v>
      </c>
      <c r="HY243" t="s">
        <v>303</v>
      </c>
      <c r="HZ243" t="s">
        <v>303</v>
      </c>
      <c r="IA243" t="s">
        <v>303</v>
      </c>
      <c r="IB243" t="s">
        <v>314</v>
      </c>
      <c r="IC243" t="s">
        <v>303</v>
      </c>
      <c r="ID243" t="s">
        <v>303</v>
      </c>
      <c r="IE243" t="s">
        <v>303</v>
      </c>
      <c r="IF243" t="s">
        <v>303</v>
      </c>
      <c r="IG243" t="s">
        <v>303</v>
      </c>
      <c r="II243" t="s">
        <v>324</v>
      </c>
      <c r="IJ243" t="s">
        <v>303</v>
      </c>
      <c r="IK243" t="s">
        <v>303</v>
      </c>
      <c r="IL243" t="s">
        <v>303</v>
      </c>
      <c r="IM243" t="s">
        <v>303</v>
      </c>
      <c r="IN243" t="s">
        <v>303</v>
      </c>
      <c r="IO243" t="s">
        <v>303</v>
      </c>
      <c r="IP243" t="s">
        <v>303</v>
      </c>
      <c r="IQ243" t="s">
        <v>303</v>
      </c>
      <c r="IR243" t="s">
        <v>303</v>
      </c>
      <c r="IS243" t="s">
        <v>314</v>
      </c>
      <c r="IT243" t="s">
        <v>303</v>
      </c>
      <c r="IU243" t="s">
        <v>303</v>
      </c>
      <c r="IV243" t="s">
        <v>303</v>
      </c>
      <c r="IW243" t="s">
        <v>303</v>
      </c>
      <c r="IX243" t="s">
        <v>303</v>
      </c>
      <c r="IY243" t="s">
        <v>303</v>
      </c>
      <c r="IZ243" t="s">
        <v>303</v>
      </c>
      <c r="JA243" t="s">
        <v>303</v>
      </c>
      <c r="JB243" t="s">
        <v>314</v>
      </c>
      <c r="JC243" t="s">
        <v>303</v>
      </c>
      <c r="JD243" t="s">
        <v>303</v>
      </c>
      <c r="JE243" t="s">
        <v>303</v>
      </c>
      <c r="JF243" t="s">
        <v>303</v>
      </c>
      <c r="JH243" t="s">
        <v>377</v>
      </c>
      <c r="JI243" t="s">
        <v>314</v>
      </c>
      <c r="JJ243" t="s">
        <v>303</v>
      </c>
      <c r="JK243" t="s">
        <v>303</v>
      </c>
      <c r="JL243" t="s">
        <v>303</v>
      </c>
      <c r="JM243" t="s">
        <v>303</v>
      </c>
      <c r="JN243" t="s">
        <v>303</v>
      </c>
      <c r="JO243" t="s">
        <v>303</v>
      </c>
      <c r="JP243" t="s">
        <v>303</v>
      </c>
      <c r="JQ243" t="s">
        <v>303</v>
      </c>
      <c r="JR243" t="s">
        <v>303</v>
      </c>
      <c r="JS243" t="s">
        <v>303</v>
      </c>
      <c r="JT243" t="s">
        <v>303</v>
      </c>
      <c r="JU243" t="s">
        <v>303</v>
      </c>
      <c r="JV243" t="s">
        <v>303</v>
      </c>
      <c r="JW243" t="s">
        <v>303</v>
      </c>
      <c r="JX243" t="s">
        <v>303</v>
      </c>
      <c r="JY243" t="s">
        <v>303</v>
      </c>
      <c r="JZ243" t="s">
        <v>303</v>
      </c>
      <c r="KA243" t="s">
        <v>303</v>
      </c>
      <c r="KB243" t="s">
        <v>303</v>
      </c>
      <c r="KC243" t="s">
        <v>303</v>
      </c>
      <c r="KD243" t="s">
        <v>303</v>
      </c>
      <c r="KE243" t="s">
        <v>303</v>
      </c>
      <c r="KH243" t="s">
        <v>303</v>
      </c>
      <c r="KI243" t="s">
        <v>303</v>
      </c>
      <c r="KJ243" t="s">
        <v>303</v>
      </c>
      <c r="KK243" t="s">
        <v>303</v>
      </c>
      <c r="KL243" t="s">
        <v>303</v>
      </c>
      <c r="KM243" t="s">
        <v>303</v>
      </c>
      <c r="KN243" t="s">
        <v>303</v>
      </c>
      <c r="KO243" t="s">
        <v>303</v>
      </c>
      <c r="KP243" t="s">
        <v>303</v>
      </c>
      <c r="KQ243" t="s">
        <v>303</v>
      </c>
      <c r="KR243" t="s">
        <v>303</v>
      </c>
      <c r="KS243" t="s">
        <v>303</v>
      </c>
      <c r="KT243" t="s">
        <v>303</v>
      </c>
      <c r="KU243" t="s">
        <v>303</v>
      </c>
      <c r="KV243" t="s">
        <v>307</v>
      </c>
      <c r="KZ243" t="s">
        <v>307</v>
      </c>
      <c r="LG243" t="s">
        <v>303</v>
      </c>
      <c r="LH243" t="s">
        <v>303</v>
      </c>
      <c r="LI243" t="s">
        <v>303</v>
      </c>
      <c r="LJ243" t="s">
        <v>303</v>
      </c>
      <c r="LK243" t="s">
        <v>303</v>
      </c>
      <c r="LL243" t="s">
        <v>303</v>
      </c>
      <c r="LM243" t="s">
        <v>303</v>
      </c>
      <c r="LN243" t="s">
        <v>303</v>
      </c>
      <c r="LO243" t="s">
        <v>303</v>
      </c>
      <c r="LR243" t="s">
        <v>303</v>
      </c>
      <c r="LS243" t="s">
        <v>303</v>
      </c>
      <c r="LT243" t="s">
        <v>303</v>
      </c>
      <c r="LU243" t="s">
        <v>303</v>
      </c>
      <c r="LV243" t="s">
        <v>303</v>
      </c>
      <c r="LW243" t="s">
        <v>303</v>
      </c>
      <c r="LX243" t="s">
        <v>303</v>
      </c>
      <c r="LY243" t="s">
        <v>303</v>
      </c>
      <c r="LZ243" t="s">
        <v>303</v>
      </c>
      <c r="MC243" t="s">
        <v>307</v>
      </c>
      <c r="MD243" t="s">
        <v>303</v>
      </c>
      <c r="ME243" t="s">
        <v>303</v>
      </c>
      <c r="MF243" t="s">
        <v>303</v>
      </c>
      <c r="MG243" t="s">
        <v>303</v>
      </c>
      <c r="MH243" t="s">
        <v>303</v>
      </c>
      <c r="MI243" t="s">
        <v>303</v>
      </c>
      <c r="MJ243" t="s">
        <v>303</v>
      </c>
      <c r="MK243" t="s">
        <v>303</v>
      </c>
      <c r="MM243" t="s">
        <v>303</v>
      </c>
      <c r="MN243" t="s">
        <v>303</v>
      </c>
      <c r="MO243" t="s">
        <v>303</v>
      </c>
      <c r="MP243" t="s">
        <v>303</v>
      </c>
      <c r="MQ243" t="s">
        <v>303</v>
      </c>
      <c r="MS243" t="s">
        <v>307</v>
      </c>
      <c r="MT243" t="s">
        <v>303</v>
      </c>
      <c r="MU243" t="s">
        <v>303</v>
      </c>
      <c r="MV243" t="s">
        <v>303</v>
      </c>
      <c r="MW243" t="s">
        <v>303</v>
      </c>
      <c r="MX243" t="s">
        <v>303</v>
      </c>
      <c r="MY243" t="s">
        <v>303</v>
      </c>
      <c r="MZ243" t="s">
        <v>303</v>
      </c>
      <c r="NA243" t="s">
        <v>303</v>
      </c>
      <c r="NC243" t="s">
        <v>303</v>
      </c>
      <c r="ND243" t="s">
        <v>303</v>
      </c>
      <c r="NE243" t="s">
        <v>303</v>
      </c>
      <c r="NF243" t="s">
        <v>303</v>
      </c>
      <c r="NH243" t="s">
        <v>325</v>
      </c>
      <c r="NI243" t="str">
        <f t="shared" si="160"/>
        <v>Checked</v>
      </c>
      <c r="NJ243" t="str">
        <f t="shared" si="161"/>
        <v>Unchecked</v>
      </c>
      <c r="NK243" t="str">
        <f t="shared" si="161"/>
        <v>Unchecked</v>
      </c>
      <c r="NL243" t="str">
        <f t="shared" si="164"/>
        <v>Unchecked</v>
      </c>
      <c r="NM243" t="str">
        <f t="shared" si="165"/>
        <v>Checked</v>
      </c>
      <c r="NN243" t="str">
        <f t="shared" si="166"/>
        <v>Checked</v>
      </c>
      <c r="NO243" t="str">
        <f t="shared" si="167"/>
        <v>Unchecked</v>
      </c>
      <c r="NP243" t="str">
        <f t="shared" si="162"/>
        <v>Unchecked</v>
      </c>
      <c r="NQ243" t="str">
        <f t="shared" si="163"/>
        <v>Checked</v>
      </c>
      <c r="NS243" t="str">
        <f t="shared" si="146"/>
        <v>Checked</v>
      </c>
      <c r="NT243" t="str">
        <f t="shared" si="147"/>
        <v>Unchecked</v>
      </c>
      <c r="NU243" t="str">
        <f t="shared" si="148"/>
        <v>Unchecked</v>
      </c>
      <c r="NV243" t="str">
        <f t="shared" si="149"/>
        <v>Unchecked</v>
      </c>
      <c r="NW243" t="str">
        <f t="shared" si="150"/>
        <v>Unchecked</v>
      </c>
      <c r="NX243" t="str">
        <f t="shared" si="151"/>
        <v>Unchecked</v>
      </c>
      <c r="NY243" t="str">
        <f t="shared" si="152"/>
        <v>Unchecked</v>
      </c>
      <c r="NZ243" t="str">
        <f t="shared" si="153"/>
        <v>Unchecked</v>
      </c>
      <c r="OA243" t="str">
        <f t="shared" si="154"/>
        <v>Unchecked</v>
      </c>
      <c r="OB243" t="str">
        <f t="shared" si="155"/>
        <v>Checked</v>
      </c>
      <c r="OC243" t="str">
        <f t="shared" si="156"/>
        <v>Unchecked</v>
      </c>
      <c r="OD243" t="str">
        <f t="shared" si="157"/>
        <v>Unchecked</v>
      </c>
      <c r="OE243" t="str">
        <f t="shared" si="158"/>
        <v>Unchecked</v>
      </c>
      <c r="OF243" t="str">
        <f t="shared" si="159"/>
        <v>Unchecked</v>
      </c>
    </row>
    <row r="244" spans="1:396" x14ac:dyDescent="0.25">
      <c r="A244">
        <v>3776</v>
      </c>
      <c r="B244" s="1">
        <v>35137</v>
      </c>
      <c r="C244" s="1">
        <v>39932</v>
      </c>
      <c r="D244">
        <v>157</v>
      </c>
      <c r="E244">
        <v>13.08</v>
      </c>
      <c r="F244" t="s">
        <v>297</v>
      </c>
      <c r="G244" t="s">
        <v>378</v>
      </c>
      <c r="H244" t="s">
        <v>299</v>
      </c>
      <c r="I244" t="s">
        <v>300</v>
      </c>
      <c r="J244" t="s">
        <v>301</v>
      </c>
      <c r="K244" t="s">
        <v>302</v>
      </c>
      <c r="M244" t="s">
        <v>303</v>
      </c>
      <c r="N244" t="s">
        <v>303</v>
      </c>
      <c r="O244" t="s">
        <v>303</v>
      </c>
      <c r="P244" t="s">
        <v>303</v>
      </c>
      <c r="Q244" t="s">
        <v>303</v>
      </c>
      <c r="R244" t="s">
        <v>303</v>
      </c>
      <c r="T244" t="s">
        <v>304</v>
      </c>
      <c r="U244" t="s">
        <v>305</v>
      </c>
      <c r="W244" t="s">
        <v>306</v>
      </c>
      <c r="X244" t="s">
        <v>307</v>
      </c>
      <c r="AA244" t="s">
        <v>308</v>
      </c>
      <c r="AC244" t="s">
        <v>28</v>
      </c>
      <c r="AD244">
        <v>7</v>
      </c>
      <c r="AF244" t="s">
        <v>310</v>
      </c>
      <c r="AH244" t="s">
        <v>307</v>
      </c>
      <c r="AO244">
        <v>0</v>
      </c>
      <c r="AP244">
        <v>300</v>
      </c>
      <c r="AQ244" t="s">
        <v>307</v>
      </c>
      <c r="AS244" t="s">
        <v>311</v>
      </c>
      <c r="AU244" t="s">
        <v>312</v>
      </c>
      <c r="AV244" t="s">
        <v>307</v>
      </c>
      <c r="AW244" t="s">
        <v>313</v>
      </c>
      <c r="AX244" t="s">
        <v>303</v>
      </c>
      <c r="AY244" t="s">
        <v>303</v>
      </c>
      <c r="AZ244" t="s">
        <v>303</v>
      </c>
      <c r="BA244" t="s">
        <v>303</v>
      </c>
      <c r="BB244" t="s">
        <v>303</v>
      </c>
      <c r="BC244" t="s">
        <v>303</v>
      </c>
      <c r="BD244" t="s">
        <v>303</v>
      </c>
      <c r="BE244" t="s">
        <v>303</v>
      </c>
      <c r="BF244" t="s">
        <v>303</v>
      </c>
      <c r="BG244" t="s">
        <v>303</v>
      </c>
      <c r="BH244" t="s">
        <v>303</v>
      </c>
      <c r="BI244" t="s">
        <v>303</v>
      </c>
      <c r="BJ244" t="s">
        <v>303</v>
      </c>
      <c r="BK244" t="s">
        <v>314</v>
      </c>
      <c r="BL244" t="s">
        <v>303</v>
      </c>
      <c r="BM244" t="s">
        <v>303</v>
      </c>
      <c r="BN244" t="s">
        <v>303</v>
      </c>
      <c r="BO244" t="s">
        <v>303</v>
      </c>
      <c r="BP244" t="s">
        <v>303</v>
      </c>
      <c r="BQ244" t="s">
        <v>303</v>
      </c>
      <c r="BR244" t="s">
        <v>303</v>
      </c>
      <c r="BS244" t="s">
        <v>303</v>
      </c>
      <c r="BT244" t="s">
        <v>314</v>
      </c>
      <c r="BU244" t="s">
        <v>303</v>
      </c>
      <c r="BV244" t="s">
        <v>303</v>
      </c>
      <c r="BW244" t="s">
        <v>303</v>
      </c>
      <c r="BX244" t="s">
        <v>303</v>
      </c>
      <c r="BY244" t="s">
        <v>303</v>
      </c>
      <c r="CB244" t="s">
        <v>306</v>
      </c>
      <c r="CK244" s="15" t="s">
        <v>307</v>
      </c>
      <c r="CL244" s="15" t="s">
        <v>306</v>
      </c>
      <c r="CM244" s="15" t="s">
        <v>307</v>
      </c>
      <c r="CN244" s="15" t="s">
        <v>307</v>
      </c>
      <c r="CO244" s="15" t="s">
        <v>307</v>
      </c>
      <c r="CP244" s="14" t="s">
        <v>307</v>
      </c>
      <c r="CQ244" t="s">
        <v>303</v>
      </c>
      <c r="CR244" t="s">
        <v>303</v>
      </c>
      <c r="CS244" t="s">
        <v>303</v>
      </c>
      <c r="CT244" t="s">
        <v>303</v>
      </c>
      <c r="CX244" t="s">
        <v>303</v>
      </c>
      <c r="CY244" t="s">
        <v>303</v>
      </c>
      <c r="CZ244" t="s">
        <v>303</v>
      </c>
      <c r="DA244" t="s">
        <v>303</v>
      </c>
      <c r="DB244" t="s">
        <v>303</v>
      </c>
      <c r="DC244" t="s">
        <v>314</v>
      </c>
      <c r="DD244" t="s">
        <v>306</v>
      </c>
      <c r="DE244" t="s">
        <v>307</v>
      </c>
      <c r="DH244" t="s">
        <v>316</v>
      </c>
      <c r="DI244" t="s">
        <v>317</v>
      </c>
      <c r="DJ244" t="s">
        <v>318</v>
      </c>
      <c r="DL244" t="s">
        <v>314</v>
      </c>
      <c r="DM244" t="s">
        <v>303</v>
      </c>
      <c r="DN244" t="s">
        <v>303</v>
      </c>
      <c r="DO244" t="s">
        <v>303</v>
      </c>
      <c r="DP244" t="s">
        <v>303</v>
      </c>
      <c r="DQ244" t="s">
        <v>303</v>
      </c>
      <c r="DR244" t="s">
        <v>303</v>
      </c>
      <c r="DS244" t="s">
        <v>303</v>
      </c>
      <c r="DT244" t="s">
        <v>314</v>
      </c>
      <c r="DU244" t="s">
        <v>303</v>
      </c>
      <c r="DV244" t="s">
        <v>303</v>
      </c>
      <c r="DW244" t="s">
        <v>303</v>
      </c>
      <c r="DX244" t="s">
        <v>303</v>
      </c>
      <c r="DY244" t="s">
        <v>303</v>
      </c>
      <c r="EA244" t="s">
        <v>307</v>
      </c>
      <c r="EB244" t="s">
        <v>307</v>
      </c>
      <c r="ED244" t="s">
        <v>301</v>
      </c>
      <c r="EE244" t="s">
        <v>359</v>
      </c>
      <c r="EH244" t="s">
        <v>307</v>
      </c>
      <c r="EL244" t="s">
        <v>303</v>
      </c>
      <c r="EV244" t="s">
        <v>306</v>
      </c>
      <c r="FT244" t="s">
        <v>303</v>
      </c>
      <c r="FU244" t="s">
        <v>303</v>
      </c>
      <c r="FV244" t="s">
        <v>303</v>
      </c>
      <c r="FW244" t="s">
        <v>303</v>
      </c>
      <c r="GD244" s="1">
        <v>35181</v>
      </c>
      <c r="GE244" s="1">
        <v>37637</v>
      </c>
      <c r="GG244" t="s">
        <v>307</v>
      </c>
      <c r="GH244" t="s">
        <v>307</v>
      </c>
      <c r="GO244" t="s">
        <v>303</v>
      </c>
      <c r="GP244" t="s">
        <v>303</v>
      </c>
      <c r="GQ244" t="s">
        <v>303</v>
      </c>
      <c r="GR244" t="s">
        <v>303</v>
      </c>
      <c r="GS244" t="s">
        <v>303</v>
      </c>
      <c r="GT244" t="s">
        <v>303</v>
      </c>
      <c r="GU244" t="s">
        <v>303</v>
      </c>
      <c r="GV244" t="s">
        <v>303</v>
      </c>
      <c r="GW244" t="s">
        <v>303</v>
      </c>
      <c r="GZ244" t="s">
        <v>303</v>
      </c>
      <c r="HA244" t="s">
        <v>303</v>
      </c>
      <c r="HB244" t="s">
        <v>303</v>
      </c>
      <c r="HC244" t="s">
        <v>303</v>
      </c>
      <c r="HD244" t="s">
        <v>303</v>
      </c>
      <c r="HE244" t="s">
        <v>303</v>
      </c>
      <c r="HF244" t="s">
        <v>303</v>
      </c>
      <c r="HG244" t="s">
        <v>303</v>
      </c>
      <c r="HH244" t="s">
        <v>303</v>
      </c>
      <c r="HK244" t="s">
        <v>303</v>
      </c>
      <c r="HL244" t="s">
        <v>303</v>
      </c>
      <c r="HM244" t="s">
        <v>303</v>
      </c>
      <c r="HN244" t="s">
        <v>303</v>
      </c>
      <c r="HO244" t="s">
        <v>303</v>
      </c>
      <c r="HP244" t="s">
        <v>303</v>
      </c>
      <c r="HQ244" t="s">
        <v>303</v>
      </c>
      <c r="HR244" t="s">
        <v>303</v>
      </c>
      <c r="HS244" t="s">
        <v>303</v>
      </c>
      <c r="HV244" t="s">
        <v>306</v>
      </c>
      <c r="HW244" t="s">
        <v>322</v>
      </c>
      <c r="HX244" t="s">
        <v>323</v>
      </c>
      <c r="HY244" t="s">
        <v>303</v>
      </c>
      <c r="HZ244" t="s">
        <v>303</v>
      </c>
      <c r="IA244" t="s">
        <v>303</v>
      </c>
      <c r="IB244" t="s">
        <v>303</v>
      </c>
      <c r="IC244" t="s">
        <v>303</v>
      </c>
      <c r="ID244" t="s">
        <v>314</v>
      </c>
      <c r="IE244" t="s">
        <v>303</v>
      </c>
      <c r="IF244" t="s">
        <v>303</v>
      </c>
      <c r="IG244" t="s">
        <v>303</v>
      </c>
      <c r="II244" t="s">
        <v>324</v>
      </c>
      <c r="IJ244" t="s">
        <v>303</v>
      </c>
      <c r="IK244" t="s">
        <v>303</v>
      </c>
      <c r="IL244" t="s">
        <v>303</v>
      </c>
      <c r="IM244" t="s">
        <v>303</v>
      </c>
      <c r="IN244" t="s">
        <v>303</v>
      </c>
      <c r="IO244" t="s">
        <v>303</v>
      </c>
      <c r="IP244" t="s">
        <v>303</v>
      </c>
      <c r="IQ244" t="s">
        <v>303</v>
      </c>
      <c r="IR244" t="s">
        <v>303</v>
      </c>
      <c r="IS244" t="s">
        <v>303</v>
      </c>
      <c r="IT244" t="s">
        <v>303</v>
      </c>
      <c r="IU244" t="s">
        <v>303</v>
      </c>
      <c r="IV244" t="s">
        <v>303</v>
      </c>
      <c r="IW244" t="s">
        <v>303</v>
      </c>
      <c r="IX244" t="s">
        <v>303</v>
      </c>
      <c r="IY244" t="s">
        <v>303</v>
      </c>
      <c r="IZ244" t="s">
        <v>303</v>
      </c>
      <c r="JA244" t="s">
        <v>303</v>
      </c>
      <c r="JB244" t="s">
        <v>303</v>
      </c>
      <c r="JC244" t="s">
        <v>303</v>
      </c>
      <c r="JD244" t="s">
        <v>303</v>
      </c>
      <c r="JE244" t="s">
        <v>303</v>
      </c>
      <c r="JF244" t="s">
        <v>303</v>
      </c>
      <c r="JI244" t="s">
        <v>303</v>
      </c>
      <c r="JJ244" t="s">
        <v>303</v>
      </c>
      <c r="JK244" t="s">
        <v>303</v>
      </c>
      <c r="JL244" t="s">
        <v>303</v>
      </c>
      <c r="JM244" t="s">
        <v>303</v>
      </c>
      <c r="JN244" t="s">
        <v>303</v>
      </c>
      <c r="JO244" t="s">
        <v>303</v>
      </c>
      <c r="JP244" t="s">
        <v>303</v>
      </c>
      <c r="JQ244" t="s">
        <v>303</v>
      </c>
      <c r="JR244" t="s">
        <v>303</v>
      </c>
      <c r="JS244" t="s">
        <v>303</v>
      </c>
      <c r="JT244" t="s">
        <v>303</v>
      </c>
      <c r="JU244" t="s">
        <v>303</v>
      </c>
      <c r="JV244" t="s">
        <v>303</v>
      </c>
      <c r="JW244" t="s">
        <v>303</v>
      </c>
      <c r="JX244" t="s">
        <v>303</v>
      </c>
      <c r="JY244" t="s">
        <v>303</v>
      </c>
      <c r="JZ244" t="s">
        <v>303</v>
      </c>
      <c r="KA244" t="s">
        <v>303</v>
      </c>
      <c r="KB244" t="s">
        <v>303</v>
      </c>
      <c r="KC244" t="s">
        <v>303</v>
      </c>
      <c r="KD244" t="s">
        <v>303</v>
      </c>
      <c r="KE244" t="s">
        <v>303</v>
      </c>
      <c r="KH244" t="s">
        <v>303</v>
      </c>
      <c r="KI244" t="s">
        <v>303</v>
      </c>
      <c r="KJ244" t="s">
        <v>303</v>
      </c>
      <c r="KK244" t="s">
        <v>303</v>
      </c>
      <c r="KL244" t="s">
        <v>303</v>
      </c>
      <c r="KM244" t="s">
        <v>303</v>
      </c>
      <c r="KN244" t="s">
        <v>303</v>
      </c>
      <c r="KO244" t="s">
        <v>303</v>
      </c>
      <c r="KP244" t="s">
        <v>303</v>
      </c>
      <c r="KQ244" t="s">
        <v>303</v>
      </c>
      <c r="KR244" t="s">
        <v>303</v>
      </c>
      <c r="KS244" t="s">
        <v>303</v>
      </c>
      <c r="KT244" t="s">
        <v>303</v>
      </c>
      <c r="KU244" t="s">
        <v>303</v>
      </c>
      <c r="KV244" t="s">
        <v>307</v>
      </c>
      <c r="KZ244" t="s">
        <v>307</v>
      </c>
      <c r="LG244" t="s">
        <v>303</v>
      </c>
      <c r="LH244" t="s">
        <v>303</v>
      </c>
      <c r="LI244" t="s">
        <v>303</v>
      </c>
      <c r="LJ244" t="s">
        <v>303</v>
      </c>
      <c r="LK244" t="s">
        <v>303</v>
      </c>
      <c r="LL244" t="s">
        <v>303</v>
      </c>
      <c r="LM244" t="s">
        <v>303</v>
      </c>
      <c r="LN244" t="s">
        <v>303</v>
      </c>
      <c r="LO244" t="s">
        <v>303</v>
      </c>
      <c r="LR244" t="s">
        <v>303</v>
      </c>
      <c r="LS244" t="s">
        <v>303</v>
      </c>
      <c r="LT244" t="s">
        <v>303</v>
      </c>
      <c r="LU244" t="s">
        <v>303</v>
      </c>
      <c r="LV244" t="s">
        <v>303</v>
      </c>
      <c r="LW244" t="s">
        <v>303</v>
      </c>
      <c r="LX244" t="s">
        <v>303</v>
      </c>
      <c r="LY244" t="s">
        <v>303</v>
      </c>
      <c r="LZ244" t="s">
        <v>303</v>
      </c>
      <c r="MC244" t="s">
        <v>307</v>
      </c>
      <c r="MD244" t="s">
        <v>303</v>
      </c>
      <c r="ME244" t="s">
        <v>303</v>
      </c>
      <c r="MF244" t="s">
        <v>303</v>
      </c>
      <c r="MG244" t="s">
        <v>303</v>
      </c>
      <c r="MH244" t="s">
        <v>303</v>
      </c>
      <c r="MI244" t="s">
        <v>303</v>
      </c>
      <c r="MJ244" t="s">
        <v>303</v>
      </c>
      <c r="MK244" t="s">
        <v>303</v>
      </c>
      <c r="MM244" t="s">
        <v>303</v>
      </c>
      <c r="MN244" t="s">
        <v>303</v>
      </c>
      <c r="MO244" t="s">
        <v>303</v>
      </c>
      <c r="MP244" t="s">
        <v>303</v>
      </c>
      <c r="MQ244" t="s">
        <v>303</v>
      </c>
      <c r="MS244" t="s">
        <v>307</v>
      </c>
      <c r="MT244" t="s">
        <v>303</v>
      </c>
      <c r="MU244" t="s">
        <v>303</v>
      </c>
      <c r="MV244" t="s">
        <v>303</v>
      </c>
      <c r="MW244" t="s">
        <v>303</v>
      </c>
      <c r="MX244" t="s">
        <v>303</v>
      </c>
      <c r="MY244" t="s">
        <v>303</v>
      </c>
      <c r="MZ244" t="s">
        <v>303</v>
      </c>
      <c r="NA244" t="s">
        <v>303</v>
      </c>
      <c r="NC244" t="s">
        <v>303</v>
      </c>
      <c r="ND244" t="s">
        <v>303</v>
      </c>
      <c r="NE244" t="s">
        <v>303</v>
      </c>
      <c r="NF244" t="s">
        <v>303</v>
      </c>
      <c r="NH244" t="s">
        <v>325</v>
      </c>
      <c r="NI244" t="str">
        <f t="shared" si="160"/>
        <v>Checked</v>
      </c>
      <c r="NJ244" t="str">
        <f t="shared" si="161"/>
        <v>Unchecked</v>
      </c>
      <c r="NK244" t="str">
        <f t="shared" si="161"/>
        <v>Unchecked</v>
      </c>
      <c r="NL244" t="str">
        <f t="shared" si="164"/>
        <v>Unchecked</v>
      </c>
      <c r="NM244" t="str">
        <f t="shared" si="165"/>
        <v>Unchecked</v>
      </c>
      <c r="NN244" t="str">
        <f t="shared" si="166"/>
        <v>Unchecked</v>
      </c>
      <c r="NO244" t="str">
        <f t="shared" si="167"/>
        <v>Checked</v>
      </c>
      <c r="NP244" t="str">
        <f t="shared" si="162"/>
        <v>Unchecked</v>
      </c>
      <c r="NQ244" t="str">
        <f t="shared" si="163"/>
        <v>Checked</v>
      </c>
      <c r="NS244" t="str">
        <f t="shared" si="146"/>
        <v>Unchecked</v>
      </c>
      <c r="NT244" t="str">
        <f t="shared" si="147"/>
        <v>Unchecked</v>
      </c>
      <c r="NU244" t="str">
        <f t="shared" si="148"/>
        <v>Unchecked</v>
      </c>
      <c r="NV244" t="str">
        <f t="shared" si="149"/>
        <v>Unchecked</v>
      </c>
      <c r="NW244" t="str">
        <f t="shared" si="150"/>
        <v>Unchecked</v>
      </c>
      <c r="NX244" t="str">
        <f t="shared" si="151"/>
        <v>Unchecked</v>
      </c>
      <c r="NY244" t="str">
        <f t="shared" si="152"/>
        <v>Unchecked</v>
      </c>
      <c r="NZ244" t="str">
        <f t="shared" si="153"/>
        <v>Unchecked</v>
      </c>
      <c r="OA244" t="str">
        <f t="shared" si="154"/>
        <v>Unchecked</v>
      </c>
      <c r="OB244" t="str">
        <f t="shared" si="155"/>
        <v>Unchecked</v>
      </c>
      <c r="OC244" t="str">
        <f t="shared" si="156"/>
        <v>Unchecked</v>
      </c>
      <c r="OD244" t="str">
        <f t="shared" si="157"/>
        <v>Unchecked</v>
      </c>
      <c r="OE244" t="str">
        <f t="shared" si="158"/>
        <v>Unchecked</v>
      </c>
      <c r="OF244" t="str">
        <f t="shared" si="159"/>
        <v>Unchecked</v>
      </c>
    </row>
    <row r="245" spans="1:396" x14ac:dyDescent="0.25">
      <c r="A245">
        <v>3780</v>
      </c>
      <c r="B245" s="1">
        <v>32486</v>
      </c>
      <c r="C245" s="1">
        <v>40380</v>
      </c>
      <c r="D245">
        <v>259</v>
      </c>
      <c r="E245">
        <v>21.58</v>
      </c>
      <c r="F245" t="s">
        <v>337</v>
      </c>
      <c r="H245" t="s">
        <v>299</v>
      </c>
      <c r="I245" t="s">
        <v>300</v>
      </c>
      <c r="J245" t="s">
        <v>301</v>
      </c>
      <c r="K245" t="s">
        <v>302</v>
      </c>
      <c r="M245" t="s">
        <v>303</v>
      </c>
      <c r="N245" t="s">
        <v>303</v>
      </c>
      <c r="O245" t="s">
        <v>303</v>
      </c>
      <c r="P245" t="s">
        <v>303</v>
      </c>
      <c r="Q245" t="s">
        <v>303</v>
      </c>
      <c r="R245" t="s">
        <v>303</v>
      </c>
      <c r="T245" t="s">
        <v>304</v>
      </c>
      <c r="U245" t="s">
        <v>305</v>
      </c>
      <c r="W245" t="s">
        <v>306</v>
      </c>
      <c r="X245" t="s">
        <v>307</v>
      </c>
      <c r="AA245" t="s">
        <v>308</v>
      </c>
      <c r="AC245" t="s">
        <v>309</v>
      </c>
      <c r="AF245" t="s">
        <v>310</v>
      </c>
      <c r="AH245" t="s">
        <v>307</v>
      </c>
      <c r="AO245">
        <v>90</v>
      </c>
      <c r="AP245">
        <v>550</v>
      </c>
      <c r="AQ245" t="s">
        <v>307</v>
      </c>
      <c r="AS245" t="s">
        <v>311</v>
      </c>
      <c r="AU245">
        <v>35</v>
      </c>
      <c r="AV245" t="s">
        <v>306</v>
      </c>
      <c r="AW245" t="s">
        <v>359</v>
      </c>
      <c r="AX245" t="s">
        <v>303</v>
      </c>
      <c r="AY245" t="s">
        <v>303</v>
      </c>
      <c r="AZ245" t="s">
        <v>303</v>
      </c>
      <c r="BA245" t="s">
        <v>303</v>
      </c>
      <c r="BB245" t="s">
        <v>303</v>
      </c>
      <c r="BC245" t="s">
        <v>303</v>
      </c>
      <c r="BD245" t="s">
        <v>303</v>
      </c>
      <c r="BE245" t="s">
        <v>303</v>
      </c>
      <c r="BF245" t="s">
        <v>303</v>
      </c>
      <c r="BG245" t="s">
        <v>303</v>
      </c>
      <c r="BH245" t="s">
        <v>303</v>
      </c>
      <c r="BI245" t="s">
        <v>303</v>
      </c>
      <c r="BJ245" t="s">
        <v>303</v>
      </c>
      <c r="BK245" t="s">
        <v>314</v>
      </c>
      <c r="BL245" t="s">
        <v>303</v>
      </c>
      <c r="BM245" t="s">
        <v>303</v>
      </c>
      <c r="BN245" t="s">
        <v>303</v>
      </c>
      <c r="BO245" t="s">
        <v>303</v>
      </c>
      <c r="BP245" t="s">
        <v>303</v>
      </c>
      <c r="BQ245" t="s">
        <v>303</v>
      </c>
      <c r="BR245" t="s">
        <v>303</v>
      </c>
      <c r="BS245" t="s">
        <v>303</v>
      </c>
      <c r="BT245" t="s">
        <v>314</v>
      </c>
      <c r="BU245" t="s">
        <v>303</v>
      </c>
      <c r="BV245" t="s">
        <v>303</v>
      </c>
      <c r="BW245" t="s">
        <v>303</v>
      </c>
      <c r="BX245" t="s">
        <v>303</v>
      </c>
      <c r="BY245" t="s">
        <v>303</v>
      </c>
      <c r="CB245" t="s">
        <v>306</v>
      </c>
      <c r="CJ245" t="s">
        <v>306</v>
      </c>
      <c r="CK245" s="15" t="s">
        <v>306</v>
      </c>
      <c r="CL245" s="15" t="s">
        <v>307</v>
      </c>
      <c r="CM245" s="15" t="s">
        <v>307</v>
      </c>
      <c r="CN245" s="15" t="s">
        <v>307</v>
      </c>
      <c r="CO245" s="15" t="s">
        <v>307</v>
      </c>
      <c r="CP245" s="14" t="s">
        <v>307</v>
      </c>
      <c r="CQ245" t="s">
        <v>303</v>
      </c>
      <c r="CR245" t="s">
        <v>303</v>
      </c>
      <c r="CS245" t="s">
        <v>303</v>
      </c>
      <c r="CT245" t="s">
        <v>303</v>
      </c>
      <c r="CW245" t="s">
        <v>380</v>
      </c>
      <c r="CX245" t="s">
        <v>303</v>
      </c>
      <c r="CY245" t="s">
        <v>303</v>
      </c>
      <c r="CZ245" t="s">
        <v>303</v>
      </c>
      <c r="DA245" t="s">
        <v>303</v>
      </c>
      <c r="DB245" t="s">
        <v>303</v>
      </c>
      <c r="DC245" t="s">
        <v>314</v>
      </c>
      <c r="DD245" t="s">
        <v>306</v>
      </c>
      <c r="DE245" t="s">
        <v>306</v>
      </c>
      <c r="DH245" t="s">
        <v>316</v>
      </c>
      <c r="DI245" t="s">
        <v>317</v>
      </c>
      <c r="DJ245" t="s">
        <v>318</v>
      </c>
      <c r="DL245" t="s">
        <v>303</v>
      </c>
      <c r="DM245" t="s">
        <v>303</v>
      </c>
      <c r="DN245" t="s">
        <v>303</v>
      </c>
      <c r="DO245" t="s">
        <v>303</v>
      </c>
      <c r="DP245" t="s">
        <v>314</v>
      </c>
      <c r="DQ245" t="s">
        <v>303</v>
      </c>
      <c r="DR245" t="s">
        <v>303</v>
      </c>
      <c r="DS245" t="s">
        <v>303</v>
      </c>
      <c r="DT245" t="s">
        <v>314</v>
      </c>
      <c r="DU245" t="s">
        <v>303</v>
      </c>
      <c r="DV245" t="s">
        <v>303</v>
      </c>
      <c r="DW245" t="s">
        <v>303</v>
      </c>
      <c r="DX245" t="s">
        <v>303</v>
      </c>
      <c r="DY245" t="s">
        <v>303</v>
      </c>
      <c r="EA245" t="s">
        <v>307</v>
      </c>
      <c r="EB245" t="s">
        <v>307</v>
      </c>
      <c r="ED245" t="s">
        <v>301</v>
      </c>
      <c r="EE245" t="s">
        <v>306</v>
      </c>
      <c r="EF245" t="s">
        <v>319</v>
      </c>
      <c r="EG245" t="s">
        <v>329</v>
      </c>
      <c r="EH245" t="s">
        <v>306</v>
      </c>
      <c r="EI245" t="s">
        <v>331</v>
      </c>
      <c r="EJ245" t="s">
        <v>332</v>
      </c>
      <c r="EK245" t="s">
        <v>307</v>
      </c>
      <c r="EL245" t="s">
        <v>303</v>
      </c>
      <c r="EP245" t="s">
        <v>306</v>
      </c>
      <c r="FI245" s="1">
        <v>32976</v>
      </c>
      <c r="FJ245" t="s">
        <v>319</v>
      </c>
      <c r="FT245" t="s">
        <v>303</v>
      </c>
      <c r="FU245" t="s">
        <v>303</v>
      </c>
      <c r="FV245" t="s">
        <v>303</v>
      </c>
      <c r="FW245" t="s">
        <v>303</v>
      </c>
      <c r="GG245" t="s">
        <v>307</v>
      </c>
      <c r="GH245" t="s">
        <v>307</v>
      </c>
      <c r="GO245" t="s">
        <v>303</v>
      </c>
      <c r="GP245" t="s">
        <v>303</v>
      </c>
      <c r="GQ245" t="s">
        <v>303</v>
      </c>
      <c r="GR245" t="s">
        <v>303</v>
      </c>
      <c r="GS245" t="s">
        <v>303</v>
      </c>
      <c r="GT245" t="s">
        <v>303</v>
      </c>
      <c r="GU245" t="s">
        <v>303</v>
      </c>
      <c r="GV245" t="s">
        <v>303</v>
      </c>
      <c r="GW245" t="s">
        <v>303</v>
      </c>
      <c r="GZ245" t="s">
        <v>303</v>
      </c>
      <c r="HA245" t="s">
        <v>303</v>
      </c>
      <c r="HB245" t="s">
        <v>303</v>
      </c>
      <c r="HC245" t="s">
        <v>303</v>
      </c>
      <c r="HD245" t="s">
        <v>303</v>
      </c>
      <c r="HE245" t="s">
        <v>303</v>
      </c>
      <c r="HF245" t="s">
        <v>303</v>
      </c>
      <c r="HG245" t="s">
        <v>303</v>
      </c>
      <c r="HH245" t="s">
        <v>303</v>
      </c>
      <c r="HK245" t="s">
        <v>303</v>
      </c>
      <c r="HL245" t="s">
        <v>303</v>
      </c>
      <c r="HM245" t="s">
        <v>303</v>
      </c>
      <c r="HN245" t="s">
        <v>303</v>
      </c>
      <c r="HO245" t="s">
        <v>303</v>
      </c>
      <c r="HP245" t="s">
        <v>303</v>
      </c>
      <c r="HQ245" t="s">
        <v>303</v>
      </c>
      <c r="HR245" t="s">
        <v>303</v>
      </c>
      <c r="HS245" t="s">
        <v>303</v>
      </c>
      <c r="HV245" t="s">
        <v>306</v>
      </c>
      <c r="HW245" t="s">
        <v>322</v>
      </c>
      <c r="HX245" t="s">
        <v>323</v>
      </c>
      <c r="HY245" t="s">
        <v>303</v>
      </c>
      <c r="HZ245" t="s">
        <v>303</v>
      </c>
      <c r="IA245" t="s">
        <v>303</v>
      </c>
      <c r="IB245" t="s">
        <v>303</v>
      </c>
      <c r="IC245" t="s">
        <v>314</v>
      </c>
      <c r="ID245" t="s">
        <v>303</v>
      </c>
      <c r="IE245" t="s">
        <v>303</v>
      </c>
      <c r="IF245" t="s">
        <v>303</v>
      </c>
      <c r="IG245" t="s">
        <v>303</v>
      </c>
      <c r="II245" t="s">
        <v>324</v>
      </c>
      <c r="IJ245" t="s">
        <v>303</v>
      </c>
      <c r="IK245" t="s">
        <v>303</v>
      </c>
      <c r="IL245" t="s">
        <v>303</v>
      </c>
      <c r="IM245" t="s">
        <v>314</v>
      </c>
      <c r="IN245" t="s">
        <v>303</v>
      </c>
      <c r="IO245" t="s">
        <v>303</v>
      </c>
      <c r="IP245" t="s">
        <v>303</v>
      </c>
      <c r="IQ245" t="s">
        <v>303</v>
      </c>
      <c r="IR245" t="s">
        <v>303</v>
      </c>
      <c r="IS245" t="s">
        <v>303</v>
      </c>
      <c r="IT245" t="s">
        <v>303</v>
      </c>
      <c r="IU245" t="s">
        <v>303</v>
      </c>
      <c r="IV245" t="s">
        <v>303</v>
      </c>
      <c r="IW245" t="s">
        <v>303</v>
      </c>
      <c r="IX245" t="s">
        <v>303</v>
      </c>
      <c r="IY245" t="s">
        <v>303</v>
      </c>
      <c r="IZ245" t="s">
        <v>303</v>
      </c>
      <c r="JA245" t="s">
        <v>303</v>
      </c>
      <c r="JB245" t="s">
        <v>303</v>
      </c>
      <c r="JC245" t="s">
        <v>303</v>
      </c>
      <c r="JD245" t="s">
        <v>303</v>
      </c>
      <c r="JE245" t="s">
        <v>303</v>
      </c>
      <c r="JF245" t="s">
        <v>303</v>
      </c>
      <c r="JI245" t="s">
        <v>303</v>
      </c>
      <c r="JJ245" t="s">
        <v>303</v>
      </c>
      <c r="JK245" t="s">
        <v>303</v>
      </c>
      <c r="JL245" t="s">
        <v>303</v>
      </c>
      <c r="JM245" t="s">
        <v>303</v>
      </c>
      <c r="JN245" t="s">
        <v>303</v>
      </c>
      <c r="JO245" t="s">
        <v>303</v>
      </c>
      <c r="JP245" t="s">
        <v>303</v>
      </c>
      <c r="JQ245" t="s">
        <v>303</v>
      </c>
      <c r="JR245" t="s">
        <v>303</v>
      </c>
      <c r="JS245" t="s">
        <v>303</v>
      </c>
      <c r="JT245" t="s">
        <v>303</v>
      </c>
      <c r="JU245" t="s">
        <v>303</v>
      </c>
      <c r="JV245" t="s">
        <v>303</v>
      </c>
      <c r="JW245" t="s">
        <v>303</v>
      </c>
      <c r="JX245" t="s">
        <v>303</v>
      </c>
      <c r="JY245" t="s">
        <v>303</v>
      </c>
      <c r="JZ245" t="s">
        <v>303</v>
      </c>
      <c r="KA245" t="s">
        <v>303</v>
      </c>
      <c r="KB245" t="s">
        <v>303</v>
      </c>
      <c r="KC245" t="s">
        <v>303</v>
      </c>
      <c r="KD245" t="s">
        <v>303</v>
      </c>
      <c r="KE245" t="s">
        <v>303</v>
      </c>
      <c r="KH245" t="s">
        <v>303</v>
      </c>
      <c r="KI245" t="s">
        <v>303</v>
      </c>
      <c r="KJ245" t="s">
        <v>303</v>
      </c>
      <c r="KK245" t="s">
        <v>303</v>
      </c>
      <c r="KL245" t="s">
        <v>303</v>
      </c>
      <c r="KM245" t="s">
        <v>303</v>
      </c>
      <c r="KN245" t="s">
        <v>303</v>
      </c>
      <c r="KO245" t="s">
        <v>303</v>
      </c>
      <c r="KP245" t="s">
        <v>303</v>
      </c>
      <c r="KQ245" t="s">
        <v>303</v>
      </c>
      <c r="KR245" t="s">
        <v>303</v>
      </c>
      <c r="KS245" t="s">
        <v>303</v>
      </c>
      <c r="KT245" t="s">
        <v>303</v>
      </c>
      <c r="KU245" t="s">
        <v>303</v>
      </c>
      <c r="KV245" t="s">
        <v>307</v>
      </c>
      <c r="KZ245" t="s">
        <v>307</v>
      </c>
      <c r="LG245" t="s">
        <v>303</v>
      </c>
      <c r="LH245" t="s">
        <v>303</v>
      </c>
      <c r="LI245" t="s">
        <v>303</v>
      </c>
      <c r="LJ245" t="s">
        <v>303</v>
      </c>
      <c r="LK245" t="s">
        <v>303</v>
      </c>
      <c r="LL245" t="s">
        <v>303</v>
      </c>
      <c r="LM245" t="s">
        <v>303</v>
      </c>
      <c r="LN245" t="s">
        <v>303</v>
      </c>
      <c r="LO245" t="s">
        <v>303</v>
      </c>
      <c r="LR245" t="s">
        <v>303</v>
      </c>
      <c r="LS245" t="s">
        <v>303</v>
      </c>
      <c r="LT245" t="s">
        <v>303</v>
      </c>
      <c r="LU245" t="s">
        <v>303</v>
      </c>
      <c r="LV245" t="s">
        <v>303</v>
      </c>
      <c r="LW245" t="s">
        <v>303</v>
      </c>
      <c r="LX245" t="s">
        <v>303</v>
      </c>
      <c r="LY245" t="s">
        <v>303</v>
      </c>
      <c r="LZ245" t="s">
        <v>303</v>
      </c>
      <c r="MC245" t="s">
        <v>306</v>
      </c>
      <c r="MD245" t="s">
        <v>314</v>
      </c>
      <c r="ME245" t="s">
        <v>303</v>
      </c>
      <c r="MF245" t="s">
        <v>303</v>
      </c>
      <c r="MG245" t="s">
        <v>303</v>
      </c>
      <c r="MH245" t="s">
        <v>303</v>
      </c>
      <c r="MI245" t="s">
        <v>303</v>
      </c>
      <c r="MJ245" t="s">
        <v>303</v>
      </c>
      <c r="MK245" t="s">
        <v>303</v>
      </c>
      <c r="MM245" t="s">
        <v>303</v>
      </c>
      <c r="MN245" t="s">
        <v>314</v>
      </c>
      <c r="MO245" t="s">
        <v>303</v>
      </c>
      <c r="MP245" t="s">
        <v>303</v>
      </c>
      <c r="MQ245" t="s">
        <v>303</v>
      </c>
      <c r="MS245" t="s">
        <v>307</v>
      </c>
      <c r="MT245" t="s">
        <v>303</v>
      </c>
      <c r="MU245" t="s">
        <v>303</v>
      </c>
      <c r="MV245" t="s">
        <v>303</v>
      </c>
      <c r="MW245" t="s">
        <v>303</v>
      </c>
      <c r="MX245" t="s">
        <v>303</v>
      </c>
      <c r="MY245" t="s">
        <v>303</v>
      </c>
      <c r="MZ245" t="s">
        <v>303</v>
      </c>
      <c r="NA245" t="s">
        <v>303</v>
      </c>
      <c r="NC245" t="s">
        <v>303</v>
      </c>
      <c r="ND245" t="s">
        <v>303</v>
      </c>
      <c r="NE245" t="s">
        <v>303</v>
      </c>
      <c r="NF245" t="s">
        <v>303</v>
      </c>
      <c r="NH245" t="s">
        <v>325</v>
      </c>
      <c r="NI245" t="str">
        <f t="shared" si="160"/>
        <v>Checked</v>
      </c>
      <c r="NJ245" t="str">
        <f t="shared" si="161"/>
        <v>Unchecked</v>
      </c>
      <c r="NK245" t="str">
        <f t="shared" si="161"/>
        <v>Unchecked</v>
      </c>
      <c r="NL245" t="str">
        <f t="shared" si="164"/>
        <v>Unchecked</v>
      </c>
      <c r="NM245" t="str">
        <f t="shared" si="165"/>
        <v>Unchecked</v>
      </c>
      <c r="NN245" t="str">
        <f t="shared" si="166"/>
        <v>Checked</v>
      </c>
      <c r="NO245" t="str">
        <f t="shared" si="167"/>
        <v>Unchecked</v>
      </c>
      <c r="NP245" t="str">
        <f t="shared" si="162"/>
        <v>Unchecked</v>
      </c>
      <c r="NQ245" t="str">
        <f t="shared" si="163"/>
        <v>Checked</v>
      </c>
      <c r="NS245" t="str">
        <f t="shared" si="146"/>
        <v>Unchecked</v>
      </c>
      <c r="NT245" t="str">
        <f t="shared" si="147"/>
        <v>Unchecked</v>
      </c>
      <c r="NU245" t="str">
        <f t="shared" si="148"/>
        <v>Unchecked</v>
      </c>
      <c r="NV245" t="str">
        <f t="shared" si="149"/>
        <v>Checked</v>
      </c>
      <c r="NW245" t="str">
        <f t="shared" si="150"/>
        <v>Unchecked</v>
      </c>
      <c r="NX245" t="str">
        <f t="shared" si="151"/>
        <v>Unchecked</v>
      </c>
      <c r="NY245" t="str">
        <f t="shared" si="152"/>
        <v>Unchecked</v>
      </c>
      <c r="NZ245" t="str">
        <f t="shared" si="153"/>
        <v>Unchecked</v>
      </c>
      <c r="OA245" t="str">
        <f t="shared" si="154"/>
        <v>Unchecked</v>
      </c>
      <c r="OB245" t="str">
        <f t="shared" si="155"/>
        <v>Unchecked</v>
      </c>
      <c r="OC245" t="str">
        <f t="shared" si="156"/>
        <v>Unchecked</v>
      </c>
      <c r="OD245" t="str">
        <f t="shared" si="157"/>
        <v>Unchecked</v>
      </c>
      <c r="OE245" t="str">
        <f t="shared" si="158"/>
        <v>Unchecked</v>
      </c>
      <c r="OF245" t="str">
        <f t="shared" si="159"/>
        <v>Unchecked</v>
      </c>
    </row>
    <row r="246" spans="1:396" x14ac:dyDescent="0.25">
      <c r="A246">
        <v>3783</v>
      </c>
      <c r="B246" s="1">
        <v>37854</v>
      </c>
      <c r="C246" s="1">
        <v>39842</v>
      </c>
      <c r="D246">
        <v>65</v>
      </c>
      <c r="E246">
        <v>5.42</v>
      </c>
      <c r="F246" t="s">
        <v>297</v>
      </c>
      <c r="G246" t="s">
        <v>298</v>
      </c>
      <c r="H246" t="s">
        <v>299</v>
      </c>
      <c r="I246" t="s">
        <v>385</v>
      </c>
      <c r="J246" t="s">
        <v>326</v>
      </c>
      <c r="K246" t="s">
        <v>327</v>
      </c>
      <c r="M246" t="s">
        <v>303</v>
      </c>
      <c r="N246" t="s">
        <v>303</v>
      </c>
      <c r="O246" t="s">
        <v>303</v>
      </c>
      <c r="P246" t="s">
        <v>303</v>
      </c>
      <c r="Q246" t="s">
        <v>303</v>
      </c>
      <c r="R246" t="s">
        <v>303</v>
      </c>
      <c r="T246" t="s">
        <v>304</v>
      </c>
      <c r="U246" t="s">
        <v>305</v>
      </c>
      <c r="W246" t="s">
        <v>306</v>
      </c>
      <c r="X246" t="s">
        <v>307</v>
      </c>
      <c r="AA246" t="s">
        <v>308</v>
      </c>
      <c r="AC246" t="s">
        <v>28</v>
      </c>
      <c r="AD246">
        <v>7</v>
      </c>
      <c r="AF246" t="s">
        <v>310</v>
      </c>
      <c r="AH246" t="s">
        <v>306</v>
      </c>
      <c r="AI246" t="s">
        <v>307</v>
      </c>
      <c r="AJ246" t="s">
        <v>307</v>
      </c>
      <c r="AK246" t="s">
        <v>307</v>
      </c>
      <c r="AL246" t="s">
        <v>307</v>
      </c>
      <c r="AM246" t="s">
        <v>307</v>
      </c>
      <c r="AN246" t="s">
        <v>307</v>
      </c>
      <c r="AO246">
        <v>15</v>
      </c>
      <c r="AP246">
        <v>95</v>
      </c>
      <c r="AQ246" t="s">
        <v>307</v>
      </c>
      <c r="AS246" t="s">
        <v>311</v>
      </c>
      <c r="AU246">
        <v>25</v>
      </c>
      <c r="AV246" t="s">
        <v>307</v>
      </c>
      <c r="AW246" t="s">
        <v>313</v>
      </c>
      <c r="AX246" t="s">
        <v>303</v>
      </c>
      <c r="AY246" t="s">
        <v>303</v>
      </c>
      <c r="AZ246" t="s">
        <v>303</v>
      </c>
      <c r="BA246" t="s">
        <v>303</v>
      </c>
      <c r="BB246" t="s">
        <v>303</v>
      </c>
      <c r="BC246" t="s">
        <v>303</v>
      </c>
      <c r="BD246" t="s">
        <v>303</v>
      </c>
      <c r="BE246" t="s">
        <v>303</v>
      </c>
      <c r="BF246" t="s">
        <v>303</v>
      </c>
      <c r="BG246" t="s">
        <v>303</v>
      </c>
      <c r="BH246" t="s">
        <v>303</v>
      </c>
      <c r="BI246" t="s">
        <v>303</v>
      </c>
      <c r="BJ246" t="s">
        <v>303</v>
      </c>
      <c r="BK246" t="s">
        <v>314</v>
      </c>
      <c r="BL246" t="s">
        <v>314</v>
      </c>
      <c r="BM246" t="s">
        <v>303</v>
      </c>
      <c r="BN246" t="s">
        <v>303</v>
      </c>
      <c r="BO246" t="s">
        <v>303</v>
      </c>
      <c r="BP246" t="s">
        <v>303</v>
      </c>
      <c r="BQ246" t="s">
        <v>303</v>
      </c>
      <c r="BR246" t="s">
        <v>303</v>
      </c>
      <c r="BS246" t="s">
        <v>303</v>
      </c>
      <c r="BT246" t="s">
        <v>303</v>
      </c>
      <c r="BU246" t="s">
        <v>303</v>
      </c>
      <c r="BV246" t="s">
        <v>303</v>
      </c>
      <c r="BW246" t="s">
        <v>303</v>
      </c>
      <c r="BX246" t="s">
        <v>303</v>
      </c>
      <c r="BY246" t="s">
        <v>303</v>
      </c>
      <c r="CB246" t="s">
        <v>306</v>
      </c>
      <c r="CK246" s="15" t="s">
        <v>306</v>
      </c>
      <c r="CL246" s="15" t="s">
        <v>307</v>
      </c>
      <c r="CM246" s="15" t="s">
        <v>307</v>
      </c>
      <c r="CN246" s="15" t="s">
        <v>307</v>
      </c>
      <c r="CO246" s="15" t="s">
        <v>307</v>
      </c>
      <c r="CP246" s="14" t="s">
        <v>307</v>
      </c>
      <c r="CQ246" t="s">
        <v>303</v>
      </c>
      <c r="CR246" t="s">
        <v>303</v>
      </c>
      <c r="CS246" t="s">
        <v>303</v>
      </c>
      <c r="CT246" t="s">
        <v>303</v>
      </c>
      <c r="CX246" t="s">
        <v>303</v>
      </c>
      <c r="CY246" t="s">
        <v>303</v>
      </c>
      <c r="CZ246" t="s">
        <v>303</v>
      </c>
      <c r="DA246" t="s">
        <v>303</v>
      </c>
      <c r="DB246" t="s">
        <v>303</v>
      </c>
      <c r="DC246" t="s">
        <v>314</v>
      </c>
      <c r="DD246" t="s">
        <v>306</v>
      </c>
      <c r="DE246" t="s">
        <v>307</v>
      </c>
      <c r="DH246" t="s">
        <v>316</v>
      </c>
      <c r="DI246" t="s">
        <v>317</v>
      </c>
      <c r="DJ246" t="s">
        <v>318</v>
      </c>
      <c r="DL246" t="s">
        <v>314</v>
      </c>
      <c r="DM246" t="s">
        <v>303</v>
      </c>
      <c r="DN246" t="s">
        <v>303</v>
      </c>
      <c r="DO246" t="s">
        <v>303</v>
      </c>
      <c r="DP246" t="s">
        <v>303</v>
      </c>
      <c r="DQ246" t="s">
        <v>303</v>
      </c>
      <c r="DR246" t="s">
        <v>303</v>
      </c>
      <c r="DS246" t="s">
        <v>303</v>
      </c>
      <c r="DT246" t="s">
        <v>314</v>
      </c>
      <c r="DU246" t="s">
        <v>303</v>
      </c>
      <c r="DV246" t="s">
        <v>303</v>
      </c>
      <c r="DW246" t="s">
        <v>303</v>
      </c>
      <c r="DX246" t="s">
        <v>303</v>
      </c>
      <c r="DY246" t="s">
        <v>303</v>
      </c>
      <c r="EA246" t="s">
        <v>307</v>
      </c>
      <c r="EB246" t="s">
        <v>307</v>
      </c>
      <c r="ED246" t="s">
        <v>326</v>
      </c>
      <c r="EE246" t="s">
        <v>359</v>
      </c>
      <c r="EF246" t="s">
        <v>307</v>
      </c>
      <c r="EH246" t="s">
        <v>307</v>
      </c>
      <c r="EL246" t="s">
        <v>314</v>
      </c>
      <c r="FT246" t="s">
        <v>303</v>
      </c>
      <c r="FU246" t="s">
        <v>303</v>
      </c>
      <c r="FV246" t="s">
        <v>303</v>
      </c>
      <c r="FW246" t="s">
        <v>303</v>
      </c>
      <c r="GG246" t="s">
        <v>307</v>
      </c>
      <c r="GH246" t="s">
        <v>307</v>
      </c>
      <c r="GO246" t="s">
        <v>303</v>
      </c>
      <c r="GP246" t="s">
        <v>303</v>
      </c>
      <c r="GQ246" t="s">
        <v>303</v>
      </c>
      <c r="GR246" t="s">
        <v>303</v>
      </c>
      <c r="GS246" t="s">
        <v>303</v>
      </c>
      <c r="GT246" t="s">
        <v>303</v>
      </c>
      <c r="GU246" t="s">
        <v>303</v>
      </c>
      <c r="GV246" t="s">
        <v>303</v>
      </c>
      <c r="GW246" t="s">
        <v>303</v>
      </c>
      <c r="GZ246" t="s">
        <v>303</v>
      </c>
      <c r="HA246" t="s">
        <v>303</v>
      </c>
      <c r="HB246" t="s">
        <v>303</v>
      </c>
      <c r="HC246" t="s">
        <v>303</v>
      </c>
      <c r="HD246" t="s">
        <v>303</v>
      </c>
      <c r="HE246" t="s">
        <v>303</v>
      </c>
      <c r="HF246" t="s">
        <v>303</v>
      </c>
      <c r="HG246" t="s">
        <v>303</v>
      </c>
      <c r="HH246" t="s">
        <v>303</v>
      </c>
      <c r="HK246" t="s">
        <v>303</v>
      </c>
      <c r="HL246" t="s">
        <v>303</v>
      </c>
      <c r="HM246" t="s">
        <v>303</v>
      </c>
      <c r="HN246" t="s">
        <v>303</v>
      </c>
      <c r="HO246" t="s">
        <v>303</v>
      </c>
      <c r="HP246" t="s">
        <v>303</v>
      </c>
      <c r="HQ246" t="s">
        <v>303</v>
      </c>
      <c r="HR246" t="s">
        <v>303</v>
      </c>
      <c r="HS246" t="s">
        <v>303</v>
      </c>
      <c r="HV246" t="s">
        <v>306</v>
      </c>
      <c r="HW246" t="s">
        <v>322</v>
      </c>
      <c r="HX246" t="s">
        <v>335</v>
      </c>
      <c r="HY246" t="s">
        <v>303</v>
      </c>
      <c r="HZ246" t="s">
        <v>303</v>
      </c>
      <c r="IA246" t="s">
        <v>303</v>
      </c>
      <c r="IB246" t="s">
        <v>303</v>
      </c>
      <c r="IC246" t="s">
        <v>303</v>
      </c>
      <c r="ID246" t="s">
        <v>303</v>
      </c>
      <c r="IE246" t="s">
        <v>303</v>
      </c>
      <c r="IF246" t="s">
        <v>303</v>
      </c>
      <c r="IG246" t="s">
        <v>303</v>
      </c>
      <c r="IJ246" t="s">
        <v>303</v>
      </c>
      <c r="IK246" t="s">
        <v>303</v>
      </c>
      <c r="IL246" t="s">
        <v>303</v>
      </c>
      <c r="IM246" t="s">
        <v>303</v>
      </c>
      <c r="IN246" t="s">
        <v>303</v>
      </c>
      <c r="IO246" t="s">
        <v>303</v>
      </c>
      <c r="IP246" t="s">
        <v>303</v>
      </c>
      <c r="IQ246" t="s">
        <v>303</v>
      </c>
      <c r="IR246" t="s">
        <v>303</v>
      </c>
      <c r="IS246" t="s">
        <v>303</v>
      </c>
      <c r="IT246" t="s">
        <v>303</v>
      </c>
      <c r="IU246" t="s">
        <v>303</v>
      </c>
      <c r="IV246" t="s">
        <v>303</v>
      </c>
      <c r="IW246" t="s">
        <v>303</v>
      </c>
      <c r="IX246" t="s">
        <v>303</v>
      </c>
      <c r="IY246" t="s">
        <v>303</v>
      </c>
      <c r="IZ246" t="s">
        <v>303</v>
      </c>
      <c r="JA246" t="s">
        <v>303</v>
      </c>
      <c r="JB246" t="s">
        <v>303</v>
      </c>
      <c r="JC246" t="s">
        <v>303</v>
      </c>
      <c r="JD246" t="s">
        <v>303</v>
      </c>
      <c r="JE246" t="s">
        <v>303</v>
      </c>
      <c r="JF246" t="s">
        <v>303</v>
      </c>
      <c r="JI246" t="s">
        <v>303</v>
      </c>
      <c r="JJ246" t="s">
        <v>303</v>
      </c>
      <c r="JK246" t="s">
        <v>303</v>
      </c>
      <c r="JL246" t="s">
        <v>303</v>
      </c>
      <c r="JM246" t="s">
        <v>303</v>
      </c>
      <c r="JN246" t="s">
        <v>303</v>
      </c>
      <c r="JO246" t="s">
        <v>303</v>
      </c>
      <c r="JP246" t="s">
        <v>303</v>
      </c>
      <c r="JQ246" t="s">
        <v>303</v>
      </c>
      <c r="JR246" t="s">
        <v>303</v>
      </c>
      <c r="JS246" t="s">
        <v>303</v>
      </c>
      <c r="JT246" t="s">
        <v>303</v>
      </c>
      <c r="JU246" t="s">
        <v>303</v>
      </c>
      <c r="JV246" t="s">
        <v>303</v>
      </c>
      <c r="JW246" t="s">
        <v>303</v>
      </c>
      <c r="JX246" t="s">
        <v>303</v>
      </c>
      <c r="JY246" t="s">
        <v>303</v>
      </c>
      <c r="JZ246" t="s">
        <v>303</v>
      </c>
      <c r="KA246" t="s">
        <v>303</v>
      </c>
      <c r="KB246" t="s">
        <v>303</v>
      </c>
      <c r="KC246" t="s">
        <v>303</v>
      </c>
      <c r="KD246" t="s">
        <v>303</v>
      </c>
      <c r="KE246" t="s">
        <v>303</v>
      </c>
      <c r="KH246" t="s">
        <v>303</v>
      </c>
      <c r="KI246" t="s">
        <v>303</v>
      </c>
      <c r="KJ246" t="s">
        <v>303</v>
      </c>
      <c r="KK246" t="s">
        <v>303</v>
      </c>
      <c r="KL246" t="s">
        <v>303</v>
      </c>
      <c r="KM246" t="s">
        <v>303</v>
      </c>
      <c r="KN246" t="s">
        <v>303</v>
      </c>
      <c r="KO246" t="s">
        <v>303</v>
      </c>
      <c r="KP246" t="s">
        <v>303</v>
      </c>
      <c r="KQ246" t="s">
        <v>303</v>
      </c>
      <c r="KR246" t="s">
        <v>303</v>
      </c>
      <c r="KS246" t="s">
        <v>303</v>
      </c>
      <c r="KT246" t="s">
        <v>303</v>
      </c>
      <c r="KU246" t="s">
        <v>303</v>
      </c>
      <c r="KV246" t="s">
        <v>307</v>
      </c>
      <c r="KZ246" t="s">
        <v>307</v>
      </c>
      <c r="LG246" t="s">
        <v>303</v>
      </c>
      <c r="LH246" t="s">
        <v>303</v>
      </c>
      <c r="LI246" t="s">
        <v>303</v>
      </c>
      <c r="LJ246" t="s">
        <v>303</v>
      </c>
      <c r="LK246" t="s">
        <v>303</v>
      </c>
      <c r="LL246" t="s">
        <v>303</v>
      </c>
      <c r="LM246" t="s">
        <v>303</v>
      </c>
      <c r="LN246" t="s">
        <v>303</v>
      </c>
      <c r="LO246" t="s">
        <v>303</v>
      </c>
      <c r="LR246" t="s">
        <v>303</v>
      </c>
      <c r="LS246" t="s">
        <v>303</v>
      </c>
      <c r="LT246" t="s">
        <v>303</v>
      </c>
      <c r="LU246" t="s">
        <v>303</v>
      </c>
      <c r="LV246" t="s">
        <v>303</v>
      </c>
      <c r="LW246" t="s">
        <v>303</v>
      </c>
      <c r="LX246" t="s">
        <v>303</v>
      </c>
      <c r="LY246" t="s">
        <v>303</v>
      </c>
      <c r="LZ246" t="s">
        <v>303</v>
      </c>
      <c r="MC246" t="s">
        <v>307</v>
      </c>
      <c r="MD246" t="s">
        <v>303</v>
      </c>
      <c r="ME246" t="s">
        <v>303</v>
      </c>
      <c r="MF246" t="s">
        <v>303</v>
      </c>
      <c r="MG246" t="s">
        <v>303</v>
      </c>
      <c r="MH246" t="s">
        <v>303</v>
      </c>
      <c r="MI246" t="s">
        <v>303</v>
      </c>
      <c r="MJ246" t="s">
        <v>303</v>
      </c>
      <c r="MK246" t="s">
        <v>303</v>
      </c>
      <c r="MM246" t="s">
        <v>303</v>
      </c>
      <c r="MN246" t="s">
        <v>303</v>
      </c>
      <c r="MO246" t="s">
        <v>303</v>
      </c>
      <c r="MP246" t="s">
        <v>303</v>
      </c>
      <c r="MQ246" t="s">
        <v>303</v>
      </c>
      <c r="MS246" t="s">
        <v>307</v>
      </c>
      <c r="MT246" t="s">
        <v>303</v>
      </c>
      <c r="MU246" t="s">
        <v>303</v>
      </c>
      <c r="MV246" t="s">
        <v>303</v>
      </c>
      <c r="MW246" t="s">
        <v>303</v>
      </c>
      <c r="MX246" t="s">
        <v>303</v>
      </c>
      <c r="MY246" t="s">
        <v>303</v>
      </c>
      <c r="MZ246" t="s">
        <v>303</v>
      </c>
      <c r="NA246" t="s">
        <v>303</v>
      </c>
      <c r="NC246" t="s">
        <v>303</v>
      </c>
      <c r="ND246" t="s">
        <v>303</v>
      </c>
      <c r="NE246" t="s">
        <v>303</v>
      </c>
      <c r="NF246" t="s">
        <v>303</v>
      </c>
      <c r="NH246" t="s">
        <v>325</v>
      </c>
      <c r="NI246" t="str">
        <f t="shared" si="160"/>
        <v>Unchecked</v>
      </c>
      <c r="NJ246" t="str">
        <f t="shared" si="161"/>
        <v>Unchecked</v>
      </c>
      <c r="NK246" t="str">
        <f t="shared" si="161"/>
        <v>Unchecked</v>
      </c>
      <c r="NL246" t="str">
        <f t="shared" si="164"/>
        <v>Unchecked</v>
      </c>
      <c r="NM246" t="str">
        <f t="shared" si="165"/>
        <v>Unchecked</v>
      </c>
      <c r="NN246" t="str">
        <f t="shared" si="166"/>
        <v>Unchecked</v>
      </c>
      <c r="NO246" t="str">
        <f t="shared" si="167"/>
        <v>Unchecked</v>
      </c>
      <c r="NP246" t="str">
        <f t="shared" si="162"/>
        <v>Unchecked</v>
      </c>
      <c r="NQ246" t="str">
        <f t="shared" si="163"/>
        <v>Unchecked</v>
      </c>
      <c r="NS246" t="str">
        <f t="shared" si="146"/>
        <v>Unchecked</v>
      </c>
      <c r="NT246" t="str">
        <f t="shared" si="147"/>
        <v>Unchecked</v>
      </c>
      <c r="NU246" t="str">
        <f t="shared" si="148"/>
        <v>Unchecked</v>
      </c>
      <c r="NV246" t="str">
        <f t="shared" si="149"/>
        <v>Unchecked</v>
      </c>
      <c r="NW246" t="str">
        <f t="shared" si="150"/>
        <v>Unchecked</v>
      </c>
      <c r="NX246" t="str">
        <f t="shared" si="151"/>
        <v>Unchecked</v>
      </c>
      <c r="NY246" t="str">
        <f t="shared" si="152"/>
        <v>Unchecked</v>
      </c>
      <c r="NZ246" t="str">
        <f t="shared" si="153"/>
        <v>Unchecked</v>
      </c>
      <c r="OA246" t="str">
        <f t="shared" si="154"/>
        <v>Unchecked</v>
      </c>
      <c r="OB246" t="str">
        <f t="shared" si="155"/>
        <v>Unchecked</v>
      </c>
      <c r="OC246" t="str">
        <f t="shared" si="156"/>
        <v>Unchecked</v>
      </c>
      <c r="OD246" t="str">
        <f t="shared" si="157"/>
        <v>Unchecked</v>
      </c>
      <c r="OE246" t="str">
        <f t="shared" si="158"/>
        <v>Unchecked</v>
      </c>
      <c r="OF246" t="str">
        <f t="shared" si="159"/>
        <v>Unchecked</v>
      </c>
    </row>
    <row r="247" spans="1:396" x14ac:dyDescent="0.25">
      <c r="A247">
        <v>3794</v>
      </c>
      <c r="B247" s="1">
        <v>37792</v>
      </c>
      <c r="C247" s="1">
        <v>40452</v>
      </c>
      <c r="D247">
        <v>88</v>
      </c>
      <c r="E247">
        <v>7.33</v>
      </c>
      <c r="F247" t="s">
        <v>337</v>
      </c>
      <c r="H247" t="s">
        <v>299</v>
      </c>
      <c r="I247" t="s">
        <v>300</v>
      </c>
      <c r="J247" t="s">
        <v>301</v>
      </c>
      <c r="K247" t="s">
        <v>302</v>
      </c>
      <c r="M247" t="s">
        <v>303</v>
      </c>
      <c r="N247" t="s">
        <v>303</v>
      </c>
      <c r="O247" t="s">
        <v>303</v>
      </c>
      <c r="P247" t="s">
        <v>303</v>
      </c>
      <c r="Q247" t="s">
        <v>303</v>
      </c>
      <c r="R247" t="s">
        <v>303</v>
      </c>
      <c r="T247" t="s">
        <v>304</v>
      </c>
      <c r="U247" t="s">
        <v>305</v>
      </c>
      <c r="W247" t="s">
        <v>306</v>
      </c>
      <c r="X247" t="s">
        <v>307</v>
      </c>
      <c r="AA247" t="s">
        <v>308</v>
      </c>
      <c r="AC247" t="s">
        <v>350</v>
      </c>
      <c r="AF247" t="s">
        <v>310</v>
      </c>
      <c r="AH247" t="s">
        <v>307</v>
      </c>
      <c r="AO247">
        <v>220</v>
      </c>
      <c r="AP247">
        <v>350</v>
      </c>
      <c r="AQ247" t="s">
        <v>307</v>
      </c>
      <c r="AS247" t="s">
        <v>311</v>
      </c>
      <c r="AU247">
        <v>10</v>
      </c>
      <c r="AV247" t="s">
        <v>306</v>
      </c>
      <c r="AW247" t="s">
        <v>359</v>
      </c>
      <c r="AX247" t="s">
        <v>303</v>
      </c>
      <c r="AY247" t="s">
        <v>303</v>
      </c>
      <c r="AZ247" t="s">
        <v>303</v>
      </c>
      <c r="BA247" t="s">
        <v>303</v>
      </c>
      <c r="BB247" t="s">
        <v>303</v>
      </c>
      <c r="BC247" t="s">
        <v>303</v>
      </c>
      <c r="BD247" t="s">
        <v>303</v>
      </c>
      <c r="BE247" t="s">
        <v>303</v>
      </c>
      <c r="BF247" t="s">
        <v>303</v>
      </c>
      <c r="BG247" t="s">
        <v>303</v>
      </c>
      <c r="BH247" t="s">
        <v>303</v>
      </c>
      <c r="BI247" t="s">
        <v>303</v>
      </c>
      <c r="BJ247" t="s">
        <v>303</v>
      </c>
      <c r="BK247" t="s">
        <v>314</v>
      </c>
      <c r="BL247" t="s">
        <v>314</v>
      </c>
      <c r="BM247" t="s">
        <v>303</v>
      </c>
      <c r="BN247" t="s">
        <v>303</v>
      </c>
      <c r="BO247" t="s">
        <v>303</v>
      </c>
      <c r="BP247" t="s">
        <v>303</v>
      </c>
      <c r="BQ247" t="s">
        <v>303</v>
      </c>
      <c r="BR247" t="s">
        <v>303</v>
      </c>
      <c r="BS247" t="s">
        <v>303</v>
      </c>
      <c r="BT247" t="s">
        <v>303</v>
      </c>
      <c r="BU247" t="s">
        <v>303</v>
      </c>
      <c r="BV247" t="s">
        <v>303</v>
      </c>
      <c r="BW247" t="s">
        <v>314</v>
      </c>
      <c r="BX247" t="s">
        <v>303</v>
      </c>
      <c r="BY247" t="s">
        <v>303</v>
      </c>
      <c r="BZ247" t="s">
        <v>371</v>
      </c>
      <c r="CB247" t="s">
        <v>306</v>
      </c>
      <c r="CK247" s="15" t="s">
        <v>307</v>
      </c>
      <c r="CL247" s="15" t="s">
        <v>306</v>
      </c>
      <c r="CM247" s="15" t="s">
        <v>307</v>
      </c>
      <c r="CN247" s="15" t="s">
        <v>307</v>
      </c>
      <c r="CO247" s="15" t="s">
        <v>307</v>
      </c>
      <c r="CP247" s="14" t="s">
        <v>307</v>
      </c>
      <c r="CQ247" t="s">
        <v>303</v>
      </c>
      <c r="CR247" t="s">
        <v>303</v>
      </c>
      <c r="CS247" t="s">
        <v>303</v>
      </c>
      <c r="CT247" t="s">
        <v>303</v>
      </c>
      <c r="CX247" t="s">
        <v>303</v>
      </c>
      <c r="CY247" t="s">
        <v>303</v>
      </c>
      <c r="CZ247" t="s">
        <v>314</v>
      </c>
      <c r="DA247" t="s">
        <v>303</v>
      </c>
      <c r="DB247" t="s">
        <v>314</v>
      </c>
      <c r="DC247" t="s">
        <v>303</v>
      </c>
      <c r="DD247" t="s">
        <v>306</v>
      </c>
      <c r="DE247" t="s">
        <v>307</v>
      </c>
      <c r="DH247" t="s">
        <v>316</v>
      </c>
      <c r="DI247" t="s">
        <v>317</v>
      </c>
      <c r="DJ247" t="s">
        <v>318</v>
      </c>
      <c r="DL247" t="s">
        <v>303</v>
      </c>
      <c r="DM247" t="s">
        <v>303</v>
      </c>
      <c r="DN247" t="s">
        <v>303</v>
      </c>
      <c r="DO247" t="s">
        <v>303</v>
      </c>
      <c r="DP247" t="s">
        <v>303</v>
      </c>
      <c r="DQ247" t="s">
        <v>303</v>
      </c>
      <c r="DR247" t="s">
        <v>303</v>
      </c>
      <c r="DS247" t="s">
        <v>303</v>
      </c>
      <c r="DT247" t="s">
        <v>314</v>
      </c>
      <c r="DU247" t="s">
        <v>303</v>
      </c>
      <c r="DV247" t="s">
        <v>303</v>
      </c>
      <c r="DW247" t="s">
        <v>303</v>
      </c>
      <c r="DX247" t="s">
        <v>303</v>
      </c>
      <c r="DY247" t="s">
        <v>303</v>
      </c>
      <c r="EA247" t="s">
        <v>307</v>
      </c>
      <c r="EB247" t="s">
        <v>307</v>
      </c>
      <c r="ED247" t="s">
        <v>301</v>
      </c>
      <c r="EE247" t="s">
        <v>359</v>
      </c>
      <c r="EH247" t="s">
        <v>307</v>
      </c>
      <c r="EL247" t="s">
        <v>303</v>
      </c>
      <c r="EV247" t="s">
        <v>306</v>
      </c>
      <c r="FT247" t="s">
        <v>303</v>
      </c>
      <c r="FU247" t="s">
        <v>303</v>
      </c>
      <c r="FV247" t="s">
        <v>303</v>
      </c>
      <c r="FW247" t="s">
        <v>303</v>
      </c>
      <c r="GD247" s="1">
        <v>38034</v>
      </c>
      <c r="GE247" s="1">
        <v>40330</v>
      </c>
      <c r="GG247" t="s">
        <v>307</v>
      </c>
      <c r="GH247" t="s">
        <v>307</v>
      </c>
      <c r="GO247" t="s">
        <v>303</v>
      </c>
      <c r="GP247" t="s">
        <v>303</v>
      </c>
      <c r="GQ247" t="s">
        <v>303</v>
      </c>
      <c r="GR247" t="s">
        <v>303</v>
      </c>
      <c r="GS247" t="s">
        <v>303</v>
      </c>
      <c r="GT247" t="s">
        <v>303</v>
      </c>
      <c r="GU247" t="s">
        <v>303</v>
      </c>
      <c r="GV247" t="s">
        <v>303</v>
      </c>
      <c r="GW247" t="s">
        <v>303</v>
      </c>
      <c r="GZ247" t="s">
        <v>303</v>
      </c>
      <c r="HA247" t="s">
        <v>303</v>
      </c>
      <c r="HB247" t="s">
        <v>303</v>
      </c>
      <c r="HC247" t="s">
        <v>303</v>
      </c>
      <c r="HD247" t="s">
        <v>303</v>
      </c>
      <c r="HE247" t="s">
        <v>303</v>
      </c>
      <c r="HF247" t="s">
        <v>303</v>
      </c>
      <c r="HG247" t="s">
        <v>303</v>
      </c>
      <c r="HH247" t="s">
        <v>303</v>
      </c>
      <c r="HK247" t="s">
        <v>303</v>
      </c>
      <c r="HL247" t="s">
        <v>303</v>
      </c>
      <c r="HM247" t="s">
        <v>303</v>
      </c>
      <c r="HN247" t="s">
        <v>303</v>
      </c>
      <c r="HO247" t="s">
        <v>303</v>
      </c>
      <c r="HP247" t="s">
        <v>303</v>
      </c>
      <c r="HQ247" t="s">
        <v>303</v>
      </c>
      <c r="HR247" t="s">
        <v>303</v>
      </c>
      <c r="HS247" t="s">
        <v>303</v>
      </c>
      <c r="HV247" t="s">
        <v>306</v>
      </c>
      <c r="HW247" t="s">
        <v>322</v>
      </c>
      <c r="HX247" t="s">
        <v>335</v>
      </c>
      <c r="HY247" t="s">
        <v>303</v>
      </c>
      <c r="HZ247" t="s">
        <v>303</v>
      </c>
      <c r="IA247" t="s">
        <v>303</v>
      </c>
      <c r="IB247" t="s">
        <v>303</v>
      </c>
      <c r="IC247" t="s">
        <v>303</v>
      </c>
      <c r="ID247" t="s">
        <v>303</v>
      </c>
      <c r="IE247" t="s">
        <v>303</v>
      </c>
      <c r="IF247" t="s">
        <v>303</v>
      </c>
      <c r="IG247" t="s">
        <v>303</v>
      </c>
      <c r="IJ247" t="s">
        <v>303</v>
      </c>
      <c r="IK247" t="s">
        <v>303</v>
      </c>
      <c r="IL247" t="s">
        <v>303</v>
      </c>
      <c r="IM247" t="s">
        <v>303</v>
      </c>
      <c r="IN247" t="s">
        <v>303</v>
      </c>
      <c r="IO247" t="s">
        <v>303</v>
      </c>
      <c r="IP247" t="s">
        <v>303</v>
      </c>
      <c r="IQ247" t="s">
        <v>303</v>
      </c>
      <c r="IR247" t="s">
        <v>303</v>
      </c>
      <c r="IS247" t="s">
        <v>303</v>
      </c>
      <c r="IT247" t="s">
        <v>303</v>
      </c>
      <c r="IU247" t="s">
        <v>303</v>
      </c>
      <c r="IV247" t="s">
        <v>303</v>
      </c>
      <c r="IW247" t="s">
        <v>303</v>
      </c>
      <c r="IX247" t="s">
        <v>303</v>
      </c>
      <c r="IY247" t="s">
        <v>303</v>
      </c>
      <c r="IZ247" t="s">
        <v>303</v>
      </c>
      <c r="JA247" t="s">
        <v>303</v>
      </c>
      <c r="JB247" t="s">
        <v>303</v>
      </c>
      <c r="JC247" t="s">
        <v>303</v>
      </c>
      <c r="JD247" t="s">
        <v>303</v>
      </c>
      <c r="JE247" t="s">
        <v>303</v>
      </c>
      <c r="JF247" t="s">
        <v>303</v>
      </c>
      <c r="JI247" t="s">
        <v>303</v>
      </c>
      <c r="JJ247" t="s">
        <v>303</v>
      </c>
      <c r="JK247" t="s">
        <v>303</v>
      </c>
      <c r="JL247" t="s">
        <v>303</v>
      </c>
      <c r="JM247" t="s">
        <v>303</v>
      </c>
      <c r="JN247" t="s">
        <v>303</v>
      </c>
      <c r="JO247" t="s">
        <v>303</v>
      </c>
      <c r="JP247" t="s">
        <v>303</v>
      </c>
      <c r="JQ247" t="s">
        <v>303</v>
      </c>
      <c r="JR247" t="s">
        <v>303</v>
      </c>
      <c r="JS247" t="s">
        <v>303</v>
      </c>
      <c r="JT247" t="s">
        <v>303</v>
      </c>
      <c r="JU247" t="s">
        <v>303</v>
      </c>
      <c r="JV247" t="s">
        <v>303</v>
      </c>
      <c r="JW247" t="s">
        <v>303</v>
      </c>
      <c r="JX247" t="s">
        <v>303</v>
      </c>
      <c r="JY247" t="s">
        <v>303</v>
      </c>
      <c r="JZ247" t="s">
        <v>303</v>
      </c>
      <c r="KA247" t="s">
        <v>303</v>
      </c>
      <c r="KB247" t="s">
        <v>303</v>
      </c>
      <c r="KC247" t="s">
        <v>303</v>
      </c>
      <c r="KD247" t="s">
        <v>303</v>
      </c>
      <c r="KE247" t="s">
        <v>303</v>
      </c>
      <c r="KH247" t="s">
        <v>303</v>
      </c>
      <c r="KI247" t="s">
        <v>303</v>
      </c>
      <c r="KJ247" t="s">
        <v>303</v>
      </c>
      <c r="KK247" t="s">
        <v>303</v>
      </c>
      <c r="KL247" t="s">
        <v>303</v>
      </c>
      <c r="KM247" t="s">
        <v>303</v>
      </c>
      <c r="KN247" t="s">
        <v>303</v>
      </c>
      <c r="KO247" t="s">
        <v>303</v>
      </c>
      <c r="KP247" t="s">
        <v>303</v>
      </c>
      <c r="KQ247" t="s">
        <v>303</v>
      </c>
      <c r="KR247" t="s">
        <v>303</v>
      </c>
      <c r="KS247" t="s">
        <v>303</v>
      </c>
      <c r="KT247" t="s">
        <v>303</v>
      </c>
      <c r="KU247" t="s">
        <v>303</v>
      </c>
      <c r="KV247" t="s">
        <v>307</v>
      </c>
      <c r="KZ247" t="s">
        <v>307</v>
      </c>
      <c r="LG247" t="s">
        <v>303</v>
      </c>
      <c r="LH247" t="s">
        <v>303</v>
      </c>
      <c r="LI247" t="s">
        <v>303</v>
      </c>
      <c r="LJ247" t="s">
        <v>303</v>
      </c>
      <c r="LK247" t="s">
        <v>303</v>
      </c>
      <c r="LL247" t="s">
        <v>303</v>
      </c>
      <c r="LM247" t="s">
        <v>303</v>
      </c>
      <c r="LN247" t="s">
        <v>303</v>
      </c>
      <c r="LO247" t="s">
        <v>303</v>
      </c>
      <c r="LR247" t="s">
        <v>303</v>
      </c>
      <c r="LS247" t="s">
        <v>303</v>
      </c>
      <c r="LT247" t="s">
        <v>303</v>
      </c>
      <c r="LU247" t="s">
        <v>303</v>
      </c>
      <c r="LV247" t="s">
        <v>303</v>
      </c>
      <c r="LW247" t="s">
        <v>303</v>
      </c>
      <c r="LX247" t="s">
        <v>303</v>
      </c>
      <c r="LY247" t="s">
        <v>303</v>
      </c>
      <c r="LZ247" t="s">
        <v>303</v>
      </c>
      <c r="MC247" t="s">
        <v>306</v>
      </c>
      <c r="MD247" t="s">
        <v>314</v>
      </c>
      <c r="ME247" t="s">
        <v>303</v>
      </c>
      <c r="MF247" t="s">
        <v>303</v>
      </c>
      <c r="MG247" t="s">
        <v>303</v>
      </c>
      <c r="MH247" t="s">
        <v>303</v>
      </c>
      <c r="MI247" t="s">
        <v>303</v>
      </c>
      <c r="MJ247" t="s">
        <v>303</v>
      </c>
      <c r="MK247" t="s">
        <v>303</v>
      </c>
      <c r="MM247" t="s">
        <v>303</v>
      </c>
      <c r="MN247" t="s">
        <v>314</v>
      </c>
      <c r="MO247" t="s">
        <v>303</v>
      </c>
      <c r="MP247" t="s">
        <v>303</v>
      </c>
      <c r="MQ247" t="s">
        <v>303</v>
      </c>
      <c r="MS247" t="s">
        <v>307</v>
      </c>
      <c r="MT247" t="s">
        <v>303</v>
      </c>
      <c r="MU247" t="s">
        <v>303</v>
      </c>
      <c r="MV247" t="s">
        <v>303</v>
      </c>
      <c r="MW247" t="s">
        <v>303</v>
      </c>
      <c r="MX247" t="s">
        <v>303</v>
      </c>
      <c r="MY247" t="s">
        <v>303</v>
      </c>
      <c r="MZ247" t="s">
        <v>303</v>
      </c>
      <c r="NA247" t="s">
        <v>303</v>
      </c>
      <c r="NC247" t="s">
        <v>303</v>
      </c>
      <c r="ND247" t="s">
        <v>303</v>
      </c>
      <c r="NE247" t="s">
        <v>303</v>
      </c>
      <c r="NF247" t="s">
        <v>303</v>
      </c>
      <c r="NH247" t="s">
        <v>325</v>
      </c>
      <c r="NI247" t="str">
        <f t="shared" si="160"/>
        <v>Unchecked</v>
      </c>
      <c r="NJ247" t="str">
        <f t="shared" si="161"/>
        <v>Unchecked</v>
      </c>
      <c r="NK247" t="str">
        <f t="shared" si="161"/>
        <v>Unchecked</v>
      </c>
      <c r="NL247" t="str">
        <f t="shared" si="164"/>
        <v>Unchecked</v>
      </c>
      <c r="NM247" t="str">
        <f t="shared" si="165"/>
        <v>Unchecked</v>
      </c>
      <c r="NN247" t="str">
        <f t="shared" si="166"/>
        <v>Unchecked</v>
      </c>
      <c r="NO247" t="str">
        <f t="shared" si="167"/>
        <v>Unchecked</v>
      </c>
      <c r="NP247" t="str">
        <f t="shared" si="162"/>
        <v>Unchecked</v>
      </c>
      <c r="NQ247" t="str">
        <f t="shared" si="163"/>
        <v>Unchecked</v>
      </c>
      <c r="NS247" t="str">
        <f t="shared" si="146"/>
        <v>Unchecked</v>
      </c>
      <c r="NT247" t="str">
        <f t="shared" si="147"/>
        <v>Unchecked</v>
      </c>
      <c r="NU247" t="str">
        <f t="shared" si="148"/>
        <v>Unchecked</v>
      </c>
      <c r="NV247" t="str">
        <f t="shared" si="149"/>
        <v>Unchecked</v>
      </c>
      <c r="NW247" t="str">
        <f t="shared" si="150"/>
        <v>Unchecked</v>
      </c>
      <c r="NX247" t="str">
        <f t="shared" si="151"/>
        <v>Unchecked</v>
      </c>
      <c r="NY247" t="str">
        <f t="shared" si="152"/>
        <v>Unchecked</v>
      </c>
      <c r="NZ247" t="str">
        <f t="shared" si="153"/>
        <v>Unchecked</v>
      </c>
      <c r="OA247" t="str">
        <f t="shared" si="154"/>
        <v>Unchecked</v>
      </c>
      <c r="OB247" t="str">
        <f t="shared" si="155"/>
        <v>Unchecked</v>
      </c>
      <c r="OC247" t="str">
        <f t="shared" si="156"/>
        <v>Unchecked</v>
      </c>
      <c r="OD247" t="str">
        <f t="shared" si="157"/>
        <v>Unchecked</v>
      </c>
      <c r="OE247" t="str">
        <f t="shared" si="158"/>
        <v>Unchecked</v>
      </c>
      <c r="OF247" t="str">
        <f t="shared" si="159"/>
        <v>Unchecked</v>
      </c>
    </row>
    <row r="248" spans="1:396" x14ac:dyDescent="0.25">
      <c r="A248">
        <v>3799.1</v>
      </c>
      <c r="B248" s="1">
        <v>39730</v>
      </c>
      <c r="C248" s="1">
        <v>40093</v>
      </c>
      <c r="D248">
        <v>12</v>
      </c>
      <c r="E248">
        <v>1</v>
      </c>
      <c r="F248" t="s">
        <v>337</v>
      </c>
      <c r="H248" t="s">
        <v>338</v>
      </c>
      <c r="I248" t="s">
        <v>28</v>
      </c>
      <c r="J248" t="s">
        <v>301</v>
      </c>
      <c r="K248" t="s">
        <v>302</v>
      </c>
      <c r="M248" t="s">
        <v>303</v>
      </c>
      <c r="N248" t="s">
        <v>303</v>
      </c>
      <c r="O248" t="s">
        <v>303</v>
      </c>
      <c r="P248" t="s">
        <v>303</v>
      </c>
      <c r="Q248" t="s">
        <v>303</v>
      </c>
      <c r="R248" t="s">
        <v>303</v>
      </c>
      <c r="T248" t="s">
        <v>304</v>
      </c>
      <c r="U248" t="s">
        <v>305</v>
      </c>
      <c r="W248" t="s">
        <v>306</v>
      </c>
      <c r="X248" t="s">
        <v>307</v>
      </c>
      <c r="AA248" t="s">
        <v>547</v>
      </c>
      <c r="AC248" t="s">
        <v>350</v>
      </c>
      <c r="AF248" t="s">
        <v>310</v>
      </c>
      <c r="AH248" t="s">
        <v>307</v>
      </c>
      <c r="AO248">
        <v>14</v>
      </c>
      <c r="AP248">
        <v>74</v>
      </c>
      <c r="AQ248" t="s">
        <v>307</v>
      </c>
      <c r="AS248" t="s">
        <v>312</v>
      </c>
      <c r="AU248" t="s">
        <v>312</v>
      </c>
      <c r="AV248" t="s">
        <v>307</v>
      </c>
      <c r="AW248" t="s">
        <v>313</v>
      </c>
      <c r="AX248" t="s">
        <v>303</v>
      </c>
      <c r="AY248" t="s">
        <v>303</v>
      </c>
      <c r="AZ248" t="s">
        <v>303</v>
      </c>
      <c r="BA248" t="s">
        <v>303</v>
      </c>
      <c r="BB248" t="s">
        <v>303</v>
      </c>
      <c r="BC248" t="s">
        <v>303</v>
      </c>
      <c r="BD248" t="s">
        <v>303</v>
      </c>
      <c r="BE248" t="s">
        <v>303</v>
      </c>
      <c r="BF248" t="s">
        <v>303</v>
      </c>
      <c r="BG248" t="s">
        <v>303</v>
      </c>
      <c r="BH248" t="s">
        <v>303</v>
      </c>
      <c r="BI248" t="s">
        <v>303</v>
      </c>
      <c r="BJ248" t="s">
        <v>303</v>
      </c>
      <c r="BK248" t="s">
        <v>314</v>
      </c>
      <c r="BL248" t="s">
        <v>303</v>
      </c>
      <c r="BM248" t="s">
        <v>303</v>
      </c>
      <c r="BN248" t="s">
        <v>303</v>
      </c>
      <c r="BO248" t="s">
        <v>303</v>
      </c>
      <c r="BP248" t="s">
        <v>303</v>
      </c>
      <c r="BQ248" t="s">
        <v>303</v>
      </c>
      <c r="BR248" t="s">
        <v>303</v>
      </c>
      <c r="BS248" t="s">
        <v>303</v>
      </c>
      <c r="BT248" t="s">
        <v>314</v>
      </c>
      <c r="BU248" t="s">
        <v>303</v>
      </c>
      <c r="BV248" t="s">
        <v>303</v>
      </c>
      <c r="BW248" t="s">
        <v>303</v>
      </c>
      <c r="BX248" t="s">
        <v>303</v>
      </c>
      <c r="BY248" t="s">
        <v>314</v>
      </c>
      <c r="CB248" t="s">
        <v>306</v>
      </c>
      <c r="CK248" s="15" t="s">
        <v>307</v>
      </c>
      <c r="CL248" s="15" t="s">
        <v>306</v>
      </c>
      <c r="CM248" s="15" t="s">
        <v>307</v>
      </c>
      <c r="CN248" s="15" t="s">
        <v>307</v>
      </c>
      <c r="CO248" s="15" t="s">
        <v>307</v>
      </c>
      <c r="CP248" s="14" t="s">
        <v>307</v>
      </c>
      <c r="CQ248" t="s">
        <v>303</v>
      </c>
      <c r="CR248" t="s">
        <v>303</v>
      </c>
      <c r="CS248" t="s">
        <v>303</v>
      </c>
      <c r="CT248" t="s">
        <v>303</v>
      </c>
      <c r="CW248" t="s">
        <v>549</v>
      </c>
      <c r="CX248" t="s">
        <v>303</v>
      </c>
      <c r="CY248" t="s">
        <v>303</v>
      </c>
      <c r="CZ248" t="s">
        <v>303</v>
      </c>
      <c r="DA248" t="s">
        <v>303</v>
      </c>
      <c r="DB248" t="s">
        <v>303</v>
      </c>
      <c r="DC248" t="s">
        <v>314</v>
      </c>
      <c r="DD248" t="s">
        <v>306</v>
      </c>
      <c r="DE248" t="s">
        <v>307</v>
      </c>
      <c r="DH248" t="s">
        <v>316</v>
      </c>
      <c r="DI248" t="s">
        <v>317</v>
      </c>
      <c r="DJ248" t="s">
        <v>318</v>
      </c>
      <c r="DL248" t="s">
        <v>303</v>
      </c>
      <c r="DM248" t="s">
        <v>303</v>
      </c>
      <c r="DN248" t="s">
        <v>303</v>
      </c>
      <c r="DO248" t="s">
        <v>303</v>
      </c>
      <c r="DP248" t="s">
        <v>303</v>
      </c>
      <c r="DQ248" t="s">
        <v>303</v>
      </c>
      <c r="DR248" t="s">
        <v>303</v>
      </c>
      <c r="DS248" t="s">
        <v>314</v>
      </c>
      <c r="DT248" t="s">
        <v>314</v>
      </c>
      <c r="DU248" t="s">
        <v>303</v>
      </c>
      <c r="DV248" t="s">
        <v>303</v>
      </c>
      <c r="DW248" t="s">
        <v>303</v>
      </c>
      <c r="DX248" t="s">
        <v>303</v>
      </c>
      <c r="DY248" t="s">
        <v>303</v>
      </c>
      <c r="EA248" t="s">
        <v>307</v>
      </c>
      <c r="EB248" t="s">
        <v>307</v>
      </c>
      <c r="ED248" t="s">
        <v>301</v>
      </c>
      <c r="EE248" t="s">
        <v>359</v>
      </c>
      <c r="EH248" t="s">
        <v>359</v>
      </c>
      <c r="EL248" t="s">
        <v>303</v>
      </c>
      <c r="EV248" t="s">
        <v>306</v>
      </c>
      <c r="FT248" t="s">
        <v>303</v>
      </c>
      <c r="FU248" t="s">
        <v>303</v>
      </c>
      <c r="FV248" t="s">
        <v>303</v>
      </c>
      <c r="FW248" t="s">
        <v>303</v>
      </c>
      <c r="GD248" s="1">
        <v>39980</v>
      </c>
      <c r="GG248" t="s">
        <v>307</v>
      </c>
      <c r="GH248" t="s">
        <v>307</v>
      </c>
      <c r="GO248" t="s">
        <v>303</v>
      </c>
      <c r="GP248" t="s">
        <v>303</v>
      </c>
      <c r="GQ248" t="s">
        <v>303</v>
      </c>
      <c r="GR248" t="s">
        <v>303</v>
      </c>
      <c r="GS248" t="s">
        <v>303</v>
      </c>
      <c r="GT248" t="s">
        <v>303</v>
      </c>
      <c r="GU248" t="s">
        <v>303</v>
      </c>
      <c r="GV248" t="s">
        <v>303</v>
      </c>
      <c r="GW248" t="s">
        <v>303</v>
      </c>
      <c r="GZ248" t="s">
        <v>303</v>
      </c>
      <c r="HA248" t="s">
        <v>303</v>
      </c>
      <c r="HB248" t="s">
        <v>303</v>
      </c>
      <c r="HC248" t="s">
        <v>303</v>
      </c>
      <c r="HD248" t="s">
        <v>303</v>
      </c>
      <c r="HE248" t="s">
        <v>303</v>
      </c>
      <c r="HF248" t="s">
        <v>303</v>
      </c>
      <c r="HG248" t="s">
        <v>303</v>
      </c>
      <c r="HH248" t="s">
        <v>303</v>
      </c>
      <c r="HK248" t="s">
        <v>303</v>
      </c>
      <c r="HL248" t="s">
        <v>303</v>
      </c>
      <c r="HM248" t="s">
        <v>303</v>
      </c>
      <c r="HN248" t="s">
        <v>303</v>
      </c>
      <c r="HO248" t="s">
        <v>303</v>
      </c>
      <c r="HP248" t="s">
        <v>303</v>
      </c>
      <c r="HQ248" t="s">
        <v>303</v>
      </c>
      <c r="HR248" t="s">
        <v>303</v>
      </c>
      <c r="HS248" t="s">
        <v>303</v>
      </c>
      <c r="HV248" t="s">
        <v>306</v>
      </c>
      <c r="HW248" t="s">
        <v>322</v>
      </c>
      <c r="HX248" t="s">
        <v>323</v>
      </c>
      <c r="HY248" t="s">
        <v>314</v>
      </c>
      <c r="HZ248" t="s">
        <v>303</v>
      </c>
      <c r="IA248" t="s">
        <v>303</v>
      </c>
      <c r="IB248" t="s">
        <v>303</v>
      </c>
      <c r="IC248" t="s">
        <v>303</v>
      </c>
      <c r="ID248" t="s">
        <v>303</v>
      </c>
      <c r="IE248" t="s">
        <v>303</v>
      </c>
      <c r="IF248" t="s">
        <v>303</v>
      </c>
      <c r="IG248" t="s">
        <v>303</v>
      </c>
      <c r="II248" t="s">
        <v>324</v>
      </c>
      <c r="IJ248" t="s">
        <v>303</v>
      </c>
      <c r="IK248" t="s">
        <v>303</v>
      </c>
      <c r="IL248" t="s">
        <v>303</v>
      </c>
      <c r="IM248" t="s">
        <v>303</v>
      </c>
      <c r="IN248" t="s">
        <v>303</v>
      </c>
      <c r="IO248" t="s">
        <v>303</v>
      </c>
      <c r="IP248" t="s">
        <v>303</v>
      </c>
      <c r="IQ248" t="s">
        <v>303</v>
      </c>
      <c r="IR248" t="s">
        <v>303</v>
      </c>
      <c r="IS248" t="s">
        <v>303</v>
      </c>
      <c r="IT248" t="s">
        <v>303</v>
      </c>
      <c r="IU248" t="s">
        <v>303</v>
      </c>
      <c r="IV248" t="s">
        <v>303</v>
      </c>
      <c r="IW248" t="s">
        <v>303</v>
      </c>
      <c r="IX248" t="s">
        <v>303</v>
      </c>
      <c r="IY248" t="s">
        <v>303</v>
      </c>
      <c r="IZ248" t="s">
        <v>303</v>
      </c>
      <c r="JA248" t="s">
        <v>303</v>
      </c>
      <c r="JB248" t="s">
        <v>303</v>
      </c>
      <c r="JC248" t="s">
        <v>303</v>
      </c>
      <c r="JD248" t="s">
        <v>303</v>
      </c>
      <c r="JE248" t="s">
        <v>303</v>
      </c>
      <c r="JF248" t="s">
        <v>303</v>
      </c>
      <c r="JI248" t="s">
        <v>303</v>
      </c>
      <c r="JJ248" t="s">
        <v>303</v>
      </c>
      <c r="JK248" t="s">
        <v>303</v>
      </c>
      <c r="JL248" t="s">
        <v>303</v>
      </c>
      <c r="JM248" t="s">
        <v>303</v>
      </c>
      <c r="JN248" t="s">
        <v>303</v>
      </c>
      <c r="JO248" t="s">
        <v>303</v>
      </c>
      <c r="JP248" t="s">
        <v>303</v>
      </c>
      <c r="JQ248" t="s">
        <v>303</v>
      </c>
      <c r="JR248" t="s">
        <v>303</v>
      </c>
      <c r="JS248" t="s">
        <v>303</v>
      </c>
      <c r="JT248" t="s">
        <v>303</v>
      </c>
      <c r="JU248" t="s">
        <v>303</v>
      </c>
      <c r="JV248" t="s">
        <v>303</v>
      </c>
      <c r="JW248" t="s">
        <v>303</v>
      </c>
      <c r="JX248" t="s">
        <v>303</v>
      </c>
      <c r="JY248" t="s">
        <v>303</v>
      </c>
      <c r="JZ248" t="s">
        <v>303</v>
      </c>
      <c r="KA248" t="s">
        <v>303</v>
      </c>
      <c r="KB248" t="s">
        <v>303</v>
      </c>
      <c r="KC248" t="s">
        <v>303</v>
      </c>
      <c r="KD248" t="s">
        <v>303</v>
      </c>
      <c r="KE248" t="s">
        <v>303</v>
      </c>
      <c r="KH248" t="s">
        <v>303</v>
      </c>
      <c r="KI248" t="s">
        <v>303</v>
      </c>
      <c r="KJ248" t="s">
        <v>303</v>
      </c>
      <c r="KK248" t="s">
        <v>303</v>
      </c>
      <c r="KL248" t="s">
        <v>303</v>
      </c>
      <c r="KM248" t="s">
        <v>303</v>
      </c>
      <c r="KN248" t="s">
        <v>303</v>
      </c>
      <c r="KO248" t="s">
        <v>303</v>
      </c>
      <c r="KP248" t="s">
        <v>303</v>
      </c>
      <c r="KQ248" t="s">
        <v>303</v>
      </c>
      <c r="KR248" t="s">
        <v>303</v>
      </c>
      <c r="KS248" t="s">
        <v>303</v>
      </c>
      <c r="KT248" t="s">
        <v>303</v>
      </c>
      <c r="KU248" t="s">
        <v>303</v>
      </c>
      <c r="KV248" t="s">
        <v>307</v>
      </c>
      <c r="KZ248" t="s">
        <v>307</v>
      </c>
      <c r="LG248" t="s">
        <v>303</v>
      </c>
      <c r="LH248" t="s">
        <v>303</v>
      </c>
      <c r="LI248" t="s">
        <v>303</v>
      </c>
      <c r="LJ248" t="s">
        <v>303</v>
      </c>
      <c r="LK248" t="s">
        <v>303</v>
      </c>
      <c r="LL248" t="s">
        <v>303</v>
      </c>
      <c r="LM248" t="s">
        <v>303</v>
      </c>
      <c r="LN248" t="s">
        <v>303</v>
      </c>
      <c r="LO248" t="s">
        <v>303</v>
      </c>
      <c r="LR248" t="s">
        <v>303</v>
      </c>
      <c r="LS248" t="s">
        <v>303</v>
      </c>
      <c r="LT248" t="s">
        <v>303</v>
      </c>
      <c r="LU248" t="s">
        <v>303</v>
      </c>
      <c r="LV248" t="s">
        <v>303</v>
      </c>
      <c r="LW248" t="s">
        <v>303</v>
      </c>
      <c r="LX248" t="s">
        <v>303</v>
      </c>
      <c r="LY248" t="s">
        <v>303</v>
      </c>
      <c r="LZ248" t="s">
        <v>303</v>
      </c>
      <c r="MC248" t="s">
        <v>307</v>
      </c>
      <c r="MD248" t="s">
        <v>303</v>
      </c>
      <c r="ME248" t="s">
        <v>303</v>
      </c>
      <c r="MF248" t="s">
        <v>303</v>
      </c>
      <c r="MG248" t="s">
        <v>303</v>
      </c>
      <c r="MH248" t="s">
        <v>303</v>
      </c>
      <c r="MI248" t="s">
        <v>303</v>
      </c>
      <c r="MJ248" t="s">
        <v>303</v>
      </c>
      <c r="MK248" t="s">
        <v>303</v>
      </c>
      <c r="MM248" t="s">
        <v>303</v>
      </c>
      <c r="MN248" t="s">
        <v>303</v>
      </c>
      <c r="MO248" t="s">
        <v>303</v>
      </c>
      <c r="MP248" t="s">
        <v>303</v>
      </c>
      <c r="MQ248" t="s">
        <v>303</v>
      </c>
      <c r="MS248" t="s">
        <v>307</v>
      </c>
      <c r="MT248" t="s">
        <v>303</v>
      </c>
      <c r="MU248" t="s">
        <v>303</v>
      </c>
      <c r="MV248" t="s">
        <v>303</v>
      </c>
      <c r="MW248" t="s">
        <v>303</v>
      </c>
      <c r="MX248" t="s">
        <v>303</v>
      </c>
      <c r="MY248" t="s">
        <v>303</v>
      </c>
      <c r="MZ248" t="s">
        <v>303</v>
      </c>
      <c r="NA248" t="s">
        <v>303</v>
      </c>
      <c r="NC248" t="s">
        <v>303</v>
      </c>
      <c r="ND248" t="s">
        <v>303</v>
      </c>
      <c r="NE248" t="s">
        <v>303</v>
      </c>
      <c r="NF248" t="s">
        <v>303</v>
      </c>
      <c r="NH248" t="s">
        <v>325</v>
      </c>
      <c r="NI248" t="str">
        <f t="shared" si="160"/>
        <v>Unchecked</v>
      </c>
      <c r="NJ248" t="str">
        <f t="shared" si="161"/>
        <v>Checked</v>
      </c>
      <c r="NK248" t="str">
        <f t="shared" si="161"/>
        <v>Unchecked</v>
      </c>
      <c r="NL248" t="str">
        <f t="shared" si="164"/>
        <v>Unchecked</v>
      </c>
      <c r="NM248" t="str">
        <f t="shared" si="165"/>
        <v>Unchecked</v>
      </c>
      <c r="NN248" t="str">
        <f t="shared" si="166"/>
        <v>Unchecked</v>
      </c>
      <c r="NO248" t="str">
        <f t="shared" si="167"/>
        <v>Unchecked</v>
      </c>
      <c r="NP248" t="str">
        <f t="shared" si="162"/>
        <v>Unchecked</v>
      </c>
      <c r="NQ248" t="str">
        <f t="shared" si="163"/>
        <v>Unchecked</v>
      </c>
      <c r="NS248" t="str">
        <f t="shared" si="146"/>
        <v>Unchecked</v>
      </c>
      <c r="NT248" t="str">
        <f t="shared" si="147"/>
        <v>Unchecked</v>
      </c>
      <c r="NU248" t="str">
        <f t="shared" si="148"/>
        <v>Unchecked</v>
      </c>
      <c r="NV248" t="str">
        <f t="shared" si="149"/>
        <v>Unchecked</v>
      </c>
      <c r="NW248" t="str">
        <f t="shared" si="150"/>
        <v>Unchecked</v>
      </c>
      <c r="NX248" t="str">
        <f t="shared" si="151"/>
        <v>Unchecked</v>
      </c>
      <c r="NY248" t="str">
        <f t="shared" si="152"/>
        <v>Unchecked</v>
      </c>
      <c r="NZ248" t="str">
        <f t="shared" si="153"/>
        <v>Unchecked</v>
      </c>
      <c r="OA248" t="str">
        <f t="shared" si="154"/>
        <v>Unchecked</v>
      </c>
      <c r="OB248" t="str">
        <f t="shared" si="155"/>
        <v>Unchecked</v>
      </c>
      <c r="OC248" t="str">
        <f t="shared" si="156"/>
        <v>Unchecked</v>
      </c>
      <c r="OD248" t="str">
        <f t="shared" si="157"/>
        <v>Unchecked</v>
      </c>
      <c r="OE248" t="str">
        <f t="shared" si="158"/>
        <v>Unchecked</v>
      </c>
      <c r="OF248" t="str">
        <f t="shared" si="159"/>
        <v>Unchecked</v>
      </c>
    </row>
    <row r="249" spans="1:396" x14ac:dyDescent="0.25">
      <c r="A249">
        <v>3808</v>
      </c>
      <c r="B249" s="1">
        <v>38386</v>
      </c>
      <c r="C249" s="1">
        <v>40351</v>
      </c>
      <c r="D249">
        <v>64</v>
      </c>
      <c r="E249">
        <v>5.33</v>
      </c>
      <c r="F249" t="s">
        <v>337</v>
      </c>
      <c r="H249" t="s">
        <v>299</v>
      </c>
      <c r="I249" t="s">
        <v>300</v>
      </c>
      <c r="J249" t="s">
        <v>301</v>
      </c>
      <c r="K249" t="s">
        <v>302</v>
      </c>
      <c r="M249" t="s">
        <v>303</v>
      </c>
      <c r="N249" t="s">
        <v>303</v>
      </c>
      <c r="O249" t="s">
        <v>303</v>
      </c>
      <c r="P249" t="s">
        <v>303</v>
      </c>
      <c r="Q249" t="s">
        <v>303</v>
      </c>
      <c r="R249" t="s">
        <v>303</v>
      </c>
      <c r="T249" t="s">
        <v>304</v>
      </c>
      <c r="U249" t="s">
        <v>305</v>
      </c>
      <c r="W249" t="s">
        <v>306</v>
      </c>
      <c r="X249" t="s">
        <v>307</v>
      </c>
      <c r="AA249" t="s">
        <v>308</v>
      </c>
      <c r="AC249" t="s">
        <v>28</v>
      </c>
      <c r="AD249">
        <v>7</v>
      </c>
      <c r="AF249" t="s">
        <v>310</v>
      </c>
      <c r="AH249" t="s">
        <v>307</v>
      </c>
      <c r="AO249">
        <v>150</v>
      </c>
      <c r="AP249">
        <v>200</v>
      </c>
      <c r="AQ249" t="s">
        <v>306</v>
      </c>
      <c r="AS249" t="s">
        <v>311</v>
      </c>
      <c r="AU249">
        <v>31</v>
      </c>
      <c r="AV249" t="s">
        <v>306</v>
      </c>
      <c r="AW249" t="s">
        <v>401</v>
      </c>
      <c r="AX249" t="s">
        <v>303</v>
      </c>
      <c r="AY249" t="s">
        <v>303</v>
      </c>
      <c r="AZ249" t="s">
        <v>303</v>
      </c>
      <c r="BA249" t="s">
        <v>303</v>
      </c>
      <c r="BB249" t="s">
        <v>303</v>
      </c>
      <c r="BC249" t="s">
        <v>303</v>
      </c>
      <c r="BD249" t="s">
        <v>303</v>
      </c>
      <c r="BE249" t="s">
        <v>303</v>
      </c>
      <c r="BF249" t="s">
        <v>303</v>
      </c>
      <c r="BG249" t="s">
        <v>303</v>
      </c>
      <c r="BH249" t="s">
        <v>303</v>
      </c>
      <c r="BI249" t="s">
        <v>303</v>
      </c>
      <c r="BJ249" t="s">
        <v>303</v>
      </c>
      <c r="BK249" t="s">
        <v>314</v>
      </c>
      <c r="BL249" t="s">
        <v>314</v>
      </c>
      <c r="BM249" t="s">
        <v>303</v>
      </c>
      <c r="BN249" t="s">
        <v>303</v>
      </c>
      <c r="BO249" t="s">
        <v>303</v>
      </c>
      <c r="BP249" t="s">
        <v>303</v>
      </c>
      <c r="BQ249" t="s">
        <v>303</v>
      </c>
      <c r="BR249" t="s">
        <v>303</v>
      </c>
      <c r="BS249" t="s">
        <v>303</v>
      </c>
      <c r="BT249" t="s">
        <v>314</v>
      </c>
      <c r="BU249" t="s">
        <v>303</v>
      </c>
      <c r="BV249" t="s">
        <v>303</v>
      </c>
      <c r="BW249" t="s">
        <v>303</v>
      </c>
      <c r="BX249" t="s">
        <v>303</v>
      </c>
      <c r="BY249" t="s">
        <v>303</v>
      </c>
      <c r="CB249" t="s">
        <v>306</v>
      </c>
      <c r="CK249" s="15" t="s">
        <v>307</v>
      </c>
      <c r="CL249" s="15" t="s">
        <v>306</v>
      </c>
      <c r="CM249" s="15" t="s">
        <v>307</v>
      </c>
      <c r="CN249" s="15" t="s">
        <v>307</v>
      </c>
      <c r="CO249" s="15" t="s">
        <v>307</v>
      </c>
      <c r="CP249" s="14" t="s">
        <v>307</v>
      </c>
      <c r="CQ249" t="s">
        <v>303</v>
      </c>
      <c r="CR249" t="s">
        <v>303</v>
      </c>
      <c r="CS249" t="s">
        <v>303</v>
      </c>
      <c r="CT249" t="s">
        <v>303</v>
      </c>
      <c r="CX249" t="s">
        <v>303</v>
      </c>
      <c r="CY249" t="s">
        <v>303</v>
      </c>
      <c r="CZ249" t="s">
        <v>303</v>
      </c>
      <c r="DA249" t="s">
        <v>303</v>
      </c>
      <c r="DB249" t="s">
        <v>303</v>
      </c>
      <c r="DC249" t="s">
        <v>314</v>
      </c>
      <c r="DD249" t="s">
        <v>306</v>
      </c>
      <c r="DE249" t="s">
        <v>307</v>
      </c>
      <c r="DH249" t="s">
        <v>316</v>
      </c>
      <c r="DI249" t="s">
        <v>317</v>
      </c>
      <c r="DJ249" t="s">
        <v>318</v>
      </c>
      <c r="DL249" t="s">
        <v>303</v>
      </c>
      <c r="DM249" t="s">
        <v>303</v>
      </c>
      <c r="DN249" t="s">
        <v>303</v>
      </c>
      <c r="DO249" t="s">
        <v>303</v>
      </c>
      <c r="DP249" t="s">
        <v>314</v>
      </c>
      <c r="DQ249" t="s">
        <v>303</v>
      </c>
      <c r="DR249" t="s">
        <v>303</v>
      </c>
      <c r="DS249" t="s">
        <v>303</v>
      </c>
      <c r="DT249" t="s">
        <v>314</v>
      </c>
      <c r="DU249" t="s">
        <v>303</v>
      </c>
      <c r="DV249" t="s">
        <v>303</v>
      </c>
      <c r="DW249" t="s">
        <v>303</v>
      </c>
      <c r="DX249" t="s">
        <v>303</v>
      </c>
      <c r="DY249" t="s">
        <v>303</v>
      </c>
      <c r="EA249" t="s">
        <v>307</v>
      </c>
      <c r="EB249" t="s">
        <v>307</v>
      </c>
      <c r="ED249" t="s">
        <v>301</v>
      </c>
      <c r="EE249" t="s">
        <v>298</v>
      </c>
      <c r="EH249" t="s">
        <v>298</v>
      </c>
      <c r="EL249" t="s">
        <v>303</v>
      </c>
      <c r="EV249" t="s">
        <v>306</v>
      </c>
      <c r="FT249" t="s">
        <v>303</v>
      </c>
      <c r="FU249" t="s">
        <v>303</v>
      </c>
      <c r="FV249" t="s">
        <v>303</v>
      </c>
      <c r="FW249" t="s">
        <v>303</v>
      </c>
      <c r="GD249" s="1">
        <v>40121</v>
      </c>
      <c r="GG249" t="s">
        <v>307</v>
      </c>
      <c r="GH249" t="s">
        <v>307</v>
      </c>
      <c r="GO249" t="s">
        <v>303</v>
      </c>
      <c r="GP249" t="s">
        <v>303</v>
      </c>
      <c r="GQ249" t="s">
        <v>303</v>
      </c>
      <c r="GR249" t="s">
        <v>303</v>
      </c>
      <c r="GS249" t="s">
        <v>303</v>
      </c>
      <c r="GT249" t="s">
        <v>303</v>
      </c>
      <c r="GU249" t="s">
        <v>303</v>
      </c>
      <c r="GV249" t="s">
        <v>303</v>
      </c>
      <c r="GW249" t="s">
        <v>303</v>
      </c>
      <c r="GZ249" t="s">
        <v>303</v>
      </c>
      <c r="HA249" t="s">
        <v>303</v>
      </c>
      <c r="HB249" t="s">
        <v>303</v>
      </c>
      <c r="HC249" t="s">
        <v>303</v>
      </c>
      <c r="HD249" t="s">
        <v>303</v>
      </c>
      <c r="HE249" t="s">
        <v>303</v>
      </c>
      <c r="HF249" t="s">
        <v>303</v>
      </c>
      <c r="HG249" t="s">
        <v>303</v>
      </c>
      <c r="HH249" t="s">
        <v>303</v>
      </c>
      <c r="HK249" t="s">
        <v>303</v>
      </c>
      <c r="HL249" t="s">
        <v>303</v>
      </c>
      <c r="HM249" t="s">
        <v>303</v>
      </c>
      <c r="HN249" t="s">
        <v>303</v>
      </c>
      <c r="HO249" t="s">
        <v>303</v>
      </c>
      <c r="HP249" t="s">
        <v>303</v>
      </c>
      <c r="HQ249" t="s">
        <v>303</v>
      </c>
      <c r="HR249" t="s">
        <v>303</v>
      </c>
      <c r="HS249" t="s">
        <v>303</v>
      </c>
      <c r="HV249" t="s">
        <v>306</v>
      </c>
      <c r="HW249" t="s">
        <v>322</v>
      </c>
      <c r="HX249" t="s">
        <v>335</v>
      </c>
      <c r="HY249" t="s">
        <v>303</v>
      </c>
      <c r="HZ249" t="s">
        <v>303</v>
      </c>
      <c r="IA249" t="s">
        <v>303</v>
      </c>
      <c r="IB249" t="s">
        <v>303</v>
      </c>
      <c r="IC249" t="s">
        <v>303</v>
      </c>
      <c r="ID249" t="s">
        <v>303</v>
      </c>
      <c r="IE249" t="s">
        <v>303</v>
      </c>
      <c r="IF249" t="s">
        <v>303</v>
      </c>
      <c r="IG249" t="s">
        <v>303</v>
      </c>
      <c r="IJ249" t="s">
        <v>303</v>
      </c>
      <c r="IK249" t="s">
        <v>303</v>
      </c>
      <c r="IL249" t="s">
        <v>303</v>
      </c>
      <c r="IM249" t="s">
        <v>303</v>
      </c>
      <c r="IN249" t="s">
        <v>303</v>
      </c>
      <c r="IO249" t="s">
        <v>303</v>
      </c>
      <c r="IP249" t="s">
        <v>303</v>
      </c>
      <c r="IQ249" t="s">
        <v>303</v>
      </c>
      <c r="IR249" t="s">
        <v>303</v>
      </c>
      <c r="IS249" t="s">
        <v>303</v>
      </c>
      <c r="IT249" t="s">
        <v>303</v>
      </c>
      <c r="IU249" t="s">
        <v>303</v>
      </c>
      <c r="IV249" t="s">
        <v>303</v>
      </c>
      <c r="IW249" t="s">
        <v>303</v>
      </c>
      <c r="IX249" t="s">
        <v>303</v>
      </c>
      <c r="IY249" t="s">
        <v>303</v>
      </c>
      <c r="IZ249" t="s">
        <v>303</v>
      </c>
      <c r="JA249" t="s">
        <v>303</v>
      </c>
      <c r="JB249" t="s">
        <v>303</v>
      </c>
      <c r="JC249" t="s">
        <v>303</v>
      </c>
      <c r="JD249" t="s">
        <v>303</v>
      </c>
      <c r="JE249" t="s">
        <v>303</v>
      </c>
      <c r="JF249" t="s">
        <v>303</v>
      </c>
      <c r="JI249" t="s">
        <v>303</v>
      </c>
      <c r="JJ249" t="s">
        <v>303</v>
      </c>
      <c r="JK249" t="s">
        <v>303</v>
      </c>
      <c r="JL249" t="s">
        <v>303</v>
      </c>
      <c r="JM249" t="s">
        <v>303</v>
      </c>
      <c r="JN249" t="s">
        <v>303</v>
      </c>
      <c r="JO249" t="s">
        <v>303</v>
      </c>
      <c r="JP249" t="s">
        <v>303</v>
      </c>
      <c r="JQ249" t="s">
        <v>303</v>
      </c>
      <c r="JR249" t="s">
        <v>303</v>
      </c>
      <c r="JS249" t="s">
        <v>303</v>
      </c>
      <c r="JT249" t="s">
        <v>303</v>
      </c>
      <c r="JU249" t="s">
        <v>303</v>
      </c>
      <c r="JV249" t="s">
        <v>303</v>
      </c>
      <c r="JW249" t="s">
        <v>303</v>
      </c>
      <c r="JX249" t="s">
        <v>303</v>
      </c>
      <c r="JY249" t="s">
        <v>303</v>
      </c>
      <c r="JZ249" t="s">
        <v>303</v>
      </c>
      <c r="KA249" t="s">
        <v>303</v>
      </c>
      <c r="KB249" t="s">
        <v>303</v>
      </c>
      <c r="KC249" t="s">
        <v>303</v>
      </c>
      <c r="KD249" t="s">
        <v>303</v>
      </c>
      <c r="KE249" t="s">
        <v>303</v>
      </c>
      <c r="KH249" t="s">
        <v>303</v>
      </c>
      <c r="KI249" t="s">
        <v>303</v>
      </c>
      <c r="KJ249" t="s">
        <v>303</v>
      </c>
      <c r="KK249" t="s">
        <v>303</v>
      </c>
      <c r="KL249" t="s">
        <v>303</v>
      </c>
      <c r="KM249" t="s">
        <v>303</v>
      </c>
      <c r="KN249" t="s">
        <v>303</v>
      </c>
      <c r="KO249" t="s">
        <v>303</v>
      </c>
      <c r="KP249" t="s">
        <v>303</v>
      </c>
      <c r="KQ249" t="s">
        <v>303</v>
      </c>
      <c r="KR249" t="s">
        <v>303</v>
      </c>
      <c r="KS249" t="s">
        <v>303</v>
      </c>
      <c r="KT249" t="s">
        <v>303</v>
      </c>
      <c r="KU249" t="s">
        <v>303</v>
      </c>
      <c r="KV249" t="s">
        <v>307</v>
      </c>
      <c r="KZ249" t="s">
        <v>307</v>
      </c>
      <c r="LG249" t="s">
        <v>303</v>
      </c>
      <c r="LH249" t="s">
        <v>303</v>
      </c>
      <c r="LI249" t="s">
        <v>303</v>
      </c>
      <c r="LJ249" t="s">
        <v>303</v>
      </c>
      <c r="LK249" t="s">
        <v>303</v>
      </c>
      <c r="LL249" t="s">
        <v>303</v>
      </c>
      <c r="LM249" t="s">
        <v>303</v>
      </c>
      <c r="LN249" t="s">
        <v>303</v>
      </c>
      <c r="LO249" t="s">
        <v>303</v>
      </c>
      <c r="LR249" t="s">
        <v>303</v>
      </c>
      <c r="LS249" t="s">
        <v>303</v>
      </c>
      <c r="LT249" t="s">
        <v>303</v>
      </c>
      <c r="LU249" t="s">
        <v>303</v>
      </c>
      <c r="LV249" t="s">
        <v>303</v>
      </c>
      <c r="LW249" t="s">
        <v>303</v>
      </c>
      <c r="LX249" t="s">
        <v>303</v>
      </c>
      <c r="LY249" t="s">
        <v>303</v>
      </c>
      <c r="LZ249" t="s">
        <v>303</v>
      </c>
      <c r="MC249" t="s">
        <v>306</v>
      </c>
      <c r="MD249" t="s">
        <v>303</v>
      </c>
      <c r="ME249" t="s">
        <v>303</v>
      </c>
      <c r="MF249" t="s">
        <v>303</v>
      </c>
      <c r="MG249" t="s">
        <v>303</v>
      </c>
      <c r="MH249" t="s">
        <v>314</v>
      </c>
      <c r="MI249" t="s">
        <v>303</v>
      </c>
      <c r="MJ249" t="s">
        <v>303</v>
      </c>
      <c r="MK249" t="s">
        <v>303</v>
      </c>
      <c r="MM249" t="s">
        <v>303</v>
      </c>
      <c r="MN249" t="s">
        <v>314</v>
      </c>
      <c r="MO249" t="s">
        <v>303</v>
      </c>
      <c r="MP249" t="s">
        <v>303</v>
      </c>
      <c r="MQ249" t="s">
        <v>303</v>
      </c>
      <c r="MS249" t="s">
        <v>307</v>
      </c>
      <c r="MT249" t="s">
        <v>303</v>
      </c>
      <c r="MU249" t="s">
        <v>303</v>
      </c>
      <c r="MV249" t="s">
        <v>303</v>
      </c>
      <c r="MW249" t="s">
        <v>303</v>
      </c>
      <c r="MX249" t="s">
        <v>303</v>
      </c>
      <c r="MY249" t="s">
        <v>303</v>
      </c>
      <c r="MZ249" t="s">
        <v>303</v>
      </c>
      <c r="NA249" t="s">
        <v>303</v>
      </c>
      <c r="NC249" t="s">
        <v>303</v>
      </c>
      <c r="ND249" t="s">
        <v>303</v>
      </c>
      <c r="NE249" t="s">
        <v>303</v>
      </c>
      <c r="NF249" t="s">
        <v>303</v>
      </c>
      <c r="NH249" t="s">
        <v>325</v>
      </c>
      <c r="NI249" t="str">
        <f t="shared" si="160"/>
        <v>Unchecked</v>
      </c>
      <c r="NJ249" t="str">
        <f t="shared" si="161"/>
        <v>Unchecked</v>
      </c>
      <c r="NK249" t="str">
        <f t="shared" si="161"/>
        <v>Unchecked</v>
      </c>
      <c r="NL249" t="str">
        <f t="shared" si="164"/>
        <v>Unchecked</v>
      </c>
      <c r="NM249" t="str">
        <f t="shared" si="165"/>
        <v>Unchecked</v>
      </c>
      <c r="NN249" t="str">
        <f t="shared" si="166"/>
        <v>Unchecked</v>
      </c>
      <c r="NO249" t="str">
        <f t="shared" si="167"/>
        <v>Unchecked</v>
      </c>
      <c r="NP249" t="str">
        <f t="shared" si="162"/>
        <v>Unchecked</v>
      </c>
      <c r="NQ249" t="str">
        <f t="shared" si="163"/>
        <v>Unchecked</v>
      </c>
      <c r="NS249" t="str">
        <f t="shared" si="146"/>
        <v>Unchecked</v>
      </c>
      <c r="NT249" t="str">
        <f t="shared" si="147"/>
        <v>Unchecked</v>
      </c>
      <c r="NU249" t="str">
        <f t="shared" si="148"/>
        <v>Unchecked</v>
      </c>
      <c r="NV249" t="str">
        <f t="shared" si="149"/>
        <v>Unchecked</v>
      </c>
      <c r="NW249" t="str">
        <f t="shared" si="150"/>
        <v>Unchecked</v>
      </c>
      <c r="NX249" t="str">
        <f t="shared" si="151"/>
        <v>Unchecked</v>
      </c>
      <c r="NY249" t="str">
        <f t="shared" si="152"/>
        <v>Unchecked</v>
      </c>
      <c r="NZ249" t="str">
        <f t="shared" si="153"/>
        <v>Unchecked</v>
      </c>
      <c r="OA249" t="str">
        <f t="shared" si="154"/>
        <v>Unchecked</v>
      </c>
      <c r="OB249" t="str">
        <f t="shared" si="155"/>
        <v>Unchecked</v>
      </c>
      <c r="OC249" t="str">
        <f t="shared" si="156"/>
        <v>Unchecked</v>
      </c>
      <c r="OD249" t="str">
        <f t="shared" si="157"/>
        <v>Unchecked</v>
      </c>
      <c r="OE249" t="str">
        <f t="shared" si="158"/>
        <v>Unchecked</v>
      </c>
      <c r="OF249" t="str">
        <f t="shared" si="159"/>
        <v>Unchecked</v>
      </c>
    </row>
    <row r="250" spans="1:396" x14ac:dyDescent="0.25">
      <c r="A250">
        <v>3809</v>
      </c>
      <c r="B250" s="1">
        <v>36004</v>
      </c>
      <c r="C250" s="1">
        <v>40274</v>
      </c>
      <c r="D250">
        <v>141</v>
      </c>
      <c r="E250">
        <v>11.75</v>
      </c>
      <c r="F250" t="s">
        <v>337</v>
      </c>
      <c r="H250" t="s">
        <v>299</v>
      </c>
      <c r="I250" t="s">
        <v>300</v>
      </c>
      <c r="J250" t="s">
        <v>301</v>
      </c>
      <c r="K250" t="s">
        <v>302</v>
      </c>
      <c r="M250" t="s">
        <v>303</v>
      </c>
      <c r="N250" t="s">
        <v>303</v>
      </c>
      <c r="O250" t="s">
        <v>303</v>
      </c>
      <c r="P250" t="s">
        <v>303</v>
      </c>
      <c r="Q250" t="s">
        <v>303</v>
      </c>
      <c r="R250" t="s">
        <v>303</v>
      </c>
      <c r="T250" t="s">
        <v>304</v>
      </c>
      <c r="U250" t="s">
        <v>305</v>
      </c>
      <c r="W250" t="s">
        <v>306</v>
      </c>
      <c r="X250" t="s">
        <v>307</v>
      </c>
      <c r="AA250" t="s">
        <v>308</v>
      </c>
      <c r="AC250" t="s">
        <v>309</v>
      </c>
      <c r="AF250" t="s">
        <v>310</v>
      </c>
      <c r="AH250" t="s">
        <v>307</v>
      </c>
      <c r="AO250">
        <v>250</v>
      </c>
      <c r="AP250">
        <v>433</v>
      </c>
      <c r="AQ250" t="s">
        <v>307</v>
      </c>
      <c r="AS250" t="s">
        <v>311</v>
      </c>
      <c r="AU250">
        <v>46</v>
      </c>
      <c r="AV250" t="s">
        <v>306</v>
      </c>
      <c r="AW250" t="s">
        <v>313</v>
      </c>
      <c r="AX250" t="s">
        <v>303</v>
      </c>
      <c r="AY250" t="s">
        <v>303</v>
      </c>
      <c r="AZ250" t="s">
        <v>303</v>
      </c>
      <c r="BA250" t="s">
        <v>303</v>
      </c>
      <c r="BB250" t="s">
        <v>303</v>
      </c>
      <c r="BC250" t="s">
        <v>303</v>
      </c>
      <c r="BD250" t="s">
        <v>303</v>
      </c>
      <c r="BE250" t="s">
        <v>303</v>
      </c>
      <c r="BF250" t="s">
        <v>303</v>
      </c>
      <c r="BG250" t="s">
        <v>303</v>
      </c>
      <c r="BH250" t="s">
        <v>303</v>
      </c>
      <c r="BI250" t="s">
        <v>303</v>
      </c>
      <c r="BJ250" t="s">
        <v>303</v>
      </c>
      <c r="BK250" t="s">
        <v>314</v>
      </c>
      <c r="BL250" t="s">
        <v>303</v>
      </c>
      <c r="BM250" t="s">
        <v>303</v>
      </c>
      <c r="BN250" t="s">
        <v>303</v>
      </c>
      <c r="BO250" t="s">
        <v>303</v>
      </c>
      <c r="BP250" t="s">
        <v>303</v>
      </c>
      <c r="BQ250" t="s">
        <v>303</v>
      </c>
      <c r="BR250" t="s">
        <v>303</v>
      </c>
      <c r="BS250" t="s">
        <v>303</v>
      </c>
      <c r="BT250" t="s">
        <v>314</v>
      </c>
      <c r="BU250" t="s">
        <v>303</v>
      </c>
      <c r="BV250" t="s">
        <v>303</v>
      </c>
      <c r="BW250" t="s">
        <v>303</v>
      </c>
      <c r="BX250" t="s">
        <v>303</v>
      </c>
      <c r="BY250" t="s">
        <v>303</v>
      </c>
      <c r="CK250" s="14" t="s">
        <v>307</v>
      </c>
      <c r="CL250" s="14" t="s">
        <v>307</v>
      </c>
      <c r="CM250" s="14" t="s">
        <v>307</v>
      </c>
      <c r="CN250" s="14" t="s">
        <v>307</v>
      </c>
      <c r="CO250" s="14" t="s">
        <v>307</v>
      </c>
      <c r="CP250" s="15" t="s">
        <v>306</v>
      </c>
      <c r="CQ250" t="s">
        <v>303</v>
      </c>
      <c r="CR250" t="s">
        <v>303</v>
      </c>
      <c r="CS250" t="s">
        <v>303</v>
      </c>
      <c r="CT250" t="s">
        <v>303</v>
      </c>
      <c r="CW250" t="s">
        <v>550</v>
      </c>
      <c r="CX250" t="s">
        <v>303</v>
      </c>
      <c r="CY250" t="s">
        <v>303</v>
      </c>
      <c r="CZ250" t="s">
        <v>303</v>
      </c>
      <c r="DA250" t="s">
        <v>303</v>
      </c>
      <c r="DB250" t="s">
        <v>303</v>
      </c>
      <c r="DC250" t="s">
        <v>314</v>
      </c>
      <c r="DD250" t="s">
        <v>306</v>
      </c>
      <c r="DE250" t="s">
        <v>307</v>
      </c>
      <c r="DH250" t="s">
        <v>307</v>
      </c>
      <c r="DI250" t="s">
        <v>306</v>
      </c>
      <c r="DL250" t="s">
        <v>314</v>
      </c>
      <c r="DM250" t="s">
        <v>303</v>
      </c>
      <c r="DN250" t="s">
        <v>303</v>
      </c>
      <c r="DO250" t="s">
        <v>303</v>
      </c>
      <c r="DP250" t="s">
        <v>303</v>
      </c>
      <c r="DQ250" t="s">
        <v>303</v>
      </c>
      <c r="DR250" t="s">
        <v>314</v>
      </c>
      <c r="DS250" t="s">
        <v>303</v>
      </c>
      <c r="DT250" t="s">
        <v>303</v>
      </c>
      <c r="DU250" t="s">
        <v>303</v>
      </c>
      <c r="DV250" t="s">
        <v>303</v>
      </c>
      <c r="DW250" t="s">
        <v>303</v>
      </c>
      <c r="DX250" t="s">
        <v>303</v>
      </c>
      <c r="DY250" t="s">
        <v>303</v>
      </c>
      <c r="EA250" t="s">
        <v>307</v>
      </c>
      <c r="EB250" t="s">
        <v>307</v>
      </c>
      <c r="ED250" t="s">
        <v>301</v>
      </c>
      <c r="EE250" t="s">
        <v>298</v>
      </c>
      <c r="EH250" t="s">
        <v>298</v>
      </c>
      <c r="EL250" t="s">
        <v>303</v>
      </c>
      <c r="FT250" t="s">
        <v>303</v>
      </c>
      <c r="FU250" t="s">
        <v>303</v>
      </c>
      <c r="FV250" t="s">
        <v>303</v>
      </c>
      <c r="FW250" t="s">
        <v>303</v>
      </c>
      <c r="GG250" t="s">
        <v>306</v>
      </c>
      <c r="GH250" t="s">
        <v>306</v>
      </c>
      <c r="GI250" t="s">
        <v>306</v>
      </c>
      <c r="GJ250" t="s">
        <v>306</v>
      </c>
      <c r="GK250" s="1">
        <v>40256</v>
      </c>
      <c r="GL250" t="s">
        <v>365</v>
      </c>
      <c r="GM250" s="1">
        <v>40256</v>
      </c>
      <c r="GN250" t="s">
        <v>333</v>
      </c>
      <c r="GO250" t="s">
        <v>303</v>
      </c>
      <c r="GP250" t="s">
        <v>303</v>
      </c>
      <c r="GQ250" t="s">
        <v>303</v>
      </c>
      <c r="GR250" t="s">
        <v>303</v>
      </c>
      <c r="GS250" t="s">
        <v>303</v>
      </c>
      <c r="GT250" t="s">
        <v>303</v>
      </c>
      <c r="GU250" t="s">
        <v>314</v>
      </c>
      <c r="GV250" t="s">
        <v>303</v>
      </c>
      <c r="GW250" t="s">
        <v>303</v>
      </c>
      <c r="GX250" t="s">
        <v>537</v>
      </c>
      <c r="GY250" t="s">
        <v>435</v>
      </c>
      <c r="GZ250" t="s">
        <v>303</v>
      </c>
      <c r="HA250" t="s">
        <v>303</v>
      </c>
      <c r="HB250" t="s">
        <v>303</v>
      </c>
      <c r="HC250" t="s">
        <v>303</v>
      </c>
      <c r="HD250" t="s">
        <v>303</v>
      </c>
      <c r="HE250" t="s">
        <v>303</v>
      </c>
      <c r="HF250" t="s">
        <v>303</v>
      </c>
      <c r="HG250" t="s">
        <v>303</v>
      </c>
      <c r="HH250" t="s">
        <v>303</v>
      </c>
      <c r="HK250" t="s">
        <v>303</v>
      </c>
      <c r="HL250" t="s">
        <v>303</v>
      </c>
      <c r="HM250" t="s">
        <v>303</v>
      </c>
      <c r="HN250" t="s">
        <v>303</v>
      </c>
      <c r="HO250" t="s">
        <v>303</v>
      </c>
      <c r="HP250" t="s">
        <v>303</v>
      </c>
      <c r="HQ250" t="s">
        <v>303</v>
      </c>
      <c r="HR250" t="s">
        <v>303</v>
      </c>
      <c r="HS250" t="s">
        <v>303</v>
      </c>
      <c r="HV250" t="s">
        <v>306</v>
      </c>
      <c r="HW250" t="s">
        <v>322</v>
      </c>
      <c r="HX250" t="s">
        <v>335</v>
      </c>
      <c r="HY250" t="s">
        <v>303</v>
      </c>
      <c r="HZ250" t="s">
        <v>303</v>
      </c>
      <c r="IA250" t="s">
        <v>303</v>
      </c>
      <c r="IB250" t="s">
        <v>303</v>
      </c>
      <c r="IC250" t="s">
        <v>303</v>
      </c>
      <c r="ID250" t="s">
        <v>303</v>
      </c>
      <c r="IE250" t="s">
        <v>303</v>
      </c>
      <c r="IF250" t="s">
        <v>303</v>
      </c>
      <c r="IG250" t="s">
        <v>303</v>
      </c>
      <c r="IJ250" t="s">
        <v>303</v>
      </c>
      <c r="IK250" t="s">
        <v>303</v>
      </c>
      <c r="IL250" t="s">
        <v>303</v>
      </c>
      <c r="IM250" t="s">
        <v>303</v>
      </c>
      <c r="IN250" t="s">
        <v>303</v>
      </c>
      <c r="IO250" t="s">
        <v>303</v>
      </c>
      <c r="IP250" t="s">
        <v>303</v>
      </c>
      <c r="IQ250" t="s">
        <v>303</v>
      </c>
      <c r="IR250" t="s">
        <v>303</v>
      </c>
      <c r="IS250" t="s">
        <v>303</v>
      </c>
      <c r="IT250" t="s">
        <v>303</v>
      </c>
      <c r="IU250" t="s">
        <v>303</v>
      </c>
      <c r="IV250" t="s">
        <v>303</v>
      </c>
      <c r="IW250" t="s">
        <v>303</v>
      </c>
      <c r="IX250" t="s">
        <v>303</v>
      </c>
      <c r="IY250" t="s">
        <v>303</v>
      </c>
      <c r="IZ250" t="s">
        <v>303</v>
      </c>
      <c r="JA250" t="s">
        <v>303</v>
      </c>
      <c r="JB250" t="s">
        <v>303</v>
      </c>
      <c r="JC250" t="s">
        <v>303</v>
      </c>
      <c r="JD250" t="s">
        <v>303</v>
      </c>
      <c r="JE250" t="s">
        <v>303</v>
      </c>
      <c r="JF250" t="s">
        <v>303</v>
      </c>
      <c r="JI250" t="s">
        <v>303</v>
      </c>
      <c r="JJ250" t="s">
        <v>303</v>
      </c>
      <c r="JK250" t="s">
        <v>303</v>
      </c>
      <c r="JL250" t="s">
        <v>303</v>
      </c>
      <c r="JM250" t="s">
        <v>303</v>
      </c>
      <c r="JN250" t="s">
        <v>303</v>
      </c>
      <c r="JO250" t="s">
        <v>303</v>
      </c>
      <c r="JP250" t="s">
        <v>303</v>
      </c>
      <c r="JQ250" t="s">
        <v>303</v>
      </c>
      <c r="JR250" t="s">
        <v>303</v>
      </c>
      <c r="JS250" t="s">
        <v>303</v>
      </c>
      <c r="JT250" t="s">
        <v>303</v>
      </c>
      <c r="JU250" t="s">
        <v>303</v>
      </c>
      <c r="JV250" t="s">
        <v>303</v>
      </c>
      <c r="JW250" t="s">
        <v>303</v>
      </c>
      <c r="JX250" t="s">
        <v>303</v>
      </c>
      <c r="JY250" t="s">
        <v>303</v>
      </c>
      <c r="JZ250" t="s">
        <v>303</v>
      </c>
      <c r="KA250" t="s">
        <v>303</v>
      </c>
      <c r="KB250" t="s">
        <v>303</v>
      </c>
      <c r="KC250" t="s">
        <v>303</v>
      </c>
      <c r="KD250" t="s">
        <v>303</v>
      </c>
      <c r="KE250" t="s">
        <v>303</v>
      </c>
      <c r="KH250" t="s">
        <v>303</v>
      </c>
      <c r="KI250" t="s">
        <v>303</v>
      </c>
      <c r="KJ250" t="s">
        <v>303</v>
      </c>
      <c r="KK250" t="s">
        <v>303</v>
      </c>
      <c r="KL250" t="s">
        <v>303</v>
      </c>
      <c r="KM250" t="s">
        <v>303</v>
      </c>
      <c r="KN250" t="s">
        <v>303</v>
      </c>
      <c r="KO250" t="s">
        <v>303</v>
      </c>
      <c r="KP250" t="s">
        <v>303</v>
      </c>
      <c r="KQ250" t="s">
        <v>303</v>
      </c>
      <c r="KR250" t="s">
        <v>303</v>
      </c>
      <c r="KS250" t="s">
        <v>303</v>
      </c>
      <c r="KT250" t="s">
        <v>303</v>
      </c>
      <c r="KU250" t="s">
        <v>303</v>
      </c>
      <c r="KV250" t="s">
        <v>307</v>
      </c>
      <c r="KZ250" t="s">
        <v>307</v>
      </c>
      <c r="LG250" t="s">
        <v>303</v>
      </c>
      <c r="LH250" t="s">
        <v>303</v>
      </c>
      <c r="LI250" t="s">
        <v>303</v>
      </c>
      <c r="LJ250" t="s">
        <v>303</v>
      </c>
      <c r="LK250" t="s">
        <v>303</v>
      </c>
      <c r="LL250" t="s">
        <v>303</v>
      </c>
      <c r="LM250" t="s">
        <v>303</v>
      </c>
      <c r="LN250" t="s">
        <v>303</v>
      </c>
      <c r="LO250" t="s">
        <v>303</v>
      </c>
      <c r="LR250" t="s">
        <v>303</v>
      </c>
      <c r="LS250" t="s">
        <v>303</v>
      </c>
      <c r="LT250" t="s">
        <v>303</v>
      </c>
      <c r="LU250" t="s">
        <v>303</v>
      </c>
      <c r="LV250" t="s">
        <v>303</v>
      </c>
      <c r="LW250" t="s">
        <v>303</v>
      </c>
      <c r="LX250" t="s">
        <v>303</v>
      </c>
      <c r="LY250" t="s">
        <v>303</v>
      </c>
      <c r="LZ250" t="s">
        <v>303</v>
      </c>
      <c r="MC250" t="s">
        <v>306</v>
      </c>
      <c r="MD250" t="s">
        <v>303</v>
      </c>
      <c r="ME250" t="s">
        <v>303</v>
      </c>
      <c r="MF250" t="s">
        <v>303</v>
      </c>
      <c r="MG250" t="s">
        <v>303</v>
      </c>
      <c r="MH250" t="s">
        <v>303</v>
      </c>
      <c r="MI250" t="s">
        <v>303</v>
      </c>
      <c r="MJ250" t="s">
        <v>314</v>
      </c>
      <c r="MK250" t="s">
        <v>303</v>
      </c>
      <c r="ML250" t="s">
        <v>551</v>
      </c>
      <c r="MM250" t="s">
        <v>303</v>
      </c>
      <c r="MN250" t="s">
        <v>303</v>
      </c>
      <c r="MO250" t="s">
        <v>314</v>
      </c>
      <c r="MP250" t="s">
        <v>303</v>
      </c>
      <c r="MQ250" t="s">
        <v>303</v>
      </c>
      <c r="MR250" t="s">
        <v>552</v>
      </c>
      <c r="MS250" t="s">
        <v>307</v>
      </c>
      <c r="MT250" t="s">
        <v>303</v>
      </c>
      <c r="MU250" t="s">
        <v>303</v>
      </c>
      <c r="MV250" t="s">
        <v>303</v>
      </c>
      <c r="MW250" t="s">
        <v>303</v>
      </c>
      <c r="MX250" t="s">
        <v>303</v>
      </c>
      <c r="MY250" t="s">
        <v>303</v>
      </c>
      <c r="MZ250" t="s">
        <v>303</v>
      </c>
      <c r="NA250" t="s">
        <v>303</v>
      </c>
      <c r="NC250" t="s">
        <v>303</v>
      </c>
      <c r="ND250" t="s">
        <v>303</v>
      </c>
      <c r="NE250" t="s">
        <v>303</v>
      </c>
      <c r="NF250" t="s">
        <v>303</v>
      </c>
      <c r="NH250" t="s">
        <v>325</v>
      </c>
      <c r="NI250" t="str">
        <f t="shared" si="160"/>
        <v>Unchecked</v>
      </c>
      <c r="NJ250" t="str">
        <f t="shared" si="161"/>
        <v>Unchecked</v>
      </c>
      <c r="NK250" t="str">
        <f t="shared" si="161"/>
        <v>Unchecked</v>
      </c>
      <c r="NL250" t="str">
        <f t="shared" si="164"/>
        <v>Unchecked</v>
      </c>
      <c r="NM250" t="str">
        <f t="shared" si="165"/>
        <v>Unchecked</v>
      </c>
      <c r="NN250" t="str">
        <f t="shared" si="166"/>
        <v>Unchecked</v>
      </c>
      <c r="NO250" t="str">
        <f t="shared" si="167"/>
        <v>Unchecked</v>
      </c>
      <c r="NP250" t="str">
        <f t="shared" si="162"/>
        <v>Unchecked</v>
      </c>
      <c r="NQ250" t="str">
        <f t="shared" si="163"/>
        <v>Unchecked</v>
      </c>
      <c r="NS250" t="str">
        <f t="shared" si="146"/>
        <v>Unchecked</v>
      </c>
      <c r="NT250" t="str">
        <f t="shared" si="147"/>
        <v>Unchecked</v>
      </c>
      <c r="NU250" t="str">
        <f t="shared" si="148"/>
        <v>Unchecked</v>
      </c>
      <c r="NV250" t="str">
        <f t="shared" si="149"/>
        <v>Unchecked</v>
      </c>
      <c r="NW250" t="str">
        <f t="shared" si="150"/>
        <v>Unchecked</v>
      </c>
      <c r="NX250" t="str">
        <f t="shared" si="151"/>
        <v>Unchecked</v>
      </c>
      <c r="NY250" t="str">
        <f t="shared" si="152"/>
        <v>Unchecked</v>
      </c>
      <c r="NZ250" t="str">
        <f t="shared" si="153"/>
        <v>Unchecked</v>
      </c>
      <c r="OA250" t="str">
        <f t="shared" si="154"/>
        <v>Unchecked</v>
      </c>
      <c r="OB250" t="str">
        <f t="shared" si="155"/>
        <v>Unchecked</v>
      </c>
      <c r="OC250" t="str">
        <f t="shared" si="156"/>
        <v>Unchecked</v>
      </c>
      <c r="OD250" t="str">
        <f t="shared" si="157"/>
        <v>Unchecked</v>
      </c>
      <c r="OE250" t="str">
        <f t="shared" si="158"/>
        <v>Unchecked</v>
      </c>
      <c r="OF250" t="str">
        <f t="shared" si="159"/>
        <v>Unchecked</v>
      </c>
    </row>
    <row r="251" spans="1:396" x14ac:dyDescent="0.25">
      <c r="A251">
        <v>3810</v>
      </c>
      <c r="B251" s="1">
        <v>32173</v>
      </c>
      <c r="C251" s="1">
        <v>40002</v>
      </c>
      <c r="D251">
        <v>257</v>
      </c>
      <c r="E251">
        <v>21.42</v>
      </c>
      <c r="F251" t="s">
        <v>337</v>
      </c>
      <c r="H251" t="s">
        <v>299</v>
      </c>
      <c r="I251" t="s">
        <v>300</v>
      </c>
      <c r="J251" t="s">
        <v>301</v>
      </c>
      <c r="K251" t="s">
        <v>302</v>
      </c>
      <c r="M251" t="s">
        <v>303</v>
      </c>
      <c r="N251" t="s">
        <v>303</v>
      </c>
      <c r="O251" t="s">
        <v>303</v>
      </c>
      <c r="P251" t="s">
        <v>303</v>
      </c>
      <c r="Q251" t="s">
        <v>303</v>
      </c>
      <c r="R251" t="s">
        <v>303</v>
      </c>
      <c r="T251" t="s">
        <v>304</v>
      </c>
      <c r="U251" t="s">
        <v>305</v>
      </c>
      <c r="W251" t="s">
        <v>306</v>
      </c>
      <c r="X251" t="s">
        <v>307</v>
      </c>
      <c r="AA251" t="s">
        <v>308</v>
      </c>
      <c r="AC251" t="s">
        <v>309</v>
      </c>
      <c r="AF251" t="s">
        <v>310</v>
      </c>
      <c r="AH251" t="s">
        <v>307</v>
      </c>
      <c r="AO251">
        <v>0</v>
      </c>
      <c r="AP251">
        <v>270</v>
      </c>
      <c r="AQ251" t="s">
        <v>307</v>
      </c>
      <c r="AS251">
        <v>50</v>
      </c>
      <c r="AU251">
        <v>18</v>
      </c>
      <c r="AV251" t="s">
        <v>306</v>
      </c>
      <c r="AW251" t="s">
        <v>313</v>
      </c>
      <c r="AX251" t="s">
        <v>303</v>
      </c>
      <c r="AY251" t="s">
        <v>303</v>
      </c>
      <c r="AZ251" t="s">
        <v>303</v>
      </c>
      <c r="BA251" t="s">
        <v>303</v>
      </c>
      <c r="BB251" t="s">
        <v>303</v>
      </c>
      <c r="BC251" t="s">
        <v>303</v>
      </c>
      <c r="BD251" t="s">
        <v>303</v>
      </c>
      <c r="BE251" t="s">
        <v>303</v>
      </c>
      <c r="BF251" t="s">
        <v>303</v>
      </c>
      <c r="BG251" t="s">
        <v>303</v>
      </c>
      <c r="BH251" t="s">
        <v>303</v>
      </c>
      <c r="BI251" t="s">
        <v>303</v>
      </c>
      <c r="BJ251" t="s">
        <v>303</v>
      </c>
      <c r="BK251" t="s">
        <v>314</v>
      </c>
      <c r="BL251" t="s">
        <v>303</v>
      </c>
      <c r="BM251" t="s">
        <v>303</v>
      </c>
      <c r="BN251" t="s">
        <v>303</v>
      </c>
      <c r="BO251" t="s">
        <v>303</v>
      </c>
      <c r="BP251" t="s">
        <v>303</v>
      </c>
      <c r="BQ251" t="s">
        <v>303</v>
      </c>
      <c r="BR251" t="s">
        <v>303</v>
      </c>
      <c r="BS251" t="s">
        <v>303</v>
      </c>
      <c r="BT251" t="s">
        <v>314</v>
      </c>
      <c r="BU251" t="s">
        <v>303</v>
      </c>
      <c r="BV251" t="s">
        <v>303</v>
      </c>
      <c r="BW251" t="s">
        <v>303</v>
      </c>
      <c r="BX251" t="s">
        <v>303</v>
      </c>
      <c r="BY251" t="s">
        <v>303</v>
      </c>
      <c r="CB251" t="s">
        <v>306</v>
      </c>
      <c r="CJ251" t="s">
        <v>306</v>
      </c>
      <c r="CK251" s="15" t="s">
        <v>306</v>
      </c>
      <c r="CL251" s="14" t="s">
        <v>307</v>
      </c>
      <c r="CM251" s="14" t="s">
        <v>307</v>
      </c>
      <c r="CN251" s="14" t="s">
        <v>307</v>
      </c>
      <c r="CO251" s="14" t="s">
        <v>307</v>
      </c>
      <c r="CP251" s="14" t="s">
        <v>307</v>
      </c>
      <c r="CQ251" t="s">
        <v>303</v>
      </c>
      <c r="CR251" t="s">
        <v>303</v>
      </c>
      <c r="CS251" t="s">
        <v>303</v>
      </c>
      <c r="CT251" t="s">
        <v>303</v>
      </c>
      <c r="CW251" t="s">
        <v>553</v>
      </c>
      <c r="CX251" t="s">
        <v>303</v>
      </c>
      <c r="CY251" t="s">
        <v>303</v>
      </c>
      <c r="CZ251" t="s">
        <v>303</v>
      </c>
      <c r="DA251" t="s">
        <v>303</v>
      </c>
      <c r="DB251" t="s">
        <v>303</v>
      </c>
      <c r="DC251" t="s">
        <v>314</v>
      </c>
      <c r="DD251" t="s">
        <v>306</v>
      </c>
      <c r="DE251" t="s">
        <v>306</v>
      </c>
      <c r="DH251" t="s">
        <v>316</v>
      </c>
      <c r="DI251" t="s">
        <v>317</v>
      </c>
      <c r="DJ251" t="s">
        <v>318</v>
      </c>
      <c r="DL251" t="s">
        <v>303</v>
      </c>
      <c r="DM251" t="s">
        <v>303</v>
      </c>
      <c r="DN251" t="s">
        <v>303</v>
      </c>
      <c r="DO251" t="s">
        <v>314</v>
      </c>
      <c r="DP251" t="s">
        <v>303</v>
      </c>
      <c r="DQ251" t="s">
        <v>303</v>
      </c>
      <c r="DR251" t="s">
        <v>303</v>
      </c>
      <c r="DS251" t="s">
        <v>303</v>
      </c>
      <c r="DT251" t="s">
        <v>314</v>
      </c>
      <c r="DU251" t="s">
        <v>303</v>
      </c>
      <c r="DV251" t="s">
        <v>303</v>
      </c>
      <c r="DW251" t="s">
        <v>303</v>
      </c>
      <c r="DX251" t="s">
        <v>303</v>
      </c>
      <c r="DY251" t="s">
        <v>303</v>
      </c>
      <c r="EA251" t="s">
        <v>307</v>
      </c>
      <c r="EB251" t="s">
        <v>307</v>
      </c>
      <c r="ED251" t="s">
        <v>301</v>
      </c>
      <c r="EE251" t="s">
        <v>307</v>
      </c>
      <c r="EH251" t="s">
        <v>306</v>
      </c>
      <c r="EI251" t="s">
        <v>340</v>
      </c>
      <c r="EL251" t="s">
        <v>314</v>
      </c>
      <c r="FT251" t="s">
        <v>303</v>
      </c>
      <c r="FU251" t="s">
        <v>303</v>
      </c>
      <c r="FV251" t="s">
        <v>303</v>
      </c>
      <c r="FW251" t="s">
        <v>303</v>
      </c>
      <c r="GG251" t="s">
        <v>307</v>
      </c>
      <c r="GH251" t="s">
        <v>307</v>
      </c>
      <c r="GO251" t="s">
        <v>303</v>
      </c>
      <c r="GP251" t="s">
        <v>303</v>
      </c>
      <c r="GQ251" t="s">
        <v>303</v>
      </c>
      <c r="GR251" t="s">
        <v>303</v>
      </c>
      <c r="GS251" t="s">
        <v>303</v>
      </c>
      <c r="GT251" t="s">
        <v>303</v>
      </c>
      <c r="GU251" t="s">
        <v>303</v>
      </c>
      <c r="GV251" t="s">
        <v>303</v>
      </c>
      <c r="GW251" t="s">
        <v>303</v>
      </c>
      <c r="GZ251" t="s">
        <v>303</v>
      </c>
      <c r="HA251" t="s">
        <v>303</v>
      </c>
      <c r="HB251" t="s">
        <v>303</v>
      </c>
      <c r="HC251" t="s">
        <v>303</v>
      </c>
      <c r="HD251" t="s">
        <v>303</v>
      </c>
      <c r="HE251" t="s">
        <v>303</v>
      </c>
      <c r="HF251" t="s">
        <v>303</v>
      </c>
      <c r="HG251" t="s">
        <v>303</v>
      </c>
      <c r="HH251" t="s">
        <v>303</v>
      </c>
      <c r="HK251" t="s">
        <v>303</v>
      </c>
      <c r="HL251" t="s">
        <v>303</v>
      </c>
      <c r="HM251" t="s">
        <v>303</v>
      </c>
      <c r="HN251" t="s">
        <v>303</v>
      </c>
      <c r="HO251" t="s">
        <v>303</v>
      </c>
      <c r="HP251" t="s">
        <v>303</v>
      </c>
      <c r="HQ251" t="s">
        <v>303</v>
      </c>
      <c r="HR251" t="s">
        <v>303</v>
      </c>
      <c r="HS251" t="s">
        <v>303</v>
      </c>
      <c r="HV251" t="s">
        <v>306</v>
      </c>
      <c r="HW251" t="s">
        <v>322</v>
      </c>
      <c r="HX251" t="s">
        <v>323</v>
      </c>
      <c r="HY251" t="s">
        <v>314</v>
      </c>
      <c r="HZ251" t="s">
        <v>303</v>
      </c>
      <c r="IA251" t="s">
        <v>303</v>
      </c>
      <c r="IB251" t="s">
        <v>303</v>
      </c>
      <c r="IC251" t="s">
        <v>303</v>
      </c>
      <c r="ID251" t="s">
        <v>303</v>
      </c>
      <c r="IE251" t="s">
        <v>303</v>
      </c>
      <c r="IF251" t="s">
        <v>303</v>
      </c>
      <c r="IG251" t="s">
        <v>303</v>
      </c>
      <c r="II251" t="s">
        <v>324</v>
      </c>
      <c r="IJ251" t="s">
        <v>314</v>
      </c>
      <c r="IK251" t="s">
        <v>303</v>
      </c>
      <c r="IL251" t="s">
        <v>314</v>
      </c>
      <c r="IM251" t="s">
        <v>314</v>
      </c>
      <c r="IN251" t="s">
        <v>303</v>
      </c>
      <c r="IO251" t="s">
        <v>303</v>
      </c>
      <c r="IP251" t="s">
        <v>303</v>
      </c>
      <c r="IQ251" t="s">
        <v>303</v>
      </c>
      <c r="IR251" t="s">
        <v>303</v>
      </c>
      <c r="IS251" t="s">
        <v>303</v>
      </c>
      <c r="IT251" t="s">
        <v>303</v>
      </c>
      <c r="IU251" t="s">
        <v>303</v>
      </c>
      <c r="IV251" t="s">
        <v>303</v>
      </c>
      <c r="IW251" t="s">
        <v>303</v>
      </c>
      <c r="IX251" t="s">
        <v>303</v>
      </c>
      <c r="IY251" t="s">
        <v>303</v>
      </c>
      <c r="IZ251" t="s">
        <v>303</v>
      </c>
      <c r="JA251" t="s">
        <v>303</v>
      </c>
      <c r="JB251" t="s">
        <v>303</v>
      </c>
      <c r="JC251" t="s">
        <v>303</v>
      </c>
      <c r="JD251" t="s">
        <v>303</v>
      </c>
      <c r="JE251" t="s">
        <v>303</v>
      </c>
      <c r="JF251" t="s">
        <v>303</v>
      </c>
      <c r="JI251" t="s">
        <v>303</v>
      </c>
      <c r="JJ251" t="s">
        <v>303</v>
      </c>
      <c r="JK251" t="s">
        <v>303</v>
      </c>
      <c r="JL251" t="s">
        <v>303</v>
      </c>
      <c r="JM251" t="s">
        <v>303</v>
      </c>
      <c r="JN251" t="s">
        <v>303</v>
      </c>
      <c r="JO251" t="s">
        <v>303</v>
      </c>
      <c r="JP251" t="s">
        <v>303</v>
      </c>
      <c r="JQ251" t="s">
        <v>303</v>
      </c>
      <c r="JR251" t="s">
        <v>303</v>
      </c>
      <c r="JS251" t="s">
        <v>303</v>
      </c>
      <c r="JT251" t="s">
        <v>303</v>
      </c>
      <c r="JU251" t="s">
        <v>303</v>
      </c>
      <c r="JV251" t="s">
        <v>303</v>
      </c>
      <c r="JW251" t="s">
        <v>303</v>
      </c>
      <c r="JX251" t="s">
        <v>303</v>
      </c>
      <c r="JY251" t="s">
        <v>303</v>
      </c>
      <c r="JZ251" t="s">
        <v>303</v>
      </c>
      <c r="KA251" t="s">
        <v>303</v>
      </c>
      <c r="KB251" t="s">
        <v>303</v>
      </c>
      <c r="KC251" t="s">
        <v>303</v>
      </c>
      <c r="KD251" t="s">
        <v>303</v>
      </c>
      <c r="KE251" t="s">
        <v>303</v>
      </c>
      <c r="KH251" t="s">
        <v>303</v>
      </c>
      <c r="KI251" t="s">
        <v>303</v>
      </c>
      <c r="KJ251" t="s">
        <v>303</v>
      </c>
      <c r="KK251" t="s">
        <v>303</v>
      </c>
      <c r="KL251" t="s">
        <v>303</v>
      </c>
      <c r="KM251" t="s">
        <v>303</v>
      </c>
      <c r="KN251" t="s">
        <v>303</v>
      </c>
      <c r="KO251" t="s">
        <v>303</v>
      </c>
      <c r="KP251" t="s">
        <v>303</v>
      </c>
      <c r="KQ251" t="s">
        <v>303</v>
      </c>
      <c r="KR251" t="s">
        <v>303</v>
      </c>
      <c r="KS251" t="s">
        <v>303</v>
      </c>
      <c r="KT251" t="s">
        <v>303</v>
      </c>
      <c r="KU251" t="s">
        <v>303</v>
      </c>
      <c r="KV251" t="s">
        <v>307</v>
      </c>
      <c r="KZ251" t="s">
        <v>306</v>
      </c>
      <c r="LA251" t="s">
        <v>307</v>
      </c>
      <c r="LB251" t="s">
        <v>307</v>
      </c>
      <c r="LC251" s="1">
        <v>40010</v>
      </c>
      <c r="LD251" t="s">
        <v>333</v>
      </c>
      <c r="LE251" s="1">
        <v>40010</v>
      </c>
      <c r="LF251" t="s">
        <v>333</v>
      </c>
      <c r="LG251" t="s">
        <v>314</v>
      </c>
      <c r="LH251" t="s">
        <v>303</v>
      </c>
      <c r="LI251" t="s">
        <v>303</v>
      </c>
      <c r="LJ251" t="s">
        <v>303</v>
      </c>
      <c r="LK251" t="s">
        <v>303</v>
      </c>
      <c r="LL251" t="s">
        <v>303</v>
      </c>
      <c r="LM251" t="s">
        <v>303</v>
      </c>
      <c r="LN251" t="s">
        <v>303</v>
      </c>
      <c r="LO251" t="s">
        <v>303</v>
      </c>
      <c r="LQ251" t="s">
        <v>374</v>
      </c>
      <c r="LR251" t="s">
        <v>303</v>
      </c>
      <c r="LS251" t="s">
        <v>303</v>
      </c>
      <c r="LT251" t="s">
        <v>303</v>
      </c>
      <c r="LU251" t="s">
        <v>303</v>
      </c>
      <c r="LV251" t="s">
        <v>303</v>
      </c>
      <c r="LW251" t="s">
        <v>303</v>
      </c>
      <c r="LX251" t="s">
        <v>303</v>
      </c>
      <c r="LY251" t="s">
        <v>303</v>
      </c>
      <c r="LZ251" t="s">
        <v>303</v>
      </c>
      <c r="MC251" t="s">
        <v>307</v>
      </c>
      <c r="MD251" t="s">
        <v>303</v>
      </c>
      <c r="ME251" t="s">
        <v>303</v>
      </c>
      <c r="MF251" t="s">
        <v>303</v>
      </c>
      <c r="MG251" t="s">
        <v>303</v>
      </c>
      <c r="MH251" t="s">
        <v>303</v>
      </c>
      <c r="MI251" t="s">
        <v>303</v>
      </c>
      <c r="MJ251" t="s">
        <v>303</v>
      </c>
      <c r="MK251" t="s">
        <v>303</v>
      </c>
      <c r="MM251" t="s">
        <v>303</v>
      </c>
      <c r="MN251" t="s">
        <v>303</v>
      </c>
      <c r="MO251" t="s">
        <v>303</v>
      </c>
      <c r="MP251" t="s">
        <v>303</v>
      </c>
      <c r="MQ251" t="s">
        <v>303</v>
      </c>
      <c r="MS251" t="s">
        <v>307</v>
      </c>
      <c r="MT251" t="s">
        <v>303</v>
      </c>
      <c r="MU251" t="s">
        <v>303</v>
      </c>
      <c r="MV251" t="s">
        <v>303</v>
      </c>
      <c r="MW251" t="s">
        <v>303</v>
      </c>
      <c r="MX251" t="s">
        <v>303</v>
      </c>
      <c r="MY251" t="s">
        <v>303</v>
      </c>
      <c r="MZ251" t="s">
        <v>303</v>
      </c>
      <c r="NA251" t="s">
        <v>303</v>
      </c>
      <c r="NC251" t="s">
        <v>303</v>
      </c>
      <c r="ND251" t="s">
        <v>303</v>
      </c>
      <c r="NE251" t="s">
        <v>303</v>
      </c>
      <c r="NF251" t="s">
        <v>303</v>
      </c>
      <c r="NH251" t="s">
        <v>325</v>
      </c>
      <c r="NI251" t="str">
        <f t="shared" si="160"/>
        <v>Unchecked</v>
      </c>
      <c r="NJ251" t="str">
        <f t="shared" si="161"/>
        <v>Checked</v>
      </c>
      <c r="NK251" t="str">
        <f t="shared" si="161"/>
        <v>Unchecked</v>
      </c>
      <c r="NL251" t="str">
        <f t="shared" si="164"/>
        <v>Unchecked</v>
      </c>
      <c r="NM251" t="str">
        <f t="shared" si="165"/>
        <v>Unchecked</v>
      </c>
      <c r="NN251" t="str">
        <f t="shared" si="166"/>
        <v>Unchecked</v>
      </c>
      <c r="NO251" t="str">
        <f t="shared" si="167"/>
        <v>Unchecked</v>
      </c>
      <c r="NP251" t="str">
        <f t="shared" si="162"/>
        <v>Unchecked</v>
      </c>
      <c r="NQ251" t="str">
        <f t="shared" si="163"/>
        <v>Unchecked</v>
      </c>
      <c r="NS251" t="str">
        <f t="shared" si="146"/>
        <v>Checked</v>
      </c>
      <c r="NT251" t="str">
        <f t="shared" si="147"/>
        <v>Unchecked</v>
      </c>
      <c r="NU251" t="str">
        <f t="shared" si="148"/>
        <v>Checked</v>
      </c>
      <c r="NV251" t="str">
        <f t="shared" si="149"/>
        <v>Checked</v>
      </c>
      <c r="NW251" t="str">
        <f t="shared" si="150"/>
        <v>Unchecked</v>
      </c>
      <c r="NX251" t="str">
        <f t="shared" si="151"/>
        <v>Unchecked</v>
      </c>
      <c r="NY251" t="str">
        <f t="shared" si="152"/>
        <v>Unchecked</v>
      </c>
      <c r="NZ251" t="str">
        <f t="shared" si="153"/>
        <v>Unchecked</v>
      </c>
      <c r="OA251" t="str">
        <f t="shared" si="154"/>
        <v>Unchecked</v>
      </c>
      <c r="OB251" t="str">
        <f t="shared" si="155"/>
        <v>Unchecked</v>
      </c>
      <c r="OC251" t="str">
        <f t="shared" si="156"/>
        <v>Unchecked</v>
      </c>
      <c r="OD251" t="str">
        <f t="shared" si="157"/>
        <v>Unchecked</v>
      </c>
      <c r="OE251" t="str">
        <f t="shared" si="158"/>
        <v>Unchecked</v>
      </c>
      <c r="OF251" t="str">
        <f t="shared" si="159"/>
        <v>Unchecked</v>
      </c>
    </row>
    <row r="252" spans="1:396" x14ac:dyDescent="0.25">
      <c r="A252">
        <v>3813</v>
      </c>
      <c r="B252" s="1">
        <v>37366</v>
      </c>
      <c r="C252" s="1">
        <v>40402</v>
      </c>
      <c r="D252">
        <v>100</v>
      </c>
      <c r="E252">
        <v>8.33</v>
      </c>
      <c r="F252" t="s">
        <v>297</v>
      </c>
      <c r="G252" t="s">
        <v>298</v>
      </c>
      <c r="H252" t="s">
        <v>299</v>
      </c>
      <c r="I252" t="s">
        <v>300</v>
      </c>
      <c r="J252" t="s">
        <v>326</v>
      </c>
      <c r="K252" t="s">
        <v>327</v>
      </c>
      <c r="M252" t="s">
        <v>303</v>
      </c>
      <c r="N252" t="s">
        <v>303</v>
      </c>
      <c r="O252" t="s">
        <v>303</v>
      </c>
      <c r="P252" t="s">
        <v>303</v>
      </c>
      <c r="Q252" t="s">
        <v>303</v>
      </c>
      <c r="R252" t="s">
        <v>303</v>
      </c>
      <c r="T252" t="s">
        <v>304</v>
      </c>
      <c r="U252" t="s">
        <v>305</v>
      </c>
      <c r="W252" t="s">
        <v>306</v>
      </c>
      <c r="X252" t="s">
        <v>307</v>
      </c>
      <c r="AA252" t="s">
        <v>308</v>
      </c>
      <c r="AC252" t="s">
        <v>350</v>
      </c>
      <c r="AF252" t="s">
        <v>310</v>
      </c>
      <c r="AH252" t="s">
        <v>306</v>
      </c>
      <c r="AI252" t="s">
        <v>307</v>
      </c>
      <c r="AJ252" t="s">
        <v>307</v>
      </c>
      <c r="AK252" t="s">
        <v>307</v>
      </c>
      <c r="AL252" t="s">
        <v>307</v>
      </c>
      <c r="AM252" t="s">
        <v>307</v>
      </c>
      <c r="AN252" t="s">
        <v>307</v>
      </c>
      <c r="AO252">
        <v>140</v>
      </c>
      <c r="AP252">
        <v>312</v>
      </c>
      <c r="AQ252" t="s">
        <v>307</v>
      </c>
      <c r="AS252" t="s">
        <v>311</v>
      </c>
      <c r="AU252" t="s">
        <v>311</v>
      </c>
      <c r="AV252" t="s">
        <v>359</v>
      </c>
      <c r="AW252" t="s">
        <v>313</v>
      </c>
      <c r="AX252" t="s">
        <v>303</v>
      </c>
      <c r="AY252" t="s">
        <v>303</v>
      </c>
      <c r="AZ252" t="s">
        <v>303</v>
      </c>
      <c r="BA252" t="s">
        <v>303</v>
      </c>
      <c r="BB252" t="s">
        <v>303</v>
      </c>
      <c r="BC252" t="s">
        <v>303</v>
      </c>
      <c r="BD252" t="s">
        <v>303</v>
      </c>
      <c r="BE252" t="s">
        <v>303</v>
      </c>
      <c r="BF252" t="s">
        <v>303</v>
      </c>
      <c r="BG252" t="s">
        <v>303</v>
      </c>
      <c r="BH252" t="s">
        <v>303</v>
      </c>
      <c r="BI252" t="s">
        <v>303</v>
      </c>
      <c r="BJ252" t="s">
        <v>303</v>
      </c>
      <c r="BK252" t="s">
        <v>314</v>
      </c>
      <c r="BL252" t="s">
        <v>303</v>
      </c>
      <c r="BM252" t="s">
        <v>303</v>
      </c>
      <c r="BN252" t="s">
        <v>303</v>
      </c>
      <c r="BO252" t="s">
        <v>303</v>
      </c>
      <c r="BP252" t="s">
        <v>303</v>
      </c>
      <c r="BQ252" t="s">
        <v>303</v>
      </c>
      <c r="BR252" t="s">
        <v>303</v>
      </c>
      <c r="BS252" t="s">
        <v>303</v>
      </c>
      <c r="BT252" t="s">
        <v>314</v>
      </c>
      <c r="BU252" t="s">
        <v>303</v>
      </c>
      <c r="BV252" t="s">
        <v>303</v>
      </c>
      <c r="BW252" t="s">
        <v>314</v>
      </c>
      <c r="BX252" t="s">
        <v>303</v>
      </c>
      <c r="BY252" t="s">
        <v>303</v>
      </c>
      <c r="BZ252" t="s">
        <v>554</v>
      </c>
      <c r="CC252" t="s">
        <v>306</v>
      </c>
      <c r="CH252" t="s">
        <v>306</v>
      </c>
      <c r="CJ252" t="s">
        <v>306</v>
      </c>
      <c r="CK252" s="14" t="s">
        <v>307</v>
      </c>
      <c r="CL252" s="14" t="s">
        <v>307</v>
      </c>
      <c r="CM252" s="14" t="s">
        <v>307</v>
      </c>
      <c r="CN252" s="14" t="s">
        <v>307</v>
      </c>
      <c r="CO252" s="14" t="s">
        <v>307</v>
      </c>
      <c r="CP252" s="15" t="s">
        <v>306</v>
      </c>
      <c r="CQ252" t="s">
        <v>303</v>
      </c>
      <c r="CR252" t="s">
        <v>314</v>
      </c>
      <c r="CS252" t="s">
        <v>303</v>
      </c>
      <c r="CT252" t="s">
        <v>303</v>
      </c>
      <c r="CW252" t="s">
        <v>400</v>
      </c>
      <c r="CX252" t="s">
        <v>314</v>
      </c>
      <c r="CY252" t="s">
        <v>303</v>
      </c>
      <c r="CZ252" t="s">
        <v>303</v>
      </c>
      <c r="DA252" t="s">
        <v>303</v>
      </c>
      <c r="DB252" t="s">
        <v>314</v>
      </c>
      <c r="DC252" t="s">
        <v>303</v>
      </c>
      <c r="DD252" t="s">
        <v>306</v>
      </c>
      <c r="DE252" t="s">
        <v>306</v>
      </c>
      <c r="DH252" t="s">
        <v>316</v>
      </c>
      <c r="DI252" t="s">
        <v>317</v>
      </c>
      <c r="DJ252" t="s">
        <v>318</v>
      </c>
      <c r="DL252" t="s">
        <v>303</v>
      </c>
      <c r="DM252" t="s">
        <v>303</v>
      </c>
      <c r="DN252" t="s">
        <v>303</v>
      </c>
      <c r="DO252" t="s">
        <v>303</v>
      </c>
      <c r="DP252" t="s">
        <v>303</v>
      </c>
      <c r="DQ252" t="s">
        <v>303</v>
      </c>
      <c r="DR252" t="s">
        <v>303</v>
      </c>
      <c r="DS252" t="s">
        <v>303</v>
      </c>
      <c r="DT252" t="s">
        <v>314</v>
      </c>
      <c r="DU252" t="s">
        <v>303</v>
      </c>
      <c r="DV252" t="s">
        <v>303</v>
      </c>
      <c r="DW252" t="s">
        <v>303</v>
      </c>
      <c r="DX252" t="s">
        <v>303</v>
      </c>
      <c r="DY252" t="s">
        <v>303</v>
      </c>
      <c r="EA252" t="s">
        <v>307</v>
      </c>
      <c r="EB252" t="s">
        <v>307</v>
      </c>
      <c r="ED252" t="s">
        <v>326</v>
      </c>
      <c r="EE252" t="s">
        <v>307</v>
      </c>
      <c r="EH252" t="s">
        <v>306</v>
      </c>
      <c r="EI252" t="s">
        <v>361</v>
      </c>
      <c r="EJ252" t="s">
        <v>345</v>
      </c>
      <c r="EK252" t="s">
        <v>307</v>
      </c>
      <c r="EL252" t="s">
        <v>314</v>
      </c>
      <c r="FT252" t="s">
        <v>303</v>
      </c>
      <c r="FU252" t="s">
        <v>303</v>
      </c>
      <c r="FV252" t="s">
        <v>303</v>
      </c>
      <c r="FW252" t="s">
        <v>303</v>
      </c>
      <c r="GG252" t="s">
        <v>307</v>
      </c>
      <c r="GH252" t="s">
        <v>306</v>
      </c>
      <c r="GI252" t="s">
        <v>307</v>
      </c>
      <c r="GJ252" t="s">
        <v>307</v>
      </c>
      <c r="GK252" s="1">
        <v>40373</v>
      </c>
      <c r="GL252" t="s">
        <v>333</v>
      </c>
      <c r="GO252" t="s">
        <v>303</v>
      </c>
      <c r="GP252" t="s">
        <v>303</v>
      </c>
      <c r="GQ252" t="s">
        <v>303</v>
      </c>
      <c r="GR252" t="s">
        <v>303</v>
      </c>
      <c r="GS252" t="s">
        <v>303</v>
      </c>
      <c r="GT252" t="s">
        <v>303</v>
      </c>
      <c r="GU252" t="s">
        <v>303</v>
      </c>
      <c r="GV252" t="s">
        <v>303</v>
      </c>
      <c r="GW252" t="s">
        <v>303</v>
      </c>
      <c r="GZ252" t="s">
        <v>303</v>
      </c>
      <c r="HA252" t="s">
        <v>303</v>
      </c>
      <c r="HB252" t="s">
        <v>303</v>
      </c>
      <c r="HC252" t="s">
        <v>303</v>
      </c>
      <c r="HD252" t="s">
        <v>303</v>
      </c>
      <c r="HE252" t="s">
        <v>303</v>
      </c>
      <c r="HF252" t="s">
        <v>303</v>
      </c>
      <c r="HG252" t="s">
        <v>303</v>
      </c>
      <c r="HH252" t="s">
        <v>303</v>
      </c>
      <c r="HK252" t="s">
        <v>303</v>
      </c>
      <c r="HL252" t="s">
        <v>303</v>
      </c>
      <c r="HM252" t="s">
        <v>303</v>
      </c>
      <c r="HN252" t="s">
        <v>303</v>
      </c>
      <c r="HO252" t="s">
        <v>303</v>
      </c>
      <c r="HP252" t="s">
        <v>303</v>
      </c>
      <c r="HQ252" t="s">
        <v>303</v>
      </c>
      <c r="HR252" t="s">
        <v>303</v>
      </c>
      <c r="HS252" t="s">
        <v>303</v>
      </c>
      <c r="HV252" t="s">
        <v>306</v>
      </c>
      <c r="HW252" t="s">
        <v>323</v>
      </c>
      <c r="HX252" t="s">
        <v>323</v>
      </c>
      <c r="HY252" t="s">
        <v>303</v>
      </c>
      <c r="HZ252" t="s">
        <v>303</v>
      </c>
      <c r="IA252" t="s">
        <v>303</v>
      </c>
      <c r="IB252" t="s">
        <v>303</v>
      </c>
      <c r="IC252" t="s">
        <v>303</v>
      </c>
      <c r="ID252" t="s">
        <v>303</v>
      </c>
      <c r="IE252" t="s">
        <v>314</v>
      </c>
      <c r="IF252" t="s">
        <v>303</v>
      </c>
      <c r="IG252" t="s">
        <v>303</v>
      </c>
      <c r="IH252" t="s">
        <v>555</v>
      </c>
      <c r="II252" t="s">
        <v>324</v>
      </c>
      <c r="IJ252" t="s">
        <v>303</v>
      </c>
      <c r="IK252" t="s">
        <v>303</v>
      </c>
      <c r="IL252" t="s">
        <v>303</v>
      </c>
      <c r="IM252" t="s">
        <v>303</v>
      </c>
      <c r="IN252" t="s">
        <v>303</v>
      </c>
      <c r="IO252" t="s">
        <v>303</v>
      </c>
      <c r="IP252" t="s">
        <v>303</v>
      </c>
      <c r="IQ252" t="s">
        <v>303</v>
      </c>
      <c r="IR252" t="s">
        <v>303</v>
      </c>
      <c r="IS252" t="s">
        <v>303</v>
      </c>
      <c r="IT252" t="s">
        <v>303</v>
      </c>
      <c r="IU252" t="s">
        <v>303</v>
      </c>
      <c r="IV252" t="s">
        <v>303</v>
      </c>
      <c r="IW252" t="s">
        <v>303</v>
      </c>
      <c r="IX252" t="s">
        <v>303</v>
      </c>
      <c r="IY252" t="s">
        <v>303</v>
      </c>
      <c r="IZ252" t="s">
        <v>303</v>
      </c>
      <c r="JA252" t="s">
        <v>303</v>
      </c>
      <c r="JB252" t="s">
        <v>303</v>
      </c>
      <c r="JC252" t="s">
        <v>303</v>
      </c>
      <c r="JD252" t="s">
        <v>314</v>
      </c>
      <c r="JE252" t="s">
        <v>303</v>
      </c>
      <c r="JF252" t="s">
        <v>303</v>
      </c>
      <c r="JG252" t="s">
        <v>556</v>
      </c>
      <c r="JH252" t="s">
        <v>324</v>
      </c>
      <c r="JI252" t="s">
        <v>303</v>
      </c>
      <c r="JJ252" t="s">
        <v>303</v>
      </c>
      <c r="JK252" t="s">
        <v>303</v>
      </c>
      <c r="JL252" t="s">
        <v>303</v>
      </c>
      <c r="JM252" t="s">
        <v>303</v>
      </c>
      <c r="JN252" t="s">
        <v>303</v>
      </c>
      <c r="JO252" t="s">
        <v>303</v>
      </c>
      <c r="JP252" t="s">
        <v>303</v>
      </c>
      <c r="JQ252" t="s">
        <v>303</v>
      </c>
      <c r="JR252" t="s">
        <v>303</v>
      </c>
      <c r="JS252" t="s">
        <v>303</v>
      </c>
      <c r="JT252" t="s">
        <v>303</v>
      </c>
      <c r="JU252" t="s">
        <v>303</v>
      </c>
      <c r="JV252" t="s">
        <v>303</v>
      </c>
      <c r="JW252" t="s">
        <v>303</v>
      </c>
      <c r="JX252" t="s">
        <v>303</v>
      </c>
      <c r="JY252" t="s">
        <v>303</v>
      </c>
      <c r="JZ252" t="s">
        <v>303</v>
      </c>
      <c r="KA252" t="s">
        <v>303</v>
      </c>
      <c r="KB252" t="s">
        <v>303</v>
      </c>
      <c r="KC252" t="s">
        <v>303</v>
      </c>
      <c r="KD252" t="s">
        <v>303</v>
      </c>
      <c r="KE252" t="s">
        <v>303</v>
      </c>
      <c r="KH252" t="s">
        <v>303</v>
      </c>
      <c r="KI252" t="s">
        <v>303</v>
      </c>
      <c r="KJ252" t="s">
        <v>303</v>
      </c>
      <c r="KK252" t="s">
        <v>303</v>
      </c>
      <c r="KL252" t="s">
        <v>303</v>
      </c>
      <c r="KM252" t="s">
        <v>303</v>
      </c>
      <c r="KN252" t="s">
        <v>303</v>
      </c>
      <c r="KO252" t="s">
        <v>303</v>
      </c>
      <c r="KP252" t="s">
        <v>303</v>
      </c>
      <c r="KQ252" t="s">
        <v>303</v>
      </c>
      <c r="KR252" t="s">
        <v>303</v>
      </c>
      <c r="KS252" t="s">
        <v>303</v>
      </c>
      <c r="KT252" t="s">
        <v>303</v>
      </c>
      <c r="KU252" t="s">
        <v>303</v>
      </c>
      <c r="KV252" t="s">
        <v>307</v>
      </c>
      <c r="KZ252" t="s">
        <v>307</v>
      </c>
      <c r="LG252" t="s">
        <v>303</v>
      </c>
      <c r="LH252" t="s">
        <v>303</v>
      </c>
      <c r="LI252" t="s">
        <v>303</v>
      </c>
      <c r="LJ252" t="s">
        <v>303</v>
      </c>
      <c r="LK252" t="s">
        <v>303</v>
      </c>
      <c r="LL252" t="s">
        <v>303</v>
      </c>
      <c r="LM252" t="s">
        <v>303</v>
      </c>
      <c r="LN252" t="s">
        <v>303</v>
      </c>
      <c r="LO252" t="s">
        <v>303</v>
      </c>
      <c r="LR252" t="s">
        <v>303</v>
      </c>
      <c r="LS252" t="s">
        <v>303</v>
      </c>
      <c r="LT252" t="s">
        <v>303</v>
      </c>
      <c r="LU252" t="s">
        <v>303</v>
      </c>
      <c r="LV252" t="s">
        <v>303</v>
      </c>
      <c r="LW252" t="s">
        <v>303</v>
      </c>
      <c r="LX252" t="s">
        <v>303</v>
      </c>
      <c r="LY252" t="s">
        <v>303</v>
      </c>
      <c r="LZ252" t="s">
        <v>303</v>
      </c>
      <c r="MC252" t="s">
        <v>307</v>
      </c>
      <c r="MD252" t="s">
        <v>303</v>
      </c>
      <c r="ME252" t="s">
        <v>303</v>
      </c>
      <c r="MF252" t="s">
        <v>303</v>
      </c>
      <c r="MG252" t="s">
        <v>303</v>
      </c>
      <c r="MH252" t="s">
        <v>303</v>
      </c>
      <c r="MI252" t="s">
        <v>303</v>
      </c>
      <c r="MJ252" t="s">
        <v>303</v>
      </c>
      <c r="MK252" t="s">
        <v>303</v>
      </c>
      <c r="MM252" t="s">
        <v>303</v>
      </c>
      <c r="MN252" t="s">
        <v>303</v>
      </c>
      <c r="MO252" t="s">
        <v>303</v>
      </c>
      <c r="MP252" t="s">
        <v>303</v>
      </c>
      <c r="MQ252" t="s">
        <v>303</v>
      </c>
      <c r="MS252" t="s">
        <v>307</v>
      </c>
      <c r="MT252" t="s">
        <v>303</v>
      </c>
      <c r="MU252" t="s">
        <v>303</v>
      </c>
      <c r="MV252" t="s">
        <v>303</v>
      </c>
      <c r="MW252" t="s">
        <v>303</v>
      </c>
      <c r="MX252" t="s">
        <v>303</v>
      </c>
      <c r="MY252" t="s">
        <v>303</v>
      </c>
      <c r="MZ252" t="s">
        <v>303</v>
      </c>
      <c r="NA252" t="s">
        <v>303</v>
      </c>
      <c r="NC252" t="s">
        <v>303</v>
      </c>
      <c r="ND252" t="s">
        <v>303</v>
      </c>
      <c r="NE252" t="s">
        <v>303</v>
      </c>
      <c r="NF252" t="s">
        <v>303</v>
      </c>
      <c r="NH252" t="s">
        <v>325</v>
      </c>
      <c r="NI252" t="str">
        <f t="shared" si="160"/>
        <v>Checked</v>
      </c>
      <c r="NJ252" t="str">
        <f t="shared" si="161"/>
        <v>Unchecked</v>
      </c>
      <c r="NK252" t="str">
        <f t="shared" si="161"/>
        <v>Unchecked</v>
      </c>
      <c r="NL252" t="str">
        <f t="shared" si="164"/>
        <v>Unchecked</v>
      </c>
      <c r="NM252" t="str">
        <f t="shared" si="165"/>
        <v>Unchecked</v>
      </c>
      <c r="NN252" t="str">
        <f t="shared" si="166"/>
        <v>Unchecked</v>
      </c>
      <c r="NO252" t="str">
        <f t="shared" si="167"/>
        <v>Unchecked</v>
      </c>
      <c r="NP252" t="str">
        <f t="shared" si="162"/>
        <v>Checked</v>
      </c>
      <c r="NQ252" t="str">
        <f t="shared" si="163"/>
        <v>Checked</v>
      </c>
      <c r="NS252" t="str">
        <f t="shared" si="146"/>
        <v>Unchecked</v>
      </c>
      <c r="NT252" t="str">
        <f t="shared" si="147"/>
        <v>Unchecked</v>
      </c>
      <c r="NU252" t="str">
        <f t="shared" si="148"/>
        <v>Unchecked</v>
      </c>
      <c r="NV252" t="str">
        <f t="shared" si="149"/>
        <v>Unchecked</v>
      </c>
      <c r="NW252" t="str">
        <f t="shared" si="150"/>
        <v>Unchecked</v>
      </c>
      <c r="NX252" t="str">
        <f t="shared" si="151"/>
        <v>Unchecked</v>
      </c>
      <c r="NY252" t="str">
        <f t="shared" si="152"/>
        <v>Unchecked</v>
      </c>
      <c r="NZ252" t="str">
        <f t="shared" si="153"/>
        <v>Unchecked</v>
      </c>
      <c r="OA252" t="str">
        <f t="shared" si="154"/>
        <v>Unchecked</v>
      </c>
      <c r="OB252" t="str">
        <f t="shared" si="155"/>
        <v>Unchecked</v>
      </c>
      <c r="OC252" t="str">
        <f t="shared" si="156"/>
        <v>Unchecked</v>
      </c>
      <c r="OD252" t="str">
        <f t="shared" si="157"/>
        <v>Unchecked</v>
      </c>
      <c r="OE252" t="str">
        <f t="shared" si="158"/>
        <v>Unchecked</v>
      </c>
      <c r="OF252" t="str">
        <f t="shared" si="159"/>
        <v>Unchecked</v>
      </c>
    </row>
    <row r="253" spans="1:396" x14ac:dyDescent="0.25">
      <c r="A253">
        <v>3817</v>
      </c>
      <c r="B253" s="1">
        <v>34510</v>
      </c>
      <c r="C253" s="1">
        <v>40037</v>
      </c>
      <c r="D253">
        <v>182</v>
      </c>
      <c r="E253">
        <v>15.17</v>
      </c>
      <c r="F253" t="s">
        <v>337</v>
      </c>
      <c r="H253" t="s">
        <v>338</v>
      </c>
      <c r="I253" t="s">
        <v>300</v>
      </c>
      <c r="J253" t="s">
        <v>301</v>
      </c>
      <c r="K253" t="s">
        <v>302</v>
      </c>
      <c r="M253" t="s">
        <v>303</v>
      </c>
      <c r="N253" t="s">
        <v>303</v>
      </c>
      <c r="O253" t="s">
        <v>303</v>
      </c>
      <c r="P253" t="s">
        <v>303</v>
      </c>
      <c r="Q253" t="s">
        <v>303</v>
      </c>
      <c r="R253" t="s">
        <v>303</v>
      </c>
      <c r="T253" t="s">
        <v>304</v>
      </c>
      <c r="U253" t="s">
        <v>305</v>
      </c>
      <c r="W253" t="s">
        <v>306</v>
      </c>
      <c r="X253" t="s">
        <v>307</v>
      </c>
      <c r="AA253" t="s">
        <v>308</v>
      </c>
      <c r="AC253" t="s">
        <v>309</v>
      </c>
      <c r="AF253" t="s">
        <v>310</v>
      </c>
      <c r="AH253" t="s">
        <v>307</v>
      </c>
      <c r="AO253">
        <v>123</v>
      </c>
      <c r="AP253">
        <v>310</v>
      </c>
      <c r="AQ253" t="s">
        <v>307</v>
      </c>
      <c r="AS253" t="s">
        <v>311</v>
      </c>
      <c r="AU253" t="s">
        <v>311</v>
      </c>
      <c r="AV253" t="s">
        <v>307</v>
      </c>
      <c r="AW253" t="s">
        <v>313</v>
      </c>
      <c r="AX253" t="s">
        <v>303</v>
      </c>
      <c r="AY253" t="s">
        <v>303</v>
      </c>
      <c r="AZ253" t="s">
        <v>303</v>
      </c>
      <c r="BA253" t="s">
        <v>303</v>
      </c>
      <c r="BB253" t="s">
        <v>303</v>
      </c>
      <c r="BC253" t="s">
        <v>303</v>
      </c>
      <c r="BD253" t="s">
        <v>303</v>
      </c>
      <c r="BE253" t="s">
        <v>303</v>
      </c>
      <c r="BF253" t="s">
        <v>303</v>
      </c>
      <c r="BG253" t="s">
        <v>303</v>
      </c>
      <c r="BH253" t="s">
        <v>303</v>
      </c>
      <c r="BI253" t="s">
        <v>303</v>
      </c>
      <c r="BJ253" t="s">
        <v>303</v>
      </c>
      <c r="BK253" t="s">
        <v>314</v>
      </c>
      <c r="BL253" t="s">
        <v>314</v>
      </c>
      <c r="BM253" t="s">
        <v>303</v>
      </c>
      <c r="BN253" t="s">
        <v>303</v>
      </c>
      <c r="BO253" t="s">
        <v>303</v>
      </c>
      <c r="BP253" t="s">
        <v>303</v>
      </c>
      <c r="BQ253" t="s">
        <v>303</v>
      </c>
      <c r="BR253" t="s">
        <v>303</v>
      </c>
      <c r="BS253" t="s">
        <v>303</v>
      </c>
      <c r="BT253" t="s">
        <v>303</v>
      </c>
      <c r="BU253" t="s">
        <v>303</v>
      </c>
      <c r="BV253" t="s">
        <v>303</v>
      </c>
      <c r="BW253" t="s">
        <v>303</v>
      </c>
      <c r="BX253" t="s">
        <v>303</v>
      </c>
      <c r="BY253" t="s">
        <v>303</v>
      </c>
      <c r="CB253" t="s">
        <v>306</v>
      </c>
      <c r="CI253" t="s">
        <v>306</v>
      </c>
      <c r="CK253" s="15" t="s">
        <v>306</v>
      </c>
      <c r="CL253" s="14" t="s">
        <v>307</v>
      </c>
      <c r="CM253" s="14" t="s">
        <v>307</v>
      </c>
      <c r="CN253" s="14" t="s">
        <v>307</v>
      </c>
      <c r="CO253" s="14" t="s">
        <v>307</v>
      </c>
      <c r="CP253" s="14" t="s">
        <v>307</v>
      </c>
      <c r="CQ253" t="s">
        <v>303</v>
      </c>
      <c r="CR253" t="s">
        <v>303</v>
      </c>
      <c r="CS253" t="s">
        <v>303</v>
      </c>
      <c r="CT253" t="s">
        <v>303</v>
      </c>
      <c r="CX253" t="s">
        <v>303</v>
      </c>
      <c r="CY253" t="s">
        <v>303</v>
      </c>
      <c r="CZ253" t="s">
        <v>314</v>
      </c>
      <c r="DA253" t="s">
        <v>303</v>
      </c>
      <c r="DB253" t="s">
        <v>314</v>
      </c>
      <c r="DC253" t="s">
        <v>303</v>
      </c>
      <c r="DD253" t="s">
        <v>306</v>
      </c>
      <c r="DE253" t="s">
        <v>307</v>
      </c>
      <c r="DH253" t="s">
        <v>316</v>
      </c>
      <c r="DI253" t="s">
        <v>317</v>
      </c>
      <c r="DJ253" t="s">
        <v>318</v>
      </c>
      <c r="DL253" t="s">
        <v>303</v>
      </c>
      <c r="DM253" t="s">
        <v>303</v>
      </c>
      <c r="DN253" t="s">
        <v>303</v>
      </c>
      <c r="DO253" t="s">
        <v>303</v>
      </c>
      <c r="DP253" t="s">
        <v>314</v>
      </c>
      <c r="DQ253" t="s">
        <v>303</v>
      </c>
      <c r="DR253" t="s">
        <v>303</v>
      </c>
      <c r="DS253" t="s">
        <v>303</v>
      </c>
      <c r="DT253" t="s">
        <v>314</v>
      </c>
      <c r="DU253" t="s">
        <v>303</v>
      </c>
      <c r="DV253" t="s">
        <v>303</v>
      </c>
      <c r="DW253" t="s">
        <v>303</v>
      </c>
      <c r="DX253" t="s">
        <v>303</v>
      </c>
      <c r="DY253" t="s">
        <v>303</v>
      </c>
      <c r="EA253" t="s">
        <v>307</v>
      </c>
      <c r="EB253" t="s">
        <v>307</v>
      </c>
      <c r="ED253" t="s">
        <v>301</v>
      </c>
      <c r="EE253" t="s">
        <v>306</v>
      </c>
      <c r="EF253" t="s">
        <v>339</v>
      </c>
      <c r="EH253" t="s">
        <v>306</v>
      </c>
      <c r="EI253" t="s">
        <v>361</v>
      </c>
      <c r="EJ253" t="s">
        <v>342</v>
      </c>
      <c r="EK253" t="s">
        <v>307</v>
      </c>
      <c r="EL253" t="s">
        <v>303</v>
      </c>
      <c r="EP253" t="s">
        <v>306</v>
      </c>
      <c r="FI253" s="1">
        <v>35409</v>
      </c>
      <c r="FJ253" t="s">
        <v>319</v>
      </c>
      <c r="FT253" t="s">
        <v>303</v>
      </c>
      <c r="FU253" t="s">
        <v>303</v>
      </c>
      <c r="FV253" t="s">
        <v>303</v>
      </c>
      <c r="FW253" t="s">
        <v>303</v>
      </c>
      <c r="GG253" t="s">
        <v>307</v>
      </c>
      <c r="GH253" t="s">
        <v>307</v>
      </c>
      <c r="GO253" t="s">
        <v>303</v>
      </c>
      <c r="GP253" t="s">
        <v>303</v>
      </c>
      <c r="GQ253" t="s">
        <v>303</v>
      </c>
      <c r="GR253" t="s">
        <v>303</v>
      </c>
      <c r="GS253" t="s">
        <v>303</v>
      </c>
      <c r="GT253" t="s">
        <v>303</v>
      </c>
      <c r="GU253" t="s">
        <v>303</v>
      </c>
      <c r="GV253" t="s">
        <v>303</v>
      </c>
      <c r="GW253" t="s">
        <v>303</v>
      </c>
      <c r="GZ253" t="s">
        <v>303</v>
      </c>
      <c r="HA253" t="s">
        <v>303</v>
      </c>
      <c r="HB253" t="s">
        <v>303</v>
      </c>
      <c r="HC253" t="s">
        <v>303</v>
      </c>
      <c r="HD253" t="s">
        <v>303</v>
      </c>
      <c r="HE253" t="s">
        <v>303</v>
      </c>
      <c r="HF253" t="s">
        <v>303</v>
      </c>
      <c r="HG253" t="s">
        <v>303</v>
      </c>
      <c r="HH253" t="s">
        <v>303</v>
      </c>
      <c r="HK253" t="s">
        <v>303</v>
      </c>
      <c r="HL253" t="s">
        <v>303</v>
      </c>
      <c r="HM253" t="s">
        <v>303</v>
      </c>
      <c r="HN253" t="s">
        <v>303</v>
      </c>
      <c r="HO253" t="s">
        <v>303</v>
      </c>
      <c r="HP253" t="s">
        <v>303</v>
      </c>
      <c r="HQ253" t="s">
        <v>303</v>
      </c>
      <c r="HR253" t="s">
        <v>303</v>
      </c>
      <c r="HS253" t="s">
        <v>303</v>
      </c>
      <c r="HV253" t="s">
        <v>306</v>
      </c>
      <c r="HW253" t="s">
        <v>322</v>
      </c>
      <c r="HX253" t="s">
        <v>323</v>
      </c>
      <c r="HY253" t="s">
        <v>314</v>
      </c>
      <c r="HZ253" t="s">
        <v>303</v>
      </c>
      <c r="IA253" t="s">
        <v>303</v>
      </c>
      <c r="IB253" t="s">
        <v>303</v>
      </c>
      <c r="IC253" t="s">
        <v>303</v>
      </c>
      <c r="ID253" t="s">
        <v>303</v>
      </c>
      <c r="IE253" t="s">
        <v>303</v>
      </c>
      <c r="IF253" t="s">
        <v>303</v>
      </c>
      <c r="IG253" t="s">
        <v>303</v>
      </c>
      <c r="II253" t="s">
        <v>324</v>
      </c>
      <c r="IJ253" t="s">
        <v>303</v>
      </c>
      <c r="IK253" t="s">
        <v>303</v>
      </c>
      <c r="IL253" t="s">
        <v>303</v>
      </c>
      <c r="IM253" t="s">
        <v>303</v>
      </c>
      <c r="IN253" t="s">
        <v>303</v>
      </c>
      <c r="IO253" t="s">
        <v>303</v>
      </c>
      <c r="IP253" t="s">
        <v>303</v>
      </c>
      <c r="IQ253" t="s">
        <v>303</v>
      </c>
      <c r="IR253" t="s">
        <v>303</v>
      </c>
      <c r="IS253" t="s">
        <v>303</v>
      </c>
      <c r="IT253" t="s">
        <v>303</v>
      </c>
      <c r="IU253" t="s">
        <v>303</v>
      </c>
      <c r="IV253" t="s">
        <v>303</v>
      </c>
      <c r="IW253" t="s">
        <v>303</v>
      </c>
      <c r="IX253" t="s">
        <v>303</v>
      </c>
      <c r="IY253" t="s">
        <v>303</v>
      </c>
      <c r="IZ253" t="s">
        <v>303</v>
      </c>
      <c r="JA253" t="s">
        <v>303</v>
      </c>
      <c r="JB253" t="s">
        <v>303</v>
      </c>
      <c r="JC253" t="s">
        <v>303</v>
      </c>
      <c r="JD253" t="s">
        <v>303</v>
      </c>
      <c r="JE253" t="s">
        <v>303</v>
      </c>
      <c r="JF253" t="s">
        <v>303</v>
      </c>
      <c r="JI253" t="s">
        <v>303</v>
      </c>
      <c r="JJ253" t="s">
        <v>303</v>
      </c>
      <c r="JK253" t="s">
        <v>303</v>
      </c>
      <c r="JL253" t="s">
        <v>303</v>
      </c>
      <c r="JM253" t="s">
        <v>303</v>
      </c>
      <c r="JN253" t="s">
        <v>303</v>
      </c>
      <c r="JO253" t="s">
        <v>303</v>
      </c>
      <c r="JP253" t="s">
        <v>303</v>
      </c>
      <c r="JQ253" t="s">
        <v>303</v>
      </c>
      <c r="JR253" t="s">
        <v>303</v>
      </c>
      <c r="JS253" t="s">
        <v>303</v>
      </c>
      <c r="JT253" t="s">
        <v>303</v>
      </c>
      <c r="JU253" t="s">
        <v>303</v>
      </c>
      <c r="JV253" t="s">
        <v>303</v>
      </c>
      <c r="JW253" t="s">
        <v>303</v>
      </c>
      <c r="JX253" t="s">
        <v>303</v>
      </c>
      <c r="JY253" t="s">
        <v>303</v>
      </c>
      <c r="JZ253" t="s">
        <v>303</v>
      </c>
      <c r="KA253" t="s">
        <v>303</v>
      </c>
      <c r="KB253" t="s">
        <v>303</v>
      </c>
      <c r="KC253" t="s">
        <v>303</v>
      </c>
      <c r="KD253" t="s">
        <v>303</v>
      </c>
      <c r="KE253" t="s">
        <v>303</v>
      </c>
      <c r="KH253" t="s">
        <v>303</v>
      </c>
      <c r="KI253" t="s">
        <v>303</v>
      </c>
      <c r="KJ253" t="s">
        <v>303</v>
      </c>
      <c r="KK253" t="s">
        <v>303</v>
      </c>
      <c r="KL253" t="s">
        <v>303</v>
      </c>
      <c r="KM253" t="s">
        <v>303</v>
      </c>
      <c r="KN253" t="s">
        <v>303</v>
      </c>
      <c r="KO253" t="s">
        <v>303</v>
      </c>
      <c r="KP253" t="s">
        <v>303</v>
      </c>
      <c r="KQ253" t="s">
        <v>303</v>
      </c>
      <c r="KR253" t="s">
        <v>303</v>
      </c>
      <c r="KS253" t="s">
        <v>303</v>
      </c>
      <c r="KT253" t="s">
        <v>303</v>
      </c>
      <c r="KU253" t="s">
        <v>303</v>
      </c>
      <c r="KV253" t="s">
        <v>307</v>
      </c>
      <c r="KZ253" t="s">
        <v>307</v>
      </c>
      <c r="LG253" t="s">
        <v>303</v>
      </c>
      <c r="LH253" t="s">
        <v>303</v>
      </c>
      <c r="LI253" t="s">
        <v>303</v>
      </c>
      <c r="LJ253" t="s">
        <v>303</v>
      </c>
      <c r="LK253" t="s">
        <v>303</v>
      </c>
      <c r="LL253" t="s">
        <v>303</v>
      </c>
      <c r="LM253" t="s">
        <v>303</v>
      </c>
      <c r="LN253" t="s">
        <v>303</v>
      </c>
      <c r="LO253" t="s">
        <v>303</v>
      </c>
      <c r="LR253" t="s">
        <v>303</v>
      </c>
      <c r="LS253" t="s">
        <v>303</v>
      </c>
      <c r="LT253" t="s">
        <v>303</v>
      </c>
      <c r="LU253" t="s">
        <v>303</v>
      </c>
      <c r="LV253" t="s">
        <v>303</v>
      </c>
      <c r="LW253" t="s">
        <v>303</v>
      </c>
      <c r="LX253" t="s">
        <v>303</v>
      </c>
      <c r="LY253" t="s">
        <v>303</v>
      </c>
      <c r="LZ253" t="s">
        <v>303</v>
      </c>
      <c r="MC253" t="s">
        <v>307</v>
      </c>
      <c r="MD253" t="s">
        <v>303</v>
      </c>
      <c r="ME253" t="s">
        <v>303</v>
      </c>
      <c r="MF253" t="s">
        <v>303</v>
      </c>
      <c r="MG253" t="s">
        <v>303</v>
      </c>
      <c r="MH253" t="s">
        <v>303</v>
      </c>
      <c r="MI253" t="s">
        <v>303</v>
      </c>
      <c r="MJ253" t="s">
        <v>303</v>
      </c>
      <c r="MK253" t="s">
        <v>303</v>
      </c>
      <c r="MM253" t="s">
        <v>303</v>
      </c>
      <c r="MN253" t="s">
        <v>303</v>
      </c>
      <c r="MO253" t="s">
        <v>303</v>
      </c>
      <c r="MP253" t="s">
        <v>303</v>
      </c>
      <c r="MQ253" t="s">
        <v>303</v>
      </c>
      <c r="MS253" t="s">
        <v>307</v>
      </c>
      <c r="MT253" t="s">
        <v>303</v>
      </c>
      <c r="MU253" t="s">
        <v>303</v>
      </c>
      <c r="MV253" t="s">
        <v>303</v>
      </c>
      <c r="MW253" t="s">
        <v>303</v>
      </c>
      <c r="MX253" t="s">
        <v>303</v>
      </c>
      <c r="MY253" t="s">
        <v>303</v>
      </c>
      <c r="MZ253" t="s">
        <v>303</v>
      </c>
      <c r="NA253" t="s">
        <v>303</v>
      </c>
      <c r="NC253" t="s">
        <v>303</v>
      </c>
      <c r="ND253" t="s">
        <v>303</v>
      </c>
      <c r="NE253" t="s">
        <v>303</v>
      </c>
      <c r="NF253" t="s">
        <v>303</v>
      </c>
      <c r="NH253" t="s">
        <v>325</v>
      </c>
      <c r="NI253" t="str">
        <f t="shared" si="160"/>
        <v>Unchecked</v>
      </c>
      <c r="NJ253" t="str">
        <f t="shared" si="161"/>
        <v>Checked</v>
      </c>
      <c r="NK253" t="str">
        <f t="shared" si="161"/>
        <v>Unchecked</v>
      </c>
      <c r="NL253" t="str">
        <f t="shared" si="164"/>
        <v>Unchecked</v>
      </c>
      <c r="NM253" t="str">
        <f t="shared" si="165"/>
        <v>Unchecked</v>
      </c>
      <c r="NN253" t="str">
        <f t="shared" si="166"/>
        <v>Unchecked</v>
      </c>
      <c r="NO253" t="str">
        <f t="shared" si="167"/>
        <v>Unchecked</v>
      </c>
      <c r="NP253" t="str">
        <f t="shared" si="162"/>
        <v>Unchecked</v>
      </c>
      <c r="NQ253" t="str">
        <f t="shared" si="163"/>
        <v>Unchecked</v>
      </c>
      <c r="NS253" t="str">
        <f t="shared" si="146"/>
        <v>Unchecked</v>
      </c>
      <c r="NT253" t="str">
        <f t="shared" si="147"/>
        <v>Unchecked</v>
      </c>
      <c r="NU253" t="str">
        <f t="shared" si="148"/>
        <v>Unchecked</v>
      </c>
      <c r="NV253" t="str">
        <f t="shared" si="149"/>
        <v>Unchecked</v>
      </c>
      <c r="NW253" t="str">
        <f t="shared" si="150"/>
        <v>Unchecked</v>
      </c>
      <c r="NX253" t="str">
        <f t="shared" si="151"/>
        <v>Unchecked</v>
      </c>
      <c r="NY253" t="str">
        <f t="shared" si="152"/>
        <v>Unchecked</v>
      </c>
      <c r="NZ253" t="str">
        <f t="shared" si="153"/>
        <v>Unchecked</v>
      </c>
      <c r="OA253" t="str">
        <f t="shared" si="154"/>
        <v>Unchecked</v>
      </c>
      <c r="OB253" t="str">
        <f t="shared" si="155"/>
        <v>Unchecked</v>
      </c>
      <c r="OC253" t="str">
        <f t="shared" si="156"/>
        <v>Unchecked</v>
      </c>
      <c r="OD253" t="str">
        <f t="shared" si="157"/>
        <v>Unchecked</v>
      </c>
      <c r="OE253" t="str">
        <f t="shared" si="158"/>
        <v>Unchecked</v>
      </c>
      <c r="OF253" t="str">
        <f t="shared" si="159"/>
        <v>Unchecked</v>
      </c>
    </row>
    <row r="254" spans="1:396" x14ac:dyDescent="0.25">
      <c r="A254">
        <v>3818</v>
      </c>
      <c r="B254" s="1">
        <v>36841</v>
      </c>
      <c r="C254" s="1">
        <v>39828</v>
      </c>
      <c r="D254">
        <v>98</v>
      </c>
      <c r="E254">
        <v>8.17</v>
      </c>
      <c r="F254" t="s">
        <v>337</v>
      </c>
      <c r="H254" t="s">
        <v>338</v>
      </c>
      <c r="I254" t="s">
        <v>28</v>
      </c>
      <c r="J254" t="s">
        <v>326</v>
      </c>
      <c r="K254" t="s">
        <v>327</v>
      </c>
      <c r="M254" t="s">
        <v>303</v>
      </c>
      <c r="N254" t="s">
        <v>303</v>
      </c>
      <c r="O254" t="s">
        <v>303</v>
      </c>
      <c r="P254" t="s">
        <v>303</v>
      </c>
      <c r="Q254" t="s">
        <v>303</v>
      </c>
      <c r="R254" t="s">
        <v>303</v>
      </c>
      <c r="T254" t="s">
        <v>304</v>
      </c>
      <c r="U254" t="s">
        <v>305</v>
      </c>
      <c r="W254" t="s">
        <v>306</v>
      </c>
      <c r="X254" t="s">
        <v>307</v>
      </c>
      <c r="AA254" t="s">
        <v>308</v>
      </c>
      <c r="AC254" t="s">
        <v>28</v>
      </c>
      <c r="AD254">
        <v>7</v>
      </c>
      <c r="AF254" t="s">
        <v>310</v>
      </c>
      <c r="AH254" t="s">
        <v>306</v>
      </c>
      <c r="AI254" t="s">
        <v>307</v>
      </c>
      <c r="AJ254" t="s">
        <v>307</v>
      </c>
      <c r="AK254" t="s">
        <v>307</v>
      </c>
      <c r="AL254" t="s">
        <v>307</v>
      </c>
      <c r="AM254" t="s">
        <v>307</v>
      </c>
      <c r="AN254" t="s">
        <v>307</v>
      </c>
      <c r="AO254">
        <v>10</v>
      </c>
      <c r="AP254">
        <v>71</v>
      </c>
      <c r="AQ254" t="s">
        <v>306</v>
      </c>
      <c r="AS254" t="s">
        <v>311</v>
      </c>
      <c r="AU254">
        <v>103</v>
      </c>
      <c r="AV254" t="s">
        <v>306</v>
      </c>
      <c r="AW254" t="s">
        <v>313</v>
      </c>
      <c r="AX254" t="s">
        <v>303</v>
      </c>
      <c r="AY254" t="s">
        <v>303</v>
      </c>
      <c r="AZ254" t="s">
        <v>303</v>
      </c>
      <c r="BA254" t="s">
        <v>303</v>
      </c>
      <c r="BB254" t="s">
        <v>303</v>
      </c>
      <c r="BC254" t="s">
        <v>303</v>
      </c>
      <c r="BD254" t="s">
        <v>303</v>
      </c>
      <c r="BE254" t="s">
        <v>303</v>
      </c>
      <c r="BF254" t="s">
        <v>303</v>
      </c>
      <c r="BG254" t="s">
        <v>303</v>
      </c>
      <c r="BH254" t="s">
        <v>303</v>
      </c>
      <c r="BI254" t="s">
        <v>303</v>
      </c>
      <c r="BJ254" t="s">
        <v>303</v>
      </c>
      <c r="BK254" t="s">
        <v>314</v>
      </c>
      <c r="BL254" t="s">
        <v>303</v>
      </c>
      <c r="BM254" t="s">
        <v>314</v>
      </c>
      <c r="BN254" t="s">
        <v>303</v>
      </c>
      <c r="BO254" t="s">
        <v>303</v>
      </c>
      <c r="BP254" t="s">
        <v>303</v>
      </c>
      <c r="BQ254" t="s">
        <v>303</v>
      </c>
      <c r="BR254" t="s">
        <v>303</v>
      </c>
      <c r="BS254" t="s">
        <v>303</v>
      </c>
      <c r="BT254" t="s">
        <v>303</v>
      </c>
      <c r="BU254" t="s">
        <v>303</v>
      </c>
      <c r="BV254" t="s">
        <v>303</v>
      </c>
      <c r="BW254" t="s">
        <v>303</v>
      </c>
      <c r="BX254" t="s">
        <v>303</v>
      </c>
      <c r="BY254" t="s">
        <v>303</v>
      </c>
      <c r="CB254" t="s">
        <v>306</v>
      </c>
      <c r="CK254" s="15" t="s">
        <v>306</v>
      </c>
      <c r="CL254" s="14" t="s">
        <v>307</v>
      </c>
      <c r="CM254" s="14" t="s">
        <v>307</v>
      </c>
      <c r="CN254" s="14" t="s">
        <v>307</v>
      </c>
      <c r="CO254" s="14" t="s">
        <v>307</v>
      </c>
      <c r="CP254" s="14" t="s">
        <v>307</v>
      </c>
      <c r="CQ254" t="s">
        <v>303</v>
      </c>
      <c r="CR254" t="s">
        <v>303</v>
      </c>
      <c r="CS254" t="s">
        <v>303</v>
      </c>
      <c r="CT254" t="s">
        <v>303</v>
      </c>
      <c r="CX254" t="s">
        <v>303</v>
      </c>
      <c r="CY254" t="s">
        <v>303</v>
      </c>
      <c r="CZ254" t="s">
        <v>303</v>
      </c>
      <c r="DA254" t="s">
        <v>303</v>
      </c>
      <c r="DB254" t="s">
        <v>303</v>
      </c>
      <c r="DC254" t="s">
        <v>314</v>
      </c>
      <c r="DD254" t="s">
        <v>306</v>
      </c>
      <c r="DE254" t="s">
        <v>307</v>
      </c>
      <c r="DH254" t="s">
        <v>316</v>
      </c>
      <c r="DI254" t="s">
        <v>317</v>
      </c>
      <c r="DJ254" t="s">
        <v>318</v>
      </c>
      <c r="DL254" t="s">
        <v>303</v>
      </c>
      <c r="DM254" t="s">
        <v>303</v>
      </c>
      <c r="DN254" t="s">
        <v>303</v>
      </c>
      <c r="DO254" t="s">
        <v>303</v>
      </c>
      <c r="DP254" t="s">
        <v>303</v>
      </c>
      <c r="DQ254" t="s">
        <v>303</v>
      </c>
      <c r="DR254" t="s">
        <v>303</v>
      </c>
      <c r="DS254" t="s">
        <v>303</v>
      </c>
      <c r="DT254" t="s">
        <v>314</v>
      </c>
      <c r="DU254" t="s">
        <v>303</v>
      </c>
      <c r="DV254" t="s">
        <v>303</v>
      </c>
      <c r="DW254" t="s">
        <v>303</v>
      </c>
      <c r="DX254" t="s">
        <v>303</v>
      </c>
      <c r="DY254" t="s">
        <v>303</v>
      </c>
      <c r="EA254" t="s">
        <v>307</v>
      </c>
      <c r="EB254" t="s">
        <v>307</v>
      </c>
      <c r="ED254" t="s">
        <v>326</v>
      </c>
      <c r="EE254" t="s">
        <v>307</v>
      </c>
      <c r="EH254" t="s">
        <v>306</v>
      </c>
      <c r="EI254" t="s">
        <v>361</v>
      </c>
      <c r="EJ254" t="s">
        <v>342</v>
      </c>
      <c r="EK254" t="s">
        <v>307</v>
      </c>
      <c r="EL254" t="s">
        <v>303</v>
      </c>
      <c r="FT254" t="s">
        <v>303</v>
      </c>
      <c r="FU254" t="s">
        <v>303</v>
      </c>
      <c r="FV254" t="s">
        <v>303</v>
      </c>
      <c r="FW254" t="s">
        <v>303</v>
      </c>
      <c r="GG254" t="s">
        <v>306</v>
      </c>
      <c r="GH254" t="s">
        <v>307</v>
      </c>
      <c r="GO254" t="s">
        <v>303</v>
      </c>
      <c r="GP254" t="s">
        <v>303</v>
      </c>
      <c r="GQ254" t="s">
        <v>303</v>
      </c>
      <c r="GR254" t="s">
        <v>303</v>
      </c>
      <c r="GS254" t="s">
        <v>303</v>
      </c>
      <c r="GT254" t="s">
        <v>303</v>
      </c>
      <c r="GU254" t="s">
        <v>303</v>
      </c>
      <c r="GV254" t="s">
        <v>303</v>
      </c>
      <c r="GW254" t="s">
        <v>303</v>
      </c>
      <c r="GZ254" t="s">
        <v>303</v>
      </c>
      <c r="HA254" t="s">
        <v>303</v>
      </c>
      <c r="HB254" t="s">
        <v>303</v>
      </c>
      <c r="HC254" t="s">
        <v>303</v>
      </c>
      <c r="HD254" t="s">
        <v>303</v>
      </c>
      <c r="HE254" t="s">
        <v>303</v>
      </c>
      <c r="HF254" t="s">
        <v>303</v>
      </c>
      <c r="HG254" t="s">
        <v>303</v>
      </c>
      <c r="HH254" t="s">
        <v>303</v>
      </c>
      <c r="HK254" t="s">
        <v>303</v>
      </c>
      <c r="HL254" t="s">
        <v>303</v>
      </c>
      <c r="HM254" t="s">
        <v>303</v>
      </c>
      <c r="HN254" t="s">
        <v>303</v>
      </c>
      <c r="HO254" t="s">
        <v>303</v>
      </c>
      <c r="HP254" t="s">
        <v>303</v>
      </c>
      <c r="HQ254" t="s">
        <v>303</v>
      </c>
      <c r="HR254" t="s">
        <v>303</v>
      </c>
      <c r="HS254" t="s">
        <v>303</v>
      </c>
      <c r="HV254" t="s">
        <v>306</v>
      </c>
      <c r="HW254" t="s">
        <v>322</v>
      </c>
      <c r="HX254" t="s">
        <v>323</v>
      </c>
      <c r="HY254" t="s">
        <v>314</v>
      </c>
      <c r="HZ254" t="s">
        <v>303</v>
      </c>
      <c r="IA254" t="s">
        <v>303</v>
      </c>
      <c r="IB254" t="s">
        <v>303</v>
      </c>
      <c r="IC254" t="s">
        <v>303</v>
      </c>
      <c r="ID254" t="s">
        <v>303</v>
      </c>
      <c r="IE254" t="s">
        <v>303</v>
      </c>
      <c r="IF254" t="s">
        <v>303</v>
      </c>
      <c r="IG254" t="s">
        <v>303</v>
      </c>
      <c r="II254" t="s">
        <v>324</v>
      </c>
      <c r="IJ254" t="s">
        <v>314</v>
      </c>
      <c r="IK254" t="s">
        <v>303</v>
      </c>
      <c r="IL254" t="s">
        <v>314</v>
      </c>
      <c r="IM254" t="s">
        <v>314</v>
      </c>
      <c r="IN254" t="s">
        <v>303</v>
      </c>
      <c r="IO254" t="s">
        <v>303</v>
      </c>
      <c r="IP254" t="s">
        <v>303</v>
      </c>
      <c r="IQ254" t="s">
        <v>303</v>
      </c>
      <c r="IR254" t="s">
        <v>303</v>
      </c>
      <c r="IS254" t="s">
        <v>303</v>
      </c>
      <c r="IT254" t="s">
        <v>303</v>
      </c>
      <c r="IU254" t="s">
        <v>303</v>
      </c>
      <c r="IV254" t="s">
        <v>303</v>
      </c>
      <c r="IW254" t="s">
        <v>303</v>
      </c>
      <c r="IX254" t="s">
        <v>303</v>
      </c>
      <c r="IY254" t="s">
        <v>303</v>
      </c>
      <c r="IZ254" t="s">
        <v>303</v>
      </c>
      <c r="JA254" t="s">
        <v>303</v>
      </c>
      <c r="JB254" t="s">
        <v>303</v>
      </c>
      <c r="JC254" t="s">
        <v>303</v>
      </c>
      <c r="JD254" t="s">
        <v>303</v>
      </c>
      <c r="JE254" t="s">
        <v>303</v>
      </c>
      <c r="JF254" t="s">
        <v>303</v>
      </c>
      <c r="JI254" t="s">
        <v>303</v>
      </c>
      <c r="JJ254" t="s">
        <v>303</v>
      </c>
      <c r="JK254" t="s">
        <v>303</v>
      </c>
      <c r="JL254" t="s">
        <v>303</v>
      </c>
      <c r="JM254" t="s">
        <v>303</v>
      </c>
      <c r="JN254" t="s">
        <v>303</v>
      </c>
      <c r="JO254" t="s">
        <v>303</v>
      </c>
      <c r="JP254" t="s">
        <v>303</v>
      </c>
      <c r="JQ254" t="s">
        <v>303</v>
      </c>
      <c r="JR254" t="s">
        <v>303</v>
      </c>
      <c r="JS254" t="s">
        <v>303</v>
      </c>
      <c r="JT254" t="s">
        <v>303</v>
      </c>
      <c r="JU254" t="s">
        <v>303</v>
      </c>
      <c r="JV254" t="s">
        <v>303</v>
      </c>
      <c r="JW254" t="s">
        <v>303</v>
      </c>
      <c r="JX254" t="s">
        <v>303</v>
      </c>
      <c r="JY254" t="s">
        <v>303</v>
      </c>
      <c r="JZ254" t="s">
        <v>303</v>
      </c>
      <c r="KA254" t="s">
        <v>303</v>
      </c>
      <c r="KB254" t="s">
        <v>303</v>
      </c>
      <c r="KC254" t="s">
        <v>303</v>
      </c>
      <c r="KD254" t="s">
        <v>303</v>
      </c>
      <c r="KE254" t="s">
        <v>303</v>
      </c>
      <c r="KH254" t="s">
        <v>303</v>
      </c>
      <c r="KI254" t="s">
        <v>303</v>
      </c>
      <c r="KJ254" t="s">
        <v>303</v>
      </c>
      <c r="KK254" t="s">
        <v>303</v>
      </c>
      <c r="KL254" t="s">
        <v>303</v>
      </c>
      <c r="KM254" t="s">
        <v>303</v>
      </c>
      <c r="KN254" t="s">
        <v>303</v>
      </c>
      <c r="KO254" t="s">
        <v>303</v>
      </c>
      <c r="KP254" t="s">
        <v>303</v>
      </c>
      <c r="KQ254" t="s">
        <v>303</v>
      </c>
      <c r="KR254" t="s">
        <v>303</v>
      </c>
      <c r="KS254" t="s">
        <v>303</v>
      </c>
      <c r="KT254" t="s">
        <v>303</v>
      </c>
      <c r="KU254" t="s">
        <v>303</v>
      </c>
      <c r="KV254" t="s">
        <v>307</v>
      </c>
      <c r="KZ254" t="s">
        <v>307</v>
      </c>
      <c r="LG254" t="s">
        <v>303</v>
      </c>
      <c r="LH254" t="s">
        <v>303</v>
      </c>
      <c r="LI254" t="s">
        <v>303</v>
      </c>
      <c r="LJ254" t="s">
        <v>303</v>
      </c>
      <c r="LK254" t="s">
        <v>303</v>
      </c>
      <c r="LL254" t="s">
        <v>303</v>
      </c>
      <c r="LM254" t="s">
        <v>303</v>
      </c>
      <c r="LN254" t="s">
        <v>303</v>
      </c>
      <c r="LO254" t="s">
        <v>303</v>
      </c>
      <c r="LR254" t="s">
        <v>303</v>
      </c>
      <c r="LS254" t="s">
        <v>303</v>
      </c>
      <c r="LT254" t="s">
        <v>303</v>
      </c>
      <c r="LU254" t="s">
        <v>303</v>
      </c>
      <c r="LV254" t="s">
        <v>303</v>
      </c>
      <c r="LW254" t="s">
        <v>303</v>
      </c>
      <c r="LX254" t="s">
        <v>303</v>
      </c>
      <c r="LY254" t="s">
        <v>303</v>
      </c>
      <c r="LZ254" t="s">
        <v>303</v>
      </c>
      <c r="MC254" t="s">
        <v>307</v>
      </c>
      <c r="MD254" t="s">
        <v>303</v>
      </c>
      <c r="ME254" t="s">
        <v>303</v>
      </c>
      <c r="MF254" t="s">
        <v>303</v>
      </c>
      <c r="MG254" t="s">
        <v>303</v>
      </c>
      <c r="MH254" t="s">
        <v>303</v>
      </c>
      <c r="MI254" t="s">
        <v>303</v>
      </c>
      <c r="MJ254" t="s">
        <v>303</v>
      </c>
      <c r="MK254" t="s">
        <v>303</v>
      </c>
      <c r="MM254" t="s">
        <v>303</v>
      </c>
      <c r="MN254" t="s">
        <v>303</v>
      </c>
      <c r="MO254" t="s">
        <v>303</v>
      </c>
      <c r="MP254" t="s">
        <v>303</v>
      </c>
      <c r="MQ254" t="s">
        <v>303</v>
      </c>
      <c r="MS254" t="s">
        <v>307</v>
      </c>
      <c r="MT254" t="s">
        <v>303</v>
      </c>
      <c r="MU254" t="s">
        <v>303</v>
      </c>
      <c r="MV254" t="s">
        <v>303</v>
      </c>
      <c r="MW254" t="s">
        <v>303</v>
      </c>
      <c r="MX254" t="s">
        <v>303</v>
      </c>
      <c r="MY254" t="s">
        <v>303</v>
      </c>
      <c r="MZ254" t="s">
        <v>303</v>
      </c>
      <c r="NA254" t="s">
        <v>303</v>
      </c>
      <c r="NC254" t="s">
        <v>303</v>
      </c>
      <c r="ND254" t="s">
        <v>303</v>
      </c>
      <c r="NE254" t="s">
        <v>303</v>
      </c>
      <c r="NF254" t="s">
        <v>303</v>
      </c>
      <c r="NH254" t="s">
        <v>325</v>
      </c>
      <c r="NI254" t="str">
        <f t="shared" si="160"/>
        <v>Unchecked</v>
      </c>
      <c r="NJ254" t="str">
        <f t="shared" si="161"/>
        <v>Checked</v>
      </c>
      <c r="NK254" t="str">
        <f t="shared" si="161"/>
        <v>Unchecked</v>
      </c>
      <c r="NL254" t="str">
        <f t="shared" si="164"/>
        <v>Unchecked</v>
      </c>
      <c r="NM254" t="str">
        <f t="shared" si="165"/>
        <v>Unchecked</v>
      </c>
      <c r="NN254" t="str">
        <f t="shared" si="166"/>
        <v>Unchecked</v>
      </c>
      <c r="NO254" t="str">
        <f t="shared" si="167"/>
        <v>Unchecked</v>
      </c>
      <c r="NP254" t="str">
        <f t="shared" si="162"/>
        <v>Unchecked</v>
      </c>
      <c r="NQ254" t="str">
        <f t="shared" si="163"/>
        <v>Unchecked</v>
      </c>
      <c r="NS254" t="str">
        <f t="shared" si="146"/>
        <v>Checked</v>
      </c>
      <c r="NT254" t="str">
        <f t="shared" si="147"/>
        <v>Unchecked</v>
      </c>
      <c r="NU254" t="str">
        <f t="shared" si="148"/>
        <v>Checked</v>
      </c>
      <c r="NV254" t="str">
        <f t="shared" si="149"/>
        <v>Checked</v>
      </c>
      <c r="NW254" t="str">
        <f t="shared" si="150"/>
        <v>Unchecked</v>
      </c>
      <c r="NX254" t="str">
        <f t="shared" si="151"/>
        <v>Unchecked</v>
      </c>
      <c r="NY254" t="str">
        <f t="shared" si="152"/>
        <v>Unchecked</v>
      </c>
      <c r="NZ254" t="str">
        <f t="shared" si="153"/>
        <v>Unchecked</v>
      </c>
      <c r="OA254" t="str">
        <f t="shared" si="154"/>
        <v>Unchecked</v>
      </c>
      <c r="OB254" t="str">
        <f t="shared" si="155"/>
        <v>Unchecked</v>
      </c>
      <c r="OC254" t="str">
        <f t="shared" si="156"/>
        <v>Unchecked</v>
      </c>
      <c r="OD254" t="str">
        <f t="shared" si="157"/>
        <v>Unchecked</v>
      </c>
      <c r="OE254" t="str">
        <f t="shared" si="158"/>
        <v>Unchecked</v>
      </c>
      <c r="OF254" t="str">
        <f t="shared" si="159"/>
        <v>Unchecked</v>
      </c>
    </row>
    <row r="255" spans="1:396" x14ac:dyDescent="0.25">
      <c r="A255">
        <v>3820</v>
      </c>
      <c r="B255" s="1">
        <v>39771</v>
      </c>
      <c r="C255" s="1">
        <v>40450</v>
      </c>
      <c r="D255">
        <v>22</v>
      </c>
      <c r="E255">
        <v>1.83</v>
      </c>
      <c r="F255" t="s">
        <v>337</v>
      </c>
      <c r="H255" t="s">
        <v>299</v>
      </c>
      <c r="I255" t="s">
        <v>300</v>
      </c>
      <c r="J255" t="s">
        <v>301</v>
      </c>
      <c r="K255" t="s">
        <v>302</v>
      </c>
      <c r="M255" t="s">
        <v>303</v>
      </c>
      <c r="N255" t="s">
        <v>303</v>
      </c>
      <c r="O255" t="s">
        <v>303</v>
      </c>
      <c r="P255" t="s">
        <v>303</v>
      </c>
      <c r="Q255" t="s">
        <v>303</v>
      </c>
      <c r="R255" t="s">
        <v>303</v>
      </c>
      <c r="T255" t="s">
        <v>304</v>
      </c>
      <c r="U255" t="s">
        <v>305</v>
      </c>
      <c r="W255" t="s">
        <v>306</v>
      </c>
      <c r="X255" t="s">
        <v>307</v>
      </c>
      <c r="AA255" t="s">
        <v>308</v>
      </c>
      <c r="AC255" t="s">
        <v>350</v>
      </c>
      <c r="AF255" t="s">
        <v>310</v>
      </c>
      <c r="AH255" t="s">
        <v>307</v>
      </c>
      <c r="AO255">
        <v>100</v>
      </c>
      <c r="AP255">
        <v>160</v>
      </c>
      <c r="AQ255" t="s">
        <v>307</v>
      </c>
      <c r="AS255" t="s">
        <v>311</v>
      </c>
      <c r="AU255">
        <v>22</v>
      </c>
      <c r="AV255" t="s">
        <v>306</v>
      </c>
      <c r="AW255" t="s">
        <v>313</v>
      </c>
      <c r="AX255" t="s">
        <v>303</v>
      </c>
      <c r="AY255" t="s">
        <v>303</v>
      </c>
      <c r="AZ255" t="s">
        <v>303</v>
      </c>
      <c r="BA255" t="s">
        <v>303</v>
      </c>
      <c r="BB255" t="s">
        <v>303</v>
      </c>
      <c r="BC255" t="s">
        <v>303</v>
      </c>
      <c r="BD255" t="s">
        <v>303</v>
      </c>
      <c r="BE255" t="s">
        <v>303</v>
      </c>
      <c r="BF255" t="s">
        <v>303</v>
      </c>
      <c r="BG255" t="s">
        <v>303</v>
      </c>
      <c r="BH255" t="s">
        <v>303</v>
      </c>
      <c r="BI255" t="s">
        <v>303</v>
      </c>
      <c r="BJ255" t="s">
        <v>303</v>
      </c>
      <c r="BK255" t="s">
        <v>314</v>
      </c>
      <c r="BL255" t="s">
        <v>314</v>
      </c>
      <c r="BM255" t="s">
        <v>303</v>
      </c>
      <c r="BN255" t="s">
        <v>303</v>
      </c>
      <c r="BO255" t="s">
        <v>303</v>
      </c>
      <c r="BP255" t="s">
        <v>303</v>
      </c>
      <c r="BQ255" t="s">
        <v>303</v>
      </c>
      <c r="BR255" t="s">
        <v>303</v>
      </c>
      <c r="BS255" t="s">
        <v>303</v>
      </c>
      <c r="BT255" t="s">
        <v>314</v>
      </c>
      <c r="BU255" t="s">
        <v>303</v>
      </c>
      <c r="BV255" t="s">
        <v>303</v>
      </c>
      <c r="BW255" t="s">
        <v>303</v>
      </c>
      <c r="BX255" t="s">
        <v>303</v>
      </c>
      <c r="BY255" t="s">
        <v>303</v>
      </c>
      <c r="CK255" s="14" t="s">
        <v>307</v>
      </c>
      <c r="CL255" s="14" t="s">
        <v>307</v>
      </c>
      <c r="CM255" s="14" t="s">
        <v>307</v>
      </c>
      <c r="CN255" s="14" t="s">
        <v>307</v>
      </c>
      <c r="CO255" s="14" t="s">
        <v>307</v>
      </c>
      <c r="CP255" s="15" t="s">
        <v>306</v>
      </c>
      <c r="CQ255" t="s">
        <v>303</v>
      </c>
      <c r="CR255" t="s">
        <v>303</v>
      </c>
      <c r="CS255" t="s">
        <v>303</v>
      </c>
      <c r="CT255" t="s">
        <v>303</v>
      </c>
      <c r="CW255" t="s">
        <v>389</v>
      </c>
      <c r="CX255" t="s">
        <v>314</v>
      </c>
      <c r="CY255" t="s">
        <v>303</v>
      </c>
      <c r="CZ255" t="s">
        <v>303</v>
      </c>
      <c r="DA255" t="s">
        <v>303</v>
      </c>
      <c r="DB255" t="s">
        <v>314</v>
      </c>
      <c r="DC255" t="s">
        <v>303</v>
      </c>
      <c r="DD255" t="s">
        <v>306</v>
      </c>
      <c r="DE255" t="s">
        <v>307</v>
      </c>
      <c r="DH255" t="s">
        <v>307</v>
      </c>
      <c r="DI255" t="s">
        <v>317</v>
      </c>
      <c r="DJ255" t="s">
        <v>363</v>
      </c>
      <c r="DL255" t="s">
        <v>314</v>
      </c>
      <c r="DM255" t="s">
        <v>303</v>
      </c>
      <c r="DN255" t="s">
        <v>303</v>
      </c>
      <c r="DO255" t="s">
        <v>303</v>
      </c>
      <c r="DP255" t="s">
        <v>303</v>
      </c>
      <c r="DQ255" t="s">
        <v>303</v>
      </c>
      <c r="DR255" t="s">
        <v>303</v>
      </c>
      <c r="DS255" t="s">
        <v>303</v>
      </c>
      <c r="DT255" t="s">
        <v>314</v>
      </c>
      <c r="DU255" t="s">
        <v>303</v>
      </c>
      <c r="DV255" t="s">
        <v>303</v>
      </c>
      <c r="DW255" t="s">
        <v>303</v>
      </c>
      <c r="DX255" t="s">
        <v>303</v>
      </c>
      <c r="DY255" t="s">
        <v>303</v>
      </c>
      <c r="EA255" t="s">
        <v>307</v>
      </c>
      <c r="EB255" t="s">
        <v>307</v>
      </c>
      <c r="ED255" t="s">
        <v>301</v>
      </c>
      <c r="EE255" t="s">
        <v>306</v>
      </c>
      <c r="EF255" s="2" t="s">
        <v>319</v>
      </c>
      <c r="EG255" s="2" t="s">
        <v>360</v>
      </c>
      <c r="EH255" t="s">
        <v>306</v>
      </c>
      <c r="EI255" t="s">
        <v>331</v>
      </c>
      <c r="EJ255" t="s">
        <v>342</v>
      </c>
      <c r="EK255" t="s">
        <v>307</v>
      </c>
      <c r="EL255" t="s">
        <v>303</v>
      </c>
      <c r="EV255" t="s">
        <v>306</v>
      </c>
      <c r="FT255" t="s">
        <v>303</v>
      </c>
      <c r="FU255" t="s">
        <v>303</v>
      </c>
      <c r="FV255" t="s">
        <v>303</v>
      </c>
      <c r="FW255" t="s">
        <v>303</v>
      </c>
      <c r="GD255" s="1">
        <v>40276</v>
      </c>
      <c r="GG255" t="s">
        <v>307</v>
      </c>
      <c r="GH255" t="s">
        <v>307</v>
      </c>
      <c r="GO255" t="s">
        <v>303</v>
      </c>
      <c r="GP255" t="s">
        <v>303</v>
      </c>
      <c r="GQ255" t="s">
        <v>303</v>
      </c>
      <c r="GR255" t="s">
        <v>303</v>
      </c>
      <c r="GS255" t="s">
        <v>303</v>
      </c>
      <c r="GT255" t="s">
        <v>303</v>
      </c>
      <c r="GU255" t="s">
        <v>303</v>
      </c>
      <c r="GV255" t="s">
        <v>303</v>
      </c>
      <c r="GW255" t="s">
        <v>303</v>
      </c>
      <c r="GZ255" t="s">
        <v>303</v>
      </c>
      <c r="HA255" t="s">
        <v>303</v>
      </c>
      <c r="HB255" t="s">
        <v>303</v>
      </c>
      <c r="HC255" t="s">
        <v>303</v>
      </c>
      <c r="HD255" t="s">
        <v>303</v>
      </c>
      <c r="HE255" t="s">
        <v>303</v>
      </c>
      <c r="HF255" t="s">
        <v>303</v>
      </c>
      <c r="HG255" t="s">
        <v>303</v>
      </c>
      <c r="HH255" t="s">
        <v>303</v>
      </c>
      <c r="HK255" t="s">
        <v>303</v>
      </c>
      <c r="HL255" t="s">
        <v>303</v>
      </c>
      <c r="HM255" t="s">
        <v>303</v>
      </c>
      <c r="HN255" t="s">
        <v>303</v>
      </c>
      <c r="HO255" t="s">
        <v>303</v>
      </c>
      <c r="HP255" t="s">
        <v>303</v>
      </c>
      <c r="HQ255" t="s">
        <v>303</v>
      </c>
      <c r="HR255" t="s">
        <v>303</v>
      </c>
      <c r="HS255" t="s">
        <v>303</v>
      </c>
      <c r="HV255" t="s">
        <v>306</v>
      </c>
      <c r="HW255" t="s">
        <v>322</v>
      </c>
      <c r="HX255" t="s">
        <v>335</v>
      </c>
      <c r="HY255" t="s">
        <v>303</v>
      </c>
      <c r="HZ255" t="s">
        <v>303</v>
      </c>
      <c r="IA255" t="s">
        <v>303</v>
      </c>
      <c r="IB255" t="s">
        <v>303</v>
      </c>
      <c r="IC255" t="s">
        <v>303</v>
      </c>
      <c r="ID255" t="s">
        <v>303</v>
      </c>
      <c r="IE255" t="s">
        <v>303</v>
      </c>
      <c r="IF255" t="s">
        <v>303</v>
      </c>
      <c r="IG255" t="s">
        <v>303</v>
      </c>
      <c r="IJ255" t="s">
        <v>303</v>
      </c>
      <c r="IK255" t="s">
        <v>303</v>
      </c>
      <c r="IL255" t="s">
        <v>303</v>
      </c>
      <c r="IM255" t="s">
        <v>303</v>
      </c>
      <c r="IN255" t="s">
        <v>303</v>
      </c>
      <c r="IO255" t="s">
        <v>303</v>
      </c>
      <c r="IP255" t="s">
        <v>303</v>
      </c>
      <c r="IQ255" t="s">
        <v>303</v>
      </c>
      <c r="IR255" t="s">
        <v>303</v>
      </c>
      <c r="IS255" t="s">
        <v>303</v>
      </c>
      <c r="IT255" t="s">
        <v>303</v>
      </c>
      <c r="IU255" t="s">
        <v>303</v>
      </c>
      <c r="IV255" t="s">
        <v>303</v>
      </c>
      <c r="IW255" t="s">
        <v>303</v>
      </c>
      <c r="IX255" t="s">
        <v>303</v>
      </c>
      <c r="IY255" t="s">
        <v>303</v>
      </c>
      <c r="IZ255" t="s">
        <v>303</v>
      </c>
      <c r="JA255" t="s">
        <v>303</v>
      </c>
      <c r="JB255" t="s">
        <v>303</v>
      </c>
      <c r="JC255" t="s">
        <v>303</v>
      </c>
      <c r="JD255" t="s">
        <v>303</v>
      </c>
      <c r="JE255" t="s">
        <v>303</v>
      </c>
      <c r="JF255" t="s">
        <v>303</v>
      </c>
      <c r="JI255" t="s">
        <v>303</v>
      </c>
      <c r="JJ255" t="s">
        <v>303</v>
      </c>
      <c r="JK255" t="s">
        <v>303</v>
      </c>
      <c r="JL255" t="s">
        <v>303</v>
      </c>
      <c r="JM255" t="s">
        <v>303</v>
      </c>
      <c r="JN255" t="s">
        <v>303</v>
      </c>
      <c r="JO255" t="s">
        <v>303</v>
      </c>
      <c r="JP255" t="s">
        <v>303</v>
      </c>
      <c r="JQ255" t="s">
        <v>303</v>
      </c>
      <c r="JR255" t="s">
        <v>303</v>
      </c>
      <c r="JS255" t="s">
        <v>303</v>
      </c>
      <c r="JT255" t="s">
        <v>303</v>
      </c>
      <c r="JU255" t="s">
        <v>303</v>
      </c>
      <c r="JV255" t="s">
        <v>303</v>
      </c>
      <c r="JW255" t="s">
        <v>303</v>
      </c>
      <c r="JX255" t="s">
        <v>303</v>
      </c>
      <c r="JY255" t="s">
        <v>303</v>
      </c>
      <c r="JZ255" t="s">
        <v>303</v>
      </c>
      <c r="KA255" t="s">
        <v>303</v>
      </c>
      <c r="KB255" t="s">
        <v>303</v>
      </c>
      <c r="KC255" t="s">
        <v>303</v>
      </c>
      <c r="KD255" t="s">
        <v>303</v>
      </c>
      <c r="KE255" t="s">
        <v>303</v>
      </c>
      <c r="KH255" t="s">
        <v>303</v>
      </c>
      <c r="KI255" t="s">
        <v>303</v>
      </c>
      <c r="KJ255" t="s">
        <v>303</v>
      </c>
      <c r="KK255" t="s">
        <v>303</v>
      </c>
      <c r="KL255" t="s">
        <v>303</v>
      </c>
      <c r="KM255" t="s">
        <v>303</v>
      </c>
      <c r="KN255" t="s">
        <v>303</v>
      </c>
      <c r="KO255" t="s">
        <v>303</v>
      </c>
      <c r="KP255" t="s">
        <v>303</v>
      </c>
      <c r="KQ255" t="s">
        <v>303</v>
      </c>
      <c r="KR255" t="s">
        <v>303</v>
      </c>
      <c r="KS255" t="s">
        <v>303</v>
      </c>
      <c r="KT255" t="s">
        <v>303</v>
      </c>
      <c r="KU255" t="s">
        <v>303</v>
      </c>
      <c r="KV255" t="s">
        <v>307</v>
      </c>
      <c r="KZ255" t="s">
        <v>307</v>
      </c>
      <c r="LG255" t="s">
        <v>303</v>
      </c>
      <c r="LH255" t="s">
        <v>303</v>
      </c>
      <c r="LI255" t="s">
        <v>303</v>
      </c>
      <c r="LJ255" t="s">
        <v>303</v>
      </c>
      <c r="LK255" t="s">
        <v>303</v>
      </c>
      <c r="LL255" t="s">
        <v>303</v>
      </c>
      <c r="LM255" t="s">
        <v>303</v>
      </c>
      <c r="LN255" t="s">
        <v>303</v>
      </c>
      <c r="LO255" t="s">
        <v>303</v>
      </c>
      <c r="LR255" t="s">
        <v>303</v>
      </c>
      <c r="LS255" t="s">
        <v>303</v>
      </c>
      <c r="LT255" t="s">
        <v>303</v>
      </c>
      <c r="LU255" t="s">
        <v>303</v>
      </c>
      <c r="LV255" t="s">
        <v>303</v>
      </c>
      <c r="LW255" t="s">
        <v>303</v>
      </c>
      <c r="LX255" t="s">
        <v>303</v>
      </c>
      <c r="LY255" t="s">
        <v>303</v>
      </c>
      <c r="LZ255" t="s">
        <v>303</v>
      </c>
      <c r="MC255" t="s">
        <v>307</v>
      </c>
      <c r="MD255" t="s">
        <v>303</v>
      </c>
      <c r="ME255" t="s">
        <v>303</v>
      </c>
      <c r="MF255" t="s">
        <v>303</v>
      </c>
      <c r="MG255" t="s">
        <v>303</v>
      </c>
      <c r="MH255" t="s">
        <v>303</v>
      </c>
      <c r="MI255" t="s">
        <v>303</v>
      </c>
      <c r="MJ255" t="s">
        <v>303</v>
      </c>
      <c r="MK255" t="s">
        <v>303</v>
      </c>
      <c r="MM255" t="s">
        <v>303</v>
      </c>
      <c r="MN255" t="s">
        <v>303</v>
      </c>
      <c r="MO255" t="s">
        <v>303</v>
      </c>
      <c r="MP255" t="s">
        <v>303</v>
      </c>
      <c r="MQ255" t="s">
        <v>303</v>
      </c>
      <c r="MS255" t="s">
        <v>307</v>
      </c>
      <c r="MT255" t="s">
        <v>303</v>
      </c>
      <c r="MU255" t="s">
        <v>303</v>
      </c>
      <c r="MV255" t="s">
        <v>303</v>
      </c>
      <c r="MW255" t="s">
        <v>303</v>
      </c>
      <c r="MX255" t="s">
        <v>303</v>
      </c>
      <c r="MY255" t="s">
        <v>303</v>
      </c>
      <c r="MZ255" t="s">
        <v>303</v>
      </c>
      <c r="NA255" t="s">
        <v>303</v>
      </c>
      <c r="NC255" t="s">
        <v>303</v>
      </c>
      <c r="ND255" t="s">
        <v>303</v>
      </c>
      <c r="NE255" t="s">
        <v>303</v>
      </c>
      <c r="NF255" t="s">
        <v>303</v>
      </c>
      <c r="NH255" t="s">
        <v>325</v>
      </c>
      <c r="NI255" t="str">
        <f t="shared" si="160"/>
        <v>Unchecked</v>
      </c>
      <c r="NJ255" t="str">
        <f t="shared" si="161"/>
        <v>Unchecked</v>
      </c>
      <c r="NK255" t="str">
        <f t="shared" si="161"/>
        <v>Unchecked</v>
      </c>
      <c r="NL255" t="str">
        <f t="shared" si="164"/>
        <v>Unchecked</v>
      </c>
      <c r="NM255" t="str">
        <f t="shared" si="165"/>
        <v>Unchecked</v>
      </c>
      <c r="NN255" t="str">
        <f t="shared" si="166"/>
        <v>Unchecked</v>
      </c>
      <c r="NO255" t="str">
        <f t="shared" si="167"/>
        <v>Unchecked</v>
      </c>
      <c r="NP255" t="str">
        <f t="shared" si="162"/>
        <v>Unchecked</v>
      </c>
      <c r="NQ255" t="str">
        <f t="shared" si="163"/>
        <v>Unchecked</v>
      </c>
      <c r="NS255" t="str">
        <f t="shared" si="146"/>
        <v>Unchecked</v>
      </c>
      <c r="NT255" t="str">
        <f t="shared" si="147"/>
        <v>Unchecked</v>
      </c>
      <c r="NU255" t="str">
        <f t="shared" si="148"/>
        <v>Unchecked</v>
      </c>
      <c r="NV255" t="str">
        <f t="shared" si="149"/>
        <v>Unchecked</v>
      </c>
      <c r="NW255" t="str">
        <f t="shared" si="150"/>
        <v>Unchecked</v>
      </c>
      <c r="NX255" t="str">
        <f t="shared" si="151"/>
        <v>Unchecked</v>
      </c>
      <c r="NY255" t="str">
        <f t="shared" si="152"/>
        <v>Unchecked</v>
      </c>
      <c r="NZ255" t="str">
        <f t="shared" si="153"/>
        <v>Unchecked</v>
      </c>
      <c r="OA255" t="str">
        <f t="shared" si="154"/>
        <v>Unchecked</v>
      </c>
      <c r="OB255" t="str">
        <f t="shared" si="155"/>
        <v>Unchecked</v>
      </c>
      <c r="OC255" t="str">
        <f t="shared" si="156"/>
        <v>Unchecked</v>
      </c>
      <c r="OD255" t="str">
        <f t="shared" si="157"/>
        <v>Unchecked</v>
      </c>
      <c r="OE255" t="str">
        <f t="shared" si="158"/>
        <v>Unchecked</v>
      </c>
      <c r="OF255" t="str">
        <f t="shared" si="159"/>
        <v>Unchecked</v>
      </c>
    </row>
    <row r="256" spans="1:396" x14ac:dyDescent="0.25">
      <c r="A256">
        <v>3825</v>
      </c>
      <c r="B256" s="1">
        <v>36937</v>
      </c>
      <c r="C256" s="1">
        <v>39982</v>
      </c>
      <c r="D256">
        <v>100</v>
      </c>
      <c r="E256">
        <v>8.33</v>
      </c>
      <c r="F256" t="s">
        <v>297</v>
      </c>
      <c r="G256" t="s">
        <v>378</v>
      </c>
      <c r="H256" t="s">
        <v>299</v>
      </c>
      <c r="I256" t="s">
        <v>379</v>
      </c>
      <c r="J256" t="s">
        <v>326</v>
      </c>
      <c r="K256" t="s">
        <v>327</v>
      </c>
      <c r="M256" t="s">
        <v>303</v>
      </c>
      <c r="N256" t="s">
        <v>303</v>
      </c>
      <c r="O256" t="s">
        <v>303</v>
      </c>
      <c r="P256" t="s">
        <v>303</v>
      </c>
      <c r="Q256" t="s">
        <v>303</v>
      </c>
      <c r="R256" t="s">
        <v>303</v>
      </c>
      <c r="T256" t="s">
        <v>304</v>
      </c>
      <c r="U256" t="s">
        <v>305</v>
      </c>
      <c r="W256" t="s">
        <v>306</v>
      </c>
      <c r="X256" t="s">
        <v>307</v>
      </c>
      <c r="AA256" t="s">
        <v>308</v>
      </c>
      <c r="AC256" t="s">
        <v>309</v>
      </c>
      <c r="AF256" t="s">
        <v>310</v>
      </c>
      <c r="AH256" t="s">
        <v>306</v>
      </c>
      <c r="AI256" t="s">
        <v>307</v>
      </c>
      <c r="AJ256" t="s">
        <v>307</v>
      </c>
      <c r="AK256" t="s">
        <v>307</v>
      </c>
      <c r="AL256" t="s">
        <v>307</v>
      </c>
      <c r="AM256" t="s">
        <v>307</v>
      </c>
      <c r="AN256" t="s">
        <v>307</v>
      </c>
      <c r="AO256">
        <v>1</v>
      </c>
      <c r="AP256">
        <v>547</v>
      </c>
      <c r="AQ256" t="s">
        <v>307</v>
      </c>
      <c r="AS256" t="s">
        <v>311</v>
      </c>
      <c r="AU256" t="s">
        <v>311</v>
      </c>
      <c r="AV256" t="s">
        <v>359</v>
      </c>
      <c r="AW256" t="s">
        <v>313</v>
      </c>
      <c r="AX256" t="s">
        <v>303</v>
      </c>
      <c r="AY256" t="s">
        <v>303</v>
      </c>
      <c r="AZ256" t="s">
        <v>303</v>
      </c>
      <c r="BA256" t="s">
        <v>303</v>
      </c>
      <c r="BB256" t="s">
        <v>303</v>
      </c>
      <c r="BC256" t="s">
        <v>303</v>
      </c>
      <c r="BD256" t="s">
        <v>303</v>
      </c>
      <c r="BE256" t="s">
        <v>303</v>
      </c>
      <c r="BF256" t="s">
        <v>303</v>
      </c>
      <c r="BG256" t="s">
        <v>303</v>
      </c>
      <c r="BH256" t="s">
        <v>303</v>
      </c>
      <c r="BI256" t="s">
        <v>303</v>
      </c>
      <c r="BJ256" t="s">
        <v>303</v>
      </c>
      <c r="BK256" t="s">
        <v>314</v>
      </c>
      <c r="BL256" t="s">
        <v>314</v>
      </c>
      <c r="BM256" t="s">
        <v>303</v>
      </c>
      <c r="BN256" t="s">
        <v>303</v>
      </c>
      <c r="BO256" t="s">
        <v>303</v>
      </c>
      <c r="BP256" t="s">
        <v>303</v>
      </c>
      <c r="BQ256" t="s">
        <v>303</v>
      </c>
      <c r="BR256" t="s">
        <v>303</v>
      </c>
      <c r="BS256" t="s">
        <v>303</v>
      </c>
      <c r="BT256" t="s">
        <v>303</v>
      </c>
      <c r="BU256" t="s">
        <v>303</v>
      </c>
      <c r="BV256" t="s">
        <v>303</v>
      </c>
      <c r="BW256" t="s">
        <v>303</v>
      </c>
      <c r="BX256" t="s">
        <v>303</v>
      </c>
      <c r="BY256" t="s">
        <v>303</v>
      </c>
      <c r="CG256" t="s">
        <v>306</v>
      </c>
      <c r="CJ256" t="s">
        <v>306</v>
      </c>
      <c r="CK256" s="14" t="s">
        <v>307</v>
      </c>
      <c r="CL256" s="14" t="s">
        <v>307</v>
      </c>
      <c r="CM256" s="14" t="s">
        <v>307</v>
      </c>
      <c r="CN256" s="14" t="s">
        <v>307</v>
      </c>
      <c r="CO256" s="14" t="s">
        <v>307</v>
      </c>
      <c r="CP256" s="15" t="s">
        <v>306</v>
      </c>
      <c r="CQ256" t="s">
        <v>303</v>
      </c>
      <c r="CR256" t="s">
        <v>303</v>
      </c>
      <c r="CS256" t="s">
        <v>303</v>
      </c>
      <c r="CT256" t="s">
        <v>303</v>
      </c>
      <c r="CW256" t="s">
        <v>557</v>
      </c>
      <c r="CX256" t="s">
        <v>314</v>
      </c>
      <c r="CY256" t="s">
        <v>303</v>
      </c>
      <c r="CZ256" t="s">
        <v>303</v>
      </c>
      <c r="DA256" t="s">
        <v>303</v>
      </c>
      <c r="DB256" t="s">
        <v>314</v>
      </c>
      <c r="DC256" t="s">
        <v>303</v>
      </c>
      <c r="DD256" t="s">
        <v>306</v>
      </c>
      <c r="DE256" t="s">
        <v>306</v>
      </c>
      <c r="DH256" t="s">
        <v>306</v>
      </c>
      <c r="DI256" t="s">
        <v>306</v>
      </c>
      <c r="DL256" t="s">
        <v>303</v>
      </c>
      <c r="DM256" t="s">
        <v>303</v>
      </c>
      <c r="DN256" t="s">
        <v>303</v>
      </c>
      <c r="DO256" t="s">
        <v>303</v>
      </c>
      <c r="DP256" t="s">
        <v>303</v>
      </c>
      <c r="DQ256" t="s">
        <v>303</v>
      </c>
      <c r="DR256" t="s">
        <v>303</v>
      </c>
      <c r="DS256" t="s">
        <v>303</v>
      </c>
      <c r="DT256" t="s">
        <v>314</v>
      </c>
      <c r="DU256" t="s">
        <v>303</v>
      </c>
      <c r="DV256" t="s">
        <v>303</v>
      </c>
      <c r="DW256" t="s">
        <v>303</v>
      </c>
      <c r="DX256" t="s">
        <v>303</v>
      </c>
      <c r="DY256" t="s">
        <v>303</v>
      </c>
      <c r="EA256" t="s">
        <v>307</v>
      </c>
      <c r="EB256" t="s">
        <v>307</v>
      </c>
      <c r="ED256" t="s">
        <v>326</v>
      </c>
      <c r="EE256" t="s">
        <v>306</v>
      </c>
      <c r="EF256" t="s">
        <v>319</v>
      </c>
      <c r="EG256" t="s">
        <v>329</v>
      </c>
      <c r="EH256" t="s">
        <v>306</v>
      </c>
      <c r="EI256" t="s">
        <v>331</v>
      </c>
      <c r="EJ256" t="s">
        <v>345</v>
      </c>
      <c r="EK256" t="s">
        <v>307</v>
      </c>
      <c r="EL256" t="s">
        <v>303</v>
      </c>
      <c r="EQ256" t="s">
        <v>306</v>
      </c>
      <c r="FM256">
        <v>2</v>
      </c>
      <c r="FN256" s="1">
        <v>37966</v>
      </c>
      <c r="FT256" t="s">
        <v>303</v>
      </c>
      <c r="FU256" t="s">
        <v>303</v>
      </c>
      <c r="FV256" t="s">
        <v>303</v>
      </c>
      <c r="FW256" t="s">
        <v>303</v>
      </c>
      <c r="GG256" t="s">
        <v>307</v>
      </c>
      <c r="GH256" t="s">
        <v>307</v>
      </c>
      <c r="GO256" t="s">
        <v>303</v>
      </c>
      <c r="GP256" t="s">
        <v>303</v>
      </c>
      <c r="GQ256" t="s">
        <v>303</v>
      </c>
      <c r="GR256" t="s">
        <v>303</v>
      </c>
      <c r="GS256" t="s">
        <v>303</v>
      </c>
      <c r="GT256" t="s">
        <v>303</v>
      </c>
      <c r="GU256" t="s">
        <v>303</v>
      </c>
      <c r="GV256" t="s">
        <v>303</v>
      </c>
      <c r="GW256" t="s">
        <v>303</v>
      </c>
      <c r="GZ256" t="s">
        <v>303</v>
      </c>
      <c r="HA256" t="s">
        <v>303</v>
      </c>
      <c r="HB256" t="s">
        <v>303</v>
      </c>
      <c r="HC256" t="s">
        <v>303</v>
      </c>
      <c r="HD256" t="s">
        <v>303</v>
      </c>
      <c r="HE256" t="s">
        <v>303</v>
      </c>
      <c r="HF256" t="s">
        <v>303</v>
      </c>
      <c r="HG256" t="s">
        <v>303</v>
      </c>
      <c r="HH256" t="s">
        <v>303</v>
      </c>
      <c r="HK256" t="s">
        <v>303</v>
      </c>
      <c r="HL256" t="s">
        <v>303</v>
      </c>
      <c r="HM256" t="s">
        <v>303</v>
      </c>
      <c r="HN256" t="s">
        <v>303</v>
      </c>
      <c r="HO256" t="s">
        <v>303</v>
      </c>
      <c r="HP256" t="s">
        <v>303</v>
      </c>
      <c r="HQ256" t="s">
        <v>303</v>
      </c>
      <c r="HR256" t="s">
        <v>303</v>
      </c>
      <c r="HS256" t="s">
        <v>303</v>
      </c>
      <c r="HV256" t="s">
        <v>306</v>
      </c>
      <c r="HW256" t="s">
        <v>322</v>
      </c>
      <c r="HX256" t="s">
        <v>323</v>
      </c>
      <c r="HY256" t="s">
        <v>303</v>
      </c>
      <c r="HZ256" t="s">
        <v>303</v>
      </c>
      <c r="IA256" t="s">
        <v>303</v>
      </c>
      <c r="IB256" t="s">
        <v>303</v>
      </c>
      <c r="IC256" t="s">
        <v>314</v>
      </c>
      <c r="ID256" t="s">
        <v>303</v>
      </c>
      <c r="IE256" t="s">
        <v>303</v>
      </c>
      <c r="IF256" t="s">
        <v>303</v>
      </c>
      <c r="IG256" t="s">
        <v>303</v>
      </c>
      <c r="II256" t="s">
        <v>377</v>
      </c>
      <c r="IJ256" t="s">
        <v>314</v>
      </c>
      <c r="IK256" t="s">
        <v>303</v>
      </c>
      <c r="IL256" t="s">
        <v>303</v>
      </c>
      <c r="IM256" t="s">
        <v>303</v>
      </c>
      <c r="IN256" t="s">
        <v>303</v>
      </c>
      <c r="IO256" t="s">
        <v>303</v>
      </c>
      <c r="IP256" t="s">
        <v>303</v>
      </c>
      <c r="IQ256" t="s">
        <v>303</v>
      </c>
      <c r="IR256" t="s">
        <v>303</v>
      </c>
      <c r="IS256" t="s">
        <v>303</v>
      </c>
      <c r="IT256" t="s">
        <v>303</v>
      </c>
      <c r="IU256" t="s">
        <v>303</v>
      </c>
      <c r="IV256" t="s">
        <v>303</v>
      </c>
      <c r="IW256" t="s">
        <v>303</v>
      </c>
      <c r="IX256" t="s">
        <v>303</v>
      </c>
      <c r="IY256" t="s">
        <v>303</v>
      </c>
      <c r="IZ256" t="s">
        <v>303</v>
      </c>
      <c r="JA256" t="s">
        <v>303</v>
      </c>
      <c r="JB256" t="s">
        <v>303</v>
      </c>
      <c r="JC256" t="s">
        <v>303</v>
      </c>
      <c r="JD256" t="s">
        <v>314</v>
      </c>
      <c r="JE256" t="s">
        <v>303</v>
      </c>
      <c r="JF256" t="s">
        <v>303</v>
      </c>
      <c r="JG256" t="s">
        <v>414</v>
      </c>
      <c r="JH256" t="s">
        <v>324</v>
      </c>
      <c r="JI256" t="s">
        <v>303</v>
      </c>
      <c r="JJ256" t="s">
        <v>303</v>
      </c>
      <c r="JK256" t="s">
        <v>303</v>
      </c>
      <c r="JL256" t="s">
        <v>303</v>
      </c>
      <c r="JM256" t="s">
        <v>303</v>
      </c>
      <c r="JN256" t="s">
        <v>303</v>
      </c>
      <c r="JO256" t="s">
        <v>303</v>
      </c>
      <c r="JP256" t="s">
        <v>303</v>
      </c>
      <c r="JQ256" t="s">
        <v>303</v>
      </c>
      <c r="JR256" t="s">
        <v>303</v>
      </c>
      <c r="JS256" t="s">
        <v>303</v>
      </c>
      <c r="JT256" t="s">
        <v>303</v>
      </c>
      <c r="JU256" t="s">
        <v>303</v>
      </c>
      <c r="JV256" t="s">
        <v>303</v>
      </c>
      <c r="JW256" t="s">
        <v>303</v>
      </c>
      <c r="JX256" t="s">
        <v>303</v>
      </c>
      <c r="JY256" t="s">
        <v>303</v>
      </c>
      <c r="JZ256" t="s">
        <v>303</v>
      </c>
      <c r="KA256" t="s">
        <v>303</v>
      </c>
      <c r="KB256" t="s">
        <v>303</v>
      </c>
      <c r="KC256" t="s">
        <v>303</v>
      </c>
      <c r="KD256" t="s">
        <v>303</v>
      </c>
      <c r="KE256" t="s">
        <v>303</v>
      </c>
      <c r="KH256" t="s">
        <v>303</v>
      </c>
      <c r="KI256" t="s">
        <v>303</v>
      </c>
      <c r="KJ256" t="s">
        <v>303</v>
      </c>
      <c r="KK256" t="s">
        <v>303</v>
      </c>
      <c r="KL256" t="s">
        <v>303</v>
      </c>
      <c r="KM256" t="s">
        <v>303</v>
      </c>
      <c r="KN256" t="s">
        <v>303</v>
      </c>
      <c r="KO256" t="s">
        <v>303</v>
      </c>
      <c r="KP256" t="s">
        <v>303</v>
      </c>
      <c r="KQ256" t="s">
        <v>303</v>
      </c>
      <c r="KR256" t="s">
        <v>303</v>
      </c>
      <c r="KS256" t="s">
        <v>303</v>
      </c>
      <c r="KT256" t="s">
        <v>303</v>
      </c>
      <c r="KU256" t="s">
        <v>303</v>
      </c>
      <c r="KV256" t="s">
        <v>307</v>
      </c>
      <c r="KZ256" t="s">
        <v>307</v>
      </c>
      <c r="LG256" t="s">
        <v>303</v>
      </c>
      <c r="LH256" t="s">
        <v>303</v>
      </c>
      <c r="LI256" t="s">
        <v>303</v>
      </c>
      <c r="LJ256" t="s">
        <v>303</v>
      </c>
      <c r="LK256" t="s">
        <v>303</v>
      </c>
      <c r="LL256" t="s">
        <v>303</v>
      </c>
      <c r="LM256" t="s">
        <v>303</v>
      </c>
      <c r="LN256" t="s">
        <v>303</v>
      </c>
      <c r="LO256" t="s">
        <v>303</v>
      </c>
      <c r="LR256" t="s">
        <v>303</v>
      </c>
      <c r="LS256" t="s">
        <v>303</v>
      </c>
      <c r="LT256" t="s">
        <v>303</v>
      </c>
      <c r="LU256" t="s">
        <v>303</v>
      </c>
      <c r="LV256" t="s">
        <v>303</v>
      </c>
      <c r="LW256" t="s">
        <v>303</v>
      </c>
      <c r="LX256" t="s">
        <v>303</v>
      </c>
      <c r="LY256" t="s">
        <v>303</v>
      </c>
      <c r="LZ256" t="s">
        <v>303</v>
      </c>
      <c r="MC256" t="s">
        <v>307</v>
      </c>
      <c r="MD256" t="s">
        <v>303</v>
      </c>
      <c r="ME256" t="s">
        <v>303</v>
      </c>
      <c r="MF256" t="s">
        <v>303</v>
      </c>
      <c r="MG256" t="s">
        <v>303</v>
      </c>
      <c r="MH256" t="s">
        <v>303</v>
      </c>
      <c r="MI256" t="s">
        <v>303</v>
      </c>
      <c r="MJ256" t="s">
        <v>303</v>
      </c>
      <c r="MK256" t="s">
        <v>303</v>
      </c>
      <c r="MM256" t="s">
        <v>303</v>
      </c>
      <c r="MN256" t="s">
        <v>303</v>
      </c>
      <c r="MO256" t="s">
        <v>303</v>
      </c>
      <c r="MP256" t="s">
        <v>303</v>
      </c>
      <c r="MQ256" t="s">
        <v>303</v>
      </c>
      <c r="MS256" t="s">
        <v>307</v>
      </c>
      <c r="MT256" t="s">
        <v>303</v>
      </c>
      <c r="MU256" t="s">
        <v>303</v>
      </c>
      <c r="MV256" t="s">
        <v>303</v>
      </c>
      <c r="MW256" t="s">
        <v>303</v>
      </c>
      <c r="MX256" t="s">
        <v>303</v>
      </c>
      <c r="MY256" t="s">
        <v>303</v>
      </c>
      <c r="MZ256" t="s">
        <v>303</v>
      </c>
      <c r="NA256" t="s">
        <v>303</v>
      </c>
      <c r="NC256" t="s">
        <v>303</v>
      </c>
      <c r="ND256" t="s">
        <v>303</v>
      </c>
      <c r="NE256" t="s">
        <v>303</v>
      </c>
      <c r="NF256" t="s">
        <v>303</v>
      </c>
      <c r="NH256" t="s">
        <v>325</v>
      </c>
      <c r="NI256" t="str">
        <f t="shared" si="160"/>
        <v>Checked</v>
      </c>
      <c r="NJ256" t="str">
        <f t="shared" si="161"/>
        <v>Unchecked</v>
      </c>
      <c r="NK256" t="str">
        <f t="shared" si="161"/>
        <v>Unchecked</v>
      </c>
      <c r="NL256" t="str">
        <f t="shared" si="164"/>
        <v>Unchecked</v>
      </c>
      <c r="NM256" t="str">
        <f t="shared" si="165"/>
        <v>Unchecked</v>
      </c>
      <c r="NN256" t="str">
        <f t="shared" si="166"/>
        <v>Checked</v>
      </c>
      <c r="NO256" t="str">
        <f t="shared" si="167"/>
        <v>Unchecked</v>
      </c>
      <c r="NP256" t="str">
        <f t="shared" si="162"/>
        <v>Checked</v>
      </c>
      <c r="NQ256" t="str">
        <f t="shared" si="163"/>
        <v>Checked</v>
      </c>
      <c r="NS256" t="str">
        <f t="shared" si="146"/>
        <v>Checked</v>
      </c>
      <c r="NT256" t="str">
        <f t="shared" si="147"/>
        <v>Unchecked</v>
      </c>
      <c r="NU256" t="str">
        <f t="shared" si="148"/>
        <v>Unchecked</v>
      </c>
      <c r="NV256" t="str">
        <f t="shared" si="149"/>
        <v>Unchecked</v>
      </c>
      <c r="NW256" t="str">
        <f t="shared" si="150"/>
        <v>Unchecked</v>
      </c>
      <c r="NX256" t="str">
        <f t="shared" si="151"/>
        <v>Unchecked</v>
      </c>
      <c r="NY256" t="str">
        <f t="shared" si="152"/>
        <v>Unchecked</v>
      </c>
      <c r="NZ256" t="str">
        <f t="shared" si="153"/>
        <v>Unchecked</v>
      </c>
      <c r="OA256" t="str">
        <f t="shared" si="154"/>
        <v>Unchecked</v>
      </c>
      <c r="OB256" t="str">
        <f t="shared" si="155"/>
        <v>Unchecked</v>
      </c>
      <c r="OC256" t="str">
        <f t="shared" si="156"/>
        <v>Unchecked</v>
      </c>
      <c r="OD256" t="str">
        <f t="shared" si="157"/>
        <v>Unchecked</v>
      </c>
      <c r="OE256" t="str">
        <f t="shared" si="158"/>
        <v>Unchecked</v>
      </c>
      <c r="OF256" t="str">
        <f t="shared" si="159"/>
        <v>Unchecked</v>
      </c>
    </row>
    <row r="257" spans="1:396" x14ac:dyDescent="0.25">
      <c r="A257">
        <v>3830</v>
      </c>
      <c r="B257" s="1">
        <v>32712</v>
      </c>
      <c r="C257" s="1">
        <v>40148</v>
      </c>
      <c r="D257">
        <v>245</v>
      </c>
      <c r="E257">
        <v>20.420000000000002</v>
      </c>
      <c r="F257" t="s">
        <v>297</v>
      </c>
      <c r="G257" t="s">
        <v>298</v>
      </c>
      <c r="H257" t="s">
        <v>338</v>
      </c>
      <c r="I257" t="s">
        <v>28</v>
      </c>
      <c r="J257" t="s">
        <v>301</v>
      </c>
      <c r="K257" t="s">
        <v>302</v>
      </c>
      <c r="M257" t="s">
        <v>303</v>
      </c>
      <c r="N257" t="s">
        <v>303</v>
      </c>
      <c r="O257" t="s">
        <v>303</v>
      </c>
      <c r="P257" t="s">
        <v>303</v>
      </c>
      <c r="Q257" t="s">
        <v>303</v>
      </c>
      <c r="R257" t="s">
        <v>303</v>
      </c>
      <c r="T257" t="s">
        <v>304</v>
      </c>
      <c r="U257" t="s">
        <v>305</v>
      </c>
      <c r="W257" t="s">
        <v>306</v>
      </c>
      <c r="X257" t="s">
        <v>307</v>
      </c>
      <c r="AA257" t="s">
        <v>308</v>
      </c>
      <c r="AC257" t="s">
        <v>309</v>
      </c>
      <c r="AF257" t="s">
        <v>310</v>
      </c>
      <c r="AH257" t="s">
        <v>307</v>
      </c>
      <c r="AO257">
        <v>115</v>
      </c>
      <c r="AP257">
        <v>377</v>
      </c>
      <c r="AQ257" t="s">
        <v>307</v>
      </c>
      <c r="AS257" t="s">
        <v>311</v>
      </c>
      <c r="AU257" t="s">
        <v>312</v>
      </c>
      <c r="AV257" t="s">
        <v>307</v>
      </c>
      <c r="AW257" t="s">
        <v>313</v>
      </c>
      <c r="AX257" t="s">
        <v>303</v>
      </c>
      <c r="AY257" t="s">
        <v>303</v>
      </c>
      <c r="AZ257" t="s">
        <v>303</v>
      </c>
      <c r="BA257" t="s">
        <v>303</v>
      </c>
      <c r="BB257" t="s">
        <v>303</v>
      </c>
      <c r="BC257" t="s">
        <v>303</v>
      </c>
      <c r="BD257" t="s">
        <v>303</v>
      </c>
      <c r="BE257" t="s">
        <v>303</v>
      </c>
      <c r="BF257" t="s">
        <v>303</v>
      </c>
      <c r="BG257" t="s">
        <v>303</v>
      </c>
      <c r="BH257" t="s">
        <v>303</v>
      </c>
      <c r="BI257" t="s">
        <v>303</v>
      </c>
      <c r="BJ257" t="s">
        <v>303</v>
      </c>
      <c r="BK257" t="s">
        <v>314</v>
      </c>
      <c r="BL257" t="s">
        <v>303</v>
      </c>
      <c r="BM257" t="s">
        <v>303</v>
      </c>
      <c r="BN257" t="s">
        <v>303</v>
      </c>
      <c r="BO257" t="s">
        <v>303</v>
      </c>
      <c r="BP257" t="s">
        <v>303</v>
      </c>
      <c r="BQ257" t="s">
        <v>303</v>
      </c>
      <c r="BR257" t="s">
        <v>303</v>
      </c>
      <c r="BS257" t="s">
        <v>303</v>
      </c>
      <c r="BT257" t="s">
        <v>314</v>
      </c>
      <c r="BU257" t="s">
        <v>303</v>
      </c>
      <c r="BV257" t="s">
        <v>303</v>
      </c>
      <c r="BW257" t="s">
        <v>303</v>
      </c>
      <c r="BX257" t="s">
        <v>303</v>
      </c>
      <c r="BY257" t="s">
        <v>303</v>
      </c>
      <c r="CB257" t="s">
        <v>306</v>
      </c>
      <c r="CC257" t="s">
        <v>306</v>
      </c>
      <c r="CK257" s="15" t="s">
        <v>306</v>
      </c>
      <c r="CL257" s="14" t="s">
        <v>307</v>
      </c>
      <c r="CM257" s="14" t="s">
        <v>307</v>
      </c>
      <c r="CN257" s="14" t="s">
        <v>307</v>
      </c>
      <c r="CO257" s="14" t="s">
        <v>307</v>
      </c>
      <c r="CP257" s="14" t="s">
        <v>307</v>
      </c>
      <c r="CQ257" t="s">
        <v>303</v>
      </c>
      <c r="CR257" t="s">
        <v>303</v>
      </c>
      <c r="CS257" t="s">
        <v>303</v>
      </c>
      <c r="CT257" t="s">
        <v>303</v>
      </c>
      <c r="CX257" t="s">
        <v>303</v>
      </c>
      <c r="CY257" t="s">
        <v>303</v>
      </c>
      <c r="CZ257" t="s">
        <v>314</v>
      </c>
      <c r="DA257" t="s">
        <v>303</v>
      </c>
      <c r="DB257" t="s">
        <v>314</v>
      </c>
      <c r="DC257" t="s">
        <v>303</v>
      </c>
      <c r="DD257" t="s">
        <v>306</v>
      </c>
      <c r="DE257" t="s">
        <v>307</v>
      </c>
      <c r="DH257" t="s">
        <v>316</v>
      </c>
      <c r="DI257" t="s">
        <v>317</v>
      </c>
      <c r="DJ257" t="s">
        <v>318</v>
      </c>
      <c r="DL257" t="s">
        <v>303</v>
      </c>
      <c r="DM257" t="s">
        <v>303</v>
      </c>
      <c r="DN257" t="s">
        <v>303</v>
      </c>
      <c r="DO257" t="s">
        <v>303</v>
      </c>
      <c r="DP257" t="s">
        <v>303</v>
      </c>
      <c r="DQ257" t="s">
        <v>303</v>
      </c>
      <c r="DR257" t="s">
        <v>303</v>
      </c>
      <c r="DS257" t="s">
        <v>303</v>
      </c>
      <c r="DT257" t="s">
        <v>314</v>
      </c>
      <c r="DU257" t="s">
        <v>303</v>
      </c>
      <c r="DV257" t="s">
        <v>303</v>
      </c>
      <c r="DW257" t="s">
        <v>303</v>
      </c>
      <c r="DX257" t="s">
        <v>303</v>
      </c>
      <c r="DY257" t="s">
        <v>303</v>
      </c>
      <c r="EA257" t="s">
        <v>307</v>
      </c>
      <c r="EB257" t="s">
        <v>307</v>
      </c>
      <c r="ED257" t="s">
        <v>301</v>
      </c>
      <c r="EE257" t="s">
        <v>307</v>
      </c>
      <c r="EH257" t="s">
        <v>306</v>
      </c>
      <c r="EI257" t="s">
        <v>361</v>
      </c>
      <c r="EJ257" t="s">
        <v>342</v>
      </c>
      <c r="EK257" t="s">
        <v>307</v>
      </c>
      <c r="EL257" t="s">
        <v>303</v>
      </c>
      <c r="FT257" t="s">
        <v>303</v>
      </c>
      <c r="FU257" t="s">
        <v>303</v>
      </c>
      <c r="FV257" t="s">
        <v>303</v>
      </c>
      <c r="FW257" t="s">
        <v>303</v>
      </c>
      <c r="GG257" t="s">
        <v>307</v>
      </c>
      <c r="GH257" t="s">
        <v>307</v>
      </c>
      <c r="GO257" t="s">
        <v>303</v>
      </c>
      <c r="GP257" t="s">
        <v>303</v>
      </c>
      <c r="GQ257" t="s">
        <v>303</v>
      </c>
      <c r="GR257" t="s">
        <v>303</v>
      </c>
      <c r="GS257" t="s">
        <v>303</v>
      </c>
      <c r="GT257" t="s">
        <v>303</v>
      </c>
      <c r="GU257" t="s">
        <v>303</v>
      </c>
      <c r="GV257" t="s">
        <v>303</v>
      </c>
      <c r="GW257" t="s">
        <v>303</v>
      </c>
      <c r="GZ257" t="s">
        <v>303</v>
      </c>
      <c r="HA257" t="s">
        <v>303</v>
      </c>
      <c r="HB257" t="s">
        <v>303</v>
      </c>
      <c r="HC257" t="s">
        <v>303</v>
      </c>
      <c r="HD257" t="s">
        <v>303</v>
      </c>
      <c r="HE257" t="s">
        <v>303</v>
      </c>
      <c r="HF257" t="s">
        <v>303</v>
      </c>
      <c r="HG257" t="s">
        <v>303</v>
      </c>
      <c r="HH257" t="s">
        <v>303</v>
      </c>
      <c r="HK257" t="s">
        <v>303</v>
      </c>
      <c r="HL257" t="s">
        <v>303</v>
      </c>
      <c r="HM257" t="s">
        <v>303</v>
      </c>
      <c r="HN257" t="s">
        <v>303</v>
      </c>
      <c r="HO257" t="s">
        <v>303</v>
      </c>
      <c r="HP257" t="s">
        <v>303</v>
      </c>
      <c r="HQ257" t="s">
        <v>303</v>
      </c>
      <c r="HR257" t="s">
        <v>303</v>
      </c>
      <c r="HS257" t="s">
        <v>303</v>
      </c>
      <c r="HV257" t="s">
        <v>306</v>
      </c>
      <c r="HW257" t="s">
        <v>322</v>
      </c>
      <c r="HX257" t="s">
        <v>323</v>
      </c>
      <c r="HY257" t="s">
        <v>314</v>
      </c>
      <c r="HZ257" t="s">
        <v>303</v>
      </c>
      <c r="IA257" t="s">
        <v>303</v>
      </c>
      <c r="IB257" t="s">
        <v>303</v>
      </c>
      <c r="IC257" t="s">
        <v>303</v>
      </c>
      <c r="ID257" t="s">
        <v>303</v>
      </c>
      <c r="IE257" t="s">
        <v>303</v>
      </c>
      <c r="IF257" t="s">
        <v>303</v>
      </c>
      <c r="IG257" t="s">
        <v>303</v>
      </c>
      <c r="II257" t="s">
        <v>324</v>
      </c>
      <c r="IJ257" t="s">
        <v>314</v>
      </c>
      <c r="IK257" t="s">
        <v>303</v>
      </c>
      <c r="IL257" t="s">
        <v>314</v>
      </c>
      <c r="IM257" t="s">
        <v>303</v>
      </c>
      <c r="IN257" t="s">
        <v>303</v>
      </c>
      <c r="IO257" t="s">
        <v>303</v>
      </c>
      <c r="IP257" t="s">
        <v>303</v>
      </c>
      <c r="IQ257" t="s">
        <v>303</v>
      </c>
      <c r="IR257" t="s">
        <v>303</v>
      </c>
      <c r="IS257" t="s">
        <v>314</v>
      </c>
      <c r="IT257" t="s">
        <v>303</v>
      </c>
      <c r="IU257" t="s">
        <v>303</v>
      </c>
      <c r="IV257" t="s">
        <v>303</v>
      </c>
      <c r="IW257" t="s">
        <v>303</v>
      </c>
      <c r="IX257" t="s">
        <v>303</v>
      </c>
      <c r="IY257" t="s">
        <v>303</v>
      </c>
      <c r="IZ257" t="s">
        <v>303</v>
      </c>
      <c r="JA257" t="s">
        <v>303</v>
      </c>
      <c r="JB257" t="s">
        <v>303</v>
      </c>
      <c r="JC257" t="s">
        <v>303</v>
      </c>
      <c r="JD257" t="s">
        <v>303</v>
      </c>
      <c r="JE257" t="s">
        <v>303</v>
      </c>
      <c r="JF257" t="s">
        <v>303</v>
      </c>
      <c r="JI257" t="s">
        <v>303</v>
      </c>
      <c r="JJ257" t="s">
        <v>303</v>
      </c>
      <c r="JK257" t="s">
        <v>303</v>
      </c>
      <c r="JL257" t="s">
        <v>303</v>
      </c>
      <c r="JM257" t="s">
        <v>303</v>
      </c>
      <c r="JN257" t="s">
        <v>303</v>
      </c>
      <c r="JO257" t="s">
        <v>303</v>
      </c>
      <c r="JP257" t="s">
        <v>303</v>
      </c>
      <c r="JQ257" t="s">
        <v>303</v>
      </c>
      <c r="JR257" t="s">
        <v>303</v>
      </c>
      <c r="JS257" t="s">
        <v>303</v>
      </c>
      <c r="JT257" t="s">
        <v>303</v>
      </c>
      <c r="JU257" t="s">
        <v>303</v>
      </c>
      <c r="JV257" t="s">
        <v>303</v>
      </c>
      <c r="JW257" t="s">
        <v>303</v>
      </c>
      <c r="JX257" t="s">
        <v>303</v>
      </c>
      <c r="JY257" t="s">
        <v>303</v>
      </c>
      <c r="JZ257" t="s">
        <v>303</v>
      </c>
      <c r="KA257" t="s">
        <v>303</v>
      </c>
      <c r="KB257" t="s">
        <v>303</v>
      </c>
      <c r="KC257" t="s">
        <v>303</v>
      </c>
      <c r="KD257" t="s">
        <v>303</v>
      </c>
      <c r="KE257" t="s">
        <v>303</v>
      </c>
      <c r="KH257" t="s">
        <v>303</v>
      </c>
      <c r="KI257" t="s">
        <v>303</v>
      </c>
      <c r="KJ257" t="s">
        <v>303</v>
      </c>
      <c r="KK257" t="s">
        <v>303</v>
      </c>
      <c r="KL257" t="s">
        <v>303</v>
      </c>
      <c r="KM257" t="s">
        <v>303</v>
      </c>
      <c r="KN257" t="s">
        <v>303</v>
      </c>
      <c r="KO257" t="s">
        <v>303</v>
      </c>
      <c r="KP257" t="s">
        <v>303</v>
      </c>
      <c r="KQ257" t="s">
        <v>303</v>
      </c>
      <c r="KR257" t="s">
        <v>303</v>
      </c>
      <c r="KS257" t="s">
        <v>303</v>
      </c>
      <c r="KT257" t="s">
        <v>303</v>
      </c>
      <c r="KU257" t="s">
        <v>303</v>
      </c>
      <c r="KV257" t="s">
        <v>307</v>
      </c>
      <c r="KZ257" t="s">
        <v>307</v>
      </c>
      <c r="LG257" t="s">
        <v>303</v>
      </c>
      <c r="LH257" t="s">
        <v>303</v>
      </c>
      <c r="LI257" t="s">
        <v>303</v>
      </c>
      <c r="LJ257" t="s">
        <v>303</v>
      </c>
      <c r="LK257" t="s">
        <v>303</v>
      </c>
      <c r="LL257" t="s">
        <v>303</v>
      </c>
      <c r="LM257" t="s">
        <v>303</v>
      </c>
      <c r="LN257" t="s">
        <v>303</v>
      </c>
      <c r="LO257" t="s">
        <v>303</v>
      </c>
      <c r="LR257" t="s">
        <v>303</v>
      </c>
      <c r="LS257" t="s">
        <v>303</v>
      </c>
      <c r="LT257" t="s">
        <v>303</v>
      </c>
      <c r="LU257" t="s">
        <v>303</v>
      </c>
      <c r="LV257" t="s">
        <v>303</v>
      </c>
      <c r="LW257" t="s">
        <v>303</v>
      </c>
      <c r="LX257" t="s">
        <v>303</v>
      </c>
      <c r="LY257" t="s">
        <v>303</v>
      </c>
      <c r="LZ257" t="s">
        <v>303</v>
      </c>
      <c r="MC257" t="s">
        <v>307</v>
      </c>
      <c r="MD257" t="s">
        <v>303</v>
      </c>
      <c r="ME257" t="s">
        <v>303</v>
      </c>
      <c r="MF257" t="s">
        <v>303</v>
      </c>
      <c r="MG257" t="s">
        <v>303</v>
      </c>
      <c r="MH257" t="s">
        <v>303</v>
      </c>
      <c r="MI257" t="s">
        <v>303</v>
      </c>
      <c r="MJ257" t="s">
        <v>303</v>
      </c>
      <c r="MK257" t="s">
        <v>303</v>
      </c>
      <c r="MM257" t="s">
        <v>303</v>
      </c>
      <c r="MN257" t="s">
        <v>303</v>
      </c>
      <c r="MO257" t="s">
        <v>303</v>
      </c>
      <c r="MP257" t="s">
        <v>303</v>
      </c>
      <c r="MQ257" t="s">
        <v>303</v>
      </c>
      <c r="MS257" t="s">
        <v>307</v>
      </c>
      <c r="MT257" t="s">
        <v>303</v>
      </c>
      <c r="MU257" t="s">
        <v>303</v>
      </c>
      <c r="MV257" t="s">
        <v>303</v>
      </c>
      <c r="MW257" t="s">
        <v>303</v>
      </c>
      <c r="MX257" t="s">
        <v>303</v>
      </c>
      <c r="MY257" t="s">
        <v>303</v>
      </c>
      <c r="MZ257" t="s">
        <v>303</v>
      </c>
      <c r="NA257" t="s">
        <v>303</v>
      </c>
      <c r="NC257" t="s">
        <v>303</v>
      </c>
      <c r="ND257" t="s">
        <v>303</v>
      </c>
      <c r="NE257" t="s">
        <v>303</v>
      </c>
      <c r="NF257" t="s">
        <v>303</v>
      </c>
      <c r="NH257" t="s">
        <v>325</v>
      </c>
      <c r="NI257" t="str">
        <f t="shared" si="160"/>
        <v>Unchecked</v>
      </c>
      <c r="NJ257" t="str">
        <f t="shared" si="161"/>
        <v>Checked</v>
      </c>
      <c r="NK257" t="str">
        <f t="shared" si="161"/>
        <v>Unchecked</v>
      </c>
      <c r="NL257" t="str">
        <f t="shared" si="164"/>
        <v>Unchecked</v>
      </c>
      <c r="NM257" t="str">
        <f t="shared" si="165"/>
        <v>Unchecked</v>
      </c>
      <c r="NN257" t="str">
        <f t="shared" si="166"/>
        <v>Unchecked</v>
      </c>
      <c r="NO257" t="str">
        <f t="shared" si="167"/>
        <v>Unchecked</v>
      </c>
      <c r="NP257" t="str">
        <f t="shared" si="162"/>
        <v>Unchecked</v>
      </c>
      <c r="NQ257" t="str">
        <f t="shared" si="163"/>
        <v>Unchecked</v>
      </c>
      <c r="NS257" t="str">
        <f t="shared" si="146"/>
        <v>Checked</v>
      </c>
      <c r="NT257" t="str">
        <f t="shared" si="147"/>
        <v>Unchecked</v>
      </c>
      <c r="NU257" t="str">
        <f t="shared" si="148"/>
        <v>Checked</v>
      </c>
      <c r="NV257" t="str">
        <f t="shared" si="149"/>
        <v>Unchecked</v>
      </c>
      <c r="NW257" t="str">
        <f t="shared" si="150"/>
        <v>Unchecked</v>
      </c>
      <c r="NX257" t="str">
        <f t="shared" si="151"/>
        <v>Unchecked</v>
      </c>
      <c r="NY257" t="str">
        <f t="shared" si="152"/>
        <v>Unchecked</v>
      </c>
      <c r="NZ257" t="str">
        <f t="shared" si="153"/>
        <v>Unchecked</v>
      </c>
      <c r="OA257" t="str">
        <f t="shared" si="154"/>
        <v>Unchecked</v>
      </c>
      <c r="OB257" t="str">
        <f t="shared" si="155"/>
        <v>Checked</v>
      </c>
      <c r="OC257" t="str">
        <f t="shared" si="156"/>
        <v>Unchecked</v>
      </c>
      <c r="OD257" t="str">
        <f t="shared" si="157"/>
        <v>Unchecked</v>
      </c>
      <c r="OE257" t="str">
        <f t="shared" si="158"/>
        <v>Unchecked</v>
      </c>
      <c r="OF257" t="str">
        <f t="shared" si="159"/>
        <v>Unchecked</v>
      </c>
    </row>
    <row r="258" spans="1:396" x14ac:dyDescent="0.25">
      <c r="A258">
        <v>3835</v>
      </c>
      <c r="B258" s="1">
        <v>33222</v>
      </c>
      <c r="C258" s="1">
        <v>40184</v>
      </c>
      <c r="D258">
        <v>229</v>
      </c>
      <c r="E258">
        <v>19.079999999999998</v>
      </c>
      <c r="F258" t="s">
        <v>297</v>
      </c>
      <c r="G258" t="s">
        <v>298</v>
      </c>
      <c r="H258" t="s">
        <v>299</v>
      </c>
      <c r="I258" t="s">
        <v>300</v>
      </c>
      <c r="J258" t="s">
        <v>301</v>
      </c>
      <c r="K258" t="s">
        <v>302</v>
      </c>
      <c r="M258" t="s">
        <v>303</v>
      </c>
      <c r="N258" t="s">
        <v>303</v>
      </c>
      <c r="O258" t="s">
        <v>303</v>
      </c>
      <c r="P258" t="s">
        <v>303</v>
      </c>
      <c r="Q258" t="s">
        <v>303</v>
      </c>
      <c r="R258" t="s">
        <v>303</v>
      </c>
      <c r="T258" t="s">
        <v>304</v>
      </c>
      <c r="U258" t="s">
        <v>305</v>
      </c>
      <c r="W258" t="s">
        <v>306</v>
      </c>
      <c r="X258" t="s">
        <v>307</v>
      </c>
      <c r="AA258" t="s">
        <v>308</v>
      </c>
      <c r="AC258" t="s">
        <v>309</v>
      </c>
      <c r="AE258" t="s">
        <v>328</v>
      </c>
      <c r="AF258" t="s">
        <v>310</v>
      </c>
      <c r="AH258" t="s">
        <v>307</v>
      </c>
      <c r="AO258">
        <v>0</v>
      </c>
      <c r="AP258">
        <v>300</v>
      </c>
      <c r="AQ258" t="s">
        <v>307</v>
      </c>
      <c r="AS258" t="s">
        <v>311</v>
      </c>
      <c r="AU258" t="s">
        <v>312</v>
      </c>
      <c r="AV258" t="s">
        <v>307</v>
      </c>
      <c r="AW258" t="s">
        <v>558</v>
      </c>
      <c r="AX258" t="s">
        <v>303</v>
      </c>
      <c r="AY258" t="s">
        <v>303</v>
      </c>
      <c r="AZ258" t="s">
        <v>303</v>
      </c>
      <c r="BA258" t="s">
        <v>303</v>
      </c>
      <c r="BB258" t="s">
        <v>303</v>
      </c>
      <c r="BC258" t="s">
        <v>303</v>
      </c>
      <c r="BD258" t="s">
        <v>303</v>
      </c>
      <c r="BE258" t="s">
        <v>303</v>
      </c>
      <c r="BF258" t="s">
        <v>303</v>
      </c>
      <c r="BG258" t="s">
        <v>303</v>
      </c>
      <c r="BH258" t="s">
        <v>303</v>
      </c>
      <c r="BI258" t="s">
        <v>303</v>
      </c>
      <c r="BJ258" t="s">
        <v>303</v>
      </c>
      <c r="BK258" t="s">
        <v>314</v>
      </c>
      <c r="BL258" t="s">
        <v>303</v>
      </c>
      <c r="BM258" t="s">
        <v>303</v>
      </c>
      <c r="BN258" t="s">
        <v>303</v>
      </c>
      <c r="BO258" t="s">
        <v>303</v>
      </c>
      <c r="BP258" t="s">
        <v>303</v>
      </c>
      <c r="BQ258" t="s">
        <v>303</v>
      </c>
      <c r="BR258" t="s">
        <v>303</v>
      </c>
      <c r="BS258" t="s">
        <v>303</v>
      </c>
      <c r="BT258" t="s">
        <v>314</v>
      </c>
      <c r="BU258" t="s">
        <v>303</v>
      </c>
      <c r="BV258" t="s">
        <v>303</v>
      </c>
      <c r="BW258" t="s">
        <v>303</v>
      </c>
      <c r="BX258" t="s">
        <v>303</v>
      </c>
      <c r="BY258" t="s">
        <v>303</v>
      </c>
      <c r="CB258" t="s">
        <v>306</v>
      </c>
      <c r="CK258" s="14" t="s">
        <v>307</v>
      </c>
      <c r="CL258" s="14" t="s">
        <v>307</v>
      </c>
      <c r="CM258" s="14" t="s">
        <v>307</v>
      </c>
      <c r="CN258" s="14" t="s">
        <v>307</v>
      </c>
      <c r="CO258" s="14" t="s">
        <v>307</v>
      </c>
      <c r="CP258" s="15" t="s">
        <v>306</v>
      </c>
      <c r="CQ258" t="s">
        <v>303</v>
      </c>
      <c r="CR258" t="s">
        <v>303</v>
      </c>
      <c r="CS258" t="s">
        <v>303</v>
      </c>
      <c r="CT258" t="s">
        <v>303</v>
      </c>
      <c r="CW258" t="s">
        <v>559</v>
      </c>
      <c r="CX258" t="s">
        <v>314</v>
      </c>
      <c r="CY258" t="s">
        <v>303</v>
      </c>
      <c r="CZ258" t="s">
        <v>303</v>
      </c>
      <c r="DA258" t="s">
        <v>303</v>
      </c>
      <c r="DB258" t="s">
        <v>314</v>
      </c>
      <c r="DC258" t="s">
        <v>303</v>
      </c>
      <c r="DD258" t="s">
        <v>306</v>
      </c>
      <c r="DE258" t="s">
        <v>307</v>
      </c>
      <c r="DH258" t="s">
        <v>316</v>
      </c>
      <c r="DI258" t="s">
        <v>317</v>
      </c>
      <c r="DJ258" t="s">
        <v>318</v>
      </c>
      <c r="DL258" t="s">
        <v>303</v>
      </c>
      <c r="DM258" t="s">
        <v>303</v>
      </c>
      <c r="DN258" t="s">
        <v>303</v>
      </c>
      <c r="DO258" t="s">
        <v>314</v>
      </c>
      <c r="DP258" t="s">
        <v>303</v>
      </c>
      <c r="DQ258" t="s">
        <v>303</v>
      </c>
      <c r="DR258" t="s">
        <v>303</v>
      </c>
      <c r="DS258" t="s">
        <v>303</v>
      </c>
      <c r="DT258" t="s">
        <v>303</v>
      </c>
      <c r="DU258" t="s">
        <v>303</v>
      </c>
      <c r="DV258" t="s">
        <v>303</v>
      </c>
      <c r="DW258" t="s">
        <v>303</v>
      </c>
      <c r="DX258" t="s">
        <v>303</v>
      </c>
      <c r="DY258" t="s">
        <v>303</v>
      </c>
      <c r="EA258" t="s">
        <v>307</v>
      </c>
      <c r="EB258" t="s">
        <v>307</v>
      </c>
      <c r="ED258" t="s">
        <v>301</v>
      </c>
      <c r="EE258" t="s">
        <v>359</v>
      </c>
      <c r="EH258" t="s">
        <v>307</v>
      </c>
      <c r="EL258" t="s">
        <v>303</v>
      </c>
      <c r="FT258" t="s">
        <v>303</v>
      </c>
      <c r="FU258" t="s">
        <v>303</v>
      </c>
      <c r="FV258" t="s">
        <v>303</v>
      </c>
      <c r="FW258" t="s">
        <v>303</v>
      </c>
      <c r="GG258" t="s">
        <v>306</v>
      </c>
      <c r="GH258" t="s">
        <v>307</v>
      </c>
      <c r="GO258" t="s">
        <v>303</v>
      </c>
      <c r="GP258" t="s">
        <v>303</v>
      </c>
      <c r="GQ258" t="s">
        <v>303</v>
      </c>
      <c r="GR258" t="s">
        <v>303</v>
      </c>
      <c r="GS258" t="s">
        <v>303</v>
      </c>
      <c r="GT258" t="s">
        <v>303</v>
      </c>
      <c r="GU258" t="s">
        <v>303</v>
      </c>
      <c r="GV258" t="s">
        <v>303</v>
      </c>
      <c r="GW258" t="s">
        <v>303</v>
      </c>
      <c r="GZ258" t="s">
        <v>303</v>
      </c>
      <c r="HA258" t="s">
        <v>303</v>
      </c>
      <c r="HB258" t="s">
        <v>303</v>
      </c>
      <c r="HC258" t="s">
        <v>303</v>
      </c>
      <c r="HD258" t="s">
        <v>303</v>
      </c>
      <c r="HE258" t="s">
        <v>303</v>
      </c>
      <c r="HF258" t="s">
        <v>303</v>
      </c>
      <c r="HG258" t="s">
        <v>303</v>
      </c>
      <c r="HH258" t="s">
        <v>303</v>
      </c>
      <c r="HK258" t="s">
        <v>303</v>
      </c>
      <c r="HL258" t="s">
        <v>303</v>
      </c>
      <c r="HM258" t="s">
        <v>303</v>
      </c>
      <c r="HN258" t="s">
        <v>303</v>
      </c>
      <c r="HO258" t="s">
        <v>303</v>
      </c>
      <c r="HP258" t="s">
        <v>303</v>
      </c>
      <c r="HQ258" t="s">
        <v>303</v>
      </c>
      <c r="HR258" t="s">
        <v>303</v>
      </c>
      <c r="HS258" t="s">
        <v>303</v>
      </c>
      <c r="HV258" t="s">
        <v>306</v>
      </c>
      <c r="HW258" t="s">
        <v>322</v>
      </c>
      <c r="HX258" t="s">
        <v>323</v>
      </c>
      <c r="HY258" t="s">
        <v>303</v>
      </c>
      <c r="HZ258" t="s">
        <v>303</v>
      </c>
      <c r="IA258" t="s">
        <v>303</v>
      </c>
      <c r="IB258" t="s">
        <v>303</v>
      </c>
      <c r="IC258" t="s">
        <v>303</v>
      </c>
      <c r="ID258" t="s">
        <v>314</v>
      </c>
      <c r="IE258" t="s">
        <v>303</v>
      </c>
      <c r="IF258" t="s">
        <v>303</v>
      </c>
      <c r="IG258" t="s">
        <v>303</v>
      </c>
      <c r="II258" t="s">
        <v>324</v>
      </c>
      <c r="IJ258" t="s">
        <v>314</v>
      </c>
      <c r="IK258" t="s">
        <v>303</v>
      </c>
      <c r="IL258" t="s">
        <v>303</v>
      </c>
      <c r="IM258" t="s">
        <v>314</v>
      </c>
      <c r="IN258" t="s">
        <v>303</v>
      </c>
      <c r="IO258" t="s">
        <v>303</v>
      </c>
      <c r="IP258" t="s">
        <v>303</v>
      </c>
      <c r="IQ258" t="s">
        <v>303</v>
      </c>
      <c r="IR258" t="s">
        <v>303</v>
      </c>
      <c r="IS258" t="s">
        <v>303</v>
      </c>
      <c r="IT258" t="s">
        <v>303</v>
      </c>
      <c r="IU258" t="s">
        <v>303</v>
      </c>
      <c r="IV258" t="s">
        <v>303</v>
      </c>
      <c r="IW258" t="s">
        <v>303</v>
      </c>
      <c r="IX258" t="s">
        <v>303</v>
      </c>
      <c r="IY258" t="s">
        <v>303</v>
      </c>
      <c r="IZ258" t="s">
        <v>303</v>
      </c>
      <c r="JA258" t="s">
        <v>303</v>
      </c>
      <c r="JB258" t="s">
        <v>303</v>
      </c>
      <c r="JC258" t="s">
        <v>303</v>
      </c>
      <c r="JD258" t="s">
        <v>314</v>
      </c>
      <c r="JE258" t="s">
        <v>303</v>
      </c>
      <c r="JF258" t="s">
        <v>303</v>
      </c>
      <c r="JG258" t="s">
        <v>381</v>
      </c>
      <c r="JH258" t="s">
        <v>324</v>
      </c>
      <c r="JI258" t="s">
        <v>303</v>
      </c>
      <c r="JJ258" t="s">
        <v>303</v>
      </c>
      <c r="JK258" t="s">
        <v>303</v>
      </c>
      <c r="JL258" t="s">
        <v>303</v>
      </c>
      <c r="JM258" t="s">
        <v>303</v>
      </c>
      <c r="JN258" t="s">
        <v>303</v>
      </c>
      <c r="JO258" t="s">
        <v>303</v>
      </c>
      <c r="JP258" t="s">
        <v>303</v>
      </c>
      <c r="JQ258" t="s">
        <v>303</v>
      </c>
      <c r="JR258" t="s">
        <v>303</v>
      </c>
      <c r="JS258" t="s">
        <v>303</v>
      </c>
      <c r="JT258" t="s">
        <v>303</v>
      </c>
      <c r="JU258" t="s">
        <v>303</v>
      </c>
      <c r="JV258" t="s">
        <v>303</v>
      </c>
      <c r="JW258" t="s">
        <v>303</v>
      </c>
      <c r="JX258" t="s">
        <v>303</v>
      </c>
      <c r="JY258" t="s">
        <v>303</v>
      </c>
      <c r="JZ258" t="s">
        <v>303</v>
      </c>
      <c r="KA258" t="s">
        <v>303</v>
      </c>
      <c r="KB258" t="s">
        <v>303</v>
      </c>
      <c r="KC258" t="s">
        <v>303</v>
      </c>
      <c r="KD258" t="s">
        <v>303</v>
      </c>
      <c r="KE258" t="s">
        <v>303</v>
      </c>
      <c r="KH258" t="s">
        <v>303</v>
      </c>
      <c r="KI258" t="s">
        <v>303</v>
      </c>
      <c r="KJ258" t="s">
        <v>303</v>
      </c>
      <c r="KK258" t="s">
        <v>303</v>
      </c>
      <c r="KL258" t="s">
        <v>303</v>
      </c>
      <c r="KM258" t="s">
        <v>303</v>
      </c>
      <c r="KN258" t="s">
        <v>303</v>
      </c>
      <c r="KO258" t="s">
        <v>303</v>
      </c>
      <c r="KP258" t="s">
        <v>303</v>
      </c>
      <c r="KQ258" t="s">
        <v>303</v>
      </c>
      <c r="KR258" t="s">
        <v>303</v>
      </c>
      <c r="KS258" t="s">
        <v>303</v>
      </c>
      <c r="KT258" t="s">
        <v>303</v>
      </c>
      <c r="KU258" t="s">
        <v>303</v>
      </c>
      <c r="KV258" t="s">
        <v>307</v>
      </c>
      <c r="KZ258" t="s">
        <v>307</v>
      </c>
      <c r="LG258" t="s">
        <v>303</v>
      </c>
      <c r="LH258" t="s">
        <v>303</v>
      </c>
      <c r="LI258" t="s">
        <v>303</v>
      </c>
      <c r="LJ258" t="s">
        <v>303</v>
      </c>
      <c r="LK258" t="s">
        <v>303</v>
      </c>
      <c r="LL258" t="s">
        <v>303</v>
      </c>
      <c r="LM258" t="s">
        <v>303</v>
      </c>
      <c r="LN258" t="s">
        <v>303</v>
      </c>
      <c r="LO258" t="s">
        <v>303</v>
      </c>
      <c r="LR258" t="s">
        <v>303</v>
      </c>
      <c r="LS258" t="s">
        <v>303</v>
      </c>
      <c r="LT258" t="s">
        <v>303</v>
      </c>
      <c r="LU258" t="s">
        <v>303</v>
      </c>
      <c r="LV258" t="s">
        <v>303</v>
      </c>
      <c r="LW258" t="s">
        <v>303</v>
      </c>
      <c r="LX258" t="s">
        <v>303</v>
      </c>
      <c r="LY258" t="s">
        <v>303</v>
      </c>
      <c r="LZ258" t="s">
        <v>303</v>
      </c>
      <c r="MC258" t="s">
        <v>307</v>
      </c>
      <c r="MD258" t="s">
        <v>303</v>
      </c>
      <c r="ME258" t="s">
        <v>303</v>
      </c>
      <c r="MF258" t="s">
        <v>303</v>
      </c>
      <c r="MG258" t="s">
        <v>303</v>
      </c>
      <c r="MH258" t="s">
        <v>303</v>
      </c>
      <c r="MI258" t="s">
        <v>303</v>
      </c>
      <c r="MJ258" t="s">
        <v>303</v>
      </c>
      <c r="MK258" t="s">
        <v>303</v>
      </c>
      <c r="MM258" t="s">
        <v>303</v>
      </c>
      <c r="MN258" t="s">
        <v>303</v>
      </c>
      <c r="MO258" t="s">
        <v>303</v>
      </c>
      <c r="MP258" t="s">
        <v>303</v>
      </c>
      <c r="MQ258" t="s">
        <v>303</v>
      </c>
      <c r="MS258" t="s">
        <v>307</v>
      </c>
      <c r="MT258" t="s">
        <v>303</v>
      </c>
      <c r="MU258" t="s">
        <v>303</v>
      </c>
      <c r="MV258" t="s">
        <v>303</v>
      </c>
      <c r="MW258" t="s">
        <v>303</v>
      </c>
      <c r="MX258" t="s">
        <v>303</v>
      </c>
      <c r="MY258" t="s">
        <v>303</v>
      </c>
      <c r="MZ258" t="s">
        <v>303</v>
      </c>
      <c r="NA258" t="s">
        <v>303</v>
      </c>
      <c r="NC258" t="s">
        <v>303</v>
      </c>
      <c r="ND258" t="s">
        <v>303</v>
      </c>
      <c r="NE258" t="s">
        <v>303</v>
      </c>
      <c r="NF258" t="s">
        <v>303</v>
      </c>
      <c r="NH258" t="s">
        <v>325</v>
      </c>
      <c r="NI258" t="str">
        <f t="shared" si="160"/>
        <v>Checked</v>
      </c>
      <c r="NJ258" t="str">
        <f t="shared" si="161"/>
        <v>Unchecked</v>
      </c>
      <c r="NK258" t="str">
        <f t="shared" si="161"/>
        <v>Unchecked</v>
      </c>
      <c r="NL258" t="str">
        <f t="shared" si="164"/>
        <v>Unchecked</v>
      </c>
      <c r="NM258" t="str">
        <f t="shared" si="165"/>
        <v>Unchecked</v>
      </c>
      <c r="NN258" t="str">
        <f t="shared" si="166"/>
        <v>Unchecked</v>
      </c>
      <c r="NO258" t="str">
        <f t="shared" si="167"/>
        <v>Checked</v>
      </c>
      <c r="NP258" t="str">
        <f t="shared" si="162"/>
        <v>Checked</v>
      </c>
      <c r="NQ258" t="str">
        <f t="shared" si="163"/>
        <v>Checked</v>
      </c>
      <c r="NS258" t="str">
        <f t="shared" si="146"/>
        <v>Checked</v>
      </c>
      <c r="NT258" t="str">
        <f t="shared" si="147"/>
        <v>Unchecked</v>
      </c>
      <c r="NU258" t="str">
        <f t="shared" si="148"/>
        <v>Unchecked</v>
      </c>
      <c r="NV258" t="str">
        <f t="shared" si="149"/>
        <v>Checked</v>
      </c>
      <c r="NW258" t="str">
        <f t="shared" si="150"/>
        <v>Unchecked</v>
      </c>
      <c r="NX258" t="str">
        <f t="shared" si="151"/>
        <v>Unchecked</v>
      </c>
      <c r="NY258" t="str">
        <f t="shared" si="152"/>
        <v>Unchecked</v>
      </c>
      <c r="NZ258" t="str">
        <f t="shared" si="153"/>
        <v>Unchecked</v>
      </c>
      <c r="OA258" t="str">
        <f t="shared" si="154"/>
        <v>Unchecked</v>
      </c>
      <c r="OB258" t="str">
        <f t="shared" si="155"/>
        <v>Unchecked</v>
      </c>
      <c r="OC258" t="str">
        <f t="shared" si="156"/>
        <v>Unchecked</v>
      </c>
      <c r="OD258" t="str">
        <f t="shared" si="157"/>
        <v>Unchecked</v>
      </c>
      <c r="OE258" t="str">
        <f t="shared" si="158"/>
        <v>Unchecked</v>
      </c>
      <c r="OF258" t="str">
        <f t="shared" si="159"/>
        <v>Unchecked</v>
      </c>
    </row>
    <row r="259" spans="1:396" x14ac:dyDescent="0.25">
      <c r="A259">
        <v>3836</v>
      </c>
      <c r="B259" s="1">
        <v>38763</v>
      </c>
      <c r="C259" s="1">
        <v>40010</v>
      </c>
      <c r="D259">
        <v>41</v>
      </c>
      <c r="E259">
        <v>3.42</v>
      </c>
      <c r="F259" t="s">
        <v>337</v>
      </c>
      <c r="H259" t="s">
        <v>338</v>
      </c>
      <c r="I259" t="s">
        <v>28</v>
      </c>
      <c r="J259" t="s">
        <v>326</v>
      </c>
      <c r="K259" t="s">
        <v>327</v>
      </c>
      <c r="M259" t="s">
        <v>303</v>
      </c>
      <c r="N259" t="s">
        <v>303</v>
      </c>
      <c r="O259" t="s">
        <v>303</v>
      </c>
      <c r="P259" t="s">
        <v>303</v>
      </c>
      <c r="Q259" t="s">
        <v>303</v>
      </c>
      <c r="R259" t="s">
        <v>303</v>
      </c>
      <c r="T259" t="s">
        <v>304</v>
      </c>
      <c r="U259" t="s">
        <v>305</v>
      </c>
      <c r="W259" t="s">
        <v>306</v>
      </c>
      <c r="X259" t="s">
        <v>307</v>
      </c>
      <c r="AA259" t="s">
        <v>308</v>
      </c>
      <c r="AC259" t="s">
        <v>350</v>
      </c>
      <c r="AF259" t="s">
        <v>310</v>
      </c>
      <c r="AH259" t="s">
        <v>306</v>
      </c>
      <c r="AI259" t="s">
        <v>307</v>
      </c>
      <c r="AJ259" t="s">
        <v>307</v>
      </c>
      <c r="AK259" t="s">
        <v>307</v>
      </c>
      <c r="AL259" t="s">
        <v>307</v>
      </c>
      <c r="AM259" t="s">
        <v>307</v>
      </c>
      <c r="AN259" t="s">
        <v>307</v>
      </c>
      <c r="AO259">
        <v>100</v>
      </c>
      <c r="AP259">
        <v>152</v>
      </c>
      <c r="AQ259" t="s">
        <v>307</v>
      </c>
      <c r="AS259" t="s">
        <v>311</v>
      </c>
      <c r="AU259">
        <v>19</v>
      </c>
      <c r="AV259" t="s">
        <v>306</v>
      </c>
      <c r="AW259" t="s">
        <v>313</v>
      </c>
      <c r="AX259" t="s">
        <v>303</v>
      </c>
      <c r="AY259" t="s">
        <v>303</v>
      </c>
      <c r="AZ259" t="s">
        <v>303</v>
      </c>
      <c r="BA259" t="s">
        <v>303</v>
      </c>
      <c r="BB259" t="s">
        <v>303</v>
      </c>
      <c r="BC259" t="s">
        <v>303</v>
      </c>
      <c r="BD259" t="s">
        <v>303</v>
      </c>
      <c r="BE259" t="s">
        <v>303</v>
      </c>
      <c r="BF259" t="s">
        <v>303</v>
      </c>
      <c r="BG259" t="s">
        <v>303</v>
      </c>
      <c r="BH259" t="s">
        <v>303</v>
      </c>
      <c r="BI259" t="s">
        <v>303</v>
      </c>
      <c r="BJ259" t="s">
        <v>303</v>
      </c>
      <c r="BK259" t="s">
        <v>314</v>
      </c>
      <c r="BL259" t="s">
        <v>314</v>
      </c>
      <c r="BM259" t="s">
        <v>303</v>
      </c>
      <c r="BN259" t="s">
        <v>303</v>
      </c>
      <c r="BO259" t="s">
        <v>303</v>
      </c>
      <c r="BP259" t="s">
        <v>303</v>
      </c>
      <c r="BQ259" t="s">
        <v>303</v>
      </c>
      <c r="BR259" t="s">
        <v>303</v>
      </c>
      <c r="BS259" t="s">
        <v>303</v>
      </c>
      <c r="BT259" t="s">
        <v>303</v>
      </c>
      <c r="BU259" t="s">
        <v>303</v>
      </c>
      <c r="BV259" t="s">
        <v>303</v>
      </c>
      <c r="BW259" t="s">
        <v>303</v>
      </c>
      <c r="BX259" t="s">
        <v>303</v>
      </c>
      <c r="BY259" t="s">
        <v>303</v>
      </c>
      <c r="CB259" t="s">
        <v>306</v>
      </c>
      <c r="CK259" s="15" t="s">
        <v>306</v>
      </c>
      <c r="CL259" s="14" t="s">
        <v>307</v>
      </c>
      <c r="CM259" s="14" t="s">
        <v>307</v>
      </c>
      <c r="CN259" s="14" t="s">
        <v>307</v>
      </c>
      <c r="CO259" s="14" t="s">
        <v>307</v>
      </c>
      <c r="CP259" s="14" t="s">
        <v>307</v>
      </c>
      <c r="CQ259" t="s">
        <v>303</v>
      </c>
      <c r="CR259" t="s">
        <v>303</v>
      </c>
      <c r="CS259" t="s">
        <v>303</v>
      </c>
      <c r="CT259" t="s">
        <v>303</v>
      </c>
      <c r="CX259" t="s">
        <v>303</v>
      </c>
      <c r="CY259" t="s">
        <v>303</v>
      </c>
      <c r="CZ259" t="s">
        <v>303</v>
      </c>
      <c r="DA259" t="s">
        <v>314</v>
      </c>
      <c r="DB259" t="s">
        <v>314</v>
      </c>
      <c r="DC259" t="s">
        <v>303</v>
      </c>
      <c r="DD259" t="s">
        <v>306</v>
      </c>
      <c r="DE259" t="s">
        <v>307</v>
      </c>
      <c r="DH259" t="s">
        <v>316</v>
      </c>
      <c r="DI259" t="s">
        <v>317</v>
      </c>
      <c r="DJ259" t="s">
        <v>318</v>
      </c>
      <c r="DL259" t="s">
        <v>314</v>
      </c>
      <c r="DM259" t="s">
        <v>303</v>
      </c>
      <c r="DN259" t="s">
        <v>303</v>
      </c>
      <c r="DO259" t="s">
        <v>303</v>
      </c>
      <c r="DP259" t="s">
        <v>303</v>
      </c>
      <c r="DQ259" t="s">
        <v>303</v>
      </c>
      <c r="DR259" t="s">
        <v>303</v>
      </c>
      <c r="DS259" t="s">
        <v>303</v>
      </c>
      <c r="DT259" t="s">
        <v>314</v>
      </c>
      <c r="DU259" t="s">
        <v>303</v>
      </c>
      <c r="DV259" t="s">
        <v>303</v>
      </c>
      <c r="DW259" t="s">
        <v>303</v>
      </c>
      <c r="DX259" t="s">
        <v>303</v>
      </c>
      <c r="DY259" t="s">
        <v>303</v>
      </c>
      <c r="EA259" t="s">
        <v>307</v>
      </c>
      <c r="EB259" t="s">
        <v>307</v>
      </c>
      <c r="ED259" t="s">
        <v>326</v>
      </c>
      <c r="EE259" t="s">
        <v>306</v>
      </c>
      <c r="EF259" s="2" t="s">
        <v>319</v>
      </c>
      <c r="EG259" s="2" t="s">
        <v>360</v>
      </c>
      <c r="EH259" t="s">
        <v>306</v>
      </c>
      <c r="EI259" t="s">
        <v>331</v>
      </c>
      <c r="EJ259" t="s">
        <v>345</v>
      </c>
      <c r="EK259" t="s">
        <v>307</v>
      </c>
      <c r="EL259" t="s">
        <v>303</v>
      </c>
      <c r="EV259" t="s">
        <v>306</v>
      </c>
      <c r="FT259" t="s">
        <v>303</v>
      </c>
      <c r="FU259" t="s">
        <v>303</v>
      </c>
      <c r="FV259" t="s">
        <v>303</v>
      </c>
      <c r="FW259" t="s">
        <v>303</v>
      </c>
      <c r="GD259" s="1">
        <v>39478</v>
      </c>
      <c r="GG259" t="s">
        <v>307</v>
      </c>
      <c r="GH259" t="s">
        <v>307</v>
      </c>
      <c r="GO259" t="s">
        <v>303</v>
      </c>
      <c r="GP259" t="s">
        <v>303</v>
      </c>
      <c r="GQ259" t="s">
        <v>303</v>
      </c>
      <c r="GR259" t="s">
        <v>303</v>
      </c>
      <c r="GS259" t="s">
        <v>303</v>
      </c>
      <c r="GT259" t="s">
        <v>303</v>
      </c>
      <c r="GU259" t="s">
        <v>303</v>
      </c>
      <c r="GV259" t="s">
        <v>303</v>
      </c>
      <c r="GW259" t="s">
        <v>303</v>
      </c>
      <c r="GZ259" t="s">
        <v>303</v>
      </c>
      <c r="HA259" t="s">
        <v>303</v>
      </c>
      <c r="HB259" t="s">
        <v>303</v>
      </c>
      <c r="HC259" t="s">
        <v>303</v>
      </c>
      <c r="HD259" t="s">
        <v>303</v>
      </c>
      <c r="HE259" t="s">
        <v>303</v>
      </c>
      <c r="HF259" t="s">
        <v>303</v>
      </c>
      <c r="HG259" t="s">
        <v>303</v>
      </c>
      <c r="HH259" t="s">
        <v>303</v>
      </c>
      <c r="HK259" t="s">
        <v>303</v>
      </c>
      <c r="HL259" t="s">
        <v>303</v>
      </c>
      <c r="HM259" t="s">
        <v>303</v>
      </c>
      <c r="HN259" t="s">
        <v>303</v>
      </c>
      <c r="HO259" t="s">
        <v>303</v>
      </c>
      <c r="HP259" t="s">
        <v>303</v>
      </c>
      <c r="HQ259" t="s">
        <v>303</v>
      </c>
      <c r="HR259" t="s">
        <v>303</v>
      </c>
      <c r="HS259" t="s">
        <v>303</v>
      </c>
      <c r="HV259" t="s">
        <v>306</v>
      </c>
      <c r="HW259" t="s">
        <v>322</v>
      </c>
      <c r="HX259" t="s">
        <v>323</v>
      </c>
      <c r="HY259" t="s">
        <v>314</v>
      </c>
      <c r="HZ259" t="s">
        <v>303</v>
      </c>
      <c r="IA259" t="s">
        <v>303</v>
      </c>
      <c r="IB259" t="s">
        <v>303</v>
      </c>
      <c r="IC259" t="s">
        <v>303</v>
      </c>
      <c r="ID259" t="s">
        <v>303</v>
      </c>
      <c r="IE259" t="s">
        <v>303</v>
      </c>
      <c r="IF259" t="s">
        <v>303</v>
      </c>
      <c r="IG259" t="s">
        <v>303</v>
      </c>
      <c r="II259" t="s">
        <v>324</v>
      </c>
      <c r="IJ259" t="s">
        <v>303</v>
      </c>
      <c r="IK259" t="s">
        <v>303</v>
      </c>
      <c r="IL259" t="s">
        <v>303</v>
      </c>
      <c r="IM259" t="s">
        <v>303</v>
      </c>
      <c r="IN259" t="s">
        <v>303</v>
      </c>
      <c r="IO259" t="s">
        <v>303</v>
      </c>
      <c r="IP259" t="s">
        <v>303</v>
      </c>
      <c r="IQ259" t="s">
        <v>303</v>
      </c>
      <c r="IR259" t="s">
        <v>303</v>
      </c>
      <c r="IS259" t="s">
        <v>303</v>
      </c>
      <c r="IT259" t="s">
        <v>303</v>
      </c>
      <c r="IU259" t="s">
        <v>303</v>
      </c>
      <c r="IV259" t="s">
        <v>303</v>
      </c>
      <c r="IW259" t="s">
        <v>303</v>
      </c>
      <c r="IX259" t="s">
        <v>303</v>
      </c>
      <c r="IY259" t="s">
        <v>303</v>
      </c>
      <c r="IZ259" t="s">
        <v>303</v>
      </c>
      <c r="JA259" t="s">
        <v>303</v>
      </c>
      <c r="JB259" t="s">
        <v>303</v>
      </c>
      <c r="JC259" t="s">
        <v>303</v>
      </c>
      <c r="JD259" t="s">
        <v>303</v>
      </c>
      <c r="JE259" t="s">
        <v>303</v>
      </c>
      <c r="JF259" t="s">
        <v>303</v>
      </c>
      <c r="JI259" t="s">
        <v>303</v>
      </c>
      <c r="JJ259" t="s">
        <v>303</v>
      </c>
      <c r="JK259" t="s">
        <v>303</v>
      </c>
      <c r="JL259" t="s">
        <v>303</v>
      </c>
      <c r="JM259" t="s">
        <v>303</v>
      </c>
      <c r="JN259" t="s">
        <v>303</v>
      </c>
      <c r="JO259" t="s">
        <v>303</v>
      </c>
      <c r="JP259" t="s">
        <v>303</v>
      </c>
      <c r="JQ259" t="s">
        <v>303</v>
      </c>
      <c r="JR259" t="s">
        <v>303</v>
      </c>
      <c r="JS259" t="s">
        <v>303</v>
      </c>
      <c r="JT259" t="s">
        <v>303</v>
      </c>
      <c r="JU259" t="s">
        <v>303</v>
      </c>
      <c r="JV259" t="s">
        <v>303</v>
      </c>
      <c r="JW259" t="s">
        <v>303</v>
      </c>
      <c r="JX259" t="s">
        <v>303</v>
      </c>
      <c r="JY259" t="s">
        <v>303</v>
      </c>
      <c r="JZ259" t="s">
        <v>303</v>
      </c>
      <c r="KA259" t="s">
        <v>303</v>
      </c>
      <c r="KB259" t="s">
        <v>303</v>
      </c>
      <c r="KC259" t="s">
        <v>303</v>
      </c>
      <c r="KD259" t="s">
        <v>303</v>
      </c>
      <c r="KE259" t="s">
        <v>303</v>
      </c>
      <c r="KH259" t="s">
        <v>303</v>
      </c>
      <c r="KI259" t="s">
        <v>303</v>
      </c>
      <c r="KJ259" t="s">
        <v>303</v>
      </c>
      <c r="KK259" t="s">
        <v>303</v>
      </c>
      <c r="KL259" t="s">
        <v>303</v>
      </c>
      <c r="KM259" t="s">
        <v>303</v>
      </c>
      <c r="KN259" t="s">
        <v>303</v>
      </c>
      <c r="KO259" t="s">
        <v>303</v>
      </c>
      <c r="KP259" t="s">
        <v>303</v>
      </c>
      <c r="KQ259" t="s">
        <v>303</v>
      </c>
      <c r="KR259" t="s">
        <v>303</v>
      </c>
      <c r="KS259" t="s">
        <v>303</v>
      </c>
      <c r="KT259" t="s">
        <v>303</v>
      </c>
      <c r="KU259" t="s">
        <v>303</v>
      </c>
      <c r="KV259" t="s">
        <v>307</v>
      </c>
      <c r="KZ259" t="s">
        <v>307</v>
      </c>
      <c r="LG259" t="s">
        <v>303</v>
      </c>
      <c r="LH259" t="s">
        <v>303</v>
      </c>
      <c r="LI259" t="s">
        <v>303</v>
      </c>
      <c r="LJ259" t="s">
        <v>303</v>
      </c>
      <c r="LK259" t="s">
        <v>303</v>
      </c>
      <c r="LL259" t="s">
        <v>303</v>
      </c>
      <c r="LM259" t="s">
        <v>303</v>
      </c>
      <c r="LN259" t="s">
        <v>303</v>
      </c>
      <c r="LO259" t="s">
        <v>303</v>
      </c>
      <c r="LR259" t="s">
        <v>303</v>
      </c>
      <c r="LS259" t="s">
        <v>303</v>
      </c>
      <c r="LT259" t="s">
        <v>303</v>
      </c>
      <c r="LU259" t="s">
        <v>303</v>
      </c>
      <c r="LV259" t="s">
        <v>303</v>
      </c>
      <c r="LW259" t="s">
        <v>303</v>
      </c>
      <c r="LX259" t="s">
        <v>303</v>
      </c>
      <c r="LY259" t="s">
        <v>303</v>
      </c>
      <c r="LZ259" t="s">
        <v>303</v>
      </c>
      <c r="MC259" t="s">
        <v>307</v>
      </c>
      <c r="MD259" t="s">
        <v>303</v>
      </c>
      <c r="ME259" t="s">
        <v>303</v>
      </c>
      <c r="MF259" t="s">
        <v>303</v>
      </c>
      <c r="MG259" t="s">
        <v>303</v>
      </c>
      <c r="MH259" t="s">
        <v>303</v>
      </c>
      <c r="MI259" t="s">
        <v>303</v>
      </c>
      <c r="MJ259" t="s">
        <v>303</v>
      </c>
      <c r="MK259" t="s">
        <v>303</v>
      </c>
      <c r="MM259" t="s">
        <v>303</v>
      </c>
      <c r="MN259" t="s">
        <v>303</v>
      </c>
      <c r="MO259" t="s">
        <v>303</v>
      </c>
      <c r="MP259" t="s">
        <v>303</v>
      </c>
      <c r="MQ259" t="s">
        <v>303</v>
      </c>
      <c r="MS259" t="s">
        <v>307</v>
      </c>
      <c r="MT259" t="s">
        <v>303</v>
      </c>
      <c r="MU259" t="s">
        <v>303</v>
      </c>
      <c r="MV259" t="s">
        <v>303</v>
      </c>
      <c r="MW259" t="s">
        <v>303</v>
      </c>
      <c r="MX259" t="s">
        <v>303</v>
      </c>
      <c r="MY259" t="s">
        <v>303</v>
      </c>
      <c r="MZ259" t="s">
        <v>303</v>
      </c>
      <c r="NA259" t="s">
        <v>303</v>
      </c>
      <c r="NC259" t="s">
        <v>303</v>
      </c>
      <c r="ND259" t="s">
        <v>303</v>
      </c>
      <c r="NE259" t="s">
        <v>303</v>
      </c>
      <c r="NF259" t="s">
        <v>303</v>
      </c>
      <c r="NH259" t="s">
        <v>325</v>
      </c>
      <c r="NI259" t="str">
        <f t="shared" si="160"/>
        <v>Unchecked</v>
      </c>
      <c r="NJ259" t="str">
        <f t="shared" si="161"/>
        <v>Checked</v>
      </c>
      <c r="NK259" t="str">
        <f t="shared" si="161"/>
        <v>Unchecked</v>
      </c>
      <c r="NL259" t="str">
        <f t="shared" si="164"/>
        <v>Unchecked</v>
      </c>
      <c r="NM259" t="str">
        <f t="shared" si="165"/>
        <v>Unchecked</v>
      </c>
      <c r="NN259" t="str">
        <f t="shared" si="166"/>
        <v>Unchecked</v>
      </c>
      <c r="NO259" t="str">
        <f t="shared" si="167"/>
        <v>Unchecked</v>
      </c>
      <c r="NP259" t="str">
        <f t="shared" si="162"/>
        <v>Unchecked</v>
      </c>
      <c r="NQ259" t="str">
        <f t="shared" si="163"/>
        <v>Unchecked</v>
      </c>
      <c r="NS259" t="str">
        <f t="shared" si="146"/>
        <v>Unchecked</v>
      </c>
      <c r="NT259" t="str">
        <f t="shared" si="147"/>
        <v>Unchecked</v>
      </c>
      <c r="NU259" t="str">
        <f t="shared" si="148"/>
        <v>Unchecked</v>
      </c>
      <c r="NV259" t="str">
        <f t="shared" si="149"/>
        <v>Unchecked</v>
      </c>
      <c r="NW259" t="str">
        <f t="shared" si="150"/>
        <v>Unchecked</v>
      </c>
      <c r="NX259" t="str">
        <f t="shared" si="151"/>
        <v>Unchecked</v>
      </c>
      <c r="NY259" t="str">
        <f t="shared" si="152"/>
        <v>Unchecked</v>
      </c>
      <c r="NZ259" t="str">
        <f t="shared" si="153"/>
        <v>Unchecked</v>
      </c>
      <c r="OA259" t="str">
        <f t="shared" si="154"/>
        <v>Unchecked</v>
      </c>
      <c r="OB259" t="str">
        <f t="shared" si="155"/>
        <v>Unchecked</v>
      </c>
      <c r="OC259" t="str">
        <f t="shared" si="156"/>
        <v>Unchecked</v>
      </c>
      <c r="OD259" t="str">
        <f t="shared" si="157"/>
        <v>Unchecked</v>
      </c>
      <c r="OE259" t="str">
        <f t="shared" si="158"/>
        <v>Unchecked</v>
      </c>
      <c r="OF259" t="str">
        <f t="shared" si="159"/>
        <v>Unchecked</v>
      </c>
    </row>
    <row r="260" spans="1:396" x14ac:dyDescent="0.25">
      <c r="A260">
        <v>3837</v>
      </c>
      <c r="B260" s="1">
        <v>40386</v>
      </c>
      <c r="C260" s="1">
        <v>40444</v>
      </c>
      <c r="D260">
        <v>2</v>
      </c>
      <c r="E260">
        <v>0.17</v>
      </c>
      <c r="F260" t="s">
        <v>297</v>
      </c>
      <c r="G260" t="s">
        <v>343</v>
      </c>
      <c r="H260" t="s">
        <v>299</v>
      </c>
      <c r="I260" t="s">
        <v>28</v>
      </c>
      <c r="J260" t="s">
        <v>326</v>
      </c>
      <c r="K260" t="s">
        <v>327</v>
      </c>
      <c r="M260" t="s">
        <v>303</v>
      </c>
      <c r="N260" t="s">
        <v>303</v>
      </c>
      <c r="O260" t="s">
        <v>303</v>
      </c>
      <c r="P260" t="s">
        <v>303</v>
      </c>
      <c r="Q260" t="s">
        <v>303</v>
      </c>
      <c r="R260" t="s">
        <v>303</v>
      </c>
      <c r="T260" t="s">
        <v>304</v>
      </c>
      <c r="U260" t="s">
        <v>305</v>
      </c>
      <c r="W260" t="s">
        <v>306</v>
      </c>
      <c r="X260" t="s">
        <v>307</v>
      </c>
      <c r="AA260" t="s">
        <v>308</v>
      </c>
      <c r="AC260" t="s">
        <v>350</v>
      </c>
      <c r="AE260" t="s">
        <v>538</v>
      </c>
      <c r="AF260" t="s">
        <v>310</v>
      </c>
      <c r="AH260" t="s">
        <v>306</v>
      </c>
      <c r="AI260" t="s">
        <v>307</v>
      </c>
      <c r="AJ260" t="s">
        <v>307</v>
      </c>
      <c r="AK260" t="s">
        <v>307</v>
      </c>
      <c r="AL260" t="s">
        <v>307</v>
      </c>
      <c r="AM260" t="s">
        <v>307</v>
      </c>
      <c r="AN260" t="s">
        <v>307</v>
      </c>
      <c r="AO260">
        <v>3</v>
      </c>
      <c r="AP260">
        <v>53</v>
      </c>
      <c r="AQ260" t="s">
        <v>307</v>
      </c>
      <c r="AS260" t="s">
        <v>311</v>
      </c>
      <c r="AU260" t="s">
        <v>311</v>
      </c>
      <c r="AV260" t="s">
        <v>359</v>
      </c>
      <c r="AW260" t="s">
        <v>420</v>
      </c>
      <c r="AX260" t="s">
        <v>303</v>
      </c>
      <c r="AY260" t="s">
        <v>303</v>
      </c>
      <c r="AZ260" t="s">
        <v>303</v>
      </c>
      <c r="BA260" t="s">
        <v>303</v>
      </c>
      <c r="BB260" t="s">
        <v>303</v>
      </c>
      <c r="BC260" t="s">
        <v>303</v>
      </c>
      <c r="BD260" t="s">
        <v>303</v>
      </c>
      <c r="BE260" t="s">
        <v>303</v>
      </c>
      <c r="BF260" t="s">
        <v>303</v>
      </c>
      <c r="BG260" t="s">
        <v>303</v>
      </c>
      <c r="BH260" t="s">
        <v>303</v>
      </c>
      <c r="BI260" t="s">
        <v>303</v>
      </c>
      <c r="BJ260" t="s">
        <v>303</v>
      </c>
      <c r="BK260" t="s">
        <v>314</v>
      </c>
      <c r="BL260" t="s">
        <v>314</v>
      </c>
      <c r="BM260" t="s">
        <v>303</v>
      </c>
      <c r="BN260" t="s">
        <v>303</v>
      </c>
      <c r="BO260" t="s">
        <v>303</v>
      </c>
      <c r="BP260" t="s">
        <v>303</v>
      </c>
      <c r="BQ260" t="s">
        <v>303</v>
      </c>
      <c r="BR260" t="s">
        <v>303</v>
      </c>
      <c r="BS260" t="s">
        <v>303</v>
      </c>
      <c r="BT260" t="s">
        <v>303</v>
      </c>
      <c r="BU260" t="s">
        <v>303</v>
      </c>
      <c r="BV260" t="s">
        <v>303</v>
      </c>
      <c r="BW260" t="s">
        <v>303</v>
      </c>
      <c r="BX260" t="s">
        <v>303</v>
      </c>
      <c r="BY260" t="s">
        <v>303</v>
      </c>
      <c r="CB260" t="s">
        <v>306</v>
      </c>
      <c r="CK260" s="15" t="s">
        <v>306</v>
      </c>
      <c r="CL260" s="14" t="s">
        <v>307</v>
      </c>
      <c r="CM260" s="14" t="s">
        <v>307</v>
      </c>
      <c r="CN260" s="14" t="s">
        <v>307</v>
      </c>
      <c r="CO260" s="14" t="s">
        <v>307</v>
      </c>
      <c r="CP260" s="14" t="s">
        <v>307</v>
      </c>
      <c r="CQ260" t="s">
        <v>303</v>
      </c>
      <c r="CR260" t="s">
        <v>303</v>
      </c>
      <c r="CS260" t="s">
        <v>303</v>
      </c>
      <c r="CT260" t="s">
        <v>303</v>
      </c>
      <c r="CX260" t="s">
        <v>303</v>
      </c>
      <c r="CY260" t="s">
        <v>314</v>
      </c>
      <c r="CZ260" t="s">
        <v>303</v>
      </c>
      <c r="DA260" t="s">
        <v>303</v>
      </c>
      <c r="DB260" t="s">
        <v>314</v>
      </c>
      <c r="DC260" t="s">
        <v>303</v>
      </c>
      <c r="DD260" t="s">
        <v>306</v>
      </c>
      <c r="DE260" t="s">
        <v>307</v>
      </c>
      <c r="DG260" t="s">
        <v>306</v>
      </c>
      <c r="DH260" t="s">
        <v>316</v>
      </c>
      <c r="DI260" t="s">
        <v>317</v>
      </c>
      <c r="DJ260" t="s">
        <v>318</v>
      </c>
      <c r="DL260" t="s">
        <v>303</v>
      </c>
      <c r="DM260" t="s">
        <v>303</v>
      </c>
      <c r="DN260" t="s">
        <v>303</v>
      </c>
      <c r="DO260" t="s">
        <v>303</v>
      </c>
      <c r="DP260" t="s">
        <v>303</v>
      </c>
      <c r="DQ260" t="s">
        <v>303</v>
      </c>
      <c r="DR260" t="s">
        <v>303</v>
      </c>
      <c r="DS260" t="s">
        <v>303</v>
      </c>
      <c r="DT260" t="s">
        <v>314</v>
      </c>
      <c r="DU260" t="s">
        <v>303</v>
      </c>
      <c r="DV260" t="s">
        <v>303</v>
      </c>
      <c r="DW260" t="s">
        <v>303</v>
      </c>
      <c r="DX260" t="s">
        <v>303</v>
      </c>
      <c r="DY260" t="s">
        <v>303</v>
      </c>
      <c r="EA260" t="s">
        <v>307</v>
      </c>
      <c r="EB260" t="s">
        <v>307</v>
      </c>
      <c r="ED260" t="s">
        <v>326</v>
      </c>
      <c r="EE260" t="s">
        <v>306</v>
      </c>
      <c r="EF260" t="s">
        <v>321</v>
      </c>
      <c r="EG260" t="s">
        <v>344</v>
      </c>
      <c r="EH260" t="s">
        <v>306</v>
      </c>
      <c r="EI260" t="s">
        <v>331</v>
      </c>
      <c r="EJ260" t="s">
        <v>349</v>
      </c>
      <c r="EK260" t="s">
        <v>307</v>
      </c>
      <c r="EL260" t="s">
        <v>303</v>
      </c>
      <c r="FT260" t="s">
        <v>303</v>
      </c>
      <c r="FU260" t="s">
        <v>303</v>
      </c>
      <c r="FV260" t="s">
        <v>303</v>
      </c>
      <c r="FW260" t="s">
        <v>303</v>
      </c>
      <c r="GG260" t="s">
        <v>307</v>
      </c>
      <c r="GH260" t="s">
        <v>307</v>
      </c>
      <c r="GO260" t="s">
        <v>303</v>
      </c>
      <c r="GP260" t="s">
        <v>303</v>
      </c>
      <c r="GQ260" t="s">
        <v>303</v>
      </c>
      <c r="GR260" t="s">
        <v>303</v>
      </c>
      <c r="GS260" t="s">
        <v>303</v>
      </c>
      <c r="GT260" t="s">
        <v>303</v>
      </c>
      <c r="GU260" t="s">
        <v>303</v>
      </c>
      <c r="GV260" t="s">
        <v>303</v>
      </c>
      <c r="GW260" t="s">
        <v>303</v>
      </c>
      <c r="GZ260" t="s">
        <v>303</v>
      </c>
      <c r="HA260" t="s">
        <v>303</v>
      </c>
      <c r="HB260" t="s">
        <v>303</v>
      </c>
      <c r="HC260" t="s">
        <v>303</v>
      </c>
      <c r="HD260" t="s">
        <v>303</v>
      </c>
      <c r="HE260" t="s">
        <v>303</v>
      </c>
      <c r="HF260" t="s">
        <v>303</v>
      </c>
      <c r="HG260" t="s">
        <v>303</v>
      </c>
      <c r="HH260" t="s">
        <v>303</v>
      </c>
      <c r="HK260" t="s">
        <v>303</v>
      </c>
      <c r="HL260" t="s">
        <v>303</v>
      </c>
      <c r="HM260" t="s">
        <v>303</v>
      </c>
      <c r="HN260" t="s">
        <v>303</v>
      </c>
      <c r="HO260" t="s">
        <v>303</v>
      </c>
      <c r="HP260" t="s">
        <v>303</v>
      </c>
      <c r="HQ260" t="s">
        <v>303</v>
      </c>
      <c r="HR260" t="s">
        <v>303</v>
      </c>
      <c r="HS260" t="s">
        <v>303</v>
      </c>
      <c r="HV260" t="s">
        <v>306</v>
      </c>
      <c r="HW260" t="s">
        <v>322</v>
      </c>
      <c r="HX260" t="s">
        <v>323</v>
      </c>
      <c r="HY260" t="s">
        <v>303</v>
      </c>
      <c r="HZ260" t="s">
        <v>303</v>
      </c>
      <c r="IA260" t="s">
        <v>303</v>
      </c>
      <c r="IB260" t="s">
        <v>303</v>
      </c>
      <c r="IC260" t="s">
        <v>314</v>
      </c>
      <c r="ID260" t="s">
        <v>303</v>
      </c>
      <c r="IE260" t="s">
        <v>303</v>
      </c>
      <c r="IF260" t="s">
        <v>303</v>
      </c>
      <c r="IG260" t="s">
        <v>303</v>
      </c>
      <c r="II260" t="s">
        <v>324</v>
      </c>
      <c r="IJ260" t="s">
        <v>314</v>
      </c>
      <c r="IK260" t="s">
        <v>303</v>
      </c>
      <c r="IL260" t="s">
        <v>303</v>
      </c>
      <c r="IM260" t="s">
        <v>303</v>
      </c>
      <c r="IN260" t="s">
        <v>303</v>
      </c>
      <c r="IO260" t="s">
        <v>303</v>
      </c>
      <c r="IP260" t="s">
        <v>303</v>
      </c>
      <c r="IQ260" t="s">
        <v>303</v>
      </c>
      <c r="IR260" t="s">
        <v>303</v>
      </c>
      <c r="IS260" t="s">
        <v>303</v>
      </c>
      <c r="IT260" t="s">
        <v>303</v>
      </c>
      <c r="IU260" t="s">
        <v>303</v>
      </c>
      <c r="IV260" t="s">
        <v>303</v>
      </c>
      <c r="IW260" t="s">
        <v>303</v>
      </c>
      <c r="IX260" t="s">
        <v>303</v>
      </c>
      <c r="IY260" t="s">
        <v>303</v>
      </c>
      <c r="IZ260" t="s">
        <v>303</v>
      </c>
      <c r="JA260" t="s">
        <v>303</v>
      </c>
      <c r="JB260" t="s">
        <v>303</v>
      </c>
      <c r="JC260" t="s">
        <v>303</v>
      </c>
      <c r="JD260" t="s">
        <v>303</v>
      </c>
      <c r="JE260" t="s">
        <v>303</v>
      </c>
      <c r="JF260" t="s">
        <v>303</v>
      </c>
      <c r="JI260" t="s">
        <v>303</v>
      </c>
      <c r="JJ260" t="s">
        <v>303</v>
      </c>
      <c r="JK260" t="s">
        <v>303</v>
      </c>
      <c r="JL260" t="s">
        <v>303</v>
      </c>
      <c r="JM260" t="s">
        <v>303</v>
      </c>
      <c r="JN260" t="s">
        <v>303</v>
      </c>
      <c r="JO260" t="s">
        <v>303</v>
      </c>
      <c r="JP260" t="s">
        <v>303</v>
      </c>
      <c r="JQ260" t="s">
        <v>303</v>
      </c>
      <c r="JR260" t="s">
        <v>303</v>
      </c>
      <c r="JS260" t="s">
        <v>303</v>
      </c>
      <c r="JT260" t="s">
        <v>303</v>
      </c>
      <c r="JU260" t="s">
        <v>303</v>
      </c>
      <c r="JV260" t="s">
        <v>303</v>
      </c>
      <c r="JW260" t="s">
        <v>303</v>
      </c>
      <c r="JX260" t="s">
        <v>303</v>
      </c>
      <c r="JY260" t="s">
        <v>303</v>
      </c>
      <c r="JZ260" t="s">
        <v>303</v>
      </c>
      <c r="KA260" t="s">
        <v>303</v>
      </c>
      <c r="KB260" t="s">
        <v>303</v>
      </c>
      <c r="KC260" t="s">
        <v>303</v>
      </c>
      <c r="KD260" t="s">
        <v>303</v>
      </c>
      <c r="KE260" t="s">
        <v>303</v>
      </c>
      <c r="KH260" t="s">
        <v>303</v>
      </c>
      <c r="KI260" t="s">
        <v>303</v>
      </c>
      <c r="KJ260" t="s">
        <v>303</v>
      </c>
      <c r="KK260" t="s">
        <v>303</v>
      </c>
      <c r="KL260" t="s">
        <v>303</v>
      </c>
      <c r="KM260" t="s">
        <v>303</v>
      </c>
      <c r="KN260" t="s">
        <v>303</v>
      </c>
      <c r="KO260" t="s">
        <v>303</v>
      </c>
      <c r="KP260" t="s">
        <v>303</v>
      </c>
      <c r="KQ260" t="s">
        <v>303</v>
      </c>
      <c r="KR260" t="s">
        <v>303</v>
      </c>
      <c r="KS260" t="s">
        <v>303</v>
      </c>
      <c r="KT260" t="s">
        <v>303</v>
      </c>
      <c r="KU260" t="s">
        <v>303</v>
      </c>
      <c r="KV260" t="s">
        <v>307</v>
      </c>
      <c r="KZ260" t="s">
        <v>307</v>
      </c>
      <c r="LG260" t="s">
        <v>303</v>
      </c>
      <c r="LH260" t="s">
        <v>303</v>
      </c>
      <c r="LI260" t="s">
        <v>303</v>
      </c>
      <c r="LJ260" t="s">
        <v>303</v>
      </c>
      <c r="LK260" t="s">
        <v>303</v>
      </c>
      <c r="LL260" t="s">
        <v>303</v>
      </c>
      <c r="LM260" t="s">
        <v>303</v>
      </c>
      <c r="LN260" t="s">
        <v>303</v>
      </c>
      <c r="LO260" t="s">
        <v>303</v>
      </c>
      <c r="LR260" t="s">
        <v>303</v>
      </c>
      <c r="LS260" t="s">
        <v>303</v>
      </c>
      <c r="LT260" t="s">
        <v>303</v>
      </c>
      <c r="LU260" t="s">
        <v>303</v>
      </c>
      <c r="LV260" t="s">
        <v>303</v>
      </c>
      <c r="LW260" t="s">
        <v>303</v>
      </c>
      <c r="LX260" t="s">
        <v>303</v>
      </c>
      <c r="LY260" t="s">
        <v>303</v>
      </c>
      <c r="LZ260" t="s">
        <v>303</v>
      </c>
      <c r="MC260" t="s">
        <v>306</v>
      </c>
      <c r="MD260" t="s">
        <v>303</v>
      </c>
      <c r="ME260" t="s">
        <v>314</v>
      </c>
      <c r="MF260" t="s">
        <v>303</v>
      </c>
      <c r="MG260" t="s">
        <v>303</v>
      </c>
      <c r="MH260" t="s">
        <v>303</v>
      </c>
      <c r="MI260" t="s">
        <v>303</v>
      </c>
      <c r="MJ260" t="s">
        <v>303</v>
      </c>
      <c r="MK260" t="s">
        <v>303</v>
      </c>
      <c r="MM260" t="s">
        <v>303</v>
      </c>
      <c r="MN260" t="s">
        <v>314</v>
      </c>
      <c r="MO260" t="s">
        <v>303</v>
      </c>
      <c r="MP260" t="s">
        <v>303</v>
      </c>
      <c r="MQ260" t="s">
        <v>303</v>
      </c>
      <c r="MS260" t="s">
        <v>307</v>
      </c>
      <c r="MT260" t="s">
        <v>303</v>
      </c>
      <c r="MU260" t="s">
        <v>303</v>
      </c>
      <c r="MV260" t="s">
        <v>303</v>
      </c>
      <c r="MW260" t="s">
        <v>303</v>
      </c>
      <c r="MX260" t="s">
        <v>303</v>
      </c>
      <c r="MY260" t="s">
        <v>303</v>
      </c>
      <c r="MZ260" t="s">
        <v>303</v>
      </c>
      <c r="NA260" t="s">
        <v>303</v>
      </c>
      <c r="NC260" t="s">
        <v>303</v>
      </c>
      <c r="ND260" t="s">
        <v>303</v>
      </c>
      <c r="NE260" t="s">
        <v>303</v>
      </c>
      <c r="NF260" t="s">
        <v>303</v>
      </c>
      <c r="NH260" t="s">
        <v>325</v>
      </c>
      <c r="NI260" t="str">
        <f t="shared" si="160"/>
        <v>Checked</v>
      </c>
      <c r="NJ260" t="str">
        <f t="shared" si="161"/>
        <v>Unchecked</v>
      </c>
      <c r="NK260" t="str">
        <f t="shared" si="161"/>
        <v>Unchecked</v>
      </c>
      <c r="NL260" t="str">
        <f t="shared" si="164"/>
        <v>Unchecked</v>
      </c>
      <c r="NM260" t="str">
        <f t="shared" si="165"/>
        <v>Unchecked</v>
      </c>
      <c r="NN260" t="str">
        <f t="shared" si="166"/>
        <v>Checked</v>
      </c>
      <c r="NO260" t="str">
        <f t="shared" si="167"/>
        <v>Unchecked</v>
      </c>
      <c r="NP260" t="str">
        <f t="shared" si="162"/>
        <v>Unchecked</v>
      </c>
      <c r="NQ260" t="str">
        <f t="shared" si="163"/>
        <v>Checked</v>
      </c>
      <c r="NS260" t="str">
        <f t="shared" si="146"/>
        <v>Checked</v>
      </c>
      <c r="NT260" t="str">
        <f t="shared" si="147"/>
        <v>Unchecked</v>
      </c>
      <c r="NU260" t="str">
        <f t="shared" si="148"/>
        <v>Unchecked</v>
      </c>
      <c r="NV260" t="str">
        <f t="shared" si="149"/>
        <v>Unchecked</v>
      </c>
      <c r="NW260" t="str">
        <f t="shared" si="150"/>
        <v>Unchecked</v>
      </c>
      <c r="NX260" t="str">
        <f t="shared" si="151"/>
        <v>Unchecked</v>
      </c>
      <c r="NY260" t="str">
        <f t="shared" si="152"/>
        <v>Unchecked</v>
      </c>
      <c r="NZ260" t="str">
        <f t="shared" si="153"/>
        <v>Unchecked</v>
      </c>
      <c r="OA260" t="str">
        <f t="shared" si="154"/>
        <v>Unchecked</v>
      </c>
      <c r="OB260" t="str">
        <f t="shared" si="155"/>
        <v>Unchecked</v>
      </c>
      <c r="OC260" t="str">
        <f t="shared" si="156"/>
        <v>Unchecked</v>
      </c>
      <c r="OD260" t="str">
        <f t="shared" si="157"/>
        <v>Unchecked</v>
      </c>
      <c r="OE260" t="str">
        <f t="shared" si="158"/>
        <v>Unchecked</v>
      </c>
      <c r="OF260" t="str">
        <f t="shared" si="159"/>
        <v>Unchecked</v>
      </c>
    </row>
    <row r="261" spans="1:396" x14ac:dyDescent="0.25">
      <c r="A261">
        <v>3838</v>
      </c>
      <c r="B261" s="1">
        <v>37113</v>
      </c>
      <c r="C261" s="1">
        <v>40367</v>
      </c>
      <c r="D261">
        <v>107</v>
      </c>
      <c r="E261">
        <v>8.92</v>
      </c>
      <c r="F261" t="s">
        <v>337</v>
      </c>
      <c r="H261" t="s">
        <v>299</v>
      </c>
      <c r="I261" t="s">
        <v>300</v>
      </c>
      <c r="J261" t="s">
        <v>326</v>
      </c>
      <c r="K261" t="s">
        <v>327</v>
      </c>
      <c r="M261" t="s">
        <v>303</v>
      </c>
      <c r="N261" t="s">
        <v>303</v>
      </c>
      <c r="O261" t="s">
        <v>303</v>
      </c>
      <c r="P261" t="s">
        <v>303</v>
      </c>
      <c r="Q261" t="s">
        <v>303</v>
      </c>
      <c r="R261" t="s">
        <v>303</v>
      </c>
      <c r="T261" t="s">
        <v>304</v>
      </c>
      <c r="U261" t="s">
        <v>305</v>
      </c>
      <c r="W261" t="s">
        <v>306</v>
      </c>
      <c r="X261" t="s">
        <v>307</v>
      </c>
      <c r="AA261" t="s">
        <v>308</v>
      </c>
      <c r="AC261" t="s">
        <v>28</v>
      </c>
      <c r="AD261">
        <v>7</v>
      </c>
      <c r="AF261" t="s">
        <v>310</v>
      </c>
      <c r="AH261" t="s">
        <v>306</v>
      </c>
      <c r="AI261" t="s">
        <v>307</v>
      </c>
      <c r="AJ261" t="s">
        <v>307</v>
      </c>
      <c r="AK261" t="s">
        <v>307</v>
      </c>
      <c r="AL261" t="s">
        <v>307</v>
      </c>
      <c r="AM261" t="s">
        <v>307</v>
      </c>
      <c r="AN261" t="s">
        <v>307</v>
      </c>
      <c r="AO261">
        <v>115</v>
      </c>
      <c r="AP261">
        <v>144</v>
      </c>
      <c r="AQ261" t="s">
        <v>307</v>
      </c>
      <c r="AS261">
        <v>38</v>
      </c>
      <c r="AU261">
        <v>11</v>
      </c>
      <c r="AV261" t="s">
        <v>306</v>
      </c>
      <c r="AW261" t="s">
        <v>313</v>
      </c>
      <c r="AX261" t="s">
        <v>303</v>
      </c>
      <c r="AY261" t="s">
        <v>303</v>
      </c>
      <c r="AZ261" t="s">
        <v>303</v>
      </c>
      <c r="BA261" t="s">
        <v>303</v>
      </c>
      <c r="BB261" t="s">
        <v>303</v>
      </c>
      <c r="BC261" t="s">
        <v>303</v>
      </c>
      <c r="BD261" t="s">
        <v>303</v>
      </c>
      <c r="BE261" t="s">
        <v>303</v>
      </c>
      <c r="BF261" t="s">
        <v>303</v>
      </c>
      <c r="BG261" t="s">
        <v>303</v>
      </c>
      <c r="BH261" t="s">
        <v>303</v>
      </c>
      <c r="BI261" t="s">
        <v>303</v>
      </c>
      <c r="BJ261" t="s">
        <v>303</v>
      </c>
      <c r="BK261" t="s">
        <v>314</v>
      </c>
      <c r="BL261" t="s">
        <v>314</v>
      </c>
      <c r="BM261" t="s">
        <v>314</v>
      </c>
      <c r="BN261" t="s">
        <v>303</v>
      </c>
      <c r="BO261" t="s">
        <v>303</v>
      </c>
      <c r="BP261" t="s">
        <v>303</v>
      </c>
      <c r="BQ261" t="s">
        <v>303</v>
      </c>
      <c r="BR261" t="s">
        <v>303</v>
      </c>
      <c r="BS261" t="s">
        <v>303</v>
      </c>
      <c r="BT261" t="s">
        <v>314</v>
      </c>
      <c r="BU261" t="s">
        <v>303</v>
      </c>
      <c r="BV261" t="s">
        <v>303</v>
      </c>
      <c r="BW261" t="s">
        <v>303</v>
      </c>
      <c r="BX261" t="s">
        <v>303</v>
      </c>
      <c r="BY261" t="s">
        <v>303</v>
      </c>
      <c r="CB261" t="s">
        <v>306</v>
      </c>
      <c r="CK261" s="15" t="s">
        <v>306</v>
      </c>
      <c r="CL261" s="14" t="s">
        <v>307</v>
      </c>
      <c r="CM261" s="14" t="s">
        <v>307</v>
      </c>
      <c r="CN261" s="14" t="s">
        <v>307</v>
      </c>
      <c r="CO261" s="14" t="s">
        <v>307</v>
      </c>
      <c r="CP261" s="14" t="s">
        <v>307</v>
      </c>
      <c r="CQ261" t="s">
        <v>303</v>
      </c>
      <c r="CR261" t="s">
        <v>303</v>
      </c>
      <c r="CS261" t="s">
        <v>303</v>
      </c>
      <c r="CT261" t="s">
        <v>303</v>
      </c>
      <c r="CX261" t="s">
        <v>303</v>
      </c>
      <c r="CY261" t="s">
        <v>303</v>
      </c>
      <c r="CZ261" t="s">
        <v>303</v>
      </c>
      <c r="DA261" t="s">
        <v>303</v>
      </c>
      <c r="DB261" t="s">
        <v>303</v>
      </c>
      <c r="DC261" t="s">
        <v>314</v>
      </c>
      <c r="DD261" t="s">
        <v>306</v>
      </c>
      <c r="DE261" t="s">
        <v>307</v>
      </c>
      <c r="DH261" t="s">
        <v>316</v>
      </c>
      <c r="DI261" t="s">
        <v>317</v>
      </c>
      <c r="DJ261" t="s">
        <v>318</v>
      </c>
      <c r="DL261" t="s">
        <v>303</v>
      </c>
      <c r="DM261" t="s">
        <v>303</v>
      </c>
      <c r="DN261" t="s">
        <v>303</v>
      </c>
      <c r="DO261" t="s">
        <v>303</v>
      </c>
      <c r="DP261" t="s">
        <v>303</v>
      </c>
      <c r="DQ261" t="s">
        <v>303</v>
      </c>
      <c r="DR261" t="s">
        <v>303</v>
      </c>
      <c r="DS261" t="s">
        <v>303</v>
      </c>
      <c r="DT261" t="s">
        <v>314</v>
      </c>
      <c r="DU261" t="s">
        <v>303</v>
      </c>
      <c r="DV261" t="s">
        <v>303</v>
      </c>
      <c r="DW261" t="s">
        <v>303</v>
      </c>
      <c r="DX261" t="s">
        <v>303</v>
      </c>
      <c r="DY261" t="s">
        <v>303</v>
      </c>
      <c r="EA261" t="s">
        <v>307</v>
      </c>
      <c r="EB261" t="s">
        <v>307</v>
      </c>
      <c r="ED261" t="s">
        <v>326</v>
      </c>
      <c r="EE261" t="s">
        <v>307</v>
      </c>
      <c r="EH261" t="s">
        <v>359</v>
      </c>
      <c r="EL261" t="s">
        <v>303</v>
      </c>
      <c r="FT261" t="s">
        <v>303</v>
      </c>
      <c r="FU261" t="s">
        <v>303</v>
      </c>
      <c r="FV261" t="s">
        <v>303</v>
      </c>
      <c r="FW261" t="s">
        <v>303</v>
      </c>
      <c r="GG261" t="s">
        <v>306</v>
      </c>
      <c r="GH261" t="s">
        <v>307</v>
      </c>
      <c r="GO261" t="s">
        <v>303</v>
      </c>
      <c r="GP261" t="s">
        <v>303</v>
      </c>
      <c r="GQ261" t="s">
        <v>303</v>
      </c>
      <c r="GR261" t="s">
        <v>303</v>
      </c>
      <c r="GS261" t="s">
        <v>303</v>
      </c>
      <c r="GT261" t="s">
        <v>303</v>
      </c>
      <c r="GU261" t="s">
        <v>303</v>
      </c>
      <c r="GV261" t="s">
        <v>303</v>
      </c>
      <c r="GW261" t="s">
        <v>303</v>
      </c>
      <c r="GZ261" t="s">
        <v>303</v>
      </c>
      <c r="HA261" t="s">
        <v>303</v>
      </c>
      <c r="HB261" t="s">
        <v>303</v>
      </c>
      <c r="HC261" t="s">
        <v>303</v>
      </c>
      <c r="HD261" t="s">
        <v>303</v>
      </c>
      <c r="HE261" t="s">
        <v>303</v>
      </c>
      <c r="HF261" t="s">
        <v>303</v>
      </c>
      <c r="HG261" t="s">
        <v>303</v>
      </c>
      <c r="HH261" t="s">
        <v>303</v>
      </c>
      <c r="HK261" t="s">
        <v>303</v>
      </c>
      <c r="HL261" t="s">
        <v>303</v>
      </c>
      <c r="HM261" t="s">
        <v>303</v>
      </c>
      <c r="HN261" t="s">
        <v>303</v>
      </c>
      <c r="HO261" t="s">
        <v>303</v>
      </c>
      <c r="HP261" t="s">
        <v>303</v>
      </c>
      <c r="HQ261" t="s">
        <v>303</v>
      </c>
      <c r="HR261" t="s">
        <v>303</v>
      </c>
      <c r="HS261" t="s">
        <v>303</v>
      </c>
      <c r="HV261" t="s">
        <v>306</v>
      </c>
      <c r="HW261" t="s">
        <v>322</v>
      </c>
      <c r="HX261" t="s">
        <v>323</v>
      </c>
      <c r="HY261" t="s">
        <v>303</v>
      </c>
      <c r="HZ261" t="s">
        <v>303</v>
      </c>
      <c r="IA261" t="s">
        <v>303</v>
      </c>
      <c r="IB261" t="s">
        <v>314</v>
      </c>
      <c r="IC261" t="s">
        <v>303</v>
      </c>
      <c r="ID261" t="s">
        <v>303</v>
      </c>
      <c r="IE261" t="s">
        <v>303</v>
      </c>
      <c r="IF261" t="s">
        <v>303</v>
      </c>
      <c r="IG261" t="s">
        <v>303</v>
      </c>
      <c r="II261" t="s">
        <v>324</v>
      </c>
      <c r="IJ261" t="s">
        <v>303</v>
      </c>
      <c r="IK261" t="s">
        <v>303</v>
      </c>
      <c r="IL261" t="s">
        <v>303</v>
      </c>
      <c r="IM261" t="s">
        <v>303</v>
      </c>
      <c r="IN261" t="s">
        <v>303</v>
      </c>
      <c r="IO261" t="s">
        <v>303</v>
      </c>
      <c r="IP261" t="s">
        <v>303</v>
      </c>
      <c r="IQ261" t="s">
        <v>303</v>
      </c>
      <c r="IR261" t="s">
        <v>303</v>
      </c>
      <c r="IS261" t="s">
        <v>303</v>
      </c>
      <c r="IT261" t="s">
        <v>303</v>
      </c>
      <c r="IU261" t="s">
        <v>303</v>
      </c>
      <c r="IV261" t="s">
        <v>303</v>
      </c>
      <c r="IW261" t="s">
        <v>303</v>
      </c>
      <c r="IX261" t="s">
        <v>303</v>
      </c>
      <c r="IY261" t="s">
        <v>303</v>
      </c>
      <c r="IZ261" t="s">
        <v>303</v>
      </c>
      <c r="JA261" t="s">
        <v>303</v>
      </c>
      <c r="JB261" t="s">
        <v>303</v>
      </c>
      <c r="JC261" t="s">
        <v>303</v>
      </c>
      <c r="JD261" t="s">
        <v>303</v>
      </c>
      <c r="JE261" t="s">
        <v>303</v>
      </c>
      <c r="JF261" t="s">
        <v>303</v>
      </c>
      <c r="JI261" t="s">
        <v>303</v>
      </c>
      <c r="JJ261" t="s">
        <v>303</v>
      </c>
      <c r="JK261" t="s">
        <v>303</v>
      </c>
      <c r="JL261" t="s">
        <v>303</v>
      </c>
      <c r="JM261" t="s">
        <v>303</v>
      </c>
      <c r="JN261" t="s">
        <v>303</v>
      </c>
      <c r="JO261" t="s">
        <v>303</v>
      </c>
      <c r="JP261" t="s">
        <v>303</v>
      </c>
      <c r="JQ261" t="s">
        <v>303</v>
      </c>
      <c r="JR261" t="s">
        <v>303</v>
      </c>
      <c r="JS261" t="s">
        <v>303</v>
      </c>
      <c r="JT261" t="s">
        <v>303</v>
      </c>
      <c r="JU261" t="s">
        <v>303</v>
      </c>
      <c r="JV261" t="s">
        <v>303</v>
      </c>
      <c r="JW261" t="s">
        <v>303</v>
      </c>
      <c r="JX261" t="s">
        <v>303</v>
      </c>
      <c r="JY261" t="s">
        <v>303</v>
      </c>
      <c r="JZ261" t="s">
        <v>303</v>
      </c>
      <c r="KA261" t="s">
        <v>303</v>
      </c>
      <c r="KB261" t="s">
        <v>303</v>
      </c>
      <c r="KC261" t="s">
        <v>303</v>
      </c>
      <c r="KD261" t="s">
        <v>303</v>
      </c>
      <c r="KE261" t="s">
        <v>303</v>
      </c>
      <c r="KH261" t="s">
        <v>303</v>
      </c>
      <c r="KI261" t="s">
        <v>303</v>
      </c>
      <c r="KJ261" t="s">
        <v>303</v>
      </c>
      <c r="KK261" t="s">
        <v>303</v>
      </c>
      <c r="KL261" t="s">
        <v>303</v>
      </c>
      <c r="KM261" t="s">
        <v>303</v>
      </c>
      <c r="KN261" t="s">
        <v>303</v>
      </c>
      <c r="KO261" t="s">
        <v>303</v>
      </c>
      <c r="KP261" t="s">
        <v>303</v>
      </c>
      <c r="KQ261" t="s">
        <v>303</v>
      </c>
      <c r="KR261" t="s">
        <v>303</v>
      </c>
      <c r="KS261" t="s">
        <v>303</v>
      </c>
      <c r="KT261" t="s">
        <v>303</v>
      </c>
      <c r="KU261" t="s">
        <v>303</v>
      </c>
      <c r="KV261" t="s">
        <v>307</v>
      </c>
      <c r="KZ261" t="s">
        <v>307</v>
      </c>
      <c r="LG261" t="s">
        <v>303</v>
      </c>
      <c r="LH261" t="s">
        <v>303</v>
      </c>
      <c r="LI261" t="s">
        <v>303</v>
      </c>
      <c r="LJ261" t="s">
        <v>303</v>
      </c>
      <c r="LK261" t="s">
        <v>303</v>
      </c>
      <c r="LL261" t="s">
        <v>303</v>
      </c>
      <c r="LM261" t="s">
        <v>303</v>
      </c>
      <c r="LN261" t="s">
        <v>303</v>
      </c>
      <c r="LO261" t="s">
        <v>303</v>
      </c>
      <c r="LR261" t="s">
        <v>303</v>
      </c>
      <c r="LS261" t="s">
        <v>303</v>
      </c>
      <c r="LT261" t="s">
        <v>303</v>
      </c>
      <c r="LU261" t="s">
        <v>303</v>
      </c>
      <c r="LV261" t="s">
        <v>303</v>
      </c>
      <c r="LW261" t="s">
        <v>303</v>
      </c>
      <c r="LX261" t="s">
        <v>303</v>
      </c>
      <c r="LY261" t="s">
        <v>303</v>
      </c>
      <c r="LZ261" t="s">
        <v>303</v>
      </c>
      <c r="MC261" t="s">
        <v>307</v>
      </c>
      <c r="MD261" t="s">
        <v>303</v>
      </c>
      <c r="ME261" t="s">
        <v>303</v>
      </c>
      <c r="MF261" t="s">
        <v>303</v>
      </c>
      <c r="MG261" t="s">
        <v>303</v>
      </c>
      <c r="MH261" t="s">
        <v>303</v>
      </c>
      <c r="MI261" t="s">
        <v>303</v>
      </c>
      <c r="MJ261" t="s">
        <v>303</v>
      </c>
      <c r="MK261" t="s">
        <v>303</v>
      </c>
      <c r="MM261" t="s">
        <v>303</v>
      </c>
      <c r="MN261" t="s">
        <v>303</v>
      </c>
      <c r="MO261" t="s">
        <v>303</v>
      </c>
      <c r="MP261" t="s">
        <v>303</v>
      </c>
      <c r="MQ261" t="s">
        <v>303</v>
      </c>
      <c r="MS261" t="s">
        <v>307</v>
      </c>
      <c r="MT261" t="s">
        <v>303</v>
      </c>
      <c r="MU261" t="s">
        <v>303</v>
      </c>
      <c r="MV261" t="s">
        <v>303</v>
      </c>
      <c r="MW261" t="s">
        <v>303</v>
      </c>
      <c r="MX261" t="s">
        <v>303</v>
      </c>
      <c r="MY261" t="s">
        <v>303</v>
      </c>
      <c r="MZ261" t="s">
        <v>303</v>
      </c>
      <c r="NA261" t="s">
        <v>303</v>
      </c>
      <c r="NC261" t="s">
        <v>303</v>
      </c>
      <c r="ND261" t="s">
        <v>303</v>
      </c>
      <c r="NE261" t="s">
        <v>303</v>
      </c>
      <c r="NF261" t="s">
        <v>303</v>
      </c>
      <c r="NH261" t="s">
        <v>325</v>
      </c>
      <c r="NI261" t="str">
        <f t="shared" si="160"/>
        <v>Checked</v>
      </c>
      <c r="NJ261" t="str">
        <f t="shared" si="161"/>
        <v>Unchecked</v>
      </c>
      <c r="NK261" t="str">
        <f t="shared" si="161"/>
        <v>Unchecked</v>
      </c>
      <c r="NL261" t="str">
        <f t="shared" si="164"/>
        <v>Unchecked</v>
      </c>
      <c r="NM261" t="str">
        <f t="shared" si="165"/>
        <v>Checked</v>
      </c>
      <c r="NN261" t="str">
        <f t="shared" si="166"/>
        <v>Unchecked</v>
      </c>
      <c r="NO261" t="str">
        <f t="shared" si="167"/>
        <v>Unchecked</v>
      </c>
      <c r="NP261" t="str">
        <f t="shared" si="162"/>
        <v>Unchecked</v>
      </c>
      <c r="NQ261" t="str">
        <f t="shared" si="163"/>
        <v>Checked</v>
      </c>
      <c r="NS261" t="str">
        <f t="shared" si="146"/>
        <v>Unchecked</v>
      </c>
      <c r="NT261" t="str">
        <f t="shared" si="147"/>
        <v>Unchecked</v>
      </c>
      <c r="NU261" t="str">
        <f t="shared" si="148"/>
        <v>Unchecked</v>
      </c>
      <c r="NV261" t="str">
        <f t="shared" si="149"/>
        <v>Unchecked</v>
      </c>
      <c r="NW261" t="str">
        <f t="shared" si="150"/>
        <v>Unchecked</v>
      </c>
      <c r="NX261" t="str">
        <f t="shared" si="151"/>
        <v>Unchecked</v>
      </c>
      <c r="NY261" t="str">
        <f t="shared" si="152"/>
        <v>Unchecked</v>
      </c>
      <c r="NZ261" t="str">
        <f t="shared" si="153"/>
        <v>Unchecked</v>
      </c>
      <c r="OA261" t="str">
        <f t="shared" si="154"/>
        <v>Unchecked</v>
      </c>
      <c r="OB261" t="str">
        <f t="shared" si="155"/>
        <v>Unchecked</v>
      </c>
      <c r="OC261" t="str">
        <f t="shared" si="156"/>
        <v>Unchecked</v>
      </c>
      <c r="OD261" t="str">
        <f t="shared" si="157"/>
        <v>Unchecked</v>
      </c>
      <c r="OE261" t="str">
        <f t="shared" si="158"/>
        <v>Unchecked</v>
      </c>
      <c r="OF261" t="str">
        <f t="shared" si="159"/>
        <v>Unchecked</v>
      </c>
    </row>
    <row r="262" spans="1:396" x14ac:dyDescent="0.25">
      <c r="A262">
        <v>3839</v>
      </c>
      <c r="B262" s="1">
        <v>35169</v>
      </c>
      <c r="C262" s="1">
        <v>40304</v>
      </c>
      <c r="D262">
        <v>169</v>
      </c>
      <c r="E262">
        <v>14.08</v>
      </c>
      <c r="F262" t="s">
        <v>297</v>
      </c>
      <c r="G262" t="s">
        <v>298</v>
      </c>
      <c r="H262" t="s">
        <v>299</v>
      </c>
      <c r="I262" t="s">
        <v>300</v>
      </c>
      <c r="J262" t="s">
        <v>326</v>
      </c>
      <c r="K262" t="s">
        <v>327</v>
      </c>
      <c r="M262" t="s">
        <v>303</v>
      </c>
      <c r="N262" t="s">
        <v>303</v>
      </c>
      <c r="O262" t="s">
        <v>303</v>
      </c>
      <c r="P262" t="s">
        <v>303</v>
      </c>
      <c r="Q262" t="s">
        <v>303</v>
      </c>
      <c r="R262" t="s">
        <v>303</v>
      </c>
      <c r="T262" t="s">
        <v>304</v>
      </c>
      <c r="U262" t="s">
        <v>305</v>
      </c>
      <c r="W262" t="s">
        <v>306</v>
      </c>
      <c r="X262" t="s">
        <v>307</v>
      </c>
      <c r="AA262" t="s">
        <v>308</v>
      </c>
      <c r="AC262" t="s">
        <v>28</v>
      </c>
      <c r="AD262">
        <v>9</v>
      </c>
      <c r="AF262" t="s">
        <v>310</v>
      </c>
      <c r="AH262" t="s">
        <v>307</v>
      </c>
      <c r="AO262">
        <v>160</v>
      </c>
      <c r="AP262">
        <v>334</v>
      </c>
      <c r="AQ262" t="s">
        <v>307</v>
      </c>
      <c r="AS262" t="s">
        <v>311</v>
      </c>
      <c r="AU262">
        <v>69</v>
      </c>
      <c r="AV262" t="s">
        <v>306</v>
      </c>
      <c r="AW262" t="s">
        <v>313</v>
      </c>
      <c r="AX262" t="s">
        <v>303</v>
      </c>
      <c r="AY262" t="s">
        <v>303</v>
      </c>
      <c r="AZ262" t="s">
        <v>303</v>
      </c>
      <c r="BA262" t="s">
        <v>303</v>
      </c>
      <c r="BB262" t="s">
        <v>303</v>
      </c>
      <c r="BC262" t="s">
        <v>303</v>
      </c>
      <c r="BD262" t="s">
        <v>303</v>
      </c>
      <c r="BE262" t="s">
        <v>303</v>
      </c>
      <c r="BF262" t="s">
        <v>303</v>
      </c>
      <c r="BG262" t="s">
        <v>303</v>
      </c>
      <c r="BH262" t="s">
        <v>303</v>
      </c>
      <c r="BI262" t="s">
        <v>303</v>
      </c>
      <c r="BJ262" t="s">
        <v>303</v>
      </c>
      <c r="BK262" t="s">
        <v>314</v>
      </c>
      <c r="BL262" t="s">
        <v>314</v>
      </c>
      <c r="BM262" t="s">
        <v>303</v>
      </c>
      <c r="BN262" t="s">
        <v>303</v>
      </c>
      <c r="BO262" t="s">
        <v>303</v>
      </c>
      <c r="BP262" t="s">
        <v>303</v>
      </c>
      <c r="BQ262" t="s">
        <v>314</v>
      </c>
      <c r="BR262" t="s">
        <v>303</v>
      </c>
      <c r="BS262" t="s">
        <v>303</v>
      </c>
      <c r="BT262" t="s">
        <v>314</v>
      </c>
      <c r="BU262" t="s">
        <v>303</v>
      </c>
      <c r="BV262" t="s">
        <v>303</v>
      </c>
      <c r="BW262" t="s">
        <v>303</v>
      </c>
      <c r="BX262" t="s">
        <v>303</v>
      </c>
      <c r="BY262" t="s">
        <v>303</v>
      </c>
      <c r="CB262" t="s">
        <v>306</v>
      </c>
      <c r="CK262" s="15" t="s">
        <v>306</v>
      </c>
      <c r="CL262" s="14" t="s">
        <v>307</v>
      </c>
      <c r="CM262" s="14" t="s">
        <v>307</v>
      </c>
      <c r="CN262" s="14" t="s">
        <v>307</v>
      </c>
      <c r="CO262" s="14" t="s">
        <v>307</v>
      </c>
      <c r="CP262" s="14" t="s">
        <v>307</v>
      </c>
      <c r="CQ262" t="s">
        <v>303</v>
      </c>
      <c r="CR262" t="s">
        <v>303</v>
      </c>
      <c r="CS262" t="s">
        <v>303</v>
      </c>
      <c r="CT262" t="s">
        <v>303</v>
      </c>
      <c r="CX262" t="s">
        <v>303</v>
      </c>
      <c r="CY262" t="s">
        <v>303</v>
      </c>
      <c r="CZ262" t="s">
        <v>303</v>
      </c>
      <c r="DA262" t="s">
        <v>303</v>
      </c>
      <c r="DB262" t="s">
        <v>303</v>
      </c>
      <c r="DC262" t="s">
        <v>314</v>
      </c>
      <c r="DD262" t="s">
        <v>306</v>
      </c>
      <c r="DE262" t="s">
        <v>307</v>
      </c>
      <c r="DH262" t="s">
        <v>316</v>
      </c>
      <c r="DI262" t="s">
        <v>317</v>
      </c>
      <c r="DJ262" t="s">
        <v>318</v>
      </c>
      <c r="DL262" t="s">
        <v>303</v>
      </c>
      <c r="DM262" t="s">
        <v>303</v>
      </c>
      <c r="DN262" t="s">
        <v>303</v>
      </c>
      <c r="DO262" t="s">
        <v>303</v>
      </c>
      <c r="DP262" t="s">
        <v>303</v>
      </c>
      <c r="DQ262" t="s">
        <v>303</v>
      </c>
      <c r="DR262" t="s">
        <v>303</v>
      </c>
      <c r="DS262" t="s">
        <v>303</v>
      </c>
      <c r="DT262" t="s">
        <v>303</v>
      </c>
      <c r="DU262" t="s">
        <v>303</v>
      </c>
      <c r="DV262" t="s">
        <v>303</v>
      </c>
      <c r="DW262" t="s">
        <v>303</v>
      </c>
      <c r="DX262" t="s">
        <v>303</v>
      </c>
      <c r="DY262" t="s">
        <v>314</v>
      </c>
      <c r="DZ262" t="s">
        <v>560</v>
      </c>
      <c r="EA262" t="s">
        <v>307</v>
      </c>
      <c r="EB262" t="s">
        <v>307</v>
      </c>
      <c r="ED262" t="s">
        <v>326</v>
      </c>
      <c r="EE262" t="s">
        <v>307</v>
      </c>
      <c r="EH262" t="s">
        <v>306</v>
      </c>
      <c r="EI262" t="s">
        <v>340</v>
      </c>
      <c r="EL262" t="s">
        <v>303</v>
      </c>
      <c r="EV262" t="s">
        <v>306</v>
      </c>
      <c r="FT262" t="s">
        <v>303</v>
      </c>
      <c r="FU262" t="s">
        <v>303</v>
      </c>
      <c r="FV262" t="s">
        <v>303</v>
      </c>
      <c r="FW262" t="s">
        <v>303</v>
      </c>
      <c r="GD262" s="1">
        <v>38386</v>
      </c>
      <c r="GG262" t="s">
        <v>307</v>
      </c>
      <c r="GH262" t="s">
        <v>307</v>
      </c>
      <c r="GO262" t="s">
        <v>303</v>
      </c>
      <c r="GP262" t="s">
        <v>303</v>
      </c>
      <c r="GQ262" t="s">
        <v>303</v>
      </c>
      <c r="GR262" t="s">
        <v>303</v>
      </c>
      <c r="GS262" t="s">
        <v>303</v>
      </c>
      <c r="GT262" t="s">
        <v>303</v>
      </c>
      <c r="GU262" t="s">
        <v>303</v>
      </c>
      <c r="GV262" t="s">
        <v>303</v>
      </c>
      <c r="GW262" t="s">
        <v>303</v>
      </c>
      <c r="GZ262" t="s">
        <v>303</v>
      </c>
      <c r="HA262" t="s">
        <v>303</v>
      </c>
      <c r="HB262" t="s">
        <v>303</v>
      </c>
      <c r="HC262" t="s">
        <v>303</v>
      </c>
      <c r="HD262" t="s">
        <v>303</v>
      </c>
      <c r="HE262" t="s">
        <v>303</v>
      </c>
      <c r="HF262" t="s">
        <v>303</v>
      </c>
      <c r="HG262" t="s">
        <v>303</v>
      </c>
      <c r="HH262" t="s">
        <v>303</v>
      </c>
      <c r="HK262" t="s">
        <v>303</v>
      </c>
      <c r="HL262" t="s">
        <v>303</v>
      </c>
      <c r="HM262" t="s">
        <v>303</v>
      </c>
      <c r="HN262" t="s">
        <v>303</v>
      </c>
      <c r="HO262" t="s">
        <v>303</v>
      </c>
      <c r="HP262" t="s">
        <v>303</v>
      </c>
      <c r="HQ262" t="s">
        <v>303</v>
      </c>
      <c r="HR262" t="s">
        <v>303</v>
      </c>
      <c r="HS262" t="s">
        <v>303</v>
      </c>
      <c r="HV262" t="s">
        <v>306</v>
      </c>
      <c r="HW262" t="s">
        <v>322</v>
      </c>
      <c r="HX262" t="s">
        <v>323</v>
      </c>
      <c r="HY262" t="s">
        <v>314</v>
      </c>
      <c r="HZ262" t="s">
        <v>303</v>
      </c>
      <c r="IA262" t="s">
        <v>303</v>
      </c>
      <c r="IB262" t="s">
        <v>303</v>
      </c>
      <c r="IC262" t="s">
        <v>303</v>
      </c>
      <c r="ID262" t="s">
        <v>303</v>
      </c>
      <c r="IE262" t="s">
        <v>303</v>
      </c>
      <c r="IF262" t="s">
        <v>303</v>
      </c>
      <c r="IG262" t="s">
        <v>303</v>
      </c>
      <c r="II262" t="s">
        <v>324</v>
      </c>
      <c r="IJ262" t="s">
        <v>303</v>
      </c>
      <c r="IK262" t="s">
        <v>303</v>
      </c>
      <c r="IL262" t="s">
        <v>303</v>
      </c>
      <c r="IM262" t="s">
        <v>303</v>
      </c>
      <c r="IN262" t="s">
        <v>303</v>
      </c>
      <c r="IO262" t="s">
        <v>303</v>
      </c>
      <c r="IP262" t="s">
        <v>303</v>
      </c>
      <c r="IQ262" t="s">
        <v>303</v>
      </c>
      <c r="IR262" t="s">
        <v>303</v>
      </c>
      <c r="IS262" t="s">
        <v>303</v>
      </c>
      <c r="IT262" t="s">
        <v>303</v>
      </c>
      <c r="IU262" t="s">
        <v>303</v>
      </c>
      <c r="IV262" t="s">
        <v>303</v>
      </c>
      <c r="IW262" t="s">
        <v>303</v>
      </c>
      <c r="IX262" t="s">
        <v>303</v>
      </c>
      <c r="IY262" t="s">
        <v>303</v>
      </c>
      <c r="IZ262" t="s">
        <v>303</v>
      </c>
      <c r="JA262" t="s">
        <v>303</v>
      </c>
      <c r="JB262" t="s">
        <v>303</v>
      </c>
      <c r="JC262" t="s">
        <v>303</v>
      </c>
      <c r="JD262" t="s">
        <v>303</v>
      </c>
      <c r="JE262" t="s">
        <v>303</v>
      </c>
      <c r="JF262" t="s">
        <v>303</v>
      </c>
      <c r="JI262" t="s">
        <v>303</v>
      </c>
      <c r="JJ262" t="s">
        <v>303</v>
      </c>
      <c r="JK262" t="s">
        <v>303</v>
      </c>
      <c r="JL262" t="s">
        <v>303</v>
      </c>
      <c r="JM262" t="s">
        <v>303</v>
      </c>
      <c r="JN262" t="s">
        <v>303</v>
      </c>
      <c r="JO262" t="s">
        <v>303</v>
      </c>
      <c r="JP262" t="s">
        <v>303</v>
      </c>
      <c r="JQ262" t="s">
        <v>303</v>
      </c>
      <c r="JR262" t="s">
        <v>303</v>
      </c>
      <c r="JS262" t="s">
        <v>303</v>
      </c>
      <c r="JT262" t="s">
        <v>303</v>
      </c>
      <c r="JU262" t="s">
        <v>303</v>
      </c>
      <c r="JV262" t="s">
        <v>303</v>
      </c>
      <c r="JW262" t="s">
        <v>303</v>
      </c>
      <c r="JX262" t="s">
        <v>303</v>
      </c>
      <c r="JY262" t="s">
        <v>303</v>
      </c>
      <c r="JZ262" t="s">
        <v>303</v>
      </c>
      <c r="KA262" t="s">
        <v>303</v>
      </c>
      <c r="KB262" t="s">
        <v>303</v>
      </c>
      <c r="KC262" t="s">
        <v>303</v>
      </c>
      <c r="KD262" t="s">
        <v>303</v>
      </c>
      <c r="KE262" t="s">
        <v>303</v>
      </c>
      <c r="KH262" t="s">
        <v>303</v>
      </c>
      <c r="KI262" t="s">
        <v>303</v>
      </c>
      <c r="KJ262" t="s">
        <v>303</v>
      </c>
      <c r="KK262" t="s">
        <v>303</v>
      </c>
      <c r="KL262" t="s">
        <v>303</v>
      </c>
      <c r="KM262" t="s">
        <v>303</v>
      </c>
      <c r="KN262" t="s">
        <v>303</v>
      </c>
      <c r="KO262" t="s">
        <v>303</v>
      </c>
      <c r="KP262" t="s">
        <v>303</v>
      </c>
      <c r="KQ262" t="s">
        <v>303</v>
      </c>
      <c r="KR262" t="s">
        <v>303</v>
      </c>
      <c r="KS262" t="s">
        <v>303</v>
      </c>
      <c r="KT262" t="s">
        <v>303</v>
      </c>
      <c r="KU262" t="s">
        <v>303</v>
      </c>
      <c r="KV262" t="s">
        <v>307</v>
      </c>
      <c r="KZ262" t="s">
        <v>307</v>
      </c>
      <c r="LG262" t="s">
        <v>303</v>
      </c>
      <c r="LH262" t="s">
        <v>303</v>
      </c>
      <c r="LI262" t="s">
        <v>303</v>
      </c>
      <c r="LJ262" t="s">
        <v>303</v>
      </c>
      <c r="LK262" t="s">
        <v>303</v>
      </c>
      <c r="LL262" t="s">
        <v>303</v>
      </c>
      <c r="LM262" t="s">
        <v>303</v>
      </c>
      <c r="LN262" t="s">
        <v>303</v>
      </c>
      <c r="LO262" t="s">
        <v>303</v>
      </c>
      <c r="LR262" t="s">
        <v>303</v>
      </c>
      <c r="LS262" t="s">
        <v>303</v>
      </c>
      <c r="LT262" t="s">
        <v>303</v>
      </c>
      <c r="LU262" t="s">
        <v>303</v>
      </c>
      <c r="LV262" t="s">
        <v>303</v>
      </c>
      <c r="LW262" t="s">
        <v>303</v>
      </c>
      <c r="LX262" t="s">
        <v>303</v>
      </c>
      <c r="LY262" t="s">
        <v>303</v>
      </c>
      <c r="LZ262" t="s">
        <v>303</v>
      </c>
      <c r="MC262" t="s">
        <v>307</v>
      </c>
      <c r="MD262" t="s">
        <v>303</v>
      </c>
      <c r="ME262" t="s">
        <v>303</v>
      </c>
      <c r="MF262" t="s">
        <v>303</v>
      </c>
      <c r="MG262" t="s">
        <v>303</v>
      </c>
      <c r="MH262" t="s">
        <v>303</v>
      </c>
      <c r="MI262" t="s">
        <v>303</v>
      </c>
      <c r="MJ262" t="s">
        <v>303</v>
      </c>
      <c r="MK262" t="s">
        <v>303</v>
      </c>
      <c r="MM262" t="s">
        <v>303</v>
      </c>
      <c r="MN262" t="s">
        <v>303</v>
      </c>
      <c r="MO262" t="s">
        <v>303</v>
      </c>
      <c r="MP262" t="s">
        <v>303</v>
      </c>
      <c r="MQ262" t="s">
        <v>303</v>
      </c>
      <c r="MS262" t="s">
        <v>307</v>
      </c>
      <c r="MT262" t="s">
        <v>303</v>
      </c>
      <c r="MU262" t="s">
        <v>303</v>
      </c>
      <c r="MV262" t="s">
        <v>303</v>
      </c>
      <c r="MW262" t="s">
        <v>303</v>
      </c>
      <c r="MX262" t="s">
        <v>303</v>
      </c>
      <c r="MY262" t="s">
        <v>303</v>
      </c>
      <c r="MZ262" t="s">
        <v>303</v>
      </c>
      <c r="NA262" t="s">
        <v>303</v>
      </c>
      <c r="NC262" t="s">
        <v>303</v>
      </c>
      <c r="ND262" t="s">
        <v>303</v>
      </c>
      <c r="NE262" t="s">
        <v>303</v>
      </c>
      <c r="NF262" t="s">
        <v>303</v>
      </c>
      <c r="NH262" t="s">
        <v>325</v>
      </c>
      <c r="NI262" t="str">
        <f t="shared" si="160"/>
        <v>Unchecked</v>
      </c>
      <c r="NJ262" t="str">
        <f t="shared" si="161"/>
        <v>Checked</v>
      </c>
      <c r="NK262" t="str">
        <f t="shared" si="161"/>
        <v>Unchecked</v>
      </c>
      <c r="NL262" t="str">
        <f t="shared" si="164"/>
        <v>Unchecked</v>
      </c>
      <c r="NM262" t="str">
        <f t="shared" si="165"/>
        <v>Unchecked</v>
      </c>
      <c r="NN262" t="str">
        <f t="shared" si="166"/>
        <v>Unchecked</v>
      </c>
      <c r="NO262" t="str">
        <f t="shared" si="167"/>
        <v>Unchecked</v>
      </c>
      <c r="NP262" t="str">
        <f t="shared" si="162"/>
        <v>Unchecked</v>
      </c>
      <c r="NQ262" t="str">
        <f t="shared" si="163"/>
        <v>Unchecked</v>
      </c>
      <c r="NS262" t="str">
        <f t="shared" si="146"/>
        <v>Unchecked</v>
      </c>
      <c r="NT262" t="str">
        <f t="shared" si="147"/>
        <v>Unchecked</v>
      </c>
      <c r="NU262" t="str">
        <f t="shared" si="148"/>
        <v>Unchecked</v>
      </c>
      <c r="NV262" t="str">
        <f t="shared" si="149"/>
        <v>Unchecked</v>
      </c>
      <c r="NW262" t="str">
        <f t="shared" si="150"/>
        <v>Unchecked</v>
      </c>
      <c r="NX262" t="str">
        <f t="shared" si="151"/>
        <v>Unchecked</v>
      </c>
      <c r="NY262" t="str">
        <f t="shared" si="152"/>
        <v>Unchecked</v>
      </c>
      <c r="NZ262" t="str">
        <f t="shared" si="153"/>
        <v>Unchecked</v>
      </c>
      <c r="OA262" t="str">
        <f t="shared" si="154"/>
        <v>Unchecked</v>
      </c>
      <c r="OB262" t="str">
        <f t="shared" si="155"/>
        <v>Unchecked</v>
      </c>
      <c r="OC262" t="str">
        <f t="shared" si="156"/>
        <v>Unchecked</v>
      </c>
      <c r="OD262" t="str">
        <f t="shared" si="157"/>
        <v>Unchecked</v>
      </c>
      <c r="OE262" t="str">
        <f t="shared" si="158"/>
        <v>Unchecked</v>
      </c>
      <c r="OF262" t="str">
        <f t="shared" si="159"/>
        <v>Unchecked</v>
      </c>
    </row>
    <row r="263" spans="1:396" x14ac:dyDescent="0.25">
      <c r="A263">
        <v>3851</v>
      </c>
      <c r="B263" s="1">
        <v>35299</v>
      </c>
      <c r="C263" s="1">
        <v>40382</v>
      </c>
      <c r="D263">
        <v>167</v>
      </c>
      <c r="E263">
        <v>13.92</v>
      </c>
      <c r="F263" t="s">
        <v>297</v>
      </c>
      <c r="G263" t="s">
        <v>298</v>
      </c>
      <c r="H263" t="s">
        <v>338</v>
      </c>
      <c r="I263" t="s">
        <v>28</v>
      </c>
      <c r="J263" t="s">
        <v>301</v>
      </c>
      <c r="K263" t="s">
        <v>302</v>
      </c>
      <c r="M263" t="s">
        <v>303</v>
      </c>
      <c r="N263" t="s">
        <v>303</v>
      </c>
      <c r="O263" t="s">
        <v>303</v>
      </c>
      <c r="P263" t="s">
        <v>303</v>
      </c>
      <c r="Q263" t="s">
        <v>303</v>
      </c>
      <c r="R263" t="s">
        <v>303</v>
      </c>
      <c r="T263" t="s">
        <v>406</v>
      </c>
      <c r="U263" t="s">
        <v>305</v>
      </c>
      <c r="W263" t="s">
        <v>306</v>
      </c>
      <c r="X263" t="s">
        <v>307</v>
      </c>
      <c r="AA263" t="s">
        <v>308</v>
      </c>
      <c r="AC263" t="s">
        <v>309</v>
      </c>
      <c r="AF263" t="s">
        <v>310</v>
      </c>
      <c r="AH263" t="s">
        <v>307</v>
      </c>
      <c r="AO263">
        <v>200</v>
      </c>
      <c r="AP263">
        <v>500</v>
      </c>
      <c r="AQ263" t="s">
        <v>307</v>
      </c>
      <c r="AS263" t="s">
        <v>311</v>
      </c>
      <c r="AU263" t="s">
        <v>312</v>
      </c>
      <c r="AV263" t="s">
        <v>307</v>
      </c>
      <c r="AW263" t="s">
        <v>313</v>
      </c>
      <c r="AX263" t="s">
        <v>303</v>
      </c>
      <c r="AY263" t="s">
        <v>303</v>
      </c>
      <c r="AZ263" t="s">
        <v>303</v>
      </c>
      <c r="BA263" t="s">
        <v>303</v>
      </c>
      <c r="BB263" t="s">
        <v>303</v>
      </c>
      <c r="BC263" t="s">
        <v>303</v>
      </c>
      <c r="BD263" t="s">
        <v>303</v>
      </c>
      <c r="BE263" t="s">
        <v>303</v>
      </c>
      <c r="BF263" t="s">
        <v>303</v>
      </c>
      <c r="BG263" t="s">
        <v>303</v>
      </c>
      <c r="BH263" t="s">
        <v>303</v>
      </c>
      <c r="BI263" t="s">
        <v>303</v>
      </c>
      <c r="BJ263" t="s">
        <v>303</v>
      </c>
      <c r="BK263" t="s">
        <v>314</v>
      </c>
      <c r="BL263" t="s">
        <v>303</v>
      </c>
      <c r="BM263" t="s">
        <v>303</v>
      </c>
      <c r="BN263" t="s">
        <v>303</v>
      </c>
      <c r="BO263" t="s">
        <v>303</v>
      </c>
      <c r="BP263" t="s">
        <v>303</v>
      </c>
      <c r="BQ263" t="s">
        <v>303</v>
      </c>
      <c r="BR263" t="s">
        <v>303</v>
      </c>
      <c r="BS263" t="s">
        <v>303</v>
      </c>
      <c r="BT263" t="s">
        <v>314</v>
      </c>
      <c r="BU263" t="s">
        <v>303</v>
      </c>
      <c r="BV263" t="s">
        <v>303</v>
      </c>
      <c r="BW263" t="s">
        <v>303</v>
      </c>
      <c r="BX263" t="s">
        <v>303</v>
      </c>
      <c r="BY263" t="s">
        <v>303</v>
      </c>
      <c r="CB263" t="s">
        <v>306</v>
      </c>
      <c r="CK263" s="15" t="s">
        <v>306</v>
      </c>
      <c r="CL263" s="14" t="s">
        <v>307</v>
      </c>
      <c r="CM263" s="14" t="s">
        <v>307</v>
      </c>
      <c r="CN263" s="14" t="s">
        <v>307</v>
      </c>
      <c r="CO263" s="14" t="s">
        <v>307</v>
      </c>
      <c r="CP263" s="14" t="s">
        <v>307</v>
      </c>
      <c r="CQ263" t="s">
        <v>303</v>
      </c>
      <c r="CR263" t="s">
        <v>303</v>
      </c>
      <c r="CS263" t="s">
        <v>303</v>
      </c>
      <c r="CT263" t="s">
        <v>303</v>
      </c>
      <c r="CX263" t="s">
        <v>303</v>
      </c>
      <c r="CY263" t="s">
        <v>303</v>
      </c>
      <c r="CZ263" t="s">
        <v>303</v>
      </c>
      <c r="DA263" t="s">
        <v>303</v>
      </c>
      <c r="DB263" t="s">
        <v>303</v>
      </c>
      <c r="DC263" t="s">
        <v>314</v>
      </c>
      <c r="DD263" t="s">
        <v>306</v>
      </c>
      <c r="DE263" t="s">
        <v>307</v>
      </c>
      <c r="DH263" t="s">
        <v>316</v>
      </c>
      <c r="DI263" t="s">
        <v>317</v>
      </c>
      <c r="DJ263" t="s">
        <v>318</v>
      </c>
      <c r="DL263" t="s">
        <v>303</v>
      </c>
      <c r="DM263" t="s">
        <v>303</v>
      </c>
      <c r="DN263" t="s">
        <v>303</v>
      </c>
      <c r="DO263" t="s">
        <v>314</v>
      </c>
      <c r="DP263" t="s">
        <v>303</v>
      </c>
      <c r="DQ263" t="s">
        <v>303</v>
      </c>
      <c r="DR263" t="s">
        <v>303</v>
      </c>
      <c r="DS263" t="s">
        <v>303</v>
      </c>
      <c r="DT263" t="s">
        <v>314</v>
      </c>
      <c r="DU263" t="s">
        <v>303</v>
      </c>
      <c r="DV263" t="s">
        <v>303</v>
      </c>
      <c r="DW263" t="s">
        <v>303</v>
      </c>
      <c r="DX263" t="s">
        <v>303</v>
      </c>
      <c r="DY263" t="s">
        <v>303</v>
      </c>
      <c r="EA263" t="s">
        <v>307</v>
      </c>
      <c r="EB263" t="s">
        <v>307</v>
      </c>
      <c r="ED263" t="s">
        <v>301</v>
      </c>
      <c r="EE263" t="s">
        <v>359</v>
      </c>
      <c r="EH263" t="s">
        <v>307</v>
      </c>
      <c r="EL263" t="s">
        <v>314</v>
      </c>
      <c r="FT263" t="s">
        <v>303</v>
      </c>
      <c r="FU263" t="s">
        <v>303</v>
      </c>
      <c r="FV263" t="s">
        <v>303</v>
      </c>
      <c r="FW263" t="s">
        <v>303</v>
      </c>
      <c r="GG263" t="s">
        <v>307</v>
      </c>
      <c r="GH263" t="s">
        <v>307</v>
      </c>
      <c r="GO263" t="s">
        <v>303</v>
      </c>
      <c r="GP263" t="s">
        <v>303</v>
      </c>
      <c r="GQ263" t="s">
        <v>303</v>
      </c>
      <c r="GR263" t="s">
        <v>303</v>
      </c>
      <c r="GS263" t="s">
        <v>303</v>
      </c>
      <c r="GT263" t="s">
        <v>303</v>
      </c>
      <c r="GU263" t="s">
        <v>303</v>
      </c>
      <c r="GV263" t="s">
        <v>303</v>
      </c>
      <c r="GW263" t="s">
        <v>303</v>
      </c>
      <c r="GZ263" t="s">
        <v>303</v>
      </c>
      <c r="HA263" t="s">
        <v>303</v>
      </c>
      <c r="HB263" t="s">
        <v>303</v>
      </c>
      <c r="HC263" t="s">
        <v>303</v>
      </c>
      <c r="HD263" t="s">
        <v>303</v>
      </c>
      <c r="HE263" t="s">
        <v>303</v>
      </c>
      <c r="HF263" t="s">
        <v>303</v>
      </c>
      <c r="HG263" t="s">
        <v>303</v>
      </c>
      <c r="HH263" t="s">
        <v>303</v>
      </c>
      <c r="HK263" t="s">
        <v>303</v>
      </c>
      <c r="HL263" t="s">
        <v>303</v>
      </c>
      <c r="HM263" t="s">
        <v>303</v>
      </c>
      <c r="HN263" t="s">
        <v>303</v>
      </c>
      <c r="HO263" t="s">
        <v>303</v>
      </c>
      <c r="HP263" t="s">
        <v>303</v>
      </c>
      <c r="HQ263" t="s">
        <v>303</v>
      </c>
      <c r="HR263" t="s">
        <v>303</v>
      </c>
      <c r="HS263" t="s">
        <v>303</v>
      </c>
      <c r="HV263" t="s">
        <v>306</v>
      </c>
      <c r="HW263" t="s">
        <v>322</v>
      </c>
      <c r="HX263" t="s">
        <v>323</v>
      </c>
      <c r="HY263" t="s">
        <v>303</v>
      </c>
      <c r="HZ263" t="s">
        <v>314</v>
      </c>
      <c r="IA263" t="s">
        <v>303</v>
      </c>
      <c r="IB263" t="s">
        <v>303</v>
      </c>
      <c r="IC263" t="s">
        <v>303</v>
      </c>
      <c r="ID263" t="s">
        <v>303</v>
      </c>
      <c r="IE263" t="s">
        <v>303</v>
      </c>
      <c r="IF263" t="s">
        <v>303</v>
      </c>
      <c r="IG263" t="s">
        <v>303</v>
      </c>
      <c r="II263" t="s">
        <v>324</v>
      </c>
      <c r="IJ263" t="s">
        <v>303</v>
      </c>
      <c r="IK263" t="s">
        <v>314</v>
      </c>
      <c r="IL263" t="s">
        <v>314</v>
      </c>
      <c r="IM263" t="s">
        <v>303</v>
      </c>
      <c r="IN263" t="s">
        <v>303</v>
      </c>
      <c r="IO263" t="s">
        <v>303</v>
      </c>
      <c r="IP263" t="s">
        <v>303</v>
      </c>
      <c r="IQ263" t="s">
        <v>303</v>
      </c>
      <c r="IR263" t="s">
        <v>303</v>
      </c>
      <c r="IS263" t="s">
        <v>303</v>
      </c>
      <c r="IT263" t="s">
        <v>303</v>
      </c>
      <c r="IU263" t="s">
        <v>303</v>
      </c>
      <c r="IV263" t="s">
        <v>303</v>
      </c>
      <c r="IW263" t="s">
        <v>303</v>
      </c>
      <c r="IX263" t="s">
        <v>303</v>
      </c>
      <c r="IY263" t="s">
        <v>303</v>
      </c>
      <c r="IZ263" t="s">
        <v>303</v>
      </c>
      <c r="JA263" t="s">
        <v>303</v>
      </c>
      <c r="JB263" t="s">
        <v>303</v>
      </c>
      <c r="JC263" t="s">
        <v>303</v>
      </c>
      <c r="JD263" t="s">
        <v>314</v>
      </c>
      <c r="JE263" t="s">
        <v>303</v>
      </c>
      <c r="JF263" t="s">
        <v>303</v>
      </c>
      <c r="JG263" t="s">
        <v>381</v>
      </c>
      <c r="JH263" t="s">
        <v>324</v>
      </c>
      <c r="JI263" t="s">
        <v>303</v>
      </c>
      <c r="JJ263" t="s">
        <v>314</v>
      </c>
      <c r="JK263" t="s">
        <v>314</v>
      </c>
      <c r="JL263" t="s">
        <v>303</v>
      </c>
      <c r="JM263" t="s">
        <v>303</v>
      </c>
      <c r="JN263" t="s">
        <v>303</v>
      </c>
      <c r="JO263" t="s">
        <v>303</v>
      </c>
      <c r="JP263" t="s">
        <v>303</v>
      </c>
      <c r="JQ263" t="s">
        <v>303</v>
      </c>
      <c r="JR263" t="s">
        <v>303</v>
      </c>
      <c r="JS263" t="s">
        <v>303</v>
      </c>
      <c r="JT263" t="s">
        <v>303</v>
      </c>
      <c r="JU263" t="s">
        <v>303</v>
      </c>
      <c r="JV263" t="s">
        <v>303</v>
      </c>
      <c r="JW263" t="s">
        <v>303</v>
      </c>
      <c r="JX263" t="s">
        <v>303</v>
      </c>
      <c r="JY263" t="s">
        <v>303</v>
      </c>
      <c r="JZ263" t="s">
        <v>303</v>
      </c>
      <c r="KA263" t="s">
        <v>303</v>
      </c>
      <c r="KB263" t="s">
        <v>303</v>
      </c>
      <c r="KC263" t="s">
        <v>303</v>
      </c>
      <c r="KD263" t="s">
        <v>303</v>
      </c>
      <c r="KE263" t="s">
        <v>303</v>
      </c>
      <c r="KH263" t="s">
        <v>303</v>
      </c>
      <c r="KI263" t="s">
        <v>303</v>
      </c>
      <c r="KJ263" t="s">
        <v>303</v>
      </c>
      <c r="KK263" t="s">
        <v>303</v>
      </c>
      <c r="KL263" t="s">
        <v>303</v>
      </c>
      <c r="KM263" t="s">
        <v>303</v>
      </c>
      <c r="KN263" t="s">
        <v>303</v>
      </c>
      <c r="KO263" t="s">
        <v>303</v>
      </c>
      <c r="KP263" t="s">
        <v>303</v>
      </c>
      <c r="KQ263" t="s">
        <v>303</v>
      </c>
      <c r="KR263" t="s">
        <v>303</v>
      </c>
      <c r="KS263" t="s">
        <v>303</v>
      </c>
      <c r="KT263" t="s">
        <v>303</v>
      </c>
      <c r="KU263" t="s">
        <v>303</v>
      </c>
      <c r="KV263" t="s">
        <v>307</v>
      </c>
      <c r="KZ263" t="s">
        <v>307</v>
      </c>
      <c r="LG263" t="s">
        <v>303</v>
      </c>
      <c r="LH263" t="s">
        <v>303</v>
      </c>
      <c r="LI263" t="s">
        <v>303</v>
      </c>
      <c r="LJ263" t="s">
        <v>303</v>
      </c>
      <c r="LK263" t="s">
        <v>303</v>
      </c>
      <c r="LL263" t="s">
        <v>303</v>
      </c>
      <c r="LM263" t="s">
        <v>303</v>
      </c>
      <c r="LN263" t="s">
        <v>303</v>
      </c>
      <c r="LO263" t="s">
        <v>303</v>
      </c>
      <c r="LR263" t="s">
        <v>303</v>
      </c>
      <c r="LS263" t="s">
        <v>303</v>
      </c>
      <c r="LT263" t="s">
        <v>303</v>
      </c>
      <c r="LU263" t="s">
        <v>303</v>
      </c>
      <c r="LV263" t="s">
        <v>303</v>
      </c>
      <c r="LW263" t="s">
        <v>303</v>
      </c>
      <c r="LX263" t="s">
        <v>303</v>
      </c>
      <c r="LY263" t="s">
        <v>303</v>
      </c>
      <c r="LZ263" t="s">
        <v>303</v>
      </c>
      <c r="MC263" t="s">
        <v>307</v>
      </c>
      <c r="MD263" t="s">
        <v>303</v>
      </c>
      <c r="ME263" t="s">
        <v>303</v>
      </c>
      <c r="MF263" t="s">
        <v>303</v>
      </c>
      <c r="MG263" t="s">
        <v>303</v>
      </c>
      <c r="MH263" t="s">
        <v>303</v>
      </c>
      <c r="MI263" t="s">
        <v>303</v>
      </c>
      <c r="MJ263" t="s">
        <v>303</v>
      </c>
      <c r="MK263" t="s">
        <v>303</v>
      </c>
      <c r="MM263" t="s">
        <v>303</v>
      </c>
      <c r="MN263" t="s">
        <v>303</v>
      </c>
      <c r="MO263" t="s">
        <v>303</v>
      </c>
      <c r="MP263" t="s">
        <v>303</v>
      </c>
      <c r="MQ263" t="s">
        <v>303</v>
      </c>
      <c r="MS263" t="s">
        <v>307</v>
      </c>
      <c r="MT263" t="s">
        <v>303</v>
      </c>
      <c r="MU263" t="s">
        <v>303</v>
      </c>
      <c r="MV263" t="s">
        <v>303</v>
      </c>
      <c r="MW263" t="s">
        <v>303</v>
      </c>
      <c r="MX263" t="s">
        <v>303</v>
      </c>
      <c r="MY263" t="s">
        <v>303</v>
      </c>
      <c r="MZ263" t="s">
        <v>303</v>
      </c>
      <c r="NA263" t="s">
        <v>303</v>
      </c>
      <c r="NC263" t="s">
        <v>303</v>
      </c>
      <c r="ND263" t="s">
        <v>303</v>
      </c>
      <c r="NE263" t="s">
        <v>303</v>
      </c>
      <c r="NF263" t="s">
        <v>303</v>
      </c>
      <c r="NH263" t="s">
        <v>325</v>
      </c>
      <c r="NI263" t="str">
        <f t="shared" si="160"/>
        <v>Checked</v>
      </c>
      <c r="NJ263" t="str">
        <f t="shared" si="161"/>
        <v>Unchecked</v>
      </c>
      <c r="NK263" t="str">
        <f t="shared" si="161"/>
        <v>Checked</v>
      </c>
      <c r="NL263" t="str">
        <f t="shared" si="164"/>
        <v>Unchecked</v>
      </c>
      <c r="NM263" t="str">
        <f t="shared" si="165"/>
        <v>Unchecked</v>
      </c>
      <c r="NN263" t="str">
        <f t="shared" si="166"/>
        <v>Unchecked</v>
      </c>
      <c r="NO263" t="str">
        <f t="shared" si="167"/>
        <v>Unchecked</v>
      </c>
      <c r="NP263" t="str">
        <f t="shared" si="162"/>
        <v>Checked</v>
      </c>
      <c r="NQ263" t="str">
        <f t="shared" si="163"/>
        <v>Checked</v>
      </c>
      <c r="NS263" t="str">
        <f t="shared" si="146"/>
        <v>Unchecked</v>
      </c>
      <c r="NT263" t="str">
        <f t="shared" si="147"/>
        <v>Checked</v>
      </c>
      <c r="NU263" t="str">
        <f t="shared" si="148"/>
        <v>Checked</v>
      </c>
      <c r="NV263" t="str">
        <f t="shared" si="149"/>
        <v>Unchecked</v>
      </c>
      <c r="NW263" t="str">
        <f t="shared" si="150"/>
        <v>Unchecked</v>
      </c>
      <c r="NX263" t="str">
        <f t="shared" si="151"/>
        <v>Unchecked</v>
      </c>
      <c r="NY263" t="str">
        <f t="shared" si="152"/>
        <v>Unchecked</v>
      </c>
      <c r="NZ263" t="str">
        <f t="shared" si="153"/>
        <v>Unchecked</v>
      </c>
      <c r="OA263" t="str">
        <f t="shared" si="154"/>
        <v>Unchecked</v>
      </c>
      <c r="OB263" t="str">
        <f t="shared" si="155"/>
        <v>Unchecked</v>
      </c>
      <c r="OC263" t="str">
        <f t="shared" si="156"/>
        <v>Unchecked</v>
      </c>
      <c r="OD263" t="str">
        <f t="shared" si="157"/>
        <v>Unchecked</v>
      </c>
      <c r="OE263" t="str">
        <f t="shared" si="158"/>
        <v>Unchecked</v>
      </c>
      <c r="OF263" t="str">
        <f t="shared" si="159"/>
        <v>Unchecked</v>
      </c>
    </row>
    <row r="264" spans="1:396" x14ac:dyDescent="0.25">
      <c r="A264">
        <v>3858</v>
      </c>
      <c r="B264" s="1">
        <v>39017</v>
      </c>
      <c r="C264" s="1">
        <v>40122</v>
      </c>
      <c r="D264">
        <v>37</v>
      </c>
      <c r="E264">
        <v>3.08</v>
      </c>
      <c r="F264" t="s">
        <v>337</v>
      </c>
      <c r="H264" t="s">
        <v>338</v>
      </c>
      <c r="I264" t="s">
        <v>28</v>
      </c>
      <c r="J264" t="s">
        <v>326</v>
      </c>
      <c r="K264" t="s">
        <v>327</v>
      </c>
      <c r="M264" t="s">
        <v>303</v>
      </c>
      <c r="N264" t="s">
        <v>303</v>
      </c>
      <c r="O264" t="s">
        <v>303</v>
      </c>
      <c r="P264" t="s">
        <v>303</v>
      </c>
      <c r="Q264" t="s">
        <v>303</v>
      </c>
      <c r="R264" t="s">
        <v>303</v>
      </c>
      <c r="T264" t="s">
        <v>304</v>
      </c>
      <c r="U264" t="s">
        <v>305</v>
      </c>
      <c r="W264" t="s">
        <v>306</v>
      </c>
      <c r="X264" t="s">
        <v>307</v>
      </c>
      <c r="AA264" t="s">
        <v>308</v>
      </c>
      <c r="AC264" t="s">
        <v>28</v>
      </c>
      <c r="AD264">
        <v>7</v>
      </c>
      <c r="AF264" t="s">
        <v>310</v>
      </c>
      <c r="AH264" t="s">
        <v>306</v>
      </c>
      <c r="AI264" t="s">
        <v>307</v>
      </c>
      <c r="AJ264" t="s">
        <v>307</v>
      </c>
      <c r="AK264" t="s">
        <v>307</v>
      </c>
      <c r="AL264" t="s">
        <v>307</v>
      </c>
      <c r="AM264" t="s">
        <v>307</v>
      </c>
      <c r="AN264" t="s">
        <v>307</v>
      </c>
      <c r="AO264">
        <v>60</v>
      </c>
      <c r="AP264">
        <v>90</v>
      </c>
      <c r="AQ264" t="s">
        <v>307</v>
      </c>
      <c r="AS264" t="s">
        <v>311</v>
      </c>
      <c r="AU264">
        <v>30</v>
      </c>
      <c r="AV264" t="s">
        <v>306</v>
      </c>
      <c r="AW264" t="s">
        <v>313</v>
      </c>
      <c r="AX264" t="s">
        <v>303</v>
      </c>
      <c r="AY264" t="s">
        <v>303</v>
      </c>
      <c r="AZ264" t="s">
        <v>303</v>
      </c>
      <c r="BA264" t="s">
        <v>303</v>
      </c>
      <c r="BB264" t="s">
        <v>303</v>
      </c>
      <c r="BC264" t="s">
        <v>303</v>
      </c>
      <c r="BD264" t="s">
        <v>303</v>
      </c>
      <c r="BE264" t="s">
        <v>303</v>
      </c>
      <c r="BF264" t="s">
        <v>303</v>
      </c>
      <c r="BG264" t="s">
        <v>303</v>
      </c>
      <c r="BH264" t="s">
        <v>303</v>
      </c>
      <c r="BI264" t="s">
        <v>303</v>
      </c>
      <c r="BJ264" t="s">
        <v>303</v>
      </c>
      <c r="BK264" t="s">
        <v>314</v>
      </c>
      <c r="BL264" t="s">
        <v>314</v>
      </c>
      <c r="BM264" t="s">
        <v>314</v>
      </c>
      <c r="BN264" t="s">
        <v>303</v>
      </c>
      <c r="BO264" t="s">
        <v>303</v>
      </c>
      <c r="BP264" t="s">
        <v>303</v>
      </c>
      <c r="BQ264" t="s">
        <v>314</v>
      </c>
      <c r="BR264" t="s">
        <v>303</v>
      </c>
      <c r="BS264" t="s">
        <v>303</v>
      </c>
      <c r="BT264" t="s">
        <v>303</v>
      </c>
      <c r="BU264" t="s">
        <v>303</v>
      </c>
      <c r="BV264" t="s">
        <v>303</v>
      </c>
      <c r="BW264" t="s">
        <v>303</v>
      </c>
      <c r="BX264" t="s">
        <v>303</v>
      </c>
      <c r="BY264" t="s">
        <v>303</v>
      </c>
      <c r="CB264" t="s">
        <v>306</v>
      </c>
      <c r="CK264" s="15" t="s">
        <v>306</v>
      </c>
      <c r="CL264" s="14" t="s">
        <v>307</v>
      </c>
      <c r="CM264" s="14" t="s">
        <v>307</v>
      </c>
      <c r="CN264" s="14" t="s">
        <v>307</v>
      </c>
      <c r="CO264" s="14" t="s">
        <v>307</v>
      </c>
      <c r="CP264" s="14" t="s">
        <v>307</v>
      </c>
      <c r="CQ264" t="s">
        <v>303</v>
      </c>
      <c r="CR264" t="s">
        <v>303</v>
      </c>
      <c r="CS264" t="s">
        <v>303</v>
      </c>
      <c r="CT264" t="s">
        <v>303</v>
      </c>
      <c r="CX264" t="s">
        <v>314</v>
      </c>
      <c r="CY264" t="s">
        <v>303</v>
      </c>
      <c r="CZ264" t="s">
        <v>303</v>
      </c>
      <c r="DA264" t="s">
        <v>303</v>
      </c>
      <c r="DB264" t="s">
        <v>314</v>
      </c>
      <c r="DC264" t="s">
        <v>303</v>
      </c>
      <c r="DD264" t="s">
        <v>306</v>
      </c>
      <c r="DE264" t="s">
        <v>307</v>
      </c>
      <c r="DH264" t="s">
        <v>316</v>
      </c>
      <c r="DI264" t="s">
        <v>317</v>
      </c>
      <c r="DJ264" t="s">
        <v>318</v>
      </c>
      <c r="DL264" t="s">
        <v>314</v>
      </c>
      <c r="DM264" t="s">
        <v>303</v>
      </c>
      <c r="DN264" t="s">
        <v>303</v>
      </c>
      <c r="DO264" t="s">
        <v>303</v>
      </c>
      <c r="DP264" t="s">
        <v>303</v>
      </c>
      <c r="DQ264" t="s">
        <v>303</v>
      </c>
      <c r="DR264" t="s">
        <v>303</v>
      </c>
      <c r="DS264" t="s">
        <v>303</v>
      </c>
      <c r="DT264" t="s">
        <v>314</v>
      </c>
      <c r="DU264" t="s">
        <v>303</v>
      </c>
      <c r="DV264" t="s">
        <v>303</v>
      </c>
      <c r="DW264" t="s">
        <v>303</v>
      </c>
      <c r="DX264" t="s">
        <v>303</v>
      </c>
      <c r="DY264" t="s">
        <v>303</v>
      </c>
      <c r="EA264" t="s">
        <v>307</v>
      </c>
      <c r="EB264" t="s">
        <v>307</v>
      </c>
      <c r="ED264" t="s">
        <v>326</v>
      </c>
      <c r="EE264" t="s">
        <v>307</v>
      </c>
      <c r="EH264" t="s">
        <v>306</v>
      </c>
      <c r="EI264" t="s">
        <v>340</v>
      </c>
      <c r="EL264" t="s">
        <v>303</v>
      </c>
      <c r="FT264" t="s">
        <v>303</v>
      </c>
      <c r="FU264" t="s">
        <v>303</v>
      </c>
      <c r="FV264" t="s">
        <v>303</v>
      </c>
      <c r="FW264" t="s">
        <v>303</v>
      </c>
      <c r="GG264" t="s">
        <v>307</v>
      </c>
      <c r="GH264" t="s">
        <v>307</v>
      </c>
      <c r="GO264" t="s">
        <v>303</v>
      </c>
      <c r="GP264" t="s">
        <v>303</v>
      </c>
      <c r="GQ264" t="s">
        <v>303</v>
      </c>
      <c r="GR264" t="s">
        <v>303</v>
      </c>
      <c r="GS264" t="s">
        <v>303</v>
      </c>
      <c r="GT264" t="s">
        <v>303</v>
      </c>
      <c r="GU264" t="s">
        <v>303</v>
      </c>
      <c r="GV264" t="s">
        <v>303</v>
      </c>
      <c r="GW264" t="s">
        <v>303</v>
      </c>
      <c r="GZ264" t="s">
        <v>303</v>
      </c>
      <c r="HA264" t="s">
        <v>303</v>
      </c>
      <c r="HB264" t="s">
        <v>303</v>
      </c>
      <c r="HC264" t="s">
        <v>303</v>
      </c>
      <c r="HD264" t="s">
        <v>303</v>
      </c>
      <c r="HE264" t="s">
        <v>303</v>
      </c>
      <c r="HF264" t="s">
        <v>303</v>
      </c>
      <c r="HG264" t="s">
        <v>303</v>
      </c>
      <c r="HH264" t="s">
        <v>303</v>
      </c>
      <c r="HK264" t="s">
        <v>303</v>
      </c>
      <c r="HL264" t="s">
        <v>303</v>
      </c>
      <c r="HM264" t="s">
        <v>303</v>
      </c>
      <c r="HN264" t="s">
        <v>303</v>
      </c>
      <c r="HO264" t="s">
        <v>303</v>
      </c>
      <c r="HP264" t="s">
        <v>303</v>
      </c>
      <c r="HQ264" t="s">
        <v>303</v>
      </c>
      <c r="HR264" t="s">
        <v>303</v>
      </c>
      <c r="HS264" t="s">
        <v>303</v>
      </c>
      <c r="HV264" t="s">
        <v>306</v>
      </c>
      <c r="HW264" t="s">
        <v>322</v>
      </c>
      <c r="HX264" t="s">
        <v>323</v>
      </c>
      <c r="HY264" t="s">
        <v>314</v>
      </c>
      <c r="HZ264" t="s">
        <v>303</v>
      </c>
      <c r="IA264" t="s">
        <v>303</v>
      </c>
      <c r="IB264" t="s">
        <v>303</v>
      </c>
      <c r="IC264" t="s">
        <v>303</v>
      </c>
      <c r="ID264" t="s">
        <v>303</v>
      </c>
      <c r="IE264" t="s">
        <v>303</v>
      </c>
      <c r="IF264" t="s">
        <v>303</v>
      </c>
      <c r="IG264" t="s">
        <v>303</v>
      </c>
      <c r="II264" t="s">
        <v>324</v>
      </c>
      <c r="IJ264" t="s">
        <v>314</v>
      </c>
      <c r="IK264" t="s">
        <v>303</v>
      </c>
      <c r="IL264" t="s">
        <v>314</v>
      </c>
      <c r="IM264" t="s">
        <v>314</v>
      </c>
      <c r="IN264" t="s">
        <v>303</v>
      </c>
      <c r="IO264" t="s">
        <v>303</v>
      </c>
      <c r="IP264" t="s">
        <v>303</v>
      </c>
      <c r="IQ264" t="s">
        <v>303</v>
      </c>
      <c r="IR264" t="s">
        <v>303</v>
      </c>
      <c r="IS264" t="s">
        <v>303</v>
      </c>
      <c r="IT264" t="s">
        <v>303</v>
      </c>
      <c r="IU264" t="s">
        <v>303</v>
      </c>
      <c r="IV264" t="s">
        <v>303</v>
      </c>
      <c r="IW264" t="s">
        <v>303</v>
      </c>
      <c r="IX264" t="s">
        <v>303</v>
      </c>
      <c r="IY264" t="s">
        <v>303</v>
      </c>
      <c r="IZ264" t="s">
        <v>303</v>
      </c>
      <c r="JA264" t="s">
        <v>303</v>
      </c>
      <c r="JB264" t="s">
        <v>303</v>
      </c>
      <c r="JC264" t="s">
        <v>303</v>
      </c>
      <c r="JD264" t="s">
        <v>303</v>
      </c>
      <c r="JE264" t="s">
        <v>303</v>
      </c>
      <c r="JF264" t="s">
        <v>303</v>
      </c>
      <c r="JI264" t="s">
        <v>303</v>
      </c>
      <c r="JJ264" t="s">
        <v>303</v>
      </c>
      <c r="JK264" t="s">
        <v>303</v>
      </c>
      <c r="JL264" t="s">
        <v>303</v>
      </c>
      <c r="JM264" t="s">
        <v>303</v>
      </c>
      <c r="JN264" t="s">
        <v>303</v>
      </c>
      <c r="JO264" t="s">
        <v>303</v>
      </c>
      <c r="JP264" t="s">
        <v>303</v>
      </c>
      <c r="JQ264" t="s">
        <v>303</v>
      </c>
      <c r="JR264" t="s">
        <v>303</v>
      </c>
      <c r="JS264" t="s">
        <v>303</v>
      </c>
      <c r="JT264" t="s">
        <v>303</v>
      </c>
      <c r="JU264" t="s">
        <v>303</v>
      </c>
      <c r="JV264" t="s">
        <v>303</v>
      </c>
      <c r="JW264" t="s">
        <v>303</v>
      </c>
      <c r="JX264" t="s">
        <v>303</v>
      </c>
      <c r="JY264" t="s">
        <v>303</v>
      </c>
      <c r="JZ264" t="s">
        <v>303</v>
      </c>
      <c r="KA264" t="s">
        <v>303</v>
      </c>
      <c r="KB264" t="s">
        <v>303</v>
      </c>
      <c r="KC264" t="s">
        <v>303</v>
      </c>
      <c r="KD264" t="s">
        <v>303</v>
      </c>
      <c r="KE264" t="s">
        <v>303</v>
      </c>
      <c r="KH264" t="s">
        <v>303</v>
      </c>
      <c r="KI264" t="s">
        <v>303</v>
      </c>
      <c r="KJ264" t="s">
        <v>303</v>
      </c>
      <c r="KK264" t="s">
        <v>303</v>
      </c>
      <c r="KL264" t="s">
        <v>303</v>
      </c>
      <c r="KM264" t="s">
        <v>303</v>
      </c>
      <c r="KN264" t="s">
        <v>303</v>
      </c>
      <c r="KO264" t="s">
        <v>303</v>
      </c>
      <c r="KP264" t="s">
        <v>303</v>
      </c>
      <c r="KQ264" t="s">
        <v>303</v>
      </c>
      <c r="KR264" t="s">
        <v>303</v>
      </c>
      <c r="KS264" t="s">
        <v>303</v>
      </c>
      <c r="KT264" t="s">
        <v>303</v>
      </c>
      <c r="KU264" t="s">
        <v>303</v>
      </c>
      <c r="KV264" t="s">
        <v>307</v>
      </c>
      <c r="KZ264" t="s">
        <v>307</v>
      </c>
      <c r="LG264" t="s">
        <v>303</v>
      </c>
      <c r="LH264" t="s">
        <v>303</v>
      </c>
      <c r="LI264" t="s">
        <v>303</v>
      </c>
      <c r="LJ264" t="s">
        <v>303</v>
      </c>
      <c r="LK264" t="s">
        <v>303</v>
      </c>
      <c r="LL264" t="s">
        <v>303</v>
      </c>
      <c r="LM264" t="s">
        <v>303</v>
      </c>
      <c r="LN264" t="s">
        <v>303</v>
      </c>
      <c r="LO264" t="s">
        <v>303</v>
      </c>
      <c r="LR264" t="s">
        <v>303</v>
      </c>
      <c r="LS264" t="s">
        <v>303</v>
      </c>
      <c r="LT264" t="s">
        <v>303</v>
      </c>
      <c r="LU264" t="s">
        <v>303</v>
      </c>
      <c r="LV264" t="s">
        <v>303</v>
      </c>
      <c r="LW264" t="s">
        <v>303</v>
      </c>
      <c r="LX264" t="s">
        <v>303</v>
      </c>
      <c r="LY264" t="s">
        <v>303</v>
      </c>
      <c r="LZ264" t="s">
        <v>303</v>
      </c>
      <c r="MC264" t="s">
        <v>306</v>
      </c>
      <c r="MD264" t="s">
        <v>314</v>
      </c>
      <c r="ME264" t="s">
        <v>303</v>
      </c>
      <c r="MF264" t="s">
        <v>303</v>
      </c>
      <c r="MG264" t="s">
        <v>303</v>
      </c>
      <c r="MH264" t="s">
        <v>303</v>
      </c>
      <c r="MI264" t="s">
        <v>303</v>
      </c>
      <c r="MJ264" t="s">
        <v>303</v>
      </c>
      <c r="MK264" t="s">
        <v>303</v>
      </c>
      <c r="MM264" t="s">
        <v>303</v>
      </c>
      <c r="MN264" t="s">
        <v>314</v>
      </c>
      <c r="MO264" t="s">
        <v>303</v>
      </c>
      <c r="MP264" t="s">
        <v>303</v>
      </c>
      <c r="MQ264" t="s">
        <v>303</v>
      </c>
      <c r="MS264" t="s">
        <v>307</v>
      </c>
      <c r="MT264" t="s">
        <v>303</v>
      </c>
      <c r="MU264" t="s">
        <v>303</v>
      </c>
      <c r="MV264" t="s">
        <v>303</v>
      </c>
      <c r="MW264" t="s">
        <v>303</v>
      </c>
      <c r="MX264" t="s">
        <v>303</v>
      </c>
      <c r="MY264" t="s">
        <v>303</v>
      </c>
      <c r="MZ264" t="s">
        <v>303</v>
      </c>
      <c r="NA264" t="s">
        <v>303</v>
      </c>
      <c r="NC264" t="s">
        <v>303</v>
      </c>
      <c r="ND264" t="s">
        <v>303</v>
      </c>
      <c r="NE264" t="s">
        <v>303</v>
      </c>
      <c r="NF264" t="s">
        <v>303</v>
      </c>
      <c r="NH264" t="s">
        <v>325</v>
      </c>
      <c r="NI264" t="str">
        <f t="shared" si="160"/>
        <v>Unchecked</v>
      </c>
      <c r="NJ264" t="str">
        <f t="shared" si="161"/>
        <v>Checked</v>
      </c>
      <c r="NK264" t="str">
        <f t="shared" si="161"/>
        <v>Unchecked</v>
      </c>
      <c r="NL264" t="str">
        <f t="shared" si="164"/>
        <v>Unchecked</v>
      </c>
      <c r="NM264" t="str">
        <f t="shared" si="165"/>
        <v>Unchecked</v>
      </c>
      <c r="NN264" t="str">
        <f t="shared" si="166"/>
        <v>Unchecked</v>
      </c>
      <c r="NO264" t="str">
        <f t="shared" si="167"/>
        <v>Unchecked</v>
      </c>
      <c r="NP264" t="str">
        <f t="shared" si="162"/>
        <v>Unchecked</v>
      </c>
      <c r="NQ264" t="str">
        <f t="shared" si="163"/>
        <v>Unchecked</v>
      </c>
      <c r="NS264" t="str">
        <f t="shared" si="146"/>
        <v>Checked</v>
      </c>
      <c r="NT264" t="str">
        <f t="shared" si="147"/>
        <v>Unchecked</v>
      </c>
      <c r="NU264" t="str">
        <f t="shared" si="148"/>
        <v>Checked</v>
      </c>
      <c r="NV264" t="str">
        <f t="shared" si="149"/>
        <v>Checked</v>
      </c>
      <c r="NW264" t="str">
        <f t="shared" si="150"/>
        <v>Unchecked</v>
      </c>
      <c r="NX264" t="str">
        <f t="shared" si="151"/>
        <v>Unchecked</v>
      </c>
      <c r="NY264" t="str">
        <f t="shared" si="152"/>
        <v>Unchecked</v>
      </c>
      <c r="NZ264" t="str">
        <f t="shared" si="153"/>
        <v>Unchecked</v>
      </c>
      <c r="OA264" t="str">
        <f t="shared" si="154"/>
        <v>Unchecked</v>
      </c>
      <c r="OB264" t="str">
        <f t="shared" si="155"/>
        <v>Unchecked</v>
      </c>
      <c r="OC264" t="str">
        <f t="shared" si="156"/>
        <v>Unchecked</v>
      </c>
      <c r="OD264" t="str">
        <f t="shared" si="157"/>
        <v>Unchecked</v>
      </c>
      <c r="OE264" t="str">
        <f t="shared" si="158"/>
        <v>Unchecked</v>
      </c>
      <c r="OF264" t="str">
        <f t="shared" si="159"/>
        <v>Unchecked</v>
      </c>
    </row>
    <row r="265" spans="1:396" x14ac:dyDescent="0.25">
      <c r="A265">
        <v>3862</v>
      </c>
      <c r="B265" s="1">
        <v>34047</v>
      </c>
      <c r="C265" s="1">
        <v>39854</v>
      </c>
      <c r="D265">
        <v>191</v>
      </c>
      <c r="E265">
        <v>15.92</v>
      </c>
      <c r="F265" t="s">
        <v>337</v>
      </c>
      <c r="H265" t="s">
        <v>338</v>
      </c>
      <c r="I265" t="s">
        <v>379</v>
      </c>
      <c r="J265" t="s">
        <v>301</v>
      </c>
      <c r="K265" t="s">
        <v>302</v>
      </c>
      <c r="M265" t="s">
        <v>303</v>
      </c>
      <c r="N265" t="s">
        <v>303</v>
      </c>
      <c r="O265" t="s">
        <v>303</v>
      </c>
      <c r="P265" t="s">
        <v>303</v>
      </c>
      <c r="Q265" t="s">
        <v>303</v>
      </c>
      <c r="R265" t="s">
        <v>303</v>
      </c>
      <c r="T265" t="s">
        <v>304</v>
      </c>
      <c r="U265" t="s">
        <v>305</v>
      </c>
      <c r="W265" t="s">
        <v>306</v>
      </c>
      <c r="X265" t="s">
        <v>307</v>
      </c>
      <c r="AA265" t="s">
        <v>308</v>
      </c>
      <c r="AC265" t="s">
        <v>309</v>
      </c>
      <c r="AF265" t="s">
        <v>310</v>
      </c>
      <c r="AH265" t="s">
        <v>307</v>
      </c>
      <c r="AO265">
        <v>50</v>
      </c>
      <c r="AP265">
        <v>626</v>
      </c>
      <c r="AQ265" t="s">
        <v>307</v>
      </c>
      <c r="AS265" t="s">
        <v>312</v>
      </c>
      <c r="AU265" t="s">
        <v>312</v>
      </c>
      <c r="AV265" t="s">
        <v>307</v>
      </c>
      <c r="AW265" t="s">
        <v>313</v>
      </c>
      <c r="AX265" t="s">
        <v>303</v>
      </c>
      <c r="AY265" t="s">
        <v>303</v>
      </c>
      <c r="AZ265" t="s">
        <v>303</v>
      </c>
      <c r="BA265" t="s">
        <v>303</v>
      </c>
      <c r="BB265" t="s">
        <v>303</v>
      </c>
      <c r="BC265" t="s">
        <v>303</v>
      </c>
      <c r="BD265" t="s">
        <v>303</v>
      </c>
      <c r="BE265" t="s">
        <v>303</v>
      </c>
      <c r="BF265" t="s">
        <v>303</v>
      </c>
      <c r="BG265" t="s">
        <v>303</v>
      </c>
      <c r="BH265" t="s">
        <v>303</v>
      </c>
      <c r="BI265" t="s">
        <v>303</v>
      </c>
      <c r="BJ265" t="s">
        <v>303</v>
      </c>
      <c r="BK265" t="s">
        <v>314</v>
      </c>
      <c r="BL265" t="s">
        <v>314</v>
      </c>
      <c r="BM265" t="s">
        <v>303</v>
      </c>
      <c r="BN265" t="s">
        <v>303</v>
      </c>
      <c r="BO265" t="s">
        <v>303</v>
      </c>
      <c r="BP265" t="s">
        <v>303</v>
      </c>
      <c r="BQ265" t="s">
        <v>303</v>
      </c>
      <c r="BR265" t="s">
        <v>303</v>
      </c>
      <c r="BS265" t="s">
        <v>303</v>
      </c>
      <c r="BT265" t="s">
        <v>303</v>
      </c>
      <c r="BU265" t="s">
        <v>303</v>
      </c>
      <c r="BV265" t="s">
        <v>303</v>
      </c>
      <c r="BW265" t="s">
        <v>303</v>
      </c>
      <c r="BX265" t="s">
        <v>303</v>
      </c>
      <c r="BY265" t="s">
        <v>303</v>
      </c>
      <c r="CB265" t="s">
        <v>306</v>
      </c>
      <c r="CK265" s="15" t="s">
        <v>306</v>
      </c>
      <c r="CL265" s="14" t="s">
        <v>307</v>
      </c>
      <c r="CM265" s="14" t="s">
        <v>307</v>
      </c>
      <c r="CN265" s="14" t="s">
        <v>307</v>
      </c>
      <c r="CO265" s="14" t="s">
        <v>307</v>
      </c>
      <c r="CP265" s="14" t="s">
        <v>307</v>
      </c>
      <c r="CQ265" t="s">
        <v>303</v>
      </c>
      <c r="CR265" t="s">
        <v>303</v>
      </c>
      <c r="CS265" t="s">
        <v>303</v>
      </c>
      <c r="CT265" t="s">
        <v>303</v>
      </c>
      <c r="CX265" t="s">
        <v>303</v>
      </c>
      <c r="CY265" t="s">
        <v>314</v>
      </c>
      <c r="CZ265" t="s">
        <v>303</v>
      </c>
      <c r="DA265" t="s">
        <v>303</v>
      </c>
      <c r="DB265" t="s">
        <v>314</v>
      </c>
      <c r="DC265" t="s">
        <v>303</v>
      </c>
      <c r="DD265" t="s">
        <v>306</v>
      </c>
      <c r="DE265" t="s">
        <v>307</v>
      </c>
      <c r="DH265" t="s">
        <v>316</v>
      </c>
      <c r="DI265" t="s">
        <v>317</v>
      </c>
      <c r="DJ265" t="s">
        <v>318</v>
      </c>
      <c r="DL265" t="s">
        <v>314</v>
      </c>
      <c r="DM265" t="s">
        <v>303</v>
      </c>
      <c r="DN265" t="s">
        <v>303</v>
      </c>
      <c r="DO265" t="s">
        <v>303</v>
      </c>
      <c r="DP265" t="s">
        <v>303</v>
      </c>
      <c r="DQ265" t="s">
        <v>303</v>
      </c>
      <c r="DR265" t="s">
        <v>303</v>
      </c>
      <c r="DS265" t="s">
        <v>303</v>
      </c>
      <c r="DT265" t="s">
        <v>314</v>
      </c>
      <c r="DU265" t="s">
        <v>303</v>
      </c>
      <c r="DV265" t="s">
        <v>303</v>
      </c>
      <c r="DW265" t="s">
        <v>303</v>
      </c>
      <c r="DX265" t="s">
        <v>303</v>
      </c>
      <c r="DY265" t="s">
        <v>303</v>
      </c>
      <c r="EA265" t="s">
        <v>307</v>
      </c>
      <c r="EB265" t="s">
        <v>307</v>
      </c>
      <c r="ED265" t="s">
        <v>301</v>
      </c>
      <c r="EE265" t="s">
        <v>359</v>
      </c>
      <c r="EH265" t="s">
        <v>307</v>
      </c>
      <c r="EL265" t="s">
        <v>303</v>
      </c>
      <c r="EV265" t="s">
        <v>306</v>
      </c>
      <c r="FT265" t="s">
        <v>303</v>
      </c>
      <c r="FU265" t="s">
        <v>303</v>
      </c>
      <c r="FV265" t="s">
        <v>303</v>
      </c>
      <c r="FW265" t="s">
        <v>303</v>
      </c>
      <c r="GD265" s="1">
        <v>35728</v>
      </c>
      <c r="GG265" t="s">
        <v>307</v>
      </c>
      <c r="GH265" t="s">
        <v>307</v>
      </c>
      <c r="GO265" t="s">
        <v>303</v>
      </c>
      <c r="GP265" t="s">
        <v>303</v>
      </c>
      <c r="GQ265" t="s">
        <v>303</v>
      </c>
      <c r="GR265" t="s">
        <v>303</v>
      </c>
      <c r="GS265" t="s">
        <v>303</v>
      </c>
      <c r="GT265" t="s">
        <v>303</v>
      </c>
      <c r="GU265" t="s">
        <v>303</v>
      </c>
      <c r="GV265" t="s">
        <v>303</v>
      </c>
      <c r="GW265" t="s">
        <v>303</v>
      </c>
      <c r="GZ265" t="s">
        <v>303</v>
      </c>
      <c r="HA265" t="s">
        <v>303</v>
      </c>
      <c r="HB265" t="s">
        <v>303</v>
      </c>
      <c r="HC265" t="s">
        <v>303</v>
      </c>
      <c r="HD265" t="s">
        <v>303</v>
      </c>
      <c r="HE265" t="s">
        <v>303</v>
      </c>
      <c r="HF265" t="s">
        <v>303</v>
      </c>
      <c r="HG265" t="s">
        <v>303</v>
      </c>
      <c r="HH265" t="s">
        <v>303</v>
      </c>
      <c r="HK265" t="s">
        <v>303</v>
      </c>
      <c r="HL265" t="s">
        <v>303</v>
      </c>
      <c r="HM265" t="s">
        <v>303</v>
      </c>
      <c r="HN265" t="s">
        <v>303</v>
      </c>
      <c r="HO265" t="s">
        <v>303</v>
      </c>
      <c r="HP265" t="s">
        <v>303</v>
      </c>
      <c r="HQ265" t="s">
        <v>303</v>
      </c>
      <c r="HR265" t="s">
        <v>303</v>
      </c>
      <c r="HS265" t="s">
        <v>303</v>
      </c>
      <c r="HV265" t="s">
        <v>306</v>
      </c>
      <c r="HW265" t="s">
        <v>322</v>
      </c>
      <c r="HX265" t="s">
        <v>323</v>
      </c>
      <c r="HY265" t="s">
        <v>303</v>
      </c>
      <c r="HZ265" t="s">
        <v>303</v>
      </c>
      <c r="IA265" t="s">
        <v>314</v>
      </c>
      <c r="IB265" t="s">
        <v>303</v>
      </c>
      <c r="IC265" t="s">
        <v>303</v>
      </c>
      <c r="ID265" t="s">
        <v>303</v>
      </c>
      <c r="IE265" t="s">
        <v>303</v>
      </c>
      <c r="IF265" t="s">
        <v>303</v>
      </c>
      <c r="IG265" t="s">
        <v>303</v>
      </c>
      <c r="II265" t="s">
        <v>377</v>
      </c>
      <c r="IJ265" t="s">
        <v>303</v>
      </c>
      <c r="IK265" t="s">
        <v>303</v>
      </c>
      <c r="IL265" t="s">
        <v>303</v>
      </c>
      <c r="IM265" t="s">
        <v>303</v>
      </c>
      <c r="IN265" t="s">
        <v>303</v>
      </c>
      <c r="IO265" t="s">
        <v>303</v>
      </c>
      <c r="IP265" t="s">
        <v>303</v>
      </c>
      <c r="IQ265" t="s">
        <v>314</v>
      </c>
      <c r="IR265" t="s">
        <v>314</v>
      </c>
      <c r="IS265" t="s">
        <v>303</v>
      </c>
      <c r="IT265" t="s">
        <v>314</v>
      </c>
      <c r="IU265" t="s">
        <v>303</v>
      </c>
      <c r="IV265" t="s">
        <v>303</v>
      </c>
      <c r="IW265" t="s">
        <v>303</v>
      </c>
      <c r="IX265" t="s">
        <v>303</v>
      </c>
      <c r="IY265" t="s">
        <v>303</v>
      </c>
      <c r="IZ265" t="s">
        <v>303</v>
      </c>
      <c r="JA265" t="s">
        <v>303</v>
      </c>
      <c r="JB265" t="s">
        <v>303</v>
      </c>
      <c r="JC265" t="s">
        <v>303</v>
      </c>
      <c r="JD265" t="s">
        <v>303</v>
      </c>
      <c r="JE265" t="s">
        <v>303</v>
      </c>
      <c r="JF265" t="s">
        <v>303</v>
      </c>
      <c r="JI265" t="s">
        <v>303</v>
      </c>
      <c r="JJ265" t="s">
        <v>303</v>
      </c>
      <c r="JK265" t="s">
        <v>303</v>
      </c>
      <c r="JL265" t="s">
        <v>303</v>
      </c>
      <c r="JM265" t="s">
        <v>303</v>
      </c>
      <c r="JN265" t="s">
        <v>303</v>
      </c>
      <c r="JO265" t="s">
        <v>303</v>
      </c>
      <c r="JP265" t="s">
        <v>303</v>
      </c>
      <c r="JQ265" t="s">
        <v>303</v>
      </c>
      <c r="JR265" t="s">
        <v>303</v>
      </c>
      <c r="JS265" t="s">
        <v>303</v>
      </c>
      <c r="JT265" t="s">
        <v>303</v>
      </c>
      <c r="JU265" t="s">
        <v>303</v>
      </c>
      <c r="JV265" t="s">
        <v>303</v>
      </c>
      <c r="JW265" t="s">
        <v>303</v>
      </c>
      <c r="JX265" t="s">
        <v>303</v>
      </c>
      <c r="JY265" t="s">
        <v>303</v>
      </c>
      <c r="JZ265" t="s">
        <v>303</v>
      </c>
      <c r="KA265" t="s">
        <v>303</v>
      </c>
      <c r="KB265" t="s">
        <v>303</v>
      </c>
      <c r="KC265" t="s">
        <v>303</v>
      </c>
      <c r="KD265" t="s">
        <v>303</v>
      </c>
      <c r="KE265" t="s">
        <v>303</v>
      </c>
      <c r="KH265" t="s">
        <v>303</v>
      </c>
      <c r="KI265" t="s">
        <v>303</v>
      </c>
      <c r="KJ265" t="s">
        <v>303</v>
      </c>
      <c r="KK265" t="s">
        <v>303</v>
      </c>
      <c r="KL265" t="s">
        <v>303</v>
      </c>
      <c r="KM265" t="s">
        <v>303</v>
      </c>
      <c r="KN265" t="s">
        <v>303</v>
      </c>
      <c r="KO265" t="s">
        <v>303</v>
      </c>
      <c r="KP265" t="s">
        <v>303</v>
      </c>
      <c r="KQ265" t="s">
        <v>303</v>
      </c>
      <c r="KR265" t="s">
        <v>303</v>
      </c>
      <c r="KS265" t="s">
        <v>303</v>
      </c>
      <c r="KT265" t="s">
        <v>303</v>
      </c>
      <c r="KU265" t="s">
        <v>303</v>
      </c>
      <c r="KV265" t="s">
        <v>307</v>
      </c>
      <c r="KZ265" t="s">
        <v>307</v>
      </c>
      <c r="LG265" t="s">
        <v>303</v>
      </c>
      <c r="LH265" t="s">
        <v>303</v>
      </c>
      <c r="LI265" t="s">
        <v>303</v>
      </c>
      <c r="LJ265" t="s">
        <v>303</v>
      </c>
      <c r="LK265" t="s">
        <v>303</v>
      </c>
      <c r="LL265" t="s">
        <v>303</v>
      </c>
      <c r="LM265" t="s">
        <v>303</v>
      </c>
      <c r="LN265" t="s">
        <v>303</v>
      </c>
      <c r="LO265" t="s">
        <v>303</v>
      </c>
      <c r="LR265" t="s">
        <v>303</v>
      </c>
      <c r="LS265" t="s">
        <v>303</v>
      </c>
      <c r="LT265" t="s">
        <v>303</v>
      </c>
      <c r="LU265" t="s">
        <v>303</v>
      </c>
      <c r="LV265" t="s">
        <v>303</v>
      </c>
      <c r="LW265" t="s">
        <v>303</v>
      </c>
      <c r="LX265" t="s">
        <v>303</v>
      </c>
      <c r="LY265" t="s">
        <v>303</v>
      </c>
      <c r="LZ265" t="s">
        <v>303</v>
      </c>
      <c r="MC265" t="s">
        <v>307</v>
      </c>
      <c r="MD265" t="s">
        <v>303</v>
      </c>
      <c r="ME265" t="s">
        <v>303</v>
      </c>
      <c r="MF265" t="s">
        <v>303</v>
      </c>
      <c r="MG265" t="s">
        <v>303</v>
      </c>
      <c r="MH265" t="s">
        <v>303</v>
      </c>
      <c r="MI265" t="s">
        <v>303</v>
      </c>
      <c r="MJ265" t="s">
        <v>303</v>
      </c>
      <c r="MK265" t="s">
        <v>303</v>
      </c>
      <c r="MM265" t="s">
        <v>303</v>
      </c>
      <c r="MN265" t="s">
        <v>303</v>
      </c>
      <c r="MO265" t="s">
        <v>303</v>
      </c>
      <c r="MP265" t="s">
        <v>303</v>
      </c>
      <c r="MQ265" t="s">
        <v>303</v>
      </c>
      <c r="MS265" t="s">
        <v>307</v>
      </c>
      <c r="MT265" t="s">
        <v>303</v>
      </c>
      <c r="MU265" t="s">
        <v>303</v>
      </c>
      <c r="MV265" t="s">
        <v>303</v>
      </c>
      <c r="MW265" t="s">
        <v>303</v>
      </c>
      <c r="MX265" t="s">
        <v>303</v>
      </c>
      <c r="MY265" t="s">
        <v>303</v>
      </c>
      <c r="MZ265" t="s">
        <v>303</v>
      </c>
      <c r="NA265" t="s">
        <v>303</v>
      </c>
      <c r="NC265" t="s">
        <v>303</v>
      </c>
      <c r="ND265" t="s">
        <v>303</v>
      </c>
      <c r="NE265" t="s">
        <v>303</v>
      </c>
      <c r="NF265" t="s">
        <v>303</v>
      </c>
      <c r="NH265" t="s">
        <v>325</v>
      </c>
      <c r="NI265" t="str">
        <f t="shared" si="160"/>
        <v>Checked</v>
      </c>
      <c r="NJ265" t="str">
        <f t="shared" si="161"/>
        <v>Unchecked</v>
      </c>
      <c r="NK265" t="str">
        <f t="shared" si="161"/>
        <v>Unchecked</v>
      </c>
      <c r="NL265" t="str">
        <f t="shared" si="164"/>
        <v>Checked</v>
      </c>
      <c r="NM265" t="str">
        <f t="shared" si="165"/>
        <v>Unchecked</v>
      </c>
      <c r="NN265" t="str">
        <f t="shared" si="166"/>
        <v>Unchecked</v>
      </c>
      <c r="NO265" t="str">
        <f t="shared" si="167"/>
        <v>Unchecked</v>
      </c>
      <c r="NP265" t="str">
        <f t="shared" si="162"/>
        <v>Unchecked</v>
      </c>
      <c r="NQ265" t="str">
        <f t="shared" si="163"/>
        <v>Checked</v>
      </c>
      <c r="NS265" t="str">
        <f t="shared" si="146"/>
        <v>Unchecked</v>
      </c>
      <c r="NT265" t="str">
        <f t="shared" si="147"/>
        <v>Unchecked</v>
      </c>
      <c r="NU265" t="str">
        <f t="shared" si="148"/>
        <v>Unchecked</v>
      </c>
      <c r="NV265" t="str">
        <f t="shared" si="149"/>
        <v>Unchecked</v>
      </c>
      <c r="NW265" t="str">
        <f t="shared" si="150"/>
        <v>Unchecked</v>
      </c>
      <c r="NX265" t="str">
        <f t="shared" si="151"/>
        <v>Unchecked</v>
      </c>
      <c r="NY265" t="str">
        <f t="shared" si="152"/>
        <v>Unchecked</v>
      </c>
      <c r="NZ265" t="str">
        <f t="shared" si="153"/>
        <v>Checked</v>
      </c>
      <c r="OA265" t="str">
        <f t="shared" si="154"/>
        <v>Checked</v>
      </c>
      <c r="OB265" t="str">
        <f t="shared" si="155"/>
        <v>Unchecked</v>
      </c>
      <c r="OC265" t="str">
        <f t="shared" si="156"/>
        <v>Checked</v>
      </c>
      <c r="OD265" t="str">
        <f t="shared" si="157"/>
        <v>Unchecked</v>
      </c>
      <c r="OE265" t="str">
        <f t="shared" si="158"/>
        <v>Unchecked</v>
      </c>
      <c r="OF265" t="str">
        <f t="shared" si="159"/>
        <v>Unchecked</v>
      </c>
    </row>
    <row r="266" spans="1:396" x14ac:dyDescent="0.25">
      <c r="A266">
        <v>3864</v>
      </c>
      <c r="B266" s="1">
        <v>35565</v>
      </c>
      <c r="C266" s="1">
        <v>39889</v>
      </c>
      <c r="D266">
        <v>142</v>
      </c>
      <c r="E266">
        <v>11.83</v>
      </c>
      <c r="F266" t="s">
        <v>337</v>
      </c>
      <c r="H266" t="s">
        <v>299</v>
      </c>
      <c r="I266" t="s">
        <v>300</v>
      </c>
      <c r="J266" t="s">
        <v>326</v>
      </c>
      <c r="K266" t="s">
        <v>327</v>
      </c>
      <c r="M266" t="s">
        <v>303</v>
      </c>
      <c r="N266" t="s">
        <v>303</v>
      </c>
      <c r="O266" t="s">
        <v>303</v>
      </c>
      <c r="P266" t="s">
        <v>303</v>
      </c>
      <c r="Q266" t="s">
        <v>303</v>
      </c>
      <c r="R266" t="s">
        <v>303</v>
      </c>
      <c r="T266" t="s">
        <v>304</v>
      </c>
      <c r="U266" t="s">
        <v>305</v>
      </c>
      <c r="W266" t="s">
        <v>306</v>
      </c>
      <c r="X266" t="s">
        <v>307</v>
      </c>
      <c r="AA266" t="s">
        <v>308</v>
      </c>
      <c r="AC266" t="s">
        <v>309</v>
      </c>
      <c r="AF266" t="s">
        <v>310</v>
      </c>
      <c r="AH266" t="s">
        <v>306</v>
      </c>
      <c r="AI266" t="s">
        <v>307</v>
      </c>
      <c r="AJ266" t="s">
        <v>307</v>
      </c>
      <c r="AK266" t="s">
        <v>307</v>
      </c>
      <c r="AL266" t="s">
        <v>307</v>
      </c>
      <c r="AM266" t="s">
        <v>307</v>
      </c>
      <c r="AN266" t="s">
        <v>307</v>
      </c>
      <c r="AO266">
        <v>120</v>
      </c>
      <c r="AP266">
        <v>481</v>
      </c>
      <c r="AQ266" t="s">
        <v>307</v>
      </c>
      <c r="AS266" t="s">
        <v>312</v>
      </c>
      <c r="AU266" t="s">
        <v>312</v>
      </c>
      <c r="AV266" t="s">
        <v>307</v>
      </c>
      <c r="AW266" t="s">
        <v>313</v>
      </c>
      <c r="AX266" t="s">
        <v>303</v>
      </c>
      <c r="AY266" t="s">
        <v>303</v>
      </c>
      <c r="AZ266" t="s">
        <v>303</v>
      </c>
      <c r="BA266" t="s">
        <v>303</v>
      </c>
      <c r="BB266" t="s">
        <v>303</v>
      </c>
      <c r="BC266" t="s">
        <v>303</v>
      </c>
      <c r="BD266" t="s">
        <v>303</v>
      </c>
      <c r="BE266" t="s">
        <v>303</v>
      </c>
      <c r="BF266" t="s">
        <v>303</v>
      </c>
      <c r="BG266" t="s">
        <v>303</v>
      </c>
      <c r="BH266" t="s">
        <v>303</v>
      </c>
      <c r="BI266" t="s">
        <v>303</v>
      </c>
      <c r="BJ266" t="s">
        <v>303</v>
      </c>
      <c r="BK266" t="s">
        <v>314</v>
      </c>
      <c r="BL266" t="s">
        <v>303</v>
      </c>
      <c r="BM266" t="s">
        <v>303</v>
      </c>
      <c r="BN266" t="s">
        <v>303</v>
      </c>
      <c r="BO266" t="s">
        <v>303</v>
      </c>
      <c r="BP266" t="s">
        <v>303</v>
      </c>
      <c r="BQ266" t="s">
        <v>303</v>
      </c>
      <c r="BR266" t="s">
        <v>303</v>
      </c>
      <c r="BS266" t="s">
        <v>303</v>
      </c>
      <c r="BT266" t="s">
        <v>303</v>
      </c>
      <c r="BU266" t="s">
        <v>303</v>
      </c>
      <c r="BV266" t="s">
        <v>303</v>
      </c>
      <c r="BW266" t="s">
        <v>314</v>
      </c>
      <c r="BX266" t="s">
        <v>303</v>
      </c>
      <c r="BY266" t="s">
        <v>303</v>
      </c>
      <c r="BZ266" t="s">
        <v>371</v>
      </c>
      <c r="CB266" t="s">
        <v>306</v>
      </c>
      <c r="CK266" s="15" t="s">
        <v>306</v>
      </c>
      <c r="CL266" s="14" t="s">
        <v>307</v>
      </c>
      <c r="CM266" s="14" t="s">
        <v>307</v>
      </c>
      <c r="CN266" s="14" t="s">
        <v>307</v>
      </c>
      <c r="CO266" s="14" t="s">
        <v>307</v>
      </c>
      <c r="CP266" s="14" t="s">
        <v>307</v>
      </c>
      <c r="CQ266" t="s">
        <v>303</v>
      </c>
      <c r="CR266" t="s">
        <v>303</v>
      </c>
      <c r="CS266" t="s">
        <v>303</v>
      </c>
      <c r="CT266" t="s">
        <v>303</v>
      </c>
      <c r="CX266" t="s">
        <v>303</v>
      </c>
      <c r="CY266" t="s">
        <v>303</v>
      </c>
      <c r="CZ266" t="s">
        <v>303</v>
      </c>
      <c r="DA266" t="s">
        <v>303</v>
      </c>
      <c r="DB266" t="s">
        <v>303</v>
      </c>
      <c r="DC266" t="s">
        <v>314</v>
      </c>
      <c r="DD266" t="s">
        <v>306</v>
      </c>
      <c r="DE266" t="s">
        <v>307</v>
      </c>
      <c r="DH266" t="s">
        <v>316</v>
      </c>
      <c r="DI266" t="s">
        <v>317</v>
      </c>
      <c r="DJ266" t="s">
        <v>318</v>
      </c>
      <c r="DL266" t="s">
        <v>303</v>
      </c>
      <c r="DM266" t="s">
        <v>303</v>
      </c>
      <c r="DN266" t="s">
        <v>303</v>
      </c>
      <c r="DO266" t="s">
        <v>303</v>
      </c>
      <c r="DP266" t="s">
        <v>314</v>
      </c>
      <c r="DQ266" t="s">
        <v>303</v>
      </c>
      <c r="DR266" t="s">
        <v>303</v>
      </c>
      <c r="DS266" t="s">
        <v>303</v>
      </c>
      <c r="DT266" t="s">
        <v>314</v>
      </c>
      <c r="DU266" t="s">
        <v>303</v>
      </c>
      <c r="DV266" t="s">
        <v>303</v>
      </c>
      <c r="DW266" t="s">
        <v>303</v>
      </c>
      <c r="DX266" t="s">
        <v>303</v>
      </c>
      <c r="DY266" t="s">
        <v>303</v>
      </c>
      <c r="EA266" t="s">
        <v>307</v>
      </c>
      <c r="EB266" t="s">
        <v>307</v>
      </c>
      <c r="ED266" t="s">
        <v>326</v>
      </c>
      <c r="EE266" t="s">
        <v>307</v>
      </c>
      <c r="EH266" t="s">
        <v>307</v>
      </c>
      <c r="EL266" t="s">
        <v>303</v>
      </c>
      <c r="FT266" t="s">
        <v>303</v>
      </c>
      <c r="FU266" t="s">
        <v>303</v>
      </c>
      <c r="FV266" t="s">
        <v>303</v>
      </c>
      <c r="FW266" t="s">
        <v>303</v>
      </c>
      <c r="GG266" t="s">
        <v>307</v>
      </c>
      <c r="GH266" t="s">
        <v>307</v>
      </c>
      <c r="GO266" t="s">
        <v>303</v>
      </c>
      <c r="GP266" t="s">
        <v>303</v>
      </c>
      <c r="GQ266" t="s">
        <v>303</v>
      </c>
      <c r="GR266" t="s">
        <v>303</v>
      </c>
      <c r="GS266" t="s">
        <v>303</v>
      </c>
      <c r="GT266" t="s">
        <v>303</v>
      </c>
      <c r="GU266" t="s">
        <v>303</v>
      </c>
      <c r="GV266" t="s">
        <v>303</v>
      </c>
      <c r="GW266" t="s">
        <v>303</v>
      </c>
      <c r="GZ266" t="s">
        <v>303</v>
      </c>
      <c r="HA266" t="s">
        <v>303</v>
      </c>
      <c r="HB266" t="s">
        <v>303</v>
      </c>
      <c r="HC266" t="s">
        <v>303</v>
      </c>
      <c r="HD266" t="s">
        <v>303</v>
      </c>
      <c r="HE266" t="s">
        <v>303</v>
      </c>
      <c r="HF266" t="s">
        <v>303</v>
      </c>
      <c r="HG266" t="s">
        <v>303</v>
      </c>
      <c r="HH266" t="s">
        <v>303</v>
      </c>
      <c r="HK266" t="s">
        <v>303</v>
      </c>
      <c r="HL266" t="s">
        <v>303</v>
      </c>
      <c r="HM266" t="s">
        <v>303</v>
      </c>
      <c r="HN266" t="s">
        <v>303</v>
      </c>
      <c r="HO266" t="s">
        <v>303</v>
      </c>
      <c r="HP266" t="s">
        <v>303</v>
      </c>
      <c r="HQ266" t="s">
        <v>303</v>
      </c>
      <c r="HR266" t="s">
        <v>303</v>
      </c>
      <c r="HS266" t="s">
        <v>303</v>
      </c>
      <c r="HV266" t="s">
        <v>306</v>
      </c>
      <c r="HW266" t="s">
        <v>322</v>
      </c>
      <c r="HX266" t="s">
        <v>323</v>
      </c>
      <c r="HY266" t="s">
        <v>314</v>
      </c>
      <c r="HZ266" t="s">
        <v>303</v>
      </c>
      <c r="IA266" t="s">
        <v>303</v>
      </c>
      <c r="IB266" t="s">
        <v>303</v>
      </c>
      <c r="IC266" t="s">
        <v>303</v>
      </c>
      <c r="ID266" t="s">
        <v>303</v>
      </c>
      <c r="IE266" t="s">
        <v>303</v>
      </c>
      <c r="IF266" t="s">
        <v>303</v>
      </c>
      <c r="IG266" t="s">
        <v>303</v>
      </c>
      <c r="II266" t="s">
        <v>324</v>
      </c>
      <c r="IJ266" t="s">
        <v>303</v>
      </c>
      <c r="IK266" t="s">
        <v>303</v>
      </c>
      <c r="IL266" t="s">
        <v>303</v>
      </c>
      <c r="IM266" t="s">
        <v>303</v>
      </c>
      <c r="IN266" t="s">
        <v>303</v>
      </c>
      <c r="IO266" t="s">
        <v>303</v>
      </c>
      <c r="IP266" t="s">
        <v>303</v>
      </c>
      <c r="IQ266" t="s">
        <v>303</v>
      </c>
      <c r="IR266" t="s">
        <v>303</v>
      </c>
      <c r="IS266" t="s">
        <v>303</v>
      </c>
      <c r="IT266" t="s">
        <v>303</v>
      </c>
      <c r="IU266" t="s">
        <v>303</v>
      </c>
      <c r="IV266" t="s">
        <v>303</v>
      </c>
      <c r="IW266" t="s">
        <v>303</v>
      </c>
      <c r="IX266" t="s">
        <v>303</v>
      </c>
      <c r="IY266" t="s">
        <v>303</v>
      </c>
      <c r="IZ266" t="s">
        <v>303</v>
      </c>
      <c r="JA266" t="s">
        <v>303</v>
      </c>
      <c r="JB266" t="s">
        <v>303</v>
      </c>
      <c r="JC266" t="s">
        <v>303</v>
      </c>
      <c r="JD266" t="s">
        <v>303</v>
      </c>
      <c r="JE266" t="s">
        <v>303</v>
      </c>
      <c r="JF266" t="s">
        <v>303</v>
      </c>
      <c r="JI266" t="s">
        <v>303</v>
      </c>
      <c r="JJ266" t="s">
        <v>303</v>
      </c>
      <c r="JK266" t="s">
        <v>303</v>
      </c>
      <c r="JL266" t="s">
        <v>303</v>
      </c>
      <c r="JM266" t="s">
        <v>303</v>
      </c>
      <c r="JN266" t="s">
        <v>303</v>
      </c>
      <c r="JO266" t="s">
        <v>303</v>
      </c>
      <c r="JP266" t="s">
        <v>303</v>
      </c>
      <c r="JQ266" t="s">
        <v>303</v>
      </c>
      <c r="JR266" t="s">
        <v>303</v>
      </c>
      <c r="JS266" t="s">
        <v>303</v>
      </c>
      <c r="JT266" t="s">
        <v>303</v>
      </c>
      <c r="JU266" t="s">
        <v>303</v>
      </c>
      <c r="JV266" t="s">
        <v>303</v>
      </c>
      <c r="JW266" t="s">
        <v>303</v>
      </c>
      <c r="JX266" t="s">
        <v>303</v>
      </c>
      <c r="JY266" t="s">
        <v>303</v>
      </c>
      <c r="JZ266" t="s">
        <v>303</v>
      </c>
      <c r="KA266" t="s">
        <v>303</v>
      </c>
      <c r="KB266" t="s">
        <v>303</v>
      </c>
      <c r="KC266" t="s">
        <v>303</v>
      </c>
      <c r="KD266" t="s">
        <v>303</v>
      </c>
      <c r="KE266" t="s">
        <v>303</v>
      </c>
      <c r="KH266" t="s">
        <v>303</v>
      </c>
      <c r="KI266" t="s">
        <v>303</v>
      </c>
      <c r="KJ266" t="s">
        <v>303</v>
      </c>
      <c r="KK266" t="s">
        <v>303</v>
      </c>
      <c r="KL266" t="s">
        <v>303</v>
      </c>
      <c r="KM266" t="s">
        <v>303</v>
      </c>
      <c r="KN266" t="s">
        <v>303</v>
      </c>
      <c r="KO266" t="s">
        <v>303</v>
      </c>
      <c r="KP266" t="s">
        <v>303</v>
      </c>
      <c r="KQ266" t="s">
        <v>303</v>
      </c>
      <c r="KR266" t="s">
        <v>303</v>
      </c>
      <c r="KS266" t="s">
        <v>303</v>
      </c>
      <c r="KT266" t="s">
        <v>303</v>
      </c>
      <c r="KU266" t="s">
        <v>303</v>
      </c>
      <c r="KV266" t="s">
        <v>307</v>
      </c>
      <c r="KZ266" t="s">
        <v>307</v>
      </c>
      <c r="LG266" t="s">
        <v>303</v>
      </c>
      <c r="LH266" t="s">
        <v>303</v>
      </c>
      <c r="LI266" t="s">
        <v>303</v>
      </c>
      <c r="LJ266" t="s">
        <v>303</v>
      </c>
      <c r="LK266" t="s">
        <v>303</v>
      </c>
      <c r="LL266" t="s">
        <v>303</v>
      </c>
      <c r="LM266" t="s">
        <v>303</v>
      </c>
      <c r="LN266" t="s">
        <v>303</v>
      </c>
      <c r="LO266" t="s">
        <v>303</v>
      </c>
      <c r="LR266" t="s">
        <v>303</v>
      </c>
      <c r="LS266" t="s">
        <v>303</v>
      </c>
      <c r="LT266" t="s">
        <v>303</v>
      </c>
      <c r="LU266" t="s">
        <v>303</v>
      </c>
      <c r="LV266" t="s">
        <v>303</v>
      </c>
      <c r="LW266" t="s">
        <v>303</v>
      </c>
      <c r="LX266" t="s">
        <v>303</v>
      </c>
      <c r="LY266" t="s">
        <v>303</v>
      </c>
      <c r="LZ266" t="s">
        <v>303</v>
      </c>
      <c r="MC266" t="s">
        <v>307</v>
      </c>
      <c r="MD266" t="s">
        <v>303</v>
      </c>
      <c r="ME266" t="s">
        <v>303</v>
      </c>
      <c r="MF266" t="s">
        <v>303</v>
      </c>
      <c r="MG266" t="s">
        <v>303</v>
      </c>
      <c r="MH266" t="s">
        <v>303</v>
      </c>
      <c r="MI266" t="s">
        <v>303</v>
      </c>
      <c r="MJ266" t="s">
        <v>303</v>
      </c>
      <c r="MK266" t="s">
        <v>303</v>
      </c>
      <c r="MM266" t="s">
        <v>303</v>
      </c>
      <c r="MN266" t="s">
        <v>303</v>
      </c>
      <c r="MO266" t="s">
        <v>303</v>
      </c>
      <c r="MP266" t="s">
        <v>303</v>
      </c>
      <c r="MQ266" t="s">
        <v>303</v>
      </c>
      <c r="MS266" t="s">
        <v>307</v>
      </c>
      <c r="MT266" t="s">
        <v>303</v>
      </c>
      <c r="MU266" t="s">
        <v>303</v>
      </c>
      <c r="MV266" t="s">
        <v>303</v>
      </c>
      <c r="MW266" t="s">
        <v>303</v>
      </c>
      <c r="MX266" t="s">
        <v>303</v>
      </c>
      <c r="MY266" t="s">
        <v>303</v>
      </c>
      <c r="MZ266" t="s">
        <v>303</v>
      </c>
      <c r="NA266" t="s">
        <v>303</v>
      </c>
      <c r="NC266" t="s">
        <v>303</v>
      </c>
      <c r="ND266" t="s">
        <v>303</v>
      </c>
      <c r="NE266" t="s">
        <v>303</v>
      </c>
      <c r="NF266" t="s">
        <v>303</v>
      </c>
      <c r="NH266" t="s">
        <v>325</v>
      </c>
      <c r="NI266" t="str">
        <f t="shared" si="160"/>
        <v>Unchecked</v>
      </c>
      <c r="NJ266" t="str">
        <f t="shared" si="161"/>
        <v>Checked</v>
      </c>
      <c r="NK266" t="str">
        <f t="shared" si="161"/>
        <v>Unchecked</v>
      </c>
      <c r="NL266" t="str">
        <f t="shared" si="164"/>
        <v>Unchecked</v>
      </c>
      <c r="NM266" t="str">
        <f t="shared" si="165"/>
        <v>Unchecked</v>
      </c>
      <c r="NN266" t="str">
        <f t="shared" si="166"/>
        <v>Unchecked</v>
      </c>
      <c r="NO266" t="str">
        <f t="shared" si="167"/>
        <v>Unchecked</v>
      </c>
      <c r="NP266" t="str">
        <f t="shared" si="162"/>
        <v>Unchecked</v>
      </c>
      <c r="NQ266" t="str">
        <f t="shared" si="163"/>
        <v>Unchecked</v>
      </c>
      <c r="NS266" t="str">
        <f t="shared" ref="NS266:NS278" si="168" xml:space="preserve"> IF(OR(IJ266="Checked",JI266="Checked",KH266="Checked"),"Checked","Unchecked")</f>
        <v>Unchecked</v>
      </c>
      <c r="NT266" t="str">
        <f t="shared" ref="NT266:NT278" si="169" xml:space="preserve"> IF(OR(IK266="Checked",JJ266="Checked",KI266="Checked"),"Checked","Unchecked")</f>
        <v>Unchecked</v>
      </c>
      <c r="NU266" t="str">
        <f t="shared" ref="NU266:NU278" si="170" xml:space="preserve"> IF(OR(IL266="Checked",JK266="Checked",KJ266="Checked"),"Checked","Unchecked")</f>
        <v>Unchecked</v>
      </c>
      <c r="NV266" t="str">
        <f t="shared" ref="NV266:NV278" si="171" xml:space="preserve"> IF(OR(IM266="Checked",JL266="Checked",KK266="Checked"),"Checked","Unchecked")</f>
        <v>Unchecked</v>
      </c>
      <c r="NW266" t="str">
        <f t="shared" ref="NW266:NW278" si="172" xml:space="preserve"> IF(OR(IN266="Checked",JM266="Checked",KL266="Checked"),"Checked","Unchecked")</f>
        <v>Unchecked</v>
      </c>
      <c r="NX266" t="str">
        <f t="shared" ref="NX266:NX278" si="173" xml:space="preserve"> IF(OR(IO266="Checked",JN266="Checked",KM266="Checked"),"Checked","Unchecked")</f>
        <v>Unchecked</v>
      </c>
      <c r="NY266" t="str">
        <f t="shared" ref="NY266:NY278" si="174" xml:space="preserve"> IF(OR(IP266="Checked",JO266="Checked",KN266="Checked"),"Checked","Unchecked")</f>
        <v>Unchecked</v>
      </c>
      <c r="NZ266" t="str">
        <f t="shared" ref="NZ266:NZ278" si="175" xml:space="preserve"> IF(OR(IQ266="Checked",JP266="Checked",KO266="Checked"),"Checked","Unchecked")</f>
        <v>Unchecked</v>
      </c>
      <c r="OA266" t="str">
        <f t="shared" ref="OA266:OA278" si="176" xml:space="preserve"> IF(OR(IR266="Checked",JQ266="Checked",KP266="Checked"),"Checked","Unchecked")</f>
        <v>Unchecked</v>
      </c>
      <c r="OB266" t="str">
        <f t="shared" ref="OB266:OB278" si="177" xml:space="preserve"> IF(OR(IS266="Checked",JR266="Checked",KQ266="Checked"),"Checked","Unchecked")</f>
        <v>Unchecked</v>
      </c>
      <c r="OC266" t="str">
        <f t="shared" ref="OC266:OC278" si="178" xml:space="preserve"> IF(OR(IT266="Checked",JS266="Checked",KR266="Checked"),"Checked","Unchecked")</f>
        <v>Unchecked</v>
      </c>
      <c r="OD266" t="str">
        <f t="shared" ref="OD266:OD278" si="179" xml:space="preserve"> IF(OR(IU266="Checked",JT266="Checked",KS266="Checked"),"Checked","Unchecked")</f>
        <v>Unchecked</v>
      </c>
      <c r="OE266" t="str">
        <f t="shared" ref="OE266:OE278" si="180" xml:space="preserve"> IF(OR(IV266="Checked",JU266="Checked",KT266="Checked"),"Checked","Unchecked")</f>
        <v>Unchecked</v>
      </c>
      <c r="OF266" t="str">
        <f t="shared" ref="OF266:OF278" si="181" xml:space="preserve"> IF(OR(IW266="Checked",JV266="Checked",KU266="Checked"),"Checked","Unchecked")</f>
        <v>Unchecked</v>
      </c>
    </row>
    <row r="267" spans="1:396" x14ac:dyDescent="0.25">
      <c r="A267">
        <v>3865.1</v>
      </c>
      <c r="B267" s="1">
        <v>36196</v>
      </c>
      <c r="C267" s="1">
        <v>40242</v>
      </c>
      <c r="D267">
        <v>133</v>
      </c>
      <c r="E267">
        <v>11.08</v>
      </c>
      <c r="F267" t="s">
        <v>337</v>
      </c>
      <c r="H267" t="s">
        <v>299</v>
      </c>
      <c r="I267" t="s">
        <v>379</v>
      </c>
      <c r="J267" t="s">
        <v>301</v>
      </c>
      <c r="K267" t="s">
        <v>302</v>
      </c>
      <c r="M267" t="s">
        <v>303</v>
      </c>
      <c r="N267" t="s">
        <v>303</v>
      </c>
      <c r="O267" t="s">
        <v>303</v>
      </c>
      <c r="P267" t="s">
        <v>303</v>
      </c>
      <c r="Q267" t="s">
        <v>303</v>
      </c>
      <c r="R267" t="s">
        <v>303</v>
      </c>
      <c r="T267" t="s">
        <v>304</v>
      </c>
      <c r="U267" t="s">
        <v>305</v>
      </c>
      <c r="W267" t="s">
        <v>306</v>
      </c>
      <c r="X267" t="s">
        <v>307</v>
      </c>
      <c r="AA267" t="s">
        <v>308</v>
      </c>
      <c r="AC267" t="s">
        <v>309</v>
      </c>
      <c r="AF267" t="s">
        <v>310</v>
      </c>
      <c r="AH267" t="s">
        <v>307</v>
      </c>
      <c r="AO267">
        <v>150</v>
      </c>
      <c r="AP267">
        <v>300</v>
      </c>
      <c r="AQ267" t="s">
        <v>307</v>
      </c>
      <c r="AS267" t="s">
        <v>311</v>
      </c>
      <c r="AU267" t="s">
        <v>312</v>
      </c>
      <c r="AV267" t="s">
        <v>307</v>
      </c>
      <c r="AW267" t="s">
        <v>313</v>
      </c>
      <c r="AX267" t="s">
        <v>303</v>
      </c>
      <c r="AY267" t="s">
        <v>303</v>
      </c>
      <c r="AZ267" t="s">
        <v>303</v>
      </c>
      <c r="BA267" t="s">
        <v>303</v>
      </c>
      <c r="BB267" t="s">
        <v>303</v>
      </c>
      <c r="BC267" t="s">
        <v>303</v>
      </c>
      <c r="BD267" t="s">
        <v>303</v>
      </c>
      <c r="BE267" t="s">
        <v>303</v>
      </c>
      <c r="BF267" t="s">
        <v>303</v>
      </c>
      <c r="BG267" t="s">
        <v>303</v>
      </c>
      <c r="BH267" t="s">
        <v>303</v>
      </c>
      <c r="BI267" t="s">
        <v>303</v>
      </c>
      <c r="BJ267" t="s">
        <v>303</v>
      </c>
      <c r="BK267" t="s">
        <v>314</v>
      </c>
      <c r="BL267" t="s">
        <v>303</v>
      </c>
      <c r="BM267" t="s">
        <v>303</v>
      </c>
      <c r="BN267" t="s">
        <v>303</v>
      </c>
      <c r="BO267" t="s">
        <v>303</v>
      </c>
      <c r="BP267" t="s">
        <v>303</v>
      </c>
      <c r="BQ267" t="s">
        <v>303</v>
      </c>
      <c r="BR267" t="s">
        <v>303</v>
      </c>
      <c r="BS267" t="s">
        <v>303</v>
      </c>
      <c r="BT267" t="s">
        <v>314</v>
      </c>
      <c r="BU267" t="s">
        <v>303</v>
      </c>
      <c r="BV267" t="s">
        <v>303</v>
      </c>
      <c r="BW267" t="s">
        <v>303</v>
      </c>
      <c r="BX267" t="s">
        <v>303</v>
      </c>
      <c r="BY267" t="s">
        <v>303</v>
      </c>
      <c r="CB267" t="s">
        <v>306</v>
      </c>
      <c r="CK267" s="15" t="s">
        <v>306</v>
      </c>
      <c r="CL267" s="14" t="s">
        <v>307</v>
      </c>
      <c r="CM267" s="14" t="s">
        <v>307</v>
      </c>
      <c r="CN267" s="14" t="s">
        <v>307</v>
      </c>
      <c r="CO267" s="14" t="s">
        <v>307</v>
      </c>
      <c r="CP267" s="14" t="s">
        <v>307</v>
      </c>
      <c r="CQ267" t="s">
        <v>303</v>
      </c>
      <c r="CR267" t="s">
        <v>303</v>
      </c>
      <c r="CS267" t="s">
        <v>303</v>
      </c>
      <c r="CT267" t="s">
        <v>303</v>
      </c>
      <c r="CX267" t="s">
        <v>314</v>
      </c>
      <c r="CY267" t="s">
        <v>303</v>
      </c>
      <c r="CZ267" t="s">
        <v>303</v>
      </c>
      <c r="DA267" t="s">
        <v>303</v>
      </c>
      <c r="DB267" t="s">
        <v>314</v>
      </c>
      <c r="DC267" t="s">
        <v>303</v>
      </c>
      <c r="DD267" t="s">
        <v>306</v>
      </c>
      <c r="DE267" t="s">
        <v>307</v>
      </c>
      <c r="DH267" t="s">
        <v>316</v>
      </c>
      <c r="DI267" t="s">
        <v>317</v>
      </c>
      <c r="DJ267" t="s">
        <v>318</v>
      </c>
      <c r="DL267" t="s">
        <v>303</v>
      </c>
      <c r="DM267" t="s">
        <v>303</v>
      </c>
      <c r="DN267" t="s">
        <v>303</v>
      </c>
      <c r="DO267" t="s">
        <v>314</v>
      </c>
      <c r="DP267" t="s">
        <v>303</v>
      </c>
      <c r="DQ267" t="s">
        <v>303</v>
      </c>
      <c r="DR267" t="s">
        <v>303</v>
      </c>
      <c r="DS267" t="s">
        <v>303</v>
      </c>
      <c r="DT267" t="s">
        <v>314</v>
      </c>
      <c r="DU267" t="s">
        <v>303</v>
      </c>
      <c r="DV267" t="s">
        <v>303</v>
      </c>
      <c r="DW267" t="s">
        <v>303</v>
      </c>
      <c r="DX267" t="s">
        <v>303</v>
      </c>
      <c r="DY267" t="s">
        <v>303</v>
      </c>
      <c r="EA267" t="s">
        <v>307</v>
      </c>
      <c r="EB267" t="s">
        <v>307</v>
      </c>
      <c r="ED267" t="s">
        <v>301</v>
      </c>
      <c r="EE267" t="s">
        <v>306</v>
      </c>
      <c r="EF267" t="s">
        <v>319</v>
      </c>
      <c r="EG267" t="s">
        <v>320</v>
      </c>
      <c r="EH267" t="s">
        <v>306</v>
      </c>
      <c r="EI267" t="s">
        <v>361</v>
      </c>
      <c r="EJ267" t="s">
        <v>342</v>
      </c>
      <c r="EK267" t="s">
        <v>307</v>
      </c>
      <c r="EL267" t="s">
        <v>303</v>
      </c>
      <c r="EP267" t="s">
        <v>306</v>
      </c>
      <c r="ES267" t="s">
        <v>306</v>
      </c>
      <c r="EV267" t="s">
        <v>306</v>
      </c>
      <c r="FI267" s="1">
        <v>39918</v>
      </c>
      <c r="FJ267" t="s">
        <v>319</v>
      </c>
      <c r="FQ267" s="1">
        <v>39918</v>
      </c>
      <c r="FT267" t="s">
        <v>314</v>
      </c>
      <c r="FU267" t="s">
        <v>303</v>
      </c>
      <c r="FV267" t="s">
        <v>314</v>
      </c>
      <c r="FW267" t="s">
        <v>314</v>
      </c>
      <c r="GD267" s="1">
        <v>38934</v>
      </c>
      <c r="GG267" t="s">
        <v>307</v>
      </c>
      <c r="GH267" t="s">
        <v>307</v>
      </c>
      <c r="GO267" t="s">
        <v>303</v>
      </c>
      <c r="GP267" t="s">
        <v>303</v>
      </c>
      <c r="GQ267" t="s">
        <v>303</v>
      </c>
      <c r="GR267" t="s">
        <v>303</v>
      </c>
      <c r="GS267" t="s">
        <v>303</v>
      </c>
      <c r="GT267" t="s">
        <v>303</v>
      </c>
      <c r="GU267" t="s">
        <v>303</v>
      </c>
      <c r="GV267" t="s">
        <v>303</v>
      </c>
      <c r="GW267" t="s">
        <v>303</v>
      </c>
      <c r="GZ267" t="s">
        <v>303</v>
      </c>
      <c r="HA267" t="s">
        <v>303</v>
      </c>
      <c r="HB267" t="s">
        <v>303</v>
      </c>
      <c r="HC267" t="s">
        <v>303</v>
      </c>
      <c r="HD267" t="s">
        <v>303</v>
      </c>
      <c r="HE267" t="s">
        <v>303</v>
      </c>
      <c r="HF267" t="s">
        <v>303</v>
      </c>
      <c r="HG267" t="s">
        <v>303</v>
      </c>
      <c r="HH267" t="s">
        <v>303</v>
      </c>
      <c r="HK267" t="s">
        <v>303</v>
      </c>
      <c r="HL267" t="s">
        <v>303</v>
      </c>
      <c r="HM267" t="s">
        <v>303</v>
      </c>
      <c r="HN267" t="s">
        <v>303</v>
      </c>
      <c r="HO267" t="s">
        <v>303</v>
      </c>
      <c r="HP267" t="s">
        <v>303</v>
      </c>
      <c r="HQ267" t="s">
        <v>303</v>
      </c>
      <c r="HR267" t="s">
        <v>303</v>
      </c>
      <c r="HS267" t="s">
        <v>303</v>
      </c>
      <c r="HV267" t="s">
        <v>306</v>
      </c>
      <c r="HW267" t="s">
        <v>322</v>
      </c>
      <c r="HX267" t="s">
        <v>323</v>
      </c>
      <c r="HY267" t="s">
        <v>303</v>
      </c>
      <c r="HZ267" t="s">
        <v>303</v>
      </c>
      <c r="IA267" t="s">
        <v>303</v>
      </c>
      <c r="IB267" t="s">
        <v>303</v>
      </c>
      <c r="IC267" t="s">
        <v>314</v>
      </c>
      <c r="ID267" t="s">
        <v>303</v>
      </c>
      <c r="IE267" t="s">
        <v>303</v>
      </c>
      <c r="IF267" t="s">
        <v>303</v>
      </c>
      <c r="IG267" t="s">
        <v>303</v>
      </c>
      <c r="II267" t="s">
        <v>324</v>
      </c>
      <c r="IJ267" t="s">
        <v>314</v>
      </c>
      <c r="IK267" t="s">
        <v>303</v>
      </c>
      <c r="IL267" t="s">
        <v>303</v>
      </c>
      <c r="IM267" t="s">
        <v>303</v>
      </c>
      <c r="IN267" t="s">
        <v>303</v>
      </c>
      <c r="IO267" t="s">
        <v>303</v>
      </c>
      <c r="IP267" t="s">
        <v>303</v>
      </c>
      <c r="IQ267" t="s">
        <v>303</v>
      </c>
      <c r="IR267" t="s">
        <v>303</v>
      </c>
      <c r="IS267" t="s">
        <v>303</v>
      </c>
      <c r="IT267" t="s">
        <v>303</v>
      </c>
      <c r="IU267" t="s">
        <v>303</v>
      </c>
      <c r="IV267" t="s">
        <v>303</v>
      </c>
      <c r="IW267" t="s">
        <v>303</v>
      </c>
      <c r="IX267" t="s">
        <v>303</v>
      </c>
      <c r="IY267" t="s">
        <v>303</v>
      </c>
      <c r="IZ267" t="s">
        <v>303</v>
      </c>
      <c r="JA267" t="s">
        <v>303</v>
      </c>
      <c r="JB267" t="s">
        <v>303</v>
      </c>
      <c r="JC267" t="s">
        <v>303</v>
      </c>
      <c r="JD267" t="s">
        <v>314</v>
      </c>
      <c r="JE267" t="s">
        <v>303</v>
      </c>
      <c r="JF267" t="s">
        <v>303</v>
      </c>
      <c r="JG267" t="s">
        <v>381</v>
      </c>
      <c r="JH267" t="s">
        <v>324</v>
      </c>
      <c r="JI267" t="s">
        <v>303</v>
      </c>
      <c r="JJ267" t="s">
        <v>303</v>
      </c>
      <c r="JK267" t="s">
        <v>303</v>
      </c>
      <c r="JL267" t="s">
        <v>303</v>
      </c>
      <c r="JM267" t="s">
        <v>303</v>
      </c>
      <c r="JN267" t="s">
        <v>303</v>
      </c>
      <c r="JO267" t="s">
        <v>303</v>
      </c>
      <c r="JP267" t="s">
        <v>303</v>
      </c>
      <c r="JQ267" t="s">
        <v>303</v>
      </c>
      <c r="JR267" t="s">
        <v>303</v>
      </c>
      <c r="JS267" t="s">
        <v>303</v>
      </c>
      <c r="JT267" t="s">
        <v>303</v>
      </c>
      <c r="JU267" t="s">
        <v>303</v>
      </c>
      <c r="JV267" t="s">
        <v>303</v>
      </c>
      <c r="JW267" t="s">
        <v>303</v>
      </c>
      <c r="JX267" t="s">
        <v>303</v>
      </c>
      <c r="JY267" t="s">
        <v>303</v>
      </c>
      <c r="JZ267" t="s">
        <v>303</v>
      </c>
      <c r="KA267" t="s">
        <v>303</v>
      </c>
      <c r="KB267" t="s">
        <v>303</v>
      </c>
      <c r="KC267" t="s">
        <v>303</v>
      </c>
      <c r="KD267" t="s">
        <v>303</v>
      </c>
      <c r="KE267" t="s">
        <v>303</v>
      </c>
      <c r="KH267" t="s">
        <v>303</v>
      </c>
      <c r="KI267" t="s">
        <v>303</v>
      </c>
      <c r="KJ267" t="s">
        <v>303</v>
      </c>
      <c r="KK267" t="s">
        <v>303</v>
      </c>
      <c r="KL267" t="s">
        <v>303</v>
      </c>
      <c r="KM267" t="s">
        <v>303</v>
      </c>
      <c r="KN267" t="s">
        <v>303</v>
      </c>
      <c r="KO267" t="s">
        <v>303</v>
      </c>
      <c r="KP267" t="s">
        <v>303</v>
      </c>
      <c r="KQ267" t="s">
        <v>303</v>
      </c>
      <c r="KR267" t="s">
        <v>303</v>
      </c>
      <c r="KS267" t="s">
        <v>303</v>
      </c>
      <c r="KT267" t="s">
        <v>303</v>
      </c>
      <c r="KU267" t="s">
        <v>303</v>
      </c>
      <c r="KV267" t="s">
        <v>307</v>
      </c>
      <c r="KZ267" t="s">
        <v>307</v>
      </c>
      <c r="LG267" t="s">
        <v>303</v>
      </c>
      <c r="LH267" t="s">
        <v>303</v>
      </c>
      <c r="LI267" t="s">
        <v>303</v>
      </c>
      <c r="LJ267" t="s">
        <v>303</v>
      </c>
      <c r="LK267" t="s">
        <v>303</v>
      </c>
      <c r="LL267" t="s">
        <v>303</v>
      </c>
      <c r="LM267" t="s">
        <v>303</v>
      </c>
      <c r="LN267" t="s">
        <v>303</v>
      </c>
      <c r="LO267" t="s">
        <v>303</v>
      </c>
      <c r="LR267" t="s">
        <v>303</v>
      </c>
      <c r="LS267" t="s">
        <v>303</v>
      </c>
      <c r="LT267" t="s">
        <v>303</v>
      </c>
      <c r="LU267" t="s">
        <v>303</v>
      </c>
      <c r="LV267" t="s">
        <v>303</v>
      </c>
      <c r="LW267" t="s">
        <v>303</v>
      </c>
      <c r="LX267" t="s">
        <v>303</v>
      </c>
      <c r="LY267" t="s">
        <v>303</v>
      </c>
      <c r="LZ267" t="s">
        <v>303</v>
      </c>
      <c r="MC267" t="s">
        <v>307</v>
      </c>
      <c r="MD267" t="s">
        <v>303</v>
      </c>
      <c r="ME267" t="s">
        <v>303</v>
      </c>
      <c r="MF267" t="s">
        <v>303</v>
      </c>
      <c r="MG267" t="s">
        <v>303</v>
      </c>
      <c r="MH267" t="s">
        <v>303</v>
      </c>
      <c r="MI267" t="s">
        <v>303</v>
      </c>
      <c r="MJ267" t="s">
        <v>303</v>
      </c>
      <c r="MK267" t="s">
        <v>303</v>
      </c>
      <c r="MM267" t="s">
        <v>303</v>
      </c>
      <c r="MN267" t="s">
        <v>303</v>
      </c>
      <c r="MO267" t="s">
        <v>303</v>
      </c>
      <c r="MP267" t="s">
        <v>303</v>
      </c>
      <c r="MQ267" t="s">
        <v>303</v>
      </c>
      <c r="MS267" t="s">
        <v>307</v>
      </c>
      <c r="MT267" t="s">
        <v>303</v>
      </c>
      <c r="MU267" t="s">
        <v>303</v>
      </c>
      <c r="MV267" t="s">
        <v>303</v>
      </c>
      <c r="MW267" t="s">
        <v>303</v>
      </c>
      <c r="MX267" t="s">
        <v>303</v>
      </c>
      <c r="MY267" t="s">
        <v>303</v>
      </c>
      <c r="MZ267" t="s">
        <v>303</v>
      </c>
      <c r="NA267" t="s">
        <v>303</v>
      </c>
      <c r="NC267" t="s">
        <v>303</v>
      </c>
      <c r="ND267" t="s">
        <v>303</v>
      </c>
      <c r="NE267" t="s">
        <v>303</v>
      </c>
      <c r="NF267" t="s">
        <v>303</v>
      </c>
      <c r="NH267" t="s">
        <v>325</v>
      </c>
      <c r="NI267" t="str">
        <f t="shared" ref="NI267:NI278" si="182" xml:space="preserve"> IF(SUMPRODUCT(--(HZ267:IG267="Checked"))&gt;0,"Checked","Unchecked")</f>
        <v>Checked</v>
      </c>
      <c r="NJ267" t="str">
        <f t="shared" ref="NJ267:NK278" si="183" xml:space="preserve"> IF(OR(HY267="Checked",IX267="Checked",JW267="Checked"),"Checked","Unchecked")</f>
        <v>Unchecked</v>
      </c>
      <c r="NK267" t="str">
        <f t="shared" si="183"/>
        <v>Unchecked</v>
      </c>
      <c r="NL267" t="str">
        <f t="shared" si="164"/>
        <v>Unchecked</v>
      </c>
      <c r="NM267" t="str">
        <f t="shared" si="165"/>
        <v>Unchecked</v>
      </c>
      <c r="NN267" t="str">
        <f t="shared" si="166"/>
        <v>Checked</v>
      </c>
      <c r="NO267" t="str">
        <f t="shared" si="167"/>
        <v>Unchecked</v>
      </c>
      <c r="NP267" t="str">
        <f t="shared" ref="NP267:NP278" si="184" xml:space="preserve"> IF(OR(IE267="Checked",JD267="Checked",KC267="Checked",IG267="Checked",JF267="Checked",KE267="Checked"),"Checked","Unchecked")</f>
        <v>Checked</v>
      </c>
      <c r="NQ267" t="str">
        <f t="shared" ref="NQ267:NQ278" si="185" xml:space="preserve"> IF(OR(NK267="Checked",NL267="Checked",NM267="Checked",NN267="Checked",NO267="Checked",NP267="Checked"),"Checked","Unchecked")</f>
        <v>Checked</v>
      </c>
      <c r="NS267" t="str">
        <f t="shared" si="168"/>
        <v>Checked</v>
      </c>
      <c r="NT267" t="str">
        <f t="shared" si="169"/>
        <v>Unchecked</v>
      </c>
      <c r="NU267" t="str">
        <f t="shared" si="170"/>
        <v>Unchecked</v>
      </c>
      <c r="NV267" t="str">
        <f t="shared" si="171"/>
        <v>Unchecked</v>
      </c>
      <c r="NW267" t="str">
        <f t="shared" si="172"/>
        <v>Unchecked</v>
      </c>
      <c r="NX267" t="str">
        <f t="shared" si="173"/>
        <v>Unchecked</v>
      </c>
      <c r="NY267" t="str">
        <f t="shared" si="174"/>
        <v>Unchecked</v>
      </c>
      <c r="NZ267" t="str">
        <f t="shared" si="175"/>
        <v>Unchecked</v>
      </c>
      <c r="OA267" t="str">
        <f t="shared" si="176"/>
        <v>Unchecked</v>
      </c>
      <c r="OB267" t="str">
        <f t="shared" si="177"/>
        <v>Unchecked</v>
      </c>
      <c r="OC267" t="str">
        <f t="shared" si="178"/>
        <v>Unchecked</v>
      </c>
      <c r="OD267" t="str">
        <f t="shared" si="179"/>
        <v>Unchecked</v>
      </c>
      <c r="OE267" t="str">
        <f t="shared" si="180"/>
        <v>Unchecked</v>
      </c>
      <c r="OF267" t="str">
        <f t="shared" si="181"/>
        <v>Unchecked</v>
      </c>
    </row>
    <row r="268" spans="1:396" x14ac:dyDescent="0.25">
      <c r="A268">
        <v>3866</v>
      </c>
      <c r="B268" s="1">
        <v>33541</v>
      </c>
      <c r="C268" s="1">
        <v>40345</v>
      </c>
      <c r="D268">
        <v>224</v>
      </c>
      <c r="E268">
        <v>18.670000000000002</v>
      </c>
      <c r="F268" t="s">
        <v>337</v>
      </c>
      <c r="H268" t="s">
        <v>299</v>
      </c>
      <c r="I268" t="s">
        <v>300</v>
      </c>
      <c r="J268" t="s">
        <v>301</v>
      </c>
      <c r="K268" t="s">
        <v>302</v>
      </c>
      <c r="M268" t="s">
        <v>303</v>
      </c>
      <c r="N268" t="s">
        <v>303</v>
      </c>
      <c r="O268" t="s">
        <v>303</v>
      </c>
      <c r="P268" t="s">
        <v>303</v>
      </c>
      <c r="Q268" t="s">
        <v>303</v>
      </c>
      <c r="R268" t="s">
        <v>303</v>
      </c>
      <c r="T268" t="s">
        <v>304</v>
      </c>
      <c r="U268" t="s">
        <v>305</v>
      </c>
      <c r="W268" t="s">
        <v>306</v>
      </c>
      <c r="X268" t="s">
        <v>307</v>
      </c>
      <c r="AA268" t="s">
        <v>308</v>
      </c>
      <c r="AC268" t="s">
        <v>309</v>
      </c>
      <c r="AF268" t="s">
        <v>310</v>
      </c>
      <c r="AH268" t="s">
        <v>307</v>
      </c>
      <c r="AO268">
        <v>240</v>
      </c>
      <c r="AP268">
        <v>500</v>
      </c>
      <c r="AQ268" t="s">
        <v>307</v>
      </c>
      <c r="AS268" t="s">
        <v>311</v>
      </c>
      <c r="AU268" t="s">
        <v>312</v>
      </c>
      <c r="AV268" t="s">
        <v>307</v>
      </c>
      <c r="AW268" t="s">
        <v>359</v>
      </c>
      <c r="AX268" t="s">
        <v>303</v>
      </c>
      <c r="AY268" t="s">
        <v>303</v>
      </c>
      <c r="AZ268" t="s">
        <v>303</v>
      </c>
      <c r="BA268" t="s">
        <v>303</v>
      </c>
      <c r="BB268" t="s">
        <v>303</v>
      </c>
      <c r="BC268" t="s">
        <v>303</v>
      </c>
      <c r="BD268" t="s">
        <v>303</v>
      </c>
      <c r="BE268" t="s">
        <v>303</v>
      </c>
      <c r="BF268" t="s">
        <v>303</v>
      </c>
      <c r="BG268" t="s">
        <v>303</v>
      </c>
      <c r="BH268" t="s">
        <v>303</v>
      </c>
      <c r="BI268" t="s">
        <v>303</v>
      </c>
      <c r="BJ268" t="s">
        <v>303</v>
      </c>
      <c r="BK268" t="s">
        <v>314</v>
      </c>
      <c r="BL268" t="s">
        <v>303</v>
      </c>
      <c r="BM268" t="s">
        <v>303</v>
      </c>
      <c r="BN268" t="s">
        <v>303</v>
      </c>
      <c r="BO268" t="s">
        <v>303</v>
      </c>
      <c r="BP268" t="s">
        <v>303</v>
      </c>
      <c r="BQ268" t="s">
        <v>303</v>
      </c>
      <c r="BR268" t="s">
        <v>303</v>
      </c>
      <c r="BS268" t="s">
        <v>303</v>
      </c>
      <c r="BT268" t="s">
        <v>314</v>
      </c>
      <c r="BU268" t="s">
        <v>303</v>
      </c>
      <c r="BV268" t="s">
        <v>303</v>
      </c>
      <c r="BW268" t="s">
        <v>314</v>
      </c>
      <c r="BX268" t="s">
        <v>303</v>
      </c>
      <c r="BY268" t="s">
        <v>303</v>
      </c>
      <c r="BZ268" t="s">
        <v>371</v>
      </c>
      <c r="CB268" t="s">
        <v>306</v>
      </c>
      <c r="CK268" s="14" t="s">
        <v>307</v>
      </c>
      <c r="CL268" s="14" t="s">
        <v>307</v>
      </c>
      <c r="CM268" s="14" t="s">
        <v>307</v>
      </c>
      <c r="CN268" s="14" t="s">
        <v>307</v>
      </c>
      <c r="CO268" s="14" t="s">
        <v>306</v>
      </c>
      <c r="CP268" s="15" t="s">
        <v>307</v>
      </c>
      <c r="CQ268" t="s">
        <v>303</v>
      </c>
      <c r="CR268" t="s">
        <v>303</v>
      </c>
      <c r="CS268" t="s">
        <v>303</v>
      </c>
      <c r="CT268" t="s">
        <v>303</v>
      </c>
      <c r="CW268" t="s">
        <v>561</v>
      </c>
      <c r="CX268" t="s">
        <v>303</v>
      </c>
      <c r="CY268" t="s">
        <v>303</v>
      </c>
      <c r="CZ268" t="s">
        <v>303</v>
      </c>
      <c r="DA268" t="s">
        <v>303</v>
      </c>
      <c r="DB268" t="s">
        <v>303</v>
      </c>
      <c r="DC268" t="s">
        <v>314</v>
      </c>
      <c r="DD268" t="s">
        <v>306</v>
      </c>
      <c r="DE268" t="s">
        <v>307</v>
      </c>
      <c r="DH268" t="s">
        <v>316</v>
      </c>
      <c r="DI268" t="s">
        <v>317</v>
      </c>
      <c r="DJ268" t="s">
        <v>318</v>
      </c>
      <c r="DL268" t="s">
        <v>303</v>
      </c>
      <c r="DM268" t="s">
        <v>303</v>
      </c>
      <c r="DN268" t="s">
        <v>303</v>
      </c>
      <c r="DO268" t="s">
        <v>303</v>
      </c>
      <c r="DP268" t="s">
        <v>303</v>
      </c>
      <c r="DQ268" t="s">
        <v>303</v>
      </c>
      <c r="DR268" t="s">
        <v>303</v>
      </c>
      <c r="DS268" t="s">
        <v>303</v>
      </c>
      <c r="DT268" t="s">
        <v>314</v>
      </c>
      <c r="DU268" t="s">
        <v>303</v>
      </c>
      <c r="DV268" t="s">
        <v>303</v>
      </c>
      <c r="DW268" t="s">
        <v>303</v>
      </c>
      <c r="DX268" t="s">
        <v>303</v>
      </c>
      <c r="DY268" t="s">
        <v>303</v>
      </c>
      <c r="EA268" t="s">
        <v>307</v>
      </c>
      <c r="EB268" t="s">
        <v>307</v>
      </c>
      <c r="ED268" t="s">
        <v>301</v>
      </c>
      <c r="EE268" t="s">
        <v>307</v>
      </c>
      <c r="EH268" t="s">
        <v>306</v>
      </c>
      <c r="EI268" t="s">
        <v>361</v>
      </c>
      <c r="EJ268" t="s">
        <v>342</v>
      </c>
      <c r="EK268" t="s">
        <v>307</v>
      </c>
      <c r="EL268" t="s">
        <v>303</v>
      </c>
      <c r="FT268" t="s">
        <v>303</v>
      </c>
      <c r="FU268" t="s">
        <v>303</v>
      </c>
      <c r="FV268" t="s">
        <v>303</v>
      </c>
      <c r="FW268" t="s">
        <v>303</v>
      </c>
      <c r="GG268" t="s">
        <v>307</v>
      </c>
      <c r="GH268" t="s">
        <v>307</v>
      </c>
      <c r="GO268" t="s">
        <v>303</v>
      </c>
      <c r="GP268" t="s">
        <v>303</v>
      </c>
      <c r="GQ268" t="s">
        <v>303</v>
      </c>
      <c r="GR268" t="s">
        <v>303</v>
      </c>
      <c r="GS268" t="s">
        <v>303</v>
      </c>
      <c r="GT268" t="s">
        <v>303</v>
      </c>
      <c r="GU268" t="s">
        <v>303</v>
      </c>
      <c r="GV268" t="s">
        <v>303</v>
      </c>
      <c r="GW268" t="s">
        <v>303</v>
      </c>
      <c r="GZ268" t="s">
        <v>303</v>
      </c>
      <c r="HA268" t="s">
        <v>303</v>
      </c>
      <c r="HB268" t="s">
        <v>303</v>
      </c>
      <c r="HC268" t="s">
        <v>303</v>
      </c>
      <c r="HD268" t="s">
        <v>303</v>
      </c>
      <c r="HE268" t="s">
        <v>303</v>
      </c>
      <c r="HF268" t="s">
        <v>303</v>
      </c>
      <c r="HG268" t="s">
        <v>303</v>
      </c>
      <c r="HH268" t="s">
        <v>303</v>
      </c>
      <c r="HK268" t="s">
        <v>303</v>
      </c>
      <c r="HL268" t="s">
        <v>303</v>
      </c>
      <c r="HM268" t="s">
        <v>303</v>
      </c>
      <c r="HN268" t="s">
        <v>303</v>
      </c>
      <c r="HO268" t="s">
        <v>303</v>
      </c>
      <c r="HP268" t="s">
        <v>303</v>
      </c>
      <c r="HQ268" t="s">
        <v>303</v>
      </c>
      <c r="HR268" t="s">
        <v>303</v>
      </c>
      <c r="HS268" t="s">
        <v>303</v>
      </c>
      <c r="HV268" t="s">
        <v>306</v>
      </c>
      <c r="HW268" t="s">
        <v>322</v>
      </c>
      <c r="HX268" t="s">
        <v>323</v>
      </c>
      <c r="HY268" t="s">
        <v>314</v>
      </c>
      <c r="HZ268" t="s">
        <v>303</v>
      </c>
      <c r="IA268" t="s">
        <v>303</v>
      </c>
      <c r="IB268" t="s">
        <v>303</v>
      </c>
      <c r="IC268" t="s">
        <v>303</v>
      </c>
      <c r="ID268" t="s">
        <v>303</v>
      </c>
      <c r="IE268" t="s">
        <v>303</v>
      </c>
      <c r="IF268" t="s">
        <v>303</v>
      </c>
      <c r="IG268" t="s">
        <v>303</v>
      </c>
      <c r="II268" t="s">
        <v>324</v>
      </c>
      <c r="IJ268" t="s">
        <v>303</v>
      </c>
      <c r="IK268" t="s">
        <v>303</v>
      </c>
      <c r="IL268" t="s">
        <v>303</v>
      </c>
      <c r="IM268" t="s">
        <v>303</v>
      </c>
      <c r="IN268" t="s">
        <v>303</v>
      </c>
      <c r="IO268" t="s">
        <v>303</v>
      </c>
      <c r="IP268" t="s">
        <v>303</v>
      </c>
      <c r="IQ268" t="s">
        <v>303</v>
      </c>
      <c r="IR268" t="s">
        <v>303</v>
      </c>
      <c r="IS268" t="s">
        <v>303</v>
      </c>
      <c r="IT268" t="s">
        <v>303</v>
      </c>
      <c r="IU268" t="s">
        <v>303</v>
      </c>
      <c r="IV268" t="s">
        <v>303</v>
      </c>
      <c r="IW268" t="s">
        <v>303</v>
      </c>
      <c r="IX268" t="s">
        <v>303</v>
      </c>
      <c r="IY268" t="s">
        <v>303</v>
      </c>
      <c r="IZ268" t="s">
        <v>303</v>
      </c>
      <c r="JA268" t="s">
        <v>303</v>
      </c>
      <c r="JB268" t="s">
        <v>303</v>
      </c>
      <c r="JC268" t="s">
        <v>303</v>
      </c>
      <c r="JD268" t="s">
        <v>303</v>
      </c>
      <c r="JE268" t="s">
        <v>303</v>
      </c>
      <c r="JF268" t="s">
        <v>303</v>
      </c>
      <c r="JI268" t="s">
        <v>303</v>
      </c>
      <c r="JJ268" t="s">
        <v>303</v>
      </c>
      <c r="JK268" t="s">
        <v>303</v>
      </c>
      <c r="JL268" t="s">
        <v>303</v>
      </c>
      <c r="JM268" t="s">
        <v>303</v>
      </c>
      <c r="JN268" t="s">
        <v>303</v>
      </c>
      <c r="JO268" t="s">
        <v>303</v>
      </c>
      <c r="JP268" t="s">
        <v>303</v>
      </c>
      <c r="JQ268" t="s">
        <v>303</v>
      </c>
      <c r="JR268" t="s">
        <v>303</v>
      </c>
      <c r="JS268" t="s">
        <v>303</v>
      </c>
      <c r="JT268" t="s">
        <v>303</v>
      </c>
      <c r="JU268" t="s">
        <v>303</v>
      </c>
      <c r="JV268" t="s">
        <v>303</v>
      </c>
      <c r="JW268" t="s">
        <v>303</v>
      </c>
      <c r="JX268" t="s">
        <v>303</v>
      </c>
      <c r="JY268" t="s">
        <v>303</v>
      </c>
      <c r="JZ268" t="s">
        <v>303</v>
      </c>
      <c r="KA268" t="s">
        <v>303</v>
      </c>
      <c r="KB268" t="s">
        <v>303</v>
      </c>
      <c r="KC268" t="s">
        <v>303</v>
      </c>
      <c r="KD268" t="s">
        <v>303</v>
      </c>
      <c r="KE268" t="s">
        <v>303</v>
      </c>
      <c r="KH268" t="s">
        <v>303</v>
      </c>
      <c r="KI268" t="s">
        <v>303</v>
      </c>
      <c r="KJ268" t="s">
        <v>303</v>
      </c>
      <c r="KK268" t="s">
        <v>303</v>
      </c>
      <c r="KL268" t="s">
        <v>303</v>
      </c>
      <c r="KM268" t="s">
        <v>303</v>
      </c>
      <c r="KN268" t="s">
        <v>303</v>
      </c>
      <c r="KO268" t="s">
        <v>303</v>
      </c>
      <c r="KP268" t="s">
        <v>303</v>
      </c>
      <c r="KQ268" t="s">
        <v>303</v>
      </c>
      <c r="KR268" t="s">
        <v>303</v>
      </c>
      <c r="KS268" t="s">
        <v>303</v>
      </c>
      <c r="KT268" t="s">
        <v>303</v>
      </c>
      <c r="KU268" t="s">
        <v>303</v>
      </c>
      <c r="KV268" t="s">
        <v>306</v>
      </c>
      <c r="KW268" t="s">
        <v>307</v>
      </c>
      <c r="KX268" t="s">
        <v>307</v>
      </c>
      <c r="KY268" t="s">
        <v>307</v>
      </c>
      <c r="KZ268" t="s">
        <v>307</v>
      </c>
      <c r="LG268" t="s">
        <v>303</v>
      </c>
      <c r="LH268" t="s">
        <v>303</v>
      </c>
      <c r="LI268" t="s">
        <v>303</v>
      </c>
      <c r="LJ268" t="s">
        <v>303</v>
      </c>
      <c r="LK268" t="s">
        <v>303</v>
      </c>
      <c r="LL268" t="s">
        <v>303</v>
      </c>
      <c r="LM268" t="s">
        <v>303</v>
      </c>
      <c r="LN268" t="s">
        <v>303</v>
      </c>
      <c r="LO268" t="s">
        <v>303</v>
      </c>
      <c r="LR268" t="s">
        <v>303</v>
      </c>
      <c r="LS268" t="s">
        <v>303</v>
      </c>
      <c r="LT268" t="s">
        <v>303</v>
      </c>
      <c r="LU268" t="s">
        <v>303</v>
      </c>
      <c r="LV268" t="s">
        <v>303</v>
      </c>
      <c r="LW268" t="s">
        <v>303</v>
      </c>
      <c r="LX268" t="s">
        <v>303</v>
      </c>
      <c r="LY268" t="s">
        <v>303</v>
      </c>
      <c r="LZ268" t="s">
        <v>303</v>
      </c>
      <c r="MC268" t="s">
        <v>307</v>
      </c>
      <c r="MD268" t="s">
        <v>303</v>
      </c>
      <c r="ME268" t="s">
        <v>303</v>
      </c>
      <c r="MF268" t="s">
        <v>303</v>
      </c>
      <c r="MG268" t="s">
        <v>303</v>
      </c>
      <c r="MH268" t="s">
        <v>303</v>
      </c>
      <c r="MI268" t="s">
        <v>303</v>
      </c>
      <c r="MJ268" t="s">
        <v>303</v>
      </c>
      <c r="MK268" t="s">
        <v>303</v>
      </c>
      <c r="MM268" t="s">
        <v>303</v>
      </c>
      <c r="MN268" t="s">
        <v>303</v>
      </c>
      <c r="MO268" t="s">
        <v>303</v>
      </c>
      <c r="MP268" t="s">
        <v>303</v>
      </c>
      <c r="MQ268" t="s">
        <v>303</v>
      </c>
      <c r="MS268" t="s">
        <v>306</v>
      </c>
      <c r="MT268" t="s">
        <v>314</v>
      </c>
      <c r="MU268" t="s">
        <v>303</v>
      </c>
      <c r="MV268" t="s">
        <v>303</v>
      </c>
      <c r="MW268" t="s">
        <v>303</v>
      </c>
      <c r="MX268" t="s">
        <v>303</v>
      </c>
      <c r="MY268" t="s">
        <v>303</v>
      </c>
      <c r="MZ268" t="s">
        <v>303</v>
      </c>
      <c r="NA268" t="s">
        <v>303</v>
      </c>
      <c r="NC268" t="s">
        <v>303</v>
      </c>
      <c r="ND268" t="s">
        <v>314</v>
      </c>
      <c r="NE268" t="s">
        <v>303</v>
      </c>
      <c r="NF268" t="s">
        <v>303</v>
      </c>
      <c r="NG268" t="s">
        <v>562</v>
      </c>
      <c r="NH268" t="s">
        <v>325</v>
      </c>
      <c r="NI268" t="str">
        <f t="shared" si="182"/>
        <v>Unchecked</v>
      </c>
      <c r="NJ268" t="str">
        <f t="shared" si="183"/>
        <v>Checked</v>
      </c>
      <c r="NK268" t="str">
        <f t="shared" si="183"/>
        <v>Unchecked</v>
      </c>
      <c r="NL268" t="str">
        <f t="shared" si="164"/>
        <v>Unchecked</v>
      </c>
      <c r="NM268" t="str">
        <f t="shared" si="165"/>
        <v>Unchecked</v>
      </c>
      <c r="NN268" t="str">
        <f t="shared" si="166"/>
        <v>Unchecked</v>
      </c>
      <c r="NO268" t="str">
        <f t="shared" si="167"/>
        <v>Unchecked</v>
      </c>
      <c r="NP268" t="str">
        <f t="shared" si="184"/>
        <v>Unchecked</v>
      </c>
      <c r="NQ268" t="str">
        <f t="shared" si="185"/>
        <v>Unchecked</v>
      </c>
      <c r="NS268" t="str">
        <f t="shared" si="168"/>
        <v>Unchecked</v>
      </c>
      <c r="NT268" t="str">
        <f t="shared" si="169"/>
        <v>Unchecked</v>
      </c>
      <c r="NU268" t="str">
        <f t="shared" si="170"/>
        <v>Unchecked</v>
      </c>
      <c r="NV268" t="str">
        <f t="shared" si="171"/>
        <v>Unchecked</v>
      </c>
      <c r="NW268" t="str">
        <f t="shared" si="172"/>
        <v>Unchecked</v>
      </c>
      <c r="NX268" t="str">
        <f t="shared" si="173"/>
        <v>Unchecked</v>
      </c>
      <c r="NY268" t="str">
        <f t="shared" si="174"/>
        <v>Unchecked</v>
      </c>
      <c r="NZ268" t="str">
        <f t="shared" si="175"/>
        <v>Unchecked</v>
      </c>
      <c r="OA268" t="str">
        <f t="shared" si="176"/>
        <v>Unchecked</v>
      </c>
      <c r="OB268" t="str">
        <f t="shared" si="177"/>
        <v>Unchecked</v>
      </c>
      <c r="OC268" t="str">
        <f t="shared" si="178"/>
        <v>Unchecked</v>
      </c>
      <c r="OD268" t="str">
        <f t="shared" si="179"/>
        <v>Unchecked</v>
      </c>
      <c r="OE268" t="str">
        <f t="shared" si="180"/>
        <v>Unchecked</v>
      </c>
      <c r="OF268" t="str">
        <f t="shared" si="181"/>
        <v>Unchecked</v>
      </c>
    </row>
    <row r="269" spans="1:396" x14ac:dyDescent="0.25">
      <c r="A269">
        <v>3868</v>
      </c>
      <c r="B269" s="1">
        <v>38483</v>
      </c>
      <c r="C269" s="1">
        <v>39837</v>
      </c>
      <c r="D269">
        <v>44</v>
      </c>
      <c r="E269">
        <v>3.67</v>
      </c>
      <c r="F269" t="s">
        <v>337</v>
      </c>
      <c r="H269" t="s">
        <v>299</v>
      </c>
      <c r="I269" t="s">
        <v>300</v>
      </c>
      <c r="J269" t="s">
        <v>301</v>
      </c>
      <c r="K269" t="s">
        <v>302</v>
      </c>
      <c r="M269" t="s">
        <v>303</v>
      </c>
      <c r="N269" t="s">
        <v>303</v>
      </c>
      <c r="O269" t="s">
        <v>303</v>
      </c>
      <c r="P269" t="s">
        <v>303</v>
      </c>
      <c r="Q269" t="s">
        <v>303</v>
      </c>
      <c r="R269" t="s">
        <v>303</v>
      </c>
      <c r="T269" t="s">
        <v>304</v>
      </c>
      <c r="U269" t="s">
        <v>305</v>
      </c>
      <c r="W269" t="s">
        <v>306</v>
      </c>
      <c r="X269" t="s">
        <v>307</v>
      </c>
      <c r="AA269" t="s">
        <v>308</v>
      </c>
      <c r="AC269" t="s">
        <v>28</v>
      </c>
      <c r="AD269">
        <v>7</v>
      </c>
      <c r="AF269" t="s">
        <v>310</v>
      </c>
      <c r="AH269" t="s">
        <v>307</v>
      </c>
      <c r="AO269">
        <v>10</v>
      </c>
      <c r="AP269">
        <v>127</v>
      </c>
      <c r="AQ269" t="s">
        <v>306</v>
      </c>
      <c r="AS269" t="s">
        <v>311</v>
      </c>
      <c r="AU269" t="s">
        <v>311</v>
      </c>
      <c r="AV269" t="s">
        <v>359</v>
      </c>
      <c r="AW269" t="s">
        <v>313</v>
      </c>
      <c r="AX269" t="s">
        <v>303</v>
      </c>
      <c r="AY269" t="s">
        <v>303</v>
      </c>
      <c r="AZ269" t="s">
        <v>303</v>
      </c>
      <c r="BA269" t="s">
        <v>303</v>
      </c>
      <c r="BB269" t="s">
        <v>303</v>
      </c>
      <c r="BC269" t="s">
        <v>303</v>
      </c>
      <c r="BD269" t="s">
        <v>303</v>
      </c>
      <c r="BE269" t="s">
        <v>303</v>
      </c>
      <c r="BF269" t="s">
        <v>303</v>
      </c>
      <c r="BG269" t="s">
        <v>303</v>
      </c>
      <c r="BH269" t="s">
        <v>303</v>
      </c>
      <c r="BI269" t="s">
        <v>303</v>
      </c>
      <c r="BJ269" t="s">
        <v>303</v>
      </c>
      <c r="BK269" t="s">
        <v>314</v>
      </c>
      <c r="BL269" t="s">
        <v>314</v>
      </c>
      <c r="BM269" t="s">
        <v>303</v>
      </c>
      <c r="BN269" t="s">
        <v>303</v>
      </c>
      <c r="BO269" t="s">
        <v>303</v>
      </c>
      <c r="BP269" t="s">
        <v>303</v>
      </c>
      <c r="BQ269" t="s">
        <v>303</v>
      </c>
      <c r="BR269" t="s">
        <v>303</v>
      </c>
      <c r="BS269" t="s">
        <v>303</v>
      </c>
      <c r="BT269" t="s">
        <v>303</v>
      </c>
      <c r="BU269" t="s">
        <v>303</v>
      </c>
      <c r="BV269" t="s">
        <v>303</v>
      </c>
      <c r="BW269" t="s">
        <v>303</v>
      </c>
      <c r="BX269" t="s">
        <v>303</v>
      </c>
      <c r="BY269" t="s">
        <v>303</v>
      </c>
      <c r="CB269" t="s">
        <v>306</v>
      </c>
      <c r="CK269" s="15" t="s">
        <v>306</v>
      </c>
      <c r="CL269" s="14" t="s">
        <v>307</v>
      </c>
      <c r="CM269" s="14" t="s">
        <v>307</v>
      </c>
      <c r="CN269" s="14" t="s">
        <v>307</v>
      </c>
      <c r="CO269" s="14" t="s">
        <v>307</v>
      </c>
      <c r="CP269" s="14" t="s">
        <v>307</v>
      </c>
      <c r="CQ269" t="s">
        <v>303</v>
      </c>
      <c r="CR269" t="s">
        <v>303</v>
      </c>
      <c r="CS269" t="s">
        <v>303</v>
      </c>
      <c r="CT269" t="s">
        <v>303</v>
      </c>
      <c r="CX269" t="s">
        <v>303</v>
      </c>
      <c r="CY269" t="s">
        <v>303</v>
      </c>
      <c r="CZ269" t="s">
        <v>314</v>
      </c>
      <c r="DA269" t="s">
        <v>303</v>
      </c>
      <c r="DB269" t="s">
        <v>314</v>
      </c>
      <c r="DC269" t="s">
        <v>303</v>
      </c>
      <c r="DD269" t="s">
        <v>306</v>
      </c>
      <c r="DE269" t="s">
        <v>307</v>
      </c>
      <c r="DH269" t="s">
        <v>316</v>
      </c>
      <c r="DI269" t="s">
        <v>317</v>
      </c>
      <c r="DJ269" t="s">
        <v>318</v>
      </c>
      <c r="DL269" t="s">
        <v>303</v>
      </c>
      <c r="DM269" t="s">
        <v>303</v>
      </c>
      <c r="DN269" t="s">
        <v>303</v>
      </c>
      <c r="DO269" t="s">
        <v>303</v>
      </c>
      <c r="DP269" t="s">
        <v>303</v>
      </c>
      <c r="DQ269" t="s">
        <v>303</v>
      </c>
      <c r="DR269" t="s">
        <v>303</v>
      </c>
      <c r="DS269" t="s">
        <v>303</v>
      </c>
      <c r="DT269" t="s">
        <v>314</v>
      </c>
      <c r="DU269" t="s">
        <v>303</v>
      </c>
      <c r="DV269" t="s">
        <v>303</v>
      </c>
      <c r="DW269" t="s">
        <v>303</v>
      </c>
      <c r="DX269" t="s">
        <v>303</v>
      </c>
      <c r="DY269" t="s">
        <v>303</v>
      </c>
      <c r="EA269" t="s">
        <v>307</v>
      </c>
      <c r="EB269" t="s">
        <v>307</v>
      </c>
      <c r="ED269" t="s">
        <v>301</v>
      </c>
      <c r="EE269" t="s">
        <v>307</v>
      </c>
      <c r="EH269" t="s">
        <v>306</v>
      </c>
      <c r="EI269" t="s">
        <v>340</v>
      </c>
      <c r="EL269" t="s">
        <v>303</v>
      </c>
      <c r="FT269" t="s">
        <v>303</v>
      </c>
      <c r="FU269" t="s">
        <v>303</v>
      </c>
      <c r="FV269" t="s">
        <v>303</v>
      </c>
      <c r="FW269" t="s">
        <v>303</v>
      </c>
      <c r="GG269" t="s">
        <v>307</v>
      </c>
      <c r="GH269" t="s">
        <v>307</v>
      </c>
      <c r="GO269" t="s">
        <v>303</v>
      </c>
      <c r="GP269" t="s">
        <v>303</v>
      </c>
      <c r="GQ269" t="s">
        <v>303</v>
      </c>
      <c r="GR269" t="s">
        <v>303</v>
      </c>
      <c r="GS269" t="s">
        <v>303</v>
      </c>
      <c r="GT269" t="s">
        <v>303</v>
      </c>
      <c r="GU269" t="s">
        <v>303</v>
      </c>
      <c r="GV269" t="s">
        <v>303</v>
      </c>
      <c r="GW269" t="s">
        <v>303</v>
      </c>
      <c r="GZ269" t="s">
        <v>303</v>
      </c>
      <c r="HA269" t="s">
        <v>303</v>
      </c>
      <c r="HB269" t="s">
        <v>303</v>
      </c>
      <c r="HC269" t="s">
        <v>303</v>
      </c>
      <c r="HD269" t="s">
        <v>303</v>
      </c>
      <c r="HE269" t="s">
        <v>303</v>
      </c>
      <c r="HF269" t="s">
        <v>303</v>
      </c>
      <c r="HG269" t="s">
        <v>303</v>
      </c>
      <c r="HH269" t="s">
        <v>303</v>
      </c>
      <c r="HK269" t="s">
        <v>303</v>
      </c>
      <c r="HL269" t="s">
        <v>303</v>
      </c>
      <c r="HM269" t="s">
        <v>303</v>
      </c>
      <c r="HN269" t="s">
        <v>303</v>
      </c>
      <c r="HO269" t="s">
        <v>303</v>
      </c>
      <c r="HP269" t="s">
        <v>303</v>
      </c>
      <c r="HQ269" t="s">
        <v>303</v>
      </c>
      <c r="HR269" t="s">
        <v>303</v>
      </c>
      <c r="HS269" t="s">
        <v>303</v>
      </c>
      <c r="HV269" t="s">
        <v>306</v>
      </c>
      <c r="HW269" t="s">
        <v>322</v>
      </c>
      <c r="HX269" t="s">
        <v>323</v>
      </c>
      <c r="HY269" t="s">
        <v>314</v>
      </c>
      <c r="HZ269" t="s">
        <v>303</v>
      </c>
      <c r="IA269" t="s">
        <v>303</v>
      </c>
      <c r="IB269" t="s">
        <v>303</v>
      </c>
      <c r="IC269" t="s">
        <v>303</v>
      </c>
      <c r="ID269" t="s">
        <v>303</v>
      </c>
      <c r="IE269" t="s">
        <v>303</v>
      </c>
      <c r="IF269" t="s">
        <v>303</v>
      </c>
      <c r="IG269" t="s">
        <v>303</v>
      </c>
      <c r="II269" t="s">
        <v>324</v>
      </c>
      <c r="IJ269" t="s">
        <v>303</v>
      </c>
      <c r="IK269" t="s">
        <v>303</v>
      </c>
      <c r="IL269" t="s">
        <v>303</v>
      </c>
      <c r="IM269" t="s">
        <v>303</v>
      </c>
      <c r="IN269" t="s">
        <v>303</v>
      </c>
      <c r="IO269" t="s">
        <v>303</v>
      </c>
      <c r="IP269" t="s">
        <v>303</v>
      </c>
      <c r="IQ269" t="s">
        <v>303</v>
      </c>
      <c r="IR269" t="s">
        <v>303</v>
      </c>
      <c r="IS269" t="s">
        <v>303</v>
      </c>
      <c r="IT269" t="s">
        <v>303</v>
      </c>
      <c r="IU269" t="s">
        <v>303</v>
      </c>
      <c r="IV269" t="s">
        <v>303</v>
      </c>
      <c r="IW269" t="s">
        <v>303</v>
      </c>
      <c r="IX269" t="s">
        <v>303</v>
      </c>
      <c r="IY269" t="s">
        <v>303</v>
      </c>
      <c r="IZ269" t="s">
        <v>303</v>
      </c>
      <c r="JA269" t="s">
        <v>303</v>
      </c>
      <c r="JB269" t="s">
        <v>303</v>
      </c>
      <c r="JC269" t="s">
        <v>303</v>
      </c>
      <c r="JD269" t="s">
        <v>303</v>
      </c>
      <c r="JE269" t="s">
        <v>303</v>
      </c>
      <c r="JF269" t="s">
        <v>303</v>
      </c>
      <c r="JI269" t="s">
        <v>303</v>
      </c>
      <c r="JJ269" t="s">
        <v>303</v>
      </c>
      <c r="JK269" t="s">
        <v>303</v>
      </c>
      <c r="JL269" t="s">
        <v>303</v>
      </c>
      <c r="JM269" t="s">
        <v>303</v>
      </c>
      <c r="JN269" t="s">
        <v>303</v>
      </c>
      <c r="JO269" t="s">
        <v>303</v>
      </c>
      <c r="JP269" t="s">
        <v>303</v>
      </c>
      <c r="JQ269" t="s">
        <v>303</v>
      </c>
      <c r="JR269" t="s">
        <v>303</v>
      </c>
      <c r="JS269" t="s">
        <v>303</v>
      </c>
      <c r="JT269" t="s">
        <v>303</v>
      </c>
      <c r="JU269" t="s">
        <v>303</v>
      </c>
      <c r="JV269" t="s">
        <v>303</v>
      </c>
      <c r="JW269" t="s">
        <v>303</v>
      </c>
      <c r="JX269" t="s">
        <v>303</v>
      </c>
      <c r="JY269" t="s">
        <v>303</v>
      </c>
      <c r="JZ269" t="s">
        <v>303</v>
      </c>
      <c r="KA269" t="s">
        <v>303</v>
      </c>
      <c r="KB269" t="s">
        <v>303</v>
      </c>
      <c r="KC269" t="s">
        <v>303</v>
      </c>
      <c r="KD269" t="s">
        <v>303</v>
      </c>
      <c r="KE269" t="s">
        <v>303</v>
      </c>
      <c r="KH269" t="s">
        <v>303</v>
      </c>
      <c r="KI269" t="s">
        <v>303</v>
      </c>
      <c r="KJ269" t="s">
        <v>303</v>
      </c>
      <c r="KK269" t="s">
        <v>303</v>
      </c>
      <c r="KL269" t="s">
        <v>303</v>
      </c>
      <c r="KM269" t="s">
        <v>303</v>
      </c>
      <c r="KN269" t="s">
        <v>303</v>
      </c>
      <c r="KO269" t="s">
        <v>303</v>
      </c>
      <c r="KP269" t="s">
        <v>303</v>
      </c>
      <c r="KQ269" t="s">
        <v>303</v>
      </c>
      <c r="KR269" t="s">
        <v>303</v>
      </c>
      <c r="KS269" t="s">
        <v>303</v>
      </c>
      <c r="KT269" t="s">
        <v>303</v>
      </c>
      <c r="KU269" t="s">
        <v>303</v>
      </c>
      <c r="KV269" t="s">
        <v>307</v>
      </c>
      <c r="KZ269" t="s">
        <v>307</v>
      </c>
      <c r="LG269" t="s">
        <v>303</v>
      </c>
      <c r="LH269" t="s">
        <v>303</v>
      </c>
      <c r="LI269" t="s">
        <v>303</v>
      </c>
      <c r="LJ269" t="s">
        <v>303</v>
      </c>
      <c r="LK269" t="s">
        <v>303</v>
      </c>
      <c r="LL269" t="s">
        <v>303</v>
      </c>
      <c r="LM269" t="s">
        <v>303</v>
      </c>
      <c r="LN269" t="s">
        <v>303</v>
      </c>
      <c r="LO269" t="s">
        <v>303</v>
      </c>
      <c r="LR269" t="s">
        <v>303</v>
      </c>
      <c r="LS269" t="s">
        <v>303</v>
      </c>
      <c r="LT269" t="s">
        <v>303</v>
      </c>
      <c r="LU269" t="s">
        <v>303</v>
      </c>
      <c r="LV269" t="s">
        <v>303</v>
      </c>
      <c r="LW269" t="s">
        <v>303</v>
      </c>
      <c r="LX269" t="s">
        <v>303</v>
      </c>
      <c r="LY269" t="s">
        <v>303</v>
      </c>
      <c r="LZ269" t="s">
        <v>303</v>
      </c>
      <c r="MC269" t="s">
        <v>307</v>
      </c>
      <c r="MD269" t="s">
        <v>303</v>
      </c>
      <c r="ME269" t="s">
        <v>303</v>
      </c>
      <c r="MF269" t="s">
        <v>303</v>
      </c>
      <c r="MG269" t="s">
        <v>303</v>
      </c>
      <c r="MH269" t="s">
        <v>303</v>
      </c>
      <c r="MI269" t="s">
        <v>303</v>
      </c>
      <c r="MJ269" t="s">
        <v>303</v>
      </c>
      <c r="MK269" t="s">
        <v>303</v>
      </c>
      <c r="MM269" t="s">
        <v>303</v>
      </c>
      <c r="MN269" t="s">
        <v>303</v>
      </c>
      <c r="MO269" t="s">
        <v>303</v>
      </c>
      <c r="MP269" t="s">
        <v>303</v>
      </c>
      <c r="MQ269" t="s">
        <v>303</v>
      </c>
      <c r="MS269" t="s">
        <v>307</v>
      </c>
      <c r="MT269" t="s">
        <v>303</v>
      </c>
      <c r="MU269" t="s">
        <v>303</v>
      </c>
      <c r="MV269" t="s">
        <v>303</v>
      </c>
      <c r="MW269" t="s">
        <v>303</v>
      </c>
      <c r="MX269" t="s">
        <v>303</v>
      </c>
      <c r="MY269" t="s">
        <v>303</v>
      </c>
      <c r="MZ269" t="s">
        <v>303</v>
      </c>
      <c r="NA269" t="s">
        <v>303</v>
      </c>
      <c r="NC269" t="s">
        <v>303</v>
      </c>
      <c r="ND269" t="s">
        <v>303</v>
      </c>
      <c r="NE269" t="s">
        <v>303</v>
      </c>
      <c r="NF269" t="s">
        <v>303</v>
      </c>
      <c r="NH269" t="s">
        <v>325</v>
      </c>
      <c r="NI269" t="str">
        <f t="shared" si="182"/>
        <v>Unchecked</v>
      </c>
      <c r="NJ269" t="str">
        <f t="shared" si="183"/>
        <v>Checked</v>
      </c>
      <c r="NK269" t="str">
        <f t="shared" si="183"/>
        <v>Unchecked</v>
      </c>
      <c r="NL269" t="str">
        <f t="shared" si="164"/>
        <v>Unchecked</v>
      </c>
      <c r="NM269" t="str">
        <f t="shared" si="165"/>
        <v>Unchecked</v>
      </c>
      <c r="NN269" t="str">
        <f t="shared" si="166"/>
        <v>Unchecked</v>
      </c>
      <c r="NO269" t="str">
        <f t="shared" si="167"/>
        <v>Unchecked</v>
      </c>
      <c r="NP269" t="str">
        <f t="shared" si="184"/>
        <v>Unchecked</v>
      </c>
      <c r="NQ269" t="str">
        <f t="shared" si="185"/>
        <v>Unchecked</v>
      </c>
      <c r="NS269" t="str">
        <f t="shared" si="168"/>
        <v>Unchecked</v>
      </c>
      <c r="NT269" t="str">
        <f t="shared" si="169"/>
        <v>Unchecked</v>
      </c>
      <c r="NU269" t="str">
        <f t="shared" si="170"/>
        <v>Unchecked</v>
      </c>
      <c r="NV269" t="str">
        <f t="shared" si="171"/>
        <v>Unchecked</v>
      </c>
      <c r="NW269" t="str">
        <f t="shared" si="172"/>
        <v>Unchecked</v>
      </c>
      <c r="NX269" t="str">
        <f t="shared" si="173"/>
        <v>Unchecked</v>
      </c>
      <c r="NY269" t="str">
        <f t="shared" si="174"/>
        <v>Unchecked</v>
      </c>
      <c r="NZ269" t="str">
        <f t="shared" si="175"/>
        <v>Unchecked</v>
      </c>
      <c r="OA269" t="str">
        <f t="shared" si="176"/>
        <v>Unchecked</v>
      </c>
      <c r="OB269" t="str">
        <f t="shared" si="177"/>
        <v>Unchecked</v>
      </c>
      <c r="OC269" t="str">
        <f t="shared" si="178"/>
        <v>Unchecked</v>
      </c>
      <c r="OD269" t="str">
        <f t="shared" si="179"/>
        <v>Unchecked</v>
      </c>
      <c r="OE269" t="str">
        <f t="shared" si="180"/>
        <v>Unchecked</v>
      </c>
      <c r="OF269" t="str">
        <f t="shared" si="181"/>
        <v>Unchecked</v>
      </c>
    </row>
    <row r="270" spans="1:396" x14ac:dyDescent="0.25">
      <c r="A270">
        <v>3869</v>
      </c>
      <c r="B270" s="1">
        <v>38007</v>
      </c>
      <c r="C270" s="1">
        <v>40033</v>
      </c>
      <c r="D270">
        <v>67</v>
      </c>
      <c r="E270">
        <v>5.58</v>
      </c>
      <c r="F270" t="s">
        <v>297</v>
      </c>
      <c r="G270" t="s">
        <v>298</v>
      </c>
      <c r="H270" t="s">
        <v>299</v>
      </c>
      <c r="I270" t="s">
        <v>300</v>
      </c>
      <c r="J270" t="s">
        <v>301</v>
      </c>
      <c r="K270" t="s">
        <v>302</v>
      </c>
      <c r="M270" t="s">
        <v>303</v>
      </c>
      <c r="N270" t="s">
        <v>303</v>
      </c>
      <c r="O270" t="s">
        <v>303</v>
      </c>
      <c r="P270" t="s">
        <v>303</v>
      </c>
      <c r="Q270" t="s">
        <v>303</v>
      </c>
      <c r="R270" t="s">
        <v>303</v>
      </c>
      <c r="T270" t="s">
        <v>304</v>
      </c>
      <c r="U270" t="s">
        <v>305</v>
      </c>
      <c r="W270" t="s">
        <v>306</v>
      </c>
      <c r="X270" t="s">
        <v>307</v>
      </c>
      <c r="AA270" t="s">
        <v>308</v>
      </c>
      <c r="AC270" t="s">
        <v>28</v>
      </c>
      <c r="AD270">
        <v>7</v>
      </c>
      <c r="AF270" t="s">
        <v>310</v>
      </c>
      <c r="AH270" t="s">
        <v>307</v>
      </c>
      <c r="AO270">
        <v>60</v>
      </c>
      <c r="AP270">
        <v>164</v>
      </c>
      <c r="AQ270" t="s">
        <v>307</v>
      </c>
      <c r="AS270" t="s">
        <v>311</v>
      </c>
      <c r="AU270">
        <v>30</v>
      </c>
      <c r="AV270" t="s">
        <v>306</v>
      </c>
      <c r="AW270" t="s">
        <v>313</v>
      </c>
      <c r="AX270" t="s">
        <v>303</v>
      </c>
      <c r="AY270" t="s">
        <v>303</v>
      </c>
      <c r="AZ270" t="s">
        <v>303</v>
      </c>
      <c r="BA270" t="s">
        <v>303</v>
      </c>
      <c r="BB270" t="s">
        <v>303</v>
      </c>
      <c r="BC270" t="s">
        <v>303</v>
      </c>
      <c r="BD270" t="s">
        <v>303</v>
      </c>
      <c r="BE270" t="s">
        <v>303</v>
      </c>
      <c r="BF270" t="s">
        <v>303</v>
      </c>
      <c r="BG270" t="s">
        <v>303</v>
      </c>
      <c r="BH270" t="s">
        <v>303</v>
      </c>
      <c r="BI270" t="s">
        <v>303</v>
      </c>
      <c r="BJ270" t="s">
        <v>303</v>
      </c>
      <c r="BK270" t="s">
        <v>314</v>
      </c>
      <c r="BL270" t="s">
        <v>303</v>
      </c>
      <c r="BM270" t="s">
        <v>303</v>
      </c>
      <c r="BN270" t="s">
        <v>303</v>
      </c>
      <c r="BO270" t="s">
        <v>303</v>
      </c>
      <c r="BP270" t="s">
        <v>303</v>
      </c>
      <c r="BQ270" t="s">
        <v>303</v>
      </c>
      <c r="BR270" t="s">
        <v>303</v>
      </c>
      <c r="BS270" t="s">
        <v>303</v>
      </c>
      <c r="BT270" t="s">
        <v>314</v>
      </c>
      <c r="BU270" t="s">
        <v>303</v>
      </c>
      <c r="BV270" t="s">
        <v>303</v>
      </c>
      <c r="BW270" t="s">
        <v>303</v>
      </c>
      <c r="BX270" t="s">
        <v>303</v>
      </c>
      <c r="BY270" t="s">
        <v>303</v>
      </c>
      <c r="CB270" t="s">
        <v>306</v>
      </c>
      <c r="CK270" s="15" t="s">
        <v>306</v>
      </c>
      <c r="CL270" s="14" t="s">
        <v>307</v>
      </c>
      <c r="CM270" s="14" t="s">
        <v>307</v>
      </c>
      <c r="CN270" s="14" t="s">
        <v>307</v>
      </c>
      <c r="CO270" s="14" t="s">
        <v>307</v>
      </c>
      <c r="CP270" s="14" t="s">
        <v>307</v>
      </c>
      <c r="CQ270" t="s">
        <v>303</v>
      </c>
      <c r="CR270" t="s">
        <v>303</v>
      </c>
      <c r="CS270" t="s">
        <v>303</v>
      </c>
      <c r="CT270" t="s">
        <v>303</v>
      </c>
      <c r="CX270" t="s">
        <v>303</v>
      </c>
      <c r="CY270" t="s">
        <v>303</v>
      </c>
      <c r="CZ270" t="s">
        <v>314</v>
      </c>
      <c r="DA270" t="s">
        <v>303</v>
      </c>
      <c r="DB270" t="s">
        <v>314</v>
      </c>
      <c r="DC270" t="s">
        <v>303</v>
      </c>
      <c r="DD270" t="s">
        <v>306</v>
      </c>
      <c r="DE270" t="s">
        <v>307</v>
      </c>
      <c r="DH270" t="s">
        <v>316</v>
      </c>
      <c r="DI270" t="s">
        <v>317</v>
      </c>
      <c r="DJ270" t="s">
        <v>318</v>
      </c>
      <c r="DL270" t="s">
        <v>303</v>
      </c>
      <c r="DM270" t="s">
        <v>303</v>
      </c>
      <c r="DN270" t="s">
        <v>303</v>
      </c>
      <c r="DO270" t="s">
        <v>303</v>
      </c>
      <c r="DP270" t="s">
        <v>314</v>
      </c>
      <c r="DQ270" t="s">
        <v>303</v>
      </c>
      <c r="DR270" t="s">
        <v>303</v>
      </c>
      <c r="DS270" t="s">
        <v>303</v>
      </c>
      <c r="DT270" t="s">
        <v>314</v>
      </c>
      <c r="DU270" t="s">
        <v>303</v>
      </c>
      <c r="DV270" t="s">
        <v>303</v>
      </c>
      <c r="DW270" t="s">
        <v>303</v>
      </c>
      <c r="DX270" t="s">
        <v>303</v>
      </c>
      <c r="DY270" t="s">
        <v>303</v>
      </c>
      <c r="EA270" t="s">
        <v>307</v>
      </c>
      <c r="EB270" t="s">
        <v>307</v>
      </c>
      <c r="ED270" t="s">
        <v>301</v>
      </c>
      <c r="EE270" t="s">
        <v>307</v>
      </c>
      <c r="EH270" t="s">
        <v>306</v>
      </c>
      <c r="EI270" t="s">
        <v>340</v>
      </c>
      <c r="EL270" t="s">
        <v>303</v>
      </c>
      <c r="FT270" t="s">
        <v>303</v>
      </c>
      <c r="FU270" t="s">
        <v>303</v>
      </c>
      <c r="FV270" t="s">
        <v>303</v>
      </c>
      <c r="FW270" t="s">
        <v>303</v>
      </c>
      <c r="GG270" t="s">
        <v>306</v>
      </c>
      <c r="GH270" t="s">
        <v>306</v>
      </c>
      <c r="GI270" t="s">
        <v>306</v>
      </c>
      <c r="GJ270" t="s">
        <v>298</v>
      </c>
      <c r="GK270" s="1">
        <v>40009</v>
      </c>
      <c r="GL270" t="s">
        <v>333</v>
      </c>
      <c r="GM270" s="1">
        <v>40009</v>
      </c>
      <c r="GN270" t="s">
        <v>333</v>
      </c>
      <c r="GO270" t="s">
        <v>314</v>
      </c>
      <c r="GP270" t="s">
        <v>303</v>
      </c>
      <c r="GQ270" t="s">
        <v>303</v>
      </c>
      <c r="GR270" t="s">
        <v>303</v>
      </c>
      <c r="GS270" t="s">
        <v>303</v>
      </c>
      <c r="GT270" t="s">
        <v>303</v>
      </c>
      <c r="GU270" t="s">
        <v>303</v>
      </c>
      <c r="GV270" t="s">
        <v>303</v>
      </c>
      <c r="GW270" t="s">
        <v>303</v>
      </c>
      <c r="GY270" t="s">
        <v>334</v>
      </c>
      <c r="GZ270" t="s">
        <v>303</v>
      </c>
      <c r="HA270" t="s">
        <v>303</v>
      </c>
      <c r="HB270" t="s">
        <v>303</v>
      </c>
      <c r="HC270" t="s">
        <v>303</v>
      </c>
      <c r="HD270" t="s">
        <v>303</v>
      </c>
      <c r="HE270" t="s">
        <v>303</v>
      </c>
      <c r="HF270" t="s">
        <v>303</v>
      </c>
      <c r="HG270" t="s">
        <v>303</v>
      </c>
      <c r="HH270" t="s">
        <v>303</v>
      </c>
      <c r="HK270" t="s">
        <v>303</v>
      </c>
      <c r="HL270" t="s">
        <v>303</v>
      </c>
      <c r="HM270" t="s">
        <v>303</v>
      </c>
      <c r="HN270" t="s">
        <v>303</v>
      </c>
      <c r="HO270" t="s">
        <v>303</v>
      </c>
      <c r="HP270" t="s">
        <v>303</v>
      </c>
      <c r="HQ270" t="s">
        <v>303</v>
      </c>
      <c r="HR270" t="s">
        <v>303</v>
      </c>
      <c r="HS270" t="s">
        <v>303</v>
      </c>
      <c r="HV270" t="s">
        <v>306</v>
      </c>
      <c r="HW270" t="s">
        <v>322</v>
      </c>
      <c r="HX270" t="s">
        <v>323</v>
      </c>
      <c r="HY270" t="s">
        <v>303</v>
      </c>
      <c r="HZ270" t="s">
        <v>303</v>
      </c>
      <c r="IA270" t="s">
        <v>303</v>
      </c>
      <c r="IB270" t="s">
        <v>314</v>
      </c>
      <c r="IC270" t="s">
        <v>303</v>
      </c>
      <c r="ID270" t="s">
        <v>303</v>
      </c>
      <c r="IE270" t="s">
        <v>303</v>
      </c>
      <c r="IF270" t="s">
        <v>303</v>
      </c>
      <c r="IG270" t="s">
        <v>303</v>
      </c>
      <c r="II270" t="s">
        <v>324</v>
      </c>
      <c r="IJ270" t="s">
        <v>303</v>
      </c>
      <c r="IK270" t="s">
        <v>303</v>
      </c>
      <c r="IL270" t="s">
        <v>303</v>
      </c>
      <c r="IM270" t="s">
        <v>303</v>
      </c>
      <c r="IN270" t="s">
        <v>303</v>
      </c>
      <c r="IO270" t="s">
        <v>303</v>
      </c>
      <c r="IP270" t="s">
        <v>303</v>
      </c>
      <c r="IQ270" t="s">
        <v>303</v>
      </c>
      <c r="IR270" t="s">
        <v>303</v>
      </c>
      <c r="IS270" t="s">
        <v>303</v>
      </c>
      <c r="IT270" t="s">
        <v>303</v>
      </c>
      <c r="IU270" t="s">
        <v>303</v>
      </c>
      <c r="IV270" t="s">
        <v>303</v>
      </c>
      <c r="IW270" t="s">
        <v>303</v>
      </c>
      <c r="IX270" t="s">
        <v>303</v>
      </c>
      <c r="IY270" t="s">
        <v>303</v>
      </c>
      <c r="IZ270" t="s">
        <v>303</v>
      </c>
      <c r="JA270" t="s">
        <v>303</v>
      </c>
      <c r="JB270" t="s">
        <v>303</v>
      </c>
      <c r="JC270" t="s">
        <v>303</v>
      </c>
      <c r="JD270" t="s">
        <v>303</v>
      </c>
      <c r="JE270" t="s">
        <v>303</v>
      </c>
      <c r="JF270" t="s">
        <v>303</v>
      </c>
      <c r="JI270" t="s">
        <v>303</v>
      </c>
      <c r="JJ270" t="s">
        <v>303</v>
      </c>
      <c r="JK270" t="s">
        <v>303</v>
      </c>
      <c r="JL270" t="s">
        <v>303</v>
      </c>
      <c r="JM270" t="s">
        <v>303</v>
      </c>
      <c r="JN270" t="s">
        <v>303</v>
      </c>
      <c r="JO270" t="s">
        <v>303</v>
      </c>
      <c r="JP270" t="s">
        <v>303</v>
      </c>
      <c r="JQ270" t="s">
        <v>303</v>
      </c>
      <c r="JR270" t="s">
        <v>303</v>
      </c>
      <c r="JS270" t="s">
        <v>303</v>
      </c>
      <c r="JT270" t="s">
        <v>303</v>
      </c>
      <c r="JU270" t="s">
        <v>303</v>
      </c>
      <c r="JV270" t="s">
        <v>303</v>
      </c>
      <c r="JW270" t="s">
        <v>303</v>
      </c>
      <c r="JX270" t="s">
        <v>303</v>
      </c>
      <c r="JY270" t="s">
        <v>303</v>
      </c>
      <c r="JZ270" t="s">
        <v>303</v>
      </c>
      <c r="KA270" t="s">
        <v>303</v>
      </c>
      <c r="KB270" t="s">
        <v>303</v>
      </c>
      <c r="KC270" t="s">
        <v>303</v>
      </c>
      <c r="KD270" t="s">
        <v>303</v>
      </c>
      <c r="KE270" t="s">
        <v>303</v>
      </c>
      <c r="KH270" t="s">
        <v>303</v>
      </c>
      <c r="KI270" t="s">
        <v>303</v>
      </c>
      <c r="KJ270" t="s">
        <v>303</v>
      </c>
      <c r="KK270" t="s">
        <v>303</v>
      </c>
      <c r="KL270" t="s">
        <v>303</v>
      </c>
      <c r="KM270" t="s">
        <v>303</v>
      </c>
      <c r="KN270" t="s">
        <v>303</v>
      </c>
      <c r="KO270" t="s">
        <v>303</v>
      </c>
      <c r="KP270" t="s">
        <v>303</v>
      </c>
      <c r="KQ270" t="s">
        <v>303</v>
      </c>
      <c r="KR270" t="s">
        <v>303</v>
      </c>
      <c r="KS270" t="s">
        <v>303</v>
      </c>
      <c r="KT270" t="s">
        <v>303</v>
      </c>
      <c r="KU270" t="s">
        <v>303</v>
      </c>
      <c r="KV270" t="s">
        <v>307</v>
      </c>
      <c r="KZ270" t="s">
        <v>307</v>
      </c>
      <c r="LG270" t="s">
        <v>303</v>
      </c>
      <c r="LH270" t="s">
        <v>303</v>
      </c>
      <c r="LI270" t="s">
        <v>303</v>
      </c>
      <c r="LJ270" t="s">
        <v>303</v>
      </c>
      <c r="LK270" t="s">
        <v>303</v>
      </c>
      <c r="LL270" t="s">
        <v>303</v>
      </c>
      <c r="LM270" t="s">
        <v>303</v>
      </c>
      <c r="LN270" t="s">
        <v>303</v>
      </c>
      <c r="LO270" t="s">
        <v>303</v>
      </c>
      <c r="LR270" t="s">
        <v>303</v>
      </c>
      <c r="LS270" t="s">
        <v>303</v>
      </c>
      <c r="LT270" t="s">
        <v>303</v>
      </c>
      <c r="LU270" t="s">
        <v>303</v>
      </c>
      <c r="LV270" t="s">
        <v>303</v>
      </c>
      <c r="LW270" t="s">
        <v>303</v>
      </c>
      <c r="LX270" t="s">
        <v>303</v>
      </c>
      <c r="LY270" t="s">
        <v>303</v>
      </c>
      <c r="LZ270" t="s">
        <v>303</v>
      </c>
      <c r="MC270" t="s">
        <v>307</v>
      </c>
      <c r="MD270" t="s">
        <v>303</v>
      </c>
      <c r="ME270" t="s">
        <v>303</v>
      </c>
      <c r="MF270" t="s">
        <v>303</v>
      </c>
      <c r="MG270" t="s">
        <v>303</v>
      </c>
      <c r="MH270" t="s">
        <v>303</v>
      </c>
      <c r="MI270" t="s">
        <v>303</v>
      </c>
      <c r="MJ270" t="s">
        <v>303</v>
      </c>
      <c r="MK270" t="s">
        <v>303</v>
      </c>
      <c r="MM270" t="s">
        <v>303</v>
      </c>
      <c r="MN270" t="s">
        <v>303</v>
      </c>
      <c r="MO270" t="s">
        <v>303</v>
      </c>
      <c r="MP270" t="s">
        <v>303</v>
      </c>
      <c r="MQ270" t="s">
        <v>303</v>
      </c>
      <c r="MS270" t="s">
        <v>307</v>
      </c>
      <c r="MT270" t="s">
        <v>303</v>
      </c>
      <c r="MU270" t="s">
        <v>303</v>
      </c>
      <c r="MV270" t="s">
        <v>303</v>
      </c>
      <c r="MW270" t="s">
        <v>303</v>
      </c>
      <c r="MX270" t="s">
        <v>303</v>
      </c>
      <c r="MY270" t="s">
        <v>303</v>
      </c>
      <c r="MZ270" t="s">
        <v>303</v>
      </c>
      <c r="NA270" t="s">
        <v>303</v>
      </c>
      <c r="NC270" t="s">
        <v>303</v>
      </c>
      <c r="ND270" t="s">
        <v>303</v>
      </c>
      <c r="NE270" t="s">
        <v>303</v>
      </c>
      <c r="NF270" t="s">
        <v>303</v>
      </c>
      <c r="NH270" t="s">
        <v>325</v>
      </c>
      <c r="NI270" t="str">
        <f t="shared" si="182"/>
        <v>Checked</v>
      </c>
      <c r="NJ270" t="str">
        <f t="shared" si="183"/>
        <v>Unchecked</v>
      </c>
      <c r="NK270" t="str">
        <f t="shared" si="183"/>
        <v>Unchecked</v>
      </c>
      <c r="NL270" t="str">
        <f t="shared" si="164"/>
        <v>Unchecked</v>
      </c>
      <c r="NM270" t="str">
        <f t="shared" si="165"/>
        <v>Checked</v>
      </c>
      <c r="NN270" t="str">
        <f t="shared" si="166"/>
        <v>Unchecked</v>
      </c>
      <c r="NO270" t="str">
        <f t="shared" si="167"/>
        <v>Unchecked</v>
      </c>
      <c r="NP270" t="str">
        <f t="shared" si="184"/>
        <v>Unchecked</v>
      </c>
      <c r="NQ270" t="str">
        <f t="shared" si="185"/>
        <v>Checked</v>
      </c>
      <c r="NS270" t="str">
        <f t="shared" si="168"/>
        <v>Unchecked</v>
      </c>
      <c r="NT270" t="str">
        <f t="shared" si="169"/>
        <v>Unchecked</v>
      </c>
      <c r="NU270" t="str">
        <f t="shared" si="170"/>
        <v>Unchecked</v>
      </c>
      <c r="NV270" t="str">
        <f t="shared" si="171"/>
        <v>Unchecked</v>
      </c>
      <c r="NW270" t="str">
        <f t="shared" si="172"/>
        <v>Unchecked</v>
      </c>
      <c r="NX270" t="str">
        <f t="shared" si="173"/>
        <v>Unchecked</v>
      </c>
      <c r="NY270" t="str">
        <f t="shared" si="174"/>
        <v>Unchecked</v>
      </c>
      <c r="NZ270" t="str">
        <f t="shared" si="175"/>
        <v>Unchecked</v>
      </c>
      <c r="OA270" t="str">
        <f t="shared" si="176"/>
        <v>Unchecked</v>
      </c>
      <c r="OB270" t="str">
        <f t="shared" si="177"/>
        <v>Unchecked</v>
      </c>
      <c r="OC270" t="str">
        <f t="shared" si="178"/>
        <v>Unchecked</v>
      </c>
      <c r="OD270" t="str">
        <f t="shared" si="179"/>
        <v>Unchecked</v>
      </c>
      <c r="OE270" t="str">
        <f t="shared" si="180"/>
        <v>Unchecked</v>
      </c>
      <c r="OF270" t="str">
        <f t="shared" si="181"/>
        <v>Unchecked</v>
      </c>
    </row>
    <row r="271" spans="1:396" x14ac:dyDescent="0.25">
      <c r="A271">
        <v>3872</v>
      </c>
      <c r="B271" s="1">
        <v>37195</v>
      </c>
      <c r="C271" s="1">
        <v>39912</v>
      </c>
      <c r="D271">
        <v>89</v>
      </c>
      <c r="E271">
        <v>7.42</v>
      </c>
      <c r="F271" t="s">
        <v>337</v>
      </c>
      <c r="H271" t="s">
        <v>299</v>
      </c>
      <c r="I271" t="s">
        <v>379</v>
      </c>
      <c r="J271" t="s">
        <v>326</v>
      </c>
      <c r="K271" t="s">
        <v>327</v>
      </c>
      <c r="M271" t="s">
        <v>303</v>
      </c>
      <c r="N271" t="s">
        <v>303</v>
      </c>
      <c r="O271" t="s">
        <v>303</v>
      </c>
      <c r="P271" t="s">
        <v>303</v>
      </c>
      <c r="Q271" t="s">
        <v>303</v>
      </c>
      <c r="R271" t="s">
        <v>303</v>
      </c>
      <c r="T271" t="s">
        <v>304</v>
      </c>
      <c r="U271" t="s">
        <v>305</v>
      </c>
      <c r="W271" t="s">
        <v>306</v>
      </c>
      <c r="X271" t="s">
        <v>307</v>
      </c>
      <c r="AA271" t="s">
        <v>308</v>
      </c>
      <c r="AC271" t="s">
        <v>28</v>
      </c>
      <c r="AD271">
        <v>7</v>
      </c>
      <c r="AF271" t="s">
        <v>310</v>
      </c>
      <c r="AH271" t="s">
        <v>306</v>
      </c>
      <c r="AI271" t="s">
        <v>307</v>
      </c>
      <c r="AJ271" t="s">
        <v>307</v>
      </c>
      <c r="AK271" t="s">
        <v>307</v>
      </c>
      <c r="AL271" t="s">
        <v>307</v>
      </c>
      <c r="AM271" t="s">
        <v>307</v>
      </c>
      <c r="AN271" t="s">
        <v>307</v>
      </c>
      <c r="AO271">
        <v>0</v>
      </c>
      <c r="AP271">
        <v>130</v>
      </c>
      <c r="AQ271" t="s">
        <v>307</v>
      </c>
      <c r="AS271" t="s">
        <v>311</v>
      </c>
      <c r="AU271" t="s">
        <v>311</v>
      </c>
      <c r="AV271" t="s">
        <v>307</v>
      </c>
      <c r="AW271" t="s">
        <v>313</v>
      </c>
      <c r="AX271" t="s">
        <v>303</v>
      </c>
      <c r="AY271" t="s">
        <v>303</v>
      </c>
      <c r="AZ271" t="s">
        <v>303</v>
      </c>
      <c r="BA271" t="s">
        <v>303</v>
      </c>
      <c r="BB271" t="s">
        <v>303</v>
      </c>
      <c r="BC271" t="s">
        <v>303</v>
      </c>
      <c r="BD271" t="s">
        <v>303</v>
      </c>
      <c r="BE271" t="s">
        <v>303</v>
      </c>
      <c r="BF271" t="s">
        <v>303</v>
      </c>
      <c r="BG271" t="s">
        <v>303</v>
      </c>
      <c r="BH271" t="s">
        <v>303</v>
      </c>
      <c r="BI271" t="s">
        <v>303</v>
      </c>
      <c r="BJ271" t="s">
        <v>303</v>
      </c>
      <c r="BK271" t="s">
        <v>314</v>
      </c>
      <c r="BL271" t="s">
        <v>303</v>
      </c>
      <c r="BM271" t="s">
        <v>303</v>
      </c>
      <c r="BN271" t="s">
        <v>303</v>
      </c>
      <c r="BO271" t="s">
        <v>303</v>
      </c>
      <c r="BP271" t="s">
        <v>303</v>
      </c>
      <c r="BQ271" t="s">
        <v>303</v>
      </c>
      <c r="BR271" t="s">
        <v>303</v>
      </c>
      <c r="BS271" t="s">
        <v>303</v>
      </c>
      <c r="BT271" t="s">
        <v>314</v>
      </c>
      <c r="BU271" t="s">
        <v>303</v>
      </c>
      <c r="BV271" t="s">
        <v>303</v>
      </c>
      <c r="BW271" t="s">
        <v>303</v>
      </c>
      <c r="BX271" t="s">
        <v>303</v>
      </c>
      <c r="BY271" t="s">
        <v>303</v>
      </c>
      <c r="CB271" t="s">
        <v>306</v>
      </c>
      <c r="CJ271" t="s">
        <v>306</v>
      </c>
      <c r="CK271" s="14" t="s">
        <v>307</v>
      </c>
      <c r="CL271" s="14" t="s">
        <v>307</v>
      </c>
      <c r="CM271" s="14" t="s">
        <v>307</v>
      </c>
      <c r="CN271" s="14" t="s">
        <v>307</v>
      </c>
      <c r="CO271" s="14" t="s">
        <v>307</v>
      </c>
      <c r="CP271" s="15" t="s">
        <v>306</v>
      </c>
      <c r="CQ271" t="s">
        <v>303</v>
      </c>
      <c r="CR271" t="s">
        <v>303</v>
      </c>
      <c r="CS271" t="s">
        <v>303</v>
      </c>
      <c r="CT271" t="s">
        <v>303</v>
      </c>
      <c r="CW271" t="s">
        <v>599</v>
      </c>
      <c r="CX271" t="s">
        <v>303</v>
      </c>
      <c r="CY271" t="s">
        <v>303</v>
      </c>
      <c r="CZ271" t="s">
        <v>314</v>
      </c>
      <c r="DA271" t="s">
        <v>303</v>
      </c>
      <c r="DB271" t="s">
        <v>314</v>
      </c>
      <c r="DC271" t="s">
        <v>303</v>
      </c>
      <c r="DD271" t="s">
        <v>306</v>
      </c>
      <c r="DE271" t="s">
        <v>307</v>
      </c>
      <c r="DH271" t="s">
        <v>316</v>
      </c>
      <c r="DI271" t="s">
        <v>317</v>
      </c>
      <c r="DJ271" t="s">
        <v>318</v>
      </c>
      <c r="DL271" t="s">
        <v>303</v>
      </c>
      <c r="DM271" t="s">
        <v>303</v>
      </c>
      <c r="DN271" t="s">
        <v>303</v>
      </c>
      <c r="DO271" t="s">
        <v>314</v>
      </c>
      <c r="DP271" t="s">
        <v>303</v>
      </c>
      <c r="DQ271" t="s">
        <v>303</v>
      </c>
      <c r="DR271" t="s">
        <v>303</v>
      </c>
      <c r="DS271" t="s">
        <v>303</v>
      </c>
      <c r="DT271" t="s">
        <v>303</v>
      </c>
      <c r="DU271" t="s">
        <v>303</v>
      </c>
      <c r="DV271" t="s">
        <v>303</v>
      </c>
      <c r="DW271" t="s">
        <v>303</v>
      </c>
      <c r="DX271" t="s">
        <v>303</v>
      </c>
      <c r="DY271" t="s">
        <v>303</v>
      </c>
      <c r="EA271" t="s">
        <v>307</v>
      </c>
      <c r="EB271" t="s">
        <v>307</v>
      </c>
      <c r="ED271" t="s">
        <v>326</v>
      </c>
      <c r="EE271" t="s">
        <v>306</v>
      </c>
      <c r="EF271" t="s">
        <v>321</v>
      </c>
      <c r="EG271" t="s">
        <v>329</v>
      </c>
      <c r="EH271" t="s">
        <v>306</v>
      </c>
      <c r="EI271" t="s">
        <v>361</v>
      </c>
      <c r="EJ271" t="s">
        <v>342</v>
      </c>
      <c r="EK271" t="s">
        <v>306</v>
      </c>
      <c r="EL271" t="s">
        <v>303</v>
      </c>
      <c r="EM271" t="s">
        <v>306</v>
      </c>
      <c r="ES271" t="s">
        <v>306</v>
      </c>
      <c r="EW271" s="1">
        <v>39721</v>
      </c>
      <c r="EX271" t="s">
        <v>319</v>
      </c>
      <c r="FQ271" t="s">
        <v>355</v>
      </c>
      <c r="FT271" t="s">
        <v>303</v>
      </c>
      <c r="FU271" t="s">
        <v>314</v>
      </c>
      <c r="FV271" t="s">
        <v>314</v>
      </c>
      <c r="FW271" t="s">
        <v>314</v>
      </c>
      <c r="GG271" t="s">
        <v>307</v>
      </c>
      <c r="GH271" t="s">
        <v>307</v>
      </c>
      <c r="GO271" t="s">
        <v>303</v>
      </c>
      <c r="GP271" t="s">
        <v>303</v>
      </c>
      <c r="GQ271" t="s">
        <v>303</v>
      </c>
      <c r="GR271" t="s">
        <v>303</v>
      </c>
      <c r="GS271" t="s">
        <v>303</v>
      </c>
      <c r="GT271" t="s">
        <v>303</v>
      </c>
      <c r="GU271" t="s">
        <v>303</v>
      </c>
      <c r="GV271" t="s">
        <v>303</v>
      </c>
      <c r="GW271" t="s">
        <v>303</v>
      </c>
      <c r="GZ271" t="s">
        <v>303</v>
      </c>
      <c r="HA271" t="s">
        <v>303</v>
      </c>
      <c r="HB271" t="s">
        <v>303</v>
      </c>
      <c r="HC271" t="s">
        <v>303</v>
      </c>
      <c r="HD271" t="s">
        <v>303</v>
      </c>
      <c r="HE271" t="s">
        <v>303</v>
      </c>
      <c r="HF271" t="s">
        <v>303</v>
      </c>
      <c r="HG271" t="s">
        <v>303</v>
      </c>
      <c r="HH271" t="s">
        <v>303</v>
      </c>
      <c r="HK271" t="s">
        <v>303</v>
      </c>
      <c r="HL271" t="s">
        <v>303</v>
      </c>
      <c r="HM271" t="s">
        <v>303</v>
      </c>
      <c r="HN271" t="s">
        <v>303</v>
      </c>
      <c r="HO271" t="s">
        <v>303</v>
      </c>
      <c r="HP271" t="s">
        <v>303</v>
      </c>
      <c r="HQ271" t="s">
        <v>303</v>
      </c>
      <c r="HR271" t="s">
        <v>303</v>
      </c>
      <c r="HS271" t="s">
        <v>303</v>
      </c>
      <c r="HV271" t="s">
        <v>306</v>
      </c>
      <c r="HW271" t="s">
        <v>322</v>
      </c>
      <c r="HX271" t="s">
        <v>323</v>
      </c>
      <c r="HY271" t="s">
        <v>303</v>
      </c>
      <c r="HZ271" t="s">
        <v>303</v>
      </c>
      <c r="IA271" t="s">
        <v>303</v>
      </c>
      <c r="IB271" t="s">
        <v>303</v>
      </c>
      <c r="IC271" t="s">
        <v>314</v>
      </c>
      <c r="ID271" t="s">
        <v>303</v>
      </c>
      <c r="IE271" t="s">
        <v>303</v>
      </c>
      <c r="IF271" t="s">
        <v>303</v>
      </c>
      <c r="IG271" t="s">
        <v>303</v>
      </c>
      <c r="II271" t="s">
        <v>324</v>
      </c>
      <c r="IJ271" t="s">
        <v>314</v>
      </c>
      <c r="IK271" t="s">
        <v>314</v>
      </c>
      <c r="IL271" t="s">
        <v>314</v>
      </c>
      <c r="IM271" t="s">
        <v>314</v>
      </c>
      <c r="IN271" t="s">
        <v>303</v>
      </c>
      <c r="IO271" t="s">
        <v>303</v>
      </c>
      <c r="IP271" t="s">
        <v>303</v>
      </c>
      <c r="IQ271" t="s">
        <v>303</v>
      </c>
      <c r="IR271" t="s">
        <v>303</v>
      </c>
      <c r="IS271" t="s">
        <v>314</v>
      </c>
      <c r="IT271" t="s">
        <v>303</v>
      </c>
      <c r="IU271" t="s">
        <v>303</v>
      </c>
      <c r="IV271" t="s">
        <v>303</v>
      </c>
      <c r="IW271" t="s">
        <v>303</v>
      </c>
      <c r="IX271" t="s">
        <v>303</v>
      </c>
      <c r="IY271" t="s">
        <v>303</v>
      </c>
      <c r="IZ271" t="s">
        <v>303</v>
      </c>
      <c r="JA271" t="s">
        <v>303</v>
      </c>
      <c r="JB271" t="s">
        <v>303</v>
      </c>
      <c r="JC271" t="s">
        <v>303</v>
      </c>
      <c r="JD271" t="s">
        <v>303</v>
      </c>
      <c r="JE271" t="s">
        <v>303</v>
      </c>
      <c r="JF271" t="s">
        <v>303</v>
      </c>
      <c r="JI271" t="s">
        <v>303</v>
      </c>
      <c r="JJ271" t="s">
        <v>303</v>
      </c>
      <c r="JK271" t="s">
        <v>303</v>
      </c>
      <c r="JL271" t="s">
        <v>303</v>
      </c>
      <c r="JM271" t="s">
        <v>303</v>
      </c>
      <c r="JN271" t="s">
        <v>303</v>
      </c>
      <c r="JO271" t="s">
        <v>303</v>
      </c>
      <c r="JP271" t="s">
        <v>303</v>
      </c>
      <c r="JQ271" t="s">
        <v>303</v>
      </c>
      <c r="JR271" t="s">
        <v>303</v>
      </c>
      <c r="JS271" t="s">
        <v>303</v>
      </c>
      <c r="JT271" t="s">
        <v>303</v>
      </c>
      <c r="JU271" t="s">
        <v>303</v>
      </c>
      <c r="JV271" t="s">
        <v>303</v>
      </c>
      <c r="JW271" t="s">
        <v>303</v>
      </c>
      <c r="JX271" t="s">
        <v>303</v>
      </c>
      <c r="JY271" t="s">
        <v>303</v>
      </c>
      <c r="JZ271" t="s">
        <v>303</v>
      </c>
      <c r="KA271" t="s">
        <v>303</v>
      </c>
      <c r="KB271" t="s">
        <v>303</v>
      </c>
      <c r="KC271" t="s">
        <v>303</v>
      </c>
      <c r="KD271" t="s">
        <v>303</v>
      </c>
      <c r="KE271" t="s">
        <v>303</v>
      </c>
      <c r="KH271" t="s">
        <v>303</v>
      </c>
      <c r="KI271" t="s">
        <v>303</v>
      </c>
      <c r="KJ271" t="s">
        <v>303</v>
      </c>
      <c r="KK271" t="s">
        <v>303</v>
      </c>
      <c r="KL271" t="s">
        <v>303</v>
      </c>
      <c r="KM271" t="s">
        <v>303</v>
      </c>
      <c r="KN271" t="s">
        <v>303</v>
      </c>
      <c r="KO271" t="s">
        <v>303</v>
      </c>
      <c r="KP271" t="s">
        <v>303</v>
      </c>
      <c r="KQ271" t="s">
        <v>303</v>
      </c>
      <c r="KR271" t="s">
        <v>303</v>
      </c>
      <c r="KS271" t="s">
        <v>303</v>
      </c>
      <c r="KT271" t="s">
        <v>303</v>
      </c>
      <c r="KU271" t="s">
        <v>303</v>
      </c>
      <c r="KV271" t="s">
        <v>307</v>
      </c>
      <c r="KZ271" t="s">
        <v>307</v>
      </c>
      <c r="LG271" t="s">
        <v>303</v>
      </c>
      <c r="LH271" t="s">
        <v>303</v>
      </c>
      <c r="LI271" t="s">
        <v>303</v>
      </c>
      <c r="LJ271" t="s">
        <v>303</v>
      </c>
      <c r="LK271" t="s">
        <v>303</v>
      </c>
      <c r="LL271" t="s">
        <v>303</v>
      </c>
      <c r="LM271" t="s">
        <v>303</v>
      </c>
      <c r="LN271" t="s">
        <v>303</v>
      </c>
      <c r="LO271" t="s">
        <v>303</v>
      </c>
      <c r="LR271" t="s">
        <v>303</v>
      </c>
      <c r="LS271" t="s">
        <v>303</v>
      </c>
      <c r="LT271" t="s">
        <v>303</v>
      </c>
      <c r="LU271" t="s">
        <v>303</v>
      </c>
      <c r="LV271" t="s">
        <v>303</v>
      </c>
      <c r="LW271" t="s">
        <v>303</v>
      </c>
      <c r="LX271" t="s">
        <v>303</v>
      </c>
      <c r="LY271" t="s">
        <v>303</v>
      </c>
      <c r="LZ271" t="s">
        <v>303</v>
      </c>
      <c r="MC271" t="s">
        <v>306</v>
      </c>
      <c r="MD271" t="s">
        <v>303</v>
      </c>
      <c r="ME271" t="s">
        <v>303</v>
      </c>
      <c r="MF271" t="s">
        <v>303</v>
      </c>
      <c r="MG271" t="s">
        <v>314</v>
      </c>
      <c r="MH271" t="s">
        <v>303</v>
      </c>
      <c r="MI271" t="s">
        <v>303</v>
      </c>
      <c r="MJ271" t="s">
        <v>303</v>
      </c>
      <c r="MK271" t="s">
        <v>303</v>
      </c>
      <c r="MM271" t="s">
        <v>303</v>
      </c>
      <c r="MN271" t="s">
        <v>314</v>
      </c>
      <c r="MO271" t="s">
        <v>303</v>
      </c>
      <c r="MP271" t="s">
        <v>303</v>
      </c>
      <c r="MQ271" t="s">
        <v>303</v>
      </c>
      <c r="MS271" t="s">
        <v>307</v>
      </c>
      <c r="MT271" t="s">
        <v>303</v>
      </c>
      <c r="MU271" t="s">
        <v>303</v>
      </c>
      <c r="MV271" t="s">
        <v>303</v>
      </c>
      <c r="MW271" t="s">
        <v>303</v>
      </c>
      <c r="MX271" t="s">
        <v>303</v>
      </c>
      <c r="MY271" t="s">
        <v>303</v>
      </c>
      <c r="MZ271" t="s">
        <v>303</v>
      </c>
      <c r="NA271" t="s">
        <v>303</v>
      </c>
      <c r="NC271" t="s">
        <v>303</v>
      </c>
      <c r="ND271" t="s">
        <v>303</v>
      </c>
      <c r="NE271" t="s">
        <v>303</v>
      </c>
      <c r="NF271" t="s">
        <v>303</v>
      </c>
      <c r="NH271" t="s">
        <v>325</v>
      </c>
      <c r="NI271" t="str">
        <f t="shared" si="182"/>
        <v>Checked</v>
      </c>
      <c r="NJ271" t="str">
        <f t="shared" si="183"/>
        <v>Unchecked</v>
      </c>
      <c r="NK271" t="str">
        <f t="shared" si="183"/>
        <v>Unchecked</v>
      </c>
      <c r="NL271" t="str">
        <f t="shared" si="164"/>
        <v>Unchecked</v>
      </c>
      <c r="NM271" t="str">
        <f t="shared" si="165"/>
        <v>Unchecked</v>
      </c>
      <c r="NN271" t="str">
        <f t="shared" si="166"/>
        <v>Checked</v>
      </c>
      <c r="NO271" t="str">
        <f t="shared" si="167"/>
        <v>Unchecked</v>
      </c>
      <c r="NP271" t="str">
        <f t="shared" si="184"/>
        <v>Unchecked</v>
      </c>
      <c r="NQ271" t="str">
        <f t="shared" si="185"/>
        <v>Checked</v>
      </c>
      <c r="NS271" t="str">
        <f t="shared" si="168"/>
        <v>Checked</v>
      </c>
      <c r="NT271" t="str">
        <f t="shared" si="169"/>
        <v>Checked</v>
      </c>
      <c r="NU271" t="str">
        <f t="shared" si="170"/>
        <v>Checked</v>
      </c>
      <c r="NV271" t="str">
        <f t="shared" si="171"/>
        <v>Checked</v>
      </c>
      <c r="NW271" t="str">
        <f t="shared" si="172"/>
        <v>Unchecked</v>
      </c>
      <c r="NX271" t="str">
        <f t="shared" si="173"/>
        <v>Unchecked</v>
      </c>
      <c r="NY271" t="str">
        <f t="shared" si="174"/>
        <v>Unchecked</v>
      </c>
      <c r="NZ271" t="str">
        <f t="shared" si="175"/>
        <v>Unchecked</v>
      </c>
      <c r="OA271" t="str">
        <f t="shared" si="176"/>
        <v>Unchecked</v>
      </c>
      <c r="OB271" t="str">
        <f t="shared" si="177"/>
        <v>Checked</v>
      </c>
      <c r="OC271" t="str">
        <f t="shared" si="178"/>
        <v>Unchecked</v>
      </c>
      <c r="OD271" t="str">
        <f t="shared" si="179"/>
        <v>Unchecked</v>
      </c>
      <c r="OE271" t="str">
        <f t="shared" si="180"/>
        <v>Unchecked</v>
      </c>
      <c r="OF271" t="str">
        <f t="shared" si="181"/>
        <v>Unchecked</v>
      </c>
    </row>
    <row r="272" spans="1:396" x14ac:dyDescent="0.25">
      <c r="A272">
        <v>3876</v>
      </c>
      <c r="B272" s="1">
        <v>37047</v>
      </c>
      <c r="C272" s="1">
        <v>40551</v>
      </c>
      <c r="D272">
        <v>115</v>
      </c>
      <c r="E272">
        <v>9.58</v>
      </c>
      <c r="F272" t="s">
        <v>337</v>
      </c>
      <c r="H272" t="s">
        <v>299</v>
      </c>
      <c r="I272" t="s">
        <v>300</v>
      </c>
      <c r="J272" t="s">
        <v>301</v>
      </c>
      <c r="K272" t="s">
        <v>302</v>
      </c>
      <c r="M272" t="s">
        <v>303</v>
      </c>
      <c r="N272" t="s">
        <v>303</v>
      </c>
      <c r="O272" t="s">
        <v>303</v>
      </c>
      <c r="P272" t="s">
        <v>303</v>
      </c>
      <c r="Q272" t="s">
        <v>303</v>
      </c>
      <c r="R272" t="s">
        <v>303</v>
      </c>
      <c r="T272" t="s">
        <v>304</v>
      </c>
      <c r="U272" t="s">
        <v>305</v>
      </c>
      <c r="W272" t="s">
        <v>306</v>
      </c>
      <c r="X272" t="s">
        <v>307</v>
      </c>
      <c r="AA272" t="s">
        <v>308</v>
      </c>
      <c r="AC272" t="s">
        <v>309</v>
      </c>
      <c r="AF272" t="s">
        <v>310</v>
      </c>
      <c r="AH272" t="s">
        <v>307</v>
      </c>
      <c r="AO272">
        <v>100</v>
      </c>
      <c r="AP272">
        <v>330</v>
      </c>
      <c r="AQ272" t="s">
        <v>307</v>
      </c>
      <c r="AS272" t="s">
        <v>311</v>
      </c>
      <c r="AT272">
        <v>24</v>
      </c>
      <c r="AU272">
        <v>40</v>
      </c>
      <c r="AV272" t="s">
        <v>306</v>
      </c>
      <c r="AW272" t="s">
        <v>356</v>
      </c>
      <c r="AX272" t="s">
        <v>303</v>
      </c>
      <c r="AY272" t="s">
        <v>303</v>
      </c>
      <c r="AZ272" t="s">
        <v>303</v>
      </c>
      <c r="BA272" t="s">
        <v>303</v>
      </c>
      <c r="BB272" t="s">
        <v>303</v>
      </c>
      <c r="BC272" t="s">
        <v>303</v>
      </c>
      <c r="BD272" t="s">
        <v>303</v>
      </c>
      <c r="BE272" t="s">
        <v>303</v>
      </c>
      <c r="BF272" t="s">
        <v>303</v>
      </c>
      <c r="BG272" t="s">
        <v>303</v>
      </c>
      <c r="BH272" t="s">
        <v>303</v>
      </c>
      <c r="BI272" t="s">
        <v>303</v>
      </c>
      <c r="BJ272" t="s">
        <v>303</v>
      </c>
      <c r="BK272" t="s">
        <v>314</v>
      </c>
      <c r="BL272" t="s">
        <v>303</v>
      </c>
      <c r="BM272" t="s">
        <v>303</v>
      </c>
      <c r="BN272" t="s">
        <v>303</v>
      </c>
      <c r="BO272" t="s">
        <v>303</v>
      </c>
      <c r="BP272" t="s">
        <v>303</v>
      </c>
      <c r="BQ272" t="s">
        <v>303</v>
      </c>
      <c r="BR272" t="s">
        <v>303</v>
      </c>
      <c r="BS272" t="s">
        <v>303</v>
      </c>
      <c r="BT272" t="s">
        <v>314</v>
      </c>
      <c r="BU272" t="s">
        <v>303</v>
      </c>
      <c r="BV272" t="s">
        <v>303</v>
      </c>
      <c r="BW272" t="s">
        <v>303</v>
      </c>
      <c r="BX272" t="s">
        <v>303</v>
      </c>
      <c r="BY272" t="s">
        <v>303</v>
      </c>
      <c r="CB272" t="s">
        <v>306</v>
      </c>
      <c r="CK272" s="15" t="s">
        <v>306</v>
      </c>
      <c r="CL272" s="14" t="s">
        <v>307</v>
      </c>
      <c r="CM272" s="14" t="s">
        <v>307</v>
      </c>
      <c r="CN272" s="14" t="s">
        <v>307</v>
      </c>
      <c r="CO272" s="14" t="s">
        <v>307</v>
      </c>
      <c r="CP272" s="14" t="s">
        <v>307</v>
      </c>
      <c r="CQ272" t="s">
        <v>303</v>
      </c>
      <c r="CR272" t="s">
        <v>303</v>
      </c>
      <c r="CS272" t="s">
        <v>303</v>
      </c>
      <c r="CT272" t="s">
        <v>303</v>
      </c>
      <c r="CX272" t="s">
        <v>303</v>
      </c>
      <c r="CY272" t="s">
        <v>303</v>
      </c>
      <c r="CZ272" t="s">
        <v>303</v>
      </c>
      <c r="DA272" t="s">
        <v>303</v>
      </c>
      <c r="DB272" t="s">
        <v>303</v>
      </c>
      <c r="DC272" t="s">
        <v>314</v>
      </c>
      <c r="DD272" t="s">
        <v>306</v>
      </c>
      <c r="DE272" t="s">
        <v>307</v>
      </c>
      <c r="DH272" t="s">
        <v>316</v>
      </c>
      <c r="DI272" t="s">
        <v>317</v>
      </c>
      <c r="DJ272" t="s">
        <v>318</v>
      </c>
      <c r="DL272" t="s">
        <v>303</v>
      </c>
      <c r="DM272" t="s">
        <v>303</v>
      </c>
      <c r="DN272" t="s">
        <v>303</v>
      </c>
      <c r="DO272" t="s">
        <v>303</v>
      </c>
      <c r="DP272" t="s">
        <v>303</v>
      </c>
      <c r="DQ272" t="s">
        <v>303</v>
      </c>
      <c r="DR272" t="s">
        <v>303</v>
      </c>
      <c r="DS272" t="s">
        <v>303</v>
      </c>
      <c r="DT272" t="s">
        <v>314</v>
      </c>
      <c r="DU272" t="s">
        <v>303</v>
      </c>
      <c r="DV272" t="s">
        <v>303</v>
      </c>
      <c r="DW272" t="s">
        <v>303</v>
      </c>
      <c r="DX272" t="s">
        <v>303</v>
      </c>
      <c r="DY272" t="s">
        <v>303</v>
      </c>
      <c r="EA272" t="s">
        <v>307</v>
      </c>
      <c r="EB272" t="s">
        <v>307</v>
      </c>
      <c r="ED272" t="s">
        <v>301</v>
      </c>
      <c r="EE272" t="s">
        <v>307</v>
      </c>
      <c r="EH272" t="s">
        <v>306</v>
      </c>
      <c r="EI272" t="s">
        <v>361</v>
      </c>
      <c r="EJ272" t="s">
        <v>342</v>
      </c>
      <c r="EK272" t="s">
        <v>307</v>
      </c>
      <c r="EL272" t="s">
        <v>303</v>
      </c>
      <c r="FT272" t="s">
        <v>303</v>
      </c>
      <c r="FU272" t="s">
        <v>303</v>
      </c>
      <c r="FV272" t="s">
        <v>303</v>
      </c>
      <c r="FW272" t="s">
        <v>303</v>
      </c>
      <c r="GG272" t="s">
        <v>307</v>
      </c>
      <c r="GH272" t="s">
        <v>307</v>
      </c>
      <c r="GO272" t="s">
        <v>303</v>
      </c>
      <c r="GP272" t="s">
        <v>303</v>
      </c>
      <c r="GQ272" t="s">
        <v>303</v>
      </c>
      <c r="GR272" t="s">
        <v>303</v>
      </c>
      <c r="GS272" t="s">
        <v>303</v>
      </c>
      <c r="GT272" t="s">
        <v>303</v>
      </c>
      <c r="GU272" t="s">
        <v>303</v>
      </c>
      <c r="GV272" t="s">
        <v>303</v>
      </c>
      <c r="GW272" t="s">
        <v>303</v>
      </c>
      <c r="GZ272" t="s">
        <v>303</v>
      </c>
      <c r="HA272" t="s">
        <v>303</v>
      </c>
      <c r="HB272" t="s">
        <v>303</v>
      </c>
      <c r="HC272" t="s">
        <v>303</v>
      </c>
      <c r="HD272" t="s">
        <v>303</v>
      </c>
      <c r="HE272" t="s">
        <v>303</v>
      </c>
      <c r="HF272" t="s">
        <v>303</v>
      </c>
      <c r="HG272" t="s">
        <v>303</v>
      </c>
      <c r="HH272" t="s">
        <v>303</v>
      </c>
      <c r="HK272" t="s">
        <v>303</v>
      </c>
      <c r="HL272" t="s">
        <v>303</v>
      </c>
      <c r="HM272" t="s">
        <v>303</v>
      </c>
      <c r="HN272" t="s">
        <v>303</v>
      </c>
      <c r="HO272" t="s">
        <v>303</v>
      </c>
      <c r="HP272" t="s">
        <v>303</v>
      </c>
      <c r="HQ272" t="s">
        <v>303</v>
      </c>
      <c r="HR272" t="s">
        <v>303</v>
      </c>
      <c r="HS272" t="s">
        <v>303</v>
      </c>
      <c r="HV272" t="s">
        <v>306</v>
      </c>
      <c r="HW272" t="s">
        <v>322</v>
      </c>
      <c r="HX272" t="s">
        <v>323</v>
      </c>
      <c r="HY272" t="s">
        <v>314</v>
      </c>
      <c r="HZ272" t="s">
        <v>303</v>
      </c>
      <c r="IA272" t="s">
        <v>303</v>
      </c>
      <c r="IB272" t="s">
        <v>303</v>
      </c>
      <c r="IC272" t="s">
        <v>303</v>
      </c>
      <c r="ID272" t="s">
        <v>303</v>
      </c>
      <c r="IE272" t="s">
        <v>303</v>
      </c>
      <c r="IF272" t="s">
        <v>303</v>
      </c>
      <c r="IG272" t="s">
        <v>303</v>
      </c>
      <c r="II272" t="s">
        <v>324</v>
      </c>
      <c r="IJ272" t="s">
        <v>303</v>
      </c>
      <c r="IK272" t="s">
        <v>303</v>
      </c>
      <c r="IL272" t="s">
        <v>303</v>
      </c>
      <c r="IM272" t="s">
        <v>303</v>
      </c>
      <c r="IN272" t="s">
        <v>303</v>
      </c>
      <c r="IO272" t="s">
        <v>303</v>
      </c>
      <c r="IP272" t="s">
        <v>303</v>
      </c>
      <c r="IQ272" t="s">
        <v>303</v>
      </c>
      <c r="IR272" t="s">
        <v>303</v>
      </c>
      <c r="IS272" t="s">
        <v>303</v>
      </c>
      <c r="IT272" t="s">
        <v>303</v>
      </c>
      <c r="IU272" t="s">
        <v>303</v>
      </c>
      <c r="IV272" t="s">
        <v>303</v>
      </c>
      <c r="IW272" t="s">
        <v>303</v>
      </c>
      <c r="IX272" t="s">
        <v>303</v>
      </c>
      <c r="IY272" t="s">
        <v>303</v>
      </c>
      <c r="IZ272" t="s">
        <v>303</v>
      </c>
      <c r="JA272" t="s">
        <v>303</v>
      </c>
      <c r="JB272" t="s">
        <v>314</v>
      </c>
      <c r="JC272" t="s">
        <v>303</v>
      </c>
      <c r="JD272" t="s">
        <v>303</v>
      </c>
      <c r="JE272" t="s">
        <v>303</v>
      </c>
      <c r="JF272" t="s">
        <v>303</v>
      </c>
      <c r="JH272" t="s">
        <v>377</v>
      </c>
      <c r="JI272" t="s">
        <v>303</v>
      </c>
      <c r="JJ272" t="s">
        <v>303</v>
      </c>
      <c r="JK272" t="s">
        <v>303</v>
      </c>
      <c r="JL272" t="s">
        <v>303</v>
      </c>
      <c r="JM272" t="s">
        <v>303</v>
      </c>
      <c r="JN272" t="s">
        <v>303</v>
      </c>
      <c r="JO272" t="s">
        <v>303</v>
      </c>
      <c r="JP272" t="s">
        <v>303</v>
      </c>
      <c r="JQ272" t="s">
        <v>303</v>
      </c>
      <c r="JR272" t="s">
        <v>303</v>
      </c>
      <c r="JS272" t="s">
        <v>303</v>
      </c>
      <c r="JT272" t="s">
        <v>303</v>
      </c>
      <c r="JU272" t="s">
        <v>303</v>
      </c>
      <c r="JV272" t="s">
        <v>303</v>
      </c>
      <c r="JW272" t="s">
        <v>303</v>
      </c>
      <c r="JX272" t="s">
        <v>303</v>
      </c>
      <c r="JY272" t="s">
        <v>303</v>
      </c>
      <c r="JZ272" t="s">
        <v>303</v>
      </c>
      <c r="KA272" t="s">
        <v>303</v>
      </c>
      <c r="KB272" t="s">
        <v>303</v>
      </c>
      <c r="KC272" t="s">
        <v>303</v>
      </c>
      <c r="KD272" t="s">
        <v>303</v>
      </c>
      <c r="KE272" t="s">
        <v>303</v>
      </c>
      <c r="KH272" t="s">
        <v>303</v>
      </c>
      <c r="KI272" t="s">
        <v>303</v>
      </c>
      <c r="KJ272" t="s">
        <v>303</v>
      </c>
      <c r="KK272" t="s">
        <v>303</v>
      </c>
      <c r="KL272" t="s">
        <v>303</v>
      </c>
      <c r="KM272" t="s">
        <v>303</v>
      </c>
      <c r="KN272" t="s">
        <v>303</v>
      </c>
      <c r="KO272" t="s">
        <v>303</v>
      </c>
      <c r="KP272" t="s">
        <v>303</v>
      </c>
      <c r="KQ272" t="s">
        <v>303</v>
      </c>
      <c r="KR272" t="s">
        <v>303</v>
      </c>
      <c r="KS272" t="s">
        <v>303</v>
      </c>
      <c r="KT272" t="s">
        <v>303</v>
      </c>
      <c r="KU272" t="s">
        <v>303</v>
      </c>
      <c r="KV272" t="s">
        <v>307</v>
      </c>
      <c r="KZ272" t="s">
        <v>307</v>
      </c>
      <c r="LG272" t="s">
        <v>303</v>
      </c>
      <c r="LH272" t="s">
        <v>303</v>
      </c>
      <c r="LI272" t="s">
        <v>303</v>
      </c>
      <c r="LJ272" t="s">
        <v>303</v>
      </c>
      <c r="LK272" t="s">
        <v>303</v>
      </c>
      <c r="LL272" t="s">
        <v>303</v>
      </c>
      <c r="LM272" t="s">
        <v>303</v>
      </c>
      <c r="LN272" t="s">
        <v>303</v>
      </c>
      <c r="LO272" t="s">
        <v>303</v>
      </c>
      <c r="LR272" t="s">
        <v>303</v>
      </c>
      <c r="LS272" t="s">
        <v>303</v>
      </c>
      <c r="LT272" t="s">
        <v>303</v>
      </c>
      <c r="LU272" t="s">
        <v>303</v>
      </c>
      <c r="LV272" t="s">
        <v>303</v>
      </c>
      <c r="LW272" t="s">
        <v>303</v>
      </c>
      <c r="LX272" t="s">
        <v>303</v>
      </c>
      <c r="LY272" t="s">
        <v>303</v>
      </c>
      <c r="LZ272" t="s">
        <v>303</v>
      </c>
      <c r="MC272" t="s">
        <v>307</v>
      </c>
      <c r="MD272" t="s">
        <v>303</v>
      </c>
      <c r="ME272" t="s">
        <v>303</v>
      </c>
      <c r="MF272" t="s">
        <v>303</v>
      </c>
      <c r="MG272" t="s">
        <v>303</v>
      </c>
      <c r="MH272" t="s">
        <v>303</v>
      </c>
      <c r="MI272" t="s">
        <v>303</v>
      </c>
      <c r="MJ272" t="s">
        <v>303</v>
      </c>
      <c r="MK272" t="s">
        <v>303</v>
      </c>
      <c r="MM272" t="s">
        <v>303</v>
      </c>
      <c r="MN272" t="s">
        <v>303</v>
      </c>
      <c r="MO272" t="s">
        <v>303</v>
      </c>
      <c r="MP272" t="s">
        <v>303</v>
      </c>
      <c r="MQ272" t="s">
        <v>303</v>
      </c>
      <c r="MS272" t="s">
        <v>307</v>
      </c>
      <c r="MT272" t="s">
        <v>303</v>
      </c>
      <c r="MU272" t="s">
        <v>303</v>
      </c>
      <c r="MV272" t="s">
        <v>303</v>
      </c>
      <c r="MW272" t="s">
        <v>303</v>
      </c>
      <c r="MX272" t="s">
        <v>303</v>
      </c>
      <c r="MY272" t="s">
        <v>303</v>
      </c>
      <c r="MZ272" t="s">
        <v>303</v>
      </c>
      <c r="NA272" t="s">
        <v>303</v>
      </c>
      <c r="NC272" t="s">
        <v>303</v>
      </c>
      <c r="ND272" t="s">
        <v>303</v>
      </c>
      <c r="NE272" t="s">
        <v>303</v>
      </c>
      <c r="NF272" t="s">
        <v>303</v>
      </c>
      <c r="NH272" t="s">
        <v>325</v>
      </c>
      <c r="NI272" t="str">
        <f t="shared" si="182"/>
        <v>Unchecked</v>
      </c>
      <c r="NJ272" t="str">
        <f t="shared" si="183"/>
        <v>Checked</v>
      </c>
      <c r="NK272" t="str">
        <f t="shared" si="183"/>
        <v>Unchecked</v>
      </c>
      <c r="NL272" t="str">
        <f t="shared" si="164"/>
        <v>Unchecked</v>
      </c>
      <c r="NM272" t="str">
        <f t="shared" si="165"/>
        <v>Unchecked</v>
      </c>
      <c r="NN272" t="str">
        <f t="shared" si="166"/>
        <v>Checked</v>
      </c>
      <c r="NO272" t="str">
        <f t="shared" si="167"/>
        <v>Unchecked</v>
      </c>
      <c r="NP272" t="str">
        <f t="shared" si="184"/>
        <v>Unchecked</v>
      </c>
      <c r="NQ272" t="str">
        <f t="shared" si="185"/>
        <v>Checked</v>
      </c>
      <c r="NS272" t="str">
        <f t="shared" si="168"/>
        <v>Unchecked</v>
      </c>
      <c r="NT272" t="str">
        <f t="shared" si="169"/>
        <v>Unchecked</v>
      </c>
      <c r="NU272" t="str">
        <f t="shared" si="170"/>
        <v>Unchecked</v>
      </c>
      <c r="NV272" t="str">
        <f t="shared" si="171"/>
        <v>Unchecked</v>
      </c>
      <c r="NW272" t="str">
        <f t="shared" si="172"/>
        <v>Unchecked</v>
      </c>
      <c r="NX272" t="str">
        <f t="shared" si="173"/>
        <v>Unchecked</v>
      </c>
      <c r="NY272" t="str">
        <f t="shared" si="174"/>
        <v>Unchecked</v>
      </c>
      <c r="NZ272" t="str">
        <f t="shared" si="175"/>
        <v>Unchecked</v>
      </c>
      <c r="OA272" t="str">
        <f t="shared" si="176"/>
        <v>Unchecked</v>
      </c>
      <c r="OB272" t="str">
        <f t="shared" si="177"/>
        <v>Unchecked</v>
      </c>
      <c r="OC272" t="str">
        <f t="shared" si="178"/>
        <v>Unchecked</v>
      </c>
      <c r="OD272" t="str">
        <f t="shared" si="179"/>
        <v>Unchecked</v>
      </c>
      <c r="OE272" t="str">
        <f t="shared" si="180"/>
        <v>Unchecked</v>
      </c>
      <c r="OF272" t="str">
        <f t="shared" si="181"/>
        <v>Unchecked</v>
      </c>
    </row>
    <row r="273" spans="1:396" x14ac:dyDescent="0.25">
      <c r="A273">
        <v>3877</v>
      </c>
      <c r="B273" s="1">
        <v>35447</v>
      </c>
      <c r="C273" s="1">
        <v>40551</v>
      </c>
      <c r="D273">
        <v>168</v>
      </c>
      <c r="E273">
        <v>14</v>
      </c>
      <c r="F273" t="s">
        <v>337</v>
      </c>
      <c r="H273" t="s">
        <v>299</v>
      </c>
      <c r="I273" t="s">
        <v>300</v>
      </c>
      <c r="J273" t="s">
        <v>301</v>
      </c>
      <c r="K273" t="s">
        <v>302</v>
      </c>
      <c r="M273" t="s">
        <v>303</v>
      </c>
      <c r="N273" t="s">
        <v>303</v>
      </c>
      <c r="O273" t="s">
        <v>303</v>
      </c>
      <c r="P273" t="s">
        <v>303</v>
      </c>
      <c r="Q273" t="s">
        <v>303</v>
      </c>
      <c r="R273" t="s">
        <v>303</v>
      </c>
      <c r="T273" t="s">
        <v>304</v>
      </c>
      <c r="U273" t="s">
        <v>305</v>
      </c>
      <c r="W273" t="s">
        <v>306</v>
      </c>
      <c r="X273" t="s">
        <v>307</v>
      </c>
      <c r="AA273" t="s">
        <v>308</v>
      </c>
      <c r="AC273" t="s">
        <v>309</v>
      </c>
      <c r="AF273" t="s">
        <v>310</v>
      </c>
      <c r="AH273" t="s">
        <v>307</v>
      </c>
      <c r="AO273">
        <v>40</v>
      </c>
      <c r="AP273">
        <v>300</v>
      </c>
      <c r="AQ273" t="s">
        <v>307</v>
      </c>
      <c r="AS273" t="s">
        <v>311</v>
      </c>
      <c r="AU273" t="s">
        <v>311</v>
      </c>
      <c r="AV273" t="s">
        <v>307</v>
      </c>
      <c r="AW273">
        <v>0</v>
      </c>
      <c r="AX273" t="s">
        <v>303</v>
      </c>
      <c r="AY273" t="s">
        <v>303</v>
      </c>
      <c r="AZ273" t="s">
        <v>303</v>
      </c>
      <c r="BA273" t="s">
        <v>303</v>
      </c>
      <c r="BB273" t="s">
        <v>303</v>
      </c>
      <c r="BC273" t="s">
        <v>303</v>
      </c>
      <c r="BD273" t="s">
        <v>303</v>
      </c>
      <c r="BE273" t="s">
        <v>303</v>
      </c>
      <c r="BF273" t="s">
        <v>303</v>
      </c>
      <c r="BG273" t="s">
        <v>303</v>
      </c>
      <c r="BH273" t="s">
        <v>303</v>
      </c>
      <c r="BI273" t="s">
        <v>303</v>
      </c>
      <c r="BJ273" t="s">
        <v>303</v>
      </c>
      <c r="BK273" t="s">
        <v>314</v>
      </c>
      <c r="BL273" t="s">
        <v>303</v>
      </c>
      <c r="BM273" t="s">
        <v>303</v>
      </c>
      <c r="BN273" t="s">
        <v>303</v>
      </c>
      <c r="BO273" t="s">
        <v>303</v>
      </c>
      <c r="BP273" t="s">
        <v>303</v>
      </c>
      <c r="BQ273" t="s">
        <v>303</v>
      </c>
      <c r="BR273" t="s">
        <v>303</v>
      </c>
      <c r="BS273" t="s">
        <v>303</v>
      </c>
      <c r="BT273" t="s">
        <v>314</v>
      </c>
      <c r="BU273" t="s">
        <v>303</v>
      </c>
      <c r="BV273" t="s">
        <v>303</v>
      </c>
      <c r="BW273" t="s">
        <v>314</v>
      </c>
      <c r="BX273" t="s">
        <v>303</v>
      </c>
      <c r="BY273" t="s">
        <v>314</v>
      </c>
      <c r="BZ273" t="s">
        <v>371</v>
      </c>
      <c r="CB273" t="s">
        <v>306</v>
      </c>
      <c r="CK273" s="15" t="s">
        <v>306</v>
      </c>
      <c r="CL273" s="14" t="s">
        <v>307</v>
      </c>
      <c r="CM273" s="14" t="s">
        <v>307</v>
      </c>
      <c r="CN273" s="14" t="s">
        <v>307</v>
      </c>
      <c r="CO273" s="14" t="s">
        <v>307</v>
      </c>
      <c r="CP273" s="14" t="s">
        <v>307</v>
      </c>
      <c r="CQ273" t="s">
        <v>303</v>
      </c>
      <c r="CR273" t="s">
        <v>303</v>
      </c>
      <c r="CS273" t="s">
        <v>303</v>
      </c>
      <c r="CT273" t="s">
        <v>303</v>
      </c>
      <c r="CX273" t="s">
        <v>314</v>
      </c>
      <c r="CY273" t="s">
        <v>303</v>
      </c>
      <c r="CZ273" t="s">
        <v>303</v>
      </c>
      <c r="DA273" t="s">
        <v>303</v>
      </c>
      <c r="DB273" t="s">
        <v>314</v>
      </c>
      <c r="DC273" t="s">
        <v>303</v>
      </c>
      <c r="DD273" t="s">
        <v>306</v>
      </c>
      <c r="DE273" t="s">
        <v>307</v>
      </c>
      <c r="DH273" t="s">
        <v>316</v>
      </c>
      <c r="DI273" t="s">
        <v>317</v>
      </c>
      <c r="DJ273" t="s">
        <v>318</v>
      </c>
      <c r="DL273" t="s">
        <v>303</v>
      </c>
      <c r="DM273" t="s">
        <v>303</v>
      </c>
      <c r="DN273" t="s">
        <v>303</v>
      </c>
      <c r="DO273" t="s">
        <v>303</v>
      </c>
      <c r="DP273" t="s">
        <v>303</v>
      </c>
      <c r="DQ273" t="s">
        <v>303</v>
      </c>
      <c r="DR273" t="s">
        <v>303</v>
      </c>
      <c r="DS273" t="s">
        <v>303</v>
      </c>
      <c r="DT273" t="s">
        <v>303</v>
      </c>
      <c r="DU273" t="s">
        <v>303</v>
      </c>
      <c r="DV273" t="s">
        <v>303</v>
      </c>
      <c r="DW273" t="s">
        <v>303</v>
      </c>
      <c r="DX273" t="s">
        <v>303</v>
      </c>
      <c r="DY273" t="s">
        <v>314</v>
      </c>
      <c r="DZ273" t="s">
        <v>357</v>
      </c>
      <c r="EA273" t="s">
        <v>307</v>
      </c>
      <c r="EB273" t="s">
        <v>307</v>
      </c>
      <c r="ED273" t="s">
        <v>301</v>
      </c>
      <c r="EE273" t="s">
        <v>306</v>
      </c>
      <c r="EF273" t="s">
        <v>319</v>
      </c>
      <c r="EG273" t="s">
        <v>360</v>
      </c>
      <c r="EH273" t="s">
        <v>307</v>
      </c>
      <c r="EL273" t="s">
        <v>303</v>
      </c>
      <c r="EV273" t="s">
        <v>306</v>
      </c>
      <c r="FT273" t="s">
        <v>303</v>
      </c>
      <c r="FU273" t="s">
        <v>303</v>
      </c>
      <c r="FV273" t="s">
        <v>303</v>
      </c>
      <c r="FW273" t="s">
        <v>303</v>
      </c>
      <c r="GD273" s="1">
        <v>39422</v>
      </c>
      <c r="GG273" t="s">
        <v>307</v>
      </c>
      <c r="GH273" t="s">
        <v>307</v>
      </c>
      <c r="GO273" t="s">
        <v>303</v>
      </c>
      <c r="GP273" t="s">
        <v>303</v>
      </c>
      <c r="GQ273" t="s">
        <v>303</v>
      </c>
      <c r="GR273" t="s">
        <v>303</v>
      </c>
      <c r="GS273" t="s">
        <v>303</v>
      </c>
      <c r="GT273" t="s">
        <v>303</v>
      </c>
      <c r="GU273" t="s">
        <v>303</v>
      </c>
      <c r="GV273" t="s">
        <v>303</v>
      </c>
      <c r="GW273" t="s">
        <v>303</v>
      </c>
      <c r="GZ273" t="s">
        <v>303</v>
      </c>
      <c r="HA273" t="s">
        <v>303</v>
      </c>
      <c r="HB273" t="s">
        <v>303</v>
      </c>
      <c r="HC273" t="s">
        <v>303</v>
      </c>
      <c r="HD273" t="s">
        <v>303</v>
      </c>
      <c r="HE273" t="s">
        <v>303</v>
      </c>
      <c r="HF273" t="s">
        <v>303</v>
      </c>
      <c r="HG273" t="s">
        <v>303</v>
      </c>
      <c r="HH273" t="s">
        <v>303</v>
      </c>
      <c r="HK273" t="s">
        <v>303</v>
      </c>
      <c r="HL273" t="s">
        <v>303</v>
      </c>
      <c r="HM273" t="s">
        <v>303</v>
      </c>
      <c r="HN273" t="s">
        <v>303</v>
      </c>
      <c r="HO273" t="s">
        <v>303</v>
      </c>
      <c r="HP273" t="s">
        <v>303</v>
      </c>
      <c r="HQ273" t="s">
        <v>303</v>
      </c>
      <c r="HR273" t="s">
        <v>303</v>
      </c>
      <c r="HS273" t="s">
        <v>303</v>
      </c>
      <c r="HV273" t="s">
        <v>306</v>
      </c>
      <c r="HW273" t="s">
        <v>322</v>
      </c>
      <c r="HX273" t="s">
        <v>323</v>
      </c>
      <c r="HY273" t="s">
        <v>314</v>
      </c>
      <c r="HZ273" t="s">
        <v>303</v>
      </c>
      <c r="IA273" t="s">
        <v>303</v>
      </c>
      <c r="IB273" t="s">
        <v>303</v>
      </c>
      <c r="IC273" t="s">
        <v>303</v>
      </c>
      <c r="ID273" t="s">
        <v>303</v>
      </c>
      <c r="IE273" t="s">
        <v>303</v>
      </c>
      <c r="IF273" t="s">
        <v>303</v>
      </c>
      <c r="IG273" t="s">
        <v>303</v>
      </c>
      <c r="II273" t="s">
        <v>324</v>
      </c>
      <c r="IJ273" t="s">
        <v>303</v>
      </c>
      <c r="IK273" t="s">
        <v>303</v>
      </c>
      <c r="IL273" t="s">
        <v>303</v>
      </c>
      <c r="IM273" t="s">
        <v>303</v>
      </c>
      <c r="IN273" t="s">
        <v>303</v>
      </c>
      <c r="IO273" t="s">
        <v>303</v>
      </c>
      <c r="IP273" t="s">
        <v>303</v>
      </c>
      <c r="IQ273" t="s">
        <v>303</v>
      </c>
      <c r="IR273" t="s">
        <v>303</v>
      </c>
      <c r="IS273" t="s">
        <v>303</v>
      </c>
      <c r="IT273" t="s">
        <v>303</v>
      </c>
      <c r="IU273" t="s">
        <v>303</v>
      </c>
      <c r="IV273" t="s">
        <v>303</v>
      </c>
      <c r="IW273" t="s">
        <v>303</v>
      </c>
      <c r="IX273" t="s">
        <v>303</v>
      </c>
      <c r="IY273" t="s">
        <v>303</v>
      </c>
      <c r="IZ273" t="s">
        <v>303</v>
      </c>
      <c r="JA273" t="s">
        <v>303</v>
      </c>
      <c r="JB273" t="s">
        <v>303</v>
      </c>
      <c r="JC273" t="s">
        <v>303</v>
      </c>
      <c r="JD273" t="s">
        <v>303</v>
      </c>
      <c r="JE273" t="s">
        <v>303</v>
      </c>
      <c r="JF273" t="s">
        <v>303</v>
      </c>
      <c r="JI273" t="s">
        <v>303</v>
      </c>
      <c r="JJ273" t="s">
        <v>303</v>
      </c>
      <c r="JK273" t="s">
        <v>303</v>
      </c>
      <c r="JL273" t="s">
        <v>303</v>
      </c>
      <c r="JM273" t="s">
        <v>303</v>
      </c>
      <c r="JN273" t="s">
        <v>303</v>
      </c>
      <c r="JO273" t="s">
        <v>303</v>
      </c>
      <c r="JP273" t="s">
        <v>303</v>
      </c>
      <c r="JQ273" t="s">
        <v>303</v>
      </c>
      <c r="JR273" t="s">
        <v>303</v>
      </c>
      <c r="JS273" t="s">
        <v>303</v>
      </c>
      <c r="JT273" t="s">
        <v>303</v>
      </c>
      <c r="JU273" t="s">
        <v>303</v>
      </c>
      <c r="JV273" t="s">
        <v>303</v>
      </c>
      <c r="JW273" t="s">
        <v>303</v>
      </c>
      <c r="JX273" t="s">
        <v>303</v>
      </c>
      <c r="JY273" t="s">
        <v>303</v>
      </c>
      <c r="JZ273" t="s">
        <v>303</v>
      </c>
      <c r="KA273" t="s">
        <v>303</v>
      </c>
      <c r="KB273" t="s">
        <v>303</v>
      </c>
      <c r="KC273" t="s">
        <v>303</v>
      </c>
      <c r="KD273" t="s">
        <v>303</v>
      </c>
      <c r="KE273" t="s">
        <v>303</v>
      </c>
      <c r="KH273" t="s">
        <v>303</v>
      </c>
      <c r="KI273" t="s">
        <v>303</v>
      </c>
      <c r="KJ273" t="s">
        <v>303</v>
      </c>
      <c r="KK273" t="s">
        <v>303</v>
      </c>
      <c r="KL273" t="s">
        <v>303</v>
      </c>
      <c r="KM273" t="s">
        <v>303</v>
      </c>
      <c r="KN273" t="s">
        <v>303</v>
      </c>
      <c r="KO273" t="s">
        <v>303</v>
      </c>
      <c r="KP273" t="s">
        <v>303</v>
      </c>
      <c r="KQ273" t="s">
        <v>303</v>
      </c>
      <c r="KR273" t="s">
        <v>303</v>
      </c>
      <c r="KS273" t="s">
        <v>303</v>
      </c>
      <c r="KT273" t="s">
        <v>303</v>
      </c>
      <c r="KU273" t="s">
        <v>303</v>
      </c>
      <c r="KV273" t="s">
        <v>307</v>
      </c>
      <c r="KZ273" t="s">
        <v>307</v>
      </c>
      <c r="LG273" t="s">
        <v>303</v>
      </c>
      <c r="LH273" t="s">
        <v>303</v>
      </c>
      <c r="LI273" t="s">
        <v>303</v>
      </c>
      <c r="LJ273" t="s">
        <v>303</v>
      </c>
      <c r="LK273" t="s">
        <v>303</v>
      </c>
      <c r="LL273" t="s">
        <v>303</v>
      </c>
      <c r="LM273" t="s">
        <v>303</v>
      </c>
      <c r="LN273" t="s">
        <v>303</v>
      </c>
      <c r="LO273" t="s">
        <v>303</v>
      </c>
      <c r="LR273" t="s">
        <v>303</v>
      </c>
      <c r="LS273" t="s">
        <v>303</v>
      </c>
      <c r="LT273" t="s">
        <v>303</v>
      </c>
      <c r="LU273" t="s">
        <v>303</v>
      </c>
      <c r="LV273" t="s">
        <v>303</v>
      </c>
      <c r="LW273" t="s">
        <v>303</v>
      </c>
      <c r="LX273" t="s">
        <v>303</v>
      </c>
      <c r="LY273" t="s">
        <v>303</v>
      </c>
      <c r="LZ273" t="s">
        <v>303</v>
      </c>
      <c r="MC273" t="s">
        <v>307</v>
      </c>
      <c r="MD273" t="s">
        <v>303</v>
      </c>
      <c r="ME273" t="s">
        <v>303</v>
      </c>
      <c r="MF273" t="s">
        <v>303</v>
      </c>
      <c r="MG273" t="s">
        <v>303</v>
      </c>
      <c r="MH273" t="s">
        <v>303</v>
      </c>
      <c r="MI273" t="s">
        <v>303</v>
      </c>
      <c r="MJ273" t="s">
        <v>303</v>
      </c>
      <c r="MK273" t="s">
        <v>303</v>
      </c>
      <c r="MM273" t="s">
        <v>303</v>
      </c>
      <c r="MN273" t="s">
        <v>303</v>
      </c>
      <c r="MO273" t="s">
        <v>303</v>
      </c>
      <c r="MP273" t="s">
        <v>303</v>
      </c>
      <c r="MQ273" t="s">
        <v>303</v>
      </c>
      <c r="MS273" t="s">
        <v>307</v>
      </c>
      <c r="MT273" t="s">
        <v>303</v>
      </c>
      <c r="MU273" t="s">
        <v>303</v>
      </c>
      <c r="MV273" t="s">
        <v>303</v>
      </c>
      <c r="MW273" t="s">
        <v>303</v>
      </c>
      <c r="MX273" t="s">
        <v>303</v>
      </c>
      <c r="MY273" t="s">
        <v>303</v>
      </c>
      <c r="MZ273" t="s">
        <v>303</v>
      </c>
      <c r="NA273" t="s">
        <v>303</v>
      </c>
      <c r="NC273" t="s">
        <v>303</v>
      </c>
      <c r="ND273" t="s">
        <v>303</v>
      </c>
      <c r="NE273" t="s">
        <v>303</v>
      </c>
      <c r="NF273" t="s">
        <v>303</v>
      </c>
      <c r="NH273" t="s">
        <v>325</v>
      </c>
      <c r="NI273" t="str">
        <f t="shared" si="182"/>
        <v>Unchecked</v>
      </c>
      <c r="NJ273" t="str">
        <f t="shared" si="183"/>
        <v>Checked</v>
      </c>
      <c r="NK273" t="str">
        <f t="shared" si="183"/>
        <v>Unchecked</v>
      </c>
      <c r="NL273" t="str">
        <f t="shared" si="164"/>
        <v>Unchecked</v>
      </c>
      <c r="NM273" t="str">
        <f t="shared" si="165"/>
        <v>Unchecked</v>
      </c>
      <c r="NN273" t="str">
        <f t="shared" si="166"/>
        <v>Unchecked</v>
      </c>
      <c r="NO273" t="str">
        <f t="shared" si="167"/>
        <v>Unchecked</v>
      </c>
      <c r="NP273" t="str">
        <f t="shared" si="184"/>
        <v>Unchecked</v>
      </c>
      <c r="NQ273" t="str">
        <f t="shared" si="185"/>
        <v>Unchecked</v>
      </c>
      <c r="NS273" t="str">
        <f t="shared" si="168"/>
        <v>Unchecked</v>
      </c>
      <c r="NT273" t="str">
        <f t="shared" si="169"/>
        <v>Unchecked</v>
      </c>
      <c r="NU273" t="str">
        <f t="shared" si="170"/>
        <v>Unchecked</v>
      </c>
      <c r="NV273" t="str">
        <f t="shared" si="171"/>
        <v>Unchecked</v>
      </c>
      <c r="NW273" t="str">
        <f t="shared" si="172"/>
        <v>Unchecked</v>
      </c>
      <c r="NX273" t="str">
        <f t="shared" si="173"/>
        <v>Unchecked</v>
      </c>
      <c r="NY273" t="str">
        <f t="shared" si="174"/>
        <v>Unchecked</v>
      </c>
      <c r="NZ273" t="str">
        <f t="shared" si="175"/>
        <v>Unchecked</v>
      </c>
      <c r="OA273" t="str">
        <f t="shared" si="176"/>
        <v>Unchecked</v>
      </c>
      <c r="OB273" t="str">
        <f t="shared" si="177"/>
        <v>Unchecked</v>
      </c>
      <c r="OC273" t="str">
        <f t="shared" si="178"/>
        <v>Unchecked</v>
      </c>
      <c r="OD273" t="str">
        <f t="shared" si="179"/>
        <v>Unchecked</v>
      </c>
      <c r="OE273" t="str">
        <f t="shared" si="180"/>
        <v>Unchecked</v>
      </c>
      <c r="OF273" t="str">
        <f t="shared" si="181"/>
        <v>Unchecked</v>
      </c>
    </row>
    <row r="274" spans="1:396" x14ac:dyDescent="0.25">
      <c r="A274">
        <v>3878</v>
      </c>
      <c r="B274" s="1">
        <v>31439</v>
      </c>
      <c r="C274" s="1">
        <v>39984</v>
      </c>
      <c r="D274">
        <v>281</v>
      </c>
      <c r="E274">
        <v>23.42</v>
      </c>
      <c r="F274" t="s">
        <v>297</v>
      </c>
      <c r="G274" t="s">
        <v>298</v>
      </c>
      <c r="H274" t="s">
        <v>299</v>
      </c>
      <c r="I274" t="s">
        <v>379</v>
      </c>
      <c r="J274" t="s">
        <v>301</v>
      </c>
      <c r="K274" t="s">
        <v>302</v>
      </c>
      <c r="M274" t="s">
        <v>303</v>
      </c>
      <c r="N274" t="s">
        <v>303</v>
      </c>
      <c r="O274" t="s">
        <v>303</v>
      </c>
      <c r="P274" t="s">
        <v>303</v>
      </c>
      <c r="Q274" t="s">
        <v>303</v>
      </c>
      <c r="R274" t="s">
        <v>303</v>
      </c>
      <c r="T274" t="s">
        <v>304</v>
      </c>
      <c r="U274" t="s">
        <v>305</v>
      </c>
      <c r="W274" t="s">
        <v>306</v>
      </c>
      <c r="X274" t="s">
        <v>307</v>
      </c>
      <c r="AA274" t="s">
        <v>308</v>
      </c>
      <c r="AC274" t="s">
        <v>309</v>
      </c>
      <c r="AF274" t="s">
        <v>310</v>
      </c>
      <c r="AH274" t="s">
        <v>307</v>
      </c>
      <c r="AO274">
        <v>20</v>
      </c>
      <c r="AP274">
        <v>325</v>
      </c>
      <c r="AQ274" t="s">
        <v>307</v>
      </c>
      <c r="AS274" t="s">
        <v>311</v>
      </c>
      <c r="AU274" t="s">
        <v>312</v>
      </c>
      <c r="AV274" t="s">
        <v>307</v>
      </c>
      <c r="AW274" t="s">
        <v>313</v>
      </c>
      <c r="AX274" t="s">
        <v>303</v>
      </c>
      <c r="AY274" t="s">
        <v>303</v>
      </c>
      <c r="AZ274" t="s">
        <v>303</v>
      </c>
      <c r="BA274" t="s">
        <v>303</v>
      </c>
      <c r="BB274" t="s">
        <v>303</v>
      </c>
      <c r="BC274" t="s">
        <v>303</v>
      </c>
      <c r="BD274" t="s">
        <v>303</v>
      </c>
      <c r="BE274" t="s">
        <v>303</v>
      </c>
      <c r="BF274" t="s">
        <v>303</v>
      </c>
      <c r="BG274" t="s">
        <v>303</v>
      </c>
      <c r="BH274" t="s">
        <v>303</v>
      </c>
      <c r="BI274" t="s">
        <v>303</v>
      </c>
      <c r="BJ274" t="s">
        <v>303</v>
      </c>
      <c r="BK274" t="s">
        <v>314</v>
      </c>
      <c r="BL274" t="s">
        <v>303</v>
      </c>
      <c r="BM274" t="s">
        <v>303</v>
      </c>
      <c r="BN274" t="s">
        <v>303</v>
      </c>
      <c r="BO274" t="s">
        <v>303</v>
      </c>
      <c r="BP274" t="s">
        <v>303</v>
      </c>
      <c r="BQ274" t="s">
        <v>303</v>
      </c>
      <c r="BR274" t="s">
        <v>303</v>
      </c>
      <c r="BS274" t="s">
        <v>303</v>
      </c>
      <c r="BT274" t="s">
        <v>314</v>
      </c>
      <c r="BU274" t="s">
        <v>303</v>
      </c>
      <c r="BV274" t="s">
        <v>303</v>
      </c>
      <c r="BW274" t="s">
        <v>303</v>
      </c>
      <c r="BX274" t="s">
        <v>303</v>
      </c>
      <c r="BY274" t="s">
        <v>303</v>
      </c>
      <c r="CB274" t="s">
        <v>306</v>
      </c>
      <c r="CK274" s="14" t="s">
        <v>307</v>
      </c>
      <c r="CL274" s="14" t="s">
        <v>307</v>
      </c>
      <c r="CM274" s="14" t="s">
        <v>307</v>
      </c>
      <c r="CN274" s="14" t="s">
        <v>307</v>
      </c>
      <c r="CO274" s="14" t="s">
        <v>307</v>
      </c>
      <c r="CP274" s="14" t="s">
        <v>306</v>
      </c>
      <c r="CQ274" t="s">
        <v>303</v>
      </c>
      <c r="CR274" t="s">
        <v>303</v>
      </c>
      <c r="CS274" t="s">
        <v>303</v>
      </c>
      <c r="CT274" t="s">
        <v>303</v>
      </c>
      <c r="CW274" t="s">
        <v>600</v>
      </c>
      <c r="CX274" t="s">
        <v>303</v>
      </c>
      <c r="CY274" t="s">
        <v>303</v>
      </c>
      <c r="CZ274" t="s">
        <v>303</v>
      </c>
      <c r="DA274" t="s">
        <v>303</v>
      </c>
      <c r="DB274" t="s">
        <v>303</v>
      </c>
      <c r="DC274" t="s">
        <v>314</v>
      </c>
      <c r="DD274" t="s">
        <v>306</v>
      </c>
      <c r="DE274" t="s">
        <v>306</v>
      </c>
      <c r="DH274" t="s">
        <v>316</v>
      </c>
      <c r="DI274" t="s">
        <v>317</v>
      </c>
      <c r="DJ274" t="s">
        <v>318</v>
      </c>
      <c r="DL274" t="s">
        <v>303</v>
      </c>
      <c r="DM274" t="s">
        <v>303</v>
      </c>
      <c r="DN274" t="s">
        <v>303</v>
      </c>
      <c r="DO274" t="s">
        <v>303</v>
      </c>
      <c r="DP274" t="s">
        <v>303</v>
      </c>
      <c r="DQ274" t="s">
        <v>303</v>
      </c>
      <c r="DR274" t="s">
        <v>314</v>
      </c>
      <c r="DS274" t="s">
        <v>303</v>
      </c>
      <c r="DT274" t="s">
        <v>314</v>
      </c>
      <c r="DU274" t="s">
        <v>303</v>
      </c>
      <c r="DV274" t="s">
        <v>303</v>
      </c>
      <c r="DW274" t="s">
        <v>303</v>
      </c>
      <c r="DX274" t="s">
        <v>303</v>
      </c>
      <c r="DY274" t="s">
        <v>303</v>
      </c>
      <c r="EA274" t="s">
        <v>307</v>
      </c>
      <c r="EB274" t="s">
        <v>307</v>
      </c>
      <c r="ED274" t="s">
        <v>301</v>
      </c>
      <c r="EE274" t="s">
        <v>307</v>
      </c>
      <c r="EH274" t="s">
        <v>307</v>
      </c>
      <c r="EL274" t="s">
        <v>303</v>
      </c>
      <c r="FT274" t="s">
        <v>303</v>
      </c>
      <c r="FU274" t="s">
        <v>303</v>
      </c>
      <c r="FV274" t="s">
        <v>303</v>
      </c>
      <c r="FW274" t="s">
        <v>303</v>
      </c>
      <c r="GG274" t="s">
        <v>307</v>
      </c>
      <c r="GH274" t="s">
        <v>307</v>
      </c>
      <c r="GO274" t="s">
        <v>303</v>
      </c>
      <c r="GP274" t="s">
        <v>303</v>
      </c>
      <c r="GQ274" t="s">
        <v>303</v>
      </c>
      <c r="GR274" t="s">
        <v>303</v>
      </c>
      <c r="GS274" t="s">
        <v>303</v>
      </c>
      <c r="GT274" t="s">
        <v>303</v>
      </c>
      <c r="GU274" t="s">
        <v>303</v>
      </c>
      <c r="GV274" t="s">
        <v>303</v>
      </c>
      <c r="GW274" t="s">
        <v>303</v>
      </c>
      <c r="GZ274" t="s">
        <v>303</v>
      </c>
      <c r="HA274" t="s">
        <v>303</v>
      </c>
      <c r="HB274" t="s">
        <v>303</v>
      </c>
      <c r="HC274" t="s">
        <v>303</v>
      </c>
      <c r="HD274" t="s">
        <v>303</v>
      </c>
      <c r="HE274" t="s">
        <v>303</v>
      </c>
      <c r="HF274" t="s">
        <v>303</v>
      </c>
      <c r="HG274" t="s">
        <v>303</v>
      </c>
      <c r="HH274" t="s">
        <v>303</v>
      </c>
      <c r="HK274" t="s">
        <v>303</v>
      </c>
      <c r="HL274" t="s">
        <v>303</v>
      </c>
      <c r="HM274" t="s">
        <v>303</v>
      </c>
      <c r="HN274" t="s">
        <v>303</v>
      </c>
      <c r="HO274" t="s">
        <v>303</v>
      </c>
      <c r="HP274" t="s">
        <v>303</v>
      </c>
      <c r="HQ274" t="s">
        <v>303</v>
      </c>
      <c r="HR274" t="s">
        <v>303</v>
      </c>
      <c r="HS274" t="s">
        <v>303</v>
      </c>
      <c r="HV274" t="s">
        <v>306</v>
      </c>
      <c r="HW274" t="s">
        <v>322</v>
      </c>
      <c r="HX274" t="s">
        <v>323</v>
      </c>
      <c r="HY274" t="s">
        <v>314</v>
      </c>
      <c r="HZ274" t="s">
        <v>303</v>
      </c>
      <c r="IA274" t="s">
        <v>303</v>
      </c>
      <c r="IB274" t="s">
        <v>303</v>
      </c>
      <c r="IC274" t="s">
        <v>303</v>
      </c>
      <c r="ID274" t="s">
        <v>303</v>
      </c>
      <c r="IE274" t="s">
        <v>303</v>
      </c>
      <c r="IF274" t="s">
        <v>303</v>
      </c>
      <c r="IG274" t="s">
        <v>303</v>
      </c>
      <c r="II274" t="s">
        <v>324</v>
      </c>
      <c r="IJ274" t="s">
        <v>303</v>
      </c>
      <c r="IK274" t="s">
        <v>303</v>
      </c>
      <c r="IL274" t="s">
        <v>303</v>
      </c>
      <c r="IM274" t="s">
        <v>303</v>
      </c>
      <c r="IN274" t="s">
        <v>303</v>
      </c>
      <c r="IO274" t="s">
        <v>303</v>
      </c>
      <c r="IP274" t="s">
        <v>303</v>
      </c>
      <c r="IQ274" t="s">
        <v>303</v>
      </c>
      <c r="IR274" t="s">
        <v>303</v>
      </c>
      <c r="IS274" t="s">
        <v>303</v>
      </c>
      <c r="IT274" t="s">
        <v>303</v>
      </c>
      <c r="IU274" t="s">
        <v>303</v>
      </c>
      <c r="IV274" t="s">
        <v>303</v>
      </c>
      <c r="IW274" t="s">
        <v>303</v>
      </c>
      <c r="IX274" t="s">
        <v>303</v>
      </c>
      <c r="IY274" t="s">
        <v>303</v>
      </c>
      <c r="IZ274" t="s">
        <v>303</v>
      </c>
      <c r="JA274" t="s">
        <v>303</v>
      </c>
      <c r="JB274" t="s">
        <v>303</v>
      </c>
      <c r="JC274" t="s">
        <v>303</v>
      </c>
      <c r="JD274" t="s">
        <v>303</v>
      </c>
      <c r="JE274" t="s">
        <v>303</v>
      </c>
      <c r="JF274" t="s">
        <v>303</v>
      </c>
      <c r="JI274" t="s">
        <v>303</v>
      </c>
      <c r="JJ274" t="s">
        <v>303</v>
      </c>
      <c r="JK274" t="s">
        <v>303</v>
      </c>
      <c r="JL274" t="s">
        <v>303</v>
      </c>
      <c r="JM274" t="s">
        <v>303</v>
      </c>
      <c r="JN274" t="s">
        <v>303</v>
      </c>
      <c r="JO274" t="s">
        <v>303</v>
      </c>
      <c r="JP274" t="s">
        <v>303</v>
      </c>
      <c r="JQ274" t="s">
        <v>303</v>
      </c>
      <c r="JR274" t="s">
        <v>303</v>
      </c>
      <c r="JS274" t="s">
        <v>303</v>
      </c>
      <c r="JT274" t="s">
        <v>303</v>
      </c>
      <c r="JU274" t="s">
        <v>303</v>
      </c>
      <c r="JV274" t="s">
        <v>303</v>
      </c>
      <c r="JW274" t="s">
        <v>303</v>
      </c>
      <c r="JX274" t="s">
        <v>303</v>
      </c>
      <c r="JY274" t="s">
        <v>303</v>
      </c>
      <c r="JZ274" t="s">
        <v>303</v>
      </c>
      <c r="KA274" t="s">
        <v>303</v>
      </c>
      <c r="KB274" t="s">
        <v>303</v>
      </c>
      <c r="KC274" t="s">
        <v>303</v>
      </c>
      <c r="KD274" t="s">
        <v>303</v>
      </c>
      <c r="KE274" t="s">
        <v>303</v>
      </c>
      <c r="KH274" t="s">
        <v>303</v>
      </c>
      <c r="KI274" t="s">
        <v>303</v>
      </c>
      <c r="KJ274" t="s">
        <v>303</v>
      </c>
      <c r="KK274" t="s">
        <v>303</v>
      </c>
      <c r="KL274" t="s">
        <v>303</v>
      </c>
      <c r="KM274" t="s">
        <v>303</v>
      </c>
      <c r="KN274" t="s">
        <v>303</v>
      </c>
      <c r="KO274" t="s">
        <v>303</v>
      </c>
      <c r="KP274" t="s">
        <v>303</v>
      </c>
      <c r="KQ274" t="s">
        <v>303</v>
      </c>
      <c r="KR274" t="s">
        <v>303</v>
      </c>
      <c r="KS274" t="s">
        <v>303</v>
      </c>
      <c r="KT274" t="s">
        <v>303</v>
      </c>
      <c r="KU274" t="s">
        <v>303</v>
      </c>
      <c r="KV274" t="s">
        <v>307</v>
      </c>
      <c r="KZ274" t="s">
        <v>307</v>
      </c>
      <c r="LG274" t="s">
        <v>303</v>
      </c>
      <c r="LH274" t="s">
        <v>303</v>
      </c>
      <c r="LI274" t="s">
        <v>303</v>
      </c>
      <c r="LJ274" t="s">
        <v>303</v>
      </c>
      <c r="LK274" t="s">
        <v>303</v>
      </c>
      <c r="LL274" t="s">
        <v>303</v>
      </c>
      <c r="LM274" t="s">
        <v>303</v>
      </c>
      <c r="LN274" t="s">
        <v>303</v>
      </c>
      <c r="LO274" t="s">
        <v>303</v>
      </c>
      <c r="LR274" t="s">
        <v>303</v>
      </c>
      <c r="LS274" t="s">
        <v>303</v>
      </c>
      <c r="LT274" t="s">
        <v>303</v>
      </c>
      <c r="LU274" t="s">
        <v>303</v>
      </c>
      <c r="LV274" t="s">
        <v>303</v>
      </c>
      <c r="LW274" t="s">
        <v>303</v>
      </c>
      <c r="LX274" t="s">
        <v>303</v>
      </c>
      <c r="LY274" t="s">
        <v>303</v>
      </c>
      <c r="LZ274" t="s">
        <v>303</v>
      </c>
      <c r="MC274" t="s">
        <v>307</v>
      </c>
      <c r="MD274" t="s">
        <v>303</v>
      </c>
      <c r="ME274" t="s">
        <v>303</v>
      </c>
      <c r="MF274" t="s">
        <v>303</v>
      </c>
      <c r="MG274" t="s">
        <v>303</v>
      </c>
      <c r="MH274" t="s">
        <v>303</v>
      </c>
      <c r="MI274" t="s">
        <v>303</v>
      </c>
      <c r="MJ274" t="s">
        <v>303</v>
      </c>
      <c r="MK274" t="s">
        <v>303</v>
      </c>
      <c r="MM274" t="s">
        <v>303</v>
      </c>
      <c r="MN274" t="s">
        <v>303</v>
      </c>
      <c r="MO274" t="s">
        <v>303</v>
      </c>
      <c r="MP274" t="s">
        <v>303</v>
      </c>
      <c r="MQ274" t="s">
        <v>303</v>
      </c>
      <c r="MS274" t="s">
        <v>307</v>
      </c>
      <c r="MT274" t="s">
        <v>303</v>
      </c>
      <c r="MU274" t="s">
        <v>303</v>
      </c>
      <c r="MV274" t="s">
        <v>303</v>
      </c>
      <c r="MW274" t="s">
        <v>303</v>
      </c>
      <c r="MX274" t="s">
        <v>303</v>
      </c>
      <c r="MY274" t="s">
        <v>303</v>
      </c>
      <c r="MZ274" t="s">
        <v>303</v>
      </c>
      <c r="NA274" t="s">
        <v>303</v>
      </c>
      <c r="NC274" t="s">
        <v>303</v>
      </c>
      <c r="ND274" t="s">
        <v>303</v>
      </c>
      <c r="NE274" t="s">
        <v>303</v>
      </c>
      <c r="NF274" t="s">
        <v>303</v>
      </c>
      <c r="NH274" t="s">
        <v>325</v>
      </c>
      <c r="NI274" t="str">
        <f t="shared" si="182"/>
        <v>Unchecked</v>
      </c>
      <c r="NJ274" t="str">
        <f t="shared" si="183"/>
        <v>Checked</v>
      </c>
      <c r="NK274" t="str">
        <f t="shared" si="183"/>
        <v>Unchecked</v>
      </c>
      <c r="NL274" t="str">
        <f t="shared" si="164"/>
        <v>Unchecked</v>
      </c>
      <c r="NM274" t="str">
        <f t="shared" si="165"/>
        <v>Unchecked</v>
      </c>
      <c r="NN274" t="str">
        <f t="shared" si="166"/>
        <v>Unchecked</v>
      </c>
      <c r="NO274" t="str">
        <f t="shared" si="167"/>
        <v>Unchecked</v>
      </c>
      <c r="NP274" t="str">
        <f t="shared" si="184"/>
        <v>Unchecked</v>
      </c>
      <c r="NQ274" t="str">
        <f t="shared" si="185"/>
        <v>Unchecked</v>
      </c>
      <c r="NS274" t="str">
        <f t="shared" si="168"/>
        <v>Unchecked</v>
      </c>
      <c r="NT274" t="str">
        <f t="shared" si="169"/>
        <v>Unchecked</v>
      </c>
      <c r="NU274" t="str">
        <f t="shared" si="170"/>
        <v>Unchecked</v>
      </c>
      <c r="NV274" t="str">
        <f t="shared" si="171"/>
        <v>Unchecked</v>
      </c>
      <c r="NW274" t="str">
        <f t="shared" si="172"/>
        <v>Unchecked</v>
      </c>
      <c r="NX274" t="str">
        <f t="shared" si="173"/>
        <v>Unchecked</v>
      </c>
      <c r="NY274" t="str">
        <f t="shared" si="174"/>
        <v>Unchecked</v>
      </c>
      <c r="NZ274" t="str">
        <f t="shared" si="175"/>
        <v>Unchecked</v>
      </c>
      <c r="OA274" t="str">
        <f t="shared" si="176"/>
        <v>Unchecked</v>
      </c>
      <c r="OB274" t="str">
        <f t="shared" si="177"/>
        <v>Unchecked</v>
      </c>
      <c r="OC274" t="str">
        <f t="shared" si="178"/>
        <v>Unchecked</v>
      </c>
      <c r="OD274" t="str">
        <f t="shared" si="179"/>
        <v>Unchecked</v>
      </c>
      <c r="OE274" t="str">
        <f t="shared" si="180"/>
        <v>Unchecked</v>
      </c>
      <c r="OF274" t="str">
        <f t="shared" si="181"/>
        <v>Unchecked</v>
      </c>
    </row>
    <row r="275" spans="1:396" x14ac:dyDescent="0.25">
      <c r="A275">
        <v>3879</v>
      </c>
      <c r="B275" s="1">
        <v>31783</v>
      </c>
      <c r="C275" s="1">
        <v>39941</v>
      </c>
      <c r="D275">
        <v>268</v>
      </c>
      <c r="E275">
        <v>22.33</v>
      </c>
      <c r="F275" t="s">
        <v>297</v>
      </c>
      <c r="G275" t="s">
        <v>298</v>
      </c>
      <c r="H275" t="s">
        <v>299</v>
      </c>
      <c r="I275" t="s">
        <v>385</v>
      </c>
      <c r="J275" t="s">
        <v>301</v>
      </c>
      <c r="K275" t="s">
        <v>302</v>
      </c>
      <c r="M275" t="s">
        <v>303</v>
      </c>
      <c r="N275" t="s">
        <v>303</v>
      </c>
      <c r="O275" t="s">
        <v>303</v>
      </c>
      <c r="P275" t="s">
        <v>303</v>
      </c>
      <c r="Q275" t="s">
        <v>303</v>
      </c>
      <c r="R275" t="s">
        <v>303</v>
      </c>
      <c r="T275" t="s">
        <v>304</v>
      </c>
      <c r="U275" t="s">
        <v>305</v>
      </c>
      <c r="W275" t="s">
        <v>306</v>
      </c>
      <c r="X275" t="s">
        <v>307</v>
      </c>
      <c r="AA275" t="s">
        <v>308</v>
      </c>
      <c r="AC275" t="s">
        <v>309</v>
      </c>
      <c r="AF275" t="s">
        <v>310</v>
      </c>
      <c r="AH275" t="s">
        <v>307</v>
      </c>
      <c r="AO275">
        <v>270</v>
      </c>
      <c r="AP275">
        <v>350</v>
      </c>
      <c r="AQ275" t="s">
        <v>307</v>
      </c>
      <c r="AS275" t="s">
        <v>311</v>
      </c>
      <c r="AT275">
        <v>54</v>
      </c>
      <c r="AU275">
        <v>75</v>
      </c>
      <c r="AV275" t="s">
        <v>306</v>
      </c>
      <c r="AW275" t="s">
        <v>313</v>
      </c>
      <c r="AX275" t="s">
        <v>303</v>
      </c>
      <c r="AY275" t="s">
        <v>303</v>
      </c>
      <c r="AZ275" t="s">
        <v>303</v>
      </c>
      <c r="BA275" t="s">
        <v>303</v>
      </c>
      <c r="BB275" t="s">
        <v>303</v>
      </c>
      <c r="BC275" t="s">
        <v>303</v>
      </c>
      <c r="BD275" t="s">
        <v>303</v>
      </c>
      <c r="BE275" t="s">
        <v>303</v>
      </c>
      <c r="BF275" t="s">
        <v>303</v>
      </c>
      <c r="BG275" t="s">
        <v>303</v>
      </c>
      <c r="BH275" t="s">
        <v>303</v>
      </c>
      <c r="BI275" t="s">
        <v>303</v>
      </c>
      <c r="BJ275" t="s">
        <v>303</v>
      </c>
      <c r="BK275" t="s">
        <v>314</v>
      </c>
      <c r="BL275" t="s">
        <v>314</v>
      </c>
      <c r="BM275" t="s">
        <v>303</v>
      </c>
      <c r="BN275" t="s">
        <v>303</v>
      </c>
      <c r="BO275" t="s">
        <v>303</v>
      </c>
      <c r="BP275" t="s">
        <v>303</v>
      </c>
      <c r="BQ275" t="s">
        <v>303</v>
      </c>
      <c r="BR275" t="s">
        <v>303</v>
      </c>
      <c r="BS275" t="s">
        <v>303</v>
      </c>
      <c r="BT275" t="s">
        <v>303</v>
      </c>
      <c r="BU275" t="s">
        <v>303</v>
      </c>
      <c r="BV275" t="s">
        <v>303</v>
      </c>
      <c r="BW275" t="s">
        <v>303</v>
      </c>
      <c r="BX275" t="s">
        <v>303</v>
      </c>
      <c r="BY275" t="s">
        <v>303</v>
      </c>
      <c r="CB275" t="s">
        <v>306</v>
      </c>
      <c r="CI275" t="s">
        <v>306</v>
      </c>
      <c r="CJ275" t="s">
        <v>306</v>
      </c>
      <c r="CK275" s="15" t="s">
        <v>306</v>
      </c>
      <c r="CL275" s="14" t="s">
        <v>307</v>
      </c>
      <c r="CM275" s="14" t="s">
        <v>307</v>
      </c>
      <c r="CN275" s="14" t="s">
        <v>307</v>
      </c>
      <c r="CO275" s="14" t="s">
        <v>307</v>
      </c>
      <c r="CP275" s="14" t="s">
        <v>307</v>
      </c>
      <c r="CQ275" t="s">
        <v>303</v>
      </c>
      <c r="CR275" t="s">
        <v>303</v>
      </c>
      <c r="CS275" t="s">
        <v>303</v>
      </c>
      <c r="CT275" t="s">
        <v>303</v>
      </c>
      <c r="CX275" t="s">
        <v>303</v>
      </c>
      <c r="CY275" t="s">
        <v>303</v>
      </c>
      <c r="CZ275" t="s">
        <v>314</v>
      </c>
      <c r="DA275" t="s">
        <v>303</v>
      </c>
      <c r="DB275" t="s">
        <v>314</v>
      </c>
      <c r="DC275" t="s">
        <v>303</v>
      </c>
      <c r="DD275" t="s">
        <v>306</v>
      </c>
      <c r="DE275" t="s">
        <v>307</v>
      </c>
      <c r="DH275" t="s">
        <v>316</v>
      </c>
      <c r="DI275" t="s">
        <v>317</v>
      </c>
      <c r="DJ275" t="s">
        <v>318</v>
      </c>
      <c r="DL275" t="s">
        <v>314</v>
      </c>
      <c r="DM275" t="s">
        <v>303</v>
      </c>
      <c r="DN275" t="s">
        <v>303</v>
      </c>
      <c r="DO275" t="s">
        <v>303</v>
      </c>
      <c r="DP275" t="s">
        <v>303</v>
      </c>
      <c r="DQ275" t="s">
        <v>314</v>
      </c>
      <c r="DR275" t="s">
        <v>303</v>
      </c>
      <c r="DS275" t="s">
        <v>303</v>
      </c>
      <c r="DT275" t="s">
        <v>314</v>
      </c>
      <c r="DU275" t="s">
        <v>303</v>
      </c>
      <c r="DV275" t="s">
        <v>303</v>
      </c>
      <c r="DW275" t="s">
        <v>303</v>
      </c>
      <c r="DX275" t="s">
        <v>303</v>
      </c>
      <c r="DY275" t="s">
        <v>303</v>
      </c>
      <c r="EA275" t="s">
        <v>307</v>
      </c>
      <c r="EB275" t="s">
        <v>307</v>
      </c>
      <c r="ED275" t="s">
        <v>301</v>
      </c>
      <c r="EE275" t="s">
        <v>307</v>
      </c>
      <c r="EH275" t="s">
        <v>306</v>
      </c>
      <c r="EI275" t="s">
        <v>331</v>
      </c>
      <c r="EJ275" t="s">
        <v>345</v>
      </c>
      <c r="EK275" t="s">
        <v>307</v>
      </c>
      <c r="EL275" t="s">
        <v>314</v>
      </c>
      <c r="FT275" t="s">
        <v>303</v>
      </c>
      <c r="FU275" t="s">
        <v>303</v>
      </c>
      <c r="FV275" t="s">
        <v>303</v>
      </c>
      <c r="FW275" t="s">
        <v>303</v>
      </c>
      <c r="GG275" t="s">
        <v>307</v>
      </c>
      <c r="GH275" t="s">
        <v>307</v>
      </c>
      <c r="GO275" t="s">
        <v>303</v>
      </c>
      <c r="GP275" t="s">
        <v>303</v>
      </c>
      <c r="GQ275" t="s">
        <v>303</v>
      </c>
      <c r="GR275" t="s">
        <v>303</v>
      </c>
      <c r="GS275" t="s">
        <v>303</v>
      </c>
      <c r="GT275" t="s">
        <v>303</v>
      </c>
      <c r="GU275" t="s">
        <v>303</v>
      </c>
      <c r="GV275" t="s">
        <v>303</v>
      </c>
      <c r="GW275" t="s">
        <v>303</v>
      </c>
      <c r="GZ275" t="s">
        <v>303</v>
      </c>
      <c r="HA275" t="s">
        <v>303</v>
      </c>
      <c r="HB275" t="s">
        <v>303</v>
      </c>
      <c r="HC275" t="s">
        <v>303</v>
      </c>
      <c r="HD275" t="s">
        <v>303</v>
      </c>
      <c r="HE275" t="s">
        <v>303</v>
      </c>
      <c r="HF275" t="s">
        <v>303</v>
      </c>
      <c r="HG275" t="s">
        <v>303</v>
      </c>
      <c r="HH275" t="s">
        <v>303</v>
      </c>
      <c r="HK275" t="s">
        <v>303</v>
      </c>
      <c r="HL275" t="s">
        <v>303</v>
      </c>
      <c r="HM275" t="s">
        <v>303</v>
      </c>
      <c r="HN275" t="s">
        <v>303</v>
      </c>
      <c r="HO275" t="s">
        <v>303</v>
      </c>
      <c r="HP275" t="s">
        <v>303</v>
      </c>
      <c r="HQ275" t="s">
        <v>303</v>
      </c>
      <c r="HR275" t="s">
        <v>303</v>
      </c>
      <c r="HS275" t="s">
        <v>303</v>
      </c>
      <c r="HV275" t="s">
        <v>306</v>
      </c>
      <c r="HW275" t="s">
        <v>322</v>
      </c>
      <c r="HX275" t="s">
        <v>323</v>
      </c>
      <c r="HY275" t="s">
        <v>303</v>
      </c>
      <c r="HZ275" t="s">
        <v>303</v>
      </c>
      <c r="IA275" t="s">
        <v>303</v>
      </c>
      <c r="IB275" t="s">
        <v>303</v>
      </c>
      <c r="IC275" t="s">
        <v>314</v>
      </c>
      <c r="ID275" t="s">
        <v>303</v>
      </c>
      <c r="IE275" t="s">
        <v>303</v>
      </c>
      <c r="IF275" t="s">
        <v>303</v>
      </c>
      <c r="IG275" t="s">
        <v>303</v>
      </c>
      <c r="II275" t="s">
        <v>324</v>
      </c>
      <c r="IJ275" t="s">
        <v>314</v>
      </c>
      <c r="IK275" t="s">
        <v>314</v>
      </c>
      <c r="IL275" t="s">
        <v>303</v>
      </c>
      <c r="IM275" t="s">
        <v>303</v>
      </c>
      <c r="IN275" t="s">
        <v>303</v>
      </c>
      <c r="IO275" t="s">
        <v>303</v>
      </c>
      <c r="IP275" t="s">
        <v>303</v>
      </c>
      <c r="IQ275" t="s">
        <v>303</v>
      </c>
      <c r="IR275" t="s">
        <v>303</v>
      </c>
      <c r="IS275" t="s">
        <v>303</v>
      </c>
      <c r="IT275" t="s">
        <v>303</v>
      </c>
      <c r="IU275" t="s">
        <v>303</v>
      </c>
      <c r="IV275" t="s">
        <v>303</v>
      </c>
      <c r="IW275" t="s">
        <v>303</v>
      </c>
      <c r="IX275" t="s">
        <v>303</v>
      </c>
      <c r="IY275" t="s">
        <v>303</v>
      </c>
      <c r="IZ275" t="s">
        <v>303</v>
      </c>
      <c r="JA275" t="s">
        <v>303</v>
      </c>
      <c r="JB275" t="s">
        <v>303</v>
      </c>
      <c r="JC275" t="s">
        <v>303</v>
      </c>
      <c r="JD275" t="s">
        <v>303</v>
      </c>
      <c r="JE275" t="s">
        <v>303</v>
      </c>
      <c r="JF275" t="s">
        <v>303</v>
      </c>
      <c r="JI275" t="s">
        <v>303</v>
      </c>
      <c r="JJ275" t="s">
        <v>303</v>
      </c>
      <c r="JK275" t="s">
        <v>303</v>
      </c>
      <c r="JL275" t="s">
        <v>303</v>
      </c>
      <c r="JM275" t="s">
        <v>303</v>
      </c>
      <c r="JN275" t="s">
        <v>303</v>
      </c>
      <c r="JO275" t="s">
        <v>303</v>
      </c>
      <c r="JP275" t="s">
        <v>303</v>
      </c>
      <c r="JQ275" t="s">
        <v>303</v>
      </c>
      <c r="JR275" t="s">
        <v>303</v>
      </c>
      <c r="JS275" t="s">
        <v>303</v>
      </c>
      <c r="JT275" t="s">
        <v>303</v>
      </c>
      <c r="JU275" t="s">
        <v>303</v>
      </c>
      <c r="JV275" t="s">
        <v>303</v>
      </c>
      <c r="JW275" t="s">
        <v>303</v>
      </c>
      <c r="JX275" t="s">
        <v>303</v>
      </c>
      <c r="JY275" t="s">
        <v>303</v>
      </c>
      <c r="JZ275" t="s">
        <v>303</v>
      </c>
      <c r="KA275" t="s">
        <v>303</v>
      </c>
      <c r="KB275" t="s">
        <v>303</v>
      </c>
      <c r="KC275" t="s">
        <v>303</v>
      </c>
      <c r="KD275" t="s">
        <v>303</v>
      </c>
      <c r="KE275" t="s">
        <v>303</v>
      </c>
      <c r="KH275" t="s">
        <v>303</v>
      </c>
      <c r="KI275" t="s">
        <v>303</v>
      </c>
      <c r="KJ275" t="s">
        <v>303</v>
      </c>
      <c r="KK275" t="s">
        <v>303</v>
      </c>
      <c r="KL275" t="s">
        <v>303</v>
      </c>
      <c r="KM275" t="s">
        <v>303</v>
      </c>
      <c r="KN275" t="s">
        <v>303</v>
      </c>
      <c r="KO275" t="s">
        <v>303</v>
      </c>
      <c r="KP275" t="s">
        <v>303</v>
      </c>
      <c r="KQ275" t="s">
        <v>303</v>
      </c>
      <c r="KR275" t="s">
        <v>303</v>
      </c>
      <c r="KS275" t="s">
        <v>303</v>
      </c>
      <c r="KT275" t="s">
        <v>303</v>
      </c>
      <c r="KU275" t="s">
        <v>303</v>
      </c>
      <c r="KV275" t="s">
        <v>307</v>
      </c>
      <c r="KZ275" t="s">
        <v>307</v>
      </c>
      <c r="LG275" t="s">
        <v>303</v>
      </c>
      <c r="LH275" t="s">
        <v>303</v>
      </c>
      <c r="LI275" t="s">
        <v>303</v>
      </c>
      <c r="LJ275" t="s">
        <v>303</v>
      </c>
      <c r="LK275" t="s">
        <v>303</v>
      </c>
      <c r="LL275" t="s">
        <v>303</v>
      </c>
      <c r="LM275" t="s">
        <v>303</v>
      </c>
      <c r="LN275" t="s">
        <v>303</v>
      </c>
      <c r="LO275" t="s">
        <v>303</v>
      </c>
      <c r="LR275" t="s">
        <v>303</v>
      </c>
      <c r="LS275" t="s">
        <v>303</v>
      </c>
      <c r="LT275" t="s">
        <v>303</v>
      </c>
      <c r="LU275" t="s">
        <v>303</v>
      </c>
      <c r="LV275" t="s">
        <v>303</v>
      </c>
      <c r="LW275" t="s">
        <v>303</v>
      </c>
      <c r="LX275" t="s">
        <v>303</v>
      </c>
      <c r="LY275" t="s">
        <v>303</v>
      </c>
      <c r="LZ275" t="s">
        <v>303</v>
      </c>
      <c r="MC275" t="s">
        <v>306</v>
      </c>
      <c r="MD275" t="s">
        <v>303</v>
      </c>
      <c r="ME275" t="s">
        <v>303</v>
      </c>
      <c r="MF275" t="s">
        <v>303</v>
      </c>
      <c r="MG275" t="s">
        <v>314</v>
      </c>
      <c r="MH275" t="s">
        <v>303</v>
      </c>
      <c r="MI275" t="s">
        <v>303</v>
      </c>
      <c r="MJ275" t="s">
        <v>303</v>
      </c>
      <c r="MK275" t="s">
        <v>303</v>
      </c>
      <c r="MM275" t="s">
        <v>303</v>
      </c>
      <c r="MN275" t="s">
        <v>314</v>
      </c>
      <c r="MO275" t="s">
        <v>303</v>
      </c>
      <c r="MP275" t="s">
        <v>303</v>
      </c>
      <c r="MQ275" t="s">
        <v>303</v>
      </c>
      <c r="MS275" t="s">
        <v>307</v>
      </c>
      <c r="MT275" t="s">
        <v>303</v>
      </c>
      <c r="MU275" t="s">
        <v>303</v>
      </c>
      <c r="MV275" t="s">
        <v>303</v>
      </c>
      <c r="MW275" t="s">
        <v>303</v>
      </c>
      <c r="MX275" t="s">
        <v>303</v>
      </c>
      <c r="MY275" t="s">
        <v>303</v>
      </c>
      <c r="MZ275" t="s">
        <v>303</v>
      </c>
      <c r="NA275" t="s">
        <v>303</v>
      </c>
      <c r="NC275" t="s">
        <v>303</v>
      </c>
      <c r="ND275" t="s">
        <v>303</v>
      </c>
      <c r="NE275" t="s">
        <v>303</v>
      </c>
      <c r="NF275" t="s">
        <v>303</v>
      </c>
      <c r="NH275" t="s">
        <v>325</v>
      </c>
      <c r="NI275" t="str">
        <f t="shared" si="182"/>
        <v>Checked</v>
      </c>
      <c r="NJ275" t="str">
        <f t="shared" si="183"/>
        <v>Unchecked</v>
      </c>
      <c r="NK275" t="str">
        <f t="shared" si="183"/>
        <v>Unchecked</v>
      </c>
      <c r="NL275" t="str">
        <f t="shared" si="164"/>
        <v>Unchecked</v>
      </c>
      <c r="NM275" t="str">
        <f t="shared" si="165"/>
        <v>Unchecked</v>
      </c>
      <c r="NN275" t="str">
        <f t="shared" si="166"/>
        <v>Checked</v>
      </c>
      <c r="NO275" t="str">
        <f t="shared" si="167"/>
        <v>Unchecked</v>
      </c>
      <c r="NP275" t="str">
        <f t="shared" si="184"/>
        <v>Unchecked</v>
      </c>
      <c r="NQ275" t="str">
        <f t="shared" si="185"/>
        <v>Checked</v>
      </c>
      <c r="NS275" t="str">
        <f t="shared" si="168"/>
        <v>Checked</v>
      </c>
      <c r="NT275" t="str">
        <f t="shared" si="169"/>
        <v>Checked</v>
      </c>
      <c r="NU275" t="str">
        <f t="shared" si="170"/>
        <v>Unchecked</v>
      </c>
      <c r="NV275" t="str">
        <f t="shared" si="171"/>
        <v>Unchecked</v>
      </c>
      <c r="NW275" t="str">
        <f t="shared" si="172"/>
        <v>Unchecked</v>
      </c>
      <c r="NX275" t="str">
        <f t="shared" si="173"/>
        <v>Unchecked</v>
      </c>
      <c r="NY275" t="str">
        <f t="shared" si="174"/>
        <v>Unchecked</v>
      </c>
      <c r="NZ275" t="str">
        <f t="shared" si="175"/>
        <v>Unchecked</v>
      </c>
      <c r="OA275" t="str">
        <f t="shared" si="176"/>
        <v>Unchecked</v>
      </c>
      <c r="OB275" t="str">
        <f t="shared" si="177"/>
        <v>Unchecked</v>
      </c>
      <c r="OC275" t="str">
        <f t="shared" si="178"/>
        <v>Unchecked</v>
      </c>
      <c r="OD275" t="str">
        <f t="shared" si="179"/>
        <v>Unchecked</v>
      </c>
      <c r="OE275" t="str">
        <f t="shared" si="180"/>
        <v>Unchecked</v>
      </c>
      <c r="OF275" t="str">
        <f t="shared" si="181"/>
        <v>Unchecked</v>
      </c>
    </row>
    <row r="276" spans="1:396" x14ac:dyDescent="0.25">
      <c r="A276">
        <v>3880</v>
      </c>
      <c r="B276" s="1">
        <v>31043</v>
      </c>
      <c r="C276" s="1">
        <v>39961</v>
      </c>
      <c r="D276">
        <v>293</v>
      </c>
      <c r="E276">
        <v>24.42</v>
      </c>
      <c r="F276" t="s">
        <v>337</v>
      </c>
      <c r="H276" t="s">
        <v>338</v>
      </c>
      <c r="I276" t="s">
        <v>28</v>
      </c>
      <c r="J276" t="s">
        <v>326</v>
      </c>
      <c r="K276" t="s">
        <v>327</v>
      </c>
      <c r="M276" t="s">
        <v>303</v>
      </c>
      <c r="N276" t="s">
        <v>303</v>
      </c>
      <c r="O276" t="s">
        <v>303</v>
      </c>
      <c r="P276" t="s">
        <v>303</v>
      </c>
      <c r="Q276" t="s">
        <v>303</v>
      </c>
      <c r="R276" t="s">
        <v>303</v>
      </c>
      <c r="T276" t="s">
        <v>304</v>
      </c>
      <c r="U276" t="s">
        <v>305</v>
      </c>
      <c r="W276" t="s">
        <v>306</v>
      </c>
      <c r="X276" t="s">
        <v>307</v>
      </c>
      <c r="AA276" t="s">
        <v>308</v>
      </c>
      <c r="AC276" t="s">
        <v>309</v>
      </c>
      <c r="AF276" t="s">
        <v>310</v>
      </c>
      <c r="AH276" t="s">
        <v>306</v>
      </c>
      <c r="AI276" t="s">
        <v>307</v>
      </c>
      <c r="AJ276" t="s">
        <v>307</v>
      </c>
      <c r="AK276" t="s">
        <v>307</v>
      </c>
      <c r="AL276" t="s">
        <v>307</v>
      </c>
      <c r="AM276" t="s">
        <v>307</v>
      </c>
      <c r="AN276" t="s">
        <v>307</v>
      </c>
      <c r="AO276">
        <v>126</v>
      </c>
      <c r="AP276">
        <v>170</v>
      </c>
      <c r="AQ276" t="s">
        <v>307</v>
      </c>
      <c r="AS276" t="s">
        <v>311</v>
      </c>
      <c r="AU276">
        <v>7</v>
      </c>
      <c r="AV276" t="s">
        <v>306</v>
      </c>
      <c r="AW276" t="s">
        <v>313</v>
      </c>
      <c r="AX276" t="s">
        <v>303</v>
      </c>
      <c r="AY276" t="s">
        <v>303</v>
      </c>
      <c r="AZ276" t="s">
        <v>303</v>
      </c>
      <c r="BA276" t="s">
        <v>303</v>
      </c>
      <c r="BB276" t="s">
        <v>303</v>
      </c>
      <c r="BC276" t="s">
        <v>303</v>
      </c>
      <c r="BD276" t="s">
        <v>303</v>
      </c>
      <c r="BE276" t="s">
        <v>303</v>
      </c>
      <c r="BF276" t="s">
        <v>303</v>
      </c>
      <c r="BG276" t="s">
        <v>303</v>
      </c>
      <c r="BH276" t="s">
        <v>303</v>
      </c>
      <c r="BI276" t="s">
        <v>303</v>
      </c>
      <c r="BJ276" t="s">
        <v>303</v>
      </c>
      <c r="BK276" t="s">
        <v>314</v>
      </c>
      <c r="BL276" t="s">
        <v>303</v>
      </c>
      <c r="BM276" t="s">
        <v>303</v>
      </c>
      <c r="BN276" t="s">
        <v>303</v>
      </c>
      <c r="BO276" t="s">
        <v>303</v>
      </c>
      <c r="BP276" t="s">
        <v>303</v>
      </c>
      <c r="BQ276" t="s">
        <v>303</v>
      </c>
      <c r="BR276" t="s">
        <v>303</v>
      </c>
      <c r="BS276" t="s">
        <v>303</v>
      </c>
      <c r="BT276" t="s">
        <v>314</v>
      </c>
      <c r="BU276" t="s">
        <v>303</v>
      </c>
      <c r="BV276" t="s">
        <v>303</v>
      </c>
      <c r="BW276" t="s">
        <v>303</v>
      </c>
      <c r="BX276" t="s">
        <v>303</v>
      </c>
      <c r="BY276" t="s">
        <v>303</v>
      </c>
      <c r="CB276" t="s">
        <v>306</v>
      </c>
      <c r="CH276" t="s">
        <v>306</v>
      </c>
      <c r="CJ276" t="s">
        <v>306</v>
      </c>
      <c r="CK276" s="15" t="s">
        <v>307</v>
      </c>
      <c r="CL276" s="15" t="s">
        <v>306</v>
      </c>
      <c r="CM276" s="14" t="s">
        <v>307</v>
      </c>
      <c r="CN276" s="14" t="s">
        <v>307</v>
      </c>
      <c r="CO276" s="15" t="s">
        <v>307</v>
      </c>
      <c r="CP276" s="15" t="s">
        <v>307</v>
      </c>
      <c r="CQ276" t="s">
        <v>303</v>
      </c>
      <c r="CR276" t="s">
        <v>314</v>
      </c>
      <c r="CS276" t="s">
        <v>303</v>
      </c>
      <c r="CT276" t="s">
        <v>303</v>
      </c>
      <c r="CW276" t="s">
        <v>481</v>
      </c>
      <c r="CX276" t="s">
        <v>303</v>
      </c>
      <c r="CY276" t="s">
        <v>303</v>
      </c>
      <c r="CZ276" t="s">
        <v>314</v>
      </c>
      <c r="DA276" t="s">
        <v>303</v>
      </c>
      <c r="DB276" t="s">
        <v>314</v>
      </c>
      <c r="DC276" t="s">
        <v>303</v>
      </c>
      <c r="DD276" t="s">
        <v>306</v>
      </c>
      <c r="DE276" t="s">
        <v>307</v>
      </c>
      <c r="DH276" t="s">
        <v>316</v>
      </c>
      <c r="DI276" t="s">
        <v>317</v>
      </c>
      <c r="DJ276" t="s">
        <v>318</v>
      </c>
      <c r="DL276" t="s">
        <v>303</v>
      </c>
      <c r="DM276" t="s">
        <v>303</v>
      </c>
      <c r="DN276" t="s">
        <v>303</v>
      </c>
      <c r="DO276" t="s">
        <v>303</v>
      </c>
      <c r="DP276" t="s">
        <v>303</v>
      </c>
      <c r="DQ276" t="s">
        <v>303</v>
      </c>
      <c r="DR276" t="s">
        <v>303</v>
      </c>
      <c r="DS276" t="s">
        <v>303</v>
      </c>
      <c r="DT276" t="s">
        <v>303</v>
      </c>
      <c r="DU276" t="s">
        <v>303</v>
      </c>
      <c r="DV276" t="s">
        <v>303</v>
      </c>
      <c r="DW276" t="s">
        <v>303</v>
      </c>
      <c r="DX276" t="s">
        <v>303</v>
      </c>
      <c r="DY276" t="s">
        <v>314</v>
      </c>
      <c r="DZ276" t="s">
        <v>472</v>
      </c>
      <c r="EA276" t="s">
        <v>307</v>
      </c>
      <c r="EB276" t="s">
        <v>307</v>
      </c>
      <c r="ED276" t="s">
        <v>326</v>
      </c>
      <c r="EE276" t="s">
        <v>306</v>
      </c>
      <c r="EF276" t="s">
        <v>321</v>
      </c>
      <c r="EG276" t="s">
        <v>344</v>
      </c>
      <c r="EH276" t="s">
        <v>306</v>
      </c>
      <c r="EI276" t="s">
        <v>361</v>
      </c>
      <c r="EJ276" t="s">
        <v>342</v>
      </c>
      <c r="EK276" t="s">
        <v>307</v>
      </c>
      <c r="EL276" t="s">
        <v>303</v>
      </c>
      <c r="EN276" t="s">
        <v>306</v>
      </c>
      <c r="ES276" t="s">
        <v>306</v>
      </c>
      <c r="FA276" t="s">
        <v>355</v>
      </c>
      <c r="FB276" t="s">
        <v>319</v>
      </c>
      <c r="FQ276" t="s">
        <v>355</v>
      </c>
      <c r="FT276" t="s">
        <v>303</v>
      </c>
      <c r="FU276" t="s">
        <v>303</v>
      </c>
      <c r="FV276" t="s">
        <v>314</v>
      </c>
      <c r="FW276" t="s">
        <v>314</v>
      </c>
      <c r="GG276" t="s">
        <v>307</v>
      </c>
      <c r="GH276" t="s">
        <v>306</v>
      </c>
      <c r="GI276" t="s">
        <v>307</v>
      </c>
      <c r="GJ276" t="s">
        <v>307</v>
      </c>
      <c r="GM276" s="1">
        <v>39952</v>
      </c>
      <c r="GN276" t="s">
        <v>333</v>
      </c>
      <c r="GO276" t="s">
        <v>303</v>
      </c>
      <c r="GP276" t="s">
        <v>303</v>
      </c>
      <c r="GQ276" t="s">
        <v>303</v>
      </c>
      <c r="GR276" t="s">
        <v>303</v>
      </c>
      <c r="GS276" t="s">
        <v>303</v>
      </c>
      <c r="GT276" t="s">
        <v>303</v>
      </c>
      <c r="GU276" t="s">
        <v>314</v>
      </c>
      <c r="GV276" t="s">
        <v>303</v>
      </c>
      <c r="GW276" t="s">
        <v>303</v>
      </c>
      <c r="GX276" t="s">
        <v>563</v>
      </c>
      <c r="GY276" t="s">
        <v>431</v>
      </c>
      <c r="GZ276" t="s">
        <v>303</v>
      </c>
      <c r="HA276" t="s">
        <v>303</v>
      </c>
      <c r="HB276" t="s">
        <v>303</v>
      </c>
      <c r="HC276" t="s">
        <v>303</v>
      </c>
      <c r="HD276" t="s">
        <v>303</v>
      </c>
      <c r="HE276" t="s">
        <v>303</v>
      </c>
      <c r="HF276" t="s">
        <v>303</v>
      </c>
      <c r="HG276" t="s">
        <v>303</v>
      </c>
      <c r="HH276" t="s">
        <v>303</v>
      </c>
      <c r="HK276" t="s">
        <v>303</v>
      </c>
      <c r="HL276" t="s">
        <v>303</v>
      </c>
      <c r="HM276" t="s">
        <v>303</v>
      </c>
      <c r="HN276" t="s">
        <v>303</v>
      </c>
      <c r="HO276" t="s">
        <v>303</v>
      </c>
      <c r="HP276" t="s">
        <v>303</v>
      </c>
      <c r="HQ276" t="s">
        <v>303</v>
      </c>
      <c r="HR276" t="s">
        <v>303</v>
      </c>
      <c r="HS276" t="s">
        <v>303</v>
      </c>
      <c r="HV276" t="s">
        <v>306</v>
      </c>
      <c r="HW276" t="s">
        <v>322</v>
      </c>
      <c r="HX276" t="s">
        <v>323</v>
      </c>
      <c r="HY276" t="s">
        <v>303</v>
      </c>
      <c r="HZ276" t="s">
        <v>303</v>
      </c>
      <c r="IA276" t="s">
        <v>303</v>
      </c>
      <c r="IB276" t="s">
        <v>303</v>
      </c>
      <c r="IC276" t="s">
        <v>303</v>
      </c>
      <c r="ID276" t="s">
        <v>303</v>
      </c>
      <c r="IE276" t="s">
        <v>314</v>
      </c>
      <c r="IF276" t="s">
        <v>303</v>
      </c>
      <c r="IG276" t="s">
        <v>303</v>
      </c>
      <c r="IH276" t="s">
        <v>394</v>
      </c>
      <c r="II276" t="s">
        <v>324</v>
      </c>
      <c r="IJ276" t="s">
        <v>314</v>
      </c>
      <c r="IK276" t="s">
        <v>303</v>
      </c>
      <c r="IL276" t="s">
        <v>314</v>
      </c>
      <c r="IM276" t="s">
        <v>314</v>
      </c>
      <c r="IN276" t="s">
        <v>303</v>
      </c>
      <c r="IO276" t="s">
        <v>314</v>
      </c>
      <c r="IP276" t="s">
        <v>303</v>
      </c>
      <c r="IQ276" t="s">
        <v>303</v>
      </c>
      <c r="IR276" t="s">
        <v>303</v>
      </c>
      <c r="IS276" t="s">
        <v>314</v>
      </c>
      <c r="IT276" t="s">
        <v>303</v>
      </c>
      <c r="IU276" t="s">
        <v>303</v>
      </c>
      <c r="IV276" t="s">
        <v>303</v>
      </c>
      <c r="IW276" t="s">
        <v>303</v>
      </c>
      <c r="IX276" t="s">
        <v>303</v>
      </c>
      <c r="IY276" t="s">
        <v>303</v>
      </c>
      <c r="IZ276" t="s">
        <v>303</v>
      </c>
      <c r="JA276" t="s">
        <v>303</v>
      </c>
      <c r="JB276" t="s">
        <v>303</v>
      </c>
      <c r="JC276" t="s">
        <v>303</v>
      </c>
      <c r="JD276" t="s">
        <v>303</v>
      </c>
      <c r="JE276" t="s">
        <v>303</v>
      </c>
      <c r="JF276" t="s">
        <v>303</v>
      </c>
      <c r="JI276" t="s">
        <v>303</v>
      </c>
      <c r="JJ276" t="s">
        <v>303</v>
      </c>
      <c r="JK276" t="s">
        <v>303</v>
      </c>
      <c r="JL276" t="s">
        <v>303</v>
      </c>
      <c r="JM276" t="s">
        <v>303</v>
      </c>
      <c r="JN276" t="s">
        <v>303</v>
      </c>
      <c r="JO276" t="s">
        <v>303</v>
      </c>
      <c r="JP276" t="s">
        <v>303</v>
      </c>
      <c r="JQ276" t="s">
        <v>303</v>
      </c>
      <c r="JR276" t="s">
        <v>303</v>
      </c>
      <c r="JS276" t="s">
        <v>303</v>
      </c>
      <c r="JT276" t="s">
        <v>303</v>
      </c>
      <c r="JU276" t="s">
        <v>303</v>
      </c>
      <c r="JV276" t="s">
        <v>303</v>
      </c>
      <c r="JW276" t="s">
        <v>303</v>
      </c>
      <c r="JX276" t="s">
        <v>303</v>
      </c>
      <c r="JY276" t="s">
        <v>303</v>
      </c>
      <c r="JZ276" t="s">
        <v>303</v>
      </c>
      <c r="KA276" t="s">
        <v>303</v>
      </c>
      <c r="KB276" t="s">
        <v>303</v>
      </c>
      <c r="KC276" t="s">
        <v>303</v>
      </c>
      <c r="KD276" t="s">
        <v>303</v>
      </c>
      <c r="KE276" t="s">
        <v>303</v>
      </c>
      <c r="KH276" t="s">
        <v>303</v>
      </c>
      <c r="KI276" t="s">
        <v>303</v>
      </c>
      <c r="KJ276" t="s">
        <v>303</v>
      </c>
      <c r="KK276" t="s">
        <v>303</v>
      </c>
      <c r="KL276" t="s">
        <v>303</v>
      </c>
      <c r="KM276" t="s">
        <v>303</v>
      </c>
      <c r="KN276" t="s">
        <v>303</v>
      </c>
      <c r="KO276" t="s">
        <v>303</v>
      </c>
      <c r="KP276" t="s">
        <v>303</v>
      </c>
      <c r="KQ276" t="s">
        <v>303</v>
      </c>
      <c r="KR276" t="s">
        <v>303</v>
      </c>
      <c r="KS276" t="s">
        <v>303</v>
      </c>
      <c r="KT276" t="s">
        <v>303</v>
      </c>
      <c r="KU276" t="s">
        <v>303</v>
      </c>
      <c r="KV276" t="s">
        <v>307</v>
      </c>
      <c r="KZ276" t="s">
        <v>307</v>
      </c>
      <c r="LG276" t="s">
        <v>303</v>
      </c>
      <c r="LH276" t="s">
        <v>303</v>
      </c>
      <c r="LI276" t="s">
        <v>303</v>
      </c>
      <c r="LJ276" t="s">
        <v>303</v>
      </c>
      <c r="LK276" t="s">
        <v>303</v>
      </c>
      <c r="LL276" t="s">
        <v>303</v>
      </c>
      <c r="LM276" t="s">
        <v>303</v>
      </c>
      <c r="LN276" t="s">
        <v>303</v>
      </c>
      <c r="LO276" t="s">
        <v>303</v>
      </c>
      <c r="LR276" t="s">
        <v>303</v>
      </c>
      <c r="LS276" t="s">
        <v>303</v>
      </c>
      <c r="LT276" t="s">
        <v>303</v>
      </c>
      <c r="LU276" t="s">
        <v>303</v>
      </c>
      <c r="LV276" t="s">
        <v>303</v>
      </c>
      <c r="LW276" t="s">
        <v>303</v>
      </c>
      <c r="LX276" t="s">
        <v>303</v>
      </c>
      <c r="LY276" t="s">
        <v>303</v>
      </c>
      <c r="LZ276" t="s">
        <v>303</v>
      </c>
      <c r="MC276" t="s">
        <v>306</v>
      </c>
      <c r="MD276" t="s">
        <v>314</v>
      </c>
      <c r="ME276" t="s">
        <v>303</v>
      </c>
      <c r="MF276" t="s">
        <v>303</v>
      </c>
      <c r="MG276" t="s">
        <v>303</v>
      </c>
      <c r="MH276" t="s">
        <v>303</v>
      </c>
      <c r="MI276" t="s">
        <v>303</v>
      </c>
      <c r="MJ276" t="s">
        <v>314</v>
      </c>
      <c r="MK276" t="s">
        <v>303</v>
      </c>
      <c r="ML276" t="s">
        <v>564</v>
      </c>
      <c r="MM276" t="s">
        <v>303</v>
      </c>
      <c r="MN276" t="s">
        <v>314</v>
      </c>
      <c r="MO276" t="s">
        <v>303</v>
      </c>
      <c r="MP276" t="s">
        <v>303</v>
      </c>
      <c r="MQ276" t="s">
        <v>303</v>
      </c>
      <c r="MR276" t="s">
        <v>565</v>
      </c>
      <c r="MS276" t="s">
        <v>307</v>
      </c>
      <c r="MT276" t="s">
        <v>303</v>
      </c>
      <c r="MU276" t="s">
        <v>303</v>
      </c>
      <c r="MV276" t="s">
        <v>303</v>
      </c>
      <c r="MW276" t="s">
        <v>303</v>
      </c>
      <c r="MX276" t="s">
        <v>303</v>
      </c>
      <c r="MY276" t="s">
        <v>303</v>
      </c>
      <c r="MZ276" t="s">
        <v>303</v>
      </c>
      <c r="NA276" t="s">
        <v>303</v>
      </c>
      <c r="NC276" t="s">
        <v>303</v>
      </c>
      <c r="ND276" t="s">
        <v>303</v>
      </c>
      <c r="NE276" t="s">
        <v>303</v>
      </c>
      <c r="NF276" t="s">
        <v>303</v>
      </c>
      <c r="NH276" t="s">
        <v>325</v>
      </c>
      <c r="NI276" t="str">
        <f t="shared" si="182"/>
        <v>Checked</v>
      </c>
      <c r="NJ276" t="str">
        <f t="shared" si="183"/>
        <v>Unchecked</v>
      </c>
      <c r="NK276" t="str">
        <f t="shared" si="183"/>
        <v>Unchecked</v>
      </c>
      <c r="NL276" t="str">
        <f t="shared" si="164"/>
        <v>Unchecked</v>
      </c>
      <c r="NM276" t="str">
        <f t="shared" si="165"/>
        <v>Unchecked</v>
      </c>
      <c r="NN276" t="str">
        <f t="shared" si="166"/>
        <v>Unchecked</v>
      </c>
      <c r="NO276" t="str">
        <f t="shared" si="167"/>
        <v>Unchecked</v>
      </c>
      <c r="NP276" t="str">
        <f t="shared" si="184"/>
        <v>Checked</v>
      </c>
      <c r="NQ276" t="str">
        <f t="shared" si="185"/>
        <v>Checked</v>
      </c>
      <c r="NS276" t="str">
        <f t="shared" si="168"/>
        <v>Checked</v>
      </c>
      <c r="NT276" t="str">
        <f t="shared" si="169"/>
        <v>Unchecked</v>
      </c>
      <c r="NU276" t="str">
        <f t="shared" si="170"/>
        <v>Checked</v>
      </c>
      <c r="NV276" t="str">
        <f t="shared" si="171"/>
        <v>Checked</v>
      </c>
      <c r="NW276" t="str">
        <f t="shared" si="172"/>
        <v>Unchecked</v>
      </c>
      <c r="NX276" t="str">
        <f t="shared" si="173"/>
        <v>Checked</v>
      </c>
      <c r="NY276" t="str">
        <f t="shared" si="174"/>
        <v>Unchecked</v>
      </c>
      <c r="NZ276" t="str">
        <f t="shared" si="175"/>
        <v>Unchecked</v>
      </c>
      <c r="OA276" t="str">
        <f t="shared" si="176"/>
        <v>Unchecked</v>
      </c>
      <c r="OB276" t="str">
        <f t="shared" si="177"/>
        <v>Checked</v>
      </c>
      <c r="OC276" t="str">
        <f t="shared" si="178"/>
        <v>Unchecked</v>
      </c>
      <c r="OD276" t="str">
        <f t="shared" si="179"/>
        <v>Unchecked</v>
      </c>
      <c r="OE276" t="str">
        <f t="shared" si="180"/>
        <v>Unchecked</v>
      </c>
      <c r="OF276" t="str">
        <f t="shared" si="181"/>
        <v>Unchecked</v>
      </c>
    </row>
    <row r="277" spans="1:396" x14ac:dyDescent="0.25">
      <c r="A277">
        <v>3881</v>
      </c>
      <c r="B277" s="1">
        <v>31936</v>
      </c>
      <c r="C277" s="1">
        <v>39954</v>
      </c>
      <c r="D277">
        <v>263</v>
      </c>
      <c r="E277">
        <v>21.92</v>
      </c>
      <c r="F277" t="s">
        <v>297</v>
      </c>
      <c r="G277" t="s">
        <v>378</v>
      </c>
      <c r="H277" t="s">
        <v>299</v>
      </c>
      <c r="I277" t="s">
        <v>300</v>
      </c>
      <c r="J277" t="s">
        <v>326</v>
      </c>
      <c r="K277" t="s">
        <v>327</v>
      </c>
      <c r="M277" t="s">
        <v>303</v>
      </c>
      <c r="N277" t="s">
        <v>303</v>
      </c>
      <c r="O277" t="s">
        <v>303</v>
      </c>
      <c r="P277" t="s">
        <v>303</v>
      </c>
      <c r="Q277" t="s">
        <v>303</v>
      </c>
      <c r="R277" t="s">
        <v>303</v>
      </c>
      <c r="T277" t="s">
        <v>304</v>
      </c>
      <c r="U277" t="s">
        <v>305</v>
      </c>
      <c r="W277" t="s">
        <v>306</v>
      </c>
      <c r="X277" t="s">
        <v>307</v>
      </c>
      <c r="AA277" t="s">
        <v>308</v>
      </c>
      <c r="AC277" t="s">
        <v>309</v>
      </c>
      <c r="AF277" t="s">
        <v>310</v>
      </c>
      <c r="AH277" t="s">
        <v>306</v>
      </c>
      <c r="AI277" t="s">
        <v>307</v>
      </c>
      <c r="AJ277" t="s">
        <v>307</v>
      </c>
      <c r="AK277" t="s">
        <v>307</v>
      </c>
      <c r="AL277" t="s">
        <v>307</v>
      </c>
      <c r="AM277" t="s">
        <v>307</v>
      </c>
      <c r="AN277" t="s">
        <v>307</v>
      </c>
      <c r="AO277">
        <v>80</v>
      </c>
      <c r="AP277">
        <v>370</v>
      </c>
      <c r="AQ277" t="s">
        <v>307</v>
      </c>
      <c r="AS277" t="s">
        <v>311</v>
      </c>
      <c r="AU277">
        <v>82</v>
      </c>
      <c r="AV277" t="s">
        <v>306</v>
      </c>
      <c r="AW277" t="s">
        <v>313</v>
      </c>
      <c r="AX277" t="s">
        <v>303</v>
      </c>
      <c r="AY277" t="s">
        <v>303</v>
      </c>
      <c r="AZ277" t="s">
        <v>303</v>
      </c>
      <c r="BA277" t="s">
        <v>303</v>
      </c>
      <c r="BB277" t="s">
        <v>303</v>
      </c>
      <c r="BC277" t="s">
        <v>303</v>
      </c>
      <c r="BD277" t="s">
        <v>303</v>
      </c>
      <c r="BE277" t="s">
        <v>303</v>
      </c>
      <c r="BF277" t="s">
        <v>303</v>
      </c>
      <c r="BG277" t="s">
        <v>303</v>
      </c>
      <c r="BH277" t="s">
        <v>303</v>
      </c>
      <c r="BI277" t="s">
        <v>303</v>
      </c>
      <c r="BJ277" t="s">
        <v>303</v>
      </c>
      <c r="BK277" t="s">
        <v>314</v>
      </c>
      <c r="BL277" t="s">
        <v>303</v>
      </c>
      <c r="BM277" t="s">
        <v>314</v>
      </c>
      <c r="BN277" t="s">
        <v>303</v>
      </c>
      <c r="BO277" t="s">
        <v>303</v>
      </c>
      <c r="BP277" t="s">
        <v>303</v>
      </c>
      <c r="BQ277" t="s">
        <v>303</v>
      </c>
      <c r="BR277" t="s">
        <v>303</v>
      </c>
      <c r="BS277" t="s">
        <v>303</v>
      </c>
      <c r="BT277" t="s">
        <v>314</v>
      </c>
      <c r="BU277" t="s">
        <v>303</v>
      </c>
      <c r="BV277" t="s">
        <v>303</v>
      </c>
      <c r="BW277" t="s">
        <v>303</v>
      </c>
      <c r="BX277" t="s">
        <v>303</v>
      </c>
      <c r="BY277" t="s">
        <v>303</v>
      </c>
      <c r="CB277" t="s">
        <v>306</v>
      </c>
      <c r="CK277" s="15" t="s">
        <v>306</v>
      </c>
      <c r="CL277" s="14" t="s">
        <v>307</v>
      </c>
      <c r="CM277" s="14" t="s">
        <v>307</v>
      </c>
      <c r="CN277" s="14" t="s">
        <v>307</v>
      </c>
      <c r="CO277" s="14" t="s">
        <v>307</v>
      </c>
      <c r="CP277" s="14" t="s">
        <v>307</v>
      </c>
      <c r="CQ277" t="s">
        <v>303</v>
      </c>
      <c r="CR277" t="s">
        <v>303</v>
      </c>
      <c r="CS277" t="s">
        <v>303</v>
      </c>
      <c r="CT277" t="s">
        <v>303</v>
      </c>
      <c r="CW277" t="s">
        <v>354</v>
      </c>
      <c r="CX277" t="s">
        <v>303</v>
      </c>
      <c r="CY277" t="s">
        <v>303</v>
      </c>
      <c r="CZ277" t="s">
        <v>303</v>
      </c>
      <c r="DA277" t="s">
        <v>303</v>
      </c>
      <c r="DB277" t="s">
        <v>303</v>
      </c>
      <c r="DC277" t="s">
        <v>314</v>
      </c>
      <c r="DD277" t="s">
        <v>306</v>
      </c>
      <c r="DE277" t="s">
        <v>307</v>
      </c>
      <c r="DH277" t="s">
        <v>316</v>
      </c>
      <c r="DI277" t="s">
        <v>317</v>
      </c>
      <c r="DJ277" t="s">
        <v>318</v>
      </c>
      <c r="DL277" t="s">
        <v>303</v>
      </c>
      <c r="DM277" t="s">
        <v>303</v>
      </c>
      <c r="DN277" t="s">
        <v>303</v>
      </c>
      <c r="DO277" t="s">
        <v>303</v>
      </c>
      <c r="DP277" t="s">
        <v>303</v>
      </c>
      <c r="DQ277" t="s">
        <v>303</v>
      </c>
      <c r="DR277" t="s">
        <v>314</v>
      </c>
      <c r="DS277" t="s">
        <v>303</v>
      </c>
      <c r="DT277" t="s">
        <v>314</v>
      </c>
      <c r="DU277" t="s">
        <v>303</v>
      </c>
      <c r="DV277" t="s">
        <v>303</v>
      </c>
      <c r="DW277" t="s">
        <v>303</v>
      </c>
      <c r="DX277" t="s">
        <v>303</v>
      </c>
      <c r="DY277" t="s">
        <v>303</v>
      </c>
      <c r="EA277" t="s">
        <v>307</v>
      </c>
      <c r="EB277" t="s">
        <v>307</v>
      </c>
      <c r="ED277" t="s">
        <v>326</v>
      </c>
      <c r="EE277" t="s">
        <v>307</v>
      </c>
      <c r="EH277" t="s">
        <v>306</v>
      </c>
      <c r="EI277" t="s">
        <v>361</v>
      </c>
      <c r="EJ277" t="s">
        <v>342</v>
      </c>
      <c r="EK277" t="s">
        <v>307</v>
      </c>
      <c r="EL277" t="s">
        <v>303</v>
      </c>
      <c r="EV277" t="s">
        <v>306</v>
      </c>
      <c r="FT277" t="s">
        <v>303</v>
      </c>
      <c r="FU277" t="s">
        <v>303</v>
      </c>
      <c r="FV277" t="s">
        <v>303</v>
      </c>
      <c r="FW277" t="s">
        <v>303</v>
      </c>
      <c r="GD277" s="1">
        <v>33320</v>
      </c>
      <c r="GE277" s="1">
        <v>35587</v>
      </c>
      <c r="GG277" t="s">
        <v>307</v>
      </c>
      <c r="GH277" t="s">
        <v>307</v>
      </c>
      <c r="GO277" t="s">
        <v>303</v>
      </c>
      <c r="GP277" t="s">
        <v>303</v>
      </c>
      <c r="GQ277" t="s">
        <v>303</v>
      </c>
      <c r="GR277" t="s">
        <v>303</v>
      </c>
      <c r="GS277" t="s">
        <v>303</v>
      </c>
      <c r="GT277" t="s">
        <v>303</v>
      </c>
      <c r="GU277" t="s">
        <v>303</v>
      </c>
      <c r="GV277" t="s">
        <v>303</v>
      </c>
      <c r="GW277" t="s">
        <v>303</v>
      </c>
      <c r="GZ277" t="s">
        <v>303</v>
      </c>
      <c r="HA277" t="s">
        <v>303</v>
      </c>
      <c r="HB277" t="s">
        <v>303</v>
      </c>
      <c r="HC277" t="s">
        <v>303</v>
      </c>
      <c r="HD277" t="s">
        <v>303</v>
      </c>
      <c r="HE277" t="s">
        <v>303</v>
      </c>
      <c r="HF277" t="s">
        <v>303</v>
      </c>
      <c r="HG277" t="s">
        <v>303</v>
      </c>
      <c r="HH277" t="s">
        <v>303</v>
      </c>
      <c r="HK277" t="s">
        <v>303</v>
      </c>
      <c r="HL277" t="s">
        <v>303</v>
      </c>
      <c r="HM277" t="s">
        <v>303</v>
      </c>
      <c r="HN277" t="s">
        <v>303</v>
      </c>
      <c r="HO277" t="s">
        <v>303</v>
      </c>
      <c r="HP277" t="s">
        <v>303</v>
      </c>
      <c r="HQ277" t="s">
        <v>303</v>
      </c>
      <c r="HR277" t="s">
        <v>303</v>
      </c>
      <c r="HS277" t="s">
        <v>303</v>
      </c>
      <c r="HV277" t="s">
        <v>306</v>
      </c>
      <c r="HW277" t="s">
        <v>322</v>
      </c>
      <c r="HX277" t="s">
        <v>335</v>
      </c>
      <c r="HY277" t="s">
        <v>303</v>
      </c>
      <c r="HZ277" t="s">
        <v>303</v>
      </c>
      <c r="IA277" t="s">
        <v>303</v>
      </c>
      <c r="IB277" t="s">
        <v>303</v>
      </c>
      <c r="IC277" t="s">
        <v>303</v>
      </c>
      <c r="ID277" t="s">
        <v>303</v>
      </c>
      <c r="IE277" t="s">
        <v>303</v>
      </c>
      <c r="IF277" t="s">
        <v>303</v>
      </c>
      <c r="IG277" t="s">
        <v>303</v>
      </c>
      <c r="IJ277" t="s">
        <v>303</v>
      </c>
      <c r="IK277" t="s">
        <v>303</v>
      </c>
      <c r="IL277" t="s">
        <v>303</v>
      </c>
      <c r="IM277" t="s">
        <v>303</v>
      </c>
      <c r="IN277" t="s">
        <v>303</v>
      </c>
      <c r="IO277" t="s">
        <v>303</v>
      </c>
      <c r="IP277" t="s">
        <v>303</v>
      </c>
      <c r="IQ277" t="s">
        <v>303</v>
      </c>
      <c r="IR277" t="s">
        <v>303</v>
      </c>
      <c r="IS277" t="s">
        <v>303</v>
      </c>
      <c r="IT277" t="s">
        <v>303</v>
      </c>
      <c r="IU277" t="s">
        <v>303</v>
      </c>
      <c r="IV277" t="s">
        <v>303</v>
      </c>
      <c r="IW277" t="s">
        <v>303</v>
      </c>
      <c r="IX277" t="s">
        <v>303</v>
      </c>
      <c r="IY277" t="s">
        <v>303</v>
      </c>
      <c r="IZ277" t="s">
        <v>303</v>
      </c>
      <c r="JA277" t="s">
        <v>303</v>
      </c>
      <c r="JB277" t="s">
        <v>303</v>
      </c>
      <c r="JC277" t="s">
        <v>303</v>
      </c>
      <c r="JD277" t="s">
        <v>303</v>
      </c>
      <c r="JE277" t="s">
        <v>303</v>
      </c>
      <c r="JF277" t="s">
        <v>303</v>
      </c>
      <c r="JI277" t="s">
        <v>303</v>
      </c>
      <c r="JJ277" t="s">
        <v>303</v>
      </c>
      <c r="JK277" t="s">
        <v>303</v>
      </c>
      <c r="JL277" t="s">
        <v>303</v>
      </c>
      <c r="JM277" t="s">
        <v>303</v>
      </c>
      <c r="JN277" t="s">
        <v>303</v>
      </c>
      <c r="JO277" t="s">
        <v>303</v>
      </c>
      <c r="JP277" t="s">
        <v>303</v>
      </c>
      <c r="JQ277" t="s">
        <v>303</v>
      </c>
      <c r="JR277" t="s">
        <v>303</v>
      </c>
      <c r="JS277" t="s">
        <v>303</v>
      </c>
      <c r="JT277" t="s">
        <v>303</v>
      </c>
      <c r="JU277" t="s">
        <v>303</v>
      </c>
      <c r="JV277" t="s">
        <v>303</v>
      </c>
      <c r="JW277" t="s">
        <v>303</v>
      </c>
      <c r="JX277" t="s">
        <v>303</v>
      </c>
      <c r="JY277" t="s">
        <v>303</v>
      </c>
      <c r="JZ277" t="s">
        <v>303</v>
      </c>
      <c r="KA277" t="s">
        <v>303</v>
      </c>
      <c r="KB277" t="s">
        <v>303</v>
      </c>
      <c r="KC277" t="s">
        <v>303</v>
      </c>
      <c r="KD277" t="s">
        <v>303</v>
      </c>
      <c r="KE277" t="s">
        <v>303</v>
      </c>
      <c r="KH277" t="s">
        <v>303</v>
      </c>
      <c r="KI277" t="s">
        <v>303</v>
      </c>
      <c r="KJ277" t="s">
        <v>303</v>
      </c>
      <c r="KK277" t="s">
        <v>303</v>
      </c>
      <c r="KL277" t="s">
        <v>303</v>
      </c>
      <c r="KM277" t="s">
        <v>303</v>
      </c>
      <c r="KN277" t="s">
        <v>303</v>
      </c>
      <c r="KO277" t="s">
        <v>303</v>
      </c>
      <c r="KP277" t="s">
        <v>303</v>
      </c>
      <c r="KQ277" t="s">
        <v>303</v>
      </c>
      <c r="KR277" t="s">
        <v>303</v>
      </c>
      <c r="KS277" t="s">
        <v>303</v>
      </c>
      <c r="KT277" t="s">
        <v>303</v>
      </c>
      <c r="KU277" t="s">
        <v>303</v>
      </c>
      <c r="KV277" t="s">
        <v>307</v>
      </c>
      <c r="KZ277" t="s">
        <v>307</v>
      </c>
      <c r="LG277" t="s">
        <v>303</v>
      </c>
      <c r="LH277" t="s">
        <v>303</v>
      </c>
      <c r="LI277" t="s">
        <v>303</v>
      </c>
      <c r="LJ277" t="s">
        <v>303</v>
      </c>
      <c r="LK277" t="s">
        <v>303</v>
      </c>
      <c r="LL277" t="s">
        <v>303</v>
      </c>
      <c r="LM277" t="s">
        <v>303</v>
      </c>
      <c r="LN277" t="s">
        <v>303</v>
      </c>
      <c r="LO277" t="s">
        <v>303</v>
      </c>
      <c r="LR277" t="s">
        <v>303</v>
      </c>
      <c r="LS277" t="s">
        <v>303</v>
      </c>
      <c r="LT277" t="s">
        <v>303</v>
      </c>
      <c r="LU277" t="s">
        <v>303</v>
      </c>
      <c r="LV277" t="s">
        <v>303</v>
      </c>
      <c r="LW277" t="s">
        <v>303</v>
      </c>
      <c r="LX277" t="s">
        <v>303</v>
      </c>
      <c r="LY277" t="s">
        <v>303</v>
      </c>
      <c r="LZ277" t="s">
        <v>303</v>
      </c>
      <c r="MC277" t="s">
        <v>306</v>
      </c>
      <c r="MD277" t="s">
        <v>314</v>
      </c>
      <c r="ME277" t="s">
        <v>303</v>
      </c>
      <c r="MF277" t="s">
        <v>303</v>
      </c>
      <c r="MG277" t="s">
        <v>303</v>
      </c>
      <c r="MH277" t="s">
        <v>303</v>
      </c>
      <c r="MI277" t="s">
        <v>303</v>
      </c>
      <c r="MJ277" t="s">
        <v>303</v>
      </c>
      <c r="MK277" t="s">
        <v>303</v>
      </c>
      <c r="MM277" t="s">
        <v>303</v>
      </c>
      <c r="MN277" t="s">
        <v>314</v>
      </c>
      <c r="MO277" t="s">
        <v>303</v>
      </c>
      <c r="MP277" t="s">
        <v>303</v>
      </c>
      <c r="MQ277" t="s">
        <v>303</v>
      </c>
      <c r="MS277" t="s">
        <v>307</v>
      </c>
      <c r="MT277" t="s">
        <v>303</v>
      </c>
      <c r="MU277" t="s">
        <v>303</v>
      </c>
      <c r="MV277" t="s">
        <v>303</v>
      </c>
      <c r="MW277" t="s">
        <v>303</v>
      </c>
      <c r="MX277" t="s">
        <v>303</v>
      </c>
      <c r="MY277" t="s">
        <v>303</v>
      </c>
      <c r="MZ277" t="s">
        <v>303</v>
      </c>
      <c r="NA277" t="s">
        <v>303</v>
      </c>
      <c r="NC277" t="s">
        <v>303</v>
      </c>
      <c r="ND277" t="s">
        <v>303</v>
      </c>
      <c r="NE277" t="s">
        <v>303</v>
      </c>
      <c r="NF277" t="s">
        <v>303</v>
      </c>
      <c r="NH277" t="s">
        <v>325</v>
      </c>
      <c r="NI277" t="str">
        <f t="shared" si="182"/>
        <v>Unchecked</v>
      </c>
      <c r="NJ277" t="str">
        <f t="shared" si="183"/>
        <v>Unchecked</v>
      </c>
      <c r="NK277" t="str">
        <f t="shared" si="183"/>
        <v>Unchecked</v>
      </c>
      <c r="NL277" t="str">
        <f t="shared" si="164"/>
        <v>Unchecked</v>
      </c>
      <c r="NM277" t="str">
        <f t="shared" si="165"/>
        <v>Unchecked</v>
      </c>
      <c r="NN277" t="str">
        <f t="shared" si="166"/>
        <v>Unchecked</v>
      </c>
      <c r="NO277" t="str">
        <f t="shared" si="167"/>
        <v>Unchecked</v>
      </c>
      <c r="NP277" t="str">
        <f t="shared" si="184"/>
        <v>Unchecked</v>
      </c>
      <c r="NQ277" t="str">
        <f t="shared" si="185"/>
        <v>Unchecked</v>
      </c>
      <c r="NS277" t="str">
        <f t="shared" si="168"/>
        <v>Unchecked</v>
      </c>
      <c r="NT277" t="str">
        <f t="shared" si="169"/>
        <v>Unchecked</v>
      </c>
      <c r="NU277" t="str">
        <f t="shared" si="170"/>
        <v>Unchecked</v>
      </c>
      <c r="NV277" t="str">
        <f t="shared" si="171"/>
        <v>Unchecked</v>
      </c>
      <c r="NW277" t="str">
        <f t="shared" si="172"/>
        <v>Unchecked</v>
      </c>
      <c r="NX277" t="str">
        <f t="shared" si="173"/>
        <v>Unchecked</v>
      </c>
      <c r="NY277" t="str">
        <f t="shared" si="174"/>
        <v>Unchecked</v>
      </c>
      <c r="NZ277" t="str">
        <f t="shared" si="175"/>
        <v>Unchecked</v>
      </c>
      <c r="OA277" t="str">
        <f t="shared" si="176"/>
        <v>Unchecked</v>
      </c>
      <c r="OB277" t="str">
        <f t="shared" si="177"/>
        <v>Unchecked</v>
      </c>
      <c r="OC277" t="str">
        <f t="shared" si="178"/>
        <v>Unchecked</v>
      </c>
      <c r="OD277" t="str">
        <f t="shared" si="179"/>
        <v>Unchecked</v>
      </c>
      <c r="OE277" t="str">
        <f t="shared" si="180"/>
        <v>Unchecked</v>
      </c>
      <c r="OF277" t="str">
        <f t="shared" si="181"/>
        <v>Unchecked</v>
      </c>
    </row>
    <row r="278" spans="1:396" x14ac:dyDescent="0.25">
      <c r="A278">
        <v>3882</v>
      </c>
      <c r="B278" s="1">
        <v>30714</v>
      </c>
      <c r="C278" s="1">
        <v>40422</v>
      </c>
      <c r="D278">
        <v>319</v>
      </c>
      <c r="E278">
        <v>26.58</v>
      </c>
      <c r="F278" t="s">
        <v>297</v>
      </c>
      <c r="G278" t="s">
        <v>298</v>
      </c>
      <c r="H278" t="s">
        <v>338</v>
      </c>
      <c r="I278" t="s">
        <v>28</v>
      </c>
      <c r="J278" t="s">
        <v>301</v>
      </c>
      <c r="K278" t="s">
        <v>302</v>
      </c>
      <c r="M278" t="s">
        <v>303</v>
      </c>
      <c r="N278" t="s">
        <v>303</v>
      </c>
      <c r="O278" t="s">
        <v>303</v>
      </c>
      <c r="P278" t="s">
        <v>303</v>
      </c>
      <c r="Q278" t="s">
        <v>303</v>
      </c>
      <c r="R278" t="s">
        <v>303</v>
      </c>
      <c r="T278" t="s">
        <v>304</v>
      </c>
      <c r="U278" t="s">
        <v>305</v>
      </c>
      <c r="W278" t="s">
        <v>306</v>
      </c>
      <c r="X278" t="s">
        <v>307</v>
      </c>
      <c r="AA278" t="s">
        <v>308</v>
      </c>
      <c r="AC278" t="s">
        <v>309</v>
      </c>
      <c r="AF278" t="s">
        <v>310</v>
      </c>
      <c r="AH278" t="s">
        <v>307</v>
      </c>
      <c r="AO278">
        <v>100</v>
      </c>
      <c r="AP278">
        <v>500</v>
      </c>
      <c r="AQ278" t="s">
        <v>307</v>
      </c>
      <c r="AS278" t="s">
        <v>311</v>
      </c>
      <c r="AU278">
        <v>10</v>
      </c>
      <c r="AV278" t="s">
        <v>306</v>
      </c>
      <c r="AW278" t="s">
        <v>313</v>
      </c>
      <c r="AX278" t="s">
        <v>303</v>
      </c>
      <c r="AY278" t="s">
        <v>303</v>
      </c>
      <c r="AZ278" t="s">
        <v>303</v>
      </c>
      <c r="BA278" t="s">
        <v>303</v>
      </c>
      <c r="BB278" t="s">
        <v>303</v>
      </c>
      <c r="BC278" t="s">
        <v>303</v>
      </c>
      <c r="BD278" t="s">
        <v>303</v>
      </c>
      <c r="BE278" t="s">
        <v>303</v>
      </c>
      <c r="BF278" t="s">
        <v>303</v>
      </c>
      <c r="BG278" t="s">
        <v>303</v>
      </c>
      <c r="BH278" t="s">
        <v>303</v>
      </c>
      <c r="BI278" t="s">
        <v>303</v>
      </c>
      <c r="BJ278" t="s">
        <v>303</v>
      </c>
      <c r="BK278" t="s">
        <v>314</v>
      </c>
      <c r="BL278" t="s">
        <v>303</v>
      </c>
      <c r="BM278" t="s">
        <v>303</v>
      </c>
      <c r="BN278" t="s">
        <v>303</v>
      </c>
      <c r="BO278" t="s">
        <v>303</v>
      </c>
      <c r="BP278" t="s">
        <v>303</v>
      </c>
      <c r="BQ278" t="s">
        <v>303</v>
      </c>
      <c r="BR278" t="s">
        <v>303</v>
      </c>
      <c r="BS278" t="s">
        <v>303</v>
      </c>
      <c r="BT278" t="s">
        <v>314</v>
      </c>
      <c r="BU278" t="s">
        <v>303</v>
      </c>
      <c r="BV278" t="s">
        <v>303</v>
      </c>
      <c r="BW278" t="s">
        <v>303</v>
      </c>
      <c r="BX278" t="s">
        <v>303</v>
      </c>
      <c r="BY278" t="s">
        <v>303</v>
      </c>
      <c r="CB278" t="s">
        <v>306</v>
      </c>
      <c r="CK278" s="15" t="s">
        <v>306</v>
      </c>
      <c r="CL278" s="14" t="s">
        <v>307</v>
      </c>
      <c r="CM278" s="14" t="s">
        <v>307</v>
      </c>
      <c r="CN278" s="14" t="s">
        <v>307</v>
      </c>
      <c r="CO278" s="14" t="s">
        <v>307</v>
      </c>
      <c r="CP278" s="14" t="s">
        <v>307</v>
      </c>
      <c r="CQ278" t="s">
        <v>303</v>
      </c>
      <c r="CR278" t="s">
        <v>303</v>
      </c>
      <c r="CS278" t="s">
        <v>303</v>
      </c>
      <c r="CT278" t="s">
        <v>303</v>
      </c>
      <c r="CX278" t="s">
        <v>303</v>
      </c>
      <c r="CY278" t="s">
        <v>303</v>
      </c>
      <c r="CZ278" t="s">
        <v>314</v>
      </c>
      <c r="DA278" t="s">
        <v>303</v>
      </c>
      <c r="DB278" t="s">
        <v>314</v>
      </c>
      <c r="DC278" t="s">
        <v>303</v>
      </c>
      <c r="DD278" t="s">
        <v>306</v>
      </c>
      <c r="DE278" t="s">
        <v>307</v>
      </c>
      <c r="DH278" t="s">
        <v>316</v>
      </c>
      <c r="DI278" t="s">
        <v>317</v>
      </c>
      <c r="DJ278" t="s">
        <v>318</v>
      </c>
      <c r="DL278" t="s">
        <v>303</v>
      </c>
      <c r="DM278" t="s">
        <v>303</v>
      </c>
      <c r="DN278" t="s">
        <v>303</v>
      </c>
      <c r="DO278" t="s">
        <v>314</v>
      </c>
      <c r="DP278" t="s">
        <v>303</v>
      </c>
      <c r="DQ278" t="s">
        <v>303</v>
      </c>
      <c r="DR278" t="s">
        <v>303</v>
      </c>
      <c r="DS278" t="s">
        <v>303</v>
      </c>
      <c r="DT278" t="s">
        <v>314</v>
      </c>
      <c r="DU278" t="s">
        <v>303</v>
      </c>
      <c r="DV278" t="s">
        <v>303</v>
      </c>
      <c r="DW278" t="s">
        <v>303</v>
      </c>
      <c r="DX278" t="s">
        <v>303</v>
      </c>
      <c r="DY278" t="s">
        <v>303</v>
      </c>
      <c r="EA278" t="s">
        <v>307</v>
      </c>
      <c r="EB278" t="s">
        <v>307</v>
      </c>
      <c r="ED278" t="s">
        <v>301</v>
      </c>
      <c r="EE278" t="s">
        <v>307</v>
      </c>
      <c r="EH278" t="s">
        <v>306</v>
      </c>
      <c r="EI278" t="s">
        <v>340</v>
      </c>
      <c r="EL278" t="s">
        <v>303</v>
      </c>
      <c r="ES278" t="s">
        <v>306</v>
      </c>
      <c r="FQ278" s="1">
        <v>38040</v>
      </c>
      <c r="FT278" t="s">
        <v>314</v>
      </c>
      <c r="FU278" t="s">
        <v>303</v>
      </c>
      <c r="FV278" t="s">
        <v>303</v>
      </c>
      <c r="FW278" t="s">
        <v>314</v>
      </c>
      <c r="GG278" t="s">
        <v>307</v>
      </c>
      <c r="GH278" t="s">
        <v>307</v>
      </c>
      <c r="GO278" t="s">
        <v>303</v>
      </c>
      <c r="GP278" t="s">
        <v>303</v>
      </c>
      <c r="GQ278" t="s">
        <v>303</v>
      </c>
      <c r="GR278" t="s">
        <v>303</v>
      </c>
      <c r="GS278" t="s">
        <v>303</v>
      </c>
      <c r="GT278" t="s">
        <v>303</v>
      </c>
      <c r="GU278" t="s">
        <v>303</v>
      </c>
      <c r="GV278" t="s">
        <v>303</v>
      </c>
      <c r="GW278" t="s">
        <v>303</v>
      </c>
      <c r="GZ278" t="s">
        <v>303</v>
      </c>
      <c r="HA278" t="s">
        <v>303</v>
      </c>
      <c r="HB278" t="s">
        <v>303</v>
      </c>
      <c r="HC278" t="s">
        <v>303</v>
      </c>
      <c r="HD278" t="s">
        <v>303</v>
      </c>
      <c r="HE278" t="s">
        <v>303</v>
      </c>
      <c r="HF278" t="s">
        <v>303</v>
      </c>
      <c r="HG278" t="s">
        <v>303</v>
      </c>
      <c r="HH278" t="s">
        <v>303</v>
      </c>
      <c r="HK278" t="s">
        <v>303</v>
      </c>
      <c r="HL278" t="s">
        <v>303</v>
      </c>
      <c r="HM278" t="s">
        <v>303</v>
      </c>
      <c r="HN278" t="s">
        <v>303</v>
      </c>
      <c r="HO278" t="s">
        <v>303</v>
      </c>
      <c r="HP278" t="s">
        <v>303</v>
      </c>
      <c r="HQ278" t="s">
        <v>303</v>
      </c>
      <c r="HR278" t="s">
        <v>303</v>
      </c>
      <c r="HS278" t="s">
        <v>303</v>
      </c>
      <c r="HV278" t="s">
        <v>306</v>
      </c>
      <c r="HW278" t="s">
        <v>322</v>
      </c>
      <c r="HX278" t="s">
        <v>323</v>
      </c>
      <c r="HY278" t="s">
        <v>303</v>
      </c>
      <c r="HZ278" t="s">
        <v>303</v>
      </c>
      <c r="IA278" t="s">
        <v>303</v>
      </c>
      <c r="IB278" t="s">
        <v>303</v>
      </c>
      <c r="IC278" t="s">
        <v>303</v>
      </c>
      <c r="ID278" t="s">
        <v>303</v>
      </c>
      <c r="IE278" t="s">
        <v>314</v>
      </c>
      <c r="IF278" t="s">
        <v>303</v>
      </c>
      <c r="IG278" t="s">
        <v>303</v>
      </c>
      <c r="IH278" t="s">
        <v>394</v>
      </c>
      <c r="II278" t="s">
        <v>324</v>
      </c>
      <c r="IJ278" t="s">
        <v>314</v>
      </c>
      <c r="IK278" t="s">
        <v>303</v>
      </c>
      <c r="IL278" t="s">
        <v>303</v>
      </c>
      <c r="IM278" t="s">
        <v>303</v>
      </c>
      <c r="IN278" t="s">
        <v>303</v>
      </c>
      <c r="IO278" t="s">
        <v>303</v>
      </c>
      <c r="IP278" t="s">
        <v>303</v>
      </c>
      <c r="IQ278" t="s">
        <v>303</v>
      </c>
      <c r="IR278" t="s">
        <v>303</v>
      </c>
      <c r="IS278" t="s">
        <v>303</v>
      </c>
      <c r="IT278" t="s">
        <v>303</v>
      </c>
      <c r="IU278" t="s">
        <v>303</v>
      </c>
      <c r="IV278" t="s">
        <v>303</v>
      </c>
      <c r="IW278" t="s">
        <v>303</v>
      </c>
      <c r="IX278" t="s">
        <v>303</v>
      </c>
      <c r="IY278" t="s">
        <v>303</v>
      </c>
      <c r="IZ278" t="s">
        <v>303</v>
      </c>
      <c r="JA278" t="s">
        <v>303</v>
      </c>
      <c r="JB278" t="s">
        <v>303</v>
      </c>
      <c r="JC278" t="s">
        <v>303</v>
      </c>
      <c r="JD278" t="s">
        <v>303</v>
      </c>
      <c r="JE278" t="s">
        <v>303</v>
      </c>
      <c r="JF278" t="s">
        <v>303</v>
      </c>
      <c r="JI278" t="s">
        <v>303</v>
      </c>
      <c r="JJ278" t="s">
        <v>303</v>
      </c>
      <c r="JK278" t="s">
        <v>303</v>
      </c>
      <c r="JL278" t="s">
        <v>303</v>
      </c>
      <c r="JM278" t="s">
        <v>303</v>
      </c>
      <c r="JN278" t="s">
        <v>303</v>
      </c>
      <c r="JO278" t="s">
        <v>303</v>
      </c>
      <c r="JP278" t="s">
        <v>303</v>
      </c>
      <c r="JQ278" t="s">
        <v>303</v>
      </c>
      <c r="JR278" t="s">
        <v>303</v>
      </c>
      <c r="JS278" t="s">
        <v>303</v>
      </c>
      <c r="JT278" t="s">
        <v>303</v>
      </c>
      <c r="JU278" t="s">
        <v>303</v>
      </c>
      <c r="JV278" t="s">
        <v>303</v>
      </c>
      <c r="JW278" t="s">
        <v>303</v>
      </c>
      <c r="JX278" t="s">
        <v>303</v>
      </c>
      <c r="JY278" t="s">
        <v>303</v>
      </c>
      <c r="JZ278" t="s">
        <v>303</v>
      </c>
      <c r="KA278" t="s">
        <v>303</v>
      </c>
      <c r="KB278" t="s">
        <v>303</v>
      </c>
      <c r="KC278" t="s">
        <v>303</v>
      </c>
      <c r="KD278" t="s">
        <v>303</v>
      </c>
      <c r="KE278" t="s">
        <v>303</v>
      </c>
      <c r="KH278" t="s">
        <v>303</v>
      </c>
      <c r="KI278" t="s">
        <v>303</v>
      </c>
      <c r="KJ278" t="s">
        <v>303</v>
      </c>
      <c r="KK278" t="s">
        <v>303</v>
      </c>
      <c r="KL278" t="s">
        <v>303</v>
      </c>
      <c r="KM278" t="s">
        <v>303</v>
      </c>
      <c r="KN278" t="s">
        <v>303</v>
      </c>
      <c r="KO278" t="s">
        <v>303</v>
      </c>
      <c r="KP278" t="s">
        <v>303</v>
      </c>
      <c r="KQ278" t="s">
        <v>303</v>
      </c>
      <c r="KR278" t="s">
        <v>303</v>
      </c>
      <c r="KS278" t="s">
        <v>303</v>
      </c>
      <c r="KT278" t="s">
        <v>303</v>
      </c>
      <c r="KU278" t="s">
        <v>303</v>
      </c>
      <c r="KV278" t="s">
        <v>307</v>
      </c>
      <c r="KZ278" t="s">
        <v>307</v>
      </c>
      <c r="LG278" t="s">
        <v>303</v>
      </c>
      <c r="LH278" t="s">
        <v>303</v>
      </c>
      <c r="LI278" t="s">
        <v>303</v>
      </c>
      <c r="LJ278" t="s">
        <v>303</v>
      </c>
      <c r="LK278" t="s">
        <v>303</v>
      </c>
      <c r="LL278" t="s">
        <v>303</v>
      </c>
      <c r="LM278" t="s">
        <v>303</v>
      </c>
      <c r="LN278" t="s">
        <v>303</v>
      </c>
      <c r="LO278" t="s">
        <v>303</v>
      </c>
      <c r="LR278" t="s">
        <v>303</v>
      </c>
      <c r="LS278" t="s">
        <v>303</v>
      </c>
      <c r="LT278" t="s">
        <v>303</v>
      </c>
      <c r="LU278" t="s">
        <v>303</v>
      </c>
      <c r="LV278" t="s">
        <v>303</v>
      </c>
      <c r="LW278" t="s">
        <v>303</v>
      </c>
      <c r="LX278" t="s">
        <v>303</v>
      </c>
      <c r="LY278" t="s">
        <v>303</v>
      </c>
      <c r="LZ278" t="s">
        <v>303</v>
      </c>
      <c r="MC278" t="s">
        <v>307</v>
      </c>
      <c r="MD278" t="s">
        <v>303</v>
      </c>
      <c r="ME278" t="s">
        <v>303</v>
      </c>
      <c r="MF278" t="s">
        <v>303</v>
      </c>
      <c r="MG278" t="s">
        <v>303</v>
      </c>
      <c r="MH278" t="s">
        <v>303</v>
      </c>
      <c r="MI278" t="s">
        <v>303</v>
      </c>
      <c r="MJ278" t="s">
        <v>303</v>
      </c>
      <c r="MK278" t="s">
        <v>303</v>
      </c>
      <c r="MM278" t="s">
        <v>303</v>
      </c>
      <c r="MN278" t="s">
        <v>303</v>
      </c>
      <c r="MO278" t="s">
        <v>303</v>
      </c>
      <c r="MP278" t="s">
        <v>303</v>
      </c>
      <c r="MQ278" t="s">
        <v>303</v>
      </c>
      <c r="MS278" t="s">
        <v>307</v>
      </c>
      <c r="MT278" t="s">
        <v>303</v>
      </c>
      <c r="MU278" t="s">
        <v>303</v>
      </c>
      <c r="MV278" t="s">
        <v>303</v>
      </c>
      <c r="MW278" t="s">
        <v>303</v>
      </c>
      <c r="MX278" t="s">
        <v>303</v>
      </c>
      <c r="MY278" t="s">
        <v>303</v>
      </c>
      <c r="MZ278" t="s">
        <v>303</v>
      </c>
      <c r="NA278" t="s">
        <v>303</v>
      </c>
      <c r="NC278" t="s">
        <v>303</v>
      </c>
      <c r="ND278" t="s">
        <v>303</v>
      </c>
      <c r="NE278" t="s">
        <v>303</v>
      </c>
      <c r="NF278" t="s">
        <v>303</v>
      </c>
      <c r="NH278" t="s">
        <v>325</v>
      </c>
      <c r="NI278" t="str">
        <f t="shared" si="182"/>
        <v>Checked</v>
      </c>
      <c r="NJ278" t="str">
        <f t="shared" si="183"/>
        <v>Unchecked</v>
      </c>
      <c r="NK278" t="str">
        <f t="shared" si="183"/>
        <v>Unchecked</v>
      </c>
      <c r="NL278" t="str">
        <f t="shared" si="164"/>
        <v>Unchecked</v>
      </c>
      <c r="NM278" t="str">
        <f t="shared" si="165"/>
        <v>Unchecked</v>
      </c>
      <c r="NN278" t="str">
        <f t="shared" si="166"/>
        <v>Unchecked</v>
      </c>
      <c r="NO278" t="str">
        <f t="shared" si="167"/>
        <v>Unchecked</v>
      </c>
      <c r="NP278" t="str">
        <f t="shared" si="184"/>
        <v>Checked</v>
      </c>
      <c r="NQ278" t="str">
        <f t="shared" si="185"/>
        <v>Checked</v>
      </c>
      <c r="NS278" t="str">
        <f t="shared" si="168"/>
        <v>Checked</v>
      </c>
      <c r="NT278" t="str">
        <f t="shared" si="169"/>
        <v>Unchecked</v>
      </c>
      <c r="NU278" t="str">
        <f t="shared" si="170"/>
        <v>Unchecked</v>
      </c>
      <c r="NV278" t="str">
        <f t="shared" si="171"/>
        <v>Unchecked</v>
      </c>
      <c r="NW278" t="str">
        <f t="shared" si="172"/>
        <v>Unchecked</v>
      </c>
      <c r="NX278" t="str">
        <f t="shared" si="173"/>
        <v>Unchecked</v>
      </c>
      <c r="NY278" t="str">
        <f t="shared" si="174"/>
        <v>Unchecked</v>
      </c>
      <c r="NZ278" t="str">
        <f t="shared" si="175"/>
        <v>Unchecked</v>
      </c>
      <c r="OA278" t="str">
        <f t="shared" si="176"/>
        <v>Unchecked</v>
      </c>
      <c r="OB278" t="str">
        <f t="shared" si="177"/>
        <v>Unchecked</v>
      </c>
      <c r="OC278" t="str">
        <f t="shared" si="178"/>
        <v>Unchecked</v>
      </c>
      <c r="OD278" t="str">
        <f t="shared" si="179"/>
        <v>Unchecked</v>
      </c>
      <c r="OE278" t="str">
        <f t="shared" si="180"/>
        <v>Unchecked</v>
      </c>
      <c r="OF278" t="str">
        <f t="shared" si="181"/>
        <v>Unchecked</v>
      </c>
    </row>
  </sheetData>
  <sortState ref="A10:NH278">
    <sortCondition ref="A10:A278"/>
  </sortState>
  <conditionalFormatting sqref="CK10:CP278">
    <cfRule type="cellIs" dxfId="6" priority="7" operator="equal">
      <formula>"Yes"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9">
    <cfRule type="cellIs" dxfId="5" priority="6" operator="equal">
      <formula>"checked"</formula>
    </cfRule>
  </conditionalFormatting>
  <conditionalFormatting sqref="FT1:FV1048576">
    <cfRule type="beginsWith" dxfId="4" priority="5" operator="beginsWith" text="checked">
      <formula>LEFT(FT1,LEN("checked"))="checked"</formula>
    </cfRule>
  </conditionalFormatting>
  <conditionalFormatting sqref="FW1:FW1048576">
    <cfRule type="beginsWith" dxfId="3" priority="4" operator="beginsWith" text="che">
      <formula>LEFT(FW1,LEN("che"))="che"</formula>
    </cfRule>
  </conditionalFormatting>
  <conditionalFormatting sqref="CC1:CC1048576">
    <cfRule type="containsText" dxfId="2" priority="3" operator="containsText" text="yes">
      <formula>NOT(ISERROR(SEARCH("yes",CC1)))</formula>
    </cfRule>
  </conditionalFormatting>
  <conditionalFormatting sqref="CI1:CJ1048576">
    <cfRule type="containsText" dxfId="1" priority="2" operator="containsText" text="yes">
      <formula>NOT(ISERROR(SEARCH("yes",CI1)))</formula>
    </cfRule>
  </conditionalFormatting>
  <conditionalFormatting sqref="EJ1:EJ1048576">
    <cfRule type="cellIs" dxfId="0" priority="1" operator="equal">
      <formula>"grade unknown"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J134"/>
  <sheetViews>
    <sheetView workbookViewId="0">
      <selection activeCell="DG2" sqref="DG2"/>
    </sheetView>
  </sheetViews>
  <sheetFormatPr defaultColWidth="11" defaultRowHeight="15.75" x14ac:dyDescent="0.25"/>
  <sheetData>
    <row r="1" spans="1:37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7" t="s">
        <v>4</v>
      </c>
      <c r="G1" s="7" t="s">
        <v>5</v>
      </c>
      <c r="H1" s="3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6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28</v>
      </c>
      <c r="AP1" s="3" t="s">
        <v>39</v>
      </c>
      <c r="AQ1" s="6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s="7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s="3" t="s">
        <v>79</v>
      </c>
      <c r="CE1" s="3" t="s">
        <v>80</v>
      </c>
      <c r="CF1" s="3" t="s">
        <v>81</v>
      </c>
      <c r="CG1" s="3" t="s">
        <v>36</v>
      </c>
      <c r="CH1" s="3" t="s">
        <v>34</v>
      </c>
      <c r="CI1" s="3" t="s">
        <v>35</v>
      </c>
      <c r="CJ1" s="3" t="s">
        <v>82</v>
      </c>
      <c r="CK1" s="6" t="s">
        <v>83</v>
      </c>
      <c r="CL1" s="6" t="s">
        <v>84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89</v>
      </c>
      <c r="CR1" s="3" t="s">
        <v>90</v>
      </c>
      <c r="CS1" s="3" t="s">
        <v>28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s="3" t="s">
        <v>104</v>
      </c>
      <c r="DH1" s="6" t="s">
        <v>105</v>
      </c>
      <c r="DI1" t="s">
        <v>106</v>
      </c>
      <c r="DJ1" s="3" t="s">
        <v>107</v>
      </c>
      <c r="DK1" t="s">
        <v>108</v>
      </c>
      <c r="DL1" t="s">
        <v>109</v>
      </c>
      <c r="DM1" t="s">
        <v>110</v>
      </c>
      <c r="DN1" t="s">
        <v>96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s="3" t="s">
        <v>119</v>
      </c>
      <c r="DX1" s="3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s="3" t="s">
        <v>126</v>
      </c>
      <c r="EE1" s="3" t="s">
        <v>127</v>
      </c>
      <c r="EF1" t="s">
        <v>128</v>
      </c>
      <c r="EG1" s="7" t="s">
        <v>129</v>
      </c>
      <c r="EH1" s="7" t="s">
        <v>130</v>
      </c>
      <c r="EI1" s="7" t="s">
        <v>131</v>
      </c>
      <c r="EJ1" s="6" t="s">
        <v>132</v>
      </c>
      <c r="EK1" s="9" t="s">
        <v>133</v>
      </c>
      <c r="EL1" s="7" t="s">
        <v>134</v>
      </c>
      <c r="EM1" s="3" t="s">
        <v>135</v>
      </c>
      <c r="EN1" s="3" t="s">
        <v>136</v>
      </c>
      <c r="EO1" s="3" t="s">
        <v>137</v>
      </c>
      <c r="EP1" s="3" t="s">
        <v>138</v>
      </c>
      <c r="EQ1" s="3" t="s">
        <v>139</v>
      </c>
      <c r="ER1" s="3" t="s">
        <v>140</v>
      </c>
      <c r="ES1" s="3" t="s">
        <v>141</v>
      </c>
      <c r="ET1" s="3" t="s">
        <v>142</v>
      </c>
      <c r="EU1" s="6" t="s">
        <v>143</v>
      </c>
      <c r="EV1" s="3" t="s">
        <v>144</v>
      </c>
      <c r="EW1" s="3" t="s">
        <v>145</v>
      </c>
      <c r="EX1" s="3" t="s">
        <v>146</v>
      </c>
      <c r="EY1" t="s">
        <v>147</v>
      </c>
      <c r="EZ1" t="s">
        <v>148</v>
      </c>
      <c r="FA1" t="s">
        <v>149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169</v>
      </c>
      <c r="FV1" s="6" t="s">
        <v>170</v>
      </c>
      <c r="FW1" s="6" t="s">
        <v>171</v>
      </c>
      <c r="FX1" s="6" t="s">
        <v>172</v>
      </c>
      <c r="FY1" s="6" t="s">
        <v>173</v>
      </c>
      <c r="FZ1" t="s">
        <v>174</v>
      </c>
      <c r="GA1" t="s">
        <v>175</v>
      </c>
      <c r="GB1" t="s">
        <v>176</v>
      </c>
      <c r="GC1" t="s">
        <v>177</v>
      </c>
      <c r="GD1" t="s">
        <v>178</v>
      </c>
      <c r="GE1" t="s">
        <v>179</v>
      </c>
      <c r="GF1" t="s">
        <v>180</v>
      </c>
      <c r="GG1" t="s">
        <v>181</v>
      </c>
      <c r="GH1" t="s">
        <v>182</v>
      </c>
      <c r="GI1" s="6" t="s">
        <v>183</v>
      </c>
      <c r="GJ1" t="s">
        <v>184</v>
      </c>
      <c r="GK1" s="3" t="s">
        <v>185</v>
      </c>
      <c r="GL1" s="3" t="s">
        <v>186</v>
      </c>
      <c r="GM1" t="s">
        <v>187</v>
      </c>
      <c r="GN1" s="3" t="s">
        <v>188</v>
      </c>
      <c r="GO1" t="s">
        <v>189</v>
      </c>
      <c r="GP1" s="3" t="s">
        <v>190</v>
      </c>
      <c r="GQ1" s="3" t="s">
        <v>191</v>
      </c>
      <c r="GR1" s="3" t="s">
        <v>192</v>
      </c>
      <c r="GS1" s="3" t="s">
        <v>193</v>
      </c>
      <c r="GT1" s="3" t="s">
        <v>226</v>
      </c>
      <c r="GU1" s="3" t="s">
        <v>194</v>
      </c>
      <c r="GV1" s="3" t="s">
        <v>195</v>
      </c>
      <c r="GW1" s="3" t="s">
        <v>196</v>
      </c>
      <c r="GX1" s="3" t="s">
        <v>197</v>
      </c>
      <c r="GY1" s="3" t="s">
        <v>198</v>
      </c>
      <c r="GZ1" s="3" t="s">
        <v>199</v>
      </c>
      <c r="HA1" s="10" t="s">
        <v>200</v>
      </c>
      <c r="HB1" s="3" t="s">
        <v>201</v>
      </c>
      <c r="HC1" s="3" t="s">
        <v>202</v>
      </c>
      <c r="HD1" s="3" t="s">
        <v>203</v>
      </c>
      <c r="HE1" s="3" t="s">
        <v>204</v>
      </c>
      <c r="HF1" s="3" t="s">
        <v>205</v>
      </c>
      <c r="HG1" s="3" t="s">
        <v>206</v>
      </c>
      <c r="HH1" s="3" t="s">
        <v>207</v>
      </c>
      <c r="HI1" s="3" t="s">
        <v>208</v>
      </c>
      <c r="HJ1" s="3" t="s">
        <v>209</v>
      </c>
      <c r="HK1" s="10" t="s">
        <v>210</v>
      </c>
      <c r="HL1" s="10" t="s">
        <v>211</v>
      </c>
      <c r="HM1" s="3" t="s">
        <v>212</v>
      </c>
      <c r="HN1" s="3" t="s">
        <v>213</v>
      </c>
      <c r="HO1" s="3" t="s">
        <v>214</v>
      </c>
      <c r="HP1" s="3" t="s">
        <v>215</v>
      </c>
      <c r="HQ1" s="3" t="s">
        <v>216</v>
      </c>
      <c r="HR1" s="3" t="s">
        <v>217</v>
      </c>
      <c r="HS1" s="3" t="s">
        <v>218</v>
      </c>
      <c r="HT1" s="3" t="s">
        <v>219</v>
      </c>
      <c r="HU1" s="3" t="s">
        <v>220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191</v>
      </c>
      <c r="IB1" t="s">
        <v>192</v>
      </c>
      <c r="IC1" t="s">
        <v>193</v>
      </c>
      <c r="ID1" t="s">
        <v>226</v>
      </c>
      <c r="IE1" t="s">
        <v>194</v>
      </c>
      <c r="IF1" t="s">
        <v>195</v>
      </c>
      <c r="IG1" t="s">
        <v>196</v>
      </c>
      <c r="IH1" t="s">
        <v>197</v>
      </c>
      <c r="II1" t="s">
        <v>198</v>
      </c>
      <c r="IJ1" t="s">
        <v>199</v>
      </c>
      <c r="IK1" t="s">
        <v>200</v>
      </c>
      <c r="IL1" t="s">
        <v>227</v>
      </c>
      <c r="IM1" t="s">
        <v>228</v>
      </c>
      <c r="IN1" t="s">
        <v>229</v>
      </c>
      <c r="IO1" t="s">
        <v>230</v>
      </c>
      <c r="IP1" t="s">
        <v>231</v>
      </c>
      <c r="IQ1" t="s">
        <v>232</v>
      </c>
      <c r="IR1" t="s">
        <v>233</v>
      </c>
      <c r="IS1" t="s">
        <v>234</v>
      </c>
      <c r="IT1" t="s">
        <v>235</v>
      </c>
      <c r="IU1" t="s">
        <v>236</v>
      </c>
      <c r="IV1" t="s">
        <v>237</v>
      </c>
      <c r="IW1" t="s">
        <v>238</v>
      </c>
      <c r="IX1" t="s">
        <v>239</v>
      </c>
      <c r="IY1" t="s">
        <v>240</v>
      </c>
      <c r="IZ1" t="s">
        <v>201</v>
      </c>
      <c r="JA1" t="s">
        <v>202</v>
      </c>
      <c r="JB1" t="s">
        <v>203</v>
      </c>
      <c r="JC1" t="s">
        <v>204</v>
      </c>
      <c r="JD1" t="s">
        <v>205</v>
      </c>
      <c r="JE1" t="s">
        <v>206</v>
      </c>
      <c r="JF1" t="s">
        <v>207</v>
      </c>
      <c r="JG1" t="s">
        <v>208</v>
      </c>
      <c r="JH1" t="s">
        <v>209</v>
      </c>
      <c r="JI1" t="s">
        <v>210</v>
      </c>
      <c r="JJ1" t="s">
        <v>211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212</v>
      </c>
      <c r="JZ1" t="s">
        <v>213</v>
      </c>
      <c r="KA1" t="s">
        <v>214</v>
      </c>
      <c r="KB1" t="s">
        <v>215</v>
      </c>
      <c r="KC1" t="s">
        <v>216</v>
      </c>
      <c r="KD1" t="s">
        <v>217</v>
      </c>
      <c r="KE1" t="s">
        <v>218</v>
      </c>
      <c r="KF1" t="s">
        <v>219</v>
      </c>
      <c r="KG1" t="s">
        <v>220</v>
      </c>
      <c r="KH1" t="s">
        <v>221</v>
      </c>
      <c r="KI1" t="s">
        <v>222</v>
      </c>
      <c r="KJ1" t="s">
        <v>255</v>
      </c>
      <c r="KK1" t="s">
        <v>256</v>
      </c>
      <c r="KL1" t="s">
        <v>257</v>
      </c>
      <c r="KM1" t="s">
        <v>258</v>
      </c>
      <c r="KN1" t="s">
        <v>259</v>
      </c>
      <c r="KO1" t="s">
        <v>260</v>
      </c>
      <c r="KP1" t="s">
        <v>261</v>
      </c>
      <c r="KQ1" t="s">
        <v>262</v>
      </c>
      <c r="KR1" t="s">
        <v>263</v>
      </c>
      <c r="KS1" t="s">
        <v>264</v>
      </c>
      <c r="KT1" t="s">
        <v>265</v>
      </c>
      <c r="KU1" t="s">
        <v>266</v>
      </c>
      <c r="KV1" t="s">
        <v>267</v>
      </c>
      <c r="KW1" t="s">
        <v>268</v>
      </c>
      <c r="KX1" t="s">
        <v>269</v>
      </c>
      <c r="KY1" t="s">
        <v>270</v>
      </c>
      <c r="KZ1" t="s">
        <v>271</v>
      </c>
      <c r="LA1" t="s">
        <v>272</v>
      </c>
      <c r="LB1" t="s">
        <v>273</v>
      </c>
      <c r="LC1" t="s">
        <v>185</v>
      </c>
      <c r="LD1" t="s">
        <v>186</v>
      </c>
      <c r="LE1" t="s">
        <v>274</v>
      </c>
      <c r="LF1" t="s">
        <v>188</v>
      </c>
      <c r="LG1" t="s">
        <v>275</v>
      </c>
      <c r="LH1" t="s">
        <v>190</v>
      </c>
      <c r="LI1" t="s">
        <v>191</v>
      </c>
      <c r="LJ1" t="s">
        <v>192</v>
      </c>
      <c r="LK1" t="s">
        <v>193</v>
      </c>
      <c r="LL1" t="s">
        <v>226</v>
      </c>
      <c r="LM1" t="s">
        <v>194</v>
      </c>
      <c r="LN1" t="s">
        <v>195</v>
      </c>
      <c r="LO1" t="s">
        <v>196</v>
      </c>
      <c r="LP1" t="s">
        <v>197</v>
      </c>
      <c r="LQ1" t="s">
        <v>198</v>
      </c>
      <c r="LR1" t="s">
        <v>199</v>
      </c>
      <c r="LS1" t="s">
        <v>200</v>
      </c>
      <c r="LT1" t="s">
        <v>201</v>
      </c>
      <c r="LU1" t="s">
        <v>202</v>
      </c>
      <c r="LV1" t="s">
        <v>203</v>
      </c>
      <c r="LW1" t="s">
        <v>204</v>
      </c>
      <c r="LX1" t="s">
        <v>205</v>
      </c>
      <c r="LY1" t="s">
        <v>206</v>
      </c>
      <c r="LZ1" t="s">
        <v>207</v>
      </c>
      <c r="MA1" t="s">
        <v>208</v>
      </c>
      <c r="MB1" t="s">
        <v>209</v>
      </c>
      <c r="MC1" t="s">
        <v>210</v>
      </c>
      <c r="MD1" t="s">
        <v>211</v>
      </c>
      <c r="ME1" s="6" t="s">
        <v>276</v>
      </c>
      <c r="MF1" s="3" t="s">
        <v>277</v>
      </c>
      <c r="MG1" s="3" t="s">
        <v>278</v>
      </c>
      <c r="MH1" s="3" t="s">
        <v>279</v>
      </c>
      <c r="MI1" s="3" t="s">
        <v>280</v>
      </c>
      <c r="MJ1" s="3" t="s">
        <v>281</v>
      </c>
      <c r="MK1" s="3" t="s">
        <v>282</v>
      </c>
      <c r="ML1" s="3" t="s">
        <v>283</v>
      </c>
      <c r="MM1" s="3" t="s">
        <v>284</v>
      </c>
      <c r="MN1" t="s">
        <v>285</v>
      </c>
      <c r="MO1" s="3" t="s">
        <v>286</v>
      </c>
      <c r="MP1" s="6" t="s">
        <v>287</v>
      </c>
      <c r="MQ1" s="3" t="s">
        <v>288</v>
      </c>
      <c r="MR1" s="3" t="s">
        <v>289</v>
      </c>
      <c r="MS1" s="3" t="s">
        <v>290</v>
      </c>
      <c r="MT1" t="s">
        <v>291</v>
      </c>
      <c r="MU1" s="3" t="s">
        <v>292</v>
      </c>
      <c r="MV1" t="s">
        <v>277</v>
      </c>
      <c r="MW1" t="s">
        <v>278</v>
      </c>
      <c r="MX1" t="s">
        <v>279</v>
      </c>
      <c r="MY1" t="s">
        <v>280</v>
      </c>
      <c r="MZ1" t="s">
        <v>281</v>
      </c>
      <c r="NA1" t="s">
        <v>282</v>
      </c>
      <c r="NB1" t="s">
        <v>283</v>
      </c>
      <c r="NC1" t="s">
        <v>284</v>
      </c>
      <c r="ND1" t="s">
        <v>285</v>
      </c>
      <c r="NE1" t="s">
        <v>293</v>
      </c>
      <c r="NF1" t="s">
        <v>288</v>
      </c>
      <c r="NG1" t="s">
        <v>289</v>
      </c>
      <c r="NH1" t="s">
        <v>290</v>
      </c>
      <c r="NI1" t="s">
        <v>294</v>
      </c>
      <c r="NJ1" t="s">
        <v>295</v>
      </c>
    </row>
    <row r="2" spans="1:374" x14ac:dyDescent="0.25">
      <c r="C2">
        <v>182</v>
      </c>
      <c r="D2">
        <v>319</v>
      </c>
      <c r="E2">
        <v>26.58</v>
      </c>
      <c r="F2">
        <f>COUNTIF(F10:F282, "Female")</f>
        <v>76</v>
      </c>
      <c r="G2">
        <f>COUNTIF(G$10:G$282,"Unknown")</f>
        <v>27</v>
      </c>
      <c r="H2">
        <f>COUNTIF(H$10:H$282,"Hispanic")</f>
        <v>51</v>
      </c>
      <c r="I2">
        <f>COUNTIF(I$10:I$282,"White")</f>
        <v>67</v>
      </c>
      <c r="AI2">
        <f t="shared" ref="AI2:AO2" si="0">COUNTIF(AI$10:AI$282,"Yes")</f>
        <v>9</v>
      </c>
      <c r="AJ2">
        <f t="shared" si="0"/>
        <v>1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4</v>
      </c>
      <c r="AO2">
        <f t="shared" si="0"/>
        <v>0</v>
      </c>
      <c r="AP2">
        <f>COUNTIF(AP$10:AP$282,"Unilateral")</f>
        <v>4</v>
      </c>
      <c r="AQ2">
        <f>COUNTIF(AQ$10:AQ$282,"I")</f>
        <v>1</v>
      </c>
      <c r="CD2">
        <f t="shared" ref="CD2:CS2" si="1">COUNTIF(CD$10:CD$282,"Yes")</f>
        <v>0</v>
      </c>
      <c r="CE2">
        <f t="shared" si="1"/>
        <v>124</v>
      </c>
      <c r="CF2">
        <f t="shared" si="1"/>
        <v>5</v>
      </c>
      <c r="CG2">
        <f t="shared" si="1"/>
        <v>3</v>
      </c>
      <c r="CH2">
        <f t="shared" si="1"/>
        <v>5</v>
      </c>
      <c r="CI2">
        <f t="shared" si="1"/>
        <v>1</v>
      </c>
      <c r="CJ2">
        <f t="shared" si="1"/>
        <v>0</v>
      </c>
      <c r="CK2" s="2">
        <f t="shared" si="1"/>
        <v>2</v>
      </c>
      <c r="CL2">
        <f t="shared" si="1"/>
        <v>13</v>
      </c>
      <c r="CM2">
        <f t="shared" si="1"/>
        <v>31</v>
      </c>
      <c r="CN2">
        <f t="shared" si="1"/>
        <v>75</v>
      </c>
      <c r="CO2">
        <f t="shared" si="1"/>
        <v>18</v>
      </c>
      <c r="CP2">
        <f t="shared" si="1"/>
        <v>2</v>
      </c>
      <c r="CQ2">
        <f t="shared" si="1"/>
        <v>0</v>
      </c>
      <c r="CR2">
        <f t="shared" si="1"/>
        <v>52</v>
      </c>
      <c r="CS2">
        <f t="shared" si="1"/>
        <v>50</v>
      </c>
      <c r="CT2">
        <f>COUNTIF(CT$10:CT$282,"Checked")</f>
        <v>1</v>
      </c>
      <c r="CU2">
        <f>COUNTIF(CU$10:CU$282,"Checked")</f>
        <v>1</v>
      </c>
      <c r="CV2">
        <f>COUNTIF(CV$10:CV$282,"Checked")</f>
        <v>0</v>
      </c>
      <c r="CW2" s="2">
        <f>COUNTIF(CW$10:CW$282,"Checked")</f>
        <v>0</v>
      </c>
      <c r="CZ2" s="5">
        <f>COUNTIF(CZ$10:CZ$282,"Bladder Exstrophy")</f>
        <v>1</v>
      </c>
      <c r="DG2">
        <f>COUNTIF(DG$10:DG$282,"Yes")</f>
        <v>125</v>
      </c>
      <c r="DH2">
        <f>COUNTIF(DH$10:DH$282,"Yes")</f>
        <v>18</v>
      </c>
      <c r="DJ2">
        <f>COUNTIF(DJ$10:DJ$282,"Yes")</f>
        <v>1</v>
      </c>
      <c r="DW2">
        <f>COUNTIF(DW$10:DW$282,"Checked")</f>
        <v>83</v>
      </c>
      <c r="DX2">
        <f>COUNTIF(DX$10:DX$282,"Checked")</f>
        <v>0</v>
      </c>
      <c r="ED2">
        <f>COUNTIF(ED$10:ED$282,"Yes")</f>
        <v>0</v>
      </c>
      <c r="EE2">
        <f>COUNTIF(EE$10:EE$282,"Yes")</f>
        <v>0</v>
      </c>
      <c r="EG2">
        <f>COUNTIF(EG10:EG282, "Yes")</f>
        <v>58</v>
      </c>
      <c r="EH2">
        <f>COUNTIF(EH10:EH282, "Bilateral")</f>
        <v>6</v>
      </c>
      <c r="EJ2">
        <f>COUNTIF(EJ$10:EJ$282,"Yes")</f>
        <v>104</v>
      </c>
      <c r="EK2">
        <f>COUNTIF(EK$10:EK$282,"bilateral")</f>
        <v>28</v>
      </c>
      <c r="EM2">
        <f>COUNTIF(EM$10:EM$282,"Yes")</f>
        <v>4</v>
      </c>
      <c r="EN2">
        <f>COUNTIF(EN$10:EN$282,"Checked")</f>
        <v>6</v>
      </c>
      <c r="EO2">
        <f t="shared" ref="EO2:EX2" si="2">COUNTIF(EO$10:EO$282,"Yes")</f>
        <v>1</v>
      </c>
      <c r="EP2">
        <f t="shared" si="2"/>
        <v>6</v>
      </c>
      <c r="EQ2">
        <f t="shared" si="2"/>
        <v>2</v>
      </c>
      <c r="ER2">
        <f t="shared" si="2"/>
        <v>10</v>
      </c>
      <c r="ES2">
        <f t="shared" si="2"/>
        <v>0</v>
      </c>
      <c r="ET2">
        <f t="shared" si="2"/>
        <v>2</v>
      </c>
      <c r="EU2">
        <f t="shared" si="2"/>
        <v>10</v>
      </c>
      <c r="EV2">
        <f t="shared" si="2"/>
        <v>1</v>
      </c>
      <c r="EW2">
        <f t="shared" si="2"/>
        <v>3</v>
      </c>
      <c r="EX2">
        <f t="shared" si="2"/>
        <v>52</v>
      </c>
      <c r="FV2">
        <f>COUNTIF(FV$10:FV$282,"Checked")</f>
        <v>7</v>
      </c>
      <c r="FW2">
        <f>COUNTIF(FW$10:FW$282,"Checked")</f>
        <v>2</v>
      </c>
      <c r="FX2">
        <f>COUNTIF(FX$10:FX$282,"Checked")</f>
        <v>2</v>
      </c>
      <c r="FY2">
        <f>COUNTIF(FY$10:FY$282,"Checked")</f>
        <v>0</v>
      </c>
      <c r="GI2">
        <f>COUNTIF(GI$10:GI$282,"Yes")</f>
        <v>7</v>
      </c>
      <c r="GK2">
        <f>COUNTIF(GK$10:GK$282,"Yes")</f>
        <v>5</v>
      </c>
      <c r="GL2">
        <f>COUNTIF(GL$10:GL$282,"Yes")</f>
        <v>2</v>
      </c>
      <c r="GN2">
        <f>COUNTIF(GN$10:GN$282,"Positive")</f>
        <v>7</v>
      </c>
      <c r="GP2">
        <f>COUNTIF(GP$10:GP$282,"Positive")</f>
        <v>6</v>
      </c>
      <c r="GQ2">
        <f t="shared" ref="GQ2:GY2" si="3">COUNTIF(GQ$10:GQ$282,"Checked")</f>
        <v>0</v>
      </c>
      <c r="GR2">
        <f t="shared" si="3"/>
        <v>1</v>
      </c>
      <c r="GS2">
        <f t="shared" si="3"/>
        <v>0</v>
      </c>
      <c r="GT2">
        <f t="shared" si="3"/>
        <v>0</v>
      </c>
      <c r="GU2">
        <f t="shared" si="3"/>
        <v>2</v>
      </c>
      <c r="GV2">
        <f t="shared" si="3"/>
        <v>0</v>
      </c>
      <c r="GW2">
        <f t="shared" si="3"/>
        <v>3</v>
      </c>
      <c r="GX2">
        <f t="shared" si="3"/>
        <v>0</v>
      </c>
      <c r="GY2">
        <f t="shared" si="3"/>
        <v>0</v>
      </c>
      <c r="GZ2">
        <f>COUNTIF(GZ$10:GZ$282,"Enterobacter")</f>
        <v>1</v>
      </c>
      <c r="HB2">
        <f t="shared" ref="HB2:HJ2" si="4">COUNTIF(HB$10:HB$282,"Checked")</f>
        <v>1</v>
      </c>
      <c r="HC2">
        <f t="shared" si="4"/>
        <v>0</v>
      </c>
      <c r="HD2">
        <f t="shared" si="4"/>
        <v>0</v>
      </c>
      <c r="HE2">
        <f t="shared" si="4"/>
        <v>0</v>
      </c>
      <c r="HF2">
        <f t="shared" si="4"/>
        <v>1</v>
      </c>
      <c r="HG2">
        <f t="shared" si="4"/>
        <v>1</v>
      </c>
      <c r="HH2">
        <f t="shared" si="4"/>
        <v>0</v>
      </c>
      <c r="HI2">
        <f t="shared" si="4"/>
        <v>0</v>
      </c>
      <c r="HJ2">
        <f t="shared" si="4"/>
        <v>0</v>
      </c>
      <c r="HM2">
        <f t="shared" ref="HM2:HU2" si="5">COUNTIF(HM$10:HM$282,"Checked")</f>
        <v>0</v>
      </c>
      <c r="HN2">
        <f t="shared" si="5"/>
        <v>0</v>
      </c>
      <c r="HO2">
        <f t="shared" si="5"/>
        <v>0</v>
      </c>
      <c r="HP2">
        <f t="shared" si="5"/>
        <v>0</v>
      </c>
      <c r="HQ2">
        <f t="shared" si="5"/>
        <v>0</v>
      </c>
      <c r="HR2">
        <f t="shared" si="5"/>
        <v>0</v>
      </c>
      <c r="HS2">
        <f t="shared" si="5"/>
        <v>1</v>
      </c>
      <c r="HT2">
        <f t="shared" si="5"/>
        <v>0</v>
      </c>
      <c r="HU2">
        <f t="shared" si="5"/>
        <v>0</v>
      </c>
      <c r="HZ2">
        <f>COUNTIF(HZ10:HZ282, "positive")</f>
        <v>102</v>
      </c>
      <c r="IA2">
        <f t="shared" ref="IA2:II2" si="6">COUNTIF(IA$10:IA$282,"Checked")</f>
        <v>56</v>
      </c>
      <c r="IB2">
        <f t="shared" si="6"/>
        <v>6</v>
      </c>
      <c r="IC2">
        <f t="shared" si="6"/>
        <v>2</v>
      </c>
      <c r="ID2">
        <f t="shared" si="6"/>
        <v>7</v>
      </c>
      <c r="IE2">
        <f t="shared" si="6"/>
        <v>12</v>
      </c>
      <c r="IF2">
        <f t="shared" si="6"/>
        <v>9</v>
      </c>
      <c r="IG2">
        <f t="shared" si="6"/>
        <v>6</v>
      </c>
      <c r="IH2">
        <f t="shared" si="6"/>
        <v>0</v>
      </c>
      <c r="II2">
        <f t="shared" si="6"/>
        <v>4</v>
      </c>
      <c r="IJ2">
        <f>SUM(IA2:II2)</f>
        <v>102</v>
      </c>
      <c r="IL2">
        <f t="shared" ref="IL2:JH2" si="7">COUNTIF(IL$10:IL$282,"Checked")</f>
        <v>43</v>
      </c>
      <c r="IM2">
        <f t="shared" si="7"/>
        <v>15</v>
      </c>
      <c r="IN2">
        <f t="shared" si="7"/>
        <v>29</v>
      </c>
      <c r="IO2">
        <f t="shared" si="7"/>
        <v>28</v>
      </c>
      <c r="IP2">
        <f t="shared" si="7"/>
        <v>7</v>
      </c>
      <c r="IQ2">
        <f t="shared" si="7"/>
        <v>7</v>
      </c>
      <c r="IR2">
        <f t="shared" si="7"/>
        <v>1</v>
      </c>
      <c r="IS2">
        <f t="shared" si="7"/>
        <v>3</v>
      </c>
      <c r="IT2">
        <f t="shared" si="7"/>
        <v>2</v>
      </c>
      <c r="IU2">
        <f t="shared" si="7"/>
        <v>11</v>
      </c>
      <c r="IV2">
        <f t="shared" si="7"/>
        <v>1</v>
      </c>
      <c r="IW2">
        <f t="shared" si="7"/>
        <v>0</v>
      </c>
      <c r="IX2">
        <f t="shared" si="7"/>
        <v>0</v>
      </c>
      <c r="IY2">
        <f t="shared" si="7"/>
        <v>4</v>
      </c>
      <c r="IZ2">
        <f t="shared" si="7"/>
        <v>1</v>
      </c>
      <c r="JA2">
        <f t="shared" si="7"/>
        <v>0</v>
      </c>
      <c r="JB2">
        <f t="shared" si="7"/>
        <v>0</v>
      </c>
      <c r="JC2">
        <f t="shared" si="7"/>
        <v>3</v>
      </c>
      <c r="JD2">
        <f t="shared" si="7"/>
        <v>1</v>
      </c>
      <c r="JE2">
        <f t="shared" si="7"/>
        <v>1</v>
      </c>
      <c r="JF2">
        <f t="shared" si="7"/>
        <v>5</v>
      </c>
      <c r="JG2">
        <f t="shared" si="7"/>
        <v>0</v>
      </c>
      <c r="JH2">
        <f t="shared" si="7"/>
        <v>0</v>
      </c>
      <c r="JK2">
        <f t="shared" ref="JK2:KG2" si="8">COUNTIF(JK$10:JK$282,"Checked")</f>
        <v>3</v>
      </c>
      <c r="JL2">
        <f t="shared" si="8"/>
        <v>1</v>
      </c>
      <c r="JM2">
        <f t="shared" si="8"/>
        <v>0</v>
      </c>
      <c r="JN2">
        <f t="shared" si="8"/>
        <v>0</v>
      </c>
      <c r="JO2">
        <f t="shared" si="8"/>
        <v>0</v>
      </c>
      <c r="JP2">
        <f t="shared" si="8"/>
        <v>0</v>
      </c>
      <c r="JQ2">
        <f t="shared" si="8"/>
        <v>0</v>
      </c>
      <c r="JR2">
        <f t="shared" si="8"/>
        <v>0</v>
      </c>
      <c r="JS2">
        <f t="shared" si="8"/>
        <v>0</v>
      </c>
      <c r="JT2">
        <f t="shared" si="8"/>
        <v>0</v>
      </c>
      <c r="JU2">
        <f t="shared" si="8"/>
        <v>0</v>
      </c>
      <c r="JV2">
        <f t="shared" si="8"/>
        <v>0</v>
      </c>
      <c r="JW2">
        <f t="shared" si="8"/>
        <v>0</v>
      </c>
      <c r="JX2">
        <f t="shared" si="8"/>
        <v>0</v>
      </c>
      <c r="JY2">
        <f t="shared" si="8"/>
        <v>0</v>
      </c>
      <c r="JZ2">
        <f t="shared" si="8"/>
        <v>0</v>
      </c>
      <c r="KA2">
        <f t="shared" si="8"/>
        <v>0</v>
      </c>
      <c r="KB2">
        <f t="shared" si="8"/>
        <v>0</v>
      </c>
      <c r="KC2">
        <f t="shared" si="8"/>
        <v>1</v>
      </c>
      <c r="KD2">
        <f t="shared" si="8"/>
        <v>0</v>
      </c>
      <c r="KE2">
        <f t="shared" si="8"/>
        <v>1</v>
      </c>
      <c r="KF2">
        <f t="shared" si="8"/>
        <v>0</v>
      </c>
      <c r="KG2">
        <f t="shared" si="8"/>
        <v>0</v>
      </c>
      <c r="KJ2">
        <f t="shared" ref="KJ2:KW2" si="9">COUNTIF(KJ$10:KJ$282,"Checked")</f>
        <v>1</v>
      </c>
      <c r="KK2">
        <f t="shared" si="9"/>
        <v>0</v>
      </c>
      <c r="KL2">
        <f t="shared" si="9"/>
        <v>0</v>
      </c>
      <c r="KM2">
        <f t="shared" si="9"/>
        <v>1</v>
      </c>
      <c r="KN2">
        <f t="shared" si="9"/>
        <v>1</v>
      </c>
      <c r="KO2">
        <f t="shared" si="9"/>
        <v>1</v>
      </c>
      <c r="KP2">
        <f t="shared" si="9"/>
        <v>0</v>
      </c>
      <c r="KQ2">
        <f t="shared" si="9"/>
        <v>0</v>
      </c>
      <c r="KR2">
        <f t="shared" si="9"/>
        <v>0</v>
      </c>
      <c r="KS2">
        <f t="shared" si="9"/>
        <v>0</v>
      </c>
      <c r="KT2">
        <f t="shared" si="9"/>
        <v>0</v>
      </c>
      <c r="KU2">
        <f t="shared" si="9"/>
        <v>0</v>
      </c>
      <c r="KV2">
        <f t="shared" si="9"/>
        <v>0</v>
      </c>
      <c r="KW2">
        <f t="shared" si="9"/>
        <v>0</v>
      </c>
      <c r="ME2">
        <f>COUNTIF(ME$10:ME$282,"Yes")</f>
        <v>26</v>
      </c>
      <c r="MF2">
        <f t="shared" ref="MF2:MM2" si="10">COUNTIF(MF$10:MF$282,"Checked")</f>
        <v>10</v>
      </c>
      <c r="MG2">
        <f t="shared" si="10"/>
        <v>0</v>
      </c>
      <c r="MH2">
        <f t="shared" si="10"/>
        <v>1</v>
      </c>
      <c r="MI2">
        <f t="shared" si="10"/>
        <v>10</v>
      </c>
      <c r="MJ2">
        <f t="shared" si="10"/>
        <v>1</v>
      </c>
      <c r="MK2">
        <f t="shared" si="10"/>
        <v>0</v>
      </c>
      <c r="ML2">
        <f t="shared" si="10"/>
        <v>3</v>
      </c>
      <c r="MM2">
        <f t="shared" si="10"/>
        <v>0</v>
      </c>
      <c r="MO2">
        <f>COUNTIF(MO$10:MO$282,"Checked")</f>
        <v>0</v>
      </c>
      <c r="MP2">
        <f>COUNTIF(MP$10:MP$282,"Checked")</f>
        <v>23</v>
      </c>
      <c r="MQ2">
        <f>COUNTIF(MQ$10:MQ$282,"Checked")</f>
        <v>3</v>
      </c>
      <c r="MR2">
        <f>COUNTIF(MR$10:MR$282,"Checked")</f>
        <v>0</v>
      </c>
      <c r="MS2">
        <f>COUNTIF(MS$10:MS$282,"Checked")</f>
        <v>0</v>
      </c>
      <c r="MU2">
        <f>COUNTIF(MU$10:MU$282,"Yes")</f>
        <v>5</v>
      </c>
    </row>
    <row r="3" spans="1:374" x14ac:dyDescent="0.25">
      <c r="C3" t="s">
        <v>296</v>
      </c>
      <c r="D3">
        <v>1</v>
      </c>
      <c r="E3">
        <v>0.08</v>
      </c>
      <c r="F3">
        <f>COUNTIF(F10:F282, "Male")</f>
        <v>49</v>
      </c>
      <c r="G3">
        <f>COUNTIF(G$10:G$282,"Uncircumcised")</f>
        <v>10</v>
      </c>
      <c r="H3">
        <f>COUNTIF(H$10:H$282,"Non-Hispanic")</f>
        <v>74</v>
      </c>
      <c r="I3">
        <f>COUNTIF(I$10:I$282,"Other")</f>
        <v>44</v>
      </c>
      <c r="AI3">
        <f t="shared" ref="AI3:AO3" si="11">COUNTIF(AI$10:AI$282,"No")</f>
        <v>17</v>
      </c>
      <c r="AJ3">
        <f t="shared" si="11"/>
        <v>25</v>
      </c>
      <c r="AK3">
        <f t="shared" si="11"/>
        <v>26</v>
      </c>
      <c r="AL3">
        <f t="shared" si="11"/>
        <v>26</v>
      </c>
      <c r="AM3">
        <f t="shared" si="11"/>
        <v>26</v>
      </c>
      <c r="AN3">
        <f t="shared" si="11"/>
        <v>22</v>
      </c>
      <c r="AO3">
        <f t="shared" si="11"/>
        <v>26</v>
      </c>
      <c r="AP3">
        <f>COUNTIF(AP$10:AP$282,"Bilateral")</f>
        <v>5</v>
      </c>
      <c r="AQ3">
        <f>COUNTIF(AQ$10:AQ$282,"II")</f>
        <v>0</v>
      </c>
      <c r="CD3">
        <f t="shared" ref="CD3:CS3" si="12">COUNTIF(CD$10:CD$282,"No")</f>
        <v>32</v>
      </c>
      <c r="CE3">
        <f t="shared" si="12"/>
        <v>0</v>
      </c>
      <c r="CF3">
        <f t="shared" si="12"/>
        <v>31</v>
      </c>
      <c r="CG3">
        <f t="shared" si="12"/>
        <v>32</v>
      </c>
      <c r="CH3">
        <f t="shared" si="12"/>
        <v>28</v>
      </c>
      <c r="CI3">
        <f t="shared" si="12"/>
        <v>32</v>
      </c>
      <c r="CJ3">
        <f t="shared" si="12"/>
        <v>32</v>
      </c>
      <c r="CK3">
        <f t="shared" si="12"/>
        <v>31</v>
      </c>
      <c r="CL3">
        <f t="shared" si="12"/>
        <v>30</v>
      </c>
      <c r="CM3">
        <f t="shared" si="12"/>
        <v>24</v>
      </c>
      <c r="CN3">
        <f t="shared" si="12"/>
        <v>12</v>
      </c>
      <c r="CO3">
        <f t="shared" si="12"/>
        <v>30</v>
      </c>
      <c r="CP3">
        <f t="shared" si="12"/>
        <v>32</v>
      </c>
      <c r="CQ3">
        <f t="shared" si="12"/>
        <v>32</v>
      </c>
      <c r="CR3">
        <f t="shared" si="12"/>
        <v>21</v>
      </c>
      <c r="CS3">
        <f t="shared" si="12"/>
        <v>20</v>
      </c>
      <c r="CT3">
        <f>COUNTIF(CT$10:CT$282,"Unchecked")</f>
        <v>124</v>
      </c>
      <c r="CU3">
        <f>COUNTIF(CU$10:CU$282,"Unchecked")</f>
        <v>124</v>
      </c>
      <c r="CV3">
        <f>COUNTIF(CV$10:CV$282,"Unchecked")</f>
        <v>125</v>
      </c>
      <c r="CW3">
        <f>COUNTIF(CW$10:CW$282,"Unchecked")</f>
        <v>125</v>
      </c>
      <c r="CZ3" s="5">
        <f>COUNTIF(CZ$10:CZ$282,"pyelonephritis")</f>
        <v>6</v>
      </c>
      <c r="DG3">
        <f>COUNTIF(DG$10:DG$282,"No")</f>
        <v>0</v>
      </c>
      <c r="DH3">
        <f>COUNTIF(DH$10:DH$282,"No")</f>
        <v>107</v>
      </c>
      <c r="DJ3">
        <f>COUNTIF(DJ$10:DJ$282,"Unknown")</f>
        <v>9</v>
      </c>
      <c r="DW3">
        <f>COUNTIF(DW$10:DW$282,"Unchecked")</f>
        <v>42</v>
      </c>
      <c r="DX3">
        <f>COUNTIF(DX$10:DX$282,"Unchecked")</f>
        <v>125</v>
      </c>
      <c r="ED3">
        <f>COUNTIF(ED$10:ED$282,"No")</f>
        <v>125</v>
      </c>
      <c r="EE3">
        <f>COUNTIF(EE$10:EE$282,"No")</f>
        <v>125</v>
      </c>
      <c r="EG3">
        <f>COUNTIF(EG10:EG282, "No")</f>
        <v>54</v>
      </c>
      <c r="EH3">
        <f>COUNTIF(EH10:EH282, "Unilateral")</f>
        <v>19</v>
      </c>
      <c r="EJ3">
        <f>COUNTIF(EJ$10:EJ$282,"No")</f>
        <v>16</v>
      </c>
      <c r="EK3">
        <f>COUNTIF(EK$10:EK$282,"No Hydronephrosis on most recent test")</f>
        <v>43</v>
      </c>
      <c r="EM3">
        <f>COUNTIF(EM$10:EM$282,"No")</f>
        <v>53</v>
      </c>
      <c r="EN3">
        <f>COUNTIF(EN$10:EN$282,"Unchecked")</f>
        <v>119</v>
      </c>
      <c r="EO3">
        <f t="shared" ref="EO3:EX3" si="13">COUNTIF(EO$10:EO$282,"No")</f>
        <v>33</v>
      </c>
      <c r="EP3">
        <f t="shared" si="13"/>
        <v>30</v>
      </c>
      <c r="EQ3">
        <f t="shared" si="13"/>
        <v>33</v>
      </c>
      <c r="ER3">
        <f t="shared" si="13"/>
        <v>30</v>
      </c>
      <c r="ES3">
        <f t="shared" si="13"/>
        <v>33</v>
      </c>
      <c r="ET3">
        <f t="shared" si="13"/>
        <v>33</v>
      </c>
      <c r="EU3">
        <f t="shared" si="13"/>
        <v>30</v>
      </c>
      <c r="EV3">
        <f t="shared" si="13"/>
        <v>33</v>
      </c>
      <c r="EW3">
        <f t="shared" si="13"/>
        <v>30</v>
      </c>
      <c r="EX3">
        <f t="shared" si="13"/>
        <v>18</v>
      </c>
      <c r="FV3">
        <f>COUNTIF(FV$10:FV$282,"Unchecked")</f>
        <v>118</v>
      </c>
      <c r="FW3">
        <f>COUNTIF(FW$10:FW$282,"Unchecked")</f>
        <v>123</v>
      </c>
      <c r="FX3">
        <f>COUNTIF(FX$10:FX$282,"Unchecked")</f>
        <v>123</v>
      </c>
      <c r="FY3">
        <f>COUNTIF(FY$10:FY$282,"Unchecked")</f>
        <v>125</v>
      </c>
      <c r="GI3">
        <f>COUNTIF(GI$10:GI$282,"No")</f>
        <v>118</v>
      </c>
      <c r="GK3">
        <f>COUNTIF(GK$10:GK$282,"No")</f>
        <v>4</v>
      </c>
      <c r="GL3">
        <f>COUNTIF(GL$10:GL$282,"No")</f>
        <v>5</v>
      </c>
      <c r="GN3">
        <f>COUNTIF(GN$10:GN$282,"Negative")</f>
        <v>2</v>
      </c>
      <c r="GP3">
        <f>COUNTIF(GP$10:GP$282,"Negative")</f>
        <v>2</v>
      </c>
      <c r="GQ3">
        <f t="shared" ref="GQ3:GY3" si="14">COUNTIF(GQ$10:GQ$282,"Unchecked")</f>
        <v>125</v>
      </c>
      <c r="GR3">
        <f t="shared" si="14"/>
        <v>124</v>
      </c>
      <c r="GS3">
        <f t="shared" si="14"/>
        <v>125</v>
      </c>
      <c r="GT3">
        <f t="shared" si="14"/>
        <v>125</v>
      </c>
      <c r="GU3">
        <f t="shared" si="14"/>
        <v>123</v>
      </c>
      <c r="GV3">
        <f t="shared" si="14"/>
        <v>125</v>
      </c>
      <c r="GW3">
        <f t="shared" si="14"/>
        <v>122</v>
      </c>
      <c r="GX3">
        <f t="shared" si="14"/>
        <v>125</v>
      </c>
      <c r="GY3">
        <f t="shared" si="14"/>
        <v>125</v>
      </c>
      <c r="GZ3">
        <f>COUNTIF(GZ$10:GZ$282,"Citrobacter")</f>
        <v>2</v>
      </c>
      <c r="HB3">
        <f t="shared" ref="HB3:HJ3" si="15">COUNTIF(HB$10:HB$282,"Unchecked")</f>
        <v>124</v>
      </c>
      <c r="HC3">
        <f t="shared" si="15"/>
        <v>125</v>
      </c>
      <c r="HD3">
        <f t="shared" si="15"/>
        <v>125</v>
      </c>
      <c r="HE3">
        <f t="shared" si="15"/>
        <v>125</v>
      </c>
      <c r="HF3">
        <f t="shared" si="15"/>
        <v>124</v>
      </c>
      <c r="HG3">
        <f t="shared" si="15"/>
        <v>124</v>
      </c>
      <c r="HH3">
        <f t="shared" si="15"/>
        <v>125</v>
      </c>
      <c r="HI3">
        <f t="shared" si="15"/>
        <v>125</v>
      </c>
      <c r="HJ3">
        <f t="shared" si="15"/>
        <v>125</v>
      </c>
      <c r="HM3">
        <f t="shared" ref="HM3:HU3" si="16">COUNTIF(HM$10:HM$282,"Unchecked")</f>
        <v>125</v>
      </c>
      <c r="HN3">
        <f t="shared" si="16"/>
        <v>125</v>
      </c>
      <c r="HO3">
        <f t="shared" si="16"/>
        <v>125</v>
      </c>
      <c r="HP3">
        <f t="shared" si="16"/>
        <v>125</v>
      </c>
      <c r="HQ3">
        <f t="shared" si="16"/>
        <v>125</v>
      </c>
      <c r="HR3">
        <f t="shared" si="16"/>
        <v>125</v>
      </c>
      <c r="HS3">
        <f t="shared" si="16"/>
        <v>124</v>
      </c>
      <c r="HT3">
        <f t="shared" si="16"/>
        <v>125</v>
      </c>
      <c r="HU3">
        <f t="shared" si="16"/>
        <v>125</v>
      </c>
      <c r="HX3">
        <f>COUNTIF(HX10:HX282, "Yes")</f>
        <v>125</v>
      </c>
      <c r="HZ3">
        <f>COUNTIF(HZ10:HZ282, "negative")</f>
        <v>23</v>
      </c>
      <c r="IA3">
        <f t="shared" ref="IA3:II3" si="17">COUNTIF(IA$10:IA$282,"Unchecked")</f>
        <v>69</v>
      </c>
      <c r="IB3">
        <f t="shared" si="17"/>
        <v>119</v>
      </c>
      <c r="IC3">
        <f t="shared" si="17"/>
        <v>123</v>
      </c>
      <c r="ID3">
        <f t="shared" si="17"/>
        <v>118</v>
      </c>
      <c r="IE3">
        <f t="shared" si="17"/>
        <v>113</v>
      </c>
      <c r="IF3">
        <f t="shared" si="17"/>
        <v>116</v>
      </c>
      <c r="IG3">
        <f t="shared" si="17"/>
        <v>119</v>
      </c>
      <c r="IH3">
        <f t="shared" si="17"/>
        <v>125</v>
      </c>
      <c r="II3">
        <f t="shared" si="17"/>
        <v>121</v>
      </c>
      <c r="IL3">
        <f t="shared" ref="IL3:JH3" si="18">COUNTIF(IL$10:IL$282,"Unchecked")</f>
        <v>82</v>
      </c>
      <c r="IM3">
        <f t="shared" si="18"/>
        <v>110</v>
      </c>
      <c r="IN3">
        <f t="shared" si="18"/>
        <v>96</v>
      </c>
      <c r="IO3">
        <f t="shared" si="18"/>
        <v>97</v>
      </c>
      <c r="IP3">
        <f t="shared" si="18"/>
        <v>118</v>
      </c>
      <c r="IQ3">
        <f t="shared" si="18"/>
        <v>118</v>
      </c>
      <c r="IR3">
        <f t="shared" si="18"/>
        <v>124</v>
      </c>
      <c r="IS3">
        <f t="shared" si="18"/>
        <v>122</v>
      </c>
      <c r="IT3">
        <f t="shared" si="18"/>
        <v>123</v>
      </c>
      <c r="IU3">
        <f t="shared" si="18"/>
        <v>114</v>
      </c>
      <c r="IV3">
        <f t="shared" si="18"/>
        <v>124</v>
      </c>
      <c r="IW3">
        <f t="shared" si="18"/>
        <v>125</v>
      </c>
      <c r="IX3">
        <f t="shared" si="18"/>
        <v>125</v>
      </c>
      <c r="IY3">
        <f t="shared" si="18"/>
        <v>121</v>
      </c>
      <c r="IZ3">
        <f t="shared" si="18"/>
        <v>124</v>
      </c>
      <c r="JA3">
        <f t="shared" si="18"/>
        <v>125</v>
      </c>
      <c r="JB3">
        <f t="shared" si="18"/>
        <v>125</v>
      </c>
      <c r="JC3">
        <f t="shared" si="18"/>
        <v>122</v>
      </c>
      <c r="JD3">
        <f t="shared" si="18"/>
        <v>124</v>
      </c>
      <c r="JE3">
        <f t="shared" si="18"/>
        <v>124</v>
      </c>
      <c r="JF3">
        <f t="shared" si="18"/>
        <v>120</v>
      </c>
      <c r="JG3">
        <f t="shared" si="18"/>
        <v>125</v>
      </c>
      <c r="JH3">
        <f t="shared" si="18"/>
        <v>125</v>
      </c>
      <c r="JK3">
        <f t="shared" ref="JK3:KG3" si="19">COUNTIF(JK$10:JK$282,"Unchecked")</f>
        <v>122</v>
      </c>
      <c r="JL3">
        <f t="shared" si="19"/>
        <v>124</v>
      </c>
      <c r="JM3">
        <f t="shared" si="19"/>
        <v>125</v>
      </c>
      <c r="JN3">
        <f t="shared" si="19"/>
        <v>125</v>
      </c>
      <c r="JO3">
        <f t="shared" si="19"/>
        <v>125</v>
      </c>
      <c r="JP3">
        <f t="shared" si="19"/>
        <v>125</v>
      </c>
      <c r="JQ3">
        <f t="shared" si="19"/>
        <v>125</v>
      </c>
      <c r="JR3">
        <f t="shared" si="19"/>
        <v>125</v>
      </c>
      <c r="JS3">
        <f t="shared" si="19"/>
        <v>125</v>
      </c>
      <c r="JT3">
        <f t="shared" si="19"/>
        <v>125</v>
      </c>
      <c r="JU3">
        <f t="shared" si="19"/>
        <v>125</v>
      </c>
      <c r="JV3">
        <f t="shared" si="19"/>
        <v>125</v>
      </c>
      <c r="JW3">
        <f t="shared" si="19"/>
        <v>125</v>
      </c>
      <c r="JX3">
        <f t="shared" si="19"/>
        <v>125</v>
      </c>
      <c r="JY3">
        <f t="shared" si="19"/>
        <v>125</v>
      </c>
      <c r="JZ3">
        <f t="shared" si="19"/>
        <v>125</v>
      </c>
      <c r="KA3">
        <f t="shared" si="19"/>
        <v>125</v>
      </c>
      <c r="KB3">
        <f t="shared" si="19"/>
        <v>125</v>
      </c>
      <c r="KC3">
        <f t="shared" si="19"/>
        <v>124</v>
      </c>
      <c r="KD3">
        <f t="shared" si="19"/>
        <v>125</v>
      </c>
      <c r="KE3">
        <f t="shared" si="19"/>
        <v>124</v>
      </c>
      <c r="KF3">
        <f t="shared" si="19"/>
        <v>125</v>
      </c>
      <c r="KG3">
        <f t="shared" si="19"/>
        <v>125</v>
      </c>
      <c r="KJ3">
        <f t="shared" ref="KJ3:KW3" si="20">COUNTIF(KJ$10:KJ$282,"Unchecked")</f>
        <v>124</v>
      </c>
      <c r="KK3">
        <f t="shared" si="20"/>
        <v>125</v>
      </c>
      <c r="KL3">
        <f t="shared" si="20"/>
        <v>125</v>
      </c>
      <c r="KM3">
        <f t="shared" si="20"/>
        <v>124</v>
      </c>
      <c r="KN3">
        <f t="shared" si="20"/>
        <v>124</v>
      </c>
      <c r="KO3">
        <f t="shared" si="20"/>
        <v>124</v>
      </c>
      <c r="KP3">
        <f t="shared" si="20"/>
        <v>125</v>
      </c>
      <c r="KQ3">
        <f t="shared" si="20"/>
        <v>125</v>
      </c>
      <c r="KR3">
        <f t="shared" si="20"/>
        <v>125</v>
      </c>
      <c r="KS3">
        <f t="shared" si="20"/>
        <v>125</v>
      </c>
      <c r="KT3">
        <f t="shared" si="20"/>
        <v>125</v>
      </c>
      <c r="KU3">
        <f t="shared" si="20"/>
        <v>125</v>
      </c>
      <c r="KV3">
        <f t="shared" si="20"/>
        <v>125</v>
      </c>
      <c r="KW3">
        <f t="shared" si="20"/>
        <v>125</v>
      </c>
      <c r="ME3">
        <f>COUNTIF(ME$10:ME$282,"No")</f>
        <v>99</v>
      </c>
      <c r="MF3">
        <f t="shared" ref="MF3:MM3" si="21">COUNTIF(MF$10:MF$282,"Unchecked")</f>
        <v>115</v>
      </c>
      <c r="MG3">
        <f t="shared" si="21"/>
        <v>125</v>
      </c>
      <c r="MH3">
        <f t="shared" si="21"/>
        <v>124</v>
      </c>
      <c r="MI3">
        <f t="shared" si="21"/>
        <v>115</v>
      </c>
      <c r="MJ3">
        <f t="shared" si="21"/>
        <v>124</v>
      </c>
      <c r="MK3">
        <f t="shared" si="21"/>
        <v>125</v>
      </c>
      <c r="ML3">
        <f t="shared" si="21"/>
        <v>122</v>
      </c>
      <c r="MM3">
        <f t="shared" si="21"/>
        <v>125</v>
      </c>
      <c r="MO3">
        <f>COUNTIF(MO$10:MO$282,"Unchecked")</f>
        <v>125</v>
      </c>
      <c r="MP3">
        <f>COUNTIF(MP$10:MP$282,"Unchecked")</f>
        <v>102</v>
      </c>
      <c r="MQ3">
        <f>COUNTIF(MQ$10:MQ$282,"Unchecked")</f>
        <v>122</v>
      </c>
      <c r="MR3">
        <f>COUNTIF(MR$10:MR$282,"Unchecked")</f>
        <v>125</v>
      </c>
      <c r="MS3">
        <f>COUNTIF(MS$10:MS$282,"Unchecked")</f>
        <v>125</v>
      </c>
      <c r="MU3">
        <f>COUNTIF(MU$10:MU$282,"No")</f>
        <v>119</v>
      </c>
    </row>
    <row r="4" spans="1:374" x14ac:dyDescent="0.25">
      <c r="G4">
        <f>COUNTIF(G$10:G$282,"Circumcised")</f>
        <v>12</v>
      </c>
      <c r="I4" s="2">
        <f>COUNTIF(I$10:I$282,"Black/African American")</f>
        <v>12</v>
      </c>
      <c r="AQ4">
        <f>COUNTIF(AQ$10:AQ$282,"III")</f>
        <v>3</v>
      </c>
      <c r="CM4" s="7" t="s">
        <v>569</v>
      </c>
      <c r="CZ4" s="5">
        <f>COUNTIF(CZ$10:CZ$282,"polyurea")</f>
        <v>0</v>
      </c>
      <c r="EK4">
        <f>COUNTIF(EK$10:EK$282,"unilateral (solitary kidney)")</f>
        <v>1</v>
      </c>
      <c r="GI4">
        <f>COUNTIF(GI$10:GI$282,"Unknown")</f>
        <v>0</v>
      </c>
      <c r="GK4">
        <f>COUNTIF(GK$10:GK$282,"Unknown")</f>
        <v>2</v>
      </c>
      <c r="GL4">
        <f>COUNTIF(GL$10:GL$282,"Unknown")</f>
        <v>4</v>
      </c>
      <c r="GZ4">
        <f>COUNTIF(GZ$10:GZ$282,"Candida")</f>
        <v>0</v>
      </c>
      <c r="ME4">
        <f>COUNTIF(ME$10:ME$282,"Unknown")</f>
        <v>0</v>
      </c>
      <c r="MU4">
        <f>COUNTIF(MU$10:MU$282,"Unknown")</f>
        <v>1</v>
      </c>
    </row>
    <row r="5" spans="1:374" x14ac:dyDescent="0.25">
      <c r="G5" s="11">
        <f>SUM(G2:G4)</f>
        <v>49</v>
      </c>
      <c r="I5">
        <f>COUNTIF(I$10:I$282,"Asian")</f>
        <v>2</v>
      </c>
      <c r="AQ5">
        <f>COUNTIF(AQ$10:AQ$282,"IV")</f>
        <v>2</v>
      </c>
      <c r="CI5" s="7" t="s">
        <v>572</v>
      </c>
      <c r="CL5" s="7" t="s">
        <v>568</v>
      </c>
      <c r="CZ5" s="5">
        <f>COUNTIF(CZ$10:CZ$282,"scoliosis")</f>
        <v>5</v>
      </c>
      <c r="EK5">
        <f>COUNTIF(EK$10:EK$282,"unilateral")</f>
        <v>27</v>
      </c>
      <c r="EN5" s="7" t="s">
        <v>571</v>
      </c>
      <c r="EP5" t="s">
        <v>573</v>
      </c>
      <c r="FV5" s="7" t="s">
        <v>574</v>
      </c>
      <c r="GZ5">
        <f>COUNTIF(GZ$10:GZ$282,"gram negative bacillus")</f>
        <v>0</v>
      </c>
    </row>
    <row r="6" spans="1:374" x14ac:dyDescent="0.25">
      <c r="C6">
        <v>68</v>
      </c>
      <c r="D6">
        <v>120</v>
      </c>
      <c r="E6">
        <v>10</v>
      </c>
      <c r="F6">
        <f>SUM(F2:F3)</f>
        <v>125</v>
      </c>
      <c r="I6" s="8"/>
      <c r="AI6" s="4"/>
      <c r="AJ6" s="4"/>
      <c r="AK6" s="4"/>
      <c r="AL6" s="4"/>
      <c r="AM6" s="4"/>
      <c r="AN6" s="4"/>
      <c r="AO6" s="4"/>
      <c r="AP6" s="4"/>
      <c r="AQ6">
        <f>COUNTIF(AQ$10:AQ$282,"V")</f>
        <v>3</v>
      </c>
      <c r="CD6" s="4"/>
      <c r="CE6" s="8" t="s">
        <v>570</v>
      </c>
      <c r="CF6" s="4"/>
      <c r="CG6" s="4"/>
      <c r="CH6" s="4"/>
      <c r="CI6" s="4"/>
      <c r="CJ6" s="4"/>
      <c r="CK6" s="8" t="s">
        <v>567</v>
      </c>
      <c r="CL6" s="4"/>
      <c r="CM6" s="4"/>
      <c r="CN6" s="8" t="s">
        <v>566</v>
      </c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5">
        <f>COUNTIF(CZ$10:CZ$282,"down syndrome")</f>
        <v>1</v>
      </c>
      <c r="DG6" s="4"/>
      <c r="DH6" s="4"/>
      <c r="DJ6" s="4"/>
      <c r="DW6" s="4"/>
      <c r="DX6" s="4"/>
      <c r="ED6" s="4"/>
      <c r="EE6" s="4"/>
      <c r="EG6">
        <f>COUNTIF(EG10:EG282, "Unknown")</f>
        <v>4</v>
      </c>
      <c r="EH6">
        <f>COUNTIF(EH10:EH282, "No VUR on most recent test")</f>
        <v>33</v>
      </c>
      <c r="EJ6" s="4"/>
      <c r="EK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FV6" s="8" t="s">
        <v>575</v>
      </c>
      <c r="FW6" s="4"/>
      <c r="FX6" s="4"/>
      <c r="FY6" s="8" t="s">
        <v>576</v>
      </c>
      <c r="GI6" s="4"/>
      <c r="GK6" s="4"/>
      <c r="GL6" s="4"/>
      <c r="GN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M6" s="4"/>
      <c r="HN6" s="4"/>
      <c r="HO6" s="4"/>
      <c r="HP6" s="4"/>
      <c r="HQ6" s="4"/>
      <c r="HR6" s="4"/>
      <c r="HS6" s="4"/>
      <c r="HT6" s="4"/>
      <c r="HU6" s="4"/>
      <c r="IA6" s="4"/>
      <c r="IB6" s="4"/>
      <c r="IC6" s="4"/>
      <c r="ID6" s="4"/>
      <c r="IE6" s="4"/>
      <c r="IF6" s="4"/>
      <c r="IG6" s="4"/>
      <c r="IH6" s="4"/>
      <c r="II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MF6" s="4"/>
      <c r="MG6" s="4"/>
      <c r="MH6" s="4"/>
      <c r="MI6" s="4"/>
      <c r="MJ6" s="4"/>
      <c r="MK6" s="4"/>
      <c r="ML6" s="4"/>
      <c r="MM6" s="4"/>
      <c r="MO6" s="4"/>
      <c r="MP6" s="4"/>
      <c r="MQ6" s="4"/>
      <c r="MR6" s="4"/>
      <c r="MS6" s="4"/>
    </row>
    <row r="7" spans="1:374" x14ac:dyDescent="0.25">
      <c r="I7" s="4"/>
      <c r="AQ7">
        <f>COUNTIF(AQ$10:AQ$282,"Grade Unknown")</f>
        <v>0</v>
      </c>
      <c r="CZ7" s="5">
        <f>COUNTIF(CZ$10:CZ$282,"VACTERL")</f>
        <v>2</v>
      </c>
    </row>
    <row r="8" spans="1:374" x14ac:dyDescent="0.25">
      <c r="G8">
        <f>COUNTIF(G$10:G$282,"")</f>
        <v>224</v>
      </c>
      <c r="H8">
        <f>COUNTIF(H$10:H$282,"")</f>
        <v>148</v>
      </c>
      <c r="I8">
        <f>COUNTIF(I$10:I$282,"")</f>
        <v>148</v>
      </c>
      <c r="AI8">
        <f t="shared" ref="AI8:AQ8" si="22">COUNTIF(AI$10:AI$282,"")</f>
        <v>247</v>
      </c>
      <c r="AJ8">
        <f t="shared" si="22"/>
        <v>247</v>
      </c>
      <c r="AK8">
        <f t="shared" si="22"/>
        <v>247</v>
      </c>
      <c r="AL8">
        <f t="shared" si="22"/>
        <v>247</v>
      </c>
      <c r="AM8">
        <f t="shared" si="22"/>
        <v>247</v>
      </c>
      <c r="AN8">
        <f t="shared" si="22"/>
        <v>247</v>
      </c>
      <c r="AO8">
        <f t="shared" si="22"/>
        <v>247</v>
      </c>
      <c r="AP8">
        <f t="shared" si="22"/>
        <v>264</v>
      </c>
      <c r="AQ8">
        <f t="shared" si="22"/>
        <v>264</v>
      </c>
      <c r="CD8">
        <f t="shared" ref="CD8:CZ8" si="23">COUNTIF(CD$10:CD$282,"")</f>
        <v>241</v>
      </c>
      <c r="CE8">
        <f t="shared" si="23"/>
        <v>149</v>
      </c>
      <c r="CF8">
        <f t="shared" si="23"/>
        <v>237</v>
      </c>
      <c r="CG8">
        <f t="shared" si="23"/>
        <v>238</v>
      </c>
      <c r="CH8">
        <f t="shared" si="23"/>
        <v>240</v>
      </c>
      <c r="CI8">
        <f t="shared" si="23"/>
        <v>240</v>
      </c>
      <c r="CJ8">
        <f t="shared" si="23"/>
        <v>241</v>
      </c>
      <c r="CK8">
        <f t="shared" si="23"/>
        <v>240</v>
      </c>
      <c r="CL8">
        <f t="shared" si="23"/>
        <v>230</v>
      </c>
      <c r="CM8">
        <f t="shared" si="23"/>
        <v>218</v>
      </c>
      <c r="CN8">
        <f t="shared" si="23"/>
        <v>186</v>
      </c>
      <c r="CO8">
        <f t="shared" si="23"/>
        <v>225</v>
      </c>
      <c r="CP8">
        <f t="shared" si="23"/>
        <v>239</v>
      </c>
      <c r="CQ8">
        <f t="shared" si="23"/>
        <v>241</v>
      </c>
      <c r="CR8">
        <f t="shared" si="23"/>
        <v>200</v>
      </c>
      <c r="CS8">
        <f t="shared" si="23"/>
        <v>203</v>
      </c>
      <c r="CT8">
        <f t="shared" si="23"/>
        <v>148</v>
      </c>
      <c r="CU8">
        <f t="shared" si="23"/>
        <v>148</v>
      </c>
      <c r="CV8">
        <f t="shared" si="23"/>
        <v>148</v>
      </c>
      <c r="CW8">
        <f t="shared" si="23"/>
        <v>148</v>
      </c>
      <c r="CX8">
        <f t="shared" si="23"/>
        <v>273</v>
      </c>
      <c r="CY8">
        <f t="shared" si="23"/>
        <v>273</v>
      </c>
      <c r="CZ8" s="5">
        <f t="shared" si="23"/>
        <v>223</v>
      </c>
      <c r="DG8">
        <f>COUNTIF(DG$10:DG$282,"")</f>
        <v>148</v>
      </c>
      <c r="DH8">
        <f>COUNTIF(DH$10:DH$282,"")</f>
        <v>148</v>
      </c>
      <c r="DJ8">
        <f>COUNTIF(DJ$10:DJ$282,"")</f>
        <v>263</v>
      </c>
      <c r="DW8">
        <f>COUNTIF(DW$10:DW$282,"")</f>
        <v>148</v>
      </c>
      <c r="DX8">
        <f>COUNTIF(DX$10:DX$282,"")</f>
        <v>148</v>
      </c>
      <c r="ED8">
        <f>COUNTIF(ED$10:ED$282,"")</f>
        <v>148</v>
      </c>
      <c r="EE8" s="2">
        <f>COUNTIF(EE$10:EE$282,"")</f>
        <v>148</v>
      </c>
      <c r="EJ8">
        <f>COUNTIF(EJ$10:EJ$282,"")</f>
        <v>148</v>
      </c>
      <c r="EK8">
        <f>COUNTIF(EK$10:EK$282,"")</f>
        <v>174</v>
      </c>
      <c r="EM8">
        <f t="shared" ref="EM8:EX8" si="24">COUNTIF(EM$10:EM$282,"")</f>
        <v>216</v>
      </c>
      <c r="EN8">
        <f t="shared" si="24"/>
        <v>148</v>
      </c>
      <c r="EO8">
        <f t="shared" si="24"/>
        <v>239</v>
      </c>
      <c r="EP8">
        <f t="shared" si="24"/>
        <v>237</v>
      </c>
      <c r="EQ8">
        <f t="shared" si="24"/>
        <v>238</v>
      </c>
      <c r="ER8">
        <f t="shared" si="24"/>
        <v>233</v>
      </c>
      <c r="ES8">
        <f t="shared" si="24"/>
        <v>240</v>
      </c>
      <c r="ET8">
        <f t="shared" si="24"/>
        <v>238</v>
      </c>
      <c r="EU8">
        <f t="shared" si="24"/>
        <v>233</v>
      </c>
      <c r="EV8">
        <f t="shared" si="24"/>
        <v>239</v>
      </c>
      <c r="EW8">
        <f t="shared" si="24"/>
        <v>240</v>
      </c>
      <c r="EX8">
        <f t="shared" si="24"/>
        <v>203</v>
      </c>
      <c r="FV8">
        <f>COUNTIF(FV$10:FV$282,"")</f>
        <v>148</v>
      </c>
      <c r="FW8">
        <f>COUNTIF(FW$10:FW$282,"")</f>
        <v>148</v>
      </c>
      <c r="FX8">
        <f>COUNTIF(FX$10:FX$282,"")</f>
        <v>148</v>
      </c>
      <c r="FY8">
        <f>COUNTIF(FY$10:FY$282,"")</f>
        <v>148</v>
      </c>
      <c r="GI8">
        <f>COUNTIF(GI$10:GI$282,"")</f>
        <v>148</v>
      </c>
      <c r="GK8">
        <f>COUNTIF(GK$10:GK$282,"")</f>
        <v>262</v>
      </c>
      <c r="GL8">
        <f>COUNTIF(GL$10:GL$282,"")</f>
        <v>262</v>
      </c>
      <c r="GN8">
        <f>COUNTIF(GN$10:GN$282,"")</f>
        <v>264</v>
      </c>
      <c r="GP8">
        <f t="shared" ref="GP8:GZ8" si="25">COUNTIF(GP$10:GP$282,"")</f>
        <v>265</v>
      </c>
      <c r="GQ8">
        <f t="shared" si="25"/>
        <v>148</v>
      </c>
      <c r="GR8">
        <f t="shared" si="25"/>
        <v>148</v>
      </c>
      <c r="GS8">
        <f t="shared" si="25"/>
        <v>148</v>
      </c>
      <c r="GT8">
        <f t="shared" si="25"/>
        <v>148</v>
      </c>
      <c r="GU8">
        <f t="shared" si="25"/>
        <v>148</v>
      </c>
      <c r="GV8">
        <f t="shared" si="25"/>
        <v>148</v>
      </c>
      <c r="GW8">
        <f t="shared" si="25"/>
        <v>148</v>
      </c>
      <c r="GX8">
        <f t="shared" si="25"/>
        <v>148</v>
      </c>
      <c r="GY8">
        <f t="shared" si="25"/>
        <v>148</v>
      </c>
      <c r="GZ8">
        <f t="shared" si="25"/>
        <v>270</v>
      </c>
      <c r="HB8">
        <f t="shared" ref="HB8:HJ8" si="26">COUNTIF(HB$10:HB$282,"")</f>
        <v>148</v>
      </c>
      <c r="HC8">
        <f t="shared" si="26"/>
        <v>148</v>
      </c>
      <c r="HD8">
        <f t="shared" si="26"/>
        <v>148</v>
      </c>
      <c r="HE8">
        <f t="shared" si="26"/>
        <v>148</v>
      </c>
      <c r="HF8">
        <f t="shared" si="26"/>
        <v>148</v>
      </c>
      <c r="HG8">
        <f t="shared" si="26"/>
        <v>148</v>
      </c>
      <c r="HH8">
        <f t="shared" si="26"/>
        <v>148</v>
      </c>
      <c r="HI8">
        <f t="shared" si="26"/>
        <v>148</v>
      </c>
      <c r="HJ8">
        <f t="shared" si="26"/>
        <v>148</v>
      </c>
      <c r="HM8">
        <f t="shared" ref="HM8:HU8" si="27">COUNTIF(HM$10:HM$282,"")</f>
        <v>148</v>
      </c>
      <c r="HN8">
        <f t="shared" si="27"/>
        <v>148</v>
      </c>
      <c r="HO8">
        <f t="shared" si="27"/>
        <v>148</v>
      </c>
      <c r="HP8">
        <f t="shared" si="27"/>
        <v>148</v>
      </c>
      <c r="HQ8">
        <f t="shared" si="27"/>
        <v>148</v>
      </c>
      <c r="HR8">
        <f t="shared" si="27"/>
        <v>148</v>
      </c>
      <c r="HS8">
        <f t="shared" si="27"/>
        <v>148</v>
      </c>
      <c r="HT8">
        <f t="shared" si="27"/>
        <v>148</v>
      </c>
      <c r="HU8">
        <f t="shared" si="27"/>
        <v>148</v>
      </c>
      <c r="IA8">
        <f t="shared" ref="IA8:II8" si="28">COUNTIF(IA$10:IA$282,"")</f>
        <v>148</v>
      </c>
      <c r="IB8">
        <f t="shared" si="28"/>
        <v>148</v>
      </c>
      <c r="IC8">
        <f t="shared" si="28"/>
        <v>148</v>
      </c>
      <c r="ID8">
        <f t="shared" si="28"/>
        <v>148</v>
      </c>
      <c r="IE8">
        <f t="shared" si="28"/>
        <v>148</v>
      </c>
      <c r="IF8">
        <f t="shared" si="28"/>
        <v>148</v>
      </c>
      <c r="IG8">
        <f t="shared" si="28"/>
        <v>148</v>
      </c>
      <c r="IH8">
        <f t="shared" si="28"/>
        <v>148</v>
      </c>
      <c r="II8">
        <f t="shared" si="28"/>
        <v>148</v>
      </c>
      <c r="IL8">
        <f t="shared" ref="IL8:JH8" si="29">COUNTIF(IL$10:IL$282,"")</f>
        <v>148</v>
      </c>
      <c r="IM8">
        <f t="shared" si="29"/>
        <v>148</v>
      </c>
      <c r="IN8">
        <f t="shared" si="29"/>
        <v>148</v>
      </c>
      <c r="IO8">
        <f t="shared" si="29"/>
        <v>148</v>
      </c>
      <c r="IP8">
        <f t="shared" si="29"/>
        <v>148</v>
      </c>
      <c r="IQ8">
        <f t="shared" si="29"/>
        <v>148</v>
      </c>
      <c r="IR8">
        <f t="shared" si="29"/>
        <v>148</v>
      </c>
      <c r="IS8">
        <f t="shared" si="29"/>
        <v>148</v>
      </c>
      <c r="IT8">
        <f t="shared" si="29"/>
        <v>148</v>
      </c>
      <c r="IU8">
        <f t="shared" si="29"/>
        <v>148</v>
      </c>
      <c r="IV8">
        <f t="shared" si="29"/>
        <v>148</v>
      </c>
      <c r="IW8">
        <f t="shared" si="29"/>
        <v>148</v>
      </c>
      <c r="IX8">
        <f t="shared" si="29"/>
        <v>148</v>
      </c>
      <c r="IY8">
        <f t="shared" si="29"/>
        <v>148</v>
      </c>
      <c r="IZ8">
        <f t="shared" si="29"/>
        <v>148</v>
      </c>
      <c r="JA8">
        <f t="shared" si="29"/>
        <v>148</v>
      </c>
      <c r="JB8">
        <f t="shared" si="29"/>
        <v>148</v>
      </c>
      <c r="JC8">
        <f t="shared" si="29"/>
        <v>148</v>
      </c>
      <c r="JD8">
        <f t="shared" si="29"/>
        <v>148</v>
      </c>
      <c r="JE8">
        <f t="shared" si="29"/>
        <v>148</v>
      </c>
      <c r="JF8">
        <f t="shared" si="29"/>
        <v>148</v>
      </c>
      <c r="JG8">
        <f t="shared" si="29"/>
        <v>148</v>
      </c>
      <c r="JH8">
        <f t="shared" si="29"/>
        <v>148</v>
      </c>
      <c r="JK8">
        <f t="shared" ref="JK8:KG8" si="30">COUNTIF(JK$10:JK$282,"")</f>
        <v>148</v>
      </c>
      <c r="JL8">
        <f t="shared" si="30"/>
        <v>148</v>
      </c>
      <c r="JM8">
        <f t="shared" si="30"/>
        <v>148</v>
      </c>
      <c r="JN8">
        <f t="shared" si="30"/>
        <v>148</v>
      </c>
      <c r="JO8">
        <f t="shared" si="30"/>
        <v>148</v>
      </c>
      <c r="JP8">
        <f t="shared" si="30"/>
        <v>148</v>
      </c>
      <c r="JQ8">
        <f t="shared" si="30"/>
        <v>148</v>
      </c>
      <c r="JR8">
        <f t="shared" si="30"/>
        <v>148</v>
      </c>
      <c r="JS8">
        <f t="shared" si="30"/>
        <v>148</v>
      </c>
      <c r="JT8">
        <f t="shared" si="30"/>
        <v>148</v>
      </c>
      <c r="JU8">
        <f t="shared" si="30"/>
        <v>148</v>
      </c>
      <c r="JV8">
        <f t="shared" si="30"/>
        <v>148</v>
      </c>
      <c r="JW8">
        <f t="shared" si="30"/>
        <v>148</v>
      </c>
      <c r="JX8">
        <f t="shared" si="30"/>
        <v>148</v>
      </c>
      <c r="JY8">
        <f t="shared" si="30"/>
        <v>148</v>
      </c>
      <c r="JZ8">
        <f t="shared" si="30"/>
        <v>148</v>
      </c>
      <c r="KA8">
        <f t="shared" si="30"/>
        <v>148</v>
      </c>
      <c r="KB8">
        <f t="shared" si="30"/>
        <v>148</v>
      </c>
      <c r="KC8">
        <f t="shared" si="30"/>
        <v>148</v>
      </c>
      <c r="KD8">
        <f t="shared" si="30"/>
        <v>148</v>
      </c>
      <c r="KE8">
        <f t="shared" si="30"/>
        <v>148</v>
      </c>
      <c r="KF8">
        <f t="shared" si="30"/>
        <v>148</v>
      </c>
      <c r="KG8">
        <f t="shared" si="30"/>
        <v>148</v>
      </c>
      <c r="KJ8">
        <f t="shared" ref="KJ8:KW8" si="31">COUNTIF(KJ$10:KJ$282,"")</f>
        <v>148</v>
      </c>
      <c r="KK8">
        <f t="shared" si="31"/>
        <v>148</v>
      </c>
      <c r="KL8">
        <f t="shared" si="31"/>
        <v>148</v>
      </c>
      <c r="KM8">
        <f t="shared" si="31"/>
        <v>148</v>
      </c>
      <c r="KN8">
        <f t="shared" si="31"/>
        <v>148</v>
      </c>
      <c r="KO8">
        <f t="shared" si="31"/>
        <v>148</v>
      </c>
      <c r="KP8">
        <f t="shared" si="31"/>
        <v>148</v>
      </c>
      <c r="KQ8">
        <f t="shared" si="31"/>
        <v>148</v>
      </c>
      <c r="KR8">
        <f t="shared" si="31"/>
        <v>148</v>
      </c>
      <c r="KS8">
        <f t="shared" si="31"/>
        <v>148</v>
      </c>
      <c r="KT8">
        <f t="shared" si="31"/>
        <v>148</v>
      </c>
      <c r="KU8">
        <f t="shared" si="31"/>
        <v>148</v>
      </c>
      <c r="KV8">
        <f t="shared" si="31"/>
        <v>148</v>
      </c>
      <c r="KW8">
        <f t="shared" si="31"/>
        <v>148</v>
      </c>
      <c r="MF8">
        <f t="shared" ref="MF8:MM8" si="32">COUNTIF(MF$10:MF$282,"")</f>
        <v>148</v>
      </c>
      <c r="MG8">
        <f t="shared" si="32"/>
        <v>148</v>
      </c>
      <c r="MH8">
        <f t="shared" si="32"/>
        <v>148</v>
      </c>
      <c r="MI8">
        <f t="shared" si="32"/>
        <v>148</v>
      </c>
      <c r="MJ8">
        <f t="shared" si="32"/>
        <v>148</v>
      </c>
      <c r="MK8">
        <f t="shared" si="32"/>
        <v>148</v>
      </c>
      <c r="ML8">
        <f t="shared" si="32"/>
        <v>148</v>
      </c>
      <c r="MM8">
        <f t="shared" si="32"/>
        <v>148</v>
      </c>
      <c r="MO8">
        <f>COUNTIF(MO$10:MO$282,"")</f>
        <v>148</v>
      </c>
      <c r="MP8">
        <f>COUNTIF(MP$10:MP$282,"")</f>
        <v>148</v>
      </c>
      <c r="MQ8">
        <f>COUNTIF(MQ$10:MQ$282,"")</f>
        <v>148</v>
      </c>
      <c r="MR8">
        <f>COUNTIF(MR$10:MR$282,"")</f>
        <v>148</v>
      </c>
      <c r="MS8">
        <f>COUNTIF(MS$10:MS$282,"")</f>
        <v>148</v>
      </c>
    </row>
    <row r="9" spans="1:374" x14ac:dyDescent="0.25">
      <c r="G9">
        <f>SUM(G2:G6)</f>
        <v>98</v>
      </c>
      <c r="H9">
        <f>SUM(H2:H6)</f>
        <v>125</v>
      </c>
      <c r="I9">
        <f>SUM(I2:I8)</f>
        <v>273</v>
      </c>
      <c r="AI9">
        <f t="shared" ref="AI9:AQ9" si="33">SUM(AI2:AI8)</f>
        <v>273</v>
      </c>
      <c r="AJ9">
        <f t="shared" si="33"/>
        <v>273</v>
      </c>
      <c r="AK9">
        <f t="shared" si="33"/>
        <v>273</v>
      </c>
      <c r="AL9">
        <f t="shared" si="33"/>
        <v>273</v>
      </c>
      <c r="AM9">
        <f t="shared" si="33"/>
        <v>273</v>
      </c>
      <c r="AN9">
        <f t="shared" si="33"/>
        <v>273</v>
      </c>
      <c r="AO9">
        <f t="shared" si="33"/>
        <v>273</v>
      </c>
      <c r="AP9">
        <f t="shared" si="33"/>
        <v>273</v>
      </c>
      <c r="AQ9">
        <f t="shared" si="33"/>
        <v>273</v>
      </c>
      <c r="CD9">
        <f t="shared" ref="CD9:CZ9" si="34">SUM(CD2:CD8)</f>
        <v>273</v>
      </c>
      <c r="CE9">
        <f t="shared" si="34"/>
        <v>273</v>
      </c>
      <c r="CF9">
        <f t="shared" si="34"/>
        <v>273</v>
      </c>
      <c r="CG9">
        <f t="shared" si="34"/>
        <v>273</v>
      </c>
      <c r="CH9">
        <f t="shared" si="34"/>
        <v>273</v>
      </c>
      <c r="CI9">
        <f t="shared" si="34"/>
        <v>273</v>
      </c>
      <c r="CJ9">
        <f t="shared" si="34"/>
        <v>273</v>
      </c>
      <c r="CK9">
        <f t="shared" si="34"/>
        <v>273</v>
      </c>
      <c r="CL9">
        <f t="shared" si="34"/>
        <v>273</v>
      </c>
      <c r="CM9">
        <f t="shared" si="34"/>
        <v>273</v>
      </c>
      <c r="CN9">
        <f t="shared" si="34"/>
        <v>273</v>
      </c>
      <c r="CO9">
        <f t="shared" si="34"/>
        <v>273</v>
      </c>
      <c r="CP9">
        <f t="shared" si="34"/>
        <v>273</v>
      </c>
      <c r="CQ9">
        <f t="shared" si="34"/>
        <v>273</v>
      </c>
      <c r="CR9">
        <f t="shared" si="34"/>
        <v>273</v>
      </c>
      <c r="CS9">
        <f t="shared" si="34"/>
        <v>273</v>
      </c>
      <c r="CT9">
        <f t="shared" si="34"/>
        <v>273</v>
      </c>
      <c r="CU9">
        <f t="shared" si="34"/>
        <v>273</v>
      </c>
      <c r="CV9">
        <f t="shared" si="34"/>
        <v>273</v>
      </c>
      <c r="CW9">
        <f t="shared" si="34"/>
        <v>273</v>
      </c>
      <c r="CX9">
        <f t="shared" si="34"/>
        <v>273</v>
      </c>
      <c r="CY9">
        <f t="shared" si="34"/>
        <v>273</v>
      </c>
      <c r="CZ9" s="5">
        <f t="shared" si="34"/>
        <v>238</v>
      </c>
      <c r="DG9">
        <f>SUM(DG2:DG8)</f>
        <v>273</v>
      </c>
      <c r="DH9">
        <f>SUM(DH2:DH8)</f>
        <v>273</v>
      </c>
      <c r="DJ9">
        <f>SUM(DJ2:DJ8)</f>
        <v>273</v>
      </c>
      <c r="DW9">
        <f>SUM(DW2:DW8)</f>
        <v>273</v>
      </c>
      <c r="DX9">
        <f>SUM(DX2:DX8)</f>
        <v>273</v>
      </c>
      <c r="ED9">
        <f>SUM(ED2:ED8)</f>
        <v>273</v>
      </c>
      <c r="EE9">
        <f>SUM(EE2:EE8)</f>
        <v>273</v>
      </c>
      <c r="EH9">
        <f>SUM(EH2:EH6)</f>
        <v>58</v>
      </c>
      <c r="EJ9">
        <f>SUM(EJ2:EJ8)</f>
        <v>268</v>
      </c>
      <c r="EK9">
        <f>SUM(EK2:EK8)</f>
        <v>273</v>
      </c>
      <c r="EM9">
        <f t="shared" ref="EM9:EX9" si="35">SUM(EM2:EM8)</f>
        <v>273</v>
      </c>
      <c r="EN9">
        <f t="shared" si="35"/>
        <v>273</v>
      </c>
      <c r="EO9">
        <f t="shared" si="35"/>
        <v>273</v>
      </c>
      <c r="EP9">
        <f t="shared" si="35"/>
        <v>273</v>
      </c>
      <c r="EQ9">
        <f t="shared" si="35"/>
        <v>273</v>
      </c>
      <c r="ER9">
        <f t="shared" si="35"/>
        <v>273</v>
      </c>
      <c r="ES9">
        <f t="shared" si="35"/>
        <v>273</v>
      </c>
      <c r="ET9">
        <f t="shared" si="35"/>
        <v>273</v>
      </c>
      <c r="EU9">
        <f t="shared" si="35"/>
        <v>273</v>
      </c>
      <c r="EV9">
        <f t="shared" si="35"/>
        <v>273</v>
      </c>
      <c r="EW9">
        <f t="shared" si="35"/>
        <v>273</v>
      </c>
      <c r="EX9">
        <f t="shared" si="35"/>
        <v>273</v>
      </c>
      <c r="FV9">
        <f>SUM(FV2:FV8)</f>
        <v>273</v>
      </c>
      <c r="FW9">
        <f>SUM(FW2:FW8)</f>
        <v>273</v>
      </c>
      <c r="FX9">
        <f>SUM(FX2:FX8)</f>
        <v>273</v>
      </c>
      <c r="FY9">
        <f>SUM(FY2:FY8)</f>
        <v>273</v>
      </c>
      <c r="GI9">
        <f>SUM(GI2:GI8)</f>
        <v>273</v>
      </c>
      <c r="GK9">
        <f>SUM(GK2:GK8)</f>
        <v>273</v>
      </c>
      <c r="GL9">
        <f>SUM(GL2:GL8)</f>
        <v>273</v>
      </c>
      <c r="GN9">
        <f>SUM(GN2:GN8)</f>
        <v>273</v>
      </c>
      <c r="GP9">
        <f t="shared" ref="GP9:HJ9" si="36">SUM(GP2:GP8)</f>
        <v>273</v>
      </c>
      <c r="GQ9">
        <f t="shared" si="36"/>
        <v>273</v>
      </c>
      <c r="GR9">
        <f t="shared" si="36"/>
        <v>273</v>
      </c>
      <c r="GS9">
        <f t="shared" si="36"/>
        <v>273</v>
      </c>
      <c r="GT9">
        <f t="shared" si="36"/>
        <v>273</v>
      </c>
      <c r="GU9">
        <f t="shared" si="36"/>
        <v>273</v>
      </c>
      <c r="GV9">
        <f t="shared" si="36"/>
        <v>273</v>
      </c>
      <c r="GW9">
        <f t="shared" si="36"/>
        <v>273</v>
      </c>
      <c r="GX9">
        <f t="shared" si="36"/>
        <v>273</v>
      </c>
      <c r="GY9">
        <f t="shared" si="36"/>
        <v>273</v>
      </c>
      <c r="GZ9">
        <f t="shared" si="36"/>
        <v>273</v>
      </c>
      <c r="HB9">
        <f t="shared" si="36"/>
        <v>273</v>
      </c>
      <c r="HC9">
        <f t="shared" si="36"/>
        <v>273</v>
      </c>
      <c r="HD9">
        <f t="shared" si="36"/>
        <v>273</v>
      </c>
      <c r="HE9">
        <f t="shared" si="36"/>
        <v>273</v>
      </c>
      <c r="HF9">
        <f t="shared" si="36"/>
        <v>273</v>
      </c>
      <c r="HG9">
        <f t="shared" si="36"/>
        <v>273</v>
      </c>
      <c r="HH9">
        <f t="shared" si="36"/>
        <v>273</v>
      </c>
      <c r="HI9">
        <f t="shared" si="36"/>
        <v>273</v>
      </c>
      <c r="HJ9">
        <f t="shared" si="36"/>
        <v>273</v>
      </c>
      <c r="HM9">
        <f t="shared" ref="HM9:HU9" si="37">SUM(HM2:HM8)</f>
        <v>273</v>
      </c>
      <c r="HN9">
        <f t="shared" si="37"/>
        <v>273</v>
      </c>
      <c r="HO9">
        <f t="shared" si="37"/>
        <v>273</v>
      </c>
      <c r="HP9">
        <f t="shared" si="37"/>
        <v>273</v>
      </c>
      <c r="HQ9">
        <f t="shared" si="37"/>
        <v>273</v>
      </c>
      <c r="HR9">
        <f t="shared" si="37"/>
        <v>273</v>
      </c>
      <c r="HS9">
        <f t="shared" si="37"/>
        <v>273</v>
      </c>
      <c r="HT9">
        <f t="shared" si="37"/>
        <v>273</v>
      </c>
      <c r="HU9">
        <f t="shared" si="37"/>
        <v>273</v>
      </c>
      <c r="HZ9">
        <f t="shared" ref="HZ9:II9" si="38">SUM(HZ2:HZ8)</f>
        <v>125</v>
      </c>
      <c r="IA9">
        <f t="shared" si="38"/>
        <v>273</v>
      </c>
      <c r="IB9">
        <f t="shared" si="38"/>
        <v>273</v>
      </c>
      <c r="IC9">
        <f t="shared" si="38"/>
        <v>273</v>
      </c>
      <c r="ID9">
        <f t="shared" si="38"/>
        <v>273</v>
      </c>
      <c r="IE9">
        <f t="shared" si="38"/>
        <v>273</v>
      </c>
      <c r="IF9">
        <f t="shared" si="38"/>
        <v>273</v>
      </c>
      <c r="IG9">
        <f t="shared" si="38"/>
        <v>273</v>
      </c>
      <c r="IH9">
        <f t="shared" si="38"/>
        <v>273</v>
      </c>
      <c r="II9">
        <f t="shared" si="38"/>
        <v>273</v>
      </c>
      <c r="IL9">
        <f t="shared" ref="IL9:JH9" si="39">SUM(IL2:IL8)</f>
        <v>273</v>
      </c>
      <c r="IM9">
        <f t="shared" si="39"/>
        <v>273</v>
      </c>
      <c r="IN9">
        <f t="shared" si="39"/>
        <v>273</v>
      </c>
      <c r="IO9">
        <f t="shared" si="39"/>
        <v>273</v>
      </c>
      <c r="IP9">
        <f t="shared" si="39"/>
        <v>273</v>
      </c>
      <c r="IQ9">
        <f t="shared" si="39"/>
        <v>273</v>
      </c>
      <c r="IR9">
        <f t="shared" si="39"/>
        <v>273</v>
      </c>
      <c r="IS9">
        <f t="shared" si="39"/>
        <v>273</v>
      </c>
      <c r="IT9">
        <f t="shared" si="39"/>
        <v>273</v>
      </c>
      <c r="IU9">
        <f t="shared" si="39"/>
        <v>273</v>
      </c>
      <c r="IV9">
        <f t="shared" si="39"/>
        <v>273</v>
      </c>
      <c r="IW9">
        <f t="shared" si="39"/>
        <v>273</v>
      </c>
      <c r="IX9">
        <f t="shared" si="39"/>
        <v>273</v>
      </c>
      <c r="IY9">
        <f t="shared" si="39"/>
        <v>273</v>
      </c>
      <c r="IZ9">
        <f t="shared" si="39"/>
        <v>273</v>
      </c>
      <c r="JA9">
        <f t="shared" si="39"/>
        <v>273</v>
      </c>
      <c r="JB9">
        <f t="shared" si="39"/>
        <v>273</v>
      </c>
      <c r="JC9">
        <f t="shared" si="39"/>
        <v>273</v>
      </c>
      <c r="JD9">
        <f t="shared" si="39"/>
        <v>273</v>
      </c>
      <c r="JE9">
        <f t="shared" si="39"/>
        <v>273</v>
      </c>
      <c r="JF9">
        <f t="shared" si="39"/>
        <v>273</v>
      </c>
      <c r="JG9">
        <f t="shared" si="39"/>
        <v>273</v>
      </c>
      <c r="JH9">
        <f t="shared" si="39"/>
        <v>273</v>
      </c>
      <c r="JK9">
        <f t="shared" ref="JK9:KG9" si="40">SUM(JK2:JK8)</f>
        <v>273</v>
      </c>
      <c r="JL9">
        <f t="shared" si="40"/>
        <v>273</v>
      </c>
      <c r="JM9">
        <f t="shared" si="40"/>
        <v>273</v>
      </c>
      <c r="JN9">
        <f t="shared" si="40"/>
        <v>273</v>
      </c>
      <c r="JO9">
        <f t="shared" si="40"/>
        <v>273</v>
      </c>
      <c r="JP9">
        <f t="shared" si="40"/>
        <v>273</v>
      </c>
      <c r="JQ9">
        <f t="shared" si="40"/>
        <v>273</v>
      </c>
      <c r="JR9">
        <f t="shared" si="40"/>
        <v>273</v>
      </c>
      <c r="JS9">
        <f t="shared" si="40"/>
        <v>273</v>
      </c>
      <c r="JT9">
        <f t="shared" si="40"/>
        <v>273</v>
      </c>
      <c r="JU9">
        <f t="shared" si="40"/>
        <v>273</v>
      </c>
      <c r="JV9">
        <f t="shared" si="40"/>
        <v>273</v>
      </c>
      <c r="JW9">
        <f t="shared" si="40"/>
        <v>273</v>
      </c>
      <c r="JX9">
        <f t="shared" si="40"/>
        <v>273</v>
      </c>
      <c r="JY9">
        <f t="shared" si="40"/>
        <v>273</v>
      </c>
      <c r="JZ9">
        <f t="shared" si="40"/>
        <v>273</v>
      </c>
      <c r="KA9">
        <f t="shared" si="40"/>
        <v>273</v>
      </c>
      <c r="KB9">
        <f t="shared" si="40"/>
        <v>273</v>
      </c>
      <c r="KC9">
        <f t="shared" si="40"/>
        <v>273</v>
      </c>
      <c r="KD9">
        <f t="shared" si="40"/>
        <v>273</v>
      </c>
      <c r="KE9">
        <f t="shared" si="40"/>
        <v>273</v>
      </c>
      <c r="KF9">
        <f t="shared" si="40"/>
        <v>273</v>
      </c>
      <c r="KG9">
        <f t="shared" si="40"/>
        <v>273</v>
      </c>
      <c r="KJ9">
        <f t="shared" ref="KJ9:KW9" si="41">SUM(KJ2:KJ8)</f>
        <v>273</v>
      </c>
      <c r="KK9">
        <f t="shared" si="41"/>
        <v>273</v>
      </c>
      <c r="KL9">
        <f t="shared" si="41"/>
        <v>273</v>
      </c>
      <c r="KM9">
        <f t="shared" si="41"/>
        <v>273</v>
      </c>
      <c r="KN9">
        <f t="shared" si="41"/>
        <v>273</v>
      </c>
      <c r="KO9">
        <f t="shared" si="41"/>
        <v>273</v>
      </c>
      <c r="KP9">
        <f t="shared" si="41"/>
        <v>273</v>
      </c>
      <c r="KQ9">
        <f t="shared" si="41"/>
        <v>273</v>
      </c>
      <c r="KR9">
        <f t="shared" si="41"/>
        <v>273</v>
      </c>
      <c r="KS9">
        <f t="shared" si="41"/>
        <v>273</v>
      </c>
      <c r="KT9">
        <f t="shared" si="41"/>
        <v>273</v>
      </c>
      <c r="KU9">
        <f t="shared" si="41"/>
        <v>273</v>
      </c>
      <c r="KV9">
        <f t="shared" si="41"/>
        <v>273</v>
      </c>
      <c r="KW9">
        <f t="shared" si="41"/>
        <v>273</v>
      </c>
      <c r="ME9">
        <f t="shared" ref="ME9:MM9" si="42">SUM(ME2:ME8)</f>
        <v>125</v>
      </c>
      <c r="MF9">
        <f t="shared" si="42"/>
        <v>273</v>
      </c>
      <c r="MG9">
        <f t="shared" si="42"/>
        <v>273</v>
      </c>
      <c r="MH9">
        <f t="shared" si="42"/>
        <v>273</v>
      </c>
      <c r="MI9">
        <f t="shared" si="42"/>
        <v>273</v>
      </c>
      <c r="MJ9">
        <f t="shared" si="42"/>
        <v>273</v>
      </c>
      <c r="MK9">
        <f t="shared" si="42"/>
        <v>273</v>
      </c>
      <c r="ML9">
        <f t="shared" si="42"/>
        <v>273</v>
      </c>
      <c r="MM9">
        <f t="shared" si="42"/>
        <v>273</v>
      </c>
      <c r="MO9">
        <f>SUM(MO2:MO8)</f>
        <v>273</v>
      </c>
      <c r="MP9">
        <f>SUM(MP2:MP8)</f>
        <v>273</v>
      </c>
      <c r="MQ9">
        <f>SUM(MQ2:MQ8)</f>
        <v>273</v>
      </c>
      <c r="MR9">
        <f>SUM(MR2:MR8)</f>
        <v>273</v>
      </c>
      <c r="MS9">
        <f>SUM(MS2:MS8)</f>
        <v>273</v>
      </c>
      <c r="MU9">
        <f>SUM(MU2:MU8)</f>
        <v>125</v>
      </c>
    </row>
    <row r="10" spans="1:374" x14ac:dyDescent="0.25">
      <c r="A10">
        <v>3047.1</v>
      </c>
      <c r="B10" s="1">
        <v>33987</v>
      </c>
      <c r="C10" s="1">
        <v>40400</v>
      </c>
      <c r="D10">
        <v>211</v>
      </c>
      <c r="E10">
        <v>17.579999999999998</v>
      </c>
      <c r="F10" t="s">
        <v>297</v>
      </c>
      <c r="G10" t="s">
        <v>378</v>
      </c>
      <c r="H10" t="s">
        <v>299</v>
      </c>
      <c r="I10" t="s">
        <v>300</v>
      </c>
      <c r="J10" t="s">
        <v>301</v>
      </c>
      <c r="K10" t="s">
        <v>302</v>
      </c>
      <c r="M10" t="s">
        <v>303</v>
      </c>
      <c r="N10" t="s">
        <v>303</v>
      </c>
      <c r="O10" t="s">
        <v>303</v>
      </c>
      <c r="P10" t="s">
        <v>303</v>
      </c>
      <c r="Q10" t="s">
        <v>303</v>
      </c>
      <c r="R10" t="s">
        <v>303</v>
      </c>
      <c r="T10" t="s">
        <v>304</v>
      </c>
      <c r="U10" t="s">
        <v>305</v>
      </c>
      <c r="W10" t="s">
        <v>306</v>
      </c>
      <c r="X10" t="s">
        <v>307</v>
      </c>
      <c r="AA10" t="s">
        <v>308</v>
      </c>
      <c r="AC10" t="s">
        <v>309</v>
      </c>
      <c r="AF10" t="s">
        <v>310</v>
      </c>
      <c r="AH10" t="s">
        <v>307</v>
      </c>
      <c r="AR10">
        <v>150</v>
      </c>
      <c r="AS10">
        <v>264</v>
      </c>
      <c r="AT10" t="s">
        <v>307</v>
      </c>
      <c r="AV10" t="s">
        <v>311</v>
      </c>
      <c r="AX10">
        <v>46</v>
      </c>
      <c r="AY10" t="s">
        <v>306</v>
      </c>
      <c r="AZ10">
        <v>3</v>
      </c>
      <c r="BA10" t="s">
        <v>303</v>
      </c>
      <c r="BB10" t="s">
        <v>303</v>
      </c>
      <c r="BC10" t="s">
        <v>303</v>
      </c>
      <c r="BD10" t="s">
        <v>303</v>
      </c>
      <c r="BE10" t="s">
        <v>303</v>
      </c>
      <c r="BF10" t="s">
        <v>303</v>
      </c>
      <c r="BG10" t="s">
        <v>303</v>
      </c>
      <c r="BH10" t="s">
        <v>303</v>
      </c>
      <c r="BI10" t="s">
        <v>303</v>
      </c>
      <c r="BJ10" t="s">
        <v>303</v>
      </c>
      <c r="BK10" t="s">
        <v>303</v>
      </c>
      <c r="BL10" t="s">
        <v>303</v>
      </c>
      <c r="BM10" t="s">
        <v>303</v>
      </c>
      <c r="BN10" t="s">
        <v>314</v>
      </c>
      <c r="BO10" t="s">
        <v>303</v>
      </c>
      <c r="BP10" t="s">
        <v>303</v>
      </c>
      <c r="BQ10" t="s">
        <v>303</v>
      </c>
      <c r="BR10" t="s">
        <v>303</v>
      </c>
      <c r="BS10" t="s">
        <v>303</v>
      </c>
      <c r="BT10" t="s">
        <v>303</v>
      </c>
      <c r="BU10" t="s">
        <v>303</v>
      </c>
      <c r="BV10" t="s">
        <v>303</v>
      </c>
      <c r="BW10" t="s">
        <v>303</v>
      </c>
      <c r="BX10" t="s">
        <v>303</v>
      </c>
      <c r="BY10" t="s">
        <v>303</v>
      </c>
      <c r="BZ10" t="s">
        <v>303</v>
      </c>
      <c r="CA10" t="s">
        <v>303</v>
      </c>
      <c r="CB10" t="s">
        <v>314</v>
      </c>
      <c r="CD10" t="s">
        <v>307</v>
      </c>
      <c r="CE10" t="s">
        <v>306</v>
      </c>
      <c r="CF10" t="s">
        <v>307</v>
      </c>
      <c r="CG10" t="s">
        <v>307</v>
      </c>
      <c r="CH10" t="s">
        <v>307</v>
      </c>
      <c r="CI10" t="s">
        <v>307</v>
      </c>
      <c r="CJ10" t="s">
        <v>307</v>
      </c>
      <c r="CK10" t="s">
        <v>307</v>
      </c>
      <c r="CL10" t="s">
        <v>307</v>
      </c>
      <c r="CM10" t="s">
        <v>307</v>
      </c>
      <c r="CN10" t="s">
        <v>306</v>
      </c>
      <c r="CO10" t="s">
        <v>307</v>
      </c>
      <c r="CP10" t="s">
        <v>307</v>
      </c>
      <c r="CQ10" t="s">
        <v>307</v>
      </c>
      <c r="CR10" t="s">
        <v>307</v>
      </c>
      <c r="CS10" t="s">
        <v>307</v>
      </c>
      <c r="CT10" t="s">
        <v>303</v>
      </c>
      <c r="CU10" t="s">
        <v>303</v>
      </c>
      <c r="CV10" t="s">
        <v>303</v>
      </c>
      <c r="CW10" t="s">
        <v>303</v>
      </c>
      <c r="DA10" t="s">
        <v>303</v>
      </c>
      <c r="DB10" t="s">
        <v>303</v>
      </c>
      <c r="DC10" t="s">
        <v>314</v>
      </c>
      <c r="DD10" t="s">
        <v>303</v>
      </c>
      <c r="DE10" t="s">
        <v>314</v>
      </c>
      <c r="DF10" t="s">
        <v>303</v>
      </c>
      <c r="DG10" t="s">
        <v>306</v>
      </c>
      <c r="DH10" t="s">
        <v>307</v>
      </c>
      <c r="DK10" t="s">
        <v>316</v>
      </c>
      <c r="DL10" t="s">
        <v>317</v>
      </c>
      <c r="DM10" t="s">
        <v>318</v>
      </c>
      <c r="DO10" t="s">
        <v>303</v>
      </c>
      <c r="DP10" t="s">
        <v>303</v>
      </c>
      <c r="DQ10" t="s">
        <v>303</v>
      </c>
      <c r="DR10" t="s">
        <v>303</v>
      </c>
      <c r="DS10" t="s">
        <v>303</v>
      </c>
      <c r="DT10" t="s">
        <v>303</v>
      </c>
      <c r="DU10" t="s">
        <v>303</v>
      </c>
      <c r="DV10" t="s">
        <v>303</v>
      </c>
      <c r="DW10" t="s">
        <v>303</v>
      </c>
      <c r="DX10" t="s">
        <v>303</v>
      </c>
      <c r="DY10" t="s">
        <v>303</v>
      </c>
      <c r="DZ10" t="s">
        <v>303</v>
      </c>
      <c r="EA10" t="s">
        <v>303</v>
      </c>
      <c r="EB10" t="s">
        <v>303</v>
      </c>
      <c r="ED10" t="s">
        <v>307</v>
      </c>
      <c r="EE10" t="s">
        <v>307</v>
      </c>
      <c r="EG10" t="s">
        <v>306</v>
      </c>
      <c r="EH10" t="s">
        <v>339</v>
      </c>
      <c r="EJ10" t="s">
        <v>306</v>
      </c>
      <c r="EK10" t="s">
        <v>340</v>
      </c>
      <c r="EN10" t="s">
        <v>303</v>
      </c>
      <c r="EO10" t="s">
        <v>307</v>
      </c>
      <c r="EP10" t="s">
        <v>307</v>
      </c>
      <c r="EQ10" t="s">
        <v>307</v>
      </c>
      <c r="ER10" t="s">
        <v>307</v>
      </c>
      <c r="ES10" t="s">
        <v>307</v>
      </c>
      <c r="ET10" t="s">
        <v>307</v>
      </c>
      <c r="EU10" t="s">
        <v>307</v>
      </c>
      <c r="EV10" t="s">
        <v>307</v>
      </c>
      <c r="EW10" t="s">
        <v>307</v>
      </c>
      <c r="EX10" t="s">
        <v>307</v>
      </c>
      <c r="FV10" t="s">
        <v>303</v>
      </c>
      <c r="FW10" t="s">
        <v>303</v>
      </c>
      <c r="FX10" t="s">
        <v>303</v>
      </c>
      <c r="FY10" t="s">
        <v>303</v>
      </c>
      <c r="GI10" t="s">
        <v>307</v>
      </c>
      <c r="GJ10" t="s">
        <v>307</v>
      </c>
      <c r="GQ10" t="s">
        <v>303</v>
      </c>
      <c r="GR10" t="s">
        <v>303</v>
      </c>
      <c r="GS10" t="s">
        <v>303</v>
      </c>
      <c r="GT10" t="s">
        <v>303</v>
      </c>
      <c r="GU10" t="s">
        <v>303</v>
      </c>
      <c r="GV10" t="s">
        <v>303</v>
      </c>
      <c r="GW10" t="s">
        <v>303</v>
      </c>
      <c r="GX10" t="s">
        <v>303</v>
      </c>
      <c r="GY10" t="s">
        <v>303</v>
      </c>
      <c r="HB10" t="s">
        <v>303</v>
      </c>
      <c r="HC10" t="s">
        <v>303</v>
      </c>
      <c r="HD10" t="s">
        <v>303</v>
      </c>
      <c r="HE10" t="s">
        <v>303</v>
      </c>
      <c r="HF10" t="s">
        <v>303</v>
      </c>
      <c r="HG10" t="s">
        <v>303</v>
      </c>
      <c r="HH10" t="s">
        <v>303</v>
      </c>
      <c r="HI10" t="s">
        <v>303</v>
      </c>
      <c r="HJ10" t="s">
        <v>303</v>
      </c>
      <c r="HM10" t="s">
        <v>303</v>
      </c>
      <c r="HN10" t="s">
        <v>303</v>
      </c>
      <c r="HO10" t="s">
        <v>303</v>
      </c>
      <c r="HP10" t="s">
        <v>303</v>
      </c>
      <c r="HQ10" t="s">
        <v>303</v>
      </c>
      <c r="HR10" t="s">
        <v>303</v>
      </c>
      <c r="HS10" t="s">
        <v>303</v>
      </c>
      <c r="HT10" t="s">
        <v>303</v>
      </c>
      <c r="HU10" t="s">
        <v>303</v>
      </c>
      <c r="HX10" t="s">
        <v>306</v>
      </c>
      <c r="HY10" t="s">
        <v>322</v>
      </c>
      <c r="HZ10" t="s">
        <v>323</v>
      </c>
      <c r="IA10" t="s">
        <v>303</v>
      </c>
      <c r="IB10" t="s">
        <v>314</v>
      </c>
      <c r="IC10" t="s">
        <v>303</v>
      </c>
      <c r="ID10" t="s">
        <v>303</v>
      </c>
      <c r="IE10" t="s">
        <v>303</v>
      </c>
      <c r="IF10" t="s">
        <v>303</v>
      </c>
      <c r="IG10" t="s">
        <v>303</v>
      </c>
      <c r="IH10" t="s">
        <v>303</v>
      </c>
      <c r="II10" t="s">
        <v>303</v>
      </c>
      <c r="IK10" t="s">
        <v>324</v>
      </c>
      <c r="IL10" t="s">
        <v>303</v>
      </c>
      <c r="IM10" t="s">
        <v>314</v>
      </c>
      <c r="IN10" t="s">
        <v>314</v>
      </c>
      <c r="IO10" t="s">
        <v>303</v>
      </c>
      <c r="IP10" t="s">
        <v>303</v>
      </c>
      <c r="IQ10" t="s">
        <v>303</v>
      </c>
      <c r="IR10" t="s">
        <v>303</v>
      </c>
      <c r="IS10" t="s">
        <v>303</v>
      </c>
      <c r="IT10" t="s">
        <v>303</v>
      </c>
      <c r="IU10" t="s">
        <v>303</v>
      </c>
      <c r="IV10" t="s">
        <v>303</v>
      </c>
      <c r="IW10" t="s">
        <v>303</v>
      </c>
      <c r="IX10" t="s">
        <v>303</v>
      </c>
      <c r="IY10" t="s">
        <v>303</v>
      </c>
      <c r="IZ10" t="s">
        <v>303</v>
      </c>
      <c r="JA10" t="s">
        <v>303</v>
      </c>
      <c r="JB10" t="s">
        <v>303</v>
      </c>
      <c r="JC10" t="s">
        <v>303</v>
      </c>
      <c r="JD10" t="s">
        <v>303</v>
      </c>
      <c r="JE10" t="s">
        <v>303</v>
      </c>
      <c r="JF10" t="s">
        <v>303</v>
      </c>
      <c r="JG10" t="s">
        <v>303</v>
      </c>
      <c r="JH10" t="s">
        <v>303</v>
      </c>
      <c r="JK10" t="s">
        <v>303</v>
      </c>
      <c r="JL10" t="s">
        <v>303</v>
      </c>
      <c r="JM10" t="s">
        <v>303</v>
      </c>
      <c r="JN10" t="s">
        <v>303</v>
      </c>
      <c r="JO10" t="s">
        <v>303</v>
      </c>
      <c r="JP10" t="s">
        <v>303</v>
      </c>
      <c r="JQ10" t="s">
        <v>303</v>
      </c>
      <c r="JR10" t="s">
        <v>303</v>
      </c>
      <c r="JS10" t="s">
        <v>303</v>
      </c>
      <c r="JT10" t="s">
        <v>303</v>
      </c>
      <c r="JU10" t="s">
        <v>303</v>
      </c>
      <c r="JV10" t="s">
        <v>303</v>
      </c>
      <c r="JW10" t="s">
        <v>303</v>
      </c>
      <c r="JX10" t="s">
        <v>303</v>
      </c>
      <c r="JY10" t="s">
        <v>303</v>
      </c>
      <c r="JZ10" t="s">
        <v>303</v>
      </c>
      <c r="KA10" t="s">
        <v>303</v>
      </c>
      <c r="KB10" t="s">
        <v>303</v>
      </c>
      <c r="KC10" t="s">
        <v>303</v>
      </c>
      <c r="KD10" t="s">
        <v>303</v>
      </c>
      <c r="KE10" t="s">
        <v>303</v>
      </c>
      <c r="KF10" t="s">
        <v>303</v>
      </c>
      <c r="KG10" t="s">
        <v>303</v>
      </c>
      <c r="KJ10" t="s">
        <v>303</v>
      </c>
      <c r="KK10" t="s">
        <v>303</v>
      </c>
      <c r="KL10" t="s">
        <v>303</v>
      </c>
      <c r="KM10" t="s">
        <v>303</v>
      </c>
      <c r="KN10" t="s">
        <v>303</v>
      </c>
      <c r="KO10" t="s">
        <v>303</v>
      </c>
      <c r="KP10" t="s">
        <v>303</v>
      </c>
      <c r="KQ10" t="s">
        <v>303</v>
      </c>
      <c r="KR10" t="s">
        <v>303</v>
      </c>
      <c r="KS10" t="s">
        <v>303</v>
      </c>
      <c r="KT10" t="s">
        <v>303</v>
      </c>
      <c r="KU10" t="s">
        <v>303</v>
      </c>
      <c r="KV10" t="s">
        <v>303</v>
      </c>
      <c r="KW10" t="s">
        <v>303</v>
      </c>
      <c r="KX10" t="s">
        <v>307</v>
      </c>
      <c r="LB10" t="s">
        <v>307</v>
      </c>
      <c r="LI10" t="s">
        <v>303</v>
      </c>
      <c r="LJ10" t="s">
        <v>303</v>
      </c>
      <c r="LK10" t="s">
        <v>303</v>
      </c>
      <c r="LL10" t="s">
        <v>303</v>
      </c>
      <c r="LM10" t="s">
        <v>303</v>
      </c>
      <c r="LN10" t="s">
        <v>303</v>
      </c>
      <c r="LO10" t="s">
        <v>303</v>
      </c>
      <c r="LP10" t="s">
        <v>303</v>
      </c>
      <c r="LQ10" t="s">
        <v>303</v>
      </c>
      <c r="LT10" t="s">
        <v>303</v>
      </c>
      <c r="LU10" t="s">
        <v>303</v>
      </c>
      <c r="LV10" t="s">
        <v>303</v>
      </c>
      <c r="LW10" t="s">
        <v>303</v>
      </c>
      <c r="LX10" t="s">
        <v>303</v>
      </c>
      <c r="LY10" t="s">
        <v>303</v>
      </c>
      <c r="LZ10" t="s">
        <v>303</v>
      </c>
      <c r="MA10" t="s">
        <v>303</v>
      </c>
      <c r="MB10" t="s">
        <v>303</v>
      </c>
      <c r="ME10" t="s">
        <v>307</v>
      </c>
      <c r="MF10" t="s">
        <v>303</v>
      </c>
      <c r="MG10" t="s">
        <v>303</v>
      </c>
      <c r="MH10" t="s">
        <v>303</v>
      </c>
      <c r="MI10" t="s">
        <v>303</v>
      </c>
      <c r="MJ10" t="s">
        <v>303</v>
      </c>
      <c r="MK10" t="s">
        <v>303</v>
      </c>
      <c r="ML10" t="s">
        <v>303</v>
      </c>
      <c r="MM10" t="s">
        <v>303</v>
      </c>
      <c r="MO10" t="s">
        <v>303</v>
      </c>
      <c r="MP10" t="s">
        <v>303</v>
      </c>
      <c r="MQ10" t="s">
        <v>303</v>
      </c>
      <c r="MR10" t="s">
        <v>303</v>
      </c>
      <c r="MS10" t="s">
        <v>303</v>
      </c>
      <c r="MU10" t="s">
        <v>307</v>
      </c>
      <c r="MV10" t="s">
        <v>303</v>
      </c>
      <c r="MW10" t="s">
        <v>303</v>
      </c>
      <c r="MX10" t="s">
        <v>303</v>
      </c>
      <c r="MY10" t="s">
        <v>303</v>
      </c>
      <c r="MZ10" t="s">
        <v>303</v>
      </c>
      <c r="NA10" t="s">
        <v>303</v>
      </c>
      <c r="NB10" t="s">
        <v>303</v>
      </c>
      <c r="NC10" t="s">
        <v>303</v>
      </c>
      <c r="NE10" t="s">
        <v>303</v>
      </c>
      <c r="NF10" t="s">
        <v>303</v>
      </c>
      <c r="NG10" t="s">
        <v>303</v>
      </c>
      <c r="NH10" t="s">
        <v>303</v>
      </c>
      <c r="NJ10" t="s">
        <v>325</v>
      </c>
    </row>
    <row r="11" spans="1:374" x14ac:dyDescent="0.25">
      <c r="A11">
        <v>3075.1</v>
      </c>
      <c r="B11" s="1">
        <v>35512</v>
      </c>
      <c r="C11" s="1">
        <v>40303</v>
      </c>
      <c r="D11">
        <v>158</v>
      </c>
      <c r="E11">
        <v>13.17</v>
      </c>
      <c r="F11" t="s">
        <v>297</v>
      </c>
      <c r="G11" t="s">
        <v>298</v>
      </c>
      <c r="H11" t="s">
        <v>299</v>
      </c>
      <c r="I11" t="s">
        <v>300</v>
      </c>
      <c r="J11" t="s">
        <v>301</v>
      </c>
      <c r="K11" t="s">
        <v>302</v>
      </c>
      <c r="M11" t="s">
        <v>303</v>
      </c>
      <c r="N11" t="s">
        <v>303</v>
      </c>
      <c r="O11" t="s">
        <v>303</v>
      </c>
      <c r="P11" t="s">
        <v>303</v>
      </c>
      <c r="Q11" t="s">
        <v>303</v>
      </c>
      <c r="R11" t="s">
        <v>303</v>
      </c>
      <c r="T11" t="s">
        <v>304</v>
      </c>
      <c r="U11" t="s">
        <v>305</v>
      </c>
      <c r="W11" t="s">
        <v>306</v>
      </c>
      <c r="X11" t="s">
        <v>307</v>
      </c>
      <c r="AA11" t="s">
        <v>308</v>
      </c>
      <c r="AC11" t="s">
        <v>309</v>
      </c>
      <c r="AE11" t="s">
        <v>328</v>
      </c>
      <c r="AF11" t="s">
        <v>310</v>
      </c>
      <c r="AH11" t="s">
        <v>307</v>
      </c>
      <c r="AR11">
        <v>0</v>
      </c>
      <c r="AS11">
        <v>479</v>
      </c>
      <c r="AT11" t="s">
        <v>306</v>
      </c>
      <c r="AV11" t="s">
        <v>311</v>
      </c>
      <c r="AX11">
        <v>27</v>
      </c>
      <c r="AY11" t="s">
        <v>306</v>
      </c>
      <c r="AZ11" t="s">
        <v>313</v>
      </c>
      <c r="BA11" t="s">
        <v>303</v>
      </c>
      <c r="BB11" t="s">
        <v>303</v>
      </c>
      <c r="BC11" t="s">
        <v>303</v>
      </c>
      <c r="BD11" t="s">
        <v>303</v>
      </c>
      <c r="BE11" t="s">
        <v>303</v>
      </c>
      <c r="BF11" t="s">
        <v>303</v>
      </c>
      <c r="BG11" t="s">
        <v>303</v>
      </c>
      <c r="BH11" t="s">
        <v>303</v>
      </c>
      <c r="BI11" t="s">
        <v>303</v>
      </c>
      <c r="BJ11" t="s">
        <v>303</v>
      </c>
      <c r="BK11" t="s">
        <v>303</v>
      </c>
      <c r="BL11" t="s">
        <v>303</v>
      </c>
      <c r="BM11" t="s">
        <v>303</v>
      </c>
      <c r="BN11" t="s">
        <v>314</v>
      </c>
      <c r="BO11" t="s">
        <v>303</v>
      </c>
      <c r="BP11" t="s">
        <v>303</v>
      </c>
      <c r="BQ11" t="s">
        <v>303</v>
      </c>
      <c r="BR11" t="s">
        <v>303</v>
      </c>
      <c r="BS11" t="s">
        <v>303</v>
      </c>
      <c r="BT11" t="s">
        <v>303</v>
      </c>
      <c r="BU11" t="s">
        <v>303</v>
      </c>
      <c r="BV11" t="s">
        <v>303</v>
      </c>
      <c r="BW11" t="s">
        <v>314</v>
      </c>
      <c r="BX11" t="s">
        <v>303</v>
      </c>
      <c r="BY11" t="s">
        <v>303</v>
      </c>
      <c r="BZ11" t="s">
        <v>303</v>
      </c>
      <c r="CA11" t="s">
        <v>303</v>
      </c>
      <c r="CB11" t="s">
        <v>303</v>
      </c>
      <c r="CD11" t="s">
        <v>307</v>
      </c>
      <c r="CE11" t="s">
        <v>306</v>
      </c>
      <c r="CF11" t="s">
        <v>307</v>
      </c>
      <c r="CG11" t="s">
        <v>307</v>
      </c>
      <c r="CH11" t="s">
        <v>307</v>
      </c>
      <c r="CI11" t="s">
        <v>307</v>
      </c>
      <c r="CJ11" t="s">
        <v>307</v>
      </c>
      <c r="CK11" t="s">
        <v>307</v>
      </c>
      <c r="CL11" t="s">
        <v>307</v>
      </c>
      <c r="CM11" t="s">
        <v>307</v>
      </c>
      <c r="CN11" t="s">
        <v>306</v>
      </c>
      <c r="CO11" t="s">
        <v>307</v>
      </c>
      <c r="CP11" t="s">
        <v>307</v>
      </c>
      <c r="CQ11" t="s">
        <v>307</v>
      </c>
      <c r="CR11" t="s">
        <v>307</v>
      </c>
      <c r="CS11" t="s">
        <v>307</v>
      </c>
      <c r="CT11" t="s">
        <v>303</v>
      </c>
      <c r="CU11" t="s">
        <v>303</v>
      </c>
      <c r="CV11" t="s">
        <v>303</v>
      </c>
      <c r="CW11" t="s">
        <v>303</v>
      </c>
      <c r="DA11" t="s">
        <v>303</v>
      </c>
      <c r="DB11" t="s">
        <v>303</v>
      </c>
      <c r="DC11" t="s">
        <v>303</v>
      </c>
      <c r="DD11" t="s">
        <v>303</v>
      </c>
      <c r="DE11" t="s">
        <v>303</v>
      </c>
      <c r="DF11" t="s">
        <v>314</v>
      </c>
      <c r="DG11" t="s">
        <v>306</v>
      </c>
      <c r="DH11" t="s">
        <v>307</v>
      </c>
      <c r="DK11" t="s">
        <v>316</v>
      </c>
      <c r="DL11" t="s">
        <v>317</v>
      </c>
      <c r="DM11" t="s">
        <v>318</v>
      </c>
      <c r="DO11" t="s">
        <v>303</v>
      </c>
      <c r="DP11" t="s">
        <v>303</v>
      </c>
      <c r="DQ11" t="s">
        <v>303</v>
      </c>
      <c r="DR11" t="s">
        <v>303</v>
      </c>
      <c r="DS11" t="s">
        <v>303</v>
      </c>
      <c r="DT11" t="s">
        <v>303</v>
      </c>
      <c r="DU11" t="s">
        <v>303</v>
      </c>
      <c r="DV11" t="s">
        <v>303</v>
      </c>
      <c r="DW11" t="s">
        <v>303</v>
      </c>
      <c r="DX11" t="s">
        <v>303</v>
      </c>
      <c r="DY11" t="s">
        <v>303</v>
      </c>
      <c r="DZ11" t="s">
        <v>303</v>
      </c>
      <c r="EA11" t="s">
        <v>303</v>
      </c>
      <c r="EB11" t="s">
        <v>303</v>
      </c>
      <c r="ED11" t="s">
        <v>307</v>
      </c>
      <c r="EE11" t="s">
        <v>307</v>
      </c>
      <c r="EG11" t="s">
        <v>307</v>
      </c>
      <c r="EJ11" t="s">
        <v>307</v>
      </c>
      <c r="EN11" t="s">
        <v>303</v>
      </c>
      <c r="EO11" t="s">
        <v>307</v>
      </c>
      <c r="EP11" t="s">
        <v>307</v>
      </c>
      <c r="EQ11" t="s">
        <v>307</v>
      </c>
      <c r="ER11" t="s">
        <v>307</v>
      </c>
      <c r="ES11" t="s">
        <v>307</v>
      </c>
      <c r="ET11" t="s">
        <v>307</v>
      </c>
      <c r="EU11" t="s">
        <v>307</v>
      </c>
      <c r="EV11" t="s">
        <v>307</v>
      </c>
      <c r="EW11" t="s">
        <v>307</v>
      </c>
      <c r="EX11" t="s">
        <v>307</v>
      </c>
      <c r="FV11" t="s">
        <v>303</v>
      </c>
      <c r="FW11" t="s">
        <v>303</v>
      </c>
      <c r="FX11" t="s">
        <v>303</v>
      </c>
      <c r="FY11" t="s">
        <v>303</v>
      </c>
      <c r="GI11" t="s">
        <v>307</v>
      </c>
      <c r="GJ11" t="s">
        <v>307</v>
      </c>
      <c r="GQ11" t="s">
        <v>303</v>
      </c>
      <c r="GR11" t="s">
        <v>303</v>
      </c>
      <c r="GS11" t="s">
        <v>303</v>
      </c>
      <c r="GT11" t="s">
        <v>303</v>
      </c>
      <c r="GU11" t="s">
        <v>303</v>
      </c>
      <c r="GV11" t="s">
        <v>303</v>
      </c>
      <c r="GW11" t="s">
        <v>303</v>
      </c>
      <c r="GX11" t="s">
        <v>303</v>
      </c>
      <c r="GY11" t="s">
        <v>303</v>
      </c>
      <c r="HB11" t="s">
        <v>303</v>
      </c>
      <c r="HC11" t="s">
        <v>303</v>
      </c>
      <c r="HD11" t="s">
        <v>303</v>
      </c>
      <c r="HE11" t="s">
        <v>303</v>
      </c>
      <c r="HF11" t="s">
        <v>303</v>
      </c>
      <c r="HG11" t="s">
        <v>303</v>
      </c>
      <c r="HH11" t="s">
        <v>303</v>
      </c>
      <c r="HI11" t="s">
        <v>303</v>
      </c>
      <c r="HJ11" t="s">
        <v>303</v>
      </c>
      <c r="HM11" t="s">
        <v>303</v>
      </c>
      <c r="HN11" t="s">
        <v>303</v>
      </c>
      <c r="HO11" t="s">
        <v>303</v>
      </c>
      <c r="HP11" t="s">
        <v>303</v>
      </c>
      <c r="HQ11" t="s">
        <v>303</v>
      </c>
      <c r="HR11" t="s">
        <v>303</v>
      </c>
      <c r="HS11" t="s">
        <v>303</v>
      </c>
      <c r="HT11" t="s">
        <v>303</v>
      </c>
      <c r="HU11" t="s">
        <v>303</v>
      </c>
      <c r="HX11" t="s">
        <v>306</v>
      </c>
      <c r="HY11" t="s">
        <v>335</v>
      </c>
      <c r="HZ11" t="s">
        <v>323</v>
      </c>
      <c r="IA11" t="s">
        <v>314</v>
      </c>
      <c r="IB11" t="s">
        <v>303</v>
      </c>
      <c r="IC11" t="s">
        <v>303</v>
      </c>
      <c r="ID11" t="s">
        <v>303</v>
      </c>
      <c r="IE11" t="s">
        <v>303</v>
      </c>
      <c r="IF11" t="s">
        <v>303</v>
      </c>
      <c r="IG11" t="s">
        <v>303</v>
      </c>
      <c r="IH11" t="s">
        <v>303</v>
      </c>
      <c r="II11" t="s">
        <v>303</v>
      </c>
      <c r="IK11" t="s">
        <v>324</v>
      </c>
      <c r="IL11" t="s">
        <v>303</v>
      </c>
      <c r="IM11" t="s">
        <v>303</v>
      </c>
      <c r="IN11" t="s">
        <v>303</v>
      </c>
      <c r="IO11" t="s">
        <v>303</v>
      </c>
      <c r="IP11" t="s">
        <v>303</v>
      </c>
      <c r="IQ11" t="s">
        <v>303</v>
      </c>
      <c r="IR11" t="s">
        <v>303</v>
      </c>
      <c r="IS11" t="s">
        <v>303</v>
      </c>
      <c r="IT11" t="s">
        <v>303</v>
      </c>
      <c r="IU11" t="s">
        <v>303</v>
      </c>
      <c r="IV11" t="s">
        <v>303</v>
      </c>
      <c r="IW11" t="s">
        <v>303</v>
      </c>
      <c r="IX11" t="s">
        <v>303</v>
      </c>
      <c r="IY11" t="s">
        <v>303</v>
      </c>
      <c r="IZ11" t="s">
        <v>303</v>
      </c>
      <c r="JA11" t="s">
        <v>303</v>
      </c>
      <c r="JB11" t="s">
        <v>303</v>
      </c>
      <c r="JC11" t="s">
        <v>303</v>
      </c>
      <c r="JD11" t="s">
        <v>303</v>
      </c>
      <c r="JE11" t="s">
        <v>303</v>
      </c>
      <c r="JF11" t="s">
        <v>303</v>
      </c>
      <c r="JG11" t="s">
        <v>303</v>
      </c>
      <c r="JH11" t="s">
        <v>303</v>
      </c>
      <c r="JK11" t="s">
        <v>303</v>
      </c>
      <c r="JL11" t="s">
        <v>303</v>
      </c>
      <c r="JM11" t="s">
        <v>303</v>
      </c>
      <c r="JN11" t="s">
        <v>303</v>
      </c>
      <c r="JO11" t="s">
        <v>303</v>
      </c>
      <c r="JP11" t="s">
        <v>303</v>
      </c>
      <c r="JQ11" t="s">
        <v>303</v>
      </c>
      <c r="JR11" t="s">
        <v>303</v>
      </c>
      <c r="JS11" t="s">
        <v>303</v>
      </c>
      <c r="JT11" t="s">
        <v>303</v>
      </c>
      <c r="JU11" t="s">
        <v>303</v>
      </c>
      <c r="JV11" t="s">
        <v>303</v>
      </c>
      <c r="JW11" t="s">
        <v>303</v>
      </c>
      <c r="JX11" t="s">
        <v>303</v>
      </c>
      <c r="JY11" t="s">
        <v>303</v>
      </c>
      <c r="JZ11" t="s">
        <v>303</v>
      </c>
      <c r="KA11" t="s">
        <v>303</v>
      </c>
      <c r="KB11" t="s">
        <v>303</v>
      </c>
      <c r="KC11" t="s">
        <v>303</v>
      </c>
      <c r="KD11" t="s">
        <v>303</v>
      </c>
      <c r="KE11" t="s">
        <v>303</v>
      </c>
      <c r="KF11" t="s">
        <v>303</v>
      </c>
      <c r="KG11" t="s">
        <v>303</v>
      </c>
      <c r="KJ11" t="s">
        <v>303</v>
      </c>
      <c r="KK11" t="s">
        <v>303</v>
      </c>
      <c r="KL11" t="s">
        <v>303</v>
      </c>
      <c r="KM11" t="s">
        <v>303</v>
      </c>
      <c r="KN11" t="s">
        <v>303</v>
      </c>
      <c r="KO11" t="s">
        <v>303</v>
      </c>
      <c r="KP11" t="s">
        <v>303</v>
      </c>
      <c r="KQ11" t="s">
        <v>303</v>
      </c>
      <c r="KR11" t="s">
        <v>303</v>
      </c>
      <c r="KS11" t="s">
        <v>303</v>
      </c>
      <c r="KT11" t="s">
        <v>303</v>
      </c>
      <c r="KU11" t="s">
        <v>303</v>
      </c>
      <c r="KV11" t="s">
        <v>303</v>
      </c>
      <c r="KW11" t="s">
        <v>303</v>
      </c>
      <c r="KX11" t="s">
        <v>307</v>
      </c>
      <c r="LB11" t="s">
        <v>307</v>
      </c>
      <c r="LI11" t="s">
        <v>303</v>
      </c>
      <c r="LJ11" t="s">
        <v>303</v>
      </c>
      <c r="LK11" t="s">
        <v>303</v>
      </c>
      <c r="LL11" t="s">
        <v>303</v>
      </c>
      <c r="LM11" t="s">
        <v>303</v>
      </c>
      <c r="LN11" t="s">
        <v>303</v>
      </c>
      <c r="LO11" t="s">
        <v>303</v>
      </c>
      <c r="LP11" t="s">
        <v>303</v>
      </c>
      <c r="LQ11" t="s">
        <v>303</v>
      </c>
      <c r="LT11" t="s">
        <v>303</v>
      </c>
      <c r="LU11" t="s">
        <v>303</v>
      </c>
      <c r="LV11" t="s">
        <v>303</v>
      </c>
      <c r="LW11" t="s">
        <v>303</v>
      </c>
      <c r="LX11" t="s">
        <v>303</v>
      </c>
      <c r="LY11" t="s">
        <v>303</v>
      </c>
      <c r="LZ11" t="s">
        <v>303</v>
      </c>
      <c r="MA11" t="s">
        <v>303</v>
      </c>
      <c r="MB11" t="s">
        <v>303</v>
      </c>
      <c r="ME11" t="s">
        <v>307</v>
      </c>
      <c r="MF11" t="s">
        <v>303</v>
      </c>
      <c r="MG11" t="s">
        <v>303</v>
      </c>
      <c r="MH11" t="s">
        <v>303</v>
      </c>
      <c r="MI11" t="s">
        <v>303</v>
      </c>
      <c r="MJ11" t="s">
        <v>303</v>
      </c>
      <c r="MK11" t="s">
        <v>303</v>
      </c>
      <c r="ML11" t="s">
        <v>303</v>
      </c>
      <c r="MM11" t="s">
        <v>303</v>
      </c>
      <c r="MO11" t="s">
        <v>303</v>
      </c>
      <c r="MP11" t="s">
        <v>303</v>
      </c>
      <c r="MQ11" t="s">
        <v>303</v>
      </c>
      <c r="MR11" t="s">
        <v>303</v>
      </c>
      <c r="MS11" t="s">
        <v>303</v>
      </c>
      <c r="MU11" t="s">
        <v>306</v>
      </c>
      <c r="MV11" t="s">
        <v>314</v>
      </c>
      <c r="MW11" t="s">
        <v>303</v>
      </c>
      <c r="MX11" t="s">
        <v>303</v>
      </c>
      <c r="MY11" t="s">
        <v>303</v>
      </c>
      <c r="MZ11" t="s">
        <v>303</v>
      </c>
      <c r="NA11" t="s">
        <v>303</v>
      </c>
      <c r="NB11" t="s">
        <v>303</v>
      </c>
      <c r="NC11" t="s">
        <v>303</v>
      </c>
      <c r="NE11" t="s">
        <v>314</v>
      </c>
      <c r="NF11" t="s">
        <v>303</v>
      </c>
      <c r="NG11" t="s">
        <v>303</v>
      </c>
      <c r="NH11" t="s">
        <v>303</v>
      </c>
      <c r="NI11" t="s">
        <v>415</v>
      </c>
      <c r="NJ11" t="s">
        <v>325</v>
      </c>
    </row>
    <row r="12" spans="1:374" x14ac:dyDescent="0.25">
      <c r="A12">
        <v>3079.1</v>
      </c>
      <c r="B12" s="1">
        <v>36721</v>
      </c>
      <c r="C12" s="1">
        <v>40397</v>
      </c>
      <c r="D12">
        <v>121</v>
      </c>
      <c r="E12">
        <v>10.08</v>
      </c>
      <c r="F12" t="s">
        <v>297</v>
      </c>
      <c r="G12" t="s">
        <v>298</v>
      </c>
      <c r="H12" t="s">
        <v>338</v>
      </c>
      <c r="I12" t="s">
        <v>28</v>
      </c>
      <c r="J12" t="s">
        <v>301</v>
      </c>
      <c r="K12" t="s">
        <v>302</v>
      </c>
      <c r="M12" t="s">
        <v>303</v>
      </c>
      <c r="N12" t="s">
        <v>303</v>
      </c>
      <c r="O12" t="s">
        <v>303</v>
      </c>
      <c r="P12" t="s">
        <v>303</v>
      </c>
      <c r="Q12" t="s">
        <v>303</v>
      </c>
      <c r="R12" t="s">
        <v>303</v>
      </c>
      <c r="T12" t="s">
        <v>304</v>
      </c>
      <c r="U12" t="s">
        <v>305</v>
      </c>
      <c r="W12" t="s">
        <v>306</v>
      </c>
      <c r="X12" t="s">
        <v>307</v>
      </c>
      <c r="AA12" t="s">
        <v>308</v>
      </c>
      <c r="AC12" t="s">
        <v>28</v>
      </c>
      <c r="AD12">
        <v>7</v>
      </c>
      <c r="AF12" t="s">
        <v>310</v>
      </c>
      <c r="AH12" t="s">
        <v>307</v>
      </c>
      <c r="AR12">
        <v>80</v>
      </c>
      <c r="AS12">
        <v>320</v>
      </c>
      <c r="AT12" t="s">
        <v>306</v>
      </c>
      <c r="AV12" t="s">
        <v>311</v>
      </c>
      <c r="AX12">
        <v>68</v>
      </c>
      <c r="AY12" t="s">
        <v>306</v>
      </c>
      <c r="AZ12" t="s">
        <v>313</v>
      </c>
      <c r="BA12" t="s">
        <v>303</v>
      </c>
      <c r="BB12" t="s">
        <v>303</v>
      </c>
      <c r="BC12" t="s">
        <v>303</v>
      </c>
      <c r="BD12" t="s">
        <v>303</v>
      </c>
      <c r="BE12" t="s">
        <v>303</v>
      </c>
      <c r="BF12" t="s">
        <v>303</v>
      </c>
      <c r="BG12" t="s">
        <v>303</v>
      </c>
      <c r="BH12" t="s">
        <v>303</v>
      </c>
      <c r="BI12" t="s">
        <v>303</v>
      </c>
      <c r="BJ12" t="s">
        <v>303</v>
      </c>
      <c r="BK12" t="s">
        <v>303</v>
      </c>
      <c r="BL12" t="s">
        <v>303</v>
      </c>
      <c r="BM12" t="s">
        <v>303</v>
      </c>
      <c r="BN12" t="s">
        <v>314</v>
      </c>
      <c r="BO12" t="s">
        <v>303</v>
      </c>
      <c r="BP12" t="s">
        <v>303</v>
      </c>
      <c r="BQ12" t="s">
        <v>303</v>
      </c>
      <c r="BR12" t="s">
        <v>303</v>
      </c>
      <c r="BS12" t="s">
        <v>303</v>
      </c>
      <c r="BT12" t="s">
        <v>303</v>
      </c>
      <c r="BU12" t="s">
        <v>303</v>
      </c>
      <c r="BV12" t="s">
        <v>303</v>
      </c>
      <c r="BW12" t="s">
        <v>314</v>
      </c>
      <c r="BX12" t="s">
        <v>303</v>
      </c>
      <c r="BY12" t="s">
        <v>303</v>
      </c>
      <c r="BZ12" t="s">
        <v>303</v>
      </c>
      <c r="CA12" t="s">
        <v>303</v>
      </c>
      <c r="CB12" t="s">
        <v>303</v>
      </c>
      <c r="CD12" t="s">
        <v>307</v>
      </c>
      <c r="CE12" t="s">
        <v>306</v>
      </c>
      <c r="CF12" t="s">
        <v>307</v>
      </c>
      <c r="CG12" t="s">
        <v>307</v>
      </c>
      <c r="CH12" t="s">
        <v>307</v>
      </c>
      <c r="CI12" t="s">
        <v>307</v>
      </c>
      <c r="CJ12" t="s">
        <v>307</v>
      </c>
      <c r="CK12" t="s">
        <v>307</v>
      </c>
      <c r="CL12" t="s">
        <v>307</v>
      </c>
      <c r="CM12" t="s">
        <v>307</v>
      </c>
      <c r="CN12" t="s">
        <v>306</v>
      </c>
      <c r="CO12" t="s">
        <v>307</v>
      </c>
      <c r="CP12" t="s">
        <v>307</v>
      </c>
      <c r="CQ12" t="s">
        <v>307</v>
      </c>
      <c r="CR12" t="s">
        <v>306</v>
      </c>
      <c r="CS12" t="s">
        <v>307</v>
      </c>
      <c r="CT12" t="s">
        <v>303</v>
      </c>
      <c r="CU12" t="s">
        <v>303</v>
      </c>
      <c r="CV12" t="s">
        <v>303</v>
      </c>
      <c r="CW12" t="s">
        <v>303</v>
      </c>
      <c r="DA12" t="s">
        <v>303</v>
      </c>
      <c r="DB12" t="s">
        <v>303</v>
      </c>
      <c r="DC12" t="s">
        <v>303</v>
      </c>
      <c r="DD12" t="s">
        <v>303</v>
      </c>
      <c r="DE12" t="s">
        <v>303</v>
      </c>
      <c r="DF12" t="s">
        <v>314</v>
      </c>
      <c r="DG12" t="s">
        <v>306</v>
      </c>
      <c r="DH12" t="s">
        <v>307</v>
      </c>
      <c r="DK12" t="s">
        <v>316</v>
      </c>
      <c r="DL12" t="s">
        <v>317</v>
      </c>
      <c r="DM12" t="s">
        <v>318</v>
      </c>
      <c r="DO12" t="s">
        <v>303</v>
      </c>
      <c r="DP12" t="s">
        <v>303</v>
      </c>
      <c r="DQ12" t="s">
        <v>303</v>
      </c>
      <c r="DR12" t="s">
        <v>303</v>
      </c>
      <c r="DS12" t="s">
        <v>303</v>
      </c>
      <c r="DT12" t="s">
        <v>303</v>
      </c>
      <c r="DU12" t="s">
        <v>303</v>
      </c>
      <c r="DV12" t="s">
        <v>303</v>
      </c>
      <c r="DW12" t="s">
        <v>303</v>
      </c>
      <c r="DX12" t="s">
        <v>303</v>
      </c>
      <c r="DY12" t="s">
        <v>303</v>
      </c>
      <c r="DZ12" t="s">
        <v>303</v>
      </c>
      <c r="EA12" t="s">
        <v>303</v>
      </c>
      <c r="EB12" t="s">
        <v>314</v>
      </c>
      <c r="EC12" t="s">
        <v>357</v>
      </c>
      <c r="ED12" t="s">
        <v>307</v>
      </c>
      <c r="EE12" t="s">
        <v>307</v>
      </c>
      <c r="EG12" t="s">
        <v>307</v>
      </c>
      <c r="EJ12" t="s">
        <v>306</v>
      </c>
      <c r="EK12" t="s">
        <v>340</v>
      </c>
      <c r="EN12" t="s">
        <v>303</v>
      </c>
      <c r="EO12" t="s">
        <v>307</v>
      </c>
      <c r="EP12" t="s">
        <v>307</v>
      </c>
      <c r="EQ12" t="s">
        <v>307</v>
      </c>
      <c r="ER12" t="s">
        <v>307</v>
      </c>
      <c r="ES12" t="s">
        <v>307</v>
      </c>
      <c r="ET12" t="s">
        <v>307</v>
      </c>
      <c r="EU12" t="s">
        <v>307</v>
      </c>
      <c r="EV12" t="s">
        <v>307</v>
      </c>
      <c r="EW12" t="s">
        <v>307</v>
      </c>
      <c r="EX12" t="s">
        <v>306</v>
      </c>
      <c r="FV12" t="s">
        <v>303</v>
      </c>
      <c r="FW12" t="s">
        <v>303</v>
      </c>
      <c r="FX12" t="s">
        <v>303</v>
      </c>
      <c r="FY12" t="s">
        <v>303</v>
      </c>
      <c r="GF12" s="1">
        <v>38728</v>
      </c>
      <c r="GI12" t="s">
        <v>307</v>
      </c>
      <c r="GJ12" t="s">
        <v>307</v>
      </c>
      <c r="GQ12" t="s">
        <v>303</v>
      </c>
      <c r="GR12" t="s">
        <v>303</v>
      </c>
      <c r="GS12" t="s">
        <v>303</v>
      </c>
      <c r="GT12" t="s">
        <v>303</v>
      </c>
      <c r="GU12" t="s">
        <v>303</v>
      </c>
      <c r="GV12" t="s">
        <v>303</v>
      </c>
      <c r="GW12" t="s">
        <v>303</v>
      </c>
      <c r="GX12" t="s">
        <v>303</v>
      </c>
      <c r="GY12" t="s">
        <v>303</v>
      </c>
      <c r="HB12" t="s">
        <v>303</v>
      </c>
      <c r="HC12" t="s">
        <v>303</v>
      </c>
      <c r="HD12" t="s">
        <v>303</v>
      </c>
      <c r="HE12" t="s">
        <v>303</v>
      </c>
      <c r="HF12" t="s">
        <v>303</v>
      </c>
      <c r="HG12" t="s">
        <v>303</v>
      </c>
      <c r="HH12" t="s">
        <v>303</v>
      </c>
      <c r="HI12" t="s">
        <v>303</v>
      </c>
      <c r="HJ12" t="s">
        <v>303</v>
      </c>
      <c r="HM12" t="s">
        <v>303</v>
      </c>
      <c r="HN12" t="s">
        <v>303</v>
      </c>
      <c r="HO12" t="s">
        <v>303</v>
      </c>
      <c r="HP12" t="s">
        <v>303</v>
      </c>
      <c r="HQ12" t="s">
        <v>303</v>
      </c>
      <c r="HR12" t="s">
        <v>303</v>
      </c>
      <c r="HS12" t="s">
        <v>303</v>
      </c>
      <c r="HT12" t="s">
        <v>303</v>
      </c>
      <c r="HU12" t="s">
        <v>303</v>
      </c>
      <c r="HX12" t="s">
        <v>306</v>
      </c>
      <c r="HY12" t="s">
        <v>322</v>
      </c>
      <c r="HZ12" t="s">
        <v>323</v>
      </c>
      <c r="IA12" t="s">
        <v>303</v>
      </c>
      <c r="IB12" t="s">
        <v>303</v>
      </c>
      <c r="IC12" t="s">
        <v>303</v>
      </c>
      <c r="ID12" t="s">
        <v>303</v>
      </c>
      <c r="IE12" t="s">
        <v>303</v>
      </c>
      <c r="IF12" t="s">
        <v>314</v>
      </c>
      <c r="IG12" t="s">
        <v>303</v>
      </c>
      <c r="IH12" t="s">
        <v>303</v>
      </c>
      <c r="II12" t="s">
        <v>303</v>
      </c>
      <c r="IK12" t="s">
        <v>324</v>
      </c>
      <c r="IL12" t="s">
        <v>303</v>
      </c>
      <c r="IM12" t="s">
        <v>303</v>
      </c>
      <c r="IN12" t="s">
        <v>303</v>
      </c>
      <c r="IO12" t="s">
        <v>303</v>
      </c>
      <c r="IP12" t="s">
        <v>303</v>
      </c>
      <c r="IQ12" t="s">
        <v>303</v>
      </c>
      <c r="IR12" t="s">
        <v>303</v>
      </c>
      <c r="IS12" t="s">
        <v>303</v>
      </c>
      <c r="IT12" t="s">
        <v>303</v>
      </c>
      <c r="IU12" t="s">
        <v>303</v>
      </c>
      <c r="IV12" t="s">
        <v>303</v>
      </c>
      <c r="IW12" t="s">
        <v>303</v>
      </c>
      <c r="IX12" t="s">
        <v>303</v>
      </c>
      <c r="IY12" t="s">
        <v>303</v>
      </c>
      <c r="IZ12" t="s">
        <v>303</v>
      </c>
      <c r="JA12" t="s">
        <v>303</v>
      </c>
      <c r="JB12" t="s">
        <v>303</v>
      </c>
      <c r="JC12" t="s">
        <v>303</v>
      </c>
      <c r="JD12" t="s">
        <v>303</v>
      </c>
      <c r="JE12" t="s">
        <v>303</v>
      </c>
      <c r="JF12" t="s">
        <v>303</v>
      </c>
      <c r="JG12" t="s">
        <v>303</v>
      </c>
      <c r="JH12" t="s">
        <v>303</v>
      </c>
      <c r="JK12" t="s">
        <v>303</v>
      </c>
      <c r="JL12" t="s">
        <v>303</v>
      </c>
      <c r="JM12" t="s">
        <v>303</v>
      </c>
      <c r="JN12" t="s">
        <v>303</v>
      </c>
      <c r="JO12" t="s">
        <v>303</v>
      </c>
      <c r="JP12" t="s">
        <v>303</v>
      </c>
      <c r="JQ12" t="s">
        <v>303</v>
      </c>
      <c r="JR12" t="s">
        <v>303</v>
      </c>
      <c r="JS12" t="s">
        <v>303</v>
      </c>
      <c r="JT12" t="s">
        <v>303</v>
      </c>
      <c r="JU12" t="s">
        <v>303</v>
      </c>
      <c r="JV12" t="s">
        <v>303</v>
      </c>
      <c r="JW12" t="s">
        <v>303</v>
      </c>
      <c r="JX12" t="s">
        <v>303</v>
      </c>
      <c r="JY12" t="s">
        <v>303</v>
      </c>
      <c r="JZ12" t="s">
        <v>303</v>
      </c>
      <c r="KA12" t="s">
        <v>303</v>
      </c>
      <c r="KB12" t="s">
        <v>303</v>
      </c>
      <c r="KC12" t="s">
        <v>303</v>
      </c>
      <c r="KD12" t="s">
        <v>303</v>
      </c>
      <c r="KE12" t="s">
        <v>303</v>
      </c>
      <c r="KF12" t="s">
        <v>303</v>
      </c>
      <c r="KG12" t="s">
        <v>303</v>
      </c>
      <c r="KJ12" t="s">
        <v>303</v>
      </c>
      <c r="KK12" t="s">
        <v>303</v>
      </c>
      <c r="KL12" t="s">
        <v>303</v>
      </c>
      <c r="KM12" t="s">
        <v>303</v>
      </c>
      <c r="KN12" t="s">
        <v>303</v>
      </c>
      <c r="KO12" t="s">
        <v>303</v>
      </c>
      <c r="KP12" t="s">
        <v>303</v>
      </c>
      <c r="KQ12" t="s">
        <v>303</v>
      </c>
      <c r="KR12" t="s">
        <v>303</v>
      </c>
      <c r="KS12" t="s">
        <v>303</v>
      </c>
      <c r="KT12" t="s">
        <v>303</v>
      </c>
      <c r="KU12" t="s">
        <v>303</v>
      </c>
      <c r="KV12" t="s">
        <v>303</v>
      </c>
      <c r="KW12" t="s">
        <v>303</v>
      </c>
      <c r="KX12" t="s">
        <v>307</v>
      </c>
      <c r="LB12" t="s">
        <v>307</v>
      </c>
      <c r="LI12" t="s">
        <v>303</v>
      </c>
      <c r="LJ12" t="s">
        <v>303</v>
      </c>
      <c r="LK12" t="s">
        <v>303</v>
      </c>
      <c r="LL12" t="s">
        <v>303</v>
      </c>
      <c r="LM12" t="s">
        <v>303</v>
      </c>
      <c r="LN12" t="s">
        <v>303</v>
      </c>
      <c r="LO12" t="s">
        <v>303</v>
      </c>
      <c r="LP12" t="s">
        <v>303</v>
      </c>
      <c r="LQ12" t="s">
        <v>303</v>
      </c>
      <c r="LT12" t="s">
        <v>303</v>
      </c>
      <c r="LU12" t="s">
        <v>303</v>
      </c>
      <c r="LV12" t="s">
        <v>303</v>
      </c>
      <c r="LW12" t="s">
        <v>303</v>
      </c>
      <c r="LX12" t="s">
        <v>303</v>
      </c>
      <c r="LY12" t="s">
        <v>303</v>
      </c>
      <c r="LZ12" t="s">
        <v>303</v>
      </c>
      <c r="MA12" t="s">
        <v>303</v>
      </c>
      <c r="MB12" t="s">
        <v>303</v>
      </c>
      <c r="ME12" t="s">
        <v>307</v>
      </c>
      <c r="MF12" t="s">
        <v>303</v>
      </c>
      <c r="MG12" t="s">
        <v>303</v>
      </c>
      <c r="MH12" t="s">
        <v>303</v>
      </c>
      <c r="MI12" t="s">
        <v>303</v>
      </c>
      <c r="MJ12" t="s">
        <v>303</v>
      </c>
      <c r="MK12" t="s">
        <v>303</v>
      </c>
      <c r="ML12" t="s">
        <v>303</v>
      </c>
      <c r="MM12" t="s">
        <v>303</v>
      </c>
      <c r="MO12" t="s">
        <v>303</v>
      </c>
      <c r="MP12" t="s">
        <v>303</v>
      </c>
      <c r="MQ12" t="s">
        <v>303</v>
      </c>
      <c r="MR12" t="s">
        <v>303</v>
      </c>
      <c r="MS12" t="s">
        <v>303</v>
      </c>
      <c r="MU12" t="s">
        <v>307</v>
      </c>
      <c r="MV12" t="s">
        <v>303</v>
      </c>
      <c r="MW12" t="s">
        <v>303</v>
      </c>
      <c r="MX12" t="s">
        <v>303</v>
      </c>
      <c r="MY12" t="s">
        <v>303</v>
      </c>
      <c r="MZ12" t="s">
        <v>303</v>
      </c>
      <c r="NA12" t="s">
        <v>303</v>
      </c>
      <c r="NB12" t="s">
        <v>303</v>
      </c>
      <c r="NC12" t="s">
        <v>303</v>
      </c>
      <c r="NE12" t="s">
        <v>303</v>
      </c>
      <c r="NF12" t="s">
        <v>303</v>
      </c>
      <c r="NG12" t="s">
        <v>303</v>
      </c>
      <c r="NH12" t="s">
        <v>303</v>
      </c>
      <c r="NJ12" t="s">
        <v>325</v>
      </c>
    </row>
    <row r="13" spans="1:374" x14ac:dyDescent="0.25">
      <c r="A13">
        <v>3080.1</v>
      </c>
      <c r="B13" s="1">
        <v>38143</v>
      </c>
      <c r="C13" s="1">
        <v>40333</v>
      </c>
      <c r="D13">
        <v>72</v>
      </c>
      <c r="E13">
        <v>6</v>
      </c>
      <c r="F13" t="s">
        <v>337</v>
      </c>
      <c r="H13" t="s">
        <v>338</v>
      </c>
      <c r="I13" t="s">
        <v>28</v>
      </c>
      <c r="J13" t="s">
        <v>301</v>
      </c>
      <c r="K13" t="s">
        <v>302</v>
      </c>
      <c r="M13" t="s">
        <v>303</v>
      </c>
      <c r="N13" t="s">
        <v>303</v>
      </c>
      <c r="O13" t="s">
        <v>303</v>
      </c>
      <c r="P13" t="s">
        <v>303</v>
      </c>
      <c r="Q13" t="s">
        <v>303</v>
      </c>
      <c r="R13" t="s">
        <v>303</v>
      </c>
      <c r="T13" t="s">
        <v>304</v>
      </c>
      <c r="U13" t="s">
        <v>305</v>
      </c>
      <c r="W13" t="s">
        <v>306</v>
      </c>
      <c r="X13" t="s">
        <v>307</v>
      </c>
      <c r="AA13" t="s">
        <v>308</v>
      </c>
      <c r="AC13" t="s">
        <v>28</v>
      </c>
      <c r="AD13">
        <v>7</v>
      </c>
      <c r="AF13" t="s">
        <v>310</v>
      </c>
      <c r="AH13" t="s">
        <v>307</v>
      </c>
      <c r="AR13">
        <v>110</v>
      </c>
      <c r="AS13">
        <v>130</v>
      </c>
      <c r="AT13" t="s">
        <v>306</v>
      </c>
      <c r="AW13">
        <v>13</v>
      </c>
      <c r="AX13">
        <v>25</v>
      </c>
      <c r="AY13" t="s">
        <v>306</v>
      </c>
      <c r="AZ13" t="s">
        <v>399</v>
      </c>
      <c r="BA13" t="s">
        <v>303</v>
      </c>
      <c r="BB13" t="s">
        <v>303</v>
      </c>
      <c r="BC13" t="s">
        <v>303</v>
      </c>
      <c r="BD13" t="s">
        <v>303</v>
      </c>
      <c r="BE13" t="s">
        <v>303</v>
      </c>
      <c r="BF13" t="s">
        <v>303</v>
      </c>
      <c r="BG13" t="s">
        <v>303</v>
      </c>
      <c r="BH13" t="s">
        <v>303</v>
      </c>
      <c r="BI13" t="s">
        <v>303</v>
      </c>
      <c r="BJ13" t="s">
        <v>303</v>
      </c>
      <c r="BK13" t="s">
        <v>303</v>
      </c>
      <c r="BL13" t="s">
        <v>303</v>
      </c>
      <c r="BM13" t="s">
        <v>303</v>
      </c>
      <c r="BN13" t="s">
        <v>314</v>
      </c>
      <c r="BO13" t="s">
        <v>303</v>
      </c>
      <c r="BP13" t="s">
        <v>303</v>
      </c>
      <c r="BQ13" t="s">
        <v>303</v>
      </c>
      <c r="BR13" t="s">
        <v>303</v>
      </c>
      <c r="BS13" t="s">
        <v>303</v>
      </c>
      <c r="BT13" t="s">
        <v>303</v>
      </c>
      <c r="BU13" t="s">
        <v>303</v>
      </c>
      <c r="BV13" t="s">
        <v>303</v>
      </c>
      <c r="BW13" t="s">
        <v>314</v>
      </c>
      <c r="BX13" t="s">
        <v>303</v>
      </c>
      <c r="BY13" t="s">
        <v>303</v>
      </c>
      <c r="BZ13" t="s">
        <v>303</v>
      </c>
      <c r="CA13" t="s">
        <v>303</v>
      </c>
      <c r="CB13" t="s">
        <v>303</v>
      </c>
      <c r="CE13" t="s">
        <v>306</v>
      </c>
      <c r="CM13" t="s">
        <v>306</v>
      </c>
      <c r="CS13" t="s">
        <v>306</v>
      </c>
      <c r="CT13" t="s">
        <v>303</v>
      </c>
      <c r="CU13" t="s">
        <v>303</v>
      </c>
      <c r="CV13" t="s">
        <v>303</v>
      </c>
      <c r="CW13" t="s">
        <v>303</v>
      </c>
      <c r="CZ13" t="s">
        <v>418</v>
      </c>
      <c r="DA13" t="s">
        <v>303</v>
      </c>
      <c r="DB13" t="s">
        <v>303</v>
      </c>
      <c r="DC13" t="s">
        <v>303</v>
      </c>
      <c r="DD13" t="s">
        <v>303</v>
      </c>
      <c r="DE13" t="s">
        <v>303</v>
      </c>
      <c r="DF13" t="s">
        <v>314</v>
      </c>
      <c r="DG13" t="s">
        <v>306</v>
      </c>
      <c r="DH13" t="s">
        <v>307</v>
      </c>
      <c r="DK13" t="s">
        <v>316</v>
      </c>
      <c r="DL13" t="s">
        <v>317</v>
      </c>
      <c r="DM13" t="s">
        <v>318</v>
      </c>
      <c r="DO13" t="s">
        <v>303</v>
      </c>
      <c r="DP13" t="s">
        <v>303</v>
      </c>
      <c r="DQ13" t="s">
        <v>303</v>
      </c>
      <c r="DR13" t="s">
        <v>303</v>
      </c>
      <c r="DS13" t="s">
        <v>303</v>
      </c>
      <c r="DT13" t="s">
        <v>303</v>
      </c>
      <c r="DU13" t="s">
        <v>303</v>
      </c>
      <c r="DV13" t="s">
        <v>303</v>
      </c>
      <c r="DW13" t="s">
        <v>303</v>
      </c>
      <c r="DX13" t="s">
        <v>303</v>
      </c>
      <c r="DY13" t="s">
        <v>303</v>
      </c>
      <c r="DZ13" t="s">
        <v>303</v>
      </c>
      <c r="EA13" t="s">
        <v>303</v>
      </c>
      <c r="EB13" t="s">
        <v>303</v>
      </c>
      <c r="ED13" t="s">
        <v>307</v>
      </c>
      <c r="EE13" t="s">
        <v>307</v>
      </c>
      <c r="EG13" t="s">
        <v>306</v>
      </c>
      <c r="EH13" t="s">
        <v>339</v>
      </c>
      <c r="EJ13" t="s">
        <v>307</v>
      </c>
      <c r="EN13" t="s">
        <v>303</v>
      </c>
      <c r="ER13" t="s">
        <v>306</v>
      </c>
      <c r="FK13" s="1">
        <v>38968</v>
      </c>
      <c r="FL13" t="s">
        <v>319</v>
      </c>
      <c r="FV13" t="s">
        <v>303</v>
      </c>
      <c r="FW13" t="s">
        <v>303</v>
      </c>
      <c r="FX13" t="s">
        <v>303</v>
      </c>
      <c r="FY13" t="s">
        <v>303</v>
      </c>
      <c r="GI13" t="s">
        <v>307</v>
      </c>
      <c r="GJ13" t="s">
        <v>307</v>
      </c>
      <c r="GQ13" t="s">
        <v>303</v>
      </c>
      <c r="GR13" t="s">
        <v>303</v>
      </c>
      <c r="GS13" t="s">
        <v>303</v>
      </c>
      <c r="GT13" t="s">
        <v>303</v>
      </c>
      <c r="GU13" t="s">
        <v>303</v>
      </c>
      <c r="GV13" t="s">
        <v>303</v>
      </c>
      <c r="GW13" t="s">
        <v>303</v>
      </c>
      <c r="GX13" t="s">
        <v>303</v>
      </c>
      <c r="GY13" t="s">
        <v>303</v>
      </c>
      <c r="HB13" t="s">
        <v>303</v>
      </c>
      <c r="HC13" t="s">
        <v>303</v>
      </c>
      <c r="HD13" t="s">
        <v>303</v>
      </c>
      <c r="HE13" t="s">
        <v>303</v>
      </c>
      <c r="HF13" t="s">
        <v>303</v>
      </c>
      <c r="HG13" t="s">
        <v>303</v>
      </c>
      <c r="HH13" t="s">
        <v>303</v>
      </c>
      <c r="HI13" t="s">
        <v>303</v>
      </c>
      <c r="HJ13" t="s">
        <v>303</v>
      </c>
      <c r="HM13" t="s">
        <v>303</v>
      </c>
      <c r="HN13" t="s">
        <v>303</v>
      </c>
      <c r="HO13" t="s">
        <v>303</v>
      </c>
      <c r="HP13" t="s">
        <v>303</v>
      </c>
      <c r="HQ13" t="s">
        <v>303</v>
      </c>
      <c r="HR13" t="s">
        <v>303</v>
      </c>
      <c r="HS13" t="s">
        <v>303</v>
      </c>
      <c r="HT13" t="s">
        <v>303</v>
      </c>
      <c r="HU13" t="s">
        <v>303</v>
      </c>
      <c r="HX13" t="s">
        <v>306</v>
      </c>
      <c r="HY13" t="s">
        <v>322</v>
      </c>
      <c r="HZ13" t="s">
        <v>335</v>
      </c>
      <c r="IA13" t="s">
        <v>303</v>
      </c>
      <c r="IB13" t="s">
        <v>303</v>
      </c>
      <c r="IC13" t="s">
        <v>303</v>
      </c>
      <c r="ID13" t="s">
        <v>303</v>
      </c>
      <c r="IE13" t="s">
        <v>303</v>
      </c>
      <c r="IF13" t="s">
        <v>303</v>
      </c>
      <c r="IG13" t="s">
        <v>303</v>
      </c>
      <c r="IH13" t="s">
        <v>303</v>
      </c>
      <c r="II13" t="s">
        <v>303</v>
      </c>
      <c r="IL13" t="s">
        <v>303</v>
      </c>
      <c r="IM13" t="s">
        <v>303</v>
      </c>
      <c r="IN13" t="s">
        <v>303</v>
      </c>
      <c r="IO13" t="s">
        <v>303</v>
      </c>
      <c r="IP13" t="s">
        <v>303</v>
      </c>
      <c r="IQ13" t="s">
        <v>303</v>
      </c>
      <c r="IR13" t="s">
        <v>303</v>
      </c>
      <c r="IS13" t="s">
        <v>303</v>
      </c>
      <c r="IT13" t="s">
        <v>303</v>
      </c>
      <c r="IU13" t="s">
        <v>303</v>
      </c>
      <c r="IV13" t="s">
        <v>303</v>
      </c>
      <c r="IW13" t="s">
        <v>303</v>
      </c>
      <c r="IX13" t="s">
        <v>303</v>
      </c>
      <c r="IY13" t="s">
        <v>303</v>
      </c>
      <c r="IZ13" t="s">
        <v>303</v>
      </c>
      <c r="JA13" t="s">
        <v>303</v>
      </c>
      <c r="JB13" t="s">
        <v>303</v>
      </c>
      <c r="JC13" t="s">
        <v>303</v>
      </c>
      <c r="JD13" t="s">
        <v>303</v>
      </c>
      <c r="JE13" t="s">
        <v>303</v>
      </c>
      <c r="JF13" t="s">
        <v>303</v>
      </c>
      <c r="JG13" t="s">
        <v>303</v>
      </c>
      <c r="JH13" t="s">
        <v>303</v>
      </c>
      <c r="JK13" t="s">
        <v>303</v>
      </c>
      <c r="JL13" t="s">
        <v>303</v>
      </c>
      <c r="JM13" t="s">
        <v>303</v>
      </c>
      <c r="JN13" t="s">
        <v>303</v>
      </c>
      <c r="JO13" t="s">
        <v>303</v>
      </c>
      <c r="JP13" t="s">
        <v>303</v>
      </c>
      <c r="JQ13" t="s">
        <v>303</v>
      </c>
      <c r="JR13" t="s">
        <v>303</v>
      </c>
      <c r="JS13" t="s">
        <v>303</v>
      </c>
      <c r="JT13" t="s">
        <v>303</v>
      </c>
      <c r="JU13" t="s">
        <v>303</v>
      </c>
      <c r="JV13" t="s">
        <v>303</v>
      </c>
      <c r="JW13" t="s">
        <v>303</v>
      </c>
      <c r="JX13" t="s">
        <v>303</v>
      </c>
      <c r="JY13" t="s">
        <v>303</v>
      </c>
      <c r="JZ13" t="s">
        <v>303</v>
      </c>
      <c r="KA13" t="s">
        <v>303</v>
      </c>
      <c r="KB13" t="s">
        <v>303</v>
      </c>
      <c r="KC13" t="s">
        <v>303</v>
      </c>
      <c r="KD13" t="s">
        <v>303</v>
      </c>
      <c r="KE13" t="s">
        <v>303</v>
      </c>
      <c r="KF13" t="s">
        <v>303</v>
      </c>
      <c r="KG13" t="s">
        <v>303</v>
      </c>
      <c r="KJ13" t="s">
        <v>303</v>
      </c>
      <c r="KK13" t="s">
        <v>303</v>
      </c>
      <c r="KL13" t="s">
        <v>303</v>
      </c>
      <c r="KM13" t="s">
        <v>303</v>
      </c>
      <c r="KN13" t="s">
        <v>303</v>
      </c>
      <c r="KO13" t="s">
        <v>303</v>
      </c>
      <c r="KP13" t="s">
        <v>303</v>
      </c>
      <c r="KQ13" t="s">
        <v>303</v>
      </c>
      <c r="KR13" t="s">
        <v>303</v>
      </c>
      <c r="KS13" t="s">
        <v>303</v>
      </c>
      <c r="KT13" t="s">
        <v>303</v>
      </c>
      <c r="KU13" t="s">
        <v>303</v>
      </c>
      <c r="KV13" t="s">
        <v>303</v>
      </c>
      <c r="KW13" t="s">
        <v>303</v>
      </c>
      <c r="KX13" t="s">
        <v>307</v>
      </c>
      <c r="LB13" t="s">
        <v>307</v>
      </c>
      <c r="LI13" t="s">
        <v>303</v>
      </c>
      <c r="LJ13" t="s">
        <v>303</v>
      </c>
      <c r="LK13" t="s">
        <v>303</v>
      </c>
      <c r="LL13" t="s">
        <v>303</v>
      </c>
      <c r="LM13" t="s">
        <v>303</v>
      </c>
      <c r="LN13" t="s">
        <v>303</v>
      </c>
      <c r="LO13" t="s">
        <v>303</v>
      </c>
      <c r="LP13" t="s">
        <v>303</v>
      </c>
      <c r="LQ13" t="s">
        <v>303</v>
      </c>
      <c r="LT13" t="s">
        <v>303</v>
      </c>
      <c r="LU13" t="s">
        <v>303</v>
      </c>
      <c r="LV13" t="s">
        <v>303</v>
      </c>
      <c r="LW13" t="s">
        <v>303</v>
      </c>
      <c r="LX13" t="s">
        <v>303</v>
      </c>
      <c r="LY13" t="s">
        <v>303</v>
      </c>
      <c r="LZ13" t="s">
        <v>303</v>
      </c>
      <c r="MA13" t="s">
        <v>303</v>
      </c>
      <c r="MB13" t="s">
        <v>303</v>
      </c>
      <c r="ME13" t="s">
        <v>307</v>
      </c>
      <c r="MF13" t="s">
        <v>303</v>
      </c>
      <c r="MG13" t="s">
        <v>303</v>
      </c>
      <c r="MH13" t="s">
        <v>303</v>
      </c>
      <c r="MI13" t="s">
        <v>303</v>
      </c>
      <c r="MJ13" t="s">
        <v>303</v>
      </c>
      <c r="MK13" t="s">
        <v>303</v>
      </c>
      <c r="ML13" t="s">
        <v>303</v>
      </c>
      <c r="MM13" t="s">
        <v>303</v>
      </c>
      <c r="MO13" t="s">
        <v>303</v>
      </c>
      <c r="MP13" t="s">
        <v>303</v>
      </c>
      <c r="MQ13" t="s">
        <v>303</v>
      </c>
      <c r="MR13" t="s">
        <v>303</v>
      </c>
      <c r="MS13" t="s">
        <v>303</v>
      </c>
      <c r="MU13" t="s">
        <v>307</v>
      </c>
      <c r="MV13" t="s">
        <v>303</v>
      </c>
      <c r="MW13" t="s">
        <v>303</v>
      </c>
      <c r="MX13" t="s">
        <v>303</v>
      </c>
      <c r="MY13" t="s">
        <v>303</v>
      </c>
      <c r="MZ13" t="s">
        <v>303</v>
      </c>
      <c r="NA13" t="s">
        <v>303</v>
      </c>
      <c r="NB13" t="s">
        <v>303</v>
      </c>
      <c r="NC13" t="s">
        <v>303</v>
      </c>
      <c r="NE13" t="s">
        <v>303</v>
      </c>
      <c r="NF13" t="s">
        <v>303</v>
      </c>
      <c r="NG13" t="s">
        <v>303</v>
      </c>
      <c r="NH13" t="s">
        <v>303</v>
      </c>
      <c r="NJ13" t="s">
        <v>325</v>
      </c>
    </row>
    <row r="14" spans="1:374" x14ac:dyDescent="0.25">
      <c r="A14">
        <v>3080.2</v>
      </c>
      <c r="B14" s="1">
        <v>38143</v>
      </c>
      <c r="C14" s="1">
        <v>40554</v>
      </c>
      <c r="D14">
        <v>79</v>
      </c>
      <c r="E14">
        <v>6.58</v>
      </c>
      <c r="F14" t="s">
        <v>337</v>
      </c>
      <c r="H14" t="s">
        <v>338</v>
      </c>
      <c r="I14" t="s">
        <v>28</v>
      </c>
      <c r="J14" t="s">
        <v>301</v>
      </c>
      <c r="K14" t="s">
        <v>302</v>
      </c>
      <c r="M14" t="s">
        <v>303</v>
      </c>
      <c r="N14" t="s">
        <v>303</v>
      </c>
      <c r="O14" t="s">
        <v>303</v>
      </c>
      <c r="P14" t="s">
        <v>303</v>
      </c>
      <c r="Q14" t="s">
        <v>303</v>
      </c>
      <c r="R14" t="s">
        <v>303</v>
      </c>
      <c r="T14" t="s">
        <v>304</v>
      </c>
      <c r="U14" t="s">
        <v>305</v>
      </c>
      <c r="W14" t="s">
        <v>306</v>
      </c>
      <c r="X14" t="s">
        <v>307</v>
      </c>
      <c r="AA14" t="s">
        <v>308</v>
      </c>
      <c r="AC14" t="s">
        <v>28</v>
      </c>
      <c r="AD14">
        <v>7</v>
      </c>
      <c r="AF14" t="s">
        <v>310</v>
      </c>
      <c r="AH14" t="s">
        <v>307</v>
      </c>
      <c r="AR14">
        <v>115</v>
      </c>
      <c r="AS14">
        <v>180</v>
      </c>
      <c r="AT14" t="s">
        <v>306</v>
      </c>
      <c r="AV14" t="s">
        <v>311</v>
      </c>
      <c r="AX14">
        <v>33</v>
      </c>
      <c r="AY14" t="s">
        <v>306</v>
      </c>
      <c r="AZ14" t="s">
        <v>356</v>
      </c>
      <c r="BA14" t="s">
        <v>303</v>
      </c>
      <c r="BB14" t="s">
        <v>303</v>
      </c>
      <c r="BC14" t="s">
        <v>303</v>
      </c>
      <c r="BD14" t="s">
        <v>303</v>
      </c>
      <c r="BE14" t="s">
        <v>303</v>
      </c>
      <c r="BF14" t="s">
        <v>303</v>
      </c>
      <c r="BG14" t="s">
        <v>303</v>
      </c>
      <c r="BH14" t="s">
        <v>303</v>
      </c>
      <c r="BI14" t="s">
        <v>303</v>
      </c>
      <c r="BJ14" t="s">
        <v>303</v>
      </c>
      <c r="BK14" t="s">
        <v>303</v>
      </c>
      <c r="BL14" t="s">
        <v>303</v>
      </c>
      <c r="BM14" t="s">
        <v>303</v>
      </c>
      <c r="BN14" t="s">
        <v>314</v>
      </c>
      <c r="BO14" t="s">
        <v>303</v>
      </c>
      <c r="BP14" t="s">
        <v>303</v>
      </c>
      <c r="BQ14" t="s">
        <v>303</v>
      </c>
      <c r="BR14" t="s">
        <v>303</v>
      </c>
      <c r="BS14" t="s">
        <v>303</v>
      </c>
      <c r="BT14" t="s">
        <v>303</v>
      </c>
      <c r="BU14" t="s">
        <v>303</v>
      </c>
      <c r="BV14" t="s">
        <v>303</v>
      </c>
      <c r="BW14" t="s">
        <v>314</v>
      </c>
      <c r="BX14" t="s">
        <v>303</v>
      </c>
      <c r="BY14" t="s">
        <v>303</v>
      </c>
      <c r="BZ14" t="s">
        <v>303</v>
      </c>
      <c r="CA14" t="s">
        <v>303</v>
      </c>
      <c r="CB14" t="s">
        <v>303</v>
      </c>
      <c r="CE14" t="s">
        <v>306</v>
      </c>
      <c r="CM14" t="s">
        <v>306</v>
      </c>
      <c r="CS14" t="s">
        <v>306</v>
      </c>
      <c r="CT14" t="s">
        <v>303</v>
      </c>
      <c r="CU14" t="s">
        <v>303</v>
      </c>
      <c r="CV14" t="s">
        <v>303</v>
      </c>
      <c r="CW14" t="s">
        <v>303</v>
      </c>
      <c r="CZ14" t="s">
        <v>419</v>
      </c>
      <c r="DA14" t="s">
        <v>303</v>
      </c>
      <c r="DB14" t="s">
        <v>303</v>
      </c>
      <c r="DC14" t="s">
        <v>303</v>
      </c>
      <c r="DD14" t="s">
        <v>303</v>
      </c>
      <c r="DE14" t="s">
        <v>303</v>
      </c>
      <c r="DF14" t="s">
        <v>314</v>
      </c>
      <c r="DG14" t="s">
        <v>306</v>
      </c>
      <c r="DH14" t="s">
        <v>307</v>
      </c>
      <c r="DK14" t="s">
        <v>316</v>
      </c>
      <c r="DL14" t="s">
        <v>317</v>
      </c>
      <c r="DM14" t="s">
        <v>318</v>
      </c>
      <c r="DO14" t="s">
        <v>303</v>
      </c>
      <c r="DP14" t="s">
        <v>303</v>
      </c>
      <c r="DQ14" t="s">
        <v>303</v>
      </c>
      <c r="DR14" t="s">
        <v>303</v>
      </c>
      <c r="DS14" t="s">
        <v>303</v>
      </c>
      <c r="DT14" t="s">
        <v>303</v>
      </c>
      <c r="DU14" t="s">
        <v>303</v>
      </c>
      <c r="DV14" t="s">
        <v>303</v>
      </c>
      <c r="DW14" t="s">
        <v>314</v>
      </c>
      <c r="DX14" t="s">
        <v>303</v>
      </c>
      <c r="DY14" t="s">
        <v>303</v>
      </c>
      <c r="DZ14" t="s">
        <v>303</v>
      </c>
      <c r="EA14" t="s">
        <v>303</v>
      </c>
      <c r="EB14" t="s">
        <v>303</v>
      </c>
      <c r="ED14" t="s">
        <v>307</v>
      </c>
      <c r="EE14" t="s">
        <v>307</v>
      </c>
      <c r="EG14" t="s">
        <v>306</v>
      </c>
      <c r="EH14" t="s">
        <v>339</v>
      </c>
      <c r="EJ14" t="s">
        <v>307</v>
      </c>
      <c r="EN14" t="s">
        <v>303</v>
      </c>
      <c r="ER14" t="s">
        <v>306</v>
      </c>
      <c r="FK14" s="1">
        <v>38968</v>
      </c>
      <c r="FL14" t="s">
        <v>319</v>
      </c>
      <c r="FV14" t="s">
        <v>303</v>
      </c>
      <c r="FW14" t="s">
        <v>303</v>
      </c>
      <c r="FX14" t="s">
        <v>303</v>
      </c>
      <c r="FY14" t="s">
        <v>303</v>
      </c>
      <c r="GI14" t="s">
        <v>307</v>
      </c>
      <c r="GJ14" t="s">
        <v>307</v>
      </c>
      <c r="GQ14" t="s">
        <v>303</v>
      </c>
      <c r="GR14" t="s">
        <v>303</v>
      </c>
      <c r="GS14" t="s">
        <v>303</v>
      </c>
      <c r="GT14" t="s">
        <v>303</v>
      </c>
      <c r="GU14" t="s">
        <v>303</v>
      </c>
      <c r="GV14" t="s">
        <v>303</v>
      </c>
      <c r="GW14" t="s">
        <v>303</v>
      </c>
      <c r="GX14" t="s">
        <v>303</v>
      </c>
      <c r="GY14" t="s">
        <v>303</v>
      </c>
      <c r="HB14" t="s">
        <v>303</v>
      </c>
      <c r="HC14" t="s">
        <v>303</v>
      </c>
      <c r="HD14" t="s">
        <v>303</v>
      </c>
      <c r="HE14" t="s">
        <v>303</v>
      </c>
      <c r="HF14" t="s">
        <v>303</v>
      </c>
      <c r="HG14" t="s">
        <v>303</v>
      </c>
      <c r="HH14" t="s">
        <v>303</v>
      </c>
      <c r="HI14" t="s">
        <v>303</v>
      </c>
      <c r="HJ14" t="s">
        <v>303</v>
      </c>
      <c r="HM14" t="s">
        <v>303</v>
      </c>
      <c r="HN14" t="s">
        <v>303</v>
      </c>
      <c r="HO14" t="s">
        <v>303</v>
      </c>
      <c r="HP14" t="s">
        <v>303</v>
      </c>
      <c r="HQ14" t="s">
        <v>303</v>
      </c>
      <c r="HR14" t="s">
        <v>303</v>
      </c>
      <c r="HS14" t="s">
        <v>303</v>
      </c>
      <c r="HT14" t="s">
        <v>303</v>
      </c>
      <c r="HU14" t="s">
        <v>303</v>
      </c>
      <c r="HX14" t="s">
        <v>306</v>
      </c>
      <c r="HY14" t="s">
        <v>322</v>
      </c>
      <c r="HZ14" t="s">
        <v>323</v>
      </c>
      <c r="IA14" t="s">
        <v>314</v>
      </c>
      <c r="IB14" t="s">
        <v>303</v>
      </c>
      <c r="IC14" t="s">
        <v>303</v>
      </c>
      <c r="ID14" t="s">
        <v>303</v>
      </c>
      <c r="IE14" t="s">
        <v>303</v>
      </c>
      <c r="IF14" t="s">
        <v>303</v>
      </c>
      <c r="IG14" t="s">
        <v>303</v>
      </c>
      <c r="IH14" t="s">
        <v>303</v>
      </c>
      <c r="II14" t="s">
        <v>303</v>
      </c>
      <c r="IK14" t="s">
        <v>374</v>
      </c>
      <c r="IL14" t="s">
        <v>314</v>
      </c>
      <c r="IM14" t="s">
        <v>303</v>
      </c>
      <c r="IN14" t="s">
        <v>314</v>
      </c>
      <c r="IO14" t="s">
        <v>314</v>
      </c>
      <c r="IP14" t="s">
        <v>303</v>
      </c>
      <c r="IQ14" t="s">
        <v>303</v>
      </c>
      <c r="IR14" t="s">
        <v>303</v>
      </c>
      <c r="IS14" t="s">
        <v>303</v>
      </c>
      <c r="IT14" t="s">
        <v>303</v>
      </c>
      <c r="IU14" t="s">
        <v>303</v>
      </c>
      <c r="IV14" t="s">
        <v>303</v>
      </c>
      <c r="IW14" t="s">
        <v>303</v>
      </c>
      <c r="IX14" t="s">
        <v>303</v>
      </c>
      <c r="IY14" t="s">
        <v>314</v>
      </c>
      <c r="IZ14" t="s">
        <v>303</v>
      </c>
      <c r="JA14" t="s">
        <v>303</v>
      </c>
      <c r="JB14" t="s">
        <v>303</v>
      </c>
      <c r="JC14" t="s">
        <v>303</v>
      </c>
      <c r="JD14" t="s">
        <v>303</v>
      </c>
      <c r="JE14" t="s">
        <v>303</v>
      </c>
      <c r="JF14" t="s">
        <v>303</v>
      </c>
      <c r="JG14" t="s">
        <v>303</v>
      </c>
      <c r="JH14" t="s">
        <v>303</v>
      </c>
      <c r="JK14" t="s">
        <v>303</v>
      </c>
      <c r="JL14" t="s">
        <v>303</v>
      </c>
      <c r="JM14" t="s">
        <v>303</v>
      </c>
      <c r="JN14" t="s">
        <v>303</v>
      </c>
      <c r="JO14" t="s">
        <v>303</v>
      </c>
      <c r="JP14" t="s">
        <v>303</v>
      </c>
      <c r="JQ14" t="s">
        <v>303</v>
      </c>
      <c r="JR14" t="s">
        <v>303</v>
      </c>
      <c r="JS14" t="s">
        <v>303</v>
      </c>
      <c r="JT14" t="s">
        <v>303</v>
      </c>
      <c r="JU14" t="s">
        <v>303</v>
      </c>
      <c r="JV14" t="s">
        <v>303</v>
      </c>
      <c r="JW14" t="s">
        <v>303</v>
      </c>
      <c r="JX14" t="s">
        <v>303</v>
      </c>
      <c r="JY14" t="s">
        <v>303</v>
      </c>
      <c r="JZ14" t="s">
        <v>303</v>
      </c>
      <c r="KA14" t="s">
        <v>303</v>
      </c>
      <c r="KB14" t="s">
        <v>303</v>
      </c>
      <c r="KC14" t="s">
        <v>303</v>
      </c>
      <c r="KD14" t="s">
        <v>303</v>
      </c>
      <c r="KE14" t="s">
        <v>303</v>
      </c>
      <c r="KF14" t="s">
        <v>303</v>
      </c>
      <c r="KG14" t="s">
        <v>303</v>
      </c>
      <c r="KJ14" t="s">
        <v>303</v>
      </c>
      <c r="KK14" t="s">
        <v>303</v>
      </c>
      <c r="KL14" t="s">
        <v>303</v>
      </c>
      <c r="KM14" t="s">
        <v>303</v>
      </c>
      <c r="KN14" t="s">
        <v>303</v>
      </c>
      <c r="KO14" t="s">
        <v>303</v>
      </c>
      <c r="KP14" t="s">
        <v>303</v>
      </c>
      <c r="KQ14" t="s">
        <v>303</v>
      </c>
      <c r="KR14" t="s">
        <v>303</v>
      </c>
      <c r="KS14" t="s">
        <v>303</v>
      </c>
      <c r="KT14" t="s">
        <v>303</v>
      </c>
      <c r="KU14" t="s">
        <v>303</v>
      </c>
      <c r="KV14" t="s">
        <v>303</v>
      </c>
      <c r="KW14" t="s">
        <v>303</v>
      </c>
      <c r="KX14" t="s">
        <v>307</v>
      </c>
      <c r="LB14" t="s">
        <v>307</v>
      </c>
      <c r="LI14" t="s">
        <v>303</v>
      </c>
      <c r="LJ14" t="s">
        <v>303</v>
      </c>
      <c r="LK14" t="s">
        <v>303</v>
      </c>
      <c r="LL14" t="s">
        <v>303</v>
      </c>
      <c r="LM14" t="s">
        <v>303</v>
      </c>
      <c r="LN14" t="s">
        <v>303</v>
      </c>
      <c r="LO14" t="s">
        <v>303</v>
      </c>
      <c r="LP14" t="s">
        <v>303</v>
      </c>
      <c r="LQ14" t="s">
        <v>303</v>
      </c>
      <c r="LT14" t="s">
        <v>303</v>
      </c>
      <c r="LU14" t="s">
        <v>303</v>
      </c>
      <c r="LV14" t="s">
        <v>303</v>
      </c>
      <c r="LW14" t="s">
        <v>303</v>
      </c>
      <c r="LX14" t="s">
        <v>303</v>
      </c>
      <c r="LY14" t="s">
        <v>303</v>
      </c>
      <c r="LZ14" t="s">
        <v>303</v>
      </c>
      <c r="MA14" t="s">
        <v>303</v>
      </c>
      <c r="MB14" t="s">
        <v>303</v>
      </c>
      <c r="ME14" t="s">
        <v>306</v>
      </c>
      <c r="MF14" t="s">
        <v>314</v>
      </c>
      <c r="MG14" t="s">
        <v>303</v>
      </c>
      <c r="MH14" t="s">
        <v>303</v>
      </c>
      <c r="MI14" t="s">
        <v>303</v>
      </c>
      <c r="MJ14" t="s">
        <v>303</v>
      </c>
      <c r="MK14" t="s">
        <v>303</v>
      </c>
      <c r="ML14" t="s">
        <v>303</v>
      </c>
      <c r="MM14" t="s">
        <v>303</v>
      </c>
      <c r="MO14" t="s">
        <v>303</v>
      </c>
      <c r="MP14" t="s">
        <v>314</v>
      </c>
      <c r="MQ14" t="s">
        <v>303</v>
      </c>
      <c r="MR14" t="s">
        <v>303</v>
      </c>
      <c r="MS14" t="s">
        <v>303</v>
      </c>
      <c r="MU14" t="s">
        <v>307</v>
      </c>
      <c r="MV14" t="s">
        <v>303</v>
      </c>
      <c r="MW14" t="s">
        <v>303</v>
      </c>
      <c r="MX14" t="s">
        <v>303</v>
      </c>
      <c r="MY14" t="s">
        <v>303</v>
      </c>
      <c r="MZ14" t="s">
        <v>303</v>
      </c>
      <c r="NA14" t="s">
        <v>303</v>
      </c>
      <c r="NB14" t="s">
        <v>303</v>
      </c>
      <c r="NC14" t="s">
        <v>303</v>
      </c>
      <c r="NE14" t="s">
        <v>303</v>
      </c>
      <c r="NF14" t="s">
        <v>303</v>
      </c>
      <c r="NG14" t="s">
        <v>303</v>
      </c>
      <c r="NH14" t="s">
        <v>303</v>
      </c>
      <c r="NJ14" t="s">
        <v>325</v>
      </c>
    </row>
    <row r="15" spans="1:374" x14ac:dyDescent="0.25">
      <c r="A15">
        <v>3093.1</v>
      </c>
      <c r="B15" s="1">
        <v>38306</v>
      </c>
      <c r="C15" s="1">
        <v>40060</v>
      </c>
      <c r="D15">
        <v>58</v>
      </c>
      <c r="E15">
        <v>4.83</v>
      </c>
      <c r="F15" t="s">
        <v>297</v>
      </c>
      <c r="G15" t="s">
        <v>343</v>
      </c>
      <c r="H15" t="s">
        <v>299</v>
      </c>
      <c r="I15" t="s">
        <v>300</v>
      </c>
      <c r="J15" t="s">
        <v>301</v>
      </c>
      <c r="K15" t="s">
        <v>302</v>
      </c>
      <c r="M15" t="s">
        <v>303</v>
      </c>
      <c r="N15" t="s">
        <v>303</v>
      </c>
      <c r="O15" t="s">
        <v>303</v>
      </c>
      <c r="P15" t="s">
        <v>303</v>
      </c>
      <c r="Q15" t="s">
        <v>303</v>
      </c>
      <c r="R15" t="s">
        <v>303</v>
      </c>
      <c r="T15" t="s">
        <v>304</v>
      </c>
      <c r="U15" t="s">
        <v>305</v>
      </c>
      <c r="W15" t="s">
        <v>306</v>
      </c>
      <c r="X15" t="s">
        <v>307</v>
      </c>
      <c r="AA15" t="s">
        <v>308</v>
      </c>
      <c r="AC15" t="s">
        <v>28</v>
      </c>
      <c r="AD15">
        <v>7</v>
      </c>
      <c r="AF15" t="s">
        <v>310</v>
      </c>
      <c r="AH15" t="s">
        <v>307</v>
      </c>
      <c r="AR15">
        <v>4</v>
      </c>
      <c r="AS15">
        <v>400</v>
      </c>
      <c r="AT15" t="s">
        <v>307</v>
      </c>
      <c r="AV15" t="s">
        <v>311</v>
      </c>
      <c r="AX15" t="s">
        <v>312</v>
      </c>
      <c r="AY15" t="s">
        <v>307</v>
      </c>
      <c r="AZ15" t="s">
        <v>313</v>
      </c>
      <c r="BA15" t="s">
        <v>303</v>
      </c>
      <c r="BB15" t="s">
        <v>303</v>
      </c>
      <c r="BC15" t="s">
        <v>303</v>
      </c>
      <c r="BD15" t="s">
        <v>303</v>
      </c>
      <c r="BE15" t="s">
        <v>303</v>
      </c>
      <c r="BF15" t="s">
        <v>303</v>
      </c>
      <c r="BG15" t="s">
        <v>303</v>
      </c>
      <c r="BH15" t="s">
        <v>303</v>
      </c>
      <c r="BI15" t="s">
        <v>303</v>
      </c>
      <c r="BJ15" t="s">
        <v>303</v>
      </c>
      <c r="BK15" t="s">
        <v>303</v>
      </c>
      <c r="BL15" t="s">
        <v>303</v>
      </c>
      <c r="BM15" t="s">
        <v>303</v>
      </c>
      <c r="BN15" t="s">
        <v>314</v>
      </c>
      <c r="BO15" t="s">
        <v>303</v>
      </c>
      <c r="BP15" t="s">
        <v>303</v>
      </c>
      <c r="BQ15" t="s">
        <v>303</v>
      </c>
      <c r="BR15" t="s">
        <v>303</v>
      </c>
      <c r="BS15" t="s">
        <v>303</v>
      </c>
      <c r="BT15" t="s">
        <v>303</v>
      </c>
      <c r="BU15" t="s">
        <v>303</v>
      </c>
      <c r="BV15" t="s">
        <v>303</v>
      </c>
      <c r="BW15" t="s">
        <v>314</v>
      </c>
      <c r="BX15" t="s">
        <v>303</v>
      </c>
      <c r="BY15" t="s">
        <v>303</v>
      </c>
      <c r="BZ15" t="s">
        <v>303</v>
      </c>
      <c r="CA15" t="s">
        <v>303</v>
      </c>
      <c r="CB15" t="s">
        <v>303</v>
      </c>
      <c r="CD15" t="s">
        <v>307</v>
      </c>
      <c r="CE15" t="s">
        <v>306</v>
      </c>
      <c r="CF15" t="s">
        <v>307</v>
      </c>
      <c r="CG15" t="s">
        <v>307</v>
      </c>
      <c r="CH15" t="s">
        <v>307</v>
      </c>
      <c r="CI15" t="s">
        <v>307</v>
      </c>
      <c r="CJ15" t="s">
        <v>307</v>
      </c>
      <c r="CK15" t="s">
        <v>307</v>
      </c>
      <c r="CL15" t="s">
        <v>307</v>
      </c>
      <c r="CM15" t="s">
        <v>307</v>
      </c>
      <c r="CN15" t="s">
        <v>307</v>
      </c>
      <c r="CO15" t="s">
        <v>306</v>
      </c>
      <c r="CP15" t="s">
        <v>307</v>
      </c>
      <c r="CQ15" t="s">
        <v>307</v>
      </c>
      <c r="CR15" t="s">
        <v>306</v>
      </c>
      <c r="CS15" t="s">
        <v>307</v>
      </c>
      <c r="CT15" t="s">
        <v>303</v>
      </c>
      <c r="CU15" t="s">
        <v>303</v>
      </c>
      <c r="CV15" t="s">
        <v>303</v>
      </c>
      <c r="CW15" t="s">
        <v>303</v>
      </c>
      <c r="DA15" t="s">
        <v>314</v>
      </c>
      <c r="DB15" t="s">
        <v>303</v>
      </c>
      <c r="DC15" t="s">
        <v>303</v>
      </c>
      <c r="DD15" t="s">
        <v>303</v>
      </c>
      <c r="DE15" t="s">
        <v>314</v>
      </c>
      <c r="DF15" t="s">
        <v>303</v>
      </c>
      <c r="DG15" t="s">
        <v>306</v>
      </c>
      <c r="DH15" t="s">
        <v>307</v>
      </c>
      <c r="DJ15" t="s">
        <v>298</v>
      </c>
      <c r="DK15" t="s">
        <v>316</v>
      </c>
      <c r="DL15" t="s">
        <v>317</v>
      </c>
      <c r="DM15" t="s">
        <v>318</v>
      </c>
      <c r="DO15" t="s">
        <v>303</v>
      </c>
      <c r="DP15" t="s">
        <v>303</v>
      </c>
      <c r="DQ15" t="s">
        <v>303</v>
      </c>
      <c r="DR15" t="s">
        <v>303</v>
      </c>
      <c r="DS15" t="s">
        <v>303</v>
      </c>
      <c r="DT15" t="s">
        <v>303</v>
      </c>
      <c r="DU15" t="s">
        <v>303</v>
      </c>
      <c r="DV15" t="s">
        <v>303</v>
      </c>
      <c r="DW15" t="s">
        <v>314</v>
      </c>
      <c r="DX15" t="s">
        <v>303</v>
      </c>
      <c r="DY15" t="s">
        <v>303</v>
      </c>
      <c r="DZ15" t="s">
        <v>303</v>
      </c>
      <c r="EA15" t="s">
        <v>303</v>
      </c>
      <c r="EB15" t="s">
        <v>303</v>
      </c>
      <c r="ED15" t="s">
        <v>307</v>
      </c>
      <c r="EE15" t="s">
        <v>307</v>
      </c>
      <c r="EG15" t="s">
        <v>307</v>
      </c>
      <c r="EJ15" t="s">
        <v>307</v>
      </c>
      <c r="EN15" t="s">
        <v>303</v>
      </c>
      <c r="EO15" t="s">
        <v>307</v>
      </c>
      <c r="EP15" t="s">
        <v>307</v>
      </c>
      <c r="EQ15" t="s">
        <v>307</v>
      </c>
      <c r="ER15" t="s">
        <v>307</v>
      </c>
      <c r="ES15" t="s">
        <v>307</v>
      </c>
      <c r="ET15" t="s">
        <v>307</v>
      </c>
      <c r="EU15" t="s">
        <v>307</v>
      </c>
      <c r="EV15" t="s">
        <v>307</v>
      </c>
      <c r="EW15" t="s">
        <v>307</v>
      </c>
      <c r="EX15" t="s">
        <v>306</v>
      </c>
      <c r="FV15" t="s">
        <v>303</v>
      </c>
      <c r="FW15" t="s">
        <v>303</v>
      </c>
      <c r="FX15" t="s">
        <v>303</v>
      </c>
      <c r="FY15" t="s">
        <v>303</v>
      </c>
      <c r="GF15" s="1">
        <v>38437</v>
      </c>
      <c r="GI15" t="s">
        <v>307</v>
      </c>
      <c r="GJ15" t="s">
        <v>307</v>
      </c>
      <c r="GQ15" t="s">
        <v>303</v>
      </c>
      <c r="GR15" t="s">
        <v>303</v>
      </c>
      <c r="GS15" t="s">
        <v>303</v>
      </c>
      <c r="GT15" t="s">
        <v>303</v>
      </c>
      <c r="GU15" t="s">
        <v>303</v>
      </c>
      <c r="GV15" t="s">
        <v>303</v>
      </c>
      <c r="GW15" t="s">
        <v>303</v>
      </c>
      <c r="GX15" t="s">
        <v>303</v>
      </c>
      <c r="GY15" t="s">
        <v>303</v>
      </c>
      <c r="HB15" t="s">
        <v>303</v>
      </c>
      <c r="HC15" t="s">
        <v>303</v>
      </c>
      <c r="HD15" t="s">
        <v>303</v>
      </c>
      <c r="HE15" t="s">
        <v>303</v>
      </c>
      <c r="HF15" t="s">
        <v>303</v>
      </c>
      <c r="HG15" t="s">
        <v>303</v>
      </c>
      <c r="HH15" t="s">
        <v>303</v>
      </c>
      <c r="HI15" t="s">
        <v>303</v>
      </c>
      <c r="HJ15" t="s">
        <v>303</v>
      </c>
      <c r="HM15" t="s">
        <v>303</v>
      </c>
      <c r="HN15" t="s">
        <v>303</v>
      </c>
      <c r="HO15" t="s">
        <v>303</v>
      </c>
      <c r="HP15" t="s">
        <v>303</v>
      </c>
      <c r="HQ15" t="s">
        <v>303</v>
      </c>
      <c r="HR15" t="s">
        <v>303</v>
      </c>
      <c r="HS15" t="s">
        <v>303</v>
      </c>
      <c r="HT15" t="s">
        <v>303</v>
      </c>
      <c r="HU15" t="s">
        <v>303</v>
      </c>
      <c r="HX15" t="s">
        <v>306</v>
      </c>
      <c r="HY15" t="s">
        <v>322</v>
      </c>
      <c r="HZ15" t="s">
        <v>335</v>
      </c>
      <c r="IA15" t="s">
        <v>303</v>
      </c>
      <c r="IB15" t="s">
        <v>303</v>
      </c>
      <c r="IC15" t="s">
        <v>303</v>
      </c>
      <c r="ID15" t="s">
        <v>303</v>
      </c>
      <c r="IE15" t="s">
        <v>303</v>
      </c>
      <c r="IF15" t="s">
        <v>303</v>
      </c>
      <c r="IG15" t="s">
        <v>303</v>
      </c>
      <c r="IH15" t="s">
        <v>303</v>
      </c>
      <c r="II15" t="s">
        <v>303</v>
      </c>
      <c r="IL15" t="s">
        <v>303</v>
      </c>
      <c r="IM15" t="s">
        <v>303</v>
      </c>
      <c r="IN15" t="s">
        <v>303</v>
      </c>
      <c r="IO15" t="s">
        <v>303</v>
      </c>
      <c r="IP15" t="s">
        <v>303</v>
      </c>
      <c r="IQ15" t="s">
        <v>303</v>
      </c>
      <c r="IR15" t="s">
        <v>303</v>
      </c>
      <c r="IS15" t="s">
        <v>303</v>
      </c>
      <c r="IT15" t="s">
        <v>303</v>
      </c>
      <c r="IU15" t="s">
        <v>303</v>
      </c>
      <c r="IV15" t="s">
        <v>303</v>
      </c>
      <c r="IW15" t="s">
        <v>303</v>
      </c>
      <c r="IX15" t="s">
        <v>303</v>
      </c>
      <c r="IY15" t="s">
        <v>303</v>
      </c>
      <c r="IZ15" t="s">
        <v>303</v>
      </c>
      <c r="JA15" t="s">
        <v>303</v>
      </c>
      <c r="JB15" t="s">
        <v>303</v>
      </c>
      <c r="JC15" t="s">
        <v>303</v>
      </c>
      <c r="JD15" t="s">
        <v>303</v>
      </c>
      <c r="JE15" t="s">
        <v>303</v>
      </c>
      <c r="JF15" t="s">
        <v>303</v>
      </c>
      <c r="JG15" t="s">
        <v>303</v>
      </c>
      <c r="JH15" t="s">
        <v>303</v>
      </c>
      <c r="JK15" t="s">
        <v>303</v>
      </c>
      <c r="JL15" t="s">
        <v>303</v>
      </c>
      <c r="JM15" t="s">
        <v>303</v>
      </c>
      <c r="JN15" t="s">
        <v>303</v>
      </c>
      <c r="JO15" t="s">
        <v>303</v>
      </c>
      <c r="JP15" t="s">
        <v>303</v>
      </c>
      <c r="JQ15" t="s">
        <v>303</v>
      </c>
      <c r="JR15" t="s">
        <v>303</v>
      </c>
      <c r="JS15" t="s">
        <v>303</v>
      </c>
      <c r="JT15" t="s">
        <v>303</v>
      </c>
      <c r="JU15" t="s">
        <v>303</v>
      </c>
      <c r="JV15" t="s">
        <v>303</v>
      </c>
      <c r="JW15" t="s">
        <v>303</v>
      </c>
      <c r="JX15" t="s">
        <v>303</v>
      </c>
      <c r="JY15" t="s">
        <v>303</v>
      </c>
      <c r="JZ15" t="s">
        <v>303</v>
      </c>
      <c r="KA15" t="s">
        <v>303</v>
      </c>
      <c r="KB15" t="s">
        <v>303</v>
      </c>
      <c r="KC15" t="s">
        <v>303</v>
      </c>
      <c r="KD15" t="s">
        <v>303</v>
      </c>
      <c r="KE15" t="s">
        <v>303</v>
      </c>
      <c r="KF15" t="s">
        <v>303</v>
      </c>
      <c r="KG15" t="s">
        <v>303</v>
      </c>
      <c r="KJ15" t="s">
        <v>303</v>
      </c>
      <c r="KK15" t="s">
        <v>303</v>
      </c>
      <c r="KL15" t="s">
        <v>303</v>
      </c>
      <c r="KM15" t="s">
        <v>303</v>
      </c>
      <c r="KN15" t="s">
        <v>303</v>
      </c>
      <c r="KO15" t="s">
        <v>303</v>
      </c>
      <c r="KP15" t="s">
        <v>303</v>
      </c>
      <c r="KQ15" t="s">
        <v>303</v>
      </c>
      <c r="KR15" t="s">
        <v>303</v>
      </c>
      <c r="KS15" t="s">
        <v>303</v>
      </c>
      <c r="KT15" t="s">
        <v>303</v>
      </c>
      <c r="KU15" t="s">
        <v>303</v>
      </c>
      <c r="KV15" t="s">
        <v>303</v>
      </c>
      <c r="KW15" t="s">
        <v>303</v>
      </c>
      <c r="KX15" t="s">
        <v>306</v>
      </c>
      <c r="KY15" t="s">
        <v>298</v>
      </c>
      <c r="KZ15" t="s">
        <v>307</v>
      </c>
      <c r="LA15" t="s">
        <v>307</v>
      </c>
      <c r="LB15" t="s">
        <v>307</v>
      </c>
      <c r="LI15" t="s">
        <v>303</v>
      </c>
      <c r="LJ15" t="s">
        <v>303</v>
      </c>
      <c r="LK15" t="s">
        <v>303</v>
      </c>
      <c r="LL15" t="s">
        <v>303</v>
      </c>
      <c r="LM15" t="s">
        <v>303</v>
      </c>
      <c r="LN15" t="s">
        <v>303</v>
      </c>
      <c r="LO15" t="s">
        <v>303</v>
      </c>
      <c r="LP15" t="s">
        <v>303</v>
      </c>
      <c r="LQ15" t="s">
        <v>303</v>
      </c>
      <c r="LT15" t="s">
        <v>303</v>
      </c>
      <c r="LU15" t="s">
        <v>303</v>
      </c>
      <c r="LV15" t="s">
        <v>303</v>
      </c>
      <c r="LW15" t="s">
        <v>303</v>
      </c>
      <c r="LX15" t="s">
        <v>303</v>
      </c>
      <c r="LY15" t="s">
        <v>303</v>
      </c>
      <c r="LZ15" t="s">
        <v>303</v>
      </c>
      <c r="MA15" t="s">
        <v>303</v>
      </c>
      <c r="MB15" t="s">
        <v>303</v>
      </c>
      <c r="ME15" t="s">
        <v>307</v>
      </c>
      <c r="MF15" t="s">
        <v>303</v>
      </c>
      <c r="MG15" t="s">
        <v>303</v>
      </c>
      <c r="MH15" t="s">
        <v>303</v>
      </c>
      <c r="MI15" t="s">
        <v>303</v>
      </c>
      <c r="MJ15" t="s">
        <v>303</v>
      </c>
      <c r="MK15" t="s">
        <v>303</v>
      </c>
      <c r="ML15" t="s">
        <v>303</v>
      </c>
      <c r="MM15" t="s">
        <v>303</v>
      </c>
      <c r="MO15" t="s">
        <v>303</v>
      </c>
      <c r="MP15" t="s">
        <v>303</v>
      </c>
      <c r="MQ15" t="s">
        <v>303</v>
      </c>
      <c r="MR15" t="s">
        <v>303</v>
      </c>
      <c r="MS15" t="s">
        <v>303</v>
      </c>
      <c r="MU15" t="s">
        <v>306</v>
      </c>
      <c r="MV15" t="s">
        <v>303</v>
      </c>
      <c r="MW15" t="s">
        <v>303</v>
      </c>
      <c r="MX15" t="s">
        <v>303</v>
      </c>
      <c r="MY15" t="s">
        <v>303</v>
      </c>
      <c r="MZ15" t="s">
        <v>303</v>
      </c>
      <c r="NA15" t="s">
        <v>303</v>
      </c>
      <c r="NB15" t="s">
        <v>303</v>
      </c>
      <c r="NC15" t="s">
        <v>314</v>
      </c>
      <c r="NE15" t="s">
        <v>303</v>
      </c>
      <c r="NF15" t="s">
        <v>314</v>
      </c>
      <c r="NG15" t="s">
        <v>303</v>
      </c>
      <c r="NH15" t="s">
        <v>303</v>
      </c>
      <c r="NI15" t="s">
        <v>425</v>
      </c>
      <c r="NJ15" t="s">
        <v>325</v>
      </c>
    </row>
    <row r="16" spans="1:374" x14ac:dyDescent="0.25">
      <c r="A16">
        <v>3093.2</v>
      </c>
      <c r="B16" s="1">
        <v>38306</v>
      </c>
      <c r="C16" s="1">
        <v>40317</v>
      </c>
      <c r="D16">
        <v>66</v>
      </c>
      <c r="E16">
        <v>5.5</v>
      </c>
      <c r="F16" t="s">
        <v>297</v>
      </c>
      <c r="G16" t="s">
        <v>343</v>
      </c>
      <c r="H16" t="s">
        <v>299</v>
      </c>
      <c r="I16" t="s">
        <v>300</v>
      </c>
      <c r="J16" t="s">
        <v>301</v>
      </c>
      <c r="K16" t="s">
        <v>302</v>
      </c>
      <c r="M16" t="s">
        <v>303</v>
      </c>
      <c r="N16" t="s">
        <v>303</v>
      </c>
      <c r="O16" t="s">
        <v>303</v>
      </c>
      <c r="P16" t="s">
        <v>303</v>
      </c>
      <c r="Q16" t="s">
        <v>303</v>
      </c>
      <c r="R16" t="s">
        <v>303</v>
      </c>
      <c r="T16" t="s">
        <v>304</v>
      </c>
      <c r="U16" t="s">
        <v>305</v>
      </c>
      <c r="W16" t="s">
        <v>306</v>
      </c>
      <c r="X16" t="s">
        <v>307</v>
      </c>
      <c r="AA16" t="s">
        <v>308</v>
      </c>
      <c r="AC16" t="s">
        <v>28</v>
      </c>
      <c r="AD16">
        <v>7</v>
      </c>
      <c r="AF16" t="s">
        <v>310</v>
      </c>
      <c r="AH16" t="s">
        <v>307</v>
      </c>
      <c r="AR16">
        <v>10</v>
      </c>
      <c r="AS16">
        <v>400</v>
      </c>
      <c r="AT16" t="s">
        <v>307</v>
      </c>
      <c r="AV16" t="s">
        <v>317</v>
      </c>
      <c r="AX16" t="s">
        <v>386</v>
      </c>
      <c r="AY16" t="s">
        <v>307</v>
      </c>
      <c r="AZ16">
        <v>3</v>
      </c>
      <c r="BA16" t="s">
        <v>303</v>
      </c>
      <c r="BB16" t="s">
        <v>303</v>
      </c>
      <c r="BC16" t="s">
        <v>303</v>
      </c>
      <c r="BD16" t="s">
        <v>303</v>
      </c>
      <c r="BE16" t="s">
        <v>303</v>
      </c>
      <c r="BF16" t="s">
        <v>303</v>
      </c>
      <c r="BG16" t="s">
        <v>303</v>
      </c>
      <c r="BH16" t="s">
        <v>303</v>
      </c>
      <c r="BI16" t="s">
        <v>303</v>
      </c>
      <c r="BJ16" t="s">
        <v>303</v>
      </c>
      <c r="BK16" t="s">
        <v>303</v>
      </c>
      <c r="BL16" t="s">
        <v>303</v>
      </c>
      <c r="BM16" t="s">
        <v>303</v>
      </c>
      <c r="BN16" t="s">
        <v>314</v>
      </c>
      <c r="BO16" t="s">
        <v>303</v>
      </c>
      <c r="BP16" t="s">
        <v>303</v>
      </c>
      <c r="BQ16" t="s">
        <v>303</v>
      </c>
      <c r="BR16" t="s">
        <v>303</v>
      </c>
      <c r="BS16" t="s">
        <v>303</v>
      </c>
      <c r="BT16" t="s">
        <v>303</v>
      </c>
      <c r="BU16" t="s">
        <v>303</v>
      </c>
      <c r="BV16" t="s">
        <v>303</v>
      </c>
      <c r="BW16" t="s">
        <v>314</v>
      </c>
      <c r="BX16" t="s">
        <v>303</v>
      </c>
      <c r="BY16" t="s">
        <v>303</v>
      </c>
      <c r="BZ16" t="s">
        <v>303</v>
      </c>
      <c r="CA16" t="s">
        <v>303</v>
      </c>
      <c r="CB16" t="s">
        <v>303</v>
      </c>
      <c r="CE16" t="s">
        <v>306</v>
      </c>
      <c r="CO16" t="s">
        <v>306</v>
      </c>
      <c r="CR16" t="s">
        <v>306</v>
      </c>
      <c r="CT16" t="s">
        <v>303</v>
      </c>
      <c r="CU16" t="s">
        <v>303</v>
      </c>
      <c r="CV16" t="s">
        <v>303</v>
      </c>
      <c r="CW16" t="s">
        <v>303</v>
      </c>
      <c r="DA16" t="s">
        <v>314</v>
      </c>
      <c r="DB16" t="s">
        <v>303</v>
      </c>
      <c r="DC16" t="s">
        <v>303</v>
      </c>
      <c r="DD16" t="s">
        <v>303</v>
      </c>
      <c r="DE16" t="s">
        <v>314</v>
      </c>
      <c r="DF16" t="s">
        <v>303</v>
      </c>
      <c r="DG16" t="s">
        <v>306</v>
      </c>
      <c r="DH16" t="s">
        <v>307</v>
      </c>
      <c r="DJ16" t="s">
        <v>298</v>
      </c>
      <c r="DK16" t="s">
        <v>316</v>
      </c>
      <c r="DL16" t="s">
        <v>317</v>
      </c>
      <c r="DM16" t="s">
        <v>318</v>
      </c>
      <c r="DO16" t="s">
        <v>303</v>
      </c>
      <c r="DP16" t="s">
        <v>303</v>
      </c>
      <c r="DQ16" t="s">
        <v>303</v>
      </c>
      <c r="DR16" t="s">
        <v>303</v>
      </c>
      <c r="DS16" t="s">
        <v>303</v>
      </c>
      <c r="DT16" t="s">
        <v>303</v>
      </c>
      <c r="DU16" t="s">
        <v>303</v>
      </c>
      <c r="DV16" t="s">
        <v>303</v>
      </c>
      <c r="DW16" t="s">
        <v>314</v>
      </c>
      <c r="DX16" t="s">
        <v>303</v>
      </c>
      <c r="DY16" t="s">
        <v>303</v>
      </c>
      <c r="DZ16" t="s">
        <v>303</v>
      </c>
      <c r="EA16" t="s">
        <v>303</v>
      </c>
      <c r="EB16" t="s">
        <v>303</v>
      </c>
      <c r="ED16" t="s">
        <v>307</v>
      </c>
      <c r="EE16" t="s">
        <v>307</v>
      </c>
      <c r="EG16" t="s">
        <v>359</v>
      </c>
      <c r="EJ16" t="s">
        <v>359</v>
      </c>
      <c r="EN16" t="s">
        <v>303</v>
      </c>
      <c r="FV16" t="s">
        <v>303</v>
      </c>
      <c r="FW16" t="s">
        <v>303</v>
      </c>
      <c r="FX16" t="s">
        <v>303</v>
      </c>
      <c r="FY16" t="s">
        <v>303</v>
      </c>
      <c r="GI16" t="s">
        <v>307</v>
      </c>
      <c r="GJ16" t="s">
        <v>307</v>
      </c>
      <c r="GQ16" t="s">
        <v>303</v>
      </c>
      <c r="GR16" t="s">
        <v>303</v>
      </c>
      <c r="GS16" t="s">
        <v>303</v>
      </c>
      <c r="GT16" t="s">
        <v>303</v>
      </c>
      <c r="GU16" t="s">
        <v>303</v>
      </c>
      <c r="GV16" t="s">
        <v>303</v>
      </c>
      <c r="GW16" t="s">
        <v>303</v>
      </c>
      <c r="GX16" t="s">
        <v>303</v>
      </c>
      <c r="GY16" t="s">
        <v>303</v>
      </c>
      <c r="HB16" t="s">
        <v>303</v>
      </c>
      <c r="HC16" t="s">
        <v>303</v>
      </c>
      <c r="HD16" t="s">
        <v>303</v>
      </c>
      <c r="HE16" t="s">
        <v>303</v>
      </c>
      <c r="HF16" t="s">
        <v>303</v>
      </c>
      <c r="HG16" t="s">
        <v>303</v>
      </c>
      <c r="HH16" t="s">
        <v>303</v>
      </c>
      <c r="HI16" t="s">
        <v>303</v>
      </c>
      <c r="HJ16" t="s">
        <v>303</v>
      </c>
      <c r="HM16" t="s">
        <v>303</v>
      </c>
      <c r="HN16" t="s">
        <v>303</v>
      </c>
      <c r="HO16" t="s">
        <v>303</v>
      </c>
      <c r="HP16" t="s">
        <v>303</v>
      </c>
      <c r="HQ16" t="s">
        <v>303</v>
      </c>
      <c r="HR16" t="s">
        <v>303</v>
      </c>
      <c r="HS16" t="s">
        <v>303</v>
      </c>
      <c r="HT16" t="s">
        <v>303</v>
      </c>
      <c r="HU16" t="s">
        <v>303</v>
      </c>
      <c r="HX16" t="s">
        <v>306</v>
      </c>
      <c r="HY16" t="s">
        <v>322</v>
      </c>
      <c r="HZ16" t="s">
        <v>335</v>
      </c>
      <c r="IA16" t="s">
        <v>303</v>
      </c>
      <c r="IB16" t="s">
        <v>303</v>
      </c>
      <c r="IC16" t="s">
        <v>303</v>
      </c>
      <c r="ID16" t="s">
        <v>303</v>
      </c>
      <c r="IE16" t="s">
        <v>303</v>
      </c>
      <c r="IF16" t="s">
        <v>303</v>
      </c>
      <c r="IG16" t="s">
        <v>303</v>
      </c>
      <c r="IH16" t="s">
        <v>303</v>
      </c>
      <c r="II16" t="s">
        <v>303</v>
      </c>
      <c r="IL16" t="s">
        <v>303</v>
      </c>
      <c r="IM16" t="s">
        <v>303</v>
      </c>
      <c r="IN16" t="s">
        <v>303</v>
      </c>
      <c r="IO16" t="s">
        <v>303</v>
      </c>
      <c r="IP16" t="s">
        <v>303</v>
      </c>
      <c r="IQ16" t="s">
        <v>303</v>
      </c>
      <c r="IR16" t="s">
        <v>303</v>
      </c>
      <c r="IS16" t="s">
        <v>303</v>
      </c>
      <c r="IT16" t="s">
        <v>303</v>
      </c>
      <c r="IU16" t="s">
        <v>303</v>
      </c>
      <c r="IV16" t="s">
        <v>303</v>
      </c>
      <c r="IW16" t="s">
        <v>303</v>
      </c>
      <c r="IX16" t="s">
        <v>303</v>
      </c>
      <c r="IY16" t="s">
        <v>303</v>
      </c>
      <c r="IZ16" t="s">
        <v>303</v>
      </c>
      <c r="JA16" t="s">
        <v>303</v>
      </c>
      <c r="JB16" t="s">
        <v>303</v>
      </c>
      <c r="JC16" t="s">
        <v>303</v>
      </c>
      <c r="JD16" t="s">
        <v>303</v>
      </c>
      <c r="JE16" t="s">
        <v>303</v>
      </c>
      <c r="JF16" t="s">
        <v>303</v>
      </c>
      <c r="JG16" t="s">
        <v>303</v>
      </c>
      <c r="JH16" t="s">
        <v>303</v>
      </c>
      <c r="JK16" t="s">
        <v>303</v>
      </c>
      <c r="JL16" t="s">
        <v>303</v>
      </c>
      <c r="JM16" t="s">
        <v>303</v>
      </c>
      <c r="JN16" t="s">
        <v>303</v>
      </c>
      <c r="JO16" t="s">
        <v>303</v>
      </c>
      <c r="JP16" t="s">
        <v>303</v>
      </c>
      <c r="JQ16" t="s">
        <v>303</v>
      </c>
      <c r="JR16" t="s">
        <v>303</v>
      </c>
      <c r="JS16" t="s">
        <v>303</v>
      </c>
      <c r="JT16" t="s">
        <v>303</v>
      </c>
      <c r="JU16" t="s">
        <v>303</v>
      </c>
      <c r="JV16" t="s">
        <v>303</v>
      </c>
      <c r="JW16" t="s">
        <v>303</v>
      </c>
      <c r="JX16" t="s">
        <v>303</v>
      </c>
      <c r="JY16" t="s">
        <v>303</v>
      </c>
      <c r="JZ16" t="s">
        <v>303</v>
      </c>
      <c r="KA16" t="s">
        <v>303</v>
      </c>
      <c r="KB16" t="s">
        <v>303</v>
      </c>
      <c r="KC16" t="s">
        <v>303</v>
      </c>
      <c r="KD16" t="s">
        <v>303</v>
      </c>
      <c r="KE16" t="s">
        <v>303</v>
      </c>
      <c r="KF16" t="s">
        <v>303</v>
      </c>
      <c r="KG16" t="s">
        <v>303</v>
      </c>
      <c r="KJ16" t="s">
        <v>303</v>
      </c>
      <c r="KK16" t="s">
        <v>303</v>
      </c>
      <c r="KL16" t="s">
        <v>303</v>
      </c>
      <c r="KM16" t="s">
        <v>303</v>
      </c>
      <c r="KN16" t="s">
        <v>303</v>
      </c>
      <c r="KO16" t="s">
        <v>303</v>
      </c>
      <c r="KP16" t="s">
        <v>303</v>
      </c>
      <c r="KQ16" t="s">
        <v>303</v>
      </c>
      <c r="KR16" t="s">
        <v>303</v>
      </c>
      <c r="KS16" t="s">
        <v>303</v>
      </c>
      <c r="KT16" t="s">
        <v>303</v>
      </c>
      <c r="KU16" t="s">
        <v>303</v>
      </c>
      <c r="KV16" t="s">
        <v>303</v>
      </c>
      <c r="KW16" t="s">
        <v>303</v>
      </c>
      <c r="KX16" t="s">
        <v>307</v>
      </c>
      <c r="LB16" t="s">
        <v>307</v>
      </c>
      <c r="LI16" t="s">
        <v>303</v>
      </c>
      <c r="LJ16" t="s">
        <v>303</v>
      </c>
      <c r="LK16" t="s">
        <v>303</v>
      </c>
      <c r="LL16" t="s">
        <v>303</v>
      </c>
      <c r="LM16" t="s">
        <v>303</v>
      </c>
      <c r="LN16" t="s">
        <v>303</v>
      </c>
      <c r="LO16" t="s">
        <v>303</v>
      </c>
      <c r="LP16" t="s">
        <v>303</v>
      </c>
      <c r="LQ16" t="s">
        <v>303</v>
      </c>
      <c r="LT16" t="s">
        <v>303</v>
      </c>
      <c r="LU16" t="s">
        <v>303</v>
      </c>
      <c r="LV16" t="s">
        <v>303</v>
      </c>
      <c r="LW16" t="s">
        <v>303</v>
      </c>
      <c r="LX16" t="s">
        <v>303</v>
      </c>
      <c r="LY16" t="s">
        <v>303</v>
      </c>
      <c r="LZ16" t="s">
        <v>303</v>
      </c>
      <c r="MA16" t="s">
        <v>303</v>
      </c>
      <c r="MB16" t="s">
        <v>303</v>
      </c>
      <c r="ME16" t="s">
        <v>307</v>
      </c>
      <c r="MF16" t="s">
        <v>303</v>
      </c>
      <c r="MG16" t="s">
        <v>303</v>
      </c>
      <c r="MH16" t="s">
        <v>303</v>
      </c>
      <c r="MI16" t="s">
        <v>303</v>
      </c>
      <c r="MJ16" t="s">
        <v>303</v>
      </c>
      <c r="MK16" t="s">
        <v>303</v>
      </c>
      <c r="ML16" t="s">
        <v>303</v>
      </c>
      <c r="MM16" t="s">
        <v>303</v>
      </c>
      <c r="MO16" t="s">
        <v>303</v>
      </c>
      <c r="MP16" t="s">
        <v>303</v>
      </c>
      <c r="MQ16" t="s">
        <v>303</v>
      </c>
      <c r="MR16" t="s">
        <v>303</v>
      </c>
      <c r="MS16" t="s">
        <v>303</v>
      </c>
      <c r="MU16" t="s">
        <v>307</v>
      </c>
      <c r="MV16" t="s">
        <v>303</v>
      </c>
      <c r="MW16" t="s">
        <v>303</v>
      </c>
      <c r="MX16" t="s">
        <v>303</v>
      </c>
      <c r="MY16" t="s">
        <v>303</v>
      </c>
      <c r="MZ16" t="s">
        <v>303</v>
      </c>
      <c r="NA16" t="s">
        <v>303</v>
      </c>
      <c r="NB16" t="s">
        <v>303</v>
      </c>
      <c r="NC16" t="s">
        <v>303</v>
      </c>
      <c r="NE16" t="s">
        <v>303</v>
      </c>
      <c r="NF16" t="s">
        <v>303</v>
      </c>
      <c r="NG16" t="s">
        <v>303</v>
      </c>
      <c r="NH16" t="s">
        <v>303</v>
      </c>
      <c r="NJ16" t="s">
        <v>325</v>
      </c>
    </row>
    <row r="17" spans="1:374" x14ac:dyDescent="0.25">
      <c r="A17" s="12">
        <v>3103.1</v>
      </c>
      <c r="B17" s="13">
        <v>34132</v>
      </c>
      <c r="C17" s="13">
        <v>40302</v>
      </c>
      <c r="D17" s="12">
        <v>203</v>
      </c>
      <c r="E17" s="12">
        <v>16.920000000000002</v>
      </c>
      <c r="F17" s="12" t="s">
        <v>297</v>
      </c>
      <c r="G17" s="12" t="s">
        <v>298</v>
      </c>
      <c r="H17" s="12" t="s">
        <v>299</v>
      </c>
      <c r="I17" s="12" t="s">
        <v>300</v>
      </c>
      <c r="J17" s="12" t="s">
        <v>301</v>
      </c>
      <c r="K17" s="12" t="s">
        <v>302</v>
      </c>
      <c r="L17" s="12"/>
      <c r="M17" s="12" t="s">
        <v>303</v>
      </c>
      <c r="N17" s="12" t="s">
        <v>303</v>
      </c>
      <c r="O17" s="12" t="s">
        <v>303</v>
      </c>
      <c r="P17" s="12" t="s">
        <v>303</v>
      </c>
      <c r="Q17" s="12" t="s">
        <v>303</v>
      </c>
      <c r="R17" s="12" t="s">
        <v>303</v>
      </c>
      <c r="S17" s="12"/>
      <c r="T17" s="12" t="s">
        <v>304</v>
      </c>
      <c r="U17" s="12" t="s">
        <v>305</v>
      </c>
      <c r="V17" s="12"/>
      <c r="W17" s="12" t="s">
        <v>306</v>
      </c>
      <c r="X17" s="12" t="s">
        <v>307</v>
      </c>
      <c r="Y17" s="12"/>
      <c r="Z17" s="12"/>
      <c r="AA17" s="12" t="s">
        <v>308</v>
      </c>
      <c r="AB17" s="12"/>
      <c r="AC17" s="12" t="s">
        <v>309</v>
      </c>
      <c r="AD17" s="12"/>
      <c r="AE17" s="12"/>
      <c r="AF17" s="12" t="s">
        <v>310</v>
      </c>
      <c r="AG17" s="12"/>
      <c r="AH17" s="12" t="s">
        <v>307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>
        <v>20</v>
      </c>
      <c r="AS17" s="12">
        <v>327</v>
      </c>
      <c r="AT17" s="12" t="s">
        <v>307</v>
      </c>
      <c r="AU17" s="12"/>
      <c r="AV17" s="12" t="s">
        <v>311</v>
      </c>
      <c r="AW17" s="12"/>
      <c r="AX17" s="12" t="s">
        <v>312</v>
      </c>
      <c r="AY17" s="12" t="s">
        <v>307</v>
      </c>
      <c r="AZ17" s="12" t="s">
        <v>313</v>
      </c>
      <c r="BA17" s="12" t="s">
        <v>303</v>
      </c>
      <c r="BB17" s="12" t="s">
        <v>303</v>
      </c>
      <c r="BC17" s="12" t="s">
        <v>303</v>
      </c>
      <c r="BD17" s="12" t="s">
        <v>303</v>
      </c>
      <c r="BE17" s="12" t="s">
        <v>303</v>
      </c>
      <c r="BF17" s="12" t="s">
        <v>303</v>
      </c>
      <c r="BG17" s="12" t="s">
        <v>303</v>
      </c>
      <c r="BH17" s="12" t="s">
        <v>303</v>
      </c>
      <c r="BI17" s="12" t="s">
        <v>303</v>
      </c>
      <c r="BJ17" s="12" t="s">
        <v>303</v>
      </c>
      <c r="BK17" s="12" t="s">
        <v>303</v>
      </c>
      <c r="BL17" s="12" t="s">
        <v>303</v>
      </c>
      <c r="BM17" s="12" t="s">
        <v>303</v>
      </c>
      <c r="BN17" s="12" t="s">
        <v>314</v>
      </c>
      <c r="BO17" s="12" t="s">
        <v>303</v>
      </c>
      <c r="BP17" s="12" t="s">
        <v>303</v>
      </c>
      <c r="BQ17" s="12" t="s">
        <v>303</v>
      </c>
      <c r="BR17" s="12" t="s">
        <v>303</v>
      </c>
      <c r="BS17" s="12" t="s">
        <v>303</v>
      </c>
      <c r="BT17" s="12" t="s">
        <v>303</v>
      </c>
      <c r="BU17" s="12" t="s">
        <v>303</v>
      </c>
      <c r="BV17" s="12" t="s">
        <v>303</v>
      </c>
      <c r="BW17" s="12" t="s">
        <v>314</v>
      </c>
      <c r="BX17" s="12" t="s">
        <v>303</v>
      </c>
      <c r="BY17" s="12" t="s">
        <v>303</v>
      </c>
      <c r="BZ17" s="12" t="s">
        <v>303</v>
      </c>
      <c r="CA17" s="12" t="s">
        <v>303</v>
      </c>
      <c r="CB17" s="12" t="s">
        <v>303</v>
      </c>
      <c r="CC17" s="12"/>
      <c r="CD17" s="12" t="s">
        <v>307</v>
      </c>
      <c r="CE17" s="12" t="s">
        <v>306</v>
      </c>
      <c r="CF17" s="12" t="s">
        <v>307</v>
      </c>
      <c r="CG17" s="12" t="s">
        <v>307</v>
      </c>
      <c r="CH17" s="12" t="s">
        <v>307</v>
      </c>
      <c r="CI17" s="12" t="s">
        <v>307</v>
      </c>
      <c r="CJ17" s="12" t="s">
        <v>307</v>
      </c>
      <c r="CK17" s="12" t="s">
        <v>307</v>
      </c>
      <c r="CL17" s="12" t="s">
        <v>307</v>
      </c>
      <c r="CM17" s="12" t="s">
        <v>307</v>
      </c>
      <c r="CN17" s="12" t="s">
        <v>306</v>
      </c>
      <c r="CO17" s="12" t="s">
        <v>307</v>
      </c>
      <c r="CP17" s="12" t="s">
        <v>307</v>
      </c>
      <c r="CQ17" s="12" t="s">
        <v>307</v>
      </c>
      <c r="CR17" s="12" t="s">
        <v>307</v>
      </c>
      <c r="CS17" s="12" t="s">
        <v>307</v>
      </c>
      <c r="CT17" s="12" t="s">
        <v>303</v>
      </c>
      <c r="CU17" s="12" t="s">
        <v>303</v>
      </c>
      <c r="CV17" s="12" t="s">
        <v>303</v>
      </c>
      <c r="CW17" s="12" t="s">
        <v>303</v>
      </c>
      <c r="CX17" s="12"/>
      <c r="CY17" s="12"/>
      <c r="CZ17" s="12"/>
      <c r="DA17" s="12" t="s">
        <v>303</v>
      </c>
      <c r="DB17" s="12" t="s">
        <v>303</v>
      </c>
      <c r="DC17" s="12" t="s">
        <v>314</v>
      </c>
      <c r="DD17" s="12" t="s">
        <v>303</v>
      </c>
      <c r="DE17" s="12" t="s">
        <v>314</v>
      </c>
      <c r="DF17" s="12" t="s">
        <v>303</v>
      </c>
      <c r="DG17" s="12" t="s">
        <v>306</v>
      </c>
      <c r="DH17" s="12" t="s">
        <v>307</v>
      </c>
      <c r="DI17" s="12"/>
      <c r="DJ17" s="12"/>
      <c r="DK17" s="12" t="s">
        <v>316</v>
      </c>
      <c r="DL17" s="12" t="s">
        <v>317</v>
      </c>
      <c r="DM17" s="12" t="s">
        <v>318</v>
      </c>
      <c r="DN17" s="12"/>
      <c r="DO17" s="12" t="s">
        <v>303</v>
      </c>
      <c r="DP17" s="12" t="s">
        <v>303</v>
      </c>
      <c r="DQ17" s="12" t="s">
        <v>303</v>
      </c>
      <c r="DR17" s="12" t="s">
        <v>303</v>
      </c>
      <c r="DS17" s="12" t="s">
        <v>303</v>
      </c>
      <c r="DT17" s="12" t="s">
        <v>303</v>
      </c>
      <c r="DU17" s="12" t="s">
        <v>303</v>
      </c>
      <c r="DV17" s="12" t="s">
        <v>303</v>
      </c>
      <c r="DW17" s="12" t="s">
        <v>303</v>
      </c>
      <c r="DX17" s="12" t="s">
        <v>303</v>
      </c>
      <c r="DY17" s="12" t="s">
        <v>303</v>
      </c>
      <c r="DZ17" s="12" t="s">
        <v>303</v>
      </c>
      <c r="EA17" s="12" t="s">
        <v>303</v>
      </c>
      <c r="EB17" s="12" t="s">
        <v>303</v>
      </c>
      <c r="EC17" s="12"/>
      <c r="ED17" s="12" t="s">
        <v>307</v>
      </c>
      <c r="EE17" s="12" t="s">
        <v>307</v>
      </c>
      <c r="EF17" s="12"/>
      <c r="EG17" s="12" t="s">
        <v>306</v>
      </c>
      <c r="EH17" s="12" t="s">
        <v>319</v>
      </c>
      <c r="EI17" s="12" t="s">
        <v>329</v>
      </c>
      <c r="EJ17" s="12" t="s">
        <v>307</v>
      </c>
      <c r="EK17" s="12"/>
      <c r="EL17" s="12"/>
      <c r="EM17" s="12"/>
      <c r="EN17" s="12" t="s">
        <v>314</v>
      </c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 t="s">
        <v>303</v>
      </c>
      <c r="FW17" s="12" t="s">
        <v>303</v>
      </c>
      <c r="FX17" s="12" t="s">
        <v>303</v>
      </c>
      <c r="FY17" s="12" t="s">
        <v>303</v>
      </c>
      <c r="FZ17" s="12"/>
      <c r="GA17" s="12"/>
      <c r="GB17" s="12"/>
      <c r="GC17" s="12"/>
      <c r="GD17" s="12"/>
      <c r="GE17" s="12"/>
      <c r="GF17" s="12"/>
      <c r="GG17" s="12"/>
      <c r="GH17" s="12"/>
      <c r="GI17" s="12" t="s">
        <v>307</v>
      </c>
      <c r="GJ17" s="12" t="s">
        <v>307</v>
      </c>
      <c r="GK17" s="12"/>
      <c r="GL17" s="12"/>
      <c r="GM17" s="12"/>
      <c r="GN17" s="12"/>
      <c r="GO17" s="12"/>
      <c r="GP17" s="12"/>
      <c r="GQ17" s="12" t="s">
        <v>303</v>
      </c>
      <c r="GR17" s="12" t="s">
        <v>303</v>
      </c>
      <c r="GS17" s="12" t="s">
        <v>303</v>
      </c>
      <c r="GT17" s="12" t="s">
        <v>303</v>
      </c>
      <c r="GU17" s="12" t="s">
        <v>303</v>
      </c>
      <c r="GV17" s="12" t="s">
        <v>303</v>
      </c>
      <c r="GW17" s="12" t="s">
        <v>303</v>
      </c>
      <c r="GX17" s="12" t="s">
        <v>303</v>
      </c>
      <c r="GY17" s="12" t="s">
        <v>303</v>
      </c>
      <c r="GZ17" s="12"/>
      <c r="HA17" s="12"/>
      <c r="HB17" s="12" t="s">
        <v>303</v>
      </c>
      <c r="HC17" s="12" t="s">
        <v>303</v>
      </c>
      <c r="HD17" s="12" t="s">
        <v>303</v>
      </c>
      <c r="HE17" s="12" t="s">
        <v>303</v>
      </c>
      <c r="HF17" s="12" t="s">
        <v>303</v>
      </c>
      <c r="HG17" s="12" t="s">
        <v>303</v>
      </c>
      <c r="HH17" s="12" t="s">
        <v>303</v>
      </c>
      <c r="HI17" s="12" t="s">
        <v>303</v>
      </c>
      <c r="HJ17" s="12" t="s">
        <v>303</v>
      </c>
      <c r="HK17" s="12"/>
      <c r="HL17" s="12"/>
      <c r="HM17" s="12" t="s">
        <v>303</v>
      </c>
      <c r="HN17" s="12" t="s">
        <v>303</v>
      </c>
      <c r="HO17" s="12" t="s">
        <v>303</v>
      </c>
      <c r="HP17" s="12" t="s">
        <v>303</v>
      </c>
      <c r="HQ17" s="12" t="s">
        <v>303</v>
      </c>
      <c r="HR17" s="12" t="s">
        <v>303</v>
      </c>
      <c r="HS17" s="12" t="s">
        <v>303</v>
      </c>
      <c r="HT17" s="12" t="s">
        <v>303</v>
      </c>
      <c r="HU17" s="12" t="s">
        <v>303</v>
      </c>
      <c r="HV17" s="12"/>
      <c r="HW17" s="12"/>
      <c r="HX17" s="12" t="s">
        <v>306</v>
      </c>
      <c r="HY17" s="12" t="s">
        <v>322</v>
      </c>
      <c r="HZ17" s="12" t="s">
        <v>323</v>
      </c>
      <c r="IA17" s="12" t="s">
        <v>303</v>
      </c>
      <c r="IB17" s="12" t="s">
        <v>303</v>
      </c>
      <c r="IC17" s="12" t="s">
        <v>303</v>
      </c>
      <c r="ID17" s="12" t="s">
        <v>303</v>
      </c>
      <c r="IE17" s="12" t="s">
        <v>303</v>
      </c>
      <c r="IF17" s="12" t="s">
        <v>303</v>
      </c>
      <c r="IG17" s="12" t="s">
        <v>303</v>
      </c>
      <c r="IH17" s="12" t="s">
        <v>303</v>
      </c>
      <c r="II17" s="12" t="s">
        <v>314</v>
      </c>
      <c r="IJ17" s="12"/>
      <c r="IK17" s="12" t="s">
        <v>324</v>
      </c>
      <c r="IL17" s="12" t="s">
        <v>303</v>
      </c>
      <c r="IM17" s="12" t="s">
        <v>303</v>
      </c>
      <c r="IN17" s="12" t="s">
        <v>303</v>
      </c>
      <c r="IO17" s="12" t="s">
        <v>303</v>
      </c>
      <c r="IP17" s="12" t="s">
        <v>303</v>
      </c>
      <c r="IQ17" s="12" t="s">
        <v>303</v>
      </c>
      <c r="IR17" s="12" t="s">
        <v>303</v>
      </c>
      <c r="IS17" s="12" t="s">
        <v>303</v>
      </c>
      <c r="IT17" s="12" t="s">
        <v>303</v>
      </c>
      <c r="IU17" s="12" t="s">
        <v>303</v>
      </c>
      <c r="IV17" s="12" t="s">
        <v>303</v>
      </c>
      <c r="IW17" s="12" t="s">
        <v>303</v>
      </c>
      <c r="IX17" s="12" t="s">
        <v>303</v>
      </c>
      <c r="IY17" s="12" t="s">
        <v>303</v>
      </c>
      <c r="IZ17" s="12" t="s">
        <v>303</v>
      </c>
      <c r="JA17" s="12" t="s">
        <v>303</v>
      </c>
      <c r="JB17" s="12" t="s">
        <v>303</v>
      </c>
      <c r="JC17" s="12" t="s">
        <v>303</v>
      </c>
      <c r="JD17" s="12" t="s">
        <v>303</v>
      </c>
      <c r="JE17" s="12" t="s">
        <v>303</v>
      </c>
      <c r="JF17" s="12" t="s">
        <v>303</v>
      </c>
      <c r="JG17" s="12" t="s">
        <v>303</v>
      </c>
      <c r="JH17" s="12" t="s">
        <v>303</v>
      </c>
      <c r="JI17" s="12"/>
      <c r="JJ17" s="12"/>
      <c r="JK17" s="12" t="s">
        <v>303</v>
      </c>
      <c r="JL17" s="12" t="s">
        <v>303</v>
      </c>
      <c r="JM17" s="12" t="s">
        <v>303</v>
      </c>
      <c r="JN17" s="12" t="s">
        <v>303</v>
      </c>
      <c r="JO17" s="12" t="s">
        <v>303</v>
      </c>
      <c r="JP17" s="12" t="s">
        <v>303</v>
      </c>
      <c r="JQ17" s="12" t="s">
        <v>303</v>
      </c>
      <c r="JR17" s="12" t="s">
        <v>303</v>
      </c>
      <c r="JS17" s="12" t="s">
        <v>303</v>
      </c>
      <c r="JT17" s="12" t="s">
        <v>303</v>
      </c>
      <c r="JU17" s="12" t="s">
        <v>303</v>
      </c>
      <c r="JV17" s="12" t="s">
        <v>303</v>
      </c>
      <c r="JW17" s="12" t="s">
        <v>303</v>
      </c>
      <c r="JX17" s="12" t="s">
        <v>303</v>
      </c>
      <c r="JY17" s="12" t="s">
        <v>303</v>
      </c>
      <c r="JZ17" s="12" t="s">
        <v>303</v>
      </c>
      <c r="KA17" s="12" t="s">
        <v>303</v>
      </c>
      <c r="KB17" s="12" t="s">
        <v>303</v>
      </c>
      <c r="KC17" s="12" t="s">
        <v>303</v>
      </c>
      <c r="KD17" s="12" t="s">
        <v>303</v>
      </c>
      <c r="KE17" s="12" t="s">
        <v>303</v>
      </c>
      <c r="KF17" s="12" t="s">
        <v>303</v>
      </c>
      <c r="KG17" s="12" t="s">
        <v>303</v>
      </c>
      <c r="KH17" s="12"/>
      <c r="KI17" s="12"/>
      <c r="KJ17" s="12" t="s">
        <v>303</v>
      </c>
      <c r="KK17" s="12" t="s">
        <v>303</v>
      </c>
      <c r="KL17" s="12" t="s">
        <v>303</v>
      </c>
      <c r="KM17" s="12" t="s">
        <v>303</v>
      </c>
      <c r="KN17" s="12" t="s">
        <v>303</v>
      </c>
      <c r="KO17" s="12" t="s">
        <v>303</v>
      </c>
      <c r="KP17" s="12" t="s">
        <v>303</v>
      </c>
      <c r="KQ17" s="12" t="s">
        <v>303</v>
      </c>
      <c r="KR17" s="12" t="s">
        <v>303</v>
      </c>
      <c r="KS17" s="12" t="s">
        <v>303</v>
      </c>
      <c r="KT17" s="12" t="s">
        <v>303</v>
      </c>
      <c r="KU17" s="12" t="s">
        <v>303</v>
      </c>
      <c r="KV17" s="12" t="s">
        <v>303</v>
      </c>
      <c r="KW17" s="12" t="s">
        <v>303</v>
      </c>
      <c r="KX17" s="12" t="s">
        <v>307</v>
      </c>
      <c r="KY17" s="12"/>
      <c r="KZ17" s="12"/>
      <c r="LA17" s="12"/>
      <c r="LB17" s="12" t="s">
        <v>307</v>
      </c>
      <c r="LC17" s="12"/>
      <c r="LD17" s="12"/>
      <c r="LE17" s="12"/>
      <c r="LF17" s="12"/>
      <c r="LG17" s="12"/>
      <c r="LH17" s="12"/>
      <c r="LI17" s="12" t="s">
        <v>303</v>
      </c>
      <c r="LJ17" s="12" t="s">
        <v>303</v>
      </c>
      <c r="LK17" s="12" t="s">
        <v>303</v>
      </c>
      <c r="LL17" s="12" t="s">
        <v>303</v>
      </c>
      <c r="LM17" s="12" t="s">
        <v>303</v>
      </c>
      <c r="LN17" s="12" t="s">
        <v>303</v>
      </c>
      <c r="LO17" s="12" t="s">
        <v>303</v>
      </c>
      <c r="LP17" s="12" t="s">
        <v>303</v>
      </c>
      <c r="LQ17" s="12" t="s">
        <v>303</v>
      </c>
      <c r="LR17" s="12"/>
      <c r="LS17" s="12"/>
      <c r="LT17" s="12" t="s">
        <v>303</v>
      </c>
      <c r="LU17" s="12" t="s">
        <v>303</v>
      </c>
      <c r="LV17" s="12" t="s">
        <v>303</v>
      </c>
      <c r="LW17" s="12" t="s">
        <v>303</v>
      </c>
      <c r="LX17" s="12" t="s">
        <v>303</v>
      </c>
      <c r="LY17" s="12" t="s">
        <v>303</v>
      </c>
      <c r="LZ17" s="12" t="s">
        <v>303</v>
      </c>
      <c r="MA17" s="12" t="s">
        <v>303</v>
      </c>
      <c r="MB17" s="12" t="s">
        <v>303</v>
      </c>
      <c r="MC17" s="12"/>
      <c r="MD17" s="12"/>
      <c r="ME17" s="12" t="s">
        <v>306</v>
      </c>
      <c r="MF17" s="12" t="s">
        <v>303</v>
      </c>
      <c r="MG17" s="12" t="s">
        <v>303</v>
      </c>
      <c r="MH17" s="12" t="s">
        <v>303</v>
      </c>
      <c r="MI17" s="12" t="s">
        <v>314</v>
      </c>
      <c r="MJ17" s="12" t="s">
        <v>303</v>
      </c>
      <c r="MK17" s="12" t="s">
        <v>303</v>
      </c>
      <c r="ML17" s="12" t="s">
        <v>303</v>
      </c>
      <c r="MM17" s="12" t="s">
        <v>303</v>
      </c>
      <c r="MN17" s="12"/>
      <c r="MO17" s="12" t="s">
        <v>303</v>
      </c>
      <c r="MP17" s="12" t="s">
        <v>314</v>
      </c>
      <c r="MQ17" s="12" t="s">
        <v>303</v>
      </c>
      <c r="MR17" s="12" t="s">
        <v>303</v>
      </c>
      <c r="MS17" s="12" t="s">
        <v>303</v>
      </c>
      <c r="MT17" s="12"/>
      <c r="MU17" s="12" t="s">
        <v>307</v>
      </c>
      <c r="MV17" s="12" t="s">
        <v>303</v>
      </c>
      <c r="MW17" s="12" t="s">
        <v>303</v>
      </c>
      <c r="MX17" s="12" t="s">
        <v>303</v>
      </c>
      <c r="MY17" s="12" t="s">
        <v>303</v>
      </c>
      <c r="MZ17" s="12" t="s">
        <v>303</v>
      </c>
      <c r="NA17" s="12" t="s">
        <v>303</v>
      </c>
      <c r="NB17" s="12" t="s">
        <v>303</v>
      </c>
      <c r="NC17" s="12" t="s">
        <v>303</v>
      </c>
      <c r="ND17" s="12"/>
      <c r="NE17" s="12" t="s">
        <v>303</v>
      </c>
      <c r="NF17" s="12" t="s">
        <v>303</v>
      </c>
      <c r="NG17" s="12" t="s">
        <v>303</v>
      </c>
      <c r="NH17" s="12" t="s">
        <v>303</v>
      </c>
      <c r="NI17" s="12"/>
      <c r="NJ17" s="12" t="s">
        <v>325</v>
      </c>
    </row>
    <row r="18" spans="1:374" x14ac:dyDescent="0.25">
      <c r="A18">
        <v>3104.1</v>
      </c>
      <c r="B18" s="1">
        <v>37746</v>
      </c>
      <c r="C18" s="1">
        <v>40339</v>
      </c>
      <c r="D18">
        <v>85</v>
      </c>
      <c r="E18">
        <v>7.08</v>
      </c>
      <c r="F18" t="s">
        <v>297</v>
      </c>
      <c r="G18" t="s">
        <v>343</v>
      </c>
      <c r="H18" t="s">
        <v>299</v>
      </c>
      <c r="I18" t="s">
        <v>379</v>
      </c>
      <c r="J18" t="s">
        <v>326</v>
      </c>
      <c r="K18" t="s">
        <v>327</v>
      </c>
      <c r="M18" t="s">
        <v>303</v>
      </c>
      <c r="N18" t="s">
        <v>303</v>
      </c>
      <c r="O18" t="s">
        <v>303</v>
      </c>
      <c r="P18" t="s">
        <v>303</v>
      </c>
      <c r="Q18" t="s">
        <v>303</v>
      </c>
      <c r="R18" t="s">
        <v>303</v>
      </c>
      <c r="T18" t="s">
        <v>304</v>
      </c>
      <c r="U18" t="s">
        <v>305</v>
      </c>
      <c r="W18" t="s">
        <v>306</v>
      </c>
      <c r="X18" t="s">
        <v>307</v>
      </c>
      <c r="AA18" t="s">
        <v>308</v>
      </c>
      <c r="AC18" t="s">
        <v>28</v>
      </c>
      <c r="AD18">
        <v>7</v>
      </c>
      <c r="AF18" t="s">
        <v>310</v>
      </c>
      <c r="AH18" t="s">
        <v>306</v>
      </c>
      <c r="AI18" t="s">
        <v>306</v>
      </c>
      <c r="AJ18" t="s">
        <v>306</v>
      </c>
      <c r="AK18" t="s">
        <v>307</v>
      </c>
      <c r="AL18" t="s">
        <v>307</v>
      </c>
      <c r="AM18" t="s">
        <v>307</v>
      </c>
      <c r="AN18" t="s">
        <v>306</v>
      </c>
      <c r="AO18" t="s">
        <v>307</v>
      </c>
      <c r="AP18" t="s">
        <v>319</v>
      </c>
      <c r="AQ18" t="s">
        <v>352</v>
      </c>
      <c r="AR18">
        <v>20</v>
      </c>
      <c r="AS18">
        <v>241</v>
      </c>
      <c r="AT18" t="s">
        <v>307</v>
      </c>
      <c r="AV18" t="s">
        <v>311</v>
      </c>
      <c r="AX18" t="s">
        <v>311</v>
      </c>
      <c r="AY18" t="s">
        <v>359</v>
      </c>
      <c r="AZ18" t="s">
        <v>313</v>
      </c>
      <c r="BA18" t="s">
        <v>303</v>
      </c>
      <c r="BB18" t="s">
        <v>303</v>
      </c>
      <c r="BC18" t="s">
        <v>303</v>
      </c>
      <c r="BD18" t="s">
        <v>303</v>
      </c>
      <c r="BE18" t="s">
        <v>303</v>
      </c>
      <c r="BF18" t="s">
        <v>303</v>
      </c>
      <c r="BG18" t="s">
        <v>303</v>
      </c>
      <c r="BH18" t="s">
        <v>303</v>
      </c>
      <c r="BI18" t="s">
        <v>303</v>
      </c>
      <c r="BJ18" t="s">
        <v>303</v>
      </c>
      <c r="BK18" t="s">
        <v>303</v>
      </c>
      <c r="BL18" t="s">
        <v>303</v>
      </c>
      <c r="BM18" t="s">
        <v>303</v>
      </c>
      <c r="BN18" t="s">
        <v>314</v>
      </c>
      <c r="BO18" t="s">
        <v>303</v>
      </c>
      <c r="BP18" t="s">
        <v>303</v>
      </c>
      <c r="BQ18" t="s">
        <v>303</v>
      </c>
      <c r="BR18" t="s">
        <v>303</v>
      </c>
      <c r="BS18" t="s">
        <v>303</v>
      </c>
      <c r="BT18" t="s">
        <v>314</v>
      </c>
      <c r="BU18" t="s">
        <v>303</v>
      </c>
      <c r="BV18" t="s">
        <v>303</v>
      </c>
      <c r="BW18" t="s">
        <v>303</v>
      </c>
      <c r="BX18" t="s">
        <v>303</v>
      </c>
      <c r="BY18" t="s">
        <v>303</v>
      </c>
      <c r="BZ18" t="s">
        <v>303</v>
      </c>
      <c r="CA18" t="s">
        <v>303</v>
      </c>
      <c r="CB18" t="s">
        <v>303</v>
      </c>
      <c r="CD18" t="s">
        <v>307</v>
      </c>
      <c r="CE18" t="s">
        <v>306</v>
      </c>
      <c r="CF18" t="s">
        <v>307</v>
      </c>
      <c r="CG18" t="s">
        <v>307</v>
      </c>
      <c r="CH18" t="s">
        <v>306</v>
      </c>
      <c r="CI18" t="s">
        <v>307</v>
      </c>
      <c r="CJ18" t="s">
        <v>307</v>
      </c>
      <c r="CK18" t="s">
        <v>307</v>
      </c>
      <c r="CL18" t="s">
        <v>306</v>
      </c>
      <c r="CM18" t="s">
        <v>306</v>
      </c>
      <c r="CN18" t="s">
        <v>307</v>
      </c>
      <c r="CO18" t="s">
        <v>307</v>
      </c>
      <c r="CP18" t="s">
        <v>307</v>
      </c>
      <c r="CQ18" t="s">
        <v>307</v>
      </c>
      <c r="CR18" t="s">
        <v>307</v>
      </c>
      <c r="CS18" t="s">
        <v>306</v>
      </c>
      <c r="CT18" t="s">
        <v>303</v>
      </c>
      <c r="CU18" t="s">
        <v>303</v>
      </c>
      <c r="CV18" t="s">
        <v>303</v>
      </c>
      <c r="CW18" t="s">
        <v>303</v>
      </c>
      <c r="CZ18" t="s">
        <v>392</v>
      </c>
      <c r="DA18" t="s">
        <v>314</v>
      </c>
      <c r="DB18" t="s">
        <v>303</v>
      </c>
      <c r="DC18" t="s">
        <v>303</v>
      </c>
      <c r="DD18" t="s">
        <v>303</v>
      </c>
      <c r="DE18" t="s">
        <v>314</v>
      </c>
      <c r="DF18" t="s">
        <v>303</v>
      </c>
      <c r="DG18" t="s">
        <v>306</v>
      </c>
      <c r="DH18" t="s">
        <v>306</v>
      </c>
      <c r="DJ18" t="s">
        <v>298</v>
      </c>
      <c r="DK18" t="s">
        <v>316</v>
      </c>
      <c r="DL18" t="s">
        <v>317</v>
      </c>
      <c r="DM18" t="s">
        <v>318</v>
      </c>
      <c r="DO18" t="s">
        <v>303</v>
      </c>
      <c r="DP18" t="s">
        <v>303</v>
      </c>
      <c r="DQ18" t="s">
        <v>303</v>
      </c>
      <c r="DR18" t="s">
        <v>303</v>
      </c>
      <c r="DS18" t="s">
        <v>303</v>
      </c>
      <c r="DT18" t="s">
        <v>303</v>
      </c>
      <c r="DU18" t="s">
        <v>303</v>
      </c>
      <c r="DV18" t="s">
        <v>303</v>
      </c>
      <c r="DW18" t="s">
        <v>303</v>
      </c>
      <c r="DX18" t="s">
        <v>303</v>
      </c>
      <c r="DY18" t="s">
        <v>303</v>
      </c>
      <c r="DZ18" t="s">
        <v>303</v>
      </c>
      <c r="EA18" t="s">
        <v>303</v>
      </c>
      <c r="EB18" t="s">
        <v>303</v>
      </c>
      <c r="ED18" t="s">
        <v>307</v>
      </c>
      <c r="EE18" t="s">
        <v>307</v>
      </c>
      <c r="EG18" t="s">
        <v>306</v>
      </c>
      <c r="EH18" t="s">
        <v>319</v>
      </c>
      <c r="EI18" t="s">
        <v>352</v>
      </c>
      <c r="EJ18" t="s">
        <v>306</v>
      </c>
      <c r="EK18" t="s">
        <v>331</v>
      </c>
      <c r="EL18" t="s">
        <v>370</v>
      </c>
      <c r="EM18" t="s">
        <v>307</v>
      </c>
      <c r="EN18" t="s">
        <v>303</v>
      </c>
      <c r="EO18" t="s">
        <v>307</v>
      </c>
      <c r="EP18" t="s">
        <v>307</v>
      </c>
      <c r="EQ18" t="s">
        <v>307</v>
      </c>
      <c r="ER18" t="s">
        <v>307</v>
      </c>
      <c r="ES18" t="s">
        <v>307</v>
      </c>
      <c r="ET18" t="s">
        <v>307</v>
      </c>
      <c r="EU18" t="s">
        <v>307</v>
      </c>
      <c r="EV18" t="s">
        <v>307</v>
      </c>
      <c r="EW18" t="s">
        <v>306</v>
      </c>
      <c r="EX18" t="s">
        <v>307</v>
      </c>
      <c r="FV18" t="s">
        <v>303</v>
      </c>
      <c r="FW18" t="s">
        <v>303</v>
      </c>
      <c r="FX18" t="s">
        <v>303</v>
      </c>
      <c r="FY18" t="s">
        <v>303</v>
      </c>
      <c r="GE18" s="1">
        <v>37747</v>
      </c>
      <c r="GI18" t="s">
        <v>307</v>
      </c>
      <c r="GJ18" t="s">
        <v>307</v>
      </c>
      <c r="GQ18" t="s">
        <v>303</v>
      </c>
      <c r="GR18" t="s">
        <v>303</v>
      </c>
      <c r="GS18" t="s">
        <v>303</v>
      </c>
      <c r="GT18" t="s">
        <v>303</v>
      </c>
      <c r="GU18" t="s">
        <v>303</v>
      </c>
      <c r="GV18" t="s">
        <v>303</v>
      </c>
      <c r="GW18" t="s">
        <v>303</v>
      </c>
      <c r="GX18" t="s">
        <v>303</v>
      </c>
      <c r="GY18" t="s">
        <v>303</v>
      </c>
      <c r="HB18" t="s">
        <v>303</v>
      </c>
      <c r="HC18" t="s">
        <v>303</v>
      </c>
      <c r="HD18" t="s">
        <v>303</v>
      </c>
      <c r="HE18" t="s">
        <v>303</v>
      </c>
      <c r="HF18" t="s">
        <v>303</v>
      </c>
      <c r="HG18" t="s">
        <v>303</v>
      </c>
      <c r="HH18" t="s">
        <v>303</v>
      </c>
      <c r="HI18" t="s">
        <v>303</v>
      </c>
      <c r="HJ18" t="s">
        <v>303</v>
      </c>
      <c r="HM18" t="s">
        <v>303</v>
      </c>
      <c r="HN18" t="s">
        <v>303</v>
      </c>
      <c r="HO18" t="s">
        <v>303</v>
      </c>
      <c r="HP18" t="s">
        <v>303</v>
      </c>
      <c r="HQ18" t="s">
        <v>303</v>
      </c>
      <c r="HR18" t="s">
        <v>303</v>
      </c>
      <c r="HS18" t="s">
        <v>303</v>
      </c>
      <c r="HT18" t="s">
        <v>303</v>
      </c>
      <c r="HU18" t="s">
        <v>303</v>
      </c>
      <c r="HX18" t="s">
        <v>306</v>
      </c>
      <c r="HY18" t="s">
        <v>322</v>
      </c>
      <c r="HZ18" t="s">
        <v>323</v>
      </c>
      <c r="IA18" t="s">
        <v>303</v>
      </c>
      <c r="IB18" t="s">
        <v>303</v>
      </c>
      <c r="IC18" t="s">
        <v>303</v>
      </c>
      <c r="ID18" t="s">
        <v>303</v>
      </c>
      <c r="IE18" t="s">
        <v>314</v>
      </c>
      <c r="IF18" t="s">
        <v>303</v>
      </c>
      <c r="IG18" t="s">
        <v>303</v>
      </c>
      <c r="IH18" t="s">
        <v>303</v>
      </c>
      <c r="II18" t="s">
        <v>303</v>
      </c>
      <c r="IK18" t="s">
        <v>324</v>
      </c>
      <c r="IL18" t="s">
        <v>314</v>
      </c>
      <c r="IM18" t="s">
        <v>303</v>
      </c>
      <c r="IN18" t="s">
        <v>303</v>
      </c>
      <c r="IO18" t="s">
        <v>303</v>
      </c>
      <c r="IP18" t="s">
        <v>303</v>
      </c>
      <c r="IQ18" t="s">
        <v>303</v>
      </c>
      <c r="IR18" t="s">
        <v>303</v>
      </c>
      <c r="IS18" t="s">
        <v>303</v>
      </c>
      <c r="IT18" t="s">
        <v>303</v>
      </c>
      <c r="IU18" t="s">
        <v>303</v>
      </c>
      <c r="IV18" t="s">
        <v>303</v>
      </c>
      <c r="IW18" t="s">
        <v>303</v>
      </c>
      <c r="IX18" t="s">
        <v>303</v>
      </c>
      <c r="IY18" t="s">
        <v>303</v>
      </c>
      <c r="IZ18" t="s">
        <v>303</v>
      </c>
      <c r="JA18" t="s">
        <v>303</v>
      </c>
      <c r="JB18" t="s">
        <v>303</v>
      </c>
      <c r="JC18" t="s">
        <v>303</v>
      </c>
      <c r="JD18" t="s">
        <v>303</v>
      </c>
      <c r="JE18" t="s">
        <v>303</v>
      </c>
      <c r="JF18" t="s">
        <v>303</v>
      </c>
      <c r="JG18" t="s">
        <v>303</v>
      </c>
      <c r="JH18" t="s">
        <v>303</v>
      </c>
      <c r="JK18" t="s">
        <v>303</v>
      </c>
      <c r="JL18" t="s">
        <v>303</v>
      </c>
      <c r="JM18" t="s">
        <v>303</v>
      </c>
      <c r="JN18" t="s">
        <v>303</v>
      </c>
      <c r="JO18" t="s">
        <v>303</v>
      </c>
      <c r="JP18" t="s">
        <v>303</v>
      </c>
      <c r="JQ18" t="s">
        <v>303</v>
      </c>
      <c r="JR18" t="s">
        <v>303</v>
      </c>
      <c r="JS18" t="s">
        <v>303</v>
      </c>
      <c r="JT18" t="s">
        <v>303</v>
      </c>
      <c r="JU18" t="s">
        <v>303</v>
      </c>
      <c r="JV18" t="s">
        <v>303</v>
      </c>
      <c r="JW18" t="s">
        <v>303</v>
      </c>
      <c r="JX18" t="s">
        <v>303</v>
      </c>
      <c r="JY18" t="s">
        <v>303</v>
      </c>
      <c r="JZ18" t="s">
        <v>303</v>
      </c>
      <c r="KA18" t="s">
        <v>303</v>
      </c>
      <c r="KB18" t="s">
        <v>303</v>
      </c>
      <c r="KC18" t="s">
        <v>303</v>
      </c>
      <c r="KD18" t="s">
        <v>303</v>
      </c>
      <c r="KE18" t="s">
        <v>303</v>
      </c>
      <c r="KF18" t="s">
        <v>303</v>
      </c>
      <c r="KG18" t="s">
        <v>303</v>
      </c>
      <c r="KJ18" t="s">
        <v>303</v>
      </c>
      <c r="KK18" t="s">
        <v>303</v>
      </c>
      <c r="KL18" t="s">
        <v>303</v>
      </c>
      <c r="KM18" t="s">
        <v>303</v>
      </c>
      <c r="KN18" t="s">
        <v>303</v>
      </c>
      <c r="KO18" t="s">
        <v>303</v>
      </c>
      <c r="KP18" t="s">
        <v>303</v>
      </c>
      <c r="KQ18" t="s">
        <v>303</v>
      </c>
      <c r="KR18" t="s">
        <v>303</v>
      </c>
      <c r="KS18" t="s">
        <v>303</v>
      </c>
      <c r="KT18" t="s">
        <v>303</v>
      </c>
      <c r="KU18" t="s">
        <v>303</v>
      </c>
      <c r="KV18" t="s">
        <v>303</v>
      </c>
      <c r="KW18" t="s">
        <v>303</v>
      </c>
      <c r="KX18" t="s">
        <v>307</v>
      </c>
      <c r="LB18" t="s">
        <v>307</v>
      </c>
      <c r="LI18" t="s">
        <v>303</v>
      </c>
      <c r="LJ18" t="s">
        <v>303</v>
      </c>
      <c r="LK18" t="s">
        <v>303</v>
      </c>
      <c r="LL18" t="s">
        <v>303</v>
      </c>
      <c r="LM18" t="s">
        <v>303</v>
      </c>
      <c r="LN18" t="s">
        <v>303</v>
      </c>
      <c r="LO18" t="s">
        <v>303</v>
      </c>
      <c r="LP18" t="s">
        <v>303</v>
      </c>
      <c r="LQ18" t="s">
        <v>303</v>
      </c>
      <c r="LT18" t="s">
        <v>303</v>
      </c>
      <c r="LU18" t="s">
        <v>303</v>
      </c>
      <c r="LV18" t="s">
        <v>303</v>
      </c>
      <c r="LW18" t="s">
        <v>303</v>
      </c>
      <c r="LX18" t="s">
        <v>303</v>
      </c>
      <c r="LY18" t="s">
        <v>303</v>
      </c>
      <c r="LZ18" t="s">
        <v>303</v>
      </c>
      <c r="MA18" t="s">
        <v>303</v>
      </c>
      <c r="MB18" t="s">
        <v>303</v>
      </c>
      <c r="ME18" t="s">
        <v>307</v>
      </c>
      <c r="MF18" t="s">
        <v>303</v>
      </c>
      <c r="MG18" t="s">
        <v>303</v>
      </c>
      <c r="MH18" t="s">
        <v>303</v>
      </c>
      <c r="MI18" t="s">
        <v>303</v>
      </c>
      <c r="MJ18" t="s">
        <v>303</v>
      </c>
      <c r="MK18" t="s">
        <v>303</v>
      </c>
      <c r="ML18" t="s">
        <v>303</v>
      </c>
      <c r="MM18" t="s">
        <v>303</v>
      </c>
      <c r="MO18" t="s">
        <v>303</v>
      </c>
      <c r="MP18" t="s">
        <v>303</v>
      </c>
      <c r="MQ18" t="s">
        <v>303</v>
      </c>
      <c r="MR18" t="s">
        <v>303</v>
      </c>
      <c r="MS18" t="s">
        <v>303</v>
      </c>
      <c r="MU18" t="s">
        <v>307</v>
      </c>
      <c r="MV18" t="s">
        <v>303</v>
      </c>
      <c r="MW18" t="s">
        <v>303</v>
      </c>
      <c r="MX18" t="s">
        <v>303</v>
      </c>
      <c r="MY18" t="s">
        <v>303</v>
      </c>
      <c r="MZ18" t="s">
        <v>303</v>
      </c>
      <c r="NA18" t="s">
        <v>303</v>
      </c>
      <c r="NB18" t="s">
        <v>303</v>
      </c>
      <c r="NC18" t="s">
        <v>303</v>
      </c>
      <c r="NE18" t="s">
        <v>303</v>
      </c>
      <c r="NF18" t="s">
        <v>303</v>
      </c>
      <c r="NG18" t="s">
        <v>303</v>
      </c>
      <c r="NH18" t="s">
        <v>303</v>
      </c>
      <c r="NJ18" t="s">
        <v>325</v>
      </c>
    </row>
    <row r="19" spans="1:374" x14ac:dyDescent="0.25">
      <c r="A19">
        <v>3112.1</v>
      </c>
      <c r="B19" s="1">
        <v>38924</v>
      </c>
      <c r="C19" s="1">
        <v>40520</v>
      </c>
      <c r="D19">
        <v>53</v>
      </c>
      <c r="E19">
        <v>4.42</v>
      </c>
      <c r="F19" t="s">
        <v>337</v>
      </c>
      <c r="H19" t="s">
        <v>299</v>
      </c>
      <c r="I19" t="s">
        <v>300</v>
      </c>
      <c r="J19" t="s">
        <v>301</v>
      </c>
      <c r="K19" t="s">
        <v>302</v>
      </c>
      <c r="M19" t="s">
        <v>303</v>
      </c>
      <c r="N19" t="s">
        <v>303</v>
      </c>
      <c r="O19" t="s">
        <v>303</v>
      </c>
      <c r="P19" t="s">
        <v>303</v>
      </c>
      <c r="Q19" t="s">
        <v>303</v>
      </c>
      <c r="R19" t="s">
        <v>303</v>
      </c>
      <c r="T19" t="s">
        <v>304</v>
      </c>
      <c r="U19" t="s">
        <v>305</v>
      </c>
      <c r="W19" t="s">
        <v>306</v>
      </c>
      <c r="X19" t="s">
        <v>307</v>
      </c>
      <c r="AA19" t="s">
        <v>308</v>
      </c>
      <c r="AC19" t="s">
        <v>350</v>
      </c>
      <c r="AF19" t="s">
        <v>310</v>
      </c>
      <c r="AH19" t="s">
        <v>307</v>
      </c>
      <c r="AR19">
        <v>16</v>
      </c>
      <c r="AS19">
        <v>50</v>
      </c>
      <c r="AT19" t="s">
        <v>306</v>
      </c>
      <c r="AV19" t="s">
        <v>311</v>
      </c>
      <c r="AX19">
        <v>68</v>
      </c>
      <c r="AY19" t="s">
        <v>306</v>
      </c>
      <c r="AZ19" t="s">
        <v>359</v>
      </c>
      <c r="BA19" t="s">
        <v>303</v>
      </c>
      <c r="BB19" t="s">
        <v>303</v>
      </c>
      <c r="BC19" t="s">
        <v>303</v>
      </c>
      <c r="BD19" t="s">
        <v>303</v>
      </c>
      <c r="BE19" t="s">
        <v>303</v>
      </c>
      <c r="BF19" t="s">
        <v>303</v>
      </c>
      <c r="BG19" t="s">
        <v>303</v>
      </c>
      <c r="BH19" t="s">
        <v>303</v>
      </c>
      <c r="BI19" t="s">
        <v>303</v>
      </c>
      <c r="BJ19" t="s">
        <v>303</v>
      </c>
      <c r="BK19" t="s">
        <v>303</v>
      </c>
      <c r="BL19" t="s">
        <v>303</v>
      </c>
      <c r="BM19" t="s">
        <v>303</v>
      </c>
      <c r="BN19" t="s">
        <v>314</v>
      </c>
      <c r="BO19" t="s">
        <v>303</v>
      </c>
      <c r="BP19" t="s">
        <v>303</v>
      </c>
      <c r="BQ19" t="s">
        <v>303</v>
      </c>
      <c r="BR19" t="s">
        <v>303</v>
      </c>
      <c r="BS19" t="s">
        <v>303</v>
      </c>
      <c r="BT19" t="s">
        <v>303</v>
      </c>
      <c r="BU19" t="s">
        <v>303</v>
      </c>
      <c r="BV19" t="s">
        <v>303</v>
      </c>
      <c r="BW19" t="s">
        <v>314</v>
      </c>
      <c r="BX19" t="s">
        <v>303</v>
      </c>
      <c r="BY19" t="s">
        <v>303</v>
      </c>
      <c r="BZ19" t="s">
        <v>303</v>
      </c>
      <c r="CA19" t="s">
        <v>303</v>
      </c>
      <c r="CB19" t="s">
        <v>303</v>
      </c>
      <c r="CD19" t="s">
        <v>307</v>
      </c>
      <c r="CE19" t="s">
        <v>306</v>
      </c>
      <c r="CF19" t="s">
        <v>307</v>
      </c>
      <c r="CG19" t="s">
        <v>307</v>
      </c>
      <c r="CH19" t="s">
        <v>307</v>
      </c>
      <c r="CI19" t="s">
        <v>307</v>
      </c>
      <c r="CJ19" t="s">
        <v>307</v>
      </c>
      <c r="CK19" t="s">
        <v>307</v>
      </c>
      <c r="CL19" t="s">
        <v>307</v>
      </c>
      <c r="CM19" t="s">
        <v>307</v>
      </c>
      <c r="CN19" t="s">
        <v>306</v>
      </c>
      <c r="CO19" t="s">
        <v>307</v>
      </c>
      <c r="CP19" t="s">
        <v>307</v>
      </c>
      <c r="CQ19" t="s">
        <v>307</v>
      </c>
      <c r="CR19" t="s">
        <v>307</v>
      </c>
      <c r="CS19" t="s">
        <v>307</v>
      </c>
      <c r="CT19" t="s">
        <v>303</v>
      </c>
      <c r="CU19" t="s">
        <v>303</v>
      </c>
      <c r="CV19" t="s">
        <v>303</v>
      </c>
      <c r="CW19" t="s">
        <v>303</v>
      </c>
      <c r="DA19" t="s">
        <v>314</v>
      </c>
      <c r="DB19" t="s">
        <v>303</v>
      </c>
      <c r="DC19" t="s">
        <v>303</v>
      </c>
      <c r="DD19" t="s">
        <v>303</v>
      </c>
      <c r="DE19" t="s">
        <v>314</v>
      </c>
      <c r="DF19" t="s">
        <v>303</v>
      </c>
      <c r="DG19" t="s">
        <v>306</v>
      </c>
      <c r="DH19" t="s">
        <v>307</v>
      </c>
      <c r="DK19" t="s">
        <v>316</v>
      </c>
      <c r="DL19" t="s">
        <v>317</v>
      </c>
      <c r="DM19" t="s">
        <v>318</v>
      </c>
      <c r="DO19" t="s">
        <v>303</v>
      </c>
      <c r="DP19" t="s">
        <v>303</v>
      </c>
      <c r="DQ19" t="s">
        <v>303</v>
      </c>
      <c r="DR19" t="s">
        <v>303</v>
      </c>
      <c r="DS19" t="s">
        <v>303</v>
      </c>
      <c r="DT19" t="s">
        <v>303</v>
      </c>
      <c r="DU19" t="s">
        <v>303</v>
      </c>
      <c r="DV19" t="s">
        <v>303</v>
      </c>
      <c r="DW19" t="s">
        <v>303</v>
      </c>
      <c r="DX19" t="s">
        <v>303</v>
      </c>
      <c r="DY19" t="s">
        <v>303</v>
      </c>
      <c r="DZ19" t="s">
        <v>303</v>
      </c>
      <c r="EA19" t="s">
        <v>303</v>
      </c>
      <c r="EB19" t="s">
        <v>303</v>
      </c>
      <c r="ED19" t="s">
        <v>307</v>
      </c>
      <c r="EE19" t="s">
        <v>307</v>
      </c>
      <c r="EG19" t="s">
        <v>307</v>
      </c>
      <c r="EJ19" t="s">
        <v>306</v>
      </c>
      <c r="EK19" t="s">
        <v>340</v>
      </c>
      <c r="EN19" t="s">
        <v>303</v>
      </c>
      <c r="EO19" t="s">
        <v>307</v>
      </c>
      <c r="EP19" t="s">
        <v>307</v>
      </c>
      <c r="EQ19" t="s">
        <v>307</v>
      </c>
      <c r="ER19" t="s">
        <v>307</v>
      </c>
      <c r="ES19" t="s">
        <v>307</v>
      </c>
      <c r="ET19" t="s">
        <v>307</v>
      </c>
      <c r="EU19" t="s">
        <v>307</v>
      </c>
      <c r="EV19" t="s">
        <v>307</v>
      </c>
      <c r="EW19" t="s">
        <v>307</v>
      </c>
      <c r="EX19" t="s">
        <v>307</v>
      </c>
      <c r="FV19" t="s">
        <v>303</v>
      </c>
      <c r="FW19" t="s">
        <v>303</v>
      </c>
      <c r="FX19" t="s">
        <v>303</v>
      </c>
      <c r="FY19" t="s">
        <v>303</v>
      </c>
      <c r="GI19" t="s">
        <v>307</v>
      </c>
      <c r="GJ19" t="s">
        <v>307</v>
      </c>
      <c r="GQ19" t="s">
        <v>303</v>
      </c>
      <c r="GR19" t="s">
        <v>303</v>
      </c>
      <c r="GS19" t="s">
        <v>303</v>
      </c>
      <c r="GT19" t="s">
        <v>303</v>
      </c>
      <c r="GU19" t="s">
        <v>303</v>
      </c>
      <c r="GV19" t="s">
        <v>303</v>
      </c>
      <c r="GW19" t="s">
        <v>303</v>
      </c>
      <c r="GX19" t="s">
        <v>303</v>
      </c>
      <c r="GY19" t="s">
        <v>303</v>
      </c>
      <c r="HB19" t="s">
        <v>303</v>
      </c>
      <c r="HC19" t="s">
        <v>303</v>
      </c>
      <c r="HD19" t="s">
        <v>303</v>
      </c>
      <c r="HE19" t="s">
        <v>303</v>
      </c>
      <c r="HF19" t="s">
        <v>303</v>
      </c>
      <c r="HG19" t="s">
        <v>303</v>
      </c>
      <c r="HH19" t="s">
        <v>303</v>
      </c>
      <c r="HI19" t="s">
        <v>303</v>
      </c>
      <c r="HJ19" t="s">
        <v>303</v>
      </c>
      <c r="HM19" t="s">
        <v>303</v>
      </c>
      <c r="HN19" t="s">
        <v>303</v>
      </c>
      <c r="HO19" t="s">
        <v>303</v>
      </c>
      <c r="HP19" t="s">
        <v>303</v>
      </c>
      <c r="HQ19" t="s">
        <v>303</v>
      </c>
      <c r="HR19" t="s">
        <v>303</v>
      </c>
      <c r="HS19" t="s">
        <v>303</v>
      </c>
      <c r="HT19" t="s">
        <v>303</v>
      </c>
      <c r="HU19" t="s">
        <v>303</v>
      </c>
      <c r="HX19" t="s">
        <v>306</v>
      </c>
      <c r="HY19" t="s">
        <v>322</v>
      </c>
      <c r="HZ19" t="s">
        <v>323</v>
      </c>
      <c r="IA19" t="s">
        <v>314</v>
      </c>
      <c r="IB19" t="s">
        <v>303</v>
      </c>
      <c r="IC19" t="s">
        <v>303</v>
      </c>
      <c r="ID19" t="s">
        <v>303</v>
      </c>
      <c r="IE19" t="s">
        <v>303</v>
      </c>
      <c r="IF19" t="s">
        <v>303</v>
      </c>
      <c r="IG19" t="s">
        <v>303</v>
      </c>
      <c r="IH19" t="s">
        <v>303</v>
      </c>
      <c r="II19" t="s">
        <v>303</v>
      </c>
      <c r="IK19" t="s">
        <v>324</v>
      </c>
      <c r="IL19" t="s">
        <v>303</v>
      </c>
      <c r="IM19" t="s">
        <v>303</v>
      </c>
      <c r="IN19" t="s">
        <v>303</v>
      </c>
      <c r="IO19" t="s">
        <v>303</v>
      </c>
      <c r="IP19" t="s">
        <v>303</v>
      </c>
      <c r="IQ19" t="s">
        <v>303</v>
      </c>
      <c r="IR19" t="s">
        <v>303</v>
      </c>
      <c r="IS19" t="s">
        <v>303</v>
      </c>
      <c r="IT19" t="s">
        <v>303</v>
      </c>
      <c r="IU19" t="s">
        <v>303</v>
      </c>
      <c r="IV19" t="s">
        <v>303</v>
      </c>
      <c r="IW19" t="s">
        <v>303</v>
      </c>
      <c r="IX19" t="s">
        <v>303</v>
      </c>
      <c r="IY19" t="s">
        <v>303</v>
      </c>
      <c r="IZ19" t="s">
        <v>303</v>
      </c>
      <c r="JA19" t="s">
        <v>303</v>
      </c>
      <c r="JB19" t="s">
        <v>303</v>
      </c>
      <c r="JC19" t="s">
        <v>303</v>
      </c>
      <c r="JD19" t="s">
        <v>303</v>
      </c>
      <c r="JE19" t="s">
        <v>303</v>
      </c>
      <c r="JF19" t="s">
        <v>303</v>
      </c>
      <c r="JG19" t="s">
        <v>303</v>
      </c>
      <c r="JH19" t="s">
        <v>303</v>
      </c>
      <c r="JK19" t="s">
        <v>303</v>
      </c>
      <c r="JL19" t="s">
        <v>303</v>
      </c>
      <c r="JM19" t="s">
        <v>303</v>
      </c>
      <c r="JN19" t="s">
        <v>303</v>
      </c>
      <c r="JO19" t="s">
        <v>303</v>
      </c>
      <c r="JP19" t="s">
        <v>303</v>
      </c>
      <c r="JQ19" t="s">
        <v>303</v>
      </c>
      <c r="JR19" t="s">
        <v>303</v>
      </c>
      <c r="JS19" t="s">
        <v>303</v>
      </c>
      <c r="JT19" t="s">
        <v>303</v>
      </c>
      <c r="JU19" t="s">
        <v>303</v>
      </c>
      <c r="JV19" t="s">
        <v>303</v>
      </c>
      <c r="JW19" t="s">
        <v>303</v>
      </c>
      <c r="JX19" t="s">
        <v>303</v>
      </c>
      <c r="JY19" t="s">
        <v>303</v>
      </c>
      <c r="JZ19" t="s">
        <v>303</v>
      </c>
      <c r="KA19" t="s">
        <v>303</v>
      </c>
      <c r="KB19" t="s">
        <v>303</v>
      </c>
      <c r="KC19" t="s">
        <v>303</v>
      </c>
      <c r="KD19" t="s">
        <v>303</v>
      </c>
      <c r="KE19" t="s">
        <v>303</v>
      </c>
      <c r="KF19" t="s">
        <v>303</v>
      </c>
      <c r="KG19" t="s">
        <v>303</v>
      </c>
      <c r="KJ19" t="s">
        <v>303</v>
      </c>
      <c r="KK19" t="s">
        <v>303</v>
      </c>
      <c r="KL19" t="s">
        <v>303</v>
      </c>
      <c r="KM19" t="s">
        <v>303</v>
      </c>
      <c r="KN19" t="s">
        <v>303</v>
      </c>
      <c r="KO19" t="s">
        <v>303</v>
      </c>
      <c r="KP19" t="s">
        <v>303</v>
      </c>
      <c r="KQ19" t="s">
        <v>303</v>
      </c>
      <c r="KR19" t="s">
        <v>303</v>
      </c>
      <c r="KS19" t="s">
        <v>303</v>
      </c>
      <c r="KT19" t="s">
        <v>303</v>
      </c>
      <c r="KU19" t="s">
        <v>303</v>
      </c>
      <c r="KV19" t="s">
        <v>303</v>
      </c>
      <c r="KW19" t="s">
        <v>303</v>
      </c>
      <c r="KX19" t="s">
        <v>307</v>
      </c>
      <c r="LB19" t="s">
        <v>307</v>
      </c>
      <c r="LI19" t="s">
        <v>303</v>
      </c>
      <c r="LJ19" t="s">
        <v>303</v>
      </c>
      <c r="LK19" t="s">
        <v>303</v>
      </c>
      <c r="LL19" t="s">
        <v>303</v>
      </c>
      <c r="LM19" t="s">
        <v>303</v>
      </c>
      <c r="LN19" t="s">
        <v>303</v>
      </c>
      <c r="LO19" t="s">
        <v>303</v>
      </c>
      <c r="LP19" t="s">
        <v>303</v>
      </c>
      <c r="LQ19" t="s">
        <v>303</v>
      </c>
      <c r="LT19" t="s">
        <v>303</v>
      </c>
      <c r="LU19" t="s">
        <v>303</v>
      </c>
      <c r="LV19" t="s">
        <v>303</v>
      </c>
      <c r="LW19" t="s">
        <v>303</v>
      </c>
      <c r="LX19" t="s">
        <v>303</v>
      </c>
      <c r="LY19" t="s">
        <v>303</v>
      </c>
      <c r="LZ19" t="s">
        <v>303</v>
      </c>
      <c r="MA19" t="s">
        <v>303</v>
      </c>
      <c r="MB19" t="s">
        <v>303</v>
      </c>
      <c r="ME19" t="s">
        <v>307</v>
      </c>
      <c r="MF19" t="s">
        <v>303</v>
      </c>
      <c r="MG19" t="s">
        <v>303</v>
      </c>
      <c r="MH19" t="s">
        <v>303</v>
      </c>
      <c r="MI19" t="s">
        <v>303</v>
      </c>
      <c r="MJ19" t="s">
        <v>303</v>
      </c>
      <c r="MK19" t="s">
        <v>303</v>
      </c>
      <c r="ML19" t="s">
        <v>303</v>
      </c>
      <c r="MM19" t="s">
        <v>303</v>
      </c>
      <c r="MO19" t="s">
        <v>303</v>
      </c>
      <c r="MP19" t="s">
        <v>303</v>
      </c>
      <c r="MQ19" t="s">
        <v>303</v>
      </c>
      <c r="MR19" t="s">
        <v>303</v>
      </c>
      <c r="MS19" t="s">
        <v>303</v>
      </c>
      <c r="MU19" t="s">
        <v>307</v>
      </c>
      <c r="MV19" t="s">
        <v>303</v>
      </c>
      <c r="MW19" t="s">
        <v>303</v>
      </c>
      <c r="MX19" t="s">
        <v>303</v>
      </c>
      <c r="MY19" t="s">
        <v>303</v>
      </c>
      <c r="MZ19" t="s">
        <v>303</v>
      </c>
      <c r="NA19" t="s">
        <v>303</v>
      </c>
      <c r="NB19" t="s">
        <v>303</v>
      </c>
      <c r="NC19" t="s">
        <v>303</v>
      </c>
      <c r="NE19" t="s">
        <v>303</v>
      </c>
      <c r="NF19" t="s">
        <v>303</v>
      </c>
      <c r="NG19" t="s">
        <v>303</v>
      </c>
      <c r="NH19" t="s">
        <v>303</v>
      </c>
      <c r="NJ19" t="s">
        <v>325</v>
      </c>
    </row>
    <row r="20" spans="1:374" x14ac:dyDescent="0.25">
      <c r="A20">
        <v>3114.1</v>
      </c>
      <c r="B20" s="1">
        <v>35490</v>
      </c>
      <c r="C20" s="1">
        <v>40540</v>
      </c>
      <c r="D20">
        <v>165</v>
      </c>
      <c r="E20">
        <v>13.75</v>
      </c>
      <c r="F20" t="s">
        <v>337</v>
      </c>
      <c r="H20" t="s">
        <v>299</v>
      </c>
      <c r="I20" t="s">
        <v>300</v>
      </c>
      <c r="J20" t="s">
        <v>301</v>
      </c>
      <c r="K20" t="s">
        <v>302</v>
      </c>
      <c r="M20" t="s">
        <v>303</v>
      </c>
      <c r="N20" t="s">
        <v>303</v>
      </c>
      <c r="O20" t="s">
        <v>303</v>
      </c>
      <c r="P20" t="s">
        <v>303</v>
      </c>
      <c r="Q20" t="s">
        <v>303</v>
      </c>
      <c r="R20" t="s">
        <v>303</v>
      </c>
      <c r="T20" t="s">
        <v>304</v>
      </c>
      <c r="U20" t="s">
        <v>305</v>
      </c>
      <c r="W20" t="s">
        <v>306</v>
      </c>
      <c r="X20" t="s">
        <v>307</v>
      </c>
      <c r="AA20" t="s">
        <v>308</v>
      </c>
      <c r="AC20" t="s">
        <v>28</v>
      </c>
      <c r="AD20">
        <v>7</v>
      </c>
      <c r="AF20" t="s">
        <v>310</v>
      </c>
      <c r="AH20" t="s">
        <v>307</v>
      </c>
      <c r="AR20">
        <v>160</v>
      </c>
      <c r="AS20">
        <v>260</v>
      </c>
      <c r="AT20" t="s">
        <v>306</v>
      </c>
      <c r="AV20" t="s">
        <v>311</v>
      </c>
      <c r="AX20" t="s">
        <v>312</v>
      </c>
      <c r="AY20" t="s">
        <v>307</v>
      </c>
      <c r="AZ20" t="s">
        <v>401</v>
      </c>
      <c r="BA20" t="s">
        <v>303</v>
      </c>
      <c r="BB20" t="s">
        <v>303</v>
      </c>
      <c r="BC20" t="s">
        <v>303</v>
      </c>
      <c r="BD20" t="s">
        <v>303</v>
      </c>
      <c r="BE20" t="s">
        <v>303</v>
      </c>
      <c r="BF20" t="s">
        <v>303</v>
      </c>
      <c r="BG20" t="s">
        <v>303</v>
      </c>
      <c r="BH20" t="s">
        <v>303</v>
      </c>
      <c r="BI20" t="s">
        <v>303</v>
      </c>
      <c r="BJ20" t="s">
        <v>303</v>
      </c>
      <c r="BK20" t="s">
        <v>303</v>
      </c>
      <c r="BL20" t="s">
        <v>303</v>
      </c>
      <c r="BM20" t="s">
        <v>303</v>
      </c>
      <c r="BN20" t="s">
        <v>314</v>
      </c>
      <c r="BO20" t="s">
        <v>303</v>
      </c>
      <c r="BP20" t="s">
        <v>303</v>
      </c>
      <c r="BQ20" t="s">
        <v>303</v>
      </c>
      <c r="BR20" t="s">
        <v>303</v>
      </c>
      <c r="BS20" t="s">
        <v>303</v>
      </c>
      <c r="BT20" t="s">
        <v>303</v>
      </c>
      <c r="BU20" t="s">
        <v>303</v>
      </c>
      <c r="BV20" t="s">
        <v>303</v>
      </c>
      <c r="BW20" t="s">
        <v>314</v>
      </c>
      <c r="BX20" t="s">
        <v>303</v>
      </c>
      <c r="BY20" t="s">
        <v>303</v>
      </c>
      <c r="BZ20" t="s">
        <v>303</v>
      </c>
      <c r="CA20" t="s">
        <v>303</v>
      </c>
      <c r="CB20" t="s">
        <v>303</v>
      </c>
      <c r="CD20" t="s">
        <v>307</v>
      </c>
      <c r="CE20" t="s">
        <v>306</v>
      </c>
      <c r="CF20" t="s">
        <v>307</v>
      </c>
      <c r="CG20" t="s">
        <v>307</v>
      </c>
      <c r="CH20" t="s">
        <v>307</v>
      </c>
      <c r="CI20" t="s">
        <v>307</v>
      </c>
      <c r="CJ20" t="s">
        <v>307</v>
      </c>
      <c r="CK20" t="s">
        <v>307</v>
      </c>
      <c r="CL20" t="s">
        <v>307</v>
      </c>
      <c r="CM20" t="s">
        <v>307</v>
      </c>
      <c r="CN20" t="s">
        <v>306</v>
      </c>
      <c r="CO20" t="s">
        <v>307</v>
      </c>
      <c r="CP20" t="s">
        <v>307</v>
      </c>
      <c r="CQ20" t="s">
        <v>307</v>
      </c>
      <c r="CR20" t="s">
        <v>306</v>
      </c>
      <c r="CS20" t="s">
        <v>306</v>
      </c>
      <c r="CT20" t="s">
        <v>303</v>
      </c>
      <c r="CU20" t="s">
        <v>303</v>
      </c>
      <c r="CV20" t="s">
        <v>303</v>
      </c>
      <c r="CW20" t="s">
        <v>303</v>
      </c>
      <c r="CZ20" t="s">
        <v>433</v>
      </c>
      <c r="DA20" t="s">
        <v>303</v>
      </c>
      <c r="DB20" t="s">
        <v>303</v>
      </c>
      <c r="DC20" t="s">
        <v>314</v>
      </c>
      <c r="DD20" t="s">
        <v>303</v>
      </c>
      <c r="DE20" t="s">
        <v>314</v>
      </c>
      <c r="DF20" t="s">
        <v>303</v>
      </c>
      <c r="DG20" t="s">
        <v>306</v>
      </c>
      <c r="DH20" t="s">
        <v>307</v>
      </c>
      <c r="DK20" t="s">
        <v>316</v>
      </c>
      <c r="DL20" t="s">
        <v>317</v>
      </c>
      <c r="DM20" t="s">
        <v>318</v>
      </c>
      <c r="DO20" t="s">
        <v>303</v>
      </c>
      <c r="DP20" t="s">
        <v>303</v>
      </c>
      <c r="DQ20" t="s">
        <v>303</v>
      </c>
      <c r="DR20" t="s">
        <v>303</v>
      </c>
      <c r="DS20" t="s">
        <v>303</v>
      </c>
      <c r="DT20" t="s">
        <v>303</v>
      </c>
      <c r="DU20" t="s">
        <v>303</v>
      </c>
      <c r="DV20" t="s">
        <v>303</v>
      </c>
      <c r="DW20" t="s">
        <v>303</v>
      </c>
      <c r="DX20" t="s">
        <v>303</v>
      </c>
      <c r="DY20" t="s">
        <v>303</v>
      </c>
      <c r="DZ20" t="s">
        <v>303</v>
      </c>
      <c r="EA20" t="s">
        <v>303</v>
      </c>
      <c r="EB20" t="s">
        <v>314</v>
      </c>
      <c r="EC20" t="s">
        <v>357</v>
      </c>
      <c r="ED20" t="s">
        <v>307</v>
      </c>
      <c r="EE20" t="s">
        <v>307</v>
      </c>
      <c r="EG20" t="s">
        <v>306</v>
      </c>
      <c r="EH20" t="s">
        <v>339</v>
      </c>
      <c r="EJ20" t="s">
        <v>307</v>
      </c>
      <c r="EN20" t="s">
        <v>303</v>
      </c>
      <c r="EO20" t="s">
        <v>307</v>
      </c>
      <c r="EP20" t="s">
        <v>307</v>
      </c>
      <c r="EQ20" t="s">
        <v>307</v>
      </c>
      <c r="ER20" t="s">
        <v>307</v>
      </c>
      <c r="ES20" t="s">
        <v>307</v>
      </c>
      <c r="ET20" t="s">
        <v>307</v>
      </c>
      <c r="EU20" t="s">
        <v>307</v>
      </c>
      <c r="EV20" t="s">
        <v>307</v>
      </c>
      <c r="EW20" t="s">
        <v>307</v>
      </c>
      <c r="EX20" t="s">
        <v>306</v>
      </c>
      <c r="FV20" t="s">
        <v>303</v>
      </c>
      <c r="FW20" t="s">
        <v>303</v>
      </c>
      <c r="FX20" t="s">
        <v>303</v>
      </c>
      <c r="FY20" t="s">
        <v>303</v>
      </c>
      <c r="GF20" s="1">
        <v>36827</v>
      </c>
      <c r="GG20" s="1">
        <v>39695</v>
      </c>
      <c r="GI20" t="s">
        <v>307</v>
      </c>
      <c r="GJ20" t="s">
        <v>307</v>
      </c>
      <c r="GQ20" t="s">
        <v>303</v>
      </c>
      <c r="GR20" t="s">
        <v>303</v>
      </c>
      <c r="GS20" t="s">
        <v>303</v>
      </c>
      <c r="GT20" t="s">
        <v>303</v>
      </c>
      <c r="GU20" t="s">
        <v>303</v>
      </c>
      <c r="GV20" t="s">
        <v>303</v>
      </c>
      <c r="GW20" t="s">
        <v>303</v>
      </c>
      <c r="GX20" t="s">
        <v>303</v>
      </c>
      <c r="GY20" t="s">
        <v>303</v>
      </c>
      <c r="HB20" t="s">
        <v>303</v>
      </c>
      <c r="HC20" t="s">
        <v>303</v>
      </c>
      <c r="HD20" t="s">
        <v>303</v>
      </c>
      <c r="HE20" t="s">
        <v>303</v>
      </c>
      <c r="HF20" t="s">
        <v>303</v>
      </c>
      <c r="HG20" t="s">
        <v>303</v>
      </c>
      <c r="HH20" t="s">
        <v>303</v>
      </c>
      <c r="HI20" t="s">
        <v>303</v>
      </c>
      <c r="HJ20" t="s">
        <v>303</v>
      </c>
      <c r="HM20" t="s">
        <v>303</v>
      </c>
      <c r="HN20" t="s">
        <v>303</v>
      </c>
      <c r="HO20" t="s">
        <v>303</v>
      </c>
      <c r="HP20" t="s">
        <v>303</v>
      </c>
      <c r="HQ20" t="s">
        <v>303</v>
      </c>
      <c r="HR20" t="s">
        <v>303</v>
      </c>
      <c r="HS20" t="s">
        <v>303</v>
      </c>
      <c r="HT20" t="s">
        <v>303</v>
      </c>
      <c r="HU20" t="s">
        <v>303</v>
      </c>
      <c r="HX20" t="s">
        <v>306</v>
      </c>
      <c r="HY20" t="s">
        <v>322</v>
      </c>
      <c r="HZ20" t="s">
        <v>323</v>
      </c>
      <c r="IA20" t="s">
        <v>314</v>
      </c>
      <c r="IB20" t="s">
        <v>303</v>
      </c>
      <c r="IC20" t="s">
        <v>303</v>
      </c>
      <c r="ID20" t="s">
        <v>303</v>
      </c>
      <c r="IE20" t="s">
        <v>303</v>
      </c>
      <c r="IF20" t="s">
        <v>303</v>
      </c>
      <c r="IG20" t="s">
        <v>303</v>
      </c>
      <c r="IH20" t="s">
        <v>303</v>
      </c>
      <c r="II20" t="s">
        <v>303</v>
      </c>
      <c r="IK20" t="s">
        <v>324</v>
      </c>
      <c r="IL20" t="s">
        <v>314</v>
      </c>
      <c r="IM20" t="s">
        <v>303</v>
      </c>
      <c r="IN20" t="s">
        <v>303</v>
      </c>
      <c r="IO20" t="s">
        <v>303</v>
      </c>
      <c r="IP20" t="s">
        <v>303</v>
      </c>
      <c r="IQ20" t="s">
        <v>303</v>
      </c>
      <c r="IR20" t="s">
        <v>303</v>
      </c>
      <c r="IS20" t="s">
        <v>303</v>
      </c>
      <c r="IT20" t="s">
        <v>303</v>
      </c>
      <c r="IU20" t="s">
        <v>314</v>
      </c>
      <c r="IV20" t="s">
        <v>303</v>
      </c>
      <c r="IW20" t="s">
        <v>303</v>
      </c>
      <c r="IX20" t="s">
        <v>303</v>
      </c>
      <c r="IY20" t="s">
        <v>303</v>
      </c>
      <c r="IZ20" t="s">
        <v>303</v>
      </c>
      <c r="JA20" t="s">
        <v>303</v>
      </c>
      <c r="JB20" t="s">
        <v>303</v>
      </c>
      <c r="JC20" t="s">
        <v>303</v>
      </c>
      <c r="JD20" t="s">
        <v>303</v>
      </c>
      <c r="JE20" t="s">
        <v>303</v>
      </c>
      <c r="JF20" t="s">
        <v>303</v>
      </c>
      <c r="JG20" t="s">
        <v>303</v>
      </c>
      <c r="JH20" t="s">
        <v>303</v>
      </c>
      <c r="JK20" t="s">
        <v>303</v>
      </c>
      <c r="JL20" t="s">
        <v>303</v>
      </c>
      <c r="JM20" t="s">
        <v>303</v>
      </c>
      <c r="JN20" t="s">
        <v>303</v>
      </c>
      <c r="JO20" t="s">
        <v>303</v>
      </c>
      <c r="JP20" t="s">
        <v>303</v>
      </c>
      <c r="JQ20" t="s">
        <v>303</v>
      </c>
      <c r="JR20" t="s">
        <v>303</v>
      </c>
      <c r="JS20" t="s">
        <v>303</v>
      </c>
      <c r="JT20" t="s">
        <v>303</v>
      </c>
      <c r="JU20" t="s">
        <v>303</v>
      </c>
      <c r="JV20" t="s">
        <v>303</v>
      </c>
      <c r="JW20" t="s">
        <v>303</v>
      </c>
      <c r="JX20" t="s">
        <v>303</v>
      </c>
      <c r="JY20" t="s">
        <v>303</v>
      </c>
      <c r="JZ20" t="s">
        <v>303</v>
      </c>
      <c r="KA20" t="s">
        <v>303</v>
      </c>
      <c r="KB20" t="s">
        <v>303</v>
      </c>
      <c r="KC20" t="s">
        <v>303</v>
      </c>
      <c r="KD20" t="s">
        <v>303</v>
      </c>
      <c r="KE20" t="s">
        <v>303</v>
      </c>
      <c r="KF20" t="s">
        <v>303</v>
      </c>
      <c r="KG20" t="s">
        <v>303</v>
      </c>
      <c r="KJ20" t="s">
        <v>303</v>
      </c>
      <c r="KK20" t="s">
        <v>303</v>
      </c>
      <c r="KL20" t="s">
        <v>303</v>
      </c>
      <c r="KM20" t="s">
        <v>303</v>
      </c>
      <c r="KN20" t="s">
        <v>303</v>
      </c>
      <c r="KO20" t="s">
        <v>303</v>
      </c>
      <c r="KP20" t="s">
        <v>303</v>
      </c>
      <c r="KQ20" t="s">
        <v>303</v>
      </c>
      <c r="KR20" t="s">
        <v>303</v>
      </c>
      <c r="KS20" t="s">
        <v>303</v>
      </c>
      <c r="KT20" t="s">
        <v>303</v>
      </c>
      <c r="KU20" t="s">
        <v>303</v>
      </c>
      <c r="KV20" t="s">
        <v>303</v>
      </c>
      <c r="KW20" t="s">
        <v>303</v>
      </c>
      <c r="KX20" t="s">
        <v>307</v>
      </c>
      <c r="LB20" t="s">
        <v>307</v>
      </c>
      <c r="LI20" t="s">
        <v>303</v>
      </c>
      <c r="LJ20" t="s">
        <v>303</v>
      </c>
      <c r="LK20" t="s">
        <v>303</v>
      </c>
      <c r="LL20" t="s">
        <v>303</v>
      </c>
      <c r="LM20" t="s">
        <v>303</v>
      </c>
      <c r="LN20" t="s">
        <v>303</v>
      </c>
      <c r="LO20" t="s">
        <v>303</v>
      </c>
      <c r="LP20" t="s">
        <v>303</v>
      </c>
      <c r="LQ20" t="s">
        <v>303</v>
      </c>
      <c r="LT20" t="s">
        <v>303</v>
      </c>
      <c r="LU20" t="s">
        <v>303</v>
      </c>
      <c r="LV20" t="s">
        <v>303</v>
      </c>
      <c r="LW20" t="s">
        <v>303</v>
      </c>
      <c r="LX20" t="s">
        <v>303</v>
      </c>
      <c r="LY20" t="s">
        <v>303</v>
      </c>
      <c r="LZ20" t="s">
        <v>303</v>
      </c>
      <c r="MA20" t="s">
        <v>303</v>
      </c>
      <c r="MB20" t="s">
        <v>303</v>
      </c>
      <c r="ME20" t="s">
        <v>307</v>
      </c>
      <c r="MF20" t="s">
        <v>303</v>
      </c>
      <c r="MG20" t="s">
        <v>303</v>
      </c>
      <c r="MH20" t="s">
        <v>303</v>
      </c>
      <c r="MI20" t="s">
        <v>303</v>
      </c>
      <c r="MJ20" t="s">
        <v>303</v>
      </c>
      <c r="MK20" t="s">
        <v>303</v>
      </c>
      <c r="ML20" t="s">
        <v>303</v>
      </c>
      <c r="MM20" t="s">
        <v>303</v>
      </c>
      <c r="MO20" t="s">
        <v>303</v>
      </c>
      <c r="MP20" t="s">
        <v>303</v>
      </c>
      <c r="MQ20" t="s">
        <v>303</v>
      </c>
      <c r="MR20" t="s">
        <v>303</v>
      </c>
      <c r="MS20" t="s">
        <v>303</v>
      </c>
      <c r="MU20" t="s">
        <v>307</v>
      </c>
      <c r="MV20" t="s">
        <v>303</v>
      </c>
      <c r="MW20" t="s">
        <v>303</v>
      </c>
      <c r="MX20" t="s">
        <v>303</v>
      </c>
      <c r="MY20" t="s">
        <v>303</v>
      </c>
      <c r="MZ20" t="s">
        <v>303</v>
      </c>
      <c r="NA20" t="s">
        <v>303</v>
      </c>
      <c r="NB20" t="s">
        <v>303</v>
      </c>
      <c r="NC20" t="s">
        <v>303</v>
      </c>
      <c r="NE20" t="s">
        <v>303</v>
      </c>
      <c r="NF20" t="s">
        <v>303</v>
      </c>
      <c r="NG20" t="s">
        <v>303</v>
      </c>
      <c r="NH20" t="s">
        <v>303</v>
      </c>
      <c r="NJ20" t="s">
        <v>325</v>
      </c>
    </row>
    <row r="21" spans="1:374" x14ac:dyDescent="0.25">
      <c r="A21">
        <v>3118.1</v>
      </c>
      <c r="B21" s="1">
        <v>39080</v>
      </c>
      <c r="C21" s="1">
        <v>40269</v>
      </c>
      <c r="D21">
        <v>40</v>
      </c>
      <c r="E21">
        <v>3.33</v>
      </c>
      <c r="F21" t="s">
        <v>337</v>
      </c>
      <c r="H21" t="s">
        <v>338</v>
      </c>
      <c r="I21" t="s">
        <v>300</v>
      </c>
      <c r="J21" t="s">
        <v>326</v>
      </c>
      <c r="K21" t="s">
        <v>327</v>
      </c>
      <c r="M21" t="s">
        <v>303</v>
      </c>
      <c r="N21" t="s">
        <v>303</v>
      </c>
      <c r="O21" t="s">
        <v>303</v>
      </c>
      <c r="P21" t="s">
        <v>303</v>
      </c>
      <c r="Q21" t="s">
        <v>303</v>
      </c>
      <c r="R21" t="s">
        <v>303</v>
      </c>
      <c r="T21" t="s">
        <v>406</v>
      </c>
      <c r="U21" t="s">
        <v>298</v>
      </c>
      <c r="W21" t="s">
        <v>306</v>
      </c>
      <c r="X21" t="s">
        <v>307</v>
      </c>
      <c r="AA21" t="s">
        <v>308</v>
      </c>
      <c r="AC21" t="s">
        <v>350</v>
      </c>
      <c r="AF21" t="s">
        <v>310</v>
      </c>
      <c r="AH21" t="s">
        <v>306</v>
      </c>
      <c r="AI21" t="s">
        <v>307</v>
      </c>
      <c r="AJ21" t="s">
        <v>307</v>
      </c>
      <c r="AK21" t="s">
        <v>307</v>
      </c>
      <c r="AL21" t="s">
        <v>307</v>
      </c>
      <c r="AM21" t="s">
        <v>307</v>
      </c>
      <c r="AN21" t="s">
        <v>306</v>
      </c>
      <c r="AO21" t="s">
        <v>307</v>
      </c>
      <c r="AR21">
        <v>0</v>
      </c>
      <c r="AS21">
        <v>50</v>
      </c>
      <c r="AT21" t="s">
        <v>306</v>
      </c>
      <c r="AV21" t="s">
        <v>311</v>
      </c>
      <c r="AX21">
        <v>23</v>
      </c>
      <c r="AY21" t="s">
        <v>306</v>
      </c>
      <c r="AZ21" t="s">
        <v>313</v>
      </c>
      <c r="BA21" t="s">
        <v>303</v>
      </c>
      <c r="BB21" t="s">
        <v>303</v>
      </c>
      <c r="BC21" t="s">
        <v>303</v>
      </c>
      <c r="BD21" t="s">
        <v>303</v>
      </c>
      <c r="BE21" t="s">
        <v>303</v>
      </c>
      <c r="BF21" t="s">
        <v>303</v>
      </c>
      <c r="BG21" t="s">
        <v>303</v>
      </c>
      <c r="BH21" t="s">
        <v>303</v>
      </c>
      <c r="BI21" t="s">
        <v>303</v>
      </c>
      <c r="BJ21" t="s">
        <v>303</v>
      </c>
      <c r="BK21" t="s">
        <v>303</v>
      </c>
      <c r="BL21" t="s">
        <v>303</v>
      </c>
      <c r="BM21" t="s">
        <v>303</v>
      </c>
      <c r="BN21" t="s">
        <v>314</v>
      </c>
      <c r="BO21" t="s">
        <v>314</v>
      </c>
      <c r="BP21" t="s">
        <v>303</v>
      </c>
      <c r="BQ21" t="s">
        <v>303</v>
      </c>
      <c r="BR21" t="s">
        <v>303</v>
      </c>
      <c r="BS21" t="s">
        <v>303</v>
      </c>
      <c r="BT21" t="s">
        <v>314</v>
      </c>
      <c r="BU21" t="s">
        <v>303</v>
      </c>
      <c r="BV21" t="s">
        <v>303</v>
      </c>
      <c r="BW21" t="s">
        <v>303</v>
      </c>
      <c r="BX21" t="s">
        <v>303</v>
      </c>
      <c r="BY21" t="s">
        <v>303</v>
      </c>
      <c r="BZ21" t="s">
        <v>303</v>
      </c>
      <c r="CA21" t="s">
        <v>303</v>
      </c>
      <c r="CB21" t="s">
        <v>303</v>
      </c>
      <c r="CD21" t="s">
        <v>307</v>
      </c>
      <c r="CE21" t="s">
        <v>306</v>
      </c>
      <c r="CF21" t="s">
        <v>307</v>
      </c>
      <c r="CG21" t="s">
        <v>307</v>
      </c>
      <c r="CH21" t="s">
        <v>307</v>
      </c>
      <c r="CI21" t="s">
        <v>307</v>
      </c>
      <c r="CJ21" t="s">
        <v>307</v>
      </c>
      <c r="CK21" t="s">
        <v>307</v>
      </c>
      <c r="CL21" t="s">
        <v>307</v>
      </c>
      <c r="CM21" t="s">
        <v>306</v>
      </c>
      <c r="CN21" t="s">
        <v>307</v>
      </c>
      <c r="CO21" t="s">
        <v>307</v>
      </c>
      <c r="CP21" t="s">
        <v>307</v>
      </c>
      <c r="CQ21" t="s">
        <v>307</v>
      </c>
      <c r="CR21" t="s">
        <v>307</v>
      </c>
      <c r="CS21" t="s">
        <v>306</v>
      </c>
      <c r="CT21" t="s">
        <v>303</v>
      </c>
      <c r="CU21" t="s">
        <v>303</v>
      </c>
      <c r="CV21" t="s">
        <v>303</v>
      </c>
      <c r="CW21" t="s">
        <v>303</v>
      </c>
      <c r="CZ21" t="s">
        <v>434</v>
      </c>
      <c r="DA21" t="s">
        <v>303</v>
      </c>
      <c r="DB21" t="s">
        <v>303</v>
      </c>
      <c r="DC21" t="s">
        <v>314</v>
      </c>
      <c r="DD21" t="s">
        <v>303</v>
      </c>
      <c r="DE21" t="s">
        <v>314</v>
      </c>
      <c r="DF21" t="s">
        <v>303</v>
      </c>
      <c r="DG21" t="s">
        <v>306</v>
      </c>
      <c r="DH21" t="s">
        <v>307</v>
      </c>
      <c r="DK21" t="s">
        <v>316</v>
      </c>
      <c r="DL21" t="s">
        <v>317</v>
      </c>
      <c r="DM21" t="s">
        <v>318</v>
      </c>
      <c r="DO21" t="s">
        <v>303</v>
      </c>
      <c r="DP21" t="s">
        <v>303</v>
      </c>
      <c r="DQ21" t="s">
        <v>303</v>
      </c>
      <c r="DR21" t="s">
        <v>303</v>
      </c>
      <c r="DS21" t="s">
        <v>303</v>
      </c>
      <c r="DT21" t="s">
        <v>303</v>
      </c>
      <c r="DU21" t="s">
        <v>303</v>
      </c>
      <c r="DV21" t="s">
        <v>303</v>
      </c>
      <c r="DW21" t="s">
        <v>303</v>
      </c>
      <c r="DX21" t="s">
        <v>303</v>
      </c>
      <c r="DY21" t="s">
        <v>303</v>
      </c>
      <c r="DZ21" t="s">
        <v>303</v>
      </c>
      <c r="EA21" t="s">
        <v>303</v>
      </c>
      <c r="EB21" t="s">
        <v>314</v>
      </c>
      <c r="EC21" t="s">
        <v>357</v>
      </c>
      <c r="ED21" t="s">
        <v>307</v>
      </c>
      <c r="EE21" t="s">
        <v>307</v>
      </c>
      <c r="EG21" t="s">
        <v>307</v>
      </c>
      <c r="EJ21" t="s">
        <v>306</v>
      </c>
      <c r="EK21" t="s">
        <v>340</v>
      </c>
      <c r="EN21" t="s">
        <v>303</v>
      </c>
      <c r="EO21" t="s">
        <v>307</v>
      </c>
      <c r="EP21" t="s">
        <v>307</v>
      </c>
      <c r="EQ21" t="s">
        <v>307</v>
      </c>
      <c r="ER21" t="s">
        <v>307</v>
      </c>
      <c r="ES21" t="s">
        <v>307</v>
      </c>
      <c r="ET21" t="s">
        <v>307</v>
      </c>
      <c r="EU21" t="s">
        <v>307</v>
      </c>
      <c r="EV21" t="s">
        <v>307</v>
      </c>
      <c r="EW21" t="s">
        <v>307</v>
      </c>
      <c r="EX21" t="s">
        <v>307</v>
      </c>
      <c r="FV21" t="s">
        <v>303</v>
      </c>
      <c r="FW21" t="s">
        <v>303</v>
      </c>
      <c r="FX21" t="s">
        <v>303</v>
      </c>
      <c r="FY21" t="s">
        <v>303</v>
      </c>
      <c r="GI21" t="s">
        <v>306</v>
      </c>
      <c r="GJ21" t="s">
        <v>306</v>
      </c>
      <c r="GK21" t="s">
        <v>306</v>
      </c>
      <c r="GL21" t="s">
        <v>306</v>
      </c>
      <c r="GM21" s="1">
        <v>40240</v>
      </c>
      <c r="GN21" t="s">
        <v>333</v>
      </c>
      <c r="GO21" s="1">
        <v>40240</v>
      </c>
      <c r="GP21" t="s">
        <v>333</v>
      </c>
      <c r="GQ21" t="s">
        <v>303</v>
      </c>
      <c r="GR21" t="s">
        <v>314</v>
      </c>
      <c r="GS21" t="s">
        <v>303</v>
      </c>
      <c r="GT21" t="s">
        <v>303</v>
      </c>
      <c r="GU21" t="s">
        <v>303</v>
      </c>
      <c r="GV21" t="s">
        <v>303</v>
      </c>
      <c r="GW21" t="s">
        <v>303</v>
      </c>
      <c r="GX21" t="s">
        <v>303</v>
      </c>
      <c r="GY21" t="s">
        <v>303</v>
      </c>
      <c r="HA21" t="s">
        <v>334</v>
      </c>
      <c r="HB21" t="s">
        <v>303</v>
      </c>
      <c r="HC21" t="s">
        <v>303</v>
      </c>
      <c r="HD21" t="s">
        <v>303</v>
      </c>
      <c r="HE21" t="s">
        <v>303</v>
      </c>
      <c r="HF21" t="s">
        <v>314</v>
      </c>
      <c r="HG21" t="s">
        <v>303</v>
      </c>
      <c r="HH21" t="s">
        <v>303</v>
      </c>
      <c r="HI21" t="s">
        <v>303</v>
      </c>
      <c r="HJ21" t="s">
        <v>303</v>
      </c>
      <c r="HL21" t="s">
        <v>334</v>
      </c>
      <c r="HM21" t="s">
        <v>303</v>
      </c>
      <c r="HN21" t="s">
        <v>303</v>
      </c>
      <c r="HO21" t="s">
        <v>303</v>
      </c>
      <c r="HP21" t="s">
        <v>303</v>
      </c>
      <c r="HQ21" t="s">
        <v>303</v>
      </c>
      <c r="HR21" t="s">
        <v>303</v>
      </c>
      <c r="HS21" t="s">
        <v>303</v>
      </c>
      <c r="HT21" t="s">
        <v>303</v>
      </c>
      <c r="HU21" t="s">
        <v>303</v>
      </c>
      <c r="HX21" t="s">
        <v>306</v>
      </c>
      <c r="HY21" t="s">
        <v>322</v>
      </c>
      <c r="HZ21" t="s">
        <v>323</v>
      </c>
      <c r="IA21" t="s">
        <v>303</v>
      </c>
      <c r="IB21" t="s">
        <v>303</v>
      </c>
      <c r="IC21" t="s">
        <v>303</v>
      </c>
      <c r="ID21" t="s">
        <v>303</v>
      </c>
      <c r="IE21" t="s">
        <v>303</v>
      </c>
      <c r="IF21" t="s">
        <v>303</v>
      </c>
      <c r="IG21" t="s">
        <v>314</v>
      </c>
      <c r="IH21" t="s">
        <v>303</v>
      </c>
      <c r="II21" t="s">
        <v>303</v>
      </c>
      <c r="IJ21" t="s">
        <v>436</v>
      </c>
      <c r="IK21" t="s">
        <v>431</v>
      </c>
      <c r="IL21" t="s">
        <v>303</v>
      </c>
      <c r="IM21" t="s">
        <v>303</v>
      </c>
      <c r="IN21" t="s">
        <v>303</v>
      </c>
      <c r="IO21" t="s">
        <v>303</v>
      </c>
      <c r="IP21" t="s">
        <v>303</v>
      </c>
      <c r="IQ21" t="s">
        <v>303</v>
      </c>
      <c r="IR21" t="s">
        <v>303</v>
      </c>
      <c r="IS21" t="s">
        <v>303</v>
      </c>
      <c r="IT21" t="s">
        <v>303</v>
      </c>
      <c r="IU21" t="s">
        <v>303</v>
      </c>
      <c r="IV21" t="s">
        <v>303</v>
      </c>
      <c r="IW21" t="s">
        <v>303</v>
      </c>
      <c r="IX21" t="s">
        <v>303</v>
      </c>
      <c r="IY21" t="s">
        <v>303</v>
      </c>
      <c r="IZ21" t="s">
        <v>303</v>
      </c>
      <c r="JA21" t="s">
        <v>303</v>
      </c>
      <c r="JB21" t="s">
        <v>303</v>
      </c>
      <c r="JC21" t="s">
        <v>303</v>
      </c>
      <c r="JD21" t="s">
        <v>303</v>
      </c>
      <c r="JE21" t="s">
        <v>303</v>
      </c>
      <c r="JF21" t="s">
        <v>303</v>
      </c>
      <c r="JG21" t="s">
        <v>303</v>
      </c>
      <c r="JH21" t="s">
        <v>303</v>
      </c>
      <c r="JK21" t="s">
        <v>303</v>
      </c>
      <c r="JL21" t="s">
        <v>303</v>
      </c>
      <c r="JM21" t="s">
        <v>303</v>
      </c>
      <c r="JN21" t="s">
        <v>303</v>
      </c>
      <c r="JO21" t="s">
        <v>303</v>
      </c>
      <c r="JP21" t="s">
        <v>303</v>
      </c>
      <c r="JQ21" t="s">
        <v>303</v>
      </c>
      <c r="JR21" t="s">
        <v>303</v>
      </c>
      <c r="JS21" t="s">
        <v>303</v>
      </c>
      <c r="JT21" t="s">
        <v>303</v>
      </c>
      <c r="JU21" t="s">
        <v>303</v>
      </c>
      <c r="JV21" t="s">
        <v>303</v>
      </c>
      <c r="JW21" t="s">
        <v>303</v>
      </c>
      <c r="JX21" t="s">
        <v>303</v>
      </c>
      <c r="JY21" t="s">
        <v>303</v>
      </c>
      <c r="JZ21" t="s">
        <v>303</v>
      </c>
      <c r="KA21" t="s">
        <v>303</v>
      </c>
      <c r="KB21" t="s">
        <v>303</v>
      </c>
      <c r="KC21" t="s">
        <v>303</v>
      </c>
      <c r="KD21" t="s">
        <v>303</v>
      </c>
      <c r="KE21" t="s">
        <v>303</v>
      </c>
      <c r="KF21" t="s">
        <v>303</v>
      </c>
      <c r="KG21" t="s">
        <v>303</v>
      </c>
      <c r="KJ21" t="s">
        <v>303</v>
      </c>
      <c r="KK21" t="s">
        <v>303</v>
      </c>
      <c r="KL21" t="s">
        <v>303</v>
      </c>
      <c r="KM21" t="s">
        <v>303</v>
      </c>
      <c r="KN21" t="s">
        <v>303</v>
      </c>
      <c r="KO21" t="s">
        <v>303</v>
      </c>
      <c r="KP21" t="s">
        <v>303</v>
      </c>
      <c r="KQ21" t="s">
        <v>303</v>
      </c>
      <c r="KR21" t="s">
        <v>303</v>
      </c>
      <c r="KS21" t="s">
        <v>303</v>
      </c>
      <c r="KT21" t="s">
        <v>303</v>
      </c>
      <c r="KU21" t="s">
        <v>303</v>
      </c>
      <c r="KV21" t="s">
        <v>303</v>
      </c>
      <c r="KW21" t="s">
        <v>303</v>
      </c>
      <c r="KX21" t="s">
        <v>307</v>
      </c>
      <c r="LB21" t="s">
        <v>307</v>
      </c>
      <c r="LI21" t="s">
        <v>303</v>
      </c>
      <c r="LJ21" t="s">
        <v>303</v>
      </c>
      <c r="LK21" t="s">
        <v>303</v>
      </c>
      <c r="LL21" t="s">
        <v>303</v>
      </c>
      <c r="LM21" t="s">
        <v>303</v>
      </c>
      <c r="LN21" t="s">
        <v>303</v>
      </c>
      <c r="LO21" t="s">
        <v>303</v>
      </c>
      <c r="LP21" t="s">
        <v>303</v>
      </c>
      <c r="LQ21" t="s">
        <v>303</v>
      </c>
      <c r="LT21" t="s">
        <v>303</v>
      </c>
      <c r="LU21" t="s">
        <v>303</v>
      </c>
      <c r="LV21" t="s">
        <v>303</v>
      </c>
      <c r="LW21" t="s">
        <v>303</v>
      </c>
      <c r="LX21" t="s">
        <v>303</v>
      </c>
      <c r="LY21" t="s">
        <v>303</v>
      </c>
      <c r="LZ21" t="s">
        <v>303</v>
      </c>
      <c r="MA21" t="s">
        <v>303</v>
      </c>
      <c r="MB21" t="s">
        <v>303</v>
      </c>
      <c r="ME21" t="s">
        <v>306</v>
      </c>
      <c r="MF21" t="s">
        <v>314</v>
      </c>
      <c r="MG21" t="s">
        <v>303</v>
      </c>
      <c r="MH21" t="s">
        <v>303</v>
      </c>
      <c r="MI21" t="s">
        <v>303</v>
      </c>
      <c r="MJ21" t="s">
        <v>303</v>
      </c>
      <c r="MK21" t="s">
        <v>303</v>
      </c>
      <c r="ML21" t="s">
        <v>303</v>
      </c>
      <c r="MM21" t="s">
        <v>303</v>
      </c>
      <c r="MO21" t="s">
        <v>303</v>
      </c>
      <c r="MP21" t="s">
        <v>314</v>
      </c>
      <c r="MQ21" t="s">
        <v>303</v>
      </c>
      <c r="MR21" t="s">
        <v>303</v>
      </c>
      <c r="MS21" t="s">
        <v>303</v>
      </c>
      <c r="MU21" t="s">
        <v>307</v>
      </c>
      <c r="MV21" t="s">
        <v>303</v>
      </c>
      <c r="MW21" t="s">
        <v>303</v>
      </c>
      <c r="MX21" t="s">
        <v>303</v>
      </c>
      <c r="MY21" t="s">
        <v>303</v>
      </c>
      <c r="MZ21" t="s">
        <v>303</v>
      </c>
      <c r="NA21" t="s">
        <v>303</v>
      </c>
      <c r="NB21" t="s">
        <v>303</v>
      </c>
      <c r="NC21" t="s">
        <v>303</v>
      </c>
      <c r="NE21" t="s">
        <v>303</v>
      </c>
      <c r="NF21" t="s">
        <v>303</v>
      </c>
      <c r="NG21" t="s">
        <v>303</v>
      </c>
      <c r="NH21" t="s">
        <v>303</v>
      </c>
      <c r="NJ21" t="s">
        <v>325</v>
      </c>
    </row>
    <row r="22" spans="1:374" x14ac:dyDescent="0.25">
      <c r="A22">
        <v>3122.1</v>
      </c>
      <c r="B22" s="1">
        <v>34485</v>
      </c>
      <c r="C22" s="1">
        <v>40024</v>
      </c>
      <c r="D22">
        <v>181</v>
      </c>
      <c r="E22">
        <v>15.08</v>
      </c>
      <c r="F22" t="s">
        <v>297</v>
      </c>
      <c r="G22" t="s">
        <v>298</v>
      </c>
      <c r="H22" t="s">
        <v>338</v>
      </c>
      <c r="I22" t="s">
        <v>300</v>
      </c>
      <c r="J22" t="s">
        <v>326</v>
      </c>
      <c r="K22" t="s">
        <v>327</v>
      </c>
      <c r="M22" t="s">
        <v>303</v>
      </c>
      <c r="N22" t="s">
        <v>303</v>
      </c>
      <c r="O22" t="s">
        <v>303</v>
      </c>
      <c r="P22" t="s">
        <v>303</v>
      </c>
      <c r="Q22" t="s">
        <v>303</v>
      </c>
      <c r="R22" t="s">
        <v>303</v>
      </c>
      <c r="T22" t="s">
        <v>304</v>
      </c>
      <c r="U22" t="s">
        <v>305</v>
      </c>
      <c r="W22" t="s">
        <v>306</v>
      </c>
      <c r="X22" t="s">
        <v>307</v>
      </c>
      <c r="AA22" t="s">
        <v>308</v>
      </c>
      <c r="AC22" t="s">
        <v>309</v>
      </c>
      <c r="AF22" t="s">
        <v>310</v>
      </c>
      <c r="AH22" t="s">
        <v>306</v>
      </c>
      <c r="AI22" t="s">
        <v>307</v>
      </c>
      <c r="AJ22" t="s">
        <v>307</v>
      </c>
      <c r="AK22" t="s">
        <v>307</v>
      </c>
      <c r="AL22" t="s">
        <v>307</v>
      </c>
      <c r="AM22" t="s">
        <v>307</v>
      </c>
      <c r="AN22" t="s">
        <v>306</v>
      </c>
      <c r="AO22" t="s">
        <v>307</v>
      </c>
      <c r="AR22">
        <v>320</v>
      </c>
      <c r="AS22">
        <v>560</v>
      </c>
      <c r="AT22" t="s">
        <v>307</v>
      </c>
      <c r="AV22" t="s">
        <v>311</v>
      </c>
      <c r="AX22" t="s">
        <v>311</v>
      </c>
      <c r="AY22" t="s">
        <v>307</v>
      </c>
      <c r="AZ22" t="s">
        <v>313</v>
      </c>
      <c r="BA22" t="s">
        <v>303</v>
      </c>
      <c r="BB22" t="s">
        <v>303</v>
      </c>
      <c r="BC22" t="s">
        <v>303</v>
      </c>
      <c r="BD22" t="s">
        <v>303</v>
      </c>
      <c r="BE22" t="s">
        <v>303</v>
      </c>
      <c r="BF22" t="s">
        <v>303</v>
      </c>
      <c r="BG22" t="s">
        <v>303</v>
      </c>
      <c r="BH22" t="s">
        <v>303</v>
      </c>
      <c r="BI22" t="s">
        <v>303</v>
      </c>
      <c r="BJ22" t="s">
        <v>303</v>
      </c>
      <c r="BK22" t="s">
        <v>303</v>
      </c>
      <c r="BL22" t="s">
        <v>303</v>
      </c>
      <c r="BM22" t="s">
        <v>303</v>
      </c>
      <c r="BN22" t="s">
        <v>314</v>
      </c>
      <c r="BO22" t="s">
        <v>303</v>
      </c>
      <c r="BP22" t="s">
        <v>303</v>
      </c>
      <c r="BQ22" t="s">
        <v>303</v>
      </c>
      <c r="BR22" t="s">
        <v>303</v>
      </c>
      <c r="BS22" t="s">
        <v>303</v>
      </c>
      <c r="BT22" t="s">
        <v>314</v>
      </c>
      <c r="BU22" t="s">
        <v>303</v>
      </c>
      <c r="BV22" t="s">
        <v>303</v>
      </c>
      <c r="BW22" t="s">
        <v>303</v>
      </c>
      <c r="BX22" t="s">
        <v>303</v>
      </c>
      <c r="BY22" t="s">
        <v>303</v>
      </c>
      <c r="BZ22" t="s">
        <v>303</v>
      </c>
      <c r="CA22" t="s">
        <v>303</v>
      </c>
      <c r="CB22" t="s">
        <v>303</v>
      </c>
      <c r="CD22" t="s">
        <v>307</v>
      </c>
      <c r="CE22" t="s">
        <v>306</v>
      </c>
      <c r="CF22" t="s">
        <v>307</v>
      </c>
      <c r="CG22" t="s">
        <v>307</v>
      </c>
      <c r="CH22" t="s">
        <v>307</v>
      </c>
      <c r="CI22" t="s">
        <v>307</v>
      </c>
      <c r="CJ22" t="s">
        <v>307</v>
      </c>
      <c r="CK22" t="s">
        <v>307</v>
      </c>
      <c r="CL22" t="s">
        <v>306</v>
      </c>
      <c r="CM22" t="s">
        <v>306</v>
      </c>
      <c r="CN22" t="s">
        <v>306</v>
      </c>
      <c r="CO22" t="s">
        <v>307</v>
      </c>
      <c r="CP22" t="s">
        <v>307</v>
      </c>
      <c r="CQ22" t="s">
        <v>307</v>
      </c>
      <c r="CR22" t="s">
        <v>306</v>
      </c>
      <c r="CS22" t="s">
        <v>307</v>
      </c>
      <c r="CT22" t="s">
        <v>303</v>
      </c>
      <c r="CU22" t="s">
        <v>303</v>
      </c>
      <c r="CV22" t="s">
        <v>303</v>
      </c>
      <c r="CW22" t="s">
        <v>303</v>
      </c>
      <c r="DA22" t="s">
        <v>314</v>
      </c>
      <c r="DB22" t="s">
        <v>303</v>
      </c>
      <c r="DC22" t="s">
        <v>303</v>
      </c>
      <c r="DD22" t="s">
        <v>303</v>
      </c>
      <c r="DE22" t="s">
        <v>314</v>
      </c>
      <c r="DF22" t="s">
        <v>303</v>
      </c>
      <c r="DG22" t="s">
        <v>306</v>
      </c>
      <c r="DH22" t="s">
        <v>307</v>
      </c>
      <c r="DK22" t="s">
        <v>316</v>
      </c>
      <c r="DL22" t="s">
        <v>317</v>
      </c>
      <c r="DM22" t="s">
        <v>318</v>
      </c>
      <c r="DO22" t="s">
        <v>303</v>
      </c>
      <c r="DP22" t="s">
        <v>303</v>
      </c>
      <c r="DQ22" t="s">
        <v>303</v>
      </c>
      <c r="DR22" t="s">
        <v>303</v>
      </c>
      <c r="DS22" t="s">
        <v>303</v>
      </c>
      <c r="DT22" t="s">
        <v>303</v>
      </c>
      <c r="DU22" t="s">
        <v>314</v>
      </c>
      <c r="DV22" t="s">
        <v>303</v>
      </c>
      <c r="DW22" t="s">
        <v>303</v>
      </c>
      <c r="DX22" t="s">
        <v>303</v>
      </c>
      <c r="DY22" t="s">
        <v>303</v>
      </c>
      <c r="DZ22" t="s">
        <v>303</v>
      </c>
      <c r="EA22" t="s">
        <v>303</v>
      </c>
      <c r="EB22" t="s">
        <v>303</v>
      </c>
      <c r="ED22" t="s">
        <v>307</v>
      </c>
      <c r="EE22" t="s">
        <v>307</v>
      </c>
      <c r="EG22" t="s">
        <v>307</v>
      </c>
      <c r="EJ22" t="s">
        <v>306</v>
      </c>
      <c r="EK22" t="s">
        <v>340</v>
      </c>
      <c r="EN22" t="s">
        <v>303</v>
      </c>
      <c r="EO22" t="s">
        <v>307</v>
      </c>
      <c r="EP22" t="s">
        <v>307</v>
      </c>
      <c r="EQ22" t="s">
        <v>307</v>
      </c>
      <c r="ER22" t="s">
        <v>307</v>
      </c>
      <c r="ES22" t="s">
        <v>307</v>
      </c>
      <c r="ET22" t="s">
        <v>307</v>
      </c>
      <c r="EU22" t="s">
        <v>306</v>
      </c>
      <c r="EV22" t="s">
        <v>307</v>
      </c>
      <c r="EW22" t="s">
        <v>307</v>
      </c>
      <c r="EX22" t="s">
        <v>306</v>
      </c>
      <c r="FS22" s="1">
        <v>39227</v>
      </c>
      <c r="FV22" t="s">
        <v>303</v>
      </c>
      <c r="FW22" t="s">
        <v>303</v>
      </c>
      <c r="FX22" t="s">
        <v>314</v>
      </c>
      <c r="FY22" t="s">
        <v>303</v>
      </c>
      <c r="GF22" s="1">
        <v>35777</v>
      </c>
      <c r="GG22" s="1">
        <v>38792</v>
      </c>
      <c r="GI22" t="s">
        <v>307</v>
      </c>
      <c r="GJ22" t="s">
        <v>307</v>
      </c>
      <c r="GQ22" t="s">
        <v>303</v>
      </c>
      <c r="GR22" t="s">
        <v>303</v>
      </c>
      <c r="GS22" t="s">
        <v>303</v>
      </c>
      <c r="GT22" t="s">
        <v>303</v>
      </c>
      <c r="GU22" t="s">
        <v>303</v>
      </c>
      <c r="GV22" t="s">
        <v>303</v>
      </c>
      <c r="GW22" t="s">
        <v>303</v>
      </c>
      <c r="GX22" t="s">
        <v>303</v>
      </c>
      <c r="GY22" t="s">
        <v>303</v>
      </c>
      <c r="HB22" t="s">
        <v>303</v>
      </c>
      <c r="HC22" t="s">
        <v>303</v>
      </c>
      <c r="HD22" t="s">
        <v>303</v>
      </c>
      <c r="HE22" t="s">
        <v>303</v>
      </c>
      <c r="HF22" t="s">
        <v>303</v>
      </c>
      <c r="HG22" t="s">
        <v>303</v>
      </c>
      <c r="HH22" t="s">
        <v>303</v>
      </c>
      <c r="HI22" t="s">
        <v>303</v>
      </c>
      <c r="HJ22" t="s">
        <v>303</v>
      </c>
      <c r="HM22" t="s">
        <v>303</v>
      </c>
      <c r="HN22" t="s">
        <v>303</v>
      </c>
      <c r="HO22" t="s">
        <v>303</v>
      </c>
      <c r="HP22" t="s">
        <v>303</v>
      </c>
      <c r="HQ22" t="s">
        <v>303</v>
      </c>
      <c r="HR22" t="s">
        <v>303</v>
      </c>
      <c r="HS22" t="s">
        <v>303</v>
      </c>
      <c r="HT22" t="s">
        <v>303</v>
      </c>
      <c r="HU22" t="s">
        <v>303</v>
      </c>
      <c r="HX22" t="s">
        <v>306</v>
      </c>
      <c r="HY22" t="s">
        <v>322</v>
      </c>
      <c r="HZ22" t="s">
        <v>323</v>
      </c>
      <c r="IA22" t="s">
        <v>314</v>
      </c>
      <c r="IB22" t="s">
        <v>303</v>
      </c>
      <c r="IC22" t="s">
        <v>303</v>
      </c>
      <c r="ID22" t="s">
        <v>303</v>
      </c>
      <c r="IE22" t="s">
        <v>303</v>
      </c>
      <c r="IF22" t="s">
        <v>303</v>
      </c>
      <c r="IG22" t="s">
        <v>303</v>
      </c>
      <c r="IH22" t="s">
        <v>303</v>
      </c>
      <c r="II22" t="s">
        <v>303</v>
      </c>
      <c r="IK22" t="s">
        <v>324</v>
      </c>
      <c r="IL22" t="s">
        <v>303</v>
      </c>
      <c r="IM22" t="s">
        <v>314</v>
      </c>
      <c r="IN22" t="s">
        <v>303</v>
      </c>
      <c r="IO22" t="s">
        <v>303</v>
      </c>
      <c r="IP22" t="s">
        <v>303</v>
      </c>
      <c r="IQ22" t="s">
        <v>303</v>
      </c>
      <c r="IR22" t="s">
        <v>303</v>
      </c>
      <c r="IS22" t="s">
        <v>303</v>
      </c>
      <c r="IT22" t="s">
        <v>303</v>
      </c>
      <c r="IU22" t="s">
        <v>303</v>
      </c>
      <c r="IV22" t="s">
        <v>303</v>
      </c>
      <c r="IW22" t="s">
        <v>303</v>
      </c>
      <c r="IX22" t="s">
        <v>303</v>
      </c>
      <c r="IY22" t="s">
        <v>303</v>
      </c>
      <c r="IZ22" t="s">
        <v>303</v>
      </c>
      <c r="JA22" t="s">
        <v>303</v>
      </c>
      <c r="JB22" t="s">
        <v>303</v>
      </c>
      <c r="JC22" t="s">
        <v>303</v>
      </c>
      <c r="JD22" t="s">
        <v>303</v>
      </c>
      <c r="JE22" t="s">
        <v>303</v>
      </c>
      <c r="JF22" t="s">
        <v>303</v>
      </c>
      <c r="JG22" t="s">
        <v>303</v>
      </c>
      <c r="JH22" t="s">
        <v>303</v>
      </c>
      <c r="JK22" t="s">
        <v>303</v>
      </c>
      <c r="JL22" t="s">
        <v>303</v>
      </c>
      <c r="JM22" t="s">
        <v>303</v>
      </c>
      <c r="JN22" t="s">
        <v>303</v>
      </c>
      <c r="JO22" t="s">
        <v>303</v>
      </c>
      <c r="JP22" t="s">
        <v>303</v>
      </c>
      <c r="JQ22" t="s">
        <v>303</v>
      </c>
      <c r="JR22" t="s">
        <v>303</v>
      </c>
      <c r="JS22" t="s">
        <v>303</v>
      </c>
      <c r="JT22" t="s">
        <v>303</v>
      </c>
      <c r="JU22" t="s">
        <v>303</v>
      </c>
      <c r="JV22" t="s">
        <v>303</v>
      </c>
      <c r="JW22" t="s">
        <v>303</v>
      </c>
      <c r="JX22" t="s">
        <v>303</v>
      </c>
      <c r="JY22" t="s">
        <v>303</v>
      </c>
      <c r="JZ22" t="s">
        <v>303</v>
      </c>
      <c r="KA22" t="s">
        <v>303</v>
      </c>
      <c r="KB22" t="s">
        <v>303</v>
      </c>
      <c r="KC22" t="s">
        <v>303</v>
      </c>
      <c r="KD22" t="s">
        <v>303</v>
      </c>
      <c r="KE22" t="s">
        <v>303</v>
      </c>
      <c r="KF22" t="s">
        <v>303</v>
      </c>
      <c r="KG22" t="s">
        <v>303</v>
      </c>
      <c r="KJ22" t="s">
        <v>303</v>
      </c>
      <c r="KK22" t="s">
        <v>303</v>
      </c>
      <c r="KL22" t="s">
        <v>303</v>
      </c>
      <c r="KM22" t="s">
        <v>303</v>
      </c>
      <c r="KN22" t="s">
        <v>303</v>
      </c>
      <c r="KO22" t="s">
        <v>303</v>
      </c>
      <c r="KP22" t="s">
        <v>303</v>
      </c>
      <c r="KQ22" t="s">
        <v>303</v>
      </c>
      <c r="KR22" t="s">
        <v>303</v>
      </c>
      <c r="KS22" t="s">
        <v>303</v>
      </c>
      <c r="KT22" t="s">
        <v>303</v>
      </c>
      <c r="KU22" t="s">
        <v>303</v>
      </c>
      <c r="KV22" t="s">
        <v>303</v>
      </c>
      <c r="KW22" t="s">
        <v>303</v>
      </c>
      <c r="KX22" t="s">
        <v>307</v>
      </c>
      <c r="LB22" t="s">
        <v>307</v>
      </c>
      <c r="LI22" t="s">
        <v>303</v>
      </c>
      <c r="LJ22" t="s">
        <v>303</v>
      </c>
      <c r="LK22" t="s">
        <v>303</v>
      </c>
      <c r="LL22" t="s">
        <v>303</v>
      </c>
      <c r="LM22" t="s">
        <v>303</v>
      </c>
      <c r="LN22" t="s">
        <v>303</v>
      </c>
      <c r="LO22" t="s">
        <v>303</v>
      </c>
      <c r="LP22" t="s">
        <v>303</v>
      </c>
      <c r="LQ22" t="s">
        <v>303</v>
      </c>
      <c r="LT22" t="s">
        <v>303</v>
      </c>
      <c r="LU22" t="s">
        <v>303</v>
      </c>
      <c r="LV22" t="s">
        <v>303</v>
      </c>
      <c r="LW22" t="s">
        <v>303</v>
      </c>
      <c r="LX22" t="s">
        <v>303</v>
      </c>
      <c r="LY22" t="s">
        <v>303</v>
      </c>
      <c r="LZ22" t="s">
        <v>303</v>
      </c>
      <c r="MA22" t="s">
        <v>303</v>
      </c>
      <c r="MB22" t="s">
        <v>303</v>
      </c>
      <c r="ME22" t="s">
        <v>307</v>
      </c>
      <c r="MF22" t="s">
        <v>303</v>
      </c>
      <c r="MG22" t="s">
        <v>303</v>
      </c>
      <c r="MH22" t="s">
        <v>303</v>
      </c>
      <c r="MI22" t="s">
        <v>303</v>
      </c>
      <c r="MJ22" t="s">
        <v>303</v>
      </c>
      <c r="MK22" t="s">
        <v>303</v>
      </c>
      <c r="ML22" t="s">
        <v>303</v>
      </c>
      <c r="MM22" t="s">
        <v>303</v>
      </c>
      <c r="MO22" t="s">
        <v>303</v>
      </c>
      <c r="MP22" t="s">
        <v>303</v>
      </c>
      <c r="MQ22" t="s">
        <v>303</v>
      </c>
      <c r="MR22" t="s">
        <v>303</v>
      </c>
      <c r="MS22" t="s">
        <v>303</v>
      </c>
      <c r="MU22" t="s">
        <v>307</v>
      </c>
      <c r="MV22" t="s">
        <v>303</v>
      </c>
      <c r="MW22" t="s">
        <v>303</v>
      </c>
      <c r="MX22" t="s">
        <v>303</v>
      </c>
      <c r="MY22" t="s">
        <v>303</v>
      </c>
      <c r="MZ22" t="s">
        <v>303</v>
      </c>
      <c r="NA22" t="s">
        <v>303</v>
      </c>
      <c r="NB22" t="s">
        <v>303</v>
      </c>
      <c r="NC22" t="s">
        <v>303</v>
      </c>
      <c r="NE22" t="s">
        <v>303</v>
      </c>
      <c r="NF22" t="s">
        <v>303</v>
      </c>
      <c r="NG22" t="s">
        <v>303</v>
      </c>
      <c r="NH22" t="s">
        <v>303</v>
      </c>
      <c r="NJ22" t="s">
        <v>325</v>
      </c>
    </row>
    <row r="23" spans="1:374" x14ac:dyDescent="0.25">
      <c r="A23">
        <v>3128.1</v>
      </c>
      <c r="B23" s="1">
        <v>37806</v>
      </c>
      <c r="C23" s="1">
        <v>40236</v>
      </c>
      <c r="D23">
        <v>79</v>
      </c>
      <c r="E23">
        <v>6.58</v>
      </c>
      <c r="F23" t="s">
        <v>297</v>
      </c>
      <c r="G23" t="s">
        <v>298</v>
      </c>
      <c r="H23" t="s">
        <v>299</v>
      </c>
      <c r="I23" t="s">
        <v>300</v>
      </c>
      <c r="J23" t="s">
        <v>301</v>
      </c>
      <c r="K23" t="s">
        <v>302</v>
      </c>
      <c r="M23" t="s">
        <v>303</v>
      </c>
      <c r="N23" t="s">
        <v>303</v>
      </c>
      <c r="O23" t="s">
        <v>303</v>
      </c>
      <c r="P23" t="s">
        <v>303</v>
      </c>
      <c r="Q23" t="s">
        <v>303</v>
      </c>
      <c r="R23" t="s">
        <v>303</v>
      </c>
      <c r="T23" t="s">
        <v>304</v>
      </c>
      <c r="U23" t="s">
        <v>305</v>
      </c>
      <c r="W23" t="s">
        <v>306</v>
      </c>
      <c r="X23" t="s">
        <v>307</v>
      </c>
      <c r="AA23" t="s">
        <v>308</v>
      </c>
      <c r="AC23" t="s">
        <v>309</v>
      </c>
      <c r="AE23" t="s">
        <v>328</v>
      </c>
      <c r="AF23" t="s">
        <v>310</v>
      </c>
      <c r="AH23" t="s">
        <v>307</v>
      </c>
      <c r="AR23">
        <v>70</v>
      </c>
      <c r="AS23">
        <v>155</v>
      </c>
      <c r="AT23" t="s">
        <v>307</v>
      </c>
      <c r="AV23" t="s">
        <v>311</v>
      </c>
      <c r="AX23" t="s">
        <v>312</v>
      </c>
      <c r="AY23" t="s">
        <v>307</v>
      </c>
      <c r="AZ23" t="s">
        <v>313</v>
      </c>
      <c r="BA23" t="s">
        <v>303</v>
      </c>
      <c r="BB23" t="s">
        <v>303</v>
      </c>
      <c r="BC23" t="s">
        <v>303</v>
      </c>
      <c r="BD23" t="s">
        <v>303</v>
      </c>
      <c r="BE23" t="s">
        <v>303</v>
      </c>
      <c r="BF23" t="s">
        <v>303</v>
      </c>
      <c r="BG23" t="s">
        <v>303</v>
      </c>
      <c r="BH23" t="s">
        <v>303</v>
      </c>
      <c r="BI23" t="s">
        <v>303</v>
      </c>
      <c r="BJ23" t="s">
        <v>303</v>
      </c>
      <c r="BK23" t="s">
        <v>303</v>
      </c>
      <c r="BL23" t="s">
        <v>303</v>
      </c>
      <c r="BM23" t="s">
        <v>303</v>
      </c>
      <c r="BN23" t="s">
        <v>314</v>
      </c>
      <c r="BO23" t="s">
        <v>314</v>
      </c>
      <c r="BP23" t="s">
        <v>303</v>
      </c>
      <c r="BQ23" t="s">
        <v>303</v>
      </c>
      <c r="BR23" t="s">
        <v>303</v>
      </c>
      <c r="BS23" t="s">
        <v>303</v>
      </c>
      <c r="BT23" t="s">
        <v>303</v>
      </c>
      <c r="BU23" t="s">
        <v>303</v>
      </c>
      <c r="BV23" t="s">
        <v>303</v>
      </c>
      <c r="BW23" t="s">
        <v>303</v>
      </c>
      <c r="BX23" t="s">
        <v>303</v>
      </c>
      <c r="BY23" t="s">
        <v>303</v>
      </c>
      <c r="BZ23" t="s">
        <v>303</v>
      </c>
      <c r="CA23" t="s">
        <v>303</v>
      </c>
      <c r="CB23" t="s">
        <v>303</v>
      </c>
      <c r="CD23" t="s">
        <v>307</v>
      </c>
      <c r="CE23" t="s">
        <v>306</v>
      </c>
      <c r="CF23" t="s">
        <v>307</v>
      </c>
      <c r="CG23" t="s">
        <v>307</v>
      </c>
      <c r="CH23" t="s">
        <v>306</v>
      </c>
      <c r="CI23" t="s">
        <v>307</v>
      </c>
      <c r="CJ23" t="s">
        <v>307</v>
      </c>
      <c r="CK23" t="s">
        <v>306</v>
      </c>
      <c r="CL23" t="s">
        <v>307</v>
      </c>
      <c r="CM23" t="s">
        <v>306</v>
      </c>
      <c r="CN23" t="s">
        <v>307</v>
      </c>
      <c r="CO23" t="s">
        <v>307</v>
      </c>
      <c r="CP23" t="s">
        <v>307</v>
      </c>
      <c r="CQ23" t="s">
        <v>307</v>
      </c>
      <c r="CR23" t="s">
        <v>307</v>
      </c>
      <c r="CS23" t="s">
        <v>306</v>
      </c>
      <c r="CT23" t="s">
        <v>303</v>
      </c>
      <c r="CU23" t="s">
        <v>314</v>
      </c>
      <c r="CV23" t="s">
        <v>303</v>
      </c>
      <c r="CW23" t="s">
        <v>303</v>
      </c>
      <c r="CZ23" t="s">
        <v>390</v>
      </c>
      <c r="DA23" t="s">
        <v>314</v>
      </c>
      <c r="DB23" t="s">
        <v>303</v>
      </c>
      <c r="DC23" t="s">
        <v>303</v>
      </c>
      <c r="DD23" t="s">
        <v>303</v>
      </c>
      <c r="DE23" t="s">
        <v>314</v>
      </c>
      <c r="DF23" t="s">
        <v>303</v>
      </c>
      <c r="DG23" t="s">
        <v>306</v>
      </c>
      <c r="DH23" t="s">
        <v>306</v>
      </c>
      <c r="DK23" t="s">
        <v>316</v>
      </c>
      <c r="DL23" t="s">
        <v>317</v>
      </c>
      <c r="DM23" t="s">
        <v>318</v>
      </c>
      <c r="DO23" t="s">
        <v>303</v>
      </c>
      <c r="DP23" t="s">
        <v>303</v>
      </c>
      <c r="DQ23" t="s">
        <v>303</v>
      </c>
      <c r="DR23" t="s">
        <v>303</v>
      </c>
      <c r="DS23" t="s">
        <v>303</v>
      </c>
      <c r="DT23" t="s">
        <v>303</v>
      </c>
      <c r="DU23" t="s">
        <v>303</v>
      </c>
      <c r="DV23" t="s">
        <v>303</v>
      </c>
      <c r="DW23" t="s">
        <v>303</v>
      </c>
      <c r="DX23" t="s">
        <v>303</v>
      </c>
      <c r="DY23" t="s">
        <v>303</v>
      </c>
      <c r="DZ23" t="s">
        <v>303</v>
      </c>
      <c r="EA23" t="s">
        <v>303</v>
      </c>
      <c r="EB23" t="s">
        <v>303</v>
      </c>
      <c r="ED23" t="s">
        <v>307</v>
      </c>
      <c r="EE23" t="s">
        <v>307</v>
      </c>
      <c r="EG23" t="s">
        <v>306</v>
      </c>
      <c r="EH23" t="s">
        <v>319</v>
      </c>
      <c r="EI23" t="s">
        <v>329</v>
      </c>
      <c r="EJ23" t="s">
        <v>306</v>
      </c>
      <c r="EK23" t="s">
        <v>361</v>
      </c>
      <c r="EL23" t="s">
        <v>345</v>
      </c>
      <c r="EM23" t="s">
        <v>307</v>
      </c>
      <c r="EN23" t="s">
        <v>314</v>
      </c>
      <c r="FV23" t="s">
        <v>303</v>
      </c>
      <c r="FW23" t="s">
        <v>303</v>
      </c>
      <c r="FX23" t="s">
        <v>303</v>
      </c>
      <c r="FY23" t="s">
        <v>303</v>
      </c>
      <c r="GI23" t="s">
        <v>307</v>
      </c>
      <c r="GJ23" t="s">
        <v>307</v>
      </c>
      <c r="GQ23" t="s">
        <v>303</v>
      </c>
      <c r="GR23" t="s">
        <v>303</v>
      </c>
      <c r="GS23" t="s">
        <v>303</v>
      </c>
      <c r="GT23" t="s">
        <v>303</v>
      </c>
      <c r="GU23" t="s">
        <v>303</v>
      </c>
      <c r="GV23" t="s">
        <v>303</v>
      </c>
      <c r="GW23" t="s">
        <v>303</v>
      </c>
      <c r="GX23" t="s">
        <v>303</v>
      </c>
      <c r="GY23" t="s">
        <v>303</v>
      </c>
      <c r="HB23" t="s">
        <v>303</v>
      </c>
      <c r="HC23" t="s">
        <v>303</v>
      </c>
      <c r="HD23" t="s">
        <v>303</v>
      </c>
      <c r="HE23" t="s">
        <v>303</v>
      </c>
      <c r="HF23" t="s">
        <v>303</v>
      </c>
      <c r="HG23" t="s">
        <v>303</v>
      </c>
      <c r="HH23" t="s">
        <v>303</v>
      </c>
      <c r="HI23" t="s">
        <v>303</v>
      </c>
      <c r="HJ23" t="s">
        <v>303</v>
      </c>
      <c r="HM23" t="s">
        <v>303</v>
      </c>
      <c r="HN23" t="s">
        <v>303</v>
      </c>
      <c r="HO23" t="s">
        <v>303</v>
      </c>
      <c r="HP23" t="s">
        <v>303</v>
      </c>
      <c r="HQ23" t="s">
        <v>303</v>
      </c>
      <c r="HR23" t="s">
        <v>303</v>
      </c>
      <c r="HS23" t="s">
        <v>303</v>
      </c>
      <c r="HT23" t="s">
        <v>303</v>
      </c>
      <c r="HU23" t="s">
        <v>303</v>
      </c>
      <c r="HX23" t="s">
        <v>306</v>
      </c>
      <c r="HY23" t="s">
        <v>322</v>
      </c>
      <c r="HZ23" t="s">
        <v>335</v>
      </c>
      <c r="IA23" t="s">
        <v>303</v>
      </c>
      <c r="IB23" t="s">
        <v>303</v>
      </c>
      <c r="IC23" t="s">
        <v>303</v>
      </c>
      <c r="ID23" t="s">
        <v>303</v>
      </c>
      <c r="IE23" t="s">
        <v>303</v>
      </c>
      <c r="IF23" t="s">
        <v>303</v>
      </c>
      <c r="IG23" t="s">
        <v>303</v>
      </c>
      <c r="IH23" t="s">
        <v>303</v>
      </c>
      <c r="II23" t="s">
        <v>303</v>
      </c>
      <c r="IL23" t="s">
        <v>303</v>
      </c>
      <c r="IM23" t="s">
        <v>303</v>
      </c>
      <c r="IN23" t="s">
        <v>303</v>
      </c>
      <c r="IO23" t="s">
        <v>303</v>
      </c>
      <c r="IP23" t="s">
        <v>303</v>
      </c>
      <c r="IQ23" t="s">
        <v>303</v>
      </c>
      <c r="IR23" t="s">
        <v>303</v>
      </c>
      <c r="IS23" t="s">
        <v>303</v>
      </c>
      <c r="IT23" t="s">
        <v>303</v>
      </c>
      <c r="IU23" t="s">
        <v>303</v>
      </c>
      <c r="IV23" t="s">
        <v>303</v>
      </c>
      <c r="IW23" t="s">
        <v>303</v>
      </c>
      <c r="IX23" t="s">
        <v>303</v>
      </c>
      <c r="IY23" t="s">
        <v>303</v>
      </c>
      <c r="IZ23" t="s">
        <v>303</v>
      </c>
      <c r="JA23" t="s">
        <v>303</v>
      </c>
      <c r="JB23" t="s">
        <v>303</v>
      </c>
      <c r="JC23" t="s">
        <v>303</v>
      </c>
      <c r="JD23" t="s">
        <v>303</v>
      </c>
      <c r="JE23" t="s">
        <v>303</v>
      </c>
      <c r="JF23" t="s">
        <v>303</v>
      </c>
      <c r="JG23" t="s">
        <v>303</v>
      </c>
      <c r="JH23" t="s">
        <v>303</v>
      </c>
      <c r="JK23" t="s">
        <v>303</v>
      </c>
      <c r="JL23" t="s">
        <v>303</v>
      </c>
      <c r="JM23" t="s">
        <v>303</v>
      </c>
      <c r="JN23" t="s">
        <v>303</v>
      </c>
      <c r="JO23" t="s">
        <v>303</v>
      </c>
      <c r="JP23" t="s">
        <v>303</v>
      </c>
      <c r="JQ23" t="s">
        <v>303</v>
      </c>
      <c r="JR23" t="s">
        <v>303</v>
      </c>
      <c r="JS23" t="s">
        <v>303</v>
      </c>
      <c r="JT23" t="s">
        <v>303</v>
      </c>
      <c r="JU23" t="s">
        <v>303</v>
      </c>
      <c r="JV23" t="s">
        <v>303</v>
      </c>
      <c r="JW23" t="s">
        <v>303</v>
      </c>
      <c r="JX23" t="s">
        <v>303</v>
      </c>
      <c r="JY23" t="s">
        <v>303</v>
      </c>
      <c r="JZ23" t="s">
        <v>303</v>
      </c>
      <c r="KA23" t="s">
        <v>303</v>
      </c>
      <c r="KB23" t="s">
        <v>303</v>
      </c>
      <c r="KC23" t="s">
        <v>303</v>
      </c>
      <c r="KD23" t="s">
        <v>303</v>
      </c>
      <c r="KE23" t="s">
        <v>303</v>
      </c>
      <c r="KF23" t="s">
        <v>303</v>
      </c>
      <c r="KG23" t="s">
        <v>303</v>
      </c>
      <c r="KJ23" t="s">
        <v>303</v>
      </c>
      <c r="KK23" t="s">
        <v>303</v>
      </c>
      <c r="KL23" t="s">
        <v>303</v>
      </c>
      <c r="KM23" t="s">
        <v>303</v>
      </c>
      <c r="KN23" t="s">
        <v>303</v>
      </c>
      <c r="KO23" t="s">
        <v>303</v>
      </c>
      <c r="KP23" t="s">
        <v>303</v>
      </c>
      <c r="KQ23" t="s">
        <v>303</v>
      </c>
      <c r="KR23" t="s">
        <v>303</v>
      </c>
      <c r="KS23" t="s">
        <v>303</v>
      </c>
      <c r="KT23" t="s">
        <v>303</v>
      </c>
      <c r="KU23" t="s">
        <v>303</v>
      </c>
      <c r="KV23" t="s">
        <v>303</v>
      </c>
      <c r="KW23" t="s">
        <v>303</v>
      </c>
      <c r="KX23" t="s">
        <v>307</v>
      </c>
      <c r="LB23" t="s">
        <v>306</v>
      </c>
      <c r="LC23" t="s">
        <v>307</v>
      </c>
      <c r="LD23" t="s">
        <v>307</v>
      </c>
      <c r="LE23" s="1">
        <v>40220</v>
      </c>
      <c r="LF23" t="s">
        <v>365</v>
      </c>
      <c r="LI23" t="s">
        <v>303</v>
      </c>
      <c r="LJ23" t="s">
        <v>303</v>
      </c>
      <c r="LK23" t="s">
        <v>303</v>
      </c>
      <c r="LL23" t="s">
        <v>303</v>
      </c>
      <c r="LM23" t="s">
        <v>303</v>
      </c>
      <c r="LN23" t="s">
        <v>303</v>
      </c>
      <c r="LO23" t="s">
        <v>303</v>
      </c>
      <c r="LP23" t="s">
        <v>303</v>
      </c>
      <c r="LQ23" t="s">
        <v>303</v>
      </c>
      <c r="LT23" t="s">
        <v>303</v>
      </c>
      <c r="LU23" t="s">
        <v>303</v>
      </c>
      <c r="LV23" t="s">
        <v>303</v>
      </c>
      <c r="LW23" t="s">
        <v>303</v>
      </c>
      <c r="LX23" t="s">
        <v>303</v>
      </c>
      <c r="LY23" t="s">
        <v>303</v>
      </c>
      <c r="LZ23" t="s">
        <v>303</v>
      </c>
      <c r="MA23" t="s">
        <v>303</v>
      </c>
      <c r="MB23" t="s">
        <v>303</v>
      </c>
      <c r="ME23" t="s">
        <v>306</v>
      </c>
      <c r="MF23" t="s">
        <v>314</v>
      </c>
      <c r="MG23" t="s">
        <v>303</v>
      </c>
      <c r="MH23" t="s">
        <v>303</v>
      </c>
      <c r="MI23" t="s">
        <v>303</v>
      </c>
      <c r="MJ23" t="s">
        <v>303</v>
      </c>
      <c r="MK23" t="s">
        <v>303</v>
      </c>
      <c r="ML23" t="s">
        <v>303</v>
      </c>
      <c r="MM23" t="s">
        <v>303</v>
      </c>
      <c r="MO23" t="s">
        <v>303</v>
      </c>
      <c r="MP23" t="s">
        <v>314</v>
      </c>
      <c r="MQ23" t="s">
        <v>303</v>
      </c>
      <c r="MR23" t="s">
        <v>303</v>
      </c>
      <c r="MS23" t="s">
        <v>303</v>
      </c>
      <c r="MU23" t="s">
        <v>307</v>
      </c>
      <c r="MV23" t="s">
        <v>303</v>
      </c>
      <c r="MW23" t="s">
        <v>303</v>
      </c>
      <c r="MX23" t="s">
        <v>303</v>
      </c>
      <c r="MY23" t="s">
        <v>303</v>
      </c>
      <c r="MZ23" t="s">
        <v>303</v>
      </c>
      <c r="NA23" t="s">
        <v>303</v>
      </c>
      <c r="NB23" t="s">
        <v>303</v>
      </c>
      <c r="NC23" t="s">
        <v>303</v>
      </c>
      <c r="NE23" t="s">
        <v>303</v>
      </c>
      <c r="NF23" t="s">
        <v>303</v>
      </c>
      <c r="NG23" t="s">
        <v>303</v>
      </c>
      <c r="NH23" t="s">
        <v>303</v>
      </c>
      <c r="NJ23" t="s">
        <v>325</v>
      </c>
    </row>
    <row r="24" spans="1:374" x14ac:dyDescent="0.25">
      <c r="A24">
        <v>3131.1</v>
      </c>
      <c r="B24" s="1">
        <v>38348</v>
      </c>
      <c r="C24" s="1">
        <v>40255</v>
      </c>
      <c r="D24">
        <v>63</v>
      </c>
      <c r="E24">
        <v>5.25</v>
      </c>
      <c r="F24" t="s">
        <v>337</v>
      </c>
      <c r="H24" t="s">
        <v>338</v>
      </c>
      <c r="I24" t="s">
        <v>28</v>
      </c>
      <c r="J24" t="s">
        <v>326</v>
      </c>
      <c r="K24" t="s">
        <v>327</v>
      </c>
      <c r="M24" t="s">
        <v>303</v>
      </c>
      <c r="N24" t="s">
        <v>303</v>
      </c>
      <c r="O24" t="s">
        <v>303</v>
      </c>
      <c r="P24" t="s">
        <v>303</v>
      </c>
      <c r="Q24" t="s">
        <v>303</v>
      </c>
      <c r="R24" t="s">
        <v>303</v>
      </c>
      <c r="T24" t="s">
        <v>304</v>
      </c>
      <c r="U24" t="s">
        <v>305</v>
      </c>
      <c r="W24" t="s">
        <v>306</v>
      </c>
      <c r="X24" t="s">
        <v>307</v>
      </c>
      <c r="AA24" t="s">
        <v>308</v>
      </c>
      <c r="AC24" t="s">
        <v>28</v>
      </c>
      <c r="AD24">
        <v>7</v>
      </c>
      <c r="AF24" t="s">
        <v>310</v>
      </c>
      <c r="AH24" t="s">
        <v>306</v>
      </c>
      <c r="AI24" t="s">
        <v>307</v>
      </c>
      <c r="AJ24" t="s">
        <v>307</v>
      </c>
      <c r="AK24" t="s">
        <v>307</v>
      </c>
      <c r="AL24" t="s">
        <v>307</v>
      </c>
      <c r="AM24" t="s">
        <v>307</v>
      </c>
      <c r="AN24" t="s">
        <v>307</v>
      </c>
      <c r="AO24" t="s">
        <v>307</v>
      </c>
      <c r="AR24">
        <v>120</v>
      </c>
      <c r="AS24">
        <v>314</v>
      </c>
      <c r="AT24" t="s">
        <v>307</v>
      </c>
      <c r="AV24" t="s">
        <v>311</v>
      </c>
      <c r="AX24">
        <v>22</v>
      </c>
      <c r="AY24" t="s">
        <v>306</v>
      </c>
      <c r="AZ24" t="s">
        <v>313</v>
      </c>
      <c r="BA24" t="s">
        <v>303</v>
      </c>
      <c r="BB24" t="s">
        <v>303</v>
      </c>
      <c r="BC24" t="s">
        <v>303</v>
      </c>
      <c r="BD24" t="s">
        <v>303</v>
      </c>
      <c r="BE24" t="s">
        <v>303</v>
      </c>
      <c r="BF24" t="s">
        <v>303</v>
      </c>
      <c r="BG24" t="s">
        <v>303</v>
      </c>
      <c r="BH24" t="s">
        <v>303</v>
      </c>
      <c r="BI24" t="s">
        <v>303</v>
      </c>
      <c r="BJ24" t="s">
        <v>303</v>
      </c>
      <c r="BK24" t="s">
        <v>303</v>
      </c>
      <c r="BL24" t="s">
        <v>303</v>
      </c>
      <c r="BM24" t="s">
        <v>303</v>
      </c>
      <c r="BN24" t="s">
        <v>314</v>
      </c>
      <c r="BO24" t="s">
        <v>314</v>
      </c>
      <c r="BP24" t="s">
        <v>303</v>
      </c>
      <c r="BQ24" t="s">
        <v>303</v>
      </c>
      <c r="BR24" t="s">
        <v>303</v>
      </c>
      <c r="BS24" t="s">
        <v>303</v>
      </c>
      <c r="BT24" t="s">
        <v>303</v>
      </c>
      <c r="BU24" t="s">
        <v>303</v>
      </c>
      <c r="BV24" t="s">
        <v>303</v>
      </c>
      <c r="BW24" t="s">
        <v>303</v>
      </c>
      <c r="BX24" t="s">
        <v>303</v>
      </c>
      <c r="BY24" t="s">
        <v>303</v>
      </c>
      <c r="BZ24" t="s">
        <v>303</v>
      </c>
      <c r="CA24" t="s">
        <v>303</v>
      </c>
      <c r="CB24" t="s">
        <v>303</v>
      </c>
      <c r="CD24" t="s">
        <v>307</v>
      </c>
      <c r="CE24" t="s">
        <v>306</v>
      </c>
      <c r="CF24" t="s">
        <v>307</v>
      </c>
      <c r="CG24" t="s">
        <v>307</v>
      </c>
      <c r="CH24" t="s">
        <v>307</v>
      </c>
      <c r="CI24" t="s">
        <v>307</v>
      </c>
      <c r="CJ24" t="s">
        <v>307</v>
      </c>
      <c r="CK24" t="s">
        <v>307</v>
      </c>
      <c r="CL24" t="s">
        <v>307</v>
      </c>
      <c r="CM24" t="s">
        <v>307</v>
      </c>
      <c r="CN24" t="s">
        <v>306</v>
      </c>
      <c r="CO24" t="s">
        <v>307</v>
      </c>
      <c r="CP24" t="s">
        <v>307</v>
      </c>
      <c r="CQ24" t="s">
        <v>307</v>
      </c>
      <c r="CR24" t="s">
        <v>306</v>
      </c>
      <c r="CS24" t="s">
        <v>307</v>
      </c>
      <c r="CT24" t="s">
        <v>303</v>
      </c>
      <c r="CU24" t="s">
        <v>303</v>
      </c>
      <c r="CV24" t="s">
        <v>303</v>
      </c>
      <c r="CW24" t="s">
        <v>303</v>
      </c>
      <c r="DA24" t="s">
        <v>303</v>
      </c>
      <c r="DB24" t="s">
        <v>303</v>
      </c>
      <c r="DC24" t="s">
        <v>303</v>
      </c>
      <c r="DD24" t="s">
        <v>303</v>
      </c>
      <c r="DE24" t="s">
        <v>303</v>
      </c>
      <c r="DF24" t="s">
        <v>314</v>
      </c>
      <c r="DG24" t="s">
        <v>306</v>
      </c>
      <c r="DH24" t="s">
        <v>307</v>
      </c>
      <c r="DK24" t="s">
        <v>316</v>
      </c>
      <c r="DL24" t="s">
        <v>317</v>
      </c>
      <c r="DM24" t="s">
        <v>318</v>
      </c>
      <c r="DO24" t="s">
        <v>303</v>
      </c>
      <c r="DP24" t="s">
        <v>303</v>
      </c>
      <c r="DQ24" t="s">
        <v>303</v>
      </c>
      <c r="DR24" t="s">
        <v>303</v>
      </c>
      <c r="DS24" t="s">
        <v>303</v>
      </c>
      <c r="DT24" t="s">
        <v>303</v>
      </c>
      <c r="DU24" t="s">
        <v>303</v>
      </c>
      <c r="DV24" t="s">
        <v>303</v>
      </c>
      <c r="DW24" t="s">
        <v>303</v>
      </c>
      <c r="DX24" t="s">
        <v>303</v>
      </c>
      <c r="DY24" t="s">
        <v>303</v>
      </c>
      <c r="DZ24" t="s">
        <v>303</v>
      </c>
      <c r="EA24" t="s">
        <v>303</v>
      </c>
      <c r="EB24" t="s">
        <v>314</v>
      </c>
      <c r="EC24" t="s">
        <v>357</v>
      </c>
      <c r="ED24" t="s">
        <v>307</v>
      </c>
      <c r="EE24" t="s">
        <v>307</v>
      </c>
      <c r="EG24" t="s">
        <v>306</v>
      </c>
      <c r="EH24" t="s">
        <v>339</v>
      </c>
      <c r="EJ24" t="s">
        <v>306</v>
      </c>
      <c r="EK24" t="s">
        <v>361</v>
      </c>
      <c r="EL24" t="s">
        <v>353</v>
      </c>
      <c r="EM24" t="s">
        <v>307</v>
      </c>
      <c r="EN24" t="s">
        <v>303</v>
      </c>
      <c r="EO24" t="s">
        <v>307</v>
      </c>
      <c r="EP24" t="s">
        <v>307</v>
      </c>
      <c r="EQ24" t="s">
        <v>307</v>
      </c>
      <c r="ER24" t="s">
        <v>307</v>
      </c>
      <c r="ES24" t="s">
        <v>307</v>
      </c>
      <c r="ET24" t="s">
        <v>307</v>
      </c>
      <c r="EU24" t="s">
        <v>307</v>
      </c>
      <c r="EV24" t="s">
        <v>307</v>
      </c>
      <c r="EW24" t="s">
        <v>307</v>
      </c>
      <c r="EX24" t="s">
        <v>306</v>
      </c>
      <c r="FV24" t="s">
        <v>303</v>
      </c>
      <c r="FW24" t="s">
        <v>303</v>
      </c>
      <c r="FX24" t="s">
        <v>303</v>
      </c>
      <c r="FY24" t="s">
        <v>303</v>
      </c>
      <c r="GF24" s="1">
        <v>39149</v>
      </c>
      <c r="GI24" t="s">
        <v>307</v>
      </c>
      <c r="GJ24" t="s">
        <v>307</v>
      </c>
      <c r="GQ24" t="s">
        <v>303</v>
      </c>
      <c r="GR24" t="s">
        <v>303</v>
      </c>
      <c r="GS24" t="s">
        <v>303</v>
      </c>
      <c r="GT24" t="s">
        <v>303</v>
      </c>
      <c r="GU24" t="s">
        <v>303</v>
      </c>
      <c r="GV24" t="s">
        <v>303</v>
      </c>
      <c r="GW24" t="s">
        <v>303</v>
      </c>
      <c r="GX24" t="s">
        <v>303</v>
      </c>
      <c r="GY24" t="s">
        <v>303</v>
      </c>
      <c r="HB24" t="s">
        <v>303</v>
      </c>
      <c r="HC24" t="s">
        <v>303</v>
      </c>
      <c r="HD24" t="s">
        <v>303</v>
      </c>
      <c r="HE24" t="s">
        <v>303</v>
      </c>
      <c r="HF24" t="s">
        <v>303</v>
      </c>
      <c r="HG24" t="s">
        <v>303</v>
      </c>
      <c r="HH24" t="s">
        <v>303</v>
      </c>
      <c r="HI24" t="s">
        <v>303</v>
      </c>
      <c r="HJ24" t="s">
        <v>303</v>
      </c>
      <c r="HM24" t="s">
        <v>303</v>
      </c>
      <c r="HN24" t="s">
        <v>303</v>
      </c>
      <c r="HO24" t="s">
        <v>303</v>
      </c>
      <c r="HP24" t="s">
        <v>303</v>
      </c>
      <c r="HQ24" t="s">
        <v>303</v>
      </c>
      <c r="HR24" t="s">
        <v>303</v>
      </c>
      <c r="HS24" t="s">
        <v>303</v>
      </c>
      <c r="HT24" t="s">
        <v>303</v>
      </c>
      <c r="HU24" t="s">
        <v>303</v>
      </c>
      <c r="HX24" t="s">
        <v>306</v>
      </c>
      <c r="HY24" t="s">
        <v>322</v>
      </c>
      <c r="HZ24" t="s">
        <v>323</v>
      </c>
      <c r="IA24" t="s">
        <v>314</v>
      </c>
      <c r="IB24" t="s">
        <v>303</v>
      </c>
      <c r="IC24" t="s">
        <v>303</v>
      </c>
      <c r="ID24" t="s">
        <v>303</v>
      </c>
      <c r="IE24" t="s">
        <v>303</v>
      </c>
      <c r="IF24" t="s">
        <v>303</v>
      </c>
      <c r="IG24" t="s">
        <v>303</v>
      </c>
      <c r="IH24" t="s">
        <v>303</v>
      </c>
      <c r="II24" t="s">
        <v>303</v>
      </c>
      <c r="IK24" t="s">
        <v>324</v>
      </c>
      <c r="IL24" t="s">
        <v>303</v>
      </c>
      <c r="IM24" t="s">
        <v>303</v>
      </c>
      <c r="IN24" t="s">
        <v>303</v>
      </c>
      <c r="IO24" t="s">
        <v>303</v>
      </c>
      <c r="IP24" t="s">
        <v>303</v>
      </c>
      <c r="IQ24" t="s">
        <v>303</v>
      </c>
      <c r="IR24" t="s">
        <v>303</v>
      </c>
      <c r="IS24" t="s">
        <v>303</v>
      </c>
      <c r="IT24" t="s">
        <v>303</v>
      </c>
      <c r="IU24" t="s">
        <v>303</v>
      </c>
      <c r="IV24" t="s">
        <v>303</v>
      </c>
      <c r="IW24" t="s">
        <v>303</v>
      </c>
      <c r="IX24" t="s">
        <v>303</v>
      </c>
      <c r="IY24" t="s">
        <v>303</v>
      </c>
      <c r="IZ24" t="s">
        <v>303</v>
      </c>
      <c r="JA24" t="s">
        <v>303</v>
      </c>
      <c r="JB24" t="s">
        <v>303</v>
      </c>
      <c r="JC24" t="s">
        <v>303</v>
      </c>
      <c r="JD24" t="s">
        <v>303</v>
      </c>
      <c r="JE24" t="s">
        <v>303</v>
      </c>
      <c r="JF24" t="s">
        <v>303</v>
      </c>
      <c r="JG24" t="s">
        <v>303</v>
      </c>
      <c r="JH24" t="s">
        <v>303</v>
      </c>
      <c r="JK24" t="s">
        <v>303</v>
      </c>
      <c r="JL24" t="s">
        <v>303</v>
      </c>
      <c r="JM24" t="s">
        <v>303</v>
      </c>
      <c r="JN24" t="s">
        <v>303</v>
      </c>
      <c r="JO24" t="s">
        <v>303</v>
      </c>
      <c r="JP24" t="s">
        <v>303</v>
      </c>
      <c r="JQ24" t="s">
        <v>303</v>
      </c>
      <c r="JR24" t="s">
        <v>303</v>
      </c>
      <c r="JS24" t="s">
        <v>303</v>
      </c>
      <c r="JT24" t="s">
        <v>303</v>
      </c>
      <c r="JU24" t="s">
        <v>303</v>
      </c>
      <c r="JV24" t="s">
        <v>303</v>
      </c>
      <c r="JW24" t="s">
        <v>303</v>
      </c>
      <c r="JX24" t="s">
        <v>303</v>
      </c>
      <c r="JY24" t="s">
        <v>303</v>
      </c>
      <c r="JZ24" t="s">
        <v>303</v>
      </c>
      <c r="KA24" t="s">
        <v>303</v>
      </c>
      <c r="KB24" t="s">
        <v>303</v>
      </c>
      <c r="KC24" t="s">
        <v>303</v>
      </c>
      <c r="KD24" t="s">
        <v>303</v>
      </c>
      <c r="KE24" t="s">
        <v>303</v>
      </c>
      <c r="KF24" t="s">
        <v>303</v>
      </c>
      <c r="KG24" t="s">
        <v>303</v>
      </c>
      <c r="KJ24" t="s">
        <v>303</v>
      </c>
      <c r="KK24" t="s">
        <v>303</v>
      </c>
      <c r="KL24" t="s">
        <v>303</v>
      </c>
      <c r="KM24" t="s">
        <v>303</v>
      </c>
      <c r="KN24" t="s">
        <v>303</v>
      </c>
      <c r="KO24" t="s">
        <v>303</v>
      </c>
      <c r="KP24" t="s">
        <v>303</v>
      </c>
      <c r="KQ24" t="s">
        <v>303</v>
      </c>
      <c r="KR24" t="s">
        <v>303</v>
      </c>
      <c r="KS24" t="s">
        <v>303</v>
      </c>
      <c r="KT24" t="s">
        <v>303</v>
      </c>
      <c r="KU24" t="s">
        <v>303</v>
      </c>
      <c r="KV24" t="s">
        <v>303</v>
      </c>
      <c r="KW24" t="s">
        <v>303</v>
      </c>
      <c r="KX24" t="s">
        <v>307</v>
      </c>
      <c r="LB24" t="s">
        <v>307</v>
      </c>
      <c r="LI24" t="s">
        <v>303</v>
      </c>
      <c r="LJ24" t="s">
        <v>303</v>
      </c>
      <c r="LK24" t="s">
        <v>303</v>
      </c>
      <c r="LL24" t="s">
        <v>303</v>
      </c>
      <c r="LM24" t="s">
        <v>303</v>
      </c>
      <c r="LN24" t="s">
        <v>303</v>
      </c>
      <c r="LO24" t="s">
        <v>303</v>
      </c>
      <c r="LP24" t="s">
        <v>303</v>
      </c>
      <c r="LQ24" t="s">
        <v>303</v>
      </c>
      <c r="LT24" t="s">
        <v>303</v>
      </c>
      <c r="LU24" t="s">
        <v>303</v>
      </c>
      <c r="LV24" t="s">
        <v>303</v>
      </c>
      <c r="LW24" t="s">
        <v>303</v>
      </c>
      <c r="LX24" t="s">
        <v>303</v>
      </c>
      <c r="LY24" t="s">
        <v>303</v>
      </c>
      <c r="LZ24" t="s">
        <v>303</v>
      </c>
      <c r="MA24" t="s">
        <v>303</v>
      </c>
      <c r="MB24" t="s">
        <v>303</v>
      </c>
      <c r="ME24" t="s">
        <v>307</v>
      </c>
      <c r="MF24" t="s">
        <v>303</v>
      </c>
      <c r="MG24" t="s">
        <v>303</v>
      </c>
      <c r="MH24" t="s">
        <v>303</v>
      </c>
      <c r="MI24" t="s">
        <v>303</v>
      </c>
      <c r="MJ24" t="s">
        <v>303</v>
      </c>
      <c r="MK24" t="s">
        <v>303</v>
      </c>
      <c r="ML24" t="s">
        <v>303</v>
      </c>
      <c r="MM24" t="s">
        <v>303</v>
      </c>
      <c r="MO24" t="s">
        <v>303</v>
      </c>
      <c r="MP24" t="s">
        <v>303</v>
      </c>
      <c r="MQ24" t="s">
        <v>303</v>
      </c>
      <c r="MR24" t="s">
        <v>303</v>
      </c>
      <c r="MS24" t="s">
        <v>303</v>
      </c>
      <c r="MU24" t="s">
        <v>307</v>
      </c>
      <c r="MV24" t="s">
        <v>303</v>
      </c>
      <c r="MW24" t="s">
        <v>303</v>
      </c>
      <c r="MX24" t="s">
        <v>303</v>
      </c>
      <c r="MY24" t="s">
        <v>303</v>
      </c>
      <c r="MZ24" t="s">
        <v>303</v>
      </c>
      <c r="NA24" t="s">
        <v>303</v>
      </c>
      <c r="NB24" t="s">
        <v>303</v>
      </c>
      <c r="NC24" t="s">
        <v>303</v>
      </c>
      <c r="NE24" t="s">
        <v>303</v>
      </c>
      <c r="NF24" t="s">
        <v>303</v>
      </c>
      <c r="NG24" t="s">
        <v>303</v>
      </c>
      <c r="NH24" t="s">
        <v>303</v>
      </c>
      <c r="NJ24" t="s">
        <v>325</v>
      </c>
    </row>
    <row r="25" spans="1:374" x14ac:dyDescent="0.25">
      <c r="A25">
        <v>3159.1</v>
      </c>
      <c r="B25" s="1">
        <v>37722</v>
      </c>
      <c r="C25" s="1">
        <v>40068</v>
      </c>
      <c r="D25">
        <v>77</v>
      </c>
      <c r="E25">
        <v>6.42</v>
      </c>
      <c r="F25" t="s">
        <v>297</v>
      </c>
      <c r="G25" t="s">
        <v>298</v>
      </c>
      <c r="H25" t="s">
        <v>299</v>
      </c>
      <c r="I25" t="s">
        <v>379</v>
      </c>
      <c r="J25" t="s">
        <v>301</v>
      </c>
      <c r="K25" t="s">
        <v>302</v>
      </c>
      <c r="M25" t="s">
        <v>303</v>
      </c>
      <c r="N25" t="s">
        <v>303</v>
      </c>
      <c r="O25" t="s">
        <v>303</v>
      </c>
      <c r="P25" t="s">
        <v>303</v>
      </c>
      <c r="Q25" t="s">
        <v>303</v>
      </c>
      <c r="R25" t="s">
        <v>303</v>
      </c>
      <c r="T25" t="s">
        <v>304</v>
      </c>
      <c r="U25" t="s">
        <v>305</v>
      </c>
      <c r="W25" t="s">
        <v>306</v>
      </c>
      <c r="X25" t="s">
        <v>307</v>
      </c>
      <c r="AA25" t="s">
        <v>308</v>
      </c>
      <c r="AC25" t="s">
        <v>28</v>
      </c>
      <c r="AD25">
        <v>7</v>
      </c>
      <c r="AE25" t="s">
        <v>328</v>
      </c>
      <c r="AF25" t="s">
        <v>310</v>
      </c>
      <c r="AH25" t="s">
        <v>307</v>
      </c>
      <c r="AR25">
        <v>60</v>
      </c>
      <c r="AS25">
        <v>140</v>
      </c>
      <c r="AT25" t="s">
        <v>306</v>
      </c>
      <c r="AV25" t="s">
        <v>311</v>
      </c>
      <c r="AX25">
        <v>69</v>
      </c>
      <c r="AY25" t="s">
        <v>306</v>
      </c>
      <c r="AZ25" t="s">
        <v>313</v>
      </c>
      <c r="BA25" t="s">
        <v>303</v>
      </c>
      <c r="BB25" t="s">
        <v>303</v>
      </c>
      <c r="BC25" t="s">
        <v>303</v>
      </c>
      <c r="BD25" t="s">
        <v>303</v>
      </c>
      <c r="BE25" t="s">
        <v>303</v>
      </c>
      <c r="BF25" t="s">
        <v>303</v>
      </c>
      <c r="BG25" t="s">
        <v>303</v>
      </c>
      <c r="BH25" t="s">
        <v>303</v>
      </c>
      <c r="BI25" t="s">
        <v>303</v>
      </c>
      <c r="BJ25" t="s">
        <v>303</v>
      </c>
      <c r="BK25" t="s">
        <v>303</v>
      </c>
      <c r="BL25" t="s">
        <v>303</v>
      </c>
      <c r="BM25" t="s">
        <v>303</v>
      </c>
      <c r="BN25" t="s">
        <v>314</v>
      </c>
      <c r="BO25" t="s">
        <v>303</v>
      </c>
      <c r="BP25" t="s">
        <v>303</v>
      </c>
      <c r="BQ25" t="s">
        <v>303</v>
      </c>
      <c r="BR25" t="s">
        <v>303</v>
      </c>
      <c r="BS25" t="s">
        <v>303</v>
      </c>
      <c r="BT25" t="s">
        <v>303</v>
      </c>
      <c r="BU25" t="s">
        <v>303</v>
      </c>
      <c r="BV25" t="s">
        <v>303</v>
      </c>
      <c r="BW25" t="s">
        <v>314</v>
      </c>
      <c r="BX25" t="s">
        <v>303</v>
      </c>
      <c r="BY25" t="s">
        <v>303</v>
      </c>
      <c r="BZ25" t="s">
        <v>303</v>
      </c>
      <c r="CA25" t="s">
        <v>303</v>
      </c>
      <c r="CB25" t="s">
        <v>303</v>
      </c>
      <c r="CD25" t="s">
        <v>307</v>
      </c>
      <c r="CE25" t="s">
        <v>306</v>
      </c>
      <c r="CF25" t="s">
        <v>307</v>
      </c>
      <c r="CG25" t="s">
        <v>307</v>
      </c>
      <c r="CH25" t="s">
        <v>306</v>
      </c>
      <c r="CI25" t="s">
        <v>307</v>
      </c>
      <c r="CJ25" t="s">
        <v>307</v>
      </c>
      <c r="CK25" t="s">
        <v>307</v>
      </c>
      <c r="CL25" t="s">
        <v>307</v>
      </c>
      <c r="CM25" t="s">
        <v>306</v>
      </c>
      <c r="CN25" t="s">
        <v>307</v>
      </c>
      <c r="CO25" t="s">
        <v>307</v>
      </c>
      <c r="CP25" t="s">
        <v>307</v>
      </c>
      <c r="CQ25" t="s">
        <v>307</v>
      </c>
      <c r="CR25" t="s">
        <v>307</v>
      </c>
      <c r="CS25" t="s">
        <v>306</v>
      </c>
      <c r="CT25" t="s">
        <v>303</v>
      </c>
      <c r="CU25" t="s">
        <v>303</v>
      </c>
      <c r="CV25" t="s">
        <v>303</v>
      </c>
      <c r="CW25" t="s">
        <v>303</v>
      </c>
      <c r="CZ25" t="s">
        <v>442</v>
      </c>
      <c r="DA25" t="s">
        <v>303</v>
      </c>
      <c r="DB25" t="s">
        <v>303</v>
      </c>
      <c r="DC25" t="s">
        <v>314</v>
      </c>
      <c r="DD25" t="s">
        <v>303</v>
      </c>
      <c r="DE25" t="s">
        <v>314</v>
      </c>
      <c r="DF25" t="s">
        <v>303</v>
      </c>
      <c r="DG25" t="s">
        <v>306</v>
      </c>
      <c r="DH25" t="s">
        <v>306</v>
      </c>
      <c r="DK25" t="s">
        <v>316</v>
      </c>
      <c r="DL25" t="s">
        <v>317</v>
      </c>
      <c r="DM25" t="s">
        <v>318</v>
      </c>
      <c r="DO25" t="s">
        <v>303</v>
      </c>
      <c r="DP25" t="s">
        <v>303</v>
      </c>
      <c r="DQ25" t="s">
        <v>303</v>
      </c>
      <c r="DR25" t="s">
        <v>303</v>
      </c>
      <c r="DS25" t="s">
        <v>303</v>
      </c>
      <c r="DT25" t="s">
        <v>303</v>
      </c>
      <c r="DU25" t="s">
        <v>303</v>
      </c>
      <c r="DV25" t="s">
        <v>303</v>
      </c>
      <c r="DW25" t="s">
        <v>303</v>
      </c>
      <c r="DX25" t="s">
        <v>303</v>
      </c>
      <c r="DY25" t="s">
        <v>303</v>
      </c>
      <c r="DZ25" t="s">
        <v>303</v>
      </c>
      <c r="EA25" t="s">
        <v>303</v>
      </c>
      <c r="EB25" t="s">
        <v>314</v>
      </c>
      <c r="EC25" t="s">
        <v>357</v>
      </c>
      <c r="ED25" t="s">
        <v>307</v>
      </c>
      <c r="EE25" t="s">
        <v>307</v>
      </c>
      <c r="EG25" t="s">
        <v>306</v>
      </c>
      <c r="EH25" t="s">
        <v>339</v>
      </c>
      <c r="EJ25" t="s">
        <v>306</v>
      </c>
      <c r="EK25" t="s">
        <v>331</v>
      </c>
      <c r="EL25" t="s">
        <v>353</v>
      </c>
      <c r="EM25" t="s">
        <v>306</v>
      </c>
      <c r="EN25" t="s">
        <v>303</v>
      </c>
      <c r="EO25" t="s">
        <v>307</v>
      </c>
      <c r="EP25" t="s">
        <v>307</v>
      </c>
      <c r="EQ25" t="s">
        <v>307</v>
      </c>
      <c r="ER25" t="s">
        <v>307</v>
      </c>
      <c r="ES25" t="s">
        <v>307</v>
      </c>
      <c r="ET25" t="s">
        <v>307</v>
      </c>
      <c r="EU25" t="s">
        <v>307</v>
      </c>
      <c r="EV25" t="s">
        <v>307</v>
      </c>
      <c r="EW25" t="s">
        <v>306</v>
      </c>
      <c r="EX25" t="s">
        <v>307</v>
      </c>
      <c r="FV25" t="s">
        <v>303</v>
      </c>
      <c r="FW25" t="s">
        <v>303</v>
      </c>
      <c r="FX25" t="s">
        <v>303</v>
      </c>
      <c r="FY25" t="s">
        <v>303</v>
      </c>
      <c r="GE25" s="1">
        <v>37744</v>
      </c>
      <c r="GI25" t="s">
        <v>307</v>
      </c>
      <c r="GJ25" t="s">
        <v>307</v>
      </c>
      <c r="GQ25" t="s">
        <v>303</v>
      </c>
      <c r="GR25" t="s">
        <v>303</v>
      </c>
      <c r="GS25" t="s">
        <v>303</v>
      </c>
      <c r="GT25" t="s">
        <v>303</v>
      </c>
      <c r="GU25" t="s">
        <v>303</v>
      </c>
      <c r="GV25" t="s">
        <v>303</v>
      </c>
      <c r="GW25" t="s">
        <v>303</v>
      </c>
      <c r="GX25" t="s">
        <v>303</v>
      </c>
      <c r="GY25" t="s">
        <v>303</v>
      </c>
      <c r="HB25" t="s">
        <v>303</v>
      </c>
      <c r="HC25" t="s">
        <v>303</v>
      </c>
      <c r="HD25" t="s">
        <v>303</v>
      </c>
      <c r="HE25" t="s">
        <v>303</v>
      </c>
      <c r="HF25" t="s">
        <v>303</v>
      </c>
      <c r="HG25" t="s">
        <v>303</v>
      </c>
      <c r="HH25" t="s">
        <v>303</v>
      </c>
      <c r="HI25" t="s">
        <v>303</v>
      </c>
      <c r="HJ25" t="s">
        <v>303</v>
      </c>
      <c r="HM25" t="s">
        <v>303</v>
      </c>
      <c r="HN25" t="s">
        <v>303</v>
      </c>
      <c r="HO25" t="s">
        <v>303</v>
      </c>
      <c r="HP25" t="s">
        <v>303</v>
      </c>
      <c r="HQ25" t="s">
        <v>303</v>
      </c>
      <c r="HR25" t="s">
        <v>303</v>
      </c>
      <c r="HS25" t="s">
        <v>303</v>
      </c>
      <c r="HT25" t="s">
        <v>303</v>
      </c>
      <c r="HU25" t="s">
        <v>303</v>
      </c>
      <c r="HX25" t="s">
        <v>306</v>
      </c>
      <c r="HY25" t="s">
        <v>322</v>
      </c>
      <c r="HZ25" t="s">
        <v>323</v>
      </c>
      <c r="IA25" t="s">
        <v>303</v>
      </c>
      <c r="IB25" t="s">
        <v>303</v>
      </c>
      <c r="IC25" t="s">
        <v>303</v>
      </c>
      <c r="ID25" t="s">
        <v>303</v>
      </c>
      <c r="IE25" t="s">
        <v>314</v>
      </c>
      <c r="IF25" t="s">
        <v>303</v>
      </c>
      <c r="IG25" t="s">
        <v>303</v>
      </c>
      <c r="IH25" t="s">
        <v>303</v>
      </c>
      <c r="II25" t="s">
        <v>303</v>
      </c>
      <c r="IK25" t="s">
        <v>324</v>
      </c>
      <c r="IL25" t="s">
        <v>314</v>
      </c>
      <c r="IM25" t="s">
        <v>303</v>
      </c>
      <c r="IN25" t="s">
        <v>303</v>
      </c>
      <c r="IO25" t="s">
        <v>303</v>
      </c>
      <c r="IP25" t="s">
        <v>303</v>
      </c>
      <c r="IQ25" t="s">
        <v>303</v>
      </c>
      <c r="IR25" t="s">
        <v>303</v>
      </c>
      <c r="IS25" t="s">
        <v>303</v>
      </c>
      <c r="IT25" t="s">
        <v>303</v>
      </c>
      <c r="IU25" t="s">
        <v>303</v>
      </c>
      <c r="IV25" t="s">
        <v>303</v>
      </c>
      <c r="IW25" t="s">
        <v>303</v>
      </c>
      <c r="IX25" t="s">
        <v>303</v>
      </c>
      <c r="IY25" t="s">
        <v>303</v>
      </c>
      <c r="IZ25" t="s">
        <v>303</v>
      </c>
      <c r="JA25" t="s">
        <v>303</v>
      </c>
      <c r="JB25" t="s">
        <v>303</v>
      </c>
      <c r="JC25" t="s">
        <v>303</v>
      </c>
      <c r="JD25" t="s">
        <v>303</v>
      </c>
      <c r="JE25" t="s">
        <v>303</v>
      </c>
      <c r="JF25" t="s">
        <v>303</v>
      </c>
      <c r="JG25" t="s">
        <v>303</v>
      </c>
      <c r="JH25" t="s">
        <v>303</v>
      </c>
      <c r="JK25" t="s">
        <v>303</v>
      </c>
      <c r="JL25" t="s">
        <v>303</v>
      </c>
      <c r="JM25" t="s">
        <v>303</v>
      </c>
      <c r="JN25" t="s">
        <v>303</v>
      </c>
      <c r="JO25" t="s">
        <v>303</v>
      </c>
      <c r="JP25" t="s">
        <v>303</v>
      </c>
      <c r="JQ25" t="s">
        <v>303</v>
      </c>
      <c r="JR25" t="s">
        <v>303</v>
      </c>
      <c r="JS25" t="s">
        <v>303</v>
      </c>
      <c r="JT25" t="s">
        <v>303</v>
      </c>
      <c r="JU25" t="s">
        <v>303</v>
      </c>
      <c r="JV25" t="s">
        <v>303</v>
      </c>
      <c r="JW25" t="s">
        <v>303</v>
      </c>
      <c r="JX25" t="s">
        <v>303</v>
      </c>
      <c r="JY25" t="s">
        <v>303</v>
      </c>
      <c r="JZ25" t="s">
        <v>303</v>
      </c>
      <c r="KA25" t="s">
        <v>303</v>
      </c>
      <c r="KB25" t="s">
        <v>303</v>
      </c>
      <c r="KC25" t="s">
        <v>303</v>
      </c>
      <c r="KD25" t="s">
        <v>303</v>
      </c>
      <c r="KE25" t="s">
        <v>303</v>
      </c>
      <c r="KF25" t="s">
        <v>303</v>
      </c>
      <c r="KG25" t="s">
        <v>303</v>
      </c>
      <c r="KJ25" t="s">
        <v>303</v>
      </c>
      <c r="KK25" t="s">
        <v>303</v>
      </c>
      <c r="KL25" t="s">
        <v>303</v>
      </c>
      <c r="KM25" t="s">
        <v>303</v>
      </c>
      <c r="KN25" t="s">
        <v>303</v>
      </c>
      <c r="KO25" t="s">
        <v>303</v>
      </c>
      <c r="KP25" t="s">
        <v>303</v>
      </c>
      <c r="KQ25" t="s">
        <v>303</v>
      </c>
      <c r="KR25" t="s">
        <v>303</v>
      </c>
      <c r="KS25" t="s">
        <v>303</v>
      </c>
      <c r="KT25" t="s">
        <v>303</v>
      </c>
      <c r="KU25" t="s">
        <v>303</v>
      </c>
      <c r="KV25" t="s">
        <v>303</v>
      </c>
      <c r="KW25" t="s">
        <v>303</v>
      </c>
      <c r="KX25" t="s">
        <v>307</v>
      </c>
      <c r="LB25" t="s">
        <v>307</v>
      </c>
      <c r="LI25" t="s">
        <v>303</v>
      </c>
      <c r="LJ25" t="s">
        <v>303</v>
      </c>
      <c r="LK25" t="s">
        <v>303</v>
      </c>
      <c r="LL25" t="s">
        <v>303</v>
      </c>
      <c r="LM25" t="s">
        <v>303</v>
      </c>
      <c r="LN25" t="s">
        <v>303</v>
      </c>
      <c r="LO25" t="s">
        <v>303</v>
      </c>
      <c r="LP25" t="s">
        <v>303</v>
      </c>
      <c r="LQ25" t="s">
        <v>303</v>
      </c>
      <c r="LT25" t="s">
        <v>303</v>
      </c>
      <c r="LU25" t="s">
        <v>303</v>
      </c>
      <c r="LV25" t="s">
        <v>303</v>
      </c>
      <c r="LW25" t="s">
        <v>303</v>
      </c>
      <c r="LX25" t="s">
        <v>303</v>
      </c>
      <c r="LY25" t="s">
        <v>303</v>
      </c>
      <c r="LZ25" t="s">
        <v>303</v>
      </c>
      <c r="MA25" t="s">
        <v>303</v>
      </c>
      <c r="MB25" t="s">
        <v>303</v>
      </c>
      <c r="ME25" t="s">
        <v>307</v>
      </c>
      <c r="MF25" t="s">
        <v>303</v>
      </c>
      <c r="MG25" t="s">
        <v>303</v>
      </c>
      <c r="MH25" t="s">
        <v>303</v>
      </c>
      <c r="MI25" t="s">
        <v>303</v>
      </c>
      <c r="MJ25" t="s">
        <v>303</v>
      </c>
      <c r="MK25" t="s">
        <v>303</v>
      </c>
      <c r="ML25" t="s">
        <v>303</v>
      </c>
      <c r="MM25" t="s">
        <v>303</v>
      </c>
      <c r="MO25" t="s">
        <v>303</v>
      </c>
      <c r="MP25" t="s">
        <v>303</v>
      </c>
      <c r="MQ25" t="s">
        <v>303</v>
      </c>
      <c r="MR25" t="s">
        <v>303</v>
      </c>
      <c r="MS25" t="s">
        <v>303</v>
      </c>
      <c r="MU25" t="s">
        <v>307</v>
      </c>
      <c r="MV25" t="s">
        <v>303</v>
      </c>
      <c r="MW25" t="s">
        <v>303</v>
      </c>
      <c r="MX25" t="s">
        <v>303</v>
      </c>
      <c r="MY25" t="s">
        <v>303</v>
      </c>
      <c r="MZ25" t="s">
        <v>303</v>
      </c>
      <c r="NA25" t="s">
        <v>303</v>
      </c>
      <c r="NB25" t="s">
        <v>303</v>
      </c>
      <c r="NC25" t="s">
        <v>303</v>
      </c>
      <c r="NE25" t="s">
        <v>303</v>
      </c>
      <c r="NF25" t="s">
        <v>303</v>
      </c>
      <c r="NG25" t="s">
        <v>303</v>
      </c>
      <c r="NH25" t="s">
        <v>303</v>
      </c>
      <c r="NJ25" t="s">
        <v>325</v>
      </c>
    </row>
    <row r="26" spans="1:374" x14ac:dyDescent="0.25">
      <c r="A26">
        <v>3159.2</v>
      </c>
      <c r="B26" s="1">
        <v>37722</v>
      </c>
      <c r="C26" s="1">
        <v>40232</v>
      </c>
      <c r="D26">
        <v>82</v>
      </c>
      <c r="E26">
        <v>6.83</v>
      </c>
      <c r="F26" t="s">
        <v>297</v>
      </c>
      <c r="G26" t="s">
        <v>298</v>
      </c>
      <c r="H26" t="s">
        <v>299</v>
      </c>
      <c r="I26" t="s">
        <v>379</v>
      </c>
      <c r="J26" t="s">
        <v>301</v>
      </c>
      <c r="K26" t="s">
        <v>302</v>
      </c>
      <c r="M26" t="s">
        <v>303</v>
      </c>
      <c r="N26" t="s">
        <v>303</v>
      </c>
      <c r="O26" t="s">
        <v>303</v>
      </c>
      <c r="P26" t="s">
        <v>303</v>
      </c>
      <c r="Q26" t="s">
        <v>303</v>
      </c>
      <c r="R26" t="s">
        <v>303</v>
      </c>
      <c r="T26" t="s">
        <v>304</v>
      </c>
      <c r="U26" t="s">
        <v>305</v>
      </c>
      <c r="W26" t="s">
        <v>306</v>
      </c>
      <c r="X26" t="s">
        <v>307</v>
      </c>
      <c r="AA26" t="s">
        <v>308</v>
      </c>
      <c r="AC26" t="s">
        <v>28</v>
      </c>
      <c r="AD26">
        <v>7</v>
      </c>
      <c r="AE26" t="s">
        <v>328</v>
      </c>
      <c r="AF26" t="s">
        <v>310</v>
      </c>
      <c r="AH26" t="s">
        <v>307</v>
      </c>
      <c r="AR26">
        <v>110</v>
      </c>
      <c r="AS26">
        <v>360</v>
      </c>
      <c r="AT26" t="s">
        <v>307</v>
      </c>
      <c r="AV26" t="s">
        <v>311</v>
      </c>
      <c r="AX26" t="s">
        <v>311</v>
      </c>
      <c r="AY26" t="s">
        <v>307</v>
      </c>
      <c r="AZ26" t="s">
        <v>313</v>
      </c>
      <c r="BA26" t="s">
        <v>303</v>
      </c>
      <c r="BB26" t="s">
        <v>303</v>
      </c>
      <c r="BC26" t="s">
        <v>303</v>
      </c>
      <c r="BD26" t="s">
        <v>303</v>
      </c>
      <c r="BE26" t="s">
        <v>303</v>
      </c>
      <c r="BF26" t="s">
        <v>303</v>
      </c>
      <c r="BG26" t="s">
        <v>303</v>
      </c>
      <c r="BH26" t="s">
        <v>303</v>
      </c>
      <c r="BI26" t="s">
        <v>303</v>
      </c>
      <c r="BJ26" t="s">
        <v>303</v>
      </c>
      <c r="BK26" t="s">
        <v>303</v>
      </c>
      <c r="BL26" t="s">
        <v>303</v>
      </c>
      <c r="BM26" t="s">
        <v>303</v>
      </c>
      <c r="BN26" t="s">
        <v>314</v>
      </c>
      <c r="BO26" t="s">
        <v>314</v>
      </c>
      <c r="BP26" t="s">
        <v>303</v>
      </c>
      <c r="BQ26" t="s">
        <v>303</v>
      </c>
      <c r="BR26" t="s">
        <v>303</v>
      </c>
      <c r="BS26" t="s">
        <v>303</v>
      </c>
      <c r="BT26" t="s">
        <v>303</v>
      </c>
      <c r="BU26" t="s">
        <v>303</v>
      </c>
      <c r="BV26" t="s">
        <v>303</v>
      </c>
      <c r="BW26" t="s">
        <v>303</v>
      </c>
      <c r="BX26" t="s">
        <v>303</v>
      </c>
      <c r="BY26" t="s">
        <v>303</v>
      </c>
      <c r="BZ26" t="s">
        <v>303</v>
      </c>
      <c r="CA26" t="s">
        <v>303</v>
      </c>
      <c r="CB26" t="s">
        <v>303</v>
      </c>
      <c r="CD26" t="s">
        <v>307</v>
      </c>
      <c r="CE26" t="s">
        <v>306</v>
      </c>
      <c r="CF26" t="s">
        <v>307</v>
      </c>
      <c r="CG26" t="s">
        <v>307</v>
      </c>
      <c r="CH26" t="s">
        <v>306</v>
      </c>
      <c r="CI26" t="s">
        <v>307</v>
      </c>
      <c r="CJ26" t="s">
        <v>307</v>
      </c>
      <c r="CK26" t="s">
        <v>307</v>
      </c>
      <c r="CL26" t="s">
        <v>307</v>
      </c>
      <c r="CM26" t="s">
        <v>306</v>
      </c>
      <c r="CN26" t="s">
        <v>307</v>
      </c>
      <c r="CO26" t="s">
        <v>307</v>
      </c>
      <c r="CP26" t="s">
        <v>307</v>
      </c>
      <c r="CQ26" t="s">
        <v>307</v>
      </c>
      <c r="CR26" t="s">
        <v>307</v>
      </c>
      <c r="CS26" t="s">
        <v>306</v>
      </c>
      <c r="CT26" t="s">
        <v>303</v>
      </c>
      <c r="CU26" t="s">
        <v>303</v>
      </c>
      <c r="CV26" t="s">
        <v>303</v>
      </c>
      <c r="CW26" t="s">
        <v>303</v>
      </c>
      <c r="CZ26" t="s">
        <v>443</v>
      </c>
      <c r="DA26" t="s">
        <v>303</v>
      </c>
      <c r="DB26" t="s">
        <v>303</v>
      </c>
      <c r="DC26" t="s">
        <v>314</v>
      </c>
      <c r="DD26" t="s">
        <v>303</v>
      </c>
      <c r="DE26" t="s">
        <v>314</v>
      </c>
      <c r="DF26" t="s">
        <v>303</v>
      </c>
      <c r="DG26" t="s">
        <v>306</v>
      </c>
      <c r="DH26" t="s">
        <v>306</v>
      </c>
      <c r="DK26" t="s">
        <v>316</v>
      </c>
      <c r="DL26" t="s">
        <v>317</v>
      </c>
      <c r="DM26" t="s">
        <v>318</v>
      </c>
      <c r="DO26" t="s">
        <v>303</v>
      </c>
      <c r="DP26" t="s">
        <v>303</v>
      </c>
      <c r="DQ26" t="s">
        <v>303</v>
      </c>
      <c r="DR26" t="s">
        <v>303</v>
      </c>
      <c r="DS26" t="s">
        <v>303</v>
      </c>
      <c r="DT26" t="s">
        <v>303</v>
      </c>
      <c r="DU26" t="s">
        <v>303</v>
      </c>
      <c r="DV26" t="s">
        <v>303</v>
      </c>
      <c r="DW26" t="s">
        <v>303</v>
      </c>
      <c r="DX26" t="s">
        <v>303</v>
      </c>
      <c r="DY26" t="s">
        <v>303</v>
      </c>
      <c r="DZ26" t="s">
        <v>303</v>
      </c>
      <c r="EA26" t="s">
        <v>303</v>
      </c>
      <c r="EB26" t="s">
        <v>314</v>
      </c>
      <c r="EC26" t="s">
        <v>357</v>
      </c>
      <c r="ED26" t="s">
        <v>307</v>
      </c>
      <c r="EE26" t="s">
        <v>307</v>
      </c>
      <c r="EG26" t="s">
        <v>306</v>
      </c>
      <c r="EH26" t="s">
        <v>339</v>
      </c>
      <c r="EJ26" t="s">
        <v>306</v>
      </c>
      <c r="EK26" t="s">
        <v>331</v>
      </c>
      <c r="EL26" t="s">
        <v>332</v>
      </c>
      <c r="EM26" t="s">
        <v>306</v>
      </c>
      <c r="EN26" t="s">
        <v>303</v>
      </c>
      <c r="EO26" t="s">
        <v>307</v>
      </c>
      <c r="EP26" t="s">
        <v>307</v>
      </c>
      <c r="EQ26" t="s">
        <v>307</v>
      </c>
      <c r="ER26" t="s">
        <v>307</v>
      </c>
      <c r="ES26" t="s">
        <v>307</v>
      </c>
      <c r="ET26" t="s">
        <v>307</v>
      </c>
      <c r="EU26" t="s">
        <v>307</v>
      </c>
      <c r="EV26" t="s">
        <v>307</v>
      </c>
      <c r="EW26" t="s">
        <v>306</v>
      </c>
      <c r="EX26" t="s">
        <v>307</v>
      </c>
      <c r="FV26" t="s">
        <v>303</v>
      </c>
      <c r="FW26" t="s">
        <v>303</v>
      </c>
      <c r="FX26" t="s">
        <v>303</v>
      </c>
      <c r="FY26" t="s">
        <v>303</v>
      </c>
      <c r="GE26" s="1">
        <v>37744</v>
      </c>
      <c r="GI26" t="s">
        <v>307</v>
      </c>
      <c r="GJ26" t="s">
        <v>307</v>
      </c>
      <c r="GQ26" t="s">
        <v>303</v>
      </c>
      <c r="GR26" t="s">
        <v>303</v>
      </c>
      <c r="GS26" t="s">
        <v>303</v>
      </c>
      <c r="GT26" t="s">
        <v>303</v>
      </c>
      <c r="GU26" t="s">
        <v>303</v>
      </c>
      <c r="GV26" t="s">
        <v>303</v>
      </c>
      <c r="GW26" t="s">
        <v>303</v>
      </c>
      <c r="GX26" t="s">
        <v>303</v>
      </c>
      <c r="GY26" t="s">
        <v>303</v>
      </c>
      <c r="HB26" t="s">
        <v>303</v>
      </c>
      <c r="HC26" t="s">
        <v>303</v>
      </c>
      <c r="HD26" t="s">
        <v>303</v>
      </c>
      <c r="HE26" t="s">
        <v>303</v>
      </c>
      <c r="HF26" t="s">
        <v>303</v>
      </c>
      <c r="HG26" t="s">
        <v>303</v>
      </c>
      <c r="HH26" t="s">
        <v>303</v>
      </c>
      <c r="HI26" t="s">
        <v>303</v>
      </c>
      <c r="HJ26" t="s">
        <v>303</v>
      </c>
      <c r="HM26" t="s">
        <v>303</v>
      </c>
      <c r="HN26" t="s">
        <v>303</v>
      </c>
      <c r="HO26" t="s">
        <v>303</v>
      </c>
      <c r="HP26" t="s">
        <v>303</v>
      </c>
      <c r="HQ26" t="s">
        <v>303</v>
      </c>
      <c r="HR26" t="s">
        <v>303</v>
      </c>
      <c r="HS26" t="s">
        <v>303</v>
      </c>
      <c r="HT26" t="s">
        <v>303</v>
      </c>
      <c r="HU26" t="s">
        <v>303</v>
      </c>
      <c r="HX26" t="s">
        <v>306</v>
      </c>
      <c r="HY26" t="s">
        <v>322</v>
      </c>
      <c r="HZ26" t="s">
        <v>323</v>
      </c>
      <c r="IA26" t="s">
        <v>303</v>
      </c>
      <c r="IB26" t="s">
        <v>303</v>
      </c>
      <c r="IC26" t="s">
        <v>303</v>
      </c>
      <c r="ID26" t="s">
        <v>303</v>
      </c>
      <c r="IE26" t="s">
        <v>303</v>
      </c>
      <c r="IF26" t="s">
        <v>303</v>
      </c>
      <c r="IG26" t="s">
        <v>314</v>
      </c>
      <c r="IH26" t="s">
        <v>303</v>
      </c>
      <c r="II26" t="s">
        <v>303</v>
      </c>
      <c r="IJ26" t="s">
        <v>414</v>
      </c>
      <c r="IK26" t="s">
        <v>324</v>
      </c>
      <c r="IL26" t="s">
        <v>303</v>
      </c>
      <c r="IM26" t="s">
        <v>303</v>
      </c>
      <c r="IN26" t="s">
        <v>303</v>
      </c>
      <c r="IO26" t="s">
        <v>303</v>
      </c>
      <c r="IP26" t="s">
        <v>303</v>
      </c>
      <c r="IQ26" t="s">
        <v>303</v>
      </c>
      <c r="IR26" t="s">
        <v>303</v>
      </c>
      <c r="IS26" t="s">
        <v>303</v>
      </c>
      <c r="IT26" t="s">
        <v>303</v>
      </c>
      <c r="IU26" t="s">
        <v>303</v>
      </c>
      <c r="IV26" t="s">
        <v>303</v>
      </c>
      <c r="IW26" t="s">
        <v>303</v>
      </c>
      <c r="IX26" t="s">
        <v>303</v>
      </c>
      <c r="IY26" t="s">
        <v>303</v>
      </c>
      <c r="IZ26" t="s">
        <v>303</v>
      </c>
      <c r="JA26" t="s">
        <v>303</v>
      </c>
      <c r="JB26" t="s">
        <v>303</v>
      </c>
      <c r="JC26" t="s">
        <v>303</v>
      </c>
      <c r="JD26" t="s">
        <v>303</v>
      </c>
      <c r="JE26" t="s">
        <v>303</v>
      </c>
      <c r="JF26" t="s">
        <v>303</v>
      </c>
      <c r="JG26" t="s">
        <v>303</v>
      </c>
      <c r="JH26" t="s">
        <v>303</v>
      </c>
      <c r="JK26" t="s">
        <v>303</v>
      </c>
      <c r="JL26" t="s">
        <v>303</v>
      </c>
      <c r="JM26" t="s">
        <v>303</v>
      </c>
      <c r="JN26" t="s">
        <v>303</v>
      </c>
      <c r="JO26" t="s">
        <v>303</v>
      </c>
      <c r="JP26" t="s">
        <v>303</v>
      </c>
      <c r="JQ26" t="s">
        <v>303</v>
      </c>
      <c r="JR26" t="s">
        <v>303</v>
      </c>
      <c r="JS26" t="s">
        <v>303</v>
      </c>
      <c r="JT26" t="s">
        <v>303</v>
      </c>
      <c r="JU26" t="s">
        <v>303</v>
      </c>
      <c r="JV26" t="s">
        <v>303</v>
      </c>
      <c r="JW26" t="s">
        <v>303</v>
      </c>
      <c r="JX26" t="s">
        <v>303</v>
      </c>
      <c r="JY26" t="s">
        <v>303</v>
      </c>
      <c r="JZ26" t="s">
        <v>303</v>
      </c>
      <c r="KA26" t="s">
        <v>303</v>
      </c>
      <c r="KB26" t="s">
        <v>303</v>
      </c>
      <c r="KC26" t="s">
        <v>303</v>
      </c>
      <c r="KD26" t="s">
        <v>303</v>
      </c>
      <c r="KE26" t="s">
        <v>303</v>
      </c>
      <c r="KF26" t="s">
        <v>303</v>
      </c>
      <c r="KG26" t="s">
        <v>303</v>
      </c>
      <c r="KJ26" t="s">
        <v>303</v>
      </c>
      <c r="KK26" t="s">
        <v>303</v>
      </c>
      <c r="KL26" t="s">
        <v>303</v>
      </c>
      <c r="KM26" t="s">
        <v>303</v>
      </c>
      <c r="KN26" t="s">
        <v>303</v>
      </c>
      <c r="KO26" t="s">
        <v>303</v>
      </c>
      <c r="KP26" t="s">
        <v>303</v>
      </c>
      <c r="KQ26" t="s">
        <v>303</v>
      </c>
      <c r="KR26" t="s">
        <v>303</v>
      </c>
      <c r="KS26" t="s">
        <v>303</v>
      </c>
      <c r="KT26" t="s">
        <v>303</v>
      </c>
      <c r="KU26" t="s">
        <v>303</v>
      </c>
      <c r="KV26" t="s">
        <v>303</v>
      </c>
      <c r="KW26" t="s">
        <v>303</v>
      </c>
      <c r="KX26" t="s">
        <v>307</v>
      </c>
      <c r="LB26" t="s">
        <v>307</v>
      </c>
      <c r="LI26" t="s">
        <v>303</v>
      </c>
      <c r="LJ26" t="s">
        <v>303</v>
      </c>
      <c r="LK26" t="s">
        <v>303</v>
      </c>
      <c r="LL26" t="s">
        <v>303</v>
      </c>
      <c r="LM26" t="s">
        <v>303</v>
      </c>
      <c r="LN26" t="s">
        <v>303</v>
      </c>
      <c r="LO26" t="s">
        <v>303</v>
      </c>
      <c r="LP26" t="s">
        <v>303</v>
      </c>
      <c r="LQ26" t="s">
        <v>303</v>
      </c>
      <c r="LT26" t="s">
        <v>303</v>
      </c>
      <c r="LU26" t="s">
        <v>303</v>
      </c>
      <c r="LV26" t="s">
        <v>303</v>
      </c>
      <c r="LW26" t="s">
        <v>303</v>
      </c>
      <c r="LX26" t="s">
        <v>303</v>
      </c>
      <c r="LY26" t="s">
        <v>303</v>
      </c>
      <c r="LZ26" t="s">
        <v>303</v>
      </c>
      <c r="MA26" t="s">
        <v>303</v>
      </c>
      <c r="MB26" t="s">
        <v>303</v>
      </c>
      <c r="ME26" t="s">
        <v>307</v>
      </c>
      <c r="MF26" t="s">
        <v>303</v>
      </c>
      <c r="MG26" t="s">
        <v>303</v>
      </c>
      <c r="MH26" t="s">
        <v>303</v>
      </c>
      <c r="MI26" t="s">
        <v>303</v>
      </c>
      <c r="MJ26" t="s">
        <v>303</v>
      </c>
      <c r="MK26" t="s">
        <v>303</v>
      </c>
      <c r="ML26" t="s">
        <v>303</v>
      </c>
      <c r="MM26" t="s">
        <v>303</v>
      </c>
      <c r="MO26" t="s">
        <v>303</v>
      </c>
      <c r="MP26" t="s">
        <v>303</v>
      </c>
      <c r="MQ26" t="s">
        <v>303</v>
      </c>
      <c r="MR26" t="s">
        <v>303</v>
      </c>
      <c r="MS26" t="s">
        <v>303</v>
      </c>
      <c r="MU26" t="s">
        <v>307</v>
      </c>
      <c r="MV26" t="s">
        <v>303</v>
      </c>
      <c r="MW26" t="s">
        <v>303</v>
      </c>
      <c r="MX26" t="s">
        <v>303</v>
      </c>
      <c r="MY26" t="s">
        <v>303</v>
      </c>
      <c r="MZ26" t="s">
        <v>303</v>
      </c>
      <c r="NA26" t="s">
        <v>303</v>
      </c>
      <c r="NB26" t="s">
        <v>303</v>
      </c>
      <c r="NC26" t="s">
        <v>303</v>
      </c>
      <c r="NE26" t="s">
        <v>303</v>
      </c>
      <c r="NF26" t="s">
        <v>303</v>
      </c>
      <c r="NG26" t="s">
        <v>303</v>
      </c>
      <c r="NH26" t="s">
        <v>303</v>
      </c>
      <c r="NJ26" t="s">
        <v>325</v>
      </c>
    </row>
    <row r="27" spans="1:374" x14ac:dyDescent="0.25">
      <c r="A27">
        <v>3160.2</v>
      </c>
      <c r="B27" s="1">
        <v>35983</v>
      </c>
      <c r="C27" s="1">
        <v>40554</v>
      </c>
      <c r="D27">
        <v>150</v>
      </c>
      <c r="E27">
        <v>12.5</v>
      </c>
      <c r="F27" t="s">
        <v>337</v>
      </c>
      <c r="H27" t="s">
        <v>338</v>
      </c>
      <c r="I27" t="s">
        <v>28</v>
      </c>
      <c r="J27" t="s">
        <v>301</v>
      </c>
      <c r="K27" t="s">
        <v>302</v>
      </c>
      <c r="M27" t="s">
        <v>303</v>
      </c>
      <c r="N27" t="s">
        <v>303</v>
      </c>
      <c r="O27" t="s">
        <v>303</v>
      </c>
      <c r="P27" t="s">
        <v>303</v>
      </c>
      <c r="Q27" t="s">
        <v>303</v>
      </c>
      <c r="R27" t="s">
        <v>303</v>
      </c>
      <c r="T27" t="s">
        <v>304</v>
      </c>
      <c r="U27" t="s">
        <v>305</v>
      </c>
      <c r="W27" t="s">
        <v>306</v>
      </c>
      <c r="X27" t="s">
        <v>307</v>
      </c>
      <c r="AA27" t="s">
        <v>308</v>
      </c>
      <c r="AC27" t="s">
        <v>309</v>
      </c>
      <c r="AF27" t="s">
        <v>310</v>
      </c>
      <c r="AH27" t="s">
        <v>307</v>
      </c>
      <c r="AR27">
        <v>50</v>
      </c>
      <c r="AS27">
        <v>425</v>
      </c>
      <c r="AT27" t="s">
        <v>306</v>
      </c>
      <c r="AY27" t="s">
        <v>359</v>
      </c>
      <c r="AZ27" t="s">
        <v>401</v>
      </c>
      <c r="BA27" t="s">
        <v>303</v>
      </c>
      <c r="BB27" t="s">
        <v>303</v>
      </c>
      <c r="BC27" t="s">
        <v>303</v>
      </c>
      <c r="BD27" t="s">
        <v>303</v>
      </c>
      <c r="BE27" t="s">
        <v>303</v>
      </c>
      <c r="BF27" t="s">
        <v>303</v>
      </c>
      <c r="BG27" t="s">
        <v>303</v>
      </c>
      <c r="BH27" t="s">
        <v>303</v>
      </c>
      <c r="BI27" t="s">
        <v>303</v>
      </c>
      <c r="BJ27" t="s">
        <v>303</v>
      </c>
      <c r="BK27" t="s">
        <v>303</v>
      </c>
      <c r="BL27" t="s">
        <v>303</v>
      </c>
      <c r="BM27" t="s">
        <v>303</v>
      </c>
      <c r="BN27" t="s">
        <v>314</v>
      </c>
      <c r="BO27" t="s">
        <v>303</v>
      </c>
      <c r="BP27" t="s">
        <v>303</v>
      </c>
      <c r="BQ27" t="s">
        <v>303</v>
      </c>
      <c r="BR27" t="s">
        <v>303</v>
      </c>
      <c r="BS27" t="s">
        <v>303</v>
      </c>
      <c r="BT27" t="s">
        <v>303</v>
      </c>
      <c r="BU27" t="s">
        <v>303</v>
      </c>
      <c r="BV27" t="s">
        <v>303</v>
      </c>
      <c r="BW27" t="s">
        <v>314</v>
      </c>
      <c r="BX27" t="s">
        <v>303</v>
      </c>
      <c r="BY27" t="s">
        <v>303</v>
      </c>
      <c r="BZ27" t="s">
        <v>303</v>
      </c>
      <c r="CA27" t="s">
        <v>303</v>
      </c>
      <c r="CB27" t="s">
        <v>303</v>
      </c>
      <c r="CD27" t="s">
        <v>307</v>
      </c>
      <c r="CE27" t="s">
        <v>306</v>
      </c>
      <c r="CF27" t="s">
        <v>307</v>
      </c>
      <c r="CG27" t="s">
        <v>307</v>
      </c>
      <c r="CH27" t="s">
        <v>307</v>
      </c>
      <c r="CI27" t="s">
        <v>307</v>
      </c>
      <c r="CJ27" t="s">
        <v>307</v>
      </c>
      <c r="CK27" t="s">
        <v>307</v>
      </c>
      <c r="CL27" t="s">
        <v>307</v>
      </c>
      <c r="CM27" t="s">
        <v>307</v>
      </c>
      <c r="CN27" t="s">
        <v>307</v>
      </c>
      <c r="CO27" t="s">
        <v>307</v>
      </c>
      <c r="CP27" t="s">
        <v>307</v>
      </c>
      <c r="CQ27" t="s">
        <v>307</v>
      </c>
      <c r="CR27" t="s">
        <v>307</v>
      </c>
      <c r="CS27" t="s">
        <v>306</v>
      </c>
      <c r="CT27" t="s">
        <v>303</v>
      </c>
      <c r="CU27" t="s">
        <v>303</v>
      </c>
      <c r="CV27" t="s">
        <v>303</v>
      </c>
      <c r="CW27" t="s">
        <v>303</v>
      </c>
      <c r="CZ27" t="s">
        <v>445</v>
      </c>
      <c r="DA27" t="s">
        <v>303</v>
      </c>
      <c r="DB27" t="s">
        <v>303</v>
      </c>
      <c r="DC27" t="s">
        <v>314</v>
      </c>
      <c r="DD27" t="s">
        <v>303</v>
      </c>
      <c r="DE27" t="s">
        <v>314</v>
      </c>
      <c r="DF27" t="s">
        <v>303</v>
      </c>
      <c r="DG27" t="s">
        <v>306</v>
      </c>
      <c r="DH27" t="s">
        <v>307</v>
      </c>
      <c r="DK27" t="s">
        <v>306</v>
      </c>
      <c r="DL27" t="s">
        <v>397</v>
      </c>
      <c r="DO27" t="s">
        <v>303</v>
      </c>
      <c r="DP27" t="s">
        <v>303</v>
      </c>
      <c r="DQ27" t="s">
        <v>303</v>
      </c>
      <c r="DR27" t="s">
        <v>303</v>
      </c>
      <c r="DS27" t="s">
        <v>303</v>
      </c>
      <c r="DT27" t="s">
        <v>303</v>
      </c>
      <c r="DU27" t="s">
        <v>303</v>
      </c>
      <c r="DV27" t="s">
        <v>303</v>
      </c>
      <c r="DW27" t="s">
        <v>303</v>
      </c>
      <c r="DX27" t="s">
        <v>303</v>
      </c>
      <c r="DY27" t="s">
        <v>303</v>
      </c>
      <c r="DZ27" t="s">
        <v>303</v>
      </c>
      <c r="EA27" t="s">
        <v>303</v>
      </c>
      <c r="EB27" t="s">
        <v>314</v>
      </c>
      <c r="EC27" t="s">
        <v>357</v>
      </c>
      <c r="ED27" t="s">
        <v>307</v>
      </c>
      <c r="EE27" t="s">
        <v>307</v>
      </c>
      <c r="EG27" t="s">
        <v>307</v>
      </c>
      <c r="EJ27" t="s">
        <v>306</v>
      </c>
      <c r="EL27" t="s">
        <v>342</v>
      </c>
      <c r="EN27" t="s">
        <v>303</v>
      </c>
      <c r="EO27" t="s">
        <v>307</v>
      </c>
      <c r="EP27" t="s">
        <v>307</v>
      </c>
      <c r="EQ27" t="s">
        <v>307</v>
      </c>
      <c r="ER27" t="s">
        <v>307</v>
      </c>
      <c r="ES27" t="s">
        <v>307</v>
      </c>
      <c r="ET27" t="s">
        <v>307</v>
      </c>
      <c r="EU27" t="s">
        <v>307</v>
      </c>
      <c r="EV27" t="s">
        <v>307</v>
      </c>
      <c r="EW27" t="s">
        <v>307</v>
      </c>
      <c r="EX27" t="s">
        <v>307</v>
      </c>
      <c r="FV27" t="s">
        <v>303</v>
      </c>
      <c r="FW27" t="s">
        <v>303</v>
      </c>
      <c r="FX27" t="s">
        <v>303</v>
      </c>
      <c r="FY27" t="s">
        <v>303</v>
      </c>
      <c r="GI27" t="s">
        <v>307</v>
      </c>
      <c r="GJ27" t="s">
        <v>307</v>
      </c>
      <c r="GQ27" t="s">
        <v>303</v>
      </c>
      <c r="GR27" t="s">
        <v>303</v>
      </c>
      <c r="GS27" t="s">
        <v>303</v>
      </c>
      <c r="GT27" t="s">
        <v>303</v>
      </c>
      <c r="GU27" t="s">
        <v>303</v>
      </c>
      <c r="GV27" t="s">
        <v>303</v>
      </c>
      <c r="GW27" t="s">
        <v>303</v>
      </c>
      <c r="GX27" t="s">
        <v>303</v>
      </c>
      <c r="GY27" t="s">
        <v>303</v>
      </c>
      <c r="HB27" t="s">
        <v>303</v>
      </c>
      <c r="HC27" t="s">
        <v>303</v>
      </c>
      <c r="HD27" t="s">
        <v>303</v>
      </c>
      <c r="HE27" t="s">
        <v>303</v>
      </c>
      <c r="HF27" t="s">
        <v>303</v>
      </c>
      <c r="HG27" t="s">
        <v>303</v>
      </c>
      <c r="HH27" t="s">
        <v>303</v>
      </c>
      <c r="HI27" t="s">
        <v>303</v>
      </c>
      <c r="HJ27" t="s">
        <v>303</v>
      </c>
      <c r="HM27" t="s">
        <v>303</v>
      </c>
      <c r="HN27" t="s">
        <v>303</v>
      </c>
      <c r="HO27" t="s">
        <v>303</v>
      </c>
      <c r="HP27" t="s">
        <v>303</v>
      </c>
      <c r="HQ27" t="s">
        <v>303</v>
      </c>
      <c r="HR27" t="s">
        <v>303</v>
      </c>
      <c r="HS27" t="s">
        <v>303</v>
      </c>
      <c r="HT27" t="s">
        <v>303</v>
      </c>
      <c r="HU27" t="s">
        <v>303</v>
      </c>
      <c r="HX27" t="s">
        <v>306</v>
      </c>
      <c r="HY27" t="s">
        <v>322</v>
      </c>
      <c r="HZ27" t="s">
        <v>323</v>
      </c>
      <c r="IA27" t="s">
        <v>303</v>
      </c>
      <c r="IB27" t="s">
        <v>314</v>
      </c>
      <c r="IC27" t="s">
        <v>303</v>
      </c>
      <c r="ID27" t="s">
        <v>303</v>
      </c>
      <c r="IE27" t="s">
        <v>303</v>
      </c>
      <c r="IF27" t="s">
        <v>303</v>
      </c>
      <c r="IG27" t="s">
        <v>303</v>
      </c>
      <c r="IH27" t="s">
        <v>303</v>
      </c>
      <c r="II27" t="s">
        <v>303</v>
      </c>
      <c r="IK27" t="s">
        <v>374</v>
      </c>
      <c r="IL27" t="s">
        <v>303</v>
      </c>
      <c r="IM27" t="s">
        <v>314</v>
      </c>
      <c r="IN27" t="s">
        <v>303</v>
      </c>
      <c r="IO27" t="s">
        <v>303</v>
      </c>
      <c r="IP27" t="s">
        <v>303</v>
      </c>
      <c r="IQ27" t="s">
        <v>303</v>
      </c>
      <c r="IR27" t="s">
        <v>303</v>
      </c>
      <c r="IS27" t="s">
        <v>303</v>
      </c>
      <c r="IT27" t="s">
        <v>303</v>
      </c>
      <c r="IU27" t="s">
        <v>303</v>
      </c>
      <c r="IV27" t="s">
        <v>303</v>
      </c>
      <c r="IW27" t="s">
        <v>303</v>
      </c>
      <c r="IX27" t="s">
        <v>303</v>
      </c>
      <c r="IY27" t="s">
        <v>303</v>
      </c>
      <c r="IZ27" t="s">
        <v>303</v>
      </c>
      <c r="JA27" t="s">
        <v>303</v>
      </c>
      <c r="JB27" t="s">
        <v>303</v>
      </c>
      <c r="JC27" t="s">
        <v>303</v>
      </c>
      <c r="JD27" t="s">
        <v>303</v>
      </c>
      <c r="JE27" t="s">
        <v>303</v>
      </c>
      <c r="JF27" t="s">
        <v>303</v>
      </c>
      <c r="JG27" t="s">
        <v>303</v>
      </c>
      <c r="JH27" t="s">
        <v>303</v>
      </c>
      <c r="JK27" t="s">
        <v>303</v>
      </c>
      <c r="JL27" t="s">
        <v>303</v>
      </c>
      <c r="JM27" t="s">
        <v>303</v>
      </c>
      <c r="JN27" t="s">
        <v>303</v>
      </c>
      <c r="JO27" t="s">
        <v>303</v>
      </c>
      <c r="JP27" t="s">
        <v>303</v>
      </c>
      <c r="JQ27" t="s">
        <v>303</v>
      </c>
      <c r="JR27" t="s">
        <v>303</v>
      </c>
      <c r="JS27" t="s">
        <v>303</v>
      </c>
      <c r="JT27" t="s">
        <v>303</v>
      </c>
      <c r="JU27" t="s">
        <v>303</v>
      </c>
      <c r="JV27" t="s">
        <v>303</v>
      </c>
      <c r="JW27" t="s">
        <v>303</v>
      </c>
      <c r="JX27" t="s">
        <v>303</v>
      </c>
      <c r="JY27" t="s">
        <v>303</v>
      </c>
      <c r="JZ27" t="s">
        <v>303</v>
      </c>
      <c r="KA27" t="s">
        <v>303</v>
      </c>
      <c r="KB27" t="s">
        <v>303</v>
      </c>
      <c r="KC27" t="s">
        <v>303</v>
      </c>
      <c r="KD27" t="s">
        <v>303</v>
      </c>
      <c r="KE27" t="s">
        <v>303</v>
      </c>
      <c r="KF27" t="s">
        <v>303</v>
      </c>
      <c r="KG27" t="s">
        <v>303</v>
      </c>
      <c r="KJ27" t="s">
        <v>303</v>
      </c>
      <c r="KK27" t="s">
        <v>303</v>
      </c>
      <c r="KL27" t="s">
        <v>303</v>
      </c>
      <c r="KM27" t="s">
        <v>303</v>
      </c>
      <c r="KN27" t="s">
        <v>303</v>
      </c>
      <c r="KO27" t="s">
        <v>303</v>
      </c>
      <c r="KP27" t="s">
        <v>303</v>
      </c>
      <c r="KQ27" t="s">
        <v>303</v>
      </c>
      <c r="KR27" t="s">
        <v>303</v>
      </c>
      <c r="KS27" t="s">
        <v>303</v>
      </c>
      <c r="KT27" t="s">
        <v>303</v>
      </c>
      <c r="KU27" t="s">
        <v>303</v>
      </c>
      <c r="KV27" t="s">
        <v>303</v>
      </c>
      <c r="KW27" t="s">
        <v>303</v>
      </c>
      <c r="KX27" t="s">
        <v>307</v>
      </c>
      <c r="LB27" t="s">
        <v>307</v>
      </c>
      <c r="LI27" t="s">
        <v>303</v>
      </c>
      <c r="LJ27" t="s">
        <v>303</v>
      </c>
      <c r="LK27" t="s">
        <v>303</v>
      </c>
      <c r="LL27" t="s">
        <v>303</v>
      </c>
      <c r="LM27" t="s">
        <v>303</v>
      </c>
      <c r="LN27" t="s">
        <v>303</v>
      </c>
      <c r="LO27" t="s">
        <v>303</v>
      </c>
      <c r="LP27" t="s">
        <v>303</v>
      </c>
      <c r="LQ27" t="s">
        <v>303</v>
      </c>
      <c r="LT27" t="s">
        <v>303</v>
      </c>
      <c r="LU27" t="s">
        <v>303</v>
      </c>
      <c r="LV27" t="s">
        <v>303</v>
      </c>
      <c r="LW27" t="s">
        <v>303</v>
      </c>
      <c r="LX27" t="s">
        <v>303</v>
      </c>
      <c r="LY27" t="s">
        <v>303</v>
      </c>
      <c r="LZ27" t="s">
        <v>303</v>
      </c>
      <c r="MA27" t="s">
        <v>303</v>
      </c>
      <c r="MB27" t="s">
        <v>303</v>
      </c>
      <c r="ME27" t="s">
        <v>307</v>
      </c>
      <c r="MF27" t="s">
        <v>303</v>
      </c>
      <c r="MG27" t="s">
        <v>303</v>
      </c>
      <c r="MH27" t="s">
        <v>303</v>
      </c>
      <c r="MI27" t="s">
        <v>303</v>
      </c>
      <c r="MJ27" t="s">
        <v>303</v>
      </c>
      <c r="MK27" t="s">
        <v>303</v>
      </c>
      <c r="ML27" t="s">
        <v>303</v>
      </c>
      <c r="MM27" t="s">
        <v>303</v>
      </c>
      <c r="MO27" t="s">
        <v>303</v>
      </c>
      <c r="MP27" t="s">
        <v>303</v>
      </c>
      <c r="MQ27" t="s">
        <v>303</v>
      </c>
      <c r="MR27" t="s">
        <v>303</v>
      </c>
      <c r="MS27" t="s">
        <v>303</v>
      </c>
      <c r="MU27" t="s">
        <v>307</v>
      </c>
      <c r="MV27" t="s">
        <v>303</v>
      </c>
      <c r="MW27" t="s">
        <v>303</v>
      </c>
      <c r="MX27" t="s">
        <v>303</v>
      </c>
      <c r="MY27" t="s">
        <v>303</v>
      </c>
      <c r="MZ27" t="s">
        <v>303</v>
      </c>
      <c r="NA27" t="s">
        <v>303</v>
      </c>
      <c r="NB27" t="s">
        <v>303</v>
      </c>
      <c r="NC27" t="s">
        <v>303</v>
      </c>
      <c r="NE27" t="s">
        <v>303</v>
      </c>
      <c r="NF27" t="s">
        <v>303</v>
      </c>
      <c r="NG27" t="s">
        <v>303</v>
      </c>
      <c r="NH27" t="s">
        <v>303</v>
      </c>
      <c r="NJ27" t="s">
        <v>325</v>
      </c>
    </row>
    <row r="28" spans="1:374" x14ac:dyDescent="0.25">
      <c r="A28">
        <v>3162.1</v>
      </c>
      <c r="B28" s="1">
        <v>38880</v>
      </c>
      <c r="C28" s="1">
        <v>40149</v>
      </c>
      <c r="D28">
        <v>42</v>
      </c>
      <c r="E28">
        <v>3.5</v>
      </c>
      <c r="F28" t="s">
        <v>297</v>
      </c>
      <c r="G28" t="s">
        <v>343</v>
      </c>
      <c r="H28" t="s">
        <v>338</v>
      </c>
      <c r="I28" t="s">
        <v>28</v>
      </c>
      <c r="J28" t="s">
        <v>301</v>
      </c>
      <c r="K28" t="s">
        <v>302</v>
      </c>
      <c r="M28" t="s">
        <v>303</v>
      </c>
      <c r="N28" t="s">
        <v>303</v>
      </c>
      <c r="O28" t="s">
        <v>303</v>
      </c>
      <c r="P28" t="s">
        <v>303</v>
      </c>
      <c r="Q28" t="s">
        <v>303</v>
      </c>
      <c r="R28" t="s">
        <v>303</v>
      </c>
      <c r="T28" t="s">
        <v>304</v>
      </c>
      <c r="U28" t="s">
        <v>305</v>
      </c>
      <c r="W28" t="s">
        <v>306</v>
      </c>
      <c r="X28" t="s">
        <v>307</v>
      </c>
      <c r="AA28" t="s">
        <v>308</v>
      </c>
      <c r="AC28" t="s">
        <v>28</v>
      </c>
      <c r="AD28">
        <v>7</v>
      </c>
      <c r="AF28" t="s">
        <v>310</v>
      </c>
      <c r="AH28" t="s">
        <v>307</v>
      </c>
      <c r="AR28">
        <v>50</v>
      </c>
      <c r="AS28">
        <v>250</v>
      </c>
      <c r="AT28" t="s">
        <v>307</v>
      </c>
      <c r="AV28" t="s">
        <v>311</v>
      </c>
      <c r="AW28">
        <v>28</v>
      </c>
      <c r="AX28">
        <v>40</v>
      </c>
      <c r="AY28" t="s">
        <v>306</v>
      </c>
      <c r="AZ28" t="s">
        <v>313</v>
      </c>
      <c r="BA28" t="s">
        <v>303</v>
      </c>
      <c r="BB28" t="s">
        <v>303</v>
      </c>
      <c r="BC28" t="s">
        <v>303</v>
      </c>
      <c r="BD28" t="s">
        <v>303</v>
      </c>
      <c r="BE28" t="s">
        <v>303</v>
      </c>
      <c r="BF28" t="s">
        <v>303</v>
      </c>
      <c r="BG28" t="s">
        <v>303</v>
      </c>
      <c r="BH28" t="s">
        <v>303</v>
      </c>
      <c r="BI28" t="s">
        <v>303</v>
      </c>
      <c r="BJ28" t="s">
        <v>303</v>
      </c>
      <c r="BK28" t="s">
        <v>303</v>
      </c>
      <c r="BL28" t="s">
        <v>303</v>
      </c>
      <c r="BM28" t="s">
        <v>303</v>
      </c>
      <c r="BN28" t="s">
        <v>314</v>
      </c>
      <c r="BO28" t="s">
        <v>303</v>
      </c>
      <c r="BP28" t="s">
        <v>303</v>
      </c>
      <c r="BQ28" t="s">
        <v>303</v>
      </c>
      <c r="BR28" t="s">
        <v>303</v>
      </c>
      <c r="BS28" t="s">
        <v>303</v>
      </c>
      <c r="BT28" t="s">
        <v>303</v>
      </c>
      <c r="BU28" t="s">
        <v>303</v>
      </c>
      <c r="BV28" t="s">
        <v>303</v>
      </c>
      <c r="BW28" t="s">
        <v>314</v>
      </c>
      <c r="BX28" t="s">
        <v>303</v>
      </c>
      <c r="BY28" t="s">
        <v>303</v>
      </c>
      <c r="BZ28" t="s">
        <v>303</v>
      </c>
      <c r="CA28" t="s">
        <v>303</v>
      </c>
      <c r="CB28" t="s">
        <v>303</v>
      </c>
      <c r="CD28" t="s">
        <v>307</v>
      </c>
      <c r="CE28" t="s">
        <v>306</v>
      </c>
      <c r="CF28" t="s">
        <v>307</v>
      </c>
      <c r="CG28" t="s">
        <v>307</v>
      </c>
      <c r="CH28" t="s">
        <v>307</v>
      </c>
      <c r="CI28" t="s">
        <v>307</v>
      </c>
      <c r="CJ28" t="s">
        <v>307</v>
      </c>
      <c r="CK28" t="s">
        <v>307</v>
      </c>
      <c r="CL28" t="s">
        <v>307</v>
      </c>
      <c r="CM28" t="s">
        <v>307</v>
      </c>
      <c r="CN28" t="s">
        <v>306</v>
      </c>
      <c r="CO28" t="s">
        <v>307</v>
      </c>
      <c r="CP28" t="s">
        <v>307</v>
      </c>
      <c r="CQ28" t="s">
        <v>307</v>
      </c>
      <c r="CR28" t="s">
        <v>306</v>
      </c>
      <c r="CS28" t="s">
        <v>307</v>
      </c>
      <c r="CT28" t="s">
        <v>303</v>
      </c>
      <c r="CU28" t="s">
        <v>303</v>
      </c>
      <c r="CV28" t="s">
        <v>303</v>
      </c>
      <c r="CW28" t="s">
        <v>303</v>
      </c>
      <c r="DA28" t="s">
        <v>303</v>
      </c>
      <c r="DB28" t="s">
        <v>303</v>
      </c>
      <c r="DC28" t="s">
        <v>303</v>
      </c>
      <c r="DD28" t="s">
        <v>303</v>
      </c>
      <c r="DE28" t="s">
        <v>303</v>
      </c>
      <c r="DF28" t="s">
        <v>314</v>
      </c>
      <c r="DG28" t="s">
        <v>306</v>
      </c>
      <c r="DH28" t="s">
        <v>307</v>
      </c>
      <c r="DJ28" t="s">
        <v>298</v>
      </c>
      <c r="DK28" t="s">
        <v>316</v>
      </c>
      <c r="DL28" t="s">
        <v>317</v>
      </c>
      <c r="DM28" t="s">
        <v>318</v>
      </c>
      <c r="DO28" t="s">
        <v>303</v>
      </c>
      <c r="DP28" t="s">
        <v>303</v>
      </c>
      <c r="DQ28" t="s">
        <v>303</v>
      </c>
      <c r="DR28" t="s">
        <v>303</v>
      </c>
      <c r="DS28" t="s">
        <v>303</v>
      </c>
      <c r="DT28" t="s">
        <v>303</v>
      </c>
      <c r="DU28" t="s">
        <v>303</v>
      </c>
      <c r="DV28" t="s">
        <v>303</v>
      </c>
      <c r="DW28" t="s">
        <v>303</v>
      </c>
      <c r="DX28" t="s">
        <v>303</v>
      </c>
      <c r="DY28" t="s">
        <v>303</v>
      </c>
      <c r="DZ28" t="s">
        <v>303</v>
      </c>
      <c r="EA28" t="s">
        <v>303</v>
      </c>
      <c r="EB28" t="s">
        <v>303</v>
      </c>
      <c r="ED28" t="s">
        <v>307</v>
      </c>
      <c r="EE28" t="s">
        <v>307</v>
      </c>
      <c r="EG28" t="s">
        <v>306</v>
      </c>
      <c r="EH28" t="s">
        <v>319</v>
      </c>
      <c r="EI28" t="s">
        <v>344</v>
      </c>
      <c r="EJ28" t="s">
        <v>306</v>
      </c>
      <c r="EK28" t="s">
        <v>361</v>
      </c>
      <c r="EL28" t="s">
        <v>342</v>
      </c>
      <c r="EM28" t="s">
        <v>307</v>
      </c>
      <c r="EN28" t="s">
        <v>303</v>
      </c>
      <c r="EO28" t="s">
        <v>307</v>
      </c>
      <c r="EP28" t="s">
        <v>307</v>
      </c>
      <c r="EQ28" t="s">
        <v>307</v>
      </c>
      <c r="ER28" t="s">
        <v>307</v>
      </c>
      <c r="ES28" t="s">
        <v>307</v>
      </c>
      <c r="ET28" t="s">
        <v>307</v>
      </c>
      <c r="EU28" t="s">
        <v>307</v>
      </c>
      <c r="EV28" t="s">
        <v>307</v>
      </c>
      <c r="EW28" t="s">
        <v>307</v>
      </c>
      <c r="EX28" t="s">
        <v>306</v>
      </c>
      <c r="FV28" t="s">
        <v>303</v>
      </c>
      <c r="FW28" t="s">
        <v>303</v>
      </c>
      <c r="FX28" t="s">
        <v>303</v>
      </c>
      <c r="FY28" t="s">
        <v>303</v>
      </c>
      <c r="GF28" s="1">
        <v>40031</v>
      </c>
      <c r="GI28" t="s">
        <v>306</v>
      </c>
      <c r="GJ28" t="s">
        <v>307</v>
      </c>
      <c r="GQ28" t="s">
        <v>303</v>
      </c>
      <c r="GR28" t="s">
        <v>303</v>
      </c>
      <c r="GS28" t="s">
        <v>303</v>
      </c>
      <c r="GT28" t="s">
        <v>303</v>
      </c>
      <c r="GU28" t="s">
        <v>303</v>
      </c>
      <c r="GV28" t="s">
        <v>303</v>
      </c>
      <c r="GW28" t="s">
        <v>303</v>
      </c>
      <c r="GX28" t="s">
        <v>303</v>
      </c>
      <c r="GY28" t="s">
        <v>303</v>
      </c>
      <c r="HB28" t="s">
        <v>303</v>
      </c>
      <c r="HC28" t="s">
        <v>303</v>
      </c>
      <c r="HD28" t="s">
        <v>303</v>
      </c>
      <c r="HE28" t="s">
        <v>303</v>
      </c>
      <c r="HF28" t="s">
        <v>303</v>
      </c>
      <c r="HG28" t="s">
        <v>303</v>
      </c>
      <c r="HH28" t="s">
        <v>303</v>
      </c>
      <c r="HI28" t="s">
        <v>303</v>
      </c>
      <c r="HJ28" t="s">
        <v>303</v>
      </c>
      <c r="HM28" t="s">
        <v>303</v>
      </c>
      <c r="HN28" t="s">
        <v>303</v>
      </c>
      <c r="HO28" t="s">
        <v>303</v>
      </c>
      <c r="HP28" t="s">
        <v>303</v>
      </c>
      <c r="HQ28" t="s">
        <v>303</v>
      </c>
      <c r="HR28" t="s">
        <v>303</v>
      </c>
      <c r="HS28" t="s">
        <v>303</v>
      </c>
      <c r="HT28" t="s">
        <v>303</v>
      </c>
      <c r="HU28" t="s">
        <v>303</v>
      </c>
      <c r="HX28" t="s">
        <v>306</v>
      </c>
      <c r="HY28" t="s">
        <v>322</v>
      </c>
      <c r="HZ28" t="s">
        <v>335</v>
      </c>
      <c r="IA28" t="s">
        <v>303</v>
      </c>
      <c r="IB28" t="s">
        <v>303</v>
      </c>
      <c r="IC28" t="s">
        <v>303</v>
      </c>
      <c r="ID28" t="s">
        <v>303</v>
      </c>
      <c r="IE28" t="s">
        <v>303</v>
      </c>
      <c r="IF28" t="s">
        <v>303</v>
      </c>
      <c r="IG28" t="s">
        <v>303</v>
      </c>
      <c r="IH28" t="s">
        <v>303</v>
      </c>
      <c r="II28" t="s">
        <v>303</v>
      </c>
      <c r="IL28" t="s">
        <v>303</v>
      </c>
      <c r="IM28" t="s">
        <v>303</v>
      </c>
      <c r="IN28" t="s">
        <v>303</v>
      </c>
      <c r="IO28" t="s">
        <v>303</v>
      </c>
      <c r="IP28" t="s">
        <v>303</v>
      </c>
      <c r="IQ28" t="s">
        <v>303</v>
      </c>
      <c r="IR28" t="s">
        <v>303</v>
      </c>
      <c r="IS28" t="s">
        <v>303</v>
      </c>
      <c r="IT28" t="s">
        <v>303</v>
      </c>
      <c r="IU28" t="s">
        <v>303</v>
      </c>
      <c r="IV28" t="s">
        <v>303</v>
      </c>
      <c r="IW28" t="s">
        <v>303</v>
      </c>
      <c r="IX28" t="s">
        <v>303</v>
      </c>
      <c r="IY28" t="s">
        <v>303</v>
      </c>
      <c r="IZ28" t="s">
        <v>303</v>
      </c>
      <c r="JA28" t="s">
        <v>303</v>
      </c>
      <c r="JB28" t="s">
        <v>303</v>
      </c>
      <c r="JC28" t="s">
        <v>303</v>
      </c>
      <c r="JD28" t="s">
        <v>303</v>
      </c>
      <c r="JE28" t="s">
        <v>303</v>
      </c>
      <c r="JF28" t="s">
        <v>303</v>
      </c>
      <c r="JG28" t="s">
        <v>303</v>
      </c>
      <c r="JH28" t="s">
        <v>303</v>
      </c>
      <c r="JK28" t="s">
        <v>303</v>
      </c>
      <c r="JL28" t="s">
        <v>303</v>
      </c>
      <c r="JM28" t="s">
        <v>303</v>
      </c>
      <c r="JN28" t="s">
        <v>303</v>
      </c>
      <c r="JO28" t="s">
        <v>303</v>
      </c>
      <c r="JP28" t="s">
        <v>303</v>
      </c>
      <c r="JQ28" t="s">
        <v>303</v>
      </c>
      <c r="JR28" t="s">
        <v>303</v>
      </c>
      <c r="JS28" t="s">
        <v>303</v>
      </c>
      <c r="JT28" t="s">
        <v>303</v>
      </c>
      <c r="JU28" t="s">
        <v>303</v>
      </c>
      <c r="JV28" t="s">
        <v>303</v>
      </c>
      <c r="JW28" t="s">
        <v>303</v>
      </c>
      <c r="JX28" t="s">
        <v>303</v>
      </c>
      <c r="JY28" t="s">
        <v>303</v>
      </c>
      <c r="JZ28" t="s">
        <v>303</v>
      </c>
      <c r="KA28" t="s">
        <v>303</v>
      </c>
      <c r="KB28" t="s">
        <v>303</v>
      </c>
      <c r="KC28" t="s">
        <v>303</v>
      </c>
      <c r="KD28" t="s">
        <v>303</v>
      </c>
      <c r="KE28" t="s">
        <v>303</v>
      </c>
      <c r="KF28" t="s">
        <v>303</v>
      </c>
      <c r="KG28" t="s">
        <v>303</v>
      </c>
      <c r="KJ28" t="s">
        <v>303</v>
      </c>
      <c r="KK28" t="s">
        <v>303</v>
      </c>
      <c r="KL28" t="s">
        <v>303</v>
      </c>
      <c r="KM28" t="s">
        <v>303</v>
      </c>
      <c r="KN28" t="s">
        <v>303</v>
      </c>
      <c r="KO28" t="s">
        <v>303</v>
      </c>
      <c r="KP28" t="s">
        <v>303</v>
      </c>
      <c r="KQ28" t="s">
        <v>303</v>
      </c>
      <c r="KR28" t="s">
        <v>303</v>
      </c>
      <c r="KS28" t="s">
        <v>303</v>
      </c>
      <c r="KT28" t="s">
        <v>303</v>
      </c>
      <c r="KU28" t="s">
        <v>303</v>
      </c>
      <c r="KV28" t="s">
        <v>303</v>
      </c>
      <c r="KW28" t="s">
        <v>303</v>
      </c>
      <c r="KX28" t="s">
        <v>307</v>
      </c>
      <c r="LB28" t="s">
        <v>307</v>
      </c>
      <c r="LI28" t="s">
        <v>303</v>
      </c>
      <c r="LJ28" t="s">
        <v>303</v>
      </c>
      <c r="LK28" t="s">
        <v>303</v>
      </c>
      <c r="LL28" t="s">
        <v>303</v>
      </c>
      <c r="LM28" t="s">
        <v>303</v>
      </c>
      <c r="LN28" t="s">
        <v>303</v>
      </c>
      <c r="LO28" t="s">
        <v>303</v>
      </c>
      <c r="LP28" t="s">
        <v>303</v>
      </c>
      <c r="LQ28" t="s">
        <v>303</v>
      </c>
      <c r="LT28" t="s">
        <v>303</v>
      </c>
      <c r="LU28" t="s">
        <v>303</v>
      </c>
      <c r="LV28" t="s">
        <v>303</v>
      </c>
      <c r="LW28" t="s">
        <v>303</v>
      </c>
      <c r="LX28" t="s">
        <v>303</v>
      </c>
      <c r="LY28" t="s">
        <v>303</v>
      </c>
      <c r="LZ28" t="s">
        <v>303</v>
      </c>
      <c r="MA28" t="s">
        <v>303</v>
      </c>
      <c r="MB28" t="s">
        <v>303</v>
      </c>
      <c r="ME28" t="s">
        <v>307</v>
      </c>
      <c r="MF28" t="s">
        <v>303</v>
      </c>
      <c r="MG28" t="s">
        <v>303</v>
      </c>
      <c r="MH28" t="s">
        <v>303</v>
      </c>
      <c r="MI28" t="s">
        <v>303</v>
      </c>
      <c r="MJ28" t="s">
        <v>303</v>
      </c>
      <c r="MK28" t="s">
        <v>303</v>
      </c>
      <c r="ML28" t="s">
        <v>303</v>
      </c>
      <c r="MM28" t="s">
        <v>303</v>
      </c>
      <c r="MO28" t="s">
        <v>303</v>
      </c>
      <c r="MP28" t="s">
        <v>303</v>
      </c>
      <c r="MQ28" t="s">
        <v>303</v>
      </c>
      <c r="MR28" t="s">
        <v>303</v>
      </c>
      <c r="MS28" t="s">
        <v>303</v>
      </c>
      <c r="MU28" t="s">
        <v>306</v>
      </c>
      <c r="MV28" t="s">
        <v>314</v>
      </c>
      <c r="MW28" t="s">
        <v>303</v>
      </c>
      <c r="MX28" t="s">
        <v>303</v>
      </c>
      <c r="MY28" t="s">
        <v>303</v>
      </c>
      <c r="MZ28" t="s">
        <v>303</v>
      </c>
      <c r="NA28" t="s">
        <v>303</v>
      </c>
      <c r="NB28" t="s">
        <v>303</v>
      </c>
      <c r="NC28" t="s">
        <v>303</v>
      </c>
      <c r="NE28" t="s">
        <v>314</v>
      </c>
      <c r="NF28" t="s">
        <v>303</v>
      </c>
      <c r="NG28" t="s">
        <v>303</v>
      </c>
      <c r="NH28" t="s">
        <v>303</v>
      </c>
      <c r="NJ28" t="s">
        <v>325</v>
      </c>
    </row>
    <row r="29" spans="1:374" x14ac:dyDescent="0.25">
      <c r="A29">
        <v>3162.2</v>
      </c>
      <c r="B29" s="1">
        <v>38880</v>
      </c>
      <c r="C29" s="1">
        <v>40360</v>
      </c>
      <c r="D29">
        <v>49</v>
      </c>
      <c r="E29">
        <v>4.08</v>
      </c>
      <c r="F29" t="s">
        <v>297</v>
      </c>
      <c r="G29" t="s">
        <v>343</v>
      </c>
      <c r="H29" t="s">
        <v>338</v>
      </c>
      <c r="I29" t="s">
        <v>28</v>
      </c>
      <c r="J29" t="s">
        <v>326</v>
      </c>
      <c r="K29" t="s">
        <v>327</v>
      </c>
      <c r="M29" t="s">
        <v>303</v>
      </c>
      <c r="N29" t="s">
        <v>303</v>
      </c>
      <c r="O29" t="s">
        <v>303</v>
      </c>
      <c r="P29" t="s">
        <v>303</v>
      </c>
      <c r="Q29" t="s">
        <v>303</v>
      </c>
      <c r="R29" t="s">
        <v>303</v>
      </c>
      <c r="T29" t="s">
        <v>304</v>
      </c>
      <c r="U29" t="s">
        <v>305</v>
      </c>
      <c r="W29" t="s">
        <v>306</v>
      </c>
      <c r="X29" t="s">
        <v>307</v>
      </c>
      <c r="AA29" t="s">
        <v>308</v>
      </c>
      <c r="AC29" t="s">
        <v>28</v>
      </c>
      <c r="AD29">
        <v>7</v>
      </c>
      <c r="AF29" t="s">
        <v>310</v>
      </c>
      <c r="AH29" t="s">
        <v>306</v>
      </c>
      <c r="AI29" t="s">
        <v>307</v>
      </c>
      <c r="AJ29" t="s">
        <v>307</v>
      </c>
      <c r="AK29" t="s">
        <v>307</v>
      </c>
      <c r="AL29" t="s">
        <v>307</v>
      </c>
      <c r="AM29" t="s">
        <v>307</v>
      </c>
      <c r="AN29" t="s">
        <v>307</v>
      </c>
      <c r="AO29" t="s">
        <v>307</v>
      </c>
      <c r="AR29">
        <v>20</v>
      </c>
      <c r="AS29">
        <v>260</v>
      </c>
      <c r="AT29" t="s">
        <v>307</v>
      </c>
      <c r="AV29" t="s">
        <v>311</v>
      </c>
      <c r="AX29">
        <v>34</v>
      </c>
      <c r="AY29" t="s">
        <v>306</v>
      </c>
      <c r="AZ29" t="s">
        <v>359</v>
      </c>
      <c r="BA29" t="s">
        <v>303</v>
      </c>
      <c r="BB29" t="s">
        <v>303</v>
      </c>
      <c r="BC29" t="s">
        <v>303</v>
      </c>
      <c r="BD29" t="s">
        <v>303</v>
      </c>
      <c r="BE29" t="s">
        <v>303</v>
      </c>
      <c r="BF29" t="s">
        <v>303</v>
      </c>
      <c r="BG29" t="s">
        <v>303</v>
      </c>
      <c r="BH29" t="s">
        <v>303</v>
      </c>
      <c r="BI29" t="s">
        <v>303</v>
      </c>
      <c r="BJ29" t="s">
        <v>303</v>
      </c>
      <c r="BK29" t="s">
        <v>303</v>
      </c>
      <c r="BL29" t="s">
        <v>303</v>
      </c>
      <c r="BM29" t="s">
        <v>303</v>
      </c>
      <c r="BN29" t="s">
        <v>314</v>
      </c>
      <c r="BO29" t="s">
        <v>303</v>
      </c>
      <c r="BP29" t="s">
        <v>303</v>
      </c>
      <c r="BQ29" t="s">
        <v>303</v>
      </c>
      <c r="BR29" t="s">
        <v>303</v>
      </c>
      <c r="BS29" t="s">
        <v>303</v>
      </c>
      <c r="BT29" t="s">
        <v>314</v>
      </c>
      <c r="BU29" t="s">
        <v>303</v>
      </c>
      <c r="BV29" t="s">
        <v>303</v>
      </c>
      <c r="BW29" t="s">
        <v>314</v>
      </c>
      <c r="BX29" t="s">
        <v>303</v>
      </c>
      <c r="BY29" t="s">
        <v>303</v>
      </c>
      <c r="BZ29" t="s">
        <v>303</v>
      </c>
      <c r="CA29" t="s">
        <v>303</v>
      </c>
      <c r="CB29" t="s">
        <v>303</v>
      </c>
      <c r="CD29" t="s">
        <v>307</v>
      </c>
      <c r="CE29" t="s">
        <v>306</v>
      </c>
      <c r="CF29" t="s">
        <v>307</v>
      </c>
      <c r="CG29" t="s">
        <v>307</v>
      </c>
      <c r="CH29" t="s">
        <v>307</v>
      </c>
      <c r="CI29" t="s">
        <v>307</v>
      </c>
      <c r="CJ29" t="s">
        <v>307</v>
      </c>
      <c r="CK29" t="s">
        <v>307</v>
      </c>
      <c r="CL29" t="s">
        <v>307</v>
      </c>
      <c r="CM29" t="s">
        <v>306</v>
      </c>
      <c r="CN29" t="s">
        <v>306</v>
      </c>
      <c r="CO29" t="s">
        <v>307</v>
      </c>
      <c r="CP29" t="s">
        <v>307</v>
      </c>
      <c r="CQ29" t="s">
        <v>307</v>
      </c>
      <c r="CR29" t="s">
        <v>306</v>
      </c>
      <c r="CS29" t="s">
        <v>307</v>
      </c>
      <c r="CT29" t="s">
        <v>303</v>
      </c>
      <c r="CU29" t="s">
        <v>303</v>
      </c>
      <c r="CV29" t="s">
        <v>303</v>
      </c>
      <c r="CW29" t="s">
        <v>303</v>
      </c>
      <c r="DA29" t="s">
        <v>303</v>
      </c>
      <c r="DB29" t="s">
        <v>303</v>
      </c>
      <c r="DC29" t="s">
        <v>303</v>
      </c>
      <c r="DD29" t="s">
        <v>303</v>
      </c>
      <c r="DE29" t="s">
        <v>303</v>
      </c>
      <c r="DF29" t="s">
        <v>314</v>
      </c>
      <c r="DG29" t="s">
        <v>306</v>
      </c>
      <c r="DH29" t="s">
        <v>307</v>
      </c>
      <c r="DJ29" t="s">
        <v>298</v>
      </c>
      <c r="DK29" t="s">
        <v>316</v>
      </c>
      <c r="DL29" t="s">
        <v>317</v>
      </c>
      <c r="DM29" t="s">
        <v>318</v>
      </c>
      <c r="DO29" t="s">
        <v>303</v>
      </c>
      <c r="DP29" t="s">
        <v>303</v>
      </c>
      <c r="DQ29" t="s">
        <v>303</v>
      </c>
      <c r="DR29" t="s">
        <v>303</v>
      </c>
      <c r="DS29" t="s">
        <v>303</v>
      </c>
      <c r="DT29" t="s">
        <v>303</v>
      </c>
      <c r="DU29" t="s">
        <v>303</v>
      </c>
      <c r="DV29" t="s">
        <v>303</v>
      </c>
      <c r="DW29" t="s">
        <v>303</v>
      </c>
      <c r="DX29" t="s">
        <v>303</v>
      </c>
      <c r="DY29" t="s">
        <v>303</v>
      </c>
      <c r="DZ29" t="s">
        <v>303</v>
      </c>
      <c r="EA29" t="s">
        <v>303</v>
      </c>
      <c r="EB29" t="s">
        <v>303</v>
      </c>
      <c r="ED29" t="s">
        <v>307</v>
      </c>
      <c r="EE29" t="s">
        <v>307</v>
      </c>
      <c r="EG29" t="s">
        <v>306</v>
      </c>
      <c r="EH29" t="s">
        <v>319</v>
      </c>
      <c r="EI29" t="s">
        <v>344</v>
      </c>
      <c r="EJ29" t="s">
        <v>306</v>
      </c>
      <c r="EK29" t="s">
        <v>361</v>
      </c>
      <c r="EL29" t="s">
        <v>342</v>
      </c>
      <c r="EM29" t="s">
        <v>307</v>
      </c>
      <c r="EN29" t="s">
        <v>303</v>
      </c>
      <c r="EO29" t="s">
        <v>307</v>
      </c>
      <c r="EP29" t="s">
        <v>307</v>
      </c>
      <c r="EQ29" t="s">
        <v>307</v>
      </c>
      <c r="ER29" t="s">
        <v>307</v>
      </c>
      <c r="ES29" t="s">
        <v>307</v>
      </c>
      <c r="ET29" t="s">
        <v>307</v>
      </c>
      <c r="EU29" t="s">
        <v>307</v>
      </c>
      <c r="EV29" t="s">
        <v>307</v>
      </c>
      <c r="EW29" t="s">
        <v>307</v>
      </c>
      <c r="EX29" t="s">
        <v>306</v>
      </c>
      <c r="FV29" t="s">
        <v>303</v>
      </c>
      <c r="FW29" t="s">
        <v>303</v>
      </c>
      <c r="FX29" t="s">
        <v>303</v>
      </c>
      <c r="FY29" t="s">
        <v>303</v>
      </c>
      <c r="GF29" s="1">
        <v>40031</v>
      </c>
      <c r="GI29" t="s">
        <v>307</v>
      </c>
      <c r="GJ29" t="s">
        <v>307</v>
      </c>
      <c r="GQ29" t="s">
        <v>303</v>
      </c>
      <c r="GR29" t="s">
        <v>303</v>
      </c>
      <c r="GS29" t="s">
        <v>303</v>
      </c>
      <c r="GT29" t="s">
        <v>303</v>
      </c>
      <c r="GU29" t="s">
        <v>303</v>
      </c>
      <c r="GV29" t="s">
        <v>303</v>
      </c>
      <c r="GW29" t="s">
        <v>303</v>
      </c>
      <c r="GX29" t="s">
        <v>303</v>
      </c>
      <c r="GY29" t="s">
        <v>303</v>
      </c>
      <c r="HB29" t="s">
        <v>303</v>
      </c>
      <c r="HC29" t="s">
        <v>303</v>
      </c>
      <c r="HD29" t="s">
        <v>303</v>
      </c>
      <c r="HE29" t="s">
        <v>303</v>
      </c>
      <c r="HF29" t="s">
        <v>303</v>
      </c>
      <c r="HG29" t="s">
        <v>303</v>
      </c>
      <c r="HH29" t="s">
        <v>303</v>
      </c>
      <c r="HI29" t="s">
        <v>303</v>
      </c>
      <c r="HJ29" t="s">
        <v>303</v>
      </c>
      <c r="HM29" t="s">
        <v>303</v>
      </c>
      <c r="HN29" t="s">
        <v>303</v>
      </c>
      <c r="HO29" t="s">
        <v>303</v>
      </c>
      <c r="HP29" t="s">
        <v>303</v>
      </c>
      <c r="HQ29" t="s">
        <v>303</v>
      </c>
      <c r="HR29" t="s">
        <v>303</v>
      </c>
      <c r="HS29" t="s">
        <v>303</v>
      </c>
      <c r="HT29" t="s">
        <v>303</v>
      </c>
      <c r="HU29" t="s">
        <v>303</v>
      </c>
      <c r="HX29" t="s">
        <v>306</v>
      </c>
      <c r="HY29" t="s">
        <v>322</v>
      </c>
      <c r="HZ29" t="s">
        <v>335</v>
      </c>
      <c r="IA29" t="s">
        <v>303</v>
      </c>
      <c r="IB29" t="s">
        <v>303</v>
      </c>
      <c r="IC29" t="s">
        <v>303</v>
      </c>
      <c r="ID29" t="s">
        <v>303</v>
      </c>
      <c r="IE29" t="s">
        <v>303</v>
      </c>
      <c r="IF29" t="s">
        <v>303</v>
      </c>
      <c r="IG29" t="s">
        <v>303</v>
      </c>
      <c r="IH29" t="s">
        <v>303</v>
      </c>
      <c r="II29" t="s">
        <v>303</v>
      </c>
      <c r="IL29" t="s">
        <v>303</v>
      </c>
      <c r="IM29" t="s">
        <v>303</v>
      </c>
      <c r="IN29" t="s">
        <v>303</v>
      </c>
      <c r="IO29" t="s">
        <v>303</v>
      </c>
      <c r="IP29" t="s">
        <v>303</v>
      </c>
      <c r="IQ29" t="s">
        <v>303</v>
      </c>
      <c r="IR29" t="s">
        <v>303</v>
      </c>
      <c r="IS29" t="s">
        <v>303</v>
      </c>
      <c r="IT29" t="s">
        <v>303</v>
      </c>
      <c r="IU29" t="s">
        <v>303</v>
      </c>
      <c r="IV29" t="s">
        <v>303</v>
      </c>
      <c r="IW29" t="s">
        <v>303</v>
      </c>
      <c r="IX29" t="s">
        <v>303</v>
      </c>
      <c r="IY29" t="s">
        <v>303</v>
      </c>
      <c r="IZ29" t="s">
        <v>303</v>
      </c>
      <c r="JA29" t="s">
        <v>303</v>
      </c>
      <c r="JB29" t="s">
        <v>303</v>
      </c>
      <c r="JC29" t="s">
        <v>303</v>
      </c>
      <c r="JD29" t="s">
        <v>303</v>
      </c>
      <c r="JE29" t="s">
        <v>303</v>
      </c>
      <c r="JF29" t="s">
        <v>303</v>
      </c>
      <c r="JG29" t="s">
        <v>303</v>
      </c>
      <c r="JH29" t="s">
        <v>303</v>
      </c>
      <c r="JK29" t="s">
        <v>303</v>
      </c>
      <c r="JL29" t="s">
        <v>303</v>
      </c>
      <c r="JM29" t="s">
        <v>303</v>
      </c>
      <c r="JN29" t="s">
        <v>303</v>
      </c>
      <c r="JO29" t="s">
        <v>303</v>
      </c>
      <c r="JP29" t="s">
        <v>303</v>
      </c>
      <c r="JQ29" t="s">
        <v>303</v>
      </c>
      <c r="JR29" t="s">
        <v>303</v>
      </c>
      <c r="JS29" t="s">
        <v>303</v>
      </c>
      <c r="JT29" t="s">
        <v>303</v>
      </c>
      <c r="JU29" t="s">
        <v>303</v>
      </c>
      <c r="JV29" t="s">
        <v>303</v>
      </c>
      <c r="JW29" t="s">
        <v>303</v>
      </c>
      <c r="JX29" t="s">
        <v>303</v>
      </c>
      <c r="JY29" t="s">
        <v>303</v>
      </c>
      <c r="JZ29" t="s">
        <v>303</v>
      </c>
      <c r="KA29" t="s">
        <v>303</v>
      </c>
      <c r="KB29" t="s">
        <v>303</v>
      </c>
      <c r="KC29" t="s">
        <v>303</v>
      </c>
      <c r="KD29" t="s">
        <v>303</v>
      </c>
      <c r="KE29" t="s">
        <v>303</v>
      </c>
      <c r="KF29" t="s">
        <v>303</v>
      </c>
      <c r="KG29" t="s">
        <v>303</v>
      </c>
      <c r="KJ29" t="s">
        <v>303</v>
      </c>
      <c r="KK29" t="s">
        <v>303</v>
      </c>
      <c r="KL29" t="s">
        <v>303</v>
      </c>
      <c r="KM29" t="s">
        <v>303</v>
      </c>
      <c r="KN29" t="s">
        <v>303</v>
      </c>
      <c r="KO29" t="s">
        <v>303</v>
      </c>
      <c r="KP29" t="s">
        <v>303</v>
      </c>
      <c r="KQ29" t="s">
        <v>303</v>
      </c>
      <c r="KR29" t="s">
        <v>303</v>
      </c>
      <c r="KS29" t="s">
        <v>303</v>
      </c>
      <c r="KT29" t="s">
        <v>303</v>
      </c>
      <c r="KU29" t="s">
        <v>303</v>
      </c>
      <c r="KV29" t="s">
        <v>303</v>
      </c>
      <c r="KW29" t="s">
        <v>303</v>
      </c>
      <c r="KX29" t="s">
        <v>307</v>
      </c>
      <c r="LB29" t="s">
        <v>307</v>
      </c>
      <c r="LI29" t="s">
        <v>303</v>
      </c>
      <c r="LJ29" t="s">
        <v>303</v>
      </c>
      <c r="LK29" t="s">
        <v>303</v>
      </c>
      <c r="LL29" t="s">
        <v>303</v>
      </c>
      <c r="LM29" t="s">
        <v>303</v>
      </c>
      <c r="LN29" t="s">
        <v>303</v>
      </c>
      <c r="LO29" t="s">
        <v>303</v>
      </c>
      <c r="LP29" t="s">
        <v>303</v>
      </c>
      <c r="LQ29" t="s">
        <v>303</v>
      </c>
      <c r="LT29" t="s">
        <v>303</v>
      </c>
      <c r="LU29" t="s">
        <v>303</v>
      </c>
      <c r="LV29" t="s">
        <v>303</v>
      </c>
      <c r="LW29" t="s">
        <v>303</v>
      </c>
      <c r="LX29" t="s">
        <v>303</v>
      </c>
      <c r="LY29" t="s">
        <v>303</v>
      </c>
      <c r="LZ29" t="s">
        <v>303</v>
      </c>
      <c r="MA29" t="s">
        <v>303</v>
      </c>
      <c r="MB29" t="s">
        <v>303</v>
      </c>
      <c r="ME29" t="s">
        <v>306</v>
      </c>
      <c r="MF29" t="s">
        <v>314</v>
      </c>
      <c r="MG29" t="s">
        <v>303</v>
      </c>
      <c r="MH29" t="s">
        <v>303</v>
      </c>
      <c r="MI29" t="s">
        <v>303</v>
      </c>
      <c r="MJ29" t="s">
        <v>303</v>
      </c>
      <c r="MK29" t="s">
        <v>303</v>
      </c>
      <c r="ML29" t="s">
        <v>303</v>
      </c>
      <c r="MM29" t="s">
        <v>303</v>
      </c>
      <c r="MO29" t="s">
        <v>303</v>
      </c>
      <c r="MP29" t="s">
        <v>314</v>
      </c>
      <c r="MQ29" t="s">
        <v>303</v>
      </c>
      <c r="MR29" t="s">
        <v>303</v>
      </c>
      <c r="MS29" t="s">
        <v>303</v>
      </c>
      <c r="MU29" t="s">
        <v>307</v>
      </c>
      <c r="MV29" t="s">
        <v>303</v>
      </c>
      <c r="MW29" t="s">
        <v>303</v>
      </c>
      <c r="MX29" t="s">
        <v>303</v>
      </c>
      <c r="MY29" t="s">
        <v>303</v>
      </c>
      <c r="MZ29" t="s">
        <v>303</v>
      </c>
      <c r="NA29" t="s">
        <v>303</v>
      </c>
      <c r="NB29" t="s">
        <v>303</v>
      </c>
      <c r="NC29" t="s">
        <v>303</v>
      </c>
      <c r="NE29" t="s">
        <v>303</v>
      </c>
      <c r="NF29" t="s">
        <v>303</v>
      </c>
      <c r="NG29" t="s">
        <v>303</v>
      </c>
      <c r="NH29" t="s">
        <v>303</v>
      </c>
      <c r="NJ29" t="s">
        <v>325</v>
      </c>
    </row>
    <row r="30" spans="1:374" x14ac:dyDescent="0.25">
      <c r="A30">
        <v>3164.1</v>
      </c>
      <c r="B30" s="1">
        <v>39007</v>
      </c>
      <c r="C30" s="1">
        <v>40288</v>
      </c>
      <c r="D30">
        <v>42</v>
      </c>
      <c r="E30">
        <v>3.5</v>
      </c>
      <c r="F30" t="s">
        <v>297</v>
      </c>
      <c r="G30" t="s">
        <v>298</v>
      </c>
      <c r="H30" t="s">
        <v>338</v>
      </c>
      <c r="I30" t="s">
        <v>28</v>
      </c>
      <c r="J30" t="s">
        <v>301</v>
      </c>
      <c r="K30" t="s">
        <v>302</v>
      </c>
      <c r="M30" t="s">
        <v>303</v>
      </c>
      <c r="N30" t="s">
        <v>303</v>
      </c>
      <c r="O30" t="s">
        <v>303</v>
      </c>
      <c r="P30" t="s">
        <v>303</v>
      </c>
      <c r="Q30" t="s">
        <v>303</v>
      </c>
      <c r="R30" t="s">
        <v>303</v>
      </c>
      <c r="T30" t="s">
        <v>304</v>
      </c>
      <c r="U30" t="s">
        <v>305</v>
      </c>
      <c r="W30" t="s">
        <v>306</v>
      </c>
      <c r="X30" t="s">
        <v>307</v>
      </c>
      <c r="AA30" t="s">
        <v>308</v>
      </c>
      <c r="AC30" t="s">
        <v>28</v>
      </c>
      <c r="AD30">
        <v>7</v>
      </c>
      <c r="AE30" t="s">
        <v>328</v>
      </c>
      <c r="AF30" t="s">
        <v>310</v>
      </c>
      <c r="AH30" t="s">
        <v>307</v>
      </c>
      <c r="AR30">
        <v>87</v>
      </c>
      <c r="AS30">
        <v>285</v>
      </c>
      <c r="AT30" t="s">
        <v>307</v>
      </c>
      <c r="AV30" t="s">
        <v>311</v>
      </c>
      <c r="AX30" t="s">
        <v>311</v>
      </c>
      <c r="AY30" t="s">
        <v>307</v>
      </c>
      <c r="AZ30" t="s">
        <v>313</v>
      </c>
      <c r="BA30" t="s">
        <v>303</v>
      </c>
      <c r="BB30" t="s">
        <v>303</v>
      </c>
      <c r="BC30" t="s">
        <v>303</v>
      </c>
      <c r="BD30" t="s">
        <v>303</v>
      </c>
      <c r="BE30" t="s">
        <v>303</v>
      </c>
      <c r="BF30" t="s">
        <v>303</v>
      </c>
      <c r="BG30" t="s">
        <v>303</v>
      </c>
      <c r="BH30" t="s">
        <v>303</v>
      </c>
      <c r="BI30" t="s">
        <v>303</v>
      </c>
      <c r="BJ30" t="s">
        <v>303</v>
      </c>
      <c r="BK30" t="s">
        <v>303</v>
      </c>
      <c r="BL30" t="s">
        <v>303</v>
      </c>
      <c r="BM30" t="s">
        <v>303</v>
      </c>
      <c r="BN30" t="s">
        <v>314</v>
      </c>
      <c r="BO30" t="s">
        <v>303</v>
      </c>
      <c r="BP30" t="s">
        <v>303</v>
      </c>
      <c r="BQ30" t="s">
        <v>303</v>
      </c>
      <c r="BR30" t="s">
        <v>303</v>
      </c>
      <c r="BS30" t="s">
        <v>303</v>
      </c>
      <c r="BT30" t="s">
        <v>303</v>
      </c>
      <c r="BU30" t="s">
        <v>303</v>
      </c>
      <c r="BV30" t="s">
        <v>303</v>
      </c>
      <c r="BW30" t="s">
        <v>314</v>
      </c>
      <c r="BX30" t="s">
        <v>303</v>
      </c>
      <c r="BY30" t="s">
        <v>303</v>
      </c>
      <c r="BZ30" t="s">
        <v>303</v>
      </c>
      <c r="CA30" t="s">
        <v>303</v>
      </c>
      <c r="CB30" t="s">
        <v>303</v>
      </c>
      <c r="CD30" t="s">
        <v>307</v>
      </c>
      <c r="CE30" t="s">
        <v>306</v>
      </c>
      <c r="CF30" t="s">
        <v>307</v>
      </c>
      <c r="CG30" t="s">
        <v>307</v>
      </c>
      <c r="CH30" t="s">
        <v>307</v>
      </c>
      <c r="CI30" t="s">
        <v>307</v>
      </c>
      <c r="CJ30" t="s">
        <v>307</v>
      </c>
      <c r="CK30" t="s">
        <v>307</v>
      </c>
      <c r="CL30" t="s">
        <v>307</v>
      </c>
      <c r="CM30" t="s">
        <v>307</v>
      </c>
      <c r="CN30" t="s">
        <v>306</v>
      </c>
      <c r="CO30" t="s">
        <v>307</v>
      </c>
      <c r="CP30" t="s">
        <v>307</v>
      </c>
      <c r="CQ30" t="s">
        <v>307</v>
      </c>
      <c r="CR30" t="s">
        <v>307</v>
      </c>
      <c r="CS30" t="s">
        <v>307</v>
      </c>
      <c r="CT30" t="s">
        <v>303</v>
      </c>
      <c r="CU30" t="s">
        <v>303</v>
      </c>
      <c r="CV30" t="s">
        <v>303</v>
      </c>
      <c r="CW30" t="s">
        <v>303</v>
      </c>
      <c r="DA30" t="s">
        <v>314</v>
      </c>
      <c r="DB30" t="s">
        <v>303</v>
      </c>
      <c r="DC30" t="s">
        <v>303</v>
      </c>
      <c r="DD30" t="s">
        <v>303</v>
      </c>
      <c r="DE30" t="s">
        <v>314</v>
      </c>
      <c r="DF30" t="s">
        <v>303</v>
      </c>
      <c r="DG30" t="s">
        <v>306</v>
      </c>
      <c r="DH30" t="s">
        <v>307</v>
      </c>
      <c r="DK30" t="s">
        <v>316</v>
      </c>
      <c r="DL30" t="s">
        <v>317</v>
      </c>
      <c r="DM30" t="s">
        <v>318</v>
      </c>
      <c r="DO30" t="s">
        <v>303</v>
      </c>
      <c r="DP30" t="s">
        <v>303</v>
      </c>
      <c r="DQ30" t="s">
        <v>303</v>
      </c>
      <c r="DR30" t="s">
        <v>303</v>
      </c>
      <c r="DS30" t="s">
        <v>303</v>
      </c>
      <c r="DT30" t="s">
        <v>303</v>
      </c>
      <c r="DU30" t="s">
        <v>303</v>
      </c>
      <c r="DV30" t="s">
        <v>303</v>
      </c>
      <c r="DW30" t="s">
        <v>303</v>
      </c>
      <c r="DX30" t="s">
        <v>303</v>
      </c>
      <c r="DY30" t="s">
        <v>303</v>
      </c>
      <c r="DZ30" t="s">
        <v>303</v>
      </c>
      <c r="EA30" t="s">
        <v>303</v>
      </c>
      <c r="EB30" t="s">
        <v>314</v>
      </c>
      <c r="EC30" t="s">
        <v>357</v>
      </c>
      <c r="ED30" t="s">
        <v>307</v>
      </c>
      <c r="EE30" t="s">
        <v>307</v>
      </c>
      <c r="EG30" t="s">
        <v>306</v>
      </c>
      <c r="EH30" t="s">
        <v>319</v>
      </c>
      <c r="EI30" t="s">
        <v>320</v>
      </c>
      <c r="EJ30" t="s">
        <v>307</v>
      </c>
      <c r="EN30" t="s">
        <v>303</v>
      </c>
      <c r="EO30" t="s">
        <v>307</v>
      </c>
      <c r="EP30" t="s">
        <v>307</v>
      </c>
      <c r="EQ30" t="s">
        <v>307</v>
      </c>
      <c r="ER30" t="s">
        <v>307</v>
      </c>
      <c r="ES30" t="s">
        <v>307</v>
      </c>
      <c r="ET30" t="s">
        <v>307</v>
      </c>
      <c r="EU30" t="s">
        <v>307</v>
      </c>
      <c r="EV30" t="s">
        <v>307</v>
      </c>
      <c r="EW30" t="s">
        <v>307</v>
      </c>
      <c r="EX30" t="s">
        <v>307</v>
      </c>
      <c r="FV30" t="s">
        <v>303</v>
      </c>
      <c r="FW30" t="s">
        <v>303</v>
      </c>
      <c r="FX30" t="s">
        <v>303</v>
      </c>
      <c r="FY30" t="s">
        <v>303</v>
      </c>
      <c r="GI30" t="s">
        <v>307</v>
      </c>
      <c r="GJ30" t="s">
        <v>307</v>
      </c>
      <c r="GQ30" t="s">
        <v>303</v>
      </c>
      <c r="GR30" t="s">
        <v>303</v>
      </c>
      <c r="GS30" t="s">
        <v>303</v>
      </c>
      <c r="GT30" t="s">
        <v>303</v>
      </c>
      <c r="GU30" t="s">
        <v>303</v>
      </c>
      <c r="GV30" t="s">
        <v>303</v>
      </c>
      <c r="GW30" t="s">
        <v>303</v>
      </c>
      <c r="GX30" t="s">
        <v>303</v>
      </c>
      <c r="GY30" t="s">
        <v>303</v>
      </c>
      <c r="HB30" t="s">
        <v>303</v>
      </c>
      <c r="HC30" t="s">
        <v>303</v>
      </c>
      <c r="HD30" t="s">
        <v>303</v>
      </c>
      <c r="HE30" t="s">
        <v>303</v>
      </c>
      <c r="HF30" t="s">
        <v>303</v>
      </c>
      <c r="HG30" t="s">
        <v>303</v>
      </c>
      <c r="HH30" t="s">
        <v>303</v>
      </c>
      <c r="HI30" t="s">
        <v>303</v>
      </c>
      <c r="HJ30" t="s">
        <v>303</v>
      </c>
      <c r="HM30" t="s">
        <v>303</v>
      </c>
      <c r="HN30" t="s">
        <v>303</v>
      </c>
      <c r="HO30" t="s">
        <v>303</v>
      </c>
      <c r="HP30" t="s">
        <v>303</v>
      </c>
      <c r="HQ30" t="s">
        <v>303</v>
      </c>
      <c r="HR30" t="s">
        <v>303</v>
      </c>
      <c r="HS30" t="s">
        <v>303</v>
      </c>
      <c r="HT30" t="s">
        <v>303</v>
      </c>
      <c r="HU30" t="s">
        <v>303</v>
      </c>
      <c r="HX30" t="s">
        <v>306</v>
      </c>
      <c r="HY30" t="s">
        <v>322</v>
      </c>
      <c r="HZ30" t="s">
        <v>323</v>
      </c>
      <c r="IA30" t="s">
        <v>303</v>
      </c>
      <c r="IB30" t="s">
        <v>303</v>
      </c>
      <c r="IC30" t="s">
        <v>303</v>
      </c>
      <c r="ID30" t="s">
        <v>303</v>
      </c>
      <c r="IE30" t="s">
        <v>303</v>
      </c>
      <c r="IF30" t="s">
        <v>303</v>
      </c>
      <c r="IG30" t="s">
        <v>303</v>
      </c>
      <c r="IH30" t="s">
        <v>303</v>
      </c>
      <c r="II30" t="s">
        <v>314</v>
      </c>
      <c r="IK30" t="s">
        <v>377</v>
      </c>
      <c r="IL30" t="s">
        <v>303</v>
      </c>
      <c r="IM30" t="s">
        <v>303</v>
      </c>
      <c r="IN30" t="s">
        <v>303</v>
      </c>
      <c r="IO30" t="s">
        <v>303</v>
      </c>
      <c r="IP30" t="s">
        <v>303</v>
      </c>
      <c r="IQ30" t="s">
        <v>303</v>
      </c>
      <c r="IR30" t="s">
        <v>303</v>
      </c>
      <c r="IS30" t="s">
        <v>303</v>
      </c>
      <c r="IT30" t="s">
        <v>303</v>
      </c>
      <c r="IU30" t="s">
        <v>303</v>
      </c>
      <c r="IV30" t="s">
        <v>303</v>
      </c>
      <c r="IW30" t="s">
        <v>303</v>
      </c>
      <c r="IX30" t="s">
        <v>303</v>
      </c>
      <c r="IY30" t="s">
        <v>303</v>
      </c>
      <c r="IZ30" t="s">
        <v>303</v>
      </c>
      <c r="JA30" t="s">
        <v>303</v>
      </c>
      <c r="JB30" t="s">
        <v>303</v>
      </c>
      <c r="JC30" t="s">
        <v>303</v>
      </c>
      <c r="JD30" t="s">
        <v>303</v>
      </c>
      <c r="JE30" t="s">
        <v>303</v>
      </c>
      <c r="JF30" t="s">
        <v>303</v>
      </c>
      <c r="JG30" t="s">
        <v>303</v>
      </c>
      <c r="JH30" t="s">
        <v>303</v>
      </c>
      <c r="JK30" t="s">
        <v>303</v>
      </c>
      <c r="JL30" t="s">
        <v>303</v>
      </c>
      <c r="JM30" t="s">
        <v>303</v>
      </c>
      <c r="JN30" t="s">
        <v>303</v>
      </c>
      <c r="JO30" t="s">
        <v>303</v>
      </c>
      <c r="JP30" t="s">
        <v>303</v>
      </c>
      <c r="JQ30" t="s">
        <v>303</v>
      </c>
      <c r="JR30" t="s">
        <v>303</v>
      </c>
      <c r="JS30" t="s">
        <v>303</v>
      </c>
      <c r="JT30" t="s">
        <v>303</v>
      </c>
      <c r="JU30" t="s">
        <v>303</v>
      </c>
      <c r="JV30" t="s">
        <v>303</v>
      </c>
      <c r="JW30" t="s">
        <v>303</v>
      </c>
      <c r="JX30" t="s">
        <v>303</v>
      </c>
      <c r="JY30" t="s">
        <v>303</v>
      </c>
      <c r="JZ30" t="s">
        <v>303</v>
      </c>
      <c r="KA30" t="s">
        <v>303</v>
      </c>
      <c r="KB30" t="s">
        <v>303</v>
      </c>
      <c r="KC30" t="s">
        <v>303</v>
      </c>
      <c r="KD30" t="s">
        <v>303</v>
      </c>
      <c r="KE30" t="s">
        <v>303</v>
      </c>
      <c r="KF30" t="s">
        <v>303</v>
      </c>
      <c r="KG30" t="s">
        <v>303</v>
      </c>
      <c r="KJ30" t="s">
        <v>303</v>
      </c>
      <c r="KK30" t="s">
        <v>303</v>
      </c>
      <c r="KL30" t="s">
        <v>303</v>
      </c>
      <c r="KM30" t="s">
        <v>303</v>
      </c>
      <c r="KN30" t="s">
        <v>303</v>
      </c>
      <c r="KO30" t="s">
        <v>303</v>
      </c>
      <c r="KP30" t="s">
        <v>303</v>
      </c>
      <c r="KQ30" t="s">
        <v>303</v>
      </c>
      <c r="KR30" t="s">
        <v>303</v>
      </c>
      <c r="KS30" t="s">
        <v>303</v>
      </c>
      <c r="KT30" t="s">
        <v>303</v>
      </c>
      <c r="KU30" t="s">
        <v>303</v>
      </c>
      <c r="KV30" t="s">
        <v>303</v>
      </c>
      <c r="KW30" t="s">
        <v>303</v>
      </c>
      <c r="KX30" t="s">
        <v>307</v>
      </c>
      <c r="LB30" t="s">
        <v>307</v>
      </c>
      <c r="LI30" t="s">
        <v>303</v>
      </c>
      <c r="LJ30" t="s">
        <v>303</v>
      </c>
      <c r="LK30" t="s">
        <v>303</v>
      </c>
      <c r="LL30" t="s">
        <v>303</v>
      </c>
      <c r="LM30" t="s">
        <v>303</v>
      </c>
      <c r="LN30" t="s">
        <v>303</v>
      </c>
      <c r="LO30" t="s">
        <v>303</v>
      </c>
      <c r="LP30" t="s">
        <v>303</v>
      </c>
      <c r="LQ30" t="s">
        <v>303</v>
      </c>
      <c r="LT30" t="s">
        <v>303</v>
      </c>
      <c r="LU30" t="s">
        <v>303</v>
      </c>
      <c r="LV30" t="s">
        <v>303</v>
      </c>
      <c r="LW30" t="s">
        <v>303</v>
      </c>
      <c r="LX30" t="s">
        <v>303</v>
      </c>
      <c r="LY30" t="s">
        <v>303</v>
      </c>
      <c r="LZ30" t="s">
        <v>303</v>
      </c>
      <c r="MA30" t="s">
        <v>303</v>
      </c>
      <c r="MB30" t="s">
        <v>303</v>
      </c>
      <c r="ME30" t="s">
        <v>307</v>
      </c>
      <c r="MF30" t="s">
        <v>303</v>
      </c>
      <c r="MG30" t="s">
        <v>303</v>
      </c>
      <c r="MH30" t="s">
        <v>303</v>
      </c>
      <c r="MI30" t="s">
        <v>303</v>
      </c>
      <c r="MJ30" t="s">
        <v>303</v>
      </c>
      <c r="MK30" t="s">
        <v>303</v>
      </c>
      <c r="ML30" t="s">
        <v>303</v>
      </c>
      <c r="MM30" t="s">
        <v>303</v>
      </c>
      <c r="MO30" t="s">
        <v>303</v>
      </c>
      <c r="MP30" t="s">
        <v>303</v>
      </c>
      <c r="MQ30" t="s">
        <v>303</v>
      </c>
      <c r="MR30" t="s">
        <v>303</v>
      </c>
      <c r="MS30" t="s">
        <v>303</v>
      </c>
      <c r="MU30" t="s">
        <v>307</v>
      </c>
      <c r="MV30" t="s">
        <v>303</v>
      </c>
      <c r="MW30" t="s">
        <v>303</v>
      </c>
      <c r="MX30" t="s">
        <v>303</v>
      </c>
      <c r="MY30" t="s">
        <v>303</v>
      </c>
      <c r="MZ30" t="s">
        <v>303</v>
      </c>
      <c r="NA30" t="s">
        <v>303</v>
      </c>
      <c r="NB30" t="s">
        <v>303</v>
      </c>
      <c r="NC30" t="s">
        <v>303</v>
      </c>
      <c r="NE30" t="s">
        <v>303</v>
      </c>
      <c r="NF30" t="s">
        <v>303</v>
      </c>
      <c r="NG30" t="s">
        <v>303</v>
      </c>
      <c r="NH30" t="s">
        <v>303</v>
      </c>
      <c r="NJ30" t="s">
        <v>325</v>
      </c>
    </row>
    <row r="31" spans="1:374" x14ac:dyDescent="0.25">
      <c r="A31">
        <v>3166.1</v>
      </c>
      <c r="B31" s="1">
        <v>39694</v>
      </c>
      <c r="C31" s="1">
        <v>39945</v>
      </c>
      <c r="D31">
        <v>8</v>
      </c>
      <c r="E31">
        <v>0.67</v>
      </c>
      <c r="F31" t="s">
        <v>337</v>
      </c>
      <c r="H31" t="s">
        <v>338</v>
      </c>
      <c r="I31" t="s">
        <v>28</v>
      </c>
      <c r="J31" t="s">
        <v>301</v>
      </c>
      <c r="K31" t="s">
        <v>302</v>
      </c>
      <c r="M31" t="s">
        <v>303</v>
      </c>
      <c r="N31" t="s">
        <v>303</v>
      </c>
      <c r="O31" t="s">
        <v>303</v>
      </c>
      <c r="P31" t="s">
        <v>303</v>
      </c>
      <c r="Q31" t="s">
        <v>303</v>
      </c>
      <c r="R31" t="s">
        <v>303</v>
      </c>
      <c r="T31" t="s">
        <v>304</v>
      </c>
      <c r="U31" t="s">
        <v>305</v>
      </c>
      <c r="W31" t="s">
        <v>306</v>
      </c>
      <c r="X31" t="s">
        <v>307</v>
      </c>
      <c r="AA31" t="s">
        <v>308</v>
      </c>
      <c r="AC31" t="s">
        <v>350</v>
      </c>
      <c r="AE31" t="s">
        <v>328</v>
      </c>
      <c r="AF31" t="s">
        <v>310</v>
      </c>
      <c r="AH31" t="s">
        <v>307</v>
      </c>
      <c r="AR31">
        <v>10</v>
      </c>
      <c r="AS31">
        <v>73</v>
      </c>
      <c r="AT31" t="s">
        <v>306</v>
      </c>
      <c r="AV31" t="s">
        <v>311</v>
      </c>
      <c r="AW31">
        <v>45</v>
      </c>
      <c r="AX31">
        <v>56</v>
      </c>
      <c r="AY31" t="s">
        <v>306</v>
      </c>
      <c r="AZ31" t="s">
        <v>313</v>
      </c>
      <c r="BA31" t="s">
        <v>303</v>
      </c>
      <c r="BB31" t="s">
        <v>303</v>
      </c>
      <c r="BC31" t="s">
        <v>303</v>
      </c>
      <c r="BD31" t="s">
        <v>303</v>
      </c>
      <c r="BE31" t="s">
        <v>303</v>
      </c>
      <c r="BF31" t="s">
        <v>303</v>
      </c>
      <c r="BG31" t="s">
        <v>303</v>
      </c>
      <c r="BH31" t="s">
        <v>303</v>
      </c>
      <c r="BI31" t="s">
        <v>303</v>
      </c>
      <c r="BJ31" t="s">
        <v>303</v>
      </c>
      <c r="BK31" t="s">
        <v>303</v>
      </c>
      <c r="BL31" t="s">
        <v>303</v>
      </c>
      <c r="BM31" t="s">
        <v>303</v>
      </c>
      <c r="BN31" t="s">
        <v>314</v>
      </c>
      <c r="BO31" t="s">
        <v>303</v>
      </c>
      <c r="BP31" t="s">
        <v>303</v>
      </c>
      <c r="BQ31" t="s">
        <v>303</v>
      </c>
      <c r="BR31" t="s">
        <v>303</v>
      </c>
      <c r="BS31" t="s">
        <v>303</v>
      </c>
      <c r="BT31" t="s">
        <v>303</v>
      </c>
      <c r="BU31" t="s">
        <v>303</v>
      </c>
      <c r="BV31" t="s">
        <v>303</v>
      </c>
      <c r="BW31" t="s">
        <v>303</v>
      </c>
      <c r="BX31" t="s">
        <v>303</v>
      </c>
      <c r="BY31" t="s">
        <v>303</v>
      </c>
      <c r="BZ31" t="s">
        <v>303</v>
      </c>
      <c r="CA31" t="s">
        <v>303</v>
      </c>
      <c r="CB31" t="s">
        <v>314</v>
      </c>
      <c r="CD31" t="s">
        <v>307</v>
      </c>
      <c r="CE31" t="s">
        <v>306</v>
      </c>
      <c r="CF31" t="s">
        <v>307</v>
      </c>
      <c r="CG31" t="s">
        <v>307</v>
      </c>
      <c r="CH31" t="s">
        <v>307</v>
      </c>
      <c r="CI31" t="s">
        <v>307</v>
      </c>
      <c r="CJ31" t="s">
        <v>307</v>
      </c>
      <c r="CK31" t="s">
        <v>307</v>
      </c>
      <c r="CL31" t="s">
        <v>307</v>
      </c>
      <c r="CM31" t="s">
        <v>307</v>
      </c>
      <c r="CN31" t="s">
        <v>307</v>
      </c>
      <c r="CO31" t="s">
        <v>307</v>
      </c>
      <c r="CP31" t="s">
        <v>307</v>
      </c>
      <c r="CQ31" t="s">
        <v>307</v>
      </c>
      <c r="CR31" t="s">
        <v>306</v>
      </c>
      <c r="CS31" t="s">
        <v>306</v>
      </c>
      <c r="CT31" t="s">
        <v>303</v>
      </c>
      <c r="CU31" t="s">
        <v>303</v>
      </c>
      <c r="CV31" t="s">
        <v>303</v>
      </c>
      <c r="CW31" t="s">
        <v>303</v>
      </c>
      <c r="CZ31" t="s">
        <v>448</v>
      </c>
      <c r="DA31" t="s">
        <v>303</v>
      </c>
      <c r="DB31" t="s">
        <v>303</v>
      </c>
      <c r="DC31" t="s">
        <v>314</v>
      </c>
      <c r="DD31" t="s">
        <v>303</v>
      </c>
      <c r="DE31" t="s">
        <v>314</v>
      </c>
      <c r="DF31" t="s">
        <v>303</v>
      </c>
      <c r="DG31" t="s">
        <v>306</v>
      </c>
      <c r="DH31" t="s">
        <v>307</v>
      </c>
      <c r="DK31" t="s">
        <v>316</v>
      </c>
      <c r="DL31" t="s">
        <v>317</v>
      </c>
      <c r="DM31" t="s">
        <v>318</v>
      </c>
      <c r="DO31" t="s">
        <v>303</v>
      </c>
      <c r="DP31" t="s">
        <v>303</v>
      </c>
      <c r="DQ31" t="s">
        <v>303</v>
      </c>
      <c r="DR31" t="s">
        <v>303</v>
      </c>
      <c r="DS31" t="s">
        <v>303</v>
      </c>
      <c r="DT31" t="s">
        <v>303</v>
      </c>
      <c r="DU31" t="s">
        <v>303</v>
      </c>
      <c r="DV31" t="s">
        <v>303</v>
      </c>
      <c r="DW31" t="s">
        <v>314</v>
      </c>
      <c r="DX31" t="s">
        <v>303</v>
      </c>
      <c r="DY31" t="s">
        <v>303</v>
      </c>
      <c r="DZ31" t="s">
        <v>303</v>
      </c>
      <c r="EA31" t="s">
        <v>303</v>
      </c>
      <c r="EB31" t="s">
        <v>303</v>
      </c>
      <c r="ED31" t="s">
        <v>307</v>
      </c>
      <c r="EE31" t="s">
        <v>307</v>
      </c>
      <c r="EG31" t="s">
        <v>359</v>
      </c>
      <c r="EJ31" t="s">
        <v>306</v>
      </c>
      <c r="EK31" t="s">
        <v>340</v>
      </c>
      <c r="EN31" t="s">
        <v>303</v>
      </c>
      <c r="EO31" t="s">
        <v>307</v>
      </c>
      <c r="EP31" t="s">
        <v>307</v>
      </c>
      <c r="EQ31" t="s">
        <v>307</v>
      </c>
      <c r="ER31" t="s">
        <v>307</v>
      </c>
      <c r="ES31" t="s">
        <v>307</v>
      </c>
      <c r="ET31" t="s">
        <v>307</v>
      </c>
      <c r="EU31" t="s">
        <v>307</v>
      </c>
      <c r="EV31" t="s">
        <v>307</v>
      </c>
      <c r="EW31" t="s">
        <v>307</v>
      </c>
      <c r="EX31" t="s">
        <v>306</v>
      </c>
      <c r="FV31" t="s">
        <v>303</v>
      </c>
      <c r="FW31" t="s">
        <v>303</v>
      </c>
      <c r="FX31" t="s">
        <v>303</v>
      </c>
      <c r="FY31" t="s">
        <v>303</v>
      </c>
      <c r="GF31" s="1">
        <v>39697</v>
      </c>
      <c r="GI31" t="s">
        <v>307</v>
      </c>
      <c r="GJ31" t="s">
        <v>307</v>
      </c>
      <c r="GQ31" t="s">
        <v>303</v>
      </c>
      <c r="GR31" t="s">
        <v>303</v>
      </c>
      <c r="GS31" t="s">
        <v>303</v>
      </c>
      <c r="GT31" t="s">
        <v>303</v>
      </c>
      <c r="GU31" t="s">
        <v>303</v>
      </c>
      <c r="GV31" t="s">
        <v>303</v>
      </c>
      <c r="GW31" t="s">
        <v>303</v>
      </c>
      <c r="GX31" t="s">
        <v>303</v>
      </c>
      <c r="GY31" t="s">
        <v>303</v>
      </c>
      <c r="HB31" t="s">
        <v>303</v>
      </c>
      <c r="HC31" t="s">
        <v>303</v>
      </c>
      <c r="HD31" t="s">
        <v>303</v>
      </c>
      <c r="HE31" t="s">
        <v>303</v>
      </c>
      <c r="HF31" t="s">
        <v>303</v>
      </c>
      <c r="HG31" t="s">
        <v>303</v>
      </c>
      <c r="HH31" t="s">
        <v>303</v>
      </c>
      <c r="HI31" t="s">
        <v>303</v>
      </c>
      <c r="HJ31" t="s">
        <v>303</v>
      </c>
      <c r="HM31" t="s">
        <v>303</v>
      </c>
      <c r="HN31" t="s">
        <v>303</v>
      </c>
      <c r="HO31" t="s">
        <v>303</v>
      </c>
      <c r="HP31" t="s">
        <v>303</v>
      </c>
      <c r="HQ31" t="s">
        <v>303</v>
      </c>
      <c r="HR31" t="s">
        <v>303</v>
      </c>
      <c r="HS31" t="s">
        <v>303</v>
      </c>
      <c r="HT31" t="s">
        <v>303</v>
      </c>
      <c r="HU31" t="s">
        <v>303</v>
      </c>
      <c r="HX31" t="s">
        <v>306</v>
      </c>
      <c r="HY31" t="s">
        <v>322</v>
      </c>
      <c r="HZ31" t="s">
        <v>323</v>
      </c>
      <c r="IA31" t="s">
        <v>314</v>
      </c>
      <c r="IB31" t="s">
        <v>303</v>
      </c>
      <c r="IC31" t="s">
        <v>303</v>
      </c>
      <c r="ID31" t="s">
        <v>303</v>
      </c>
      <c r="IE31" t="s">
        <v>303</v>
      </c>
      <c r="IF31" t="s">
        <v>303</v>
      </c>
      <c r="IG31" t="s">
        <v>303</v>
      </c>
      <c r="IH31" t="s">
        <v>303</v>
      </c>
      <c r="II31" t="s">
        <v>303</v>
      </c>
      <c r="IK31" t="s">
        <v>324</v>
      </c>
      <c r="IL31" t="s">
        <v>314</v>
      </c>
      <c r="IM31" t="s">
        <v>303</v>
      </c>
      <c r="IN31" t="s">
        <v>314</v>
      </c>
      <c r="IO31" t="s">
        <v>303</v>
      </c>
      <c r="IP31" t="s">
        <v>303</v>
      </c>
      <c r="IQ31" t="s">
        <v>314</v>
      </c>
      <c r="IR31" t="s">
        <v>303</v>
      </c>
      <c r="IS31" t="s">
        <v>303</v>
      </c>
      <c r="IT31" t="s">
        <v>303</v>
      </c>
      <c r="IU31" t="s">
        <v>314</v>
      </c>
      <c r="IV31" t="s">
        <v>303</v>
      </c>
      <c r="IW31" t="s">
        <v>303</v>
      </c>
      <c r="IX31" t="s">
        <v>303</v>
      </c>
      <c r="IY31" t="s">
        <v>303</v>
      </c>
      <c r="IZ31" t="s">
        <v>303</v>
      </c>
      <c r="JA31" t="s">
        <v>303</v>
      </c>
      <c r="JB31" t="s">
        <v>303</v>
      </c>
      <c r="JC31" t="s">
        <v>303</v>
      </c>
      <c r="JD31" t="s">
        <v>303</v>
      </c>
      <c r="JE31" t="s">
        <v>303</v>
      </c>
      <c r="JF31" t="s">
        <v>303</v>
      </c>
      <c r="JG31" t="s">
        <v>303</v>
      </c>
      <c r="JH31" t="s">
        <v>303</v>
      </c>
      <c r="JK31" t="s">
        <v>303</v>
      </c>
      <c r="JL31" t="s">
        <v>303</v>
      </c>
      <c r="JM31" t="s">
        <v>303</v>
      </c>
      <c r="JN31" t="s">
        <v>303</v>
      </c>
      <c r="JO31" t="s">
        <v>303</v>
      </c>
      <c r="JP31" t="s">
        <v>303</v>
      </c>
      <c r="JQ31" t="s">
        <v>303</v>
      </c>
      <c r="JR31" t="s">
        <v>303</v>
      </c>
      <c r="JS31" t="s">
        <v>303</v>
      </c>
      <c r="JT31" t="s">
        <v>303</v>
      </c>
      <c r="JU31" t="s">
        <v>303</v>
      </c>
      <c r="JV31" t="s">
        <v>303</v>
      </c>
      <c r="JW31" t="s">
        <v>303</v>
      </c>
      <c r="JX31" t="s">
        <v>303</v>
      </c>
      <c r="JY31" t="s">
        <v>303</v>
      </c>
      <c r="JZ31" t="s">
        <v>303</v>
      </c>
      <c r="KA31" t="s">
        <v>303</v>
      </c>
      <c r="KB31" t="s">
        <v>303</v>
      </c>
      <c r="KC31" t="s">
        <v>303</v>
      </c>
      <c r="KD31" t="s">
        <v>303</v>
      </c>
      <c r="KE31" t="s">
        <v>303</v>
      </c>
      <c r="KF31" t="s">
        <v>303</v>
      </c>
      <c r="KG31" t="s">
        <v>303</v>
      </c>
      <c r="KJ31" t="s">
        <v>303</v>
      </c>
      <c r="KK31" t="s">
        <v>303</v>
      </c>
      <c r="KL31" t="s">
        <v>303</v>
      </c>
      <c r="KM31" t="s">
        <v>303</v>
      </c>
      <c r="KN31" t="s">
        <v>303</v>
      </c>
      <c r="KO31" t="s">
        <v>303</v>
      </c>
      <c r="KP31" t="s">
        <v>303</v>
      </c>
      <c r="KQ31" t="s">
        <v>303</v>
      </c>
      <c r="KR31" t="s">
        <v>303</v>
      </c>
      <c r="KS31" t="s">
        <v>303</v>
      </c>
      <c r="KT31" t="s">
        <v>303</v>
      </c>
      <c r="KU31" t="s">
        <v>303</v>
      </c>
      <c r="KV31" t="s">
        <v>303</v>
      </c>
      <c r="KW31" t="s">
        <v>303</v>
      </c>
      <c r="KX31" t="s">
        <v>307</v>
      </c>
      <c r="LB31" t="s">
        <v>307</v>
      </c>
      <c r="LI31" t="s">
        <v>303</v>
      </c>
      <c r="LJ31" t="s">
        <v>303</v>
      </c>
      <c r="LK31" t="s">
        <v>303</v>
      </c>
      <c r="LL31" t="s">
        <v>303</v>
      </c>
      <c r="LM31" t="s">
        <v>303</v>
      </c>
      <c r="LN31" t="s">
        <v>303</v>
      </c>
      <c r="LO31" t="s">
        <v>303</v>
      </c>
      <c r="LP31" t="s">
        <v>303</v>
      </c>
      <c r="LQ31" t="s">
        <v>303</v>
      </c>
      <c r="LT31" t="s">
        <v>303</v>
      </c>
      <c r="LU31" t="s">
        <v>303</v>
      </c>
      <c r="LV31" t="s">
        <v>303</v>
      </c>
      <c r="LW31" t="s">
        <v>303</v>
      </c>
      <c r="LX31" t="s">
        <v>303</v>
      </c>
      <c r="LY31" t="s">
        <v>303</v>
      </c>
      <c r="LZ31" t="s">
        <v>303</v>
      </c>
      <c r="MA31" t="s">
        <v>303</v>
      </c>
      <c r="MB31" t="s">
        <v>303</v>
      </c>
      <c r="ME31" t="s">
        <v>307</v>
      </c>
      <c r="MF31" t="s">
        <v>303</v>
      </c>
      <c r="MG31" t="s">
        <v>303</v>
      </c>
      <c r="MH31" t="s">
        <v>303</v>
      </c>
      <c r="MI31" t="s">
        <v>303</v>
      </c>
      <c r="MJ31" t="s">
        <v>303</v>
      </c>
      <c r="MK31" t="s">
        <v>303</v>
      </c>
      <c r="ML31" t="s">
        <v>303</v>
      </c>
      <c r="MM31" t="s">
        <v>303</v>
      </c>
      <c r="MO31" t="s">
        <v>303</v>
      </c>
      <c r="MP31" t="s">
        <v>303</v>
      </c>
      <c r="MQ31" t="s">
        <v>303</v>
      </c>
      <c r="MR31" t="s">
        <v>303</v>
      </c>
      <c r="MS31" t="s">
        <v>303</v>
      </c>
      <c r="MU31" t="s">
        <v>307</v>
      </c>
      <c r="MV31" t="s">
        <v>303</v>
      </c>
      <c r="MW31" t="s">
        <v>303</v>
      </c>
      <c r="MX31" t="s">
        <v>303</v>
      </c>
      <c r="MY31" t="s">
        <v>303</v>
      </c>
      <c r="MZ31" t="s">
        <v>303</v>
      </c>
      <c r="NA31" t="s">
        <v>303</v>
      </c>
      <c r="NB31" t="s">
        <v>303</v>
      </c>
      <c r="NC31" t="s">
        <v>303</v>
      </c>
      <c r="NE31" t="s">
        <v>303</v>
      </c>
      <c r="NF31" t="s">
        <v>303</v>
      </c>
      <c r="NG31" t="s">
        <v>303</v>
      </c>
      <c r="NH31" t="s">
        <v>303</v>
      </c>
      <c r="NJ31" t="s">
        <v>325</v>
      </c>
    </row>
    <row r="32" spans="1:374" x14ac:dyDescent="0.25">
      <c r="A32">
        <v>3210.1</v>
      </c>
      <c r="B32" s="1">
        <v>38450</v>
      </c>
      <c r="C32" s="1">
        <v>40397</v>
      </c>
      <c r="D32">
        <v>64</v>
      </c>
      <c r="E32">
        <v>5.33</v>
      </c>
      <c r="F32" t="s">
        <v>297</v>
      </c>
      <c r="G32" t="s">
        <v>343</v>
      </c>
      <c r="H32" t="s">
        <v>299</v>
      </c>
      <c r="I32" t="s">
        <v>379</v>
      </c>
      <c r="J32" t="s">
        <v>301</v>
      </c>
      <c r="K32" t="s">
        <v>302</v>
      </c>
      <c r="M32" t="s">
        <v>303</v>
      </c>
      <c r="N32" t="s">
        <v>303</v>
      </c>
      <c r="O32" t="s">
        <v>303</v>
      </c>
      <c r="P32" t="s">
        <v>303</v>
      </c>
      <c r="Q32" t="s">
        <v>303</v>
      </c>
      <c r="R32" t="s">
        <v>303</v>
      </c>
      <c r="T32" t="s">
        <v>304</v>
      </c>
      <c r="U32" t="s">
        <v>305</v>
      </c>
      <c r="W32" t="s">
        <v>306</v>
      </c>
      <c r="X32" t="s">
        <v>307</v>
      </c>
      <c r="AA32" t="s">
        <v>308</v>
      </c>
      <c r="AC32" t="s">
        <v>28</v>
      </c>
      <c r="AD32">
        <v>7</v>
      </c>
      <c r="AF32" t="s">
        <v>310</v>
      </c>
      <c r="AH32" t="s">
        <v>307</v>
      </c>
      <c r="AR32">
        <v>13</v>
      </c>
      <c r="AS32">
        <v>280</v>
      </c>
      <c r="AT32" t="s">
        <v>307</v>
      </c>
      <c r="AV32" t="s">
        <v>311</v>
      </c>
      <c r="AX32" t="s">
        <v>312</v>
      </c>
      <c r="AY32" t="s">
        <v>307</v>
      </c>
      <c r="AZ32" t="s">
        <v>359</v>
      </c>
      <c r="BA32" t="s">
        <v>303</v>
      </c>
      <c r="BB32" t="s">
        <v>303</v>
      </c>
      <c r="BC32" t="s">
        <v>303</v>
      </c>
      <c r="BD32" t="s">
        <v>303</v>
      </c>
      <c r="BE32" t="s">
        <v>303</v>
      </c>
      <c r="BF32" t="s">
        <v>303</v>
      </c>
      <c r="BG32" t="s">
        <v>303</v>
      </c>
      <c r="BH32" t="s">
        <v>303</v>
      </c>
      <c r="BI32" t="s">
        <v>303</v>
      </c>
      <c r="BJ32" t="s">
        <v>303</v>
      </c>
      <c r="BK32" t="s">
        <v>303</v>
      </c>
      <c r="BL32" t="s">
        <v>303</v>
      </c>
      <c r="BM32" t="s">
        <v>303</v>
      </c>
      <c r="BN32" t="s">
        <v>314</v>
      </c>
      <c r="BO32" t="s">
        <v>303</v>
      </c>
      <c r="BP32" t="s">
        <v>303</v>
      </c>
      <c r="BQ32" t="s">
        <v>303</v>
      </c>
      <c r="BR32" t="s">
        <v>303</v>
      </c>
      <c r="BS32" t="s">
        <v>303</v>
      </c>
      <c r="BT32" t="s">
        <v>303</v>
      </c>
      <c r="BU32" t="s">
        <v>303</v>
      </c>
      <c r="BV32" t="s">
        <v>303</v>
      </c>
      <c r="BW32" t="s">
        <v>314</v>
      </c>
      <c r="BX32" t="s">
        <v>303</v>
      </c>
      <c r="BY32" t="s">
        <v>303</v>
      </c>
      <c r="BZ32" t="s">
        <v>303</v>
      </c>
      <c r="CA32" t="s">
        <v>303</v>
      </c>
      <c r="CB32" t="s">
        <v>303</v>
      </c>
      <c r="CD32" t="s">
        <v>307</v>
      </c>
      <c r="CE32" t="s">
        <v>306</v>
      </c>
      <c r="CF32" t="s">
        <v>307</v>
      </c>
      <c r="CG32" t="s">
        <v>307</v>
      </c>
      <c r="CH32" t="s">
        <v>307</v>
      </c>
      <c r="CI32" t="s">
        <v>307</v>
      </c>
      <c r="CJ32" t="s">
        <v>307</v>
      </c>
      <c r="CK32" t="s">
        <v>307</v>
      </c>
      <c r="CL32" t="s">
        <v>307</v>
      </c>
      <c r="CM32" t="s">
        <v>307</v>
      </c>
      <c r="CN32" t="s">
        <v>306</v>
      </c>
      <c r="CO32" t="s">
        <v>307</v>
      </c>
      <c r="CP32" t="s">
        <v>307</v>
      </c>
      <c r="CQ32" t="s">
        <v>307</v>
      </c>
      <c r="CR32" t="s">
        <v>307</v>
      </c>
      <c r="CS32" t="s">
        <v>306</v>
      </c>
      <c r="CT32" t="s">
        <v>303</v>
      </c>
      <c r="CU32" t="s">
        <v>303</v>
      </c>
      <c r="CV32" t="s">
        <v>303</v>
      </c>
      <c r="CW32" t="s">
        <v>303</v>
      </c>
      <c r="CZ32" t="s">
        <v>455</v>
      </c>
      <c r="DA32" t="s">
        <v>303</v>
      </c>
      <c r="DB32" t="s">
        <v>303</v>
      </c>
      <c r="DC32" t="s">
        <v>314</v>
      </c>
      <c r="DD32" t="s">
        <v>303</v>
      </c>
      <c r="DE32" t="s">
        <v>314</v>
      </c>
      <c r="DF32" t="s">
        <v>303</v>
      </c>
      <c r="DG32" t="s">
        <v>306</v>
      </c>
      <c r="DH32" t="s">
        <v>307</v>
      </c>
      <c r="DJ32" t="s">
        <v>298</v>
      </c>
      <c r="DK32" t="s">
        <v>316</v>
      </c>
      <c r="DL32" t="s">
        <v>317</v>
      </c>
      <c r="DM32" t="s">
        <v>318</v>
      </c>
      <c r="DO32" t="s">
        <v>303</v>
      </c>
      <c r="DP32" t="s">
        <v>303</v>
      </c>
      <c r="DQ32" t="s">
        <v>303</v>
      </c>
      <c r="DR32" t="s">
        <v>303</v>
      </c>
      <c r="DS32" t="s">
        <v>303</v>
      </c>
      <c r="DT32" t="s">
        <v>303</v>
      </c>
      <c r="DU32" t="s">
        <v>303</v>
      </c>
      <c r="DV32" t="s">
        <v>303</v>
      </c>
      <c r="DW32" t="s">
        <v>303</v>
      </c>
      <c r="DX32" t="s">
        <v>303</v>
      </c>
      <c r="DY32" t="s">
        <v>303</v>
      </c>
      <c r="DZ32" t="s">
        <v>303</v>
      </c>
      <c r="EA32" t="s">
        <v>303</v>
      </c>
      <c r="EB32" t="s">
        <v>314</v>
      </c>
      <c r="EC32" t="s">
        <v>357</v>
      </c>
      <c r="ED32" t="s">
        <v>307</v>
      </c>
      <c r="EE32" t="s">
        <v>307</v>
      </c>
      <c r="EG32" t="s">
        <v>307</v>
      </c>
      <c r="EJ32" t="s">
        <v>307</v>
      </c>
      <c r="EN32" t="s">
        <v>303</v>
      </c>
      <c r="EO32" t="s">
        <v>307</v>
      </c>
      <c r="EP32" t="s">
        <v>307</v>
      </c>
      <c r="EQ32" t="s">
        <v>307</v>
      </c>
      <c r="ER32" t="s">
        <v>307</v>
      </c>
      <c r="ES32" t="s">
        <v>307</v>
      </c>
      <c r="ET32" t="s">
        <v>307</v>
      </c>
      <c r="EU32" t="s">
        <v>307</v>
      </c>
      <c r="EV32" t="s">
        <v>307</v>
      </c>
      <c r="EW32" t="s">
        <v>307</v>
      </c>
      <c r="EX32" t="s">
        <v>307</v>
      </c>
      <c r="FV32" t="s">
        <v>303</v>
      </c>
      <c r="FW32" t="s">
        <v>303</v>
      </c>
      <c r="FX32" t="s">
        <v>303</v>
      </c>
      <c r="FY32" t="s">
        <v>303</v>
      </c>
      <c r="GI32" t="s">
        <v>307</v>
      </c>
      <c r="GJ32" t="s">
        <v>307</v>
      </c>
      <c r="GQ32" t="s">
        <v>303</v>
      </c>
      <c r="GR32" t="s">
        <v>303</v>
      </c>
      <c r="GS32" t="s">
        <v>303</v>
      </c>
      <c r="GT32" t="s">
        <v>303</v>
      </c>
      <c r="GU32" t="s">
        <v>303</v>
      </c>
      <c r="GV32" t="s">
        <v>303</v>
      </c>
      <c r="GW32" t="s">
        <v>303</v>
      </c>
      <c r="GX32" t="s">
        <v>303</v>
      </c>
      <c r="GY32" t="s">
        <v>303</v>
      </c>
      <c r="HB32" t="s">
        <v>303</v>
      </c>
      <c r="HC32" t="s">
        <v>303</v>
      </c>
      <c r="HD32" t="s">
        <v>303</v>
      </c>
      <c r="HE32" t="s">
        <v>303</v>
      </c>
      <c r="HF32" t="s">
        <v>303</v>
      </c>
      <c r="HG32" t="s">
        <v>303</v>
      </c>
      <c r="HH32" t="s">
        <v>303</v>
      </c>
      <c r="HI32" t="s">
        <v>303</v>
      </c>
      <c r="HJ32" t="s">
        <v>303</v>
      </c>
      <c r="HM32" t="s">
        <v>303</v>
      </c>
      <c r="HN32" t="s">
        <v>303</v>
      </c>
      <c r="HO32" t="s">
        <v>303</v>
      </c>
      <c r="HP32" t="s">
        <v>303</v>
      </c>
      <c r="HQ32" t="s">
        <v>303</v>
      </c>
      <c r="HR32" t="s">
        <v>303</v>
      </c>
      <c r="HS32" t="s">
        <v>303</v>
      </c>
      <c r="HT32" t="s">
        <v>303</v>
      </c>
      <c r="HU32" t="s">
        <v>303</v>
      </c>
      <c r="HX32" t="s">
        <v>306</v>
      </c>
      <c r="HY32" t="s">
        <v>322</v>
      </c>
      <c r="HZ32" t="s">
        <v>335</v>
      </c>
      <c r="IA32" t="s">
        <v>303</v>
      </c>
      <c r="IB32" t="s">
        <v>303</v>
      </c>
      <c r="IC32" t="s">
        <v>303</v>
      </c>
      <c r="ID32" t="s">
        <v>303</v>
      </c>
      <c r="IE32" t="s">
        <v>303</v>
      </c>
      <c r="IF32" t="s">
        <v>303</v>
      </c>
      <c r="IG32" t="s">
        <v>303</v>
      </c>
      <c r="IH32" t="s">
        <v>303</v>
      </c>
      <c r="II32" t="s">
        <v>303</v>
      </c>
      <c r="IL32" t="s">
        <v>303</v>
      </c>
      <c r="IM32" t="s">
        <v>303</v>
      </c>
      <c r="IN32" t="s">
        <v>303</v>
      </c>
      <c r="IO32" t="s">
        <v>303</v>
      </c>
      <c r="IP32" t="s">
        <v>303</v>
      </c>
      <c r="IQ32" t="s">
        <v>303</v>
      </c>
      <c r="IR32" t="s">
        <v>303</v>
      </c>
      <c r="IS32" t="s">
        <v>303</v>
      </c>
      <c r="IT32" t="s">
        <v>303</v>
      </c>
      <c r="IU32" t="s">
        <v>303</v>
      </c>
      <c r="IV32" t="s">
        <v>303</v>
      </c>
      <c r="IW32" t="s">
        <v>303</v>
      </c>
      <c r="IX32" t="s">
        <v>303</v>
      </c>
      <c r="IY32" t="s">
        <v>303</v>
      </c>
      <c r="IZ32" t="s">
        <v>303</v>
      </c>
      <c r="JA32" t="s">
        <v>303</v>
      </c>
      <c r="JB32" t="s">
        <v>303</v>
      </c>
      <c r="JC32" t="s">
        <v>303</v>
      </c>
      <c r="JD32" t="s">
        <v>303</v>
      </c>
      <c r="JE32" t="s">
        <v>303</v>
      </c>
      <c r="JF32" t="s">
        <v>303</v>
      </c>
      <c r="JG32" t="s">
        <v>303</v>
      </c>
      <c r="JH32" t="s">
        <v>303</v>
      </c>
      <c r="JK32" t="s">
        <v>303</v>
      </c>
      <c r="JL32" t="s">
        <v>303</v>
      </c>
      <c r="JM32" t="s">
        <v>303</v>
      </c>
      <c r="JN32" t="s">
        <v>303</v>
      </c>
      <c r="JO32" t="s">
        <v>303</v>
      </c>
      <c r="JP32" t="s">
        <v>303</v>
      </c>
      <c r="JQ32" t="s">
        <v>303</v>
      </c>
      <c r="JR32" t="s">
        <v>303</v>
      </c>
      <c r="JS32" t="s">
        <v>303</v>
      </c>
      <c r="JT32" t="s">
        <v>303</v>
      </c>
      <c r="JU32" t="s">
        <v>303</v>
      </c>
      <c r="JV32" t="s">
        <v>303</v>
      </c>
      <c r="JW32" t="s">
        <v>303</v>
      </c>
      <c r="JX32" t="s">
        <v>303</v>
      </c>
      <c r="JY32" t="s">
        <v>303</v>
      </c>
      <c r="JZ32" t="s">
        <v>303</v>
      </c>
      <c r="KA32" t="s">
        <v>303</v>
      </c>
      <c r="KB32" t="s">
        <v>303</v>
      </c>
      <c r="KC32" t="s">
        <v>303</v>
      </c>
      <c r="KD32" t="s">
        <v>303</v>
      </c>
      <c r="KE32" t="s">
        <v>303</v>
      </c>
      <c r="KF32" t="s">
        <v>303</v>
      </c>
      <c r="KG32" t="s">
        <v>303</v>
      </c>
      <c r="KJ32" t="s">
        <v>303</v>
      </c>
      <c r="KK32" t="s">
        <v>303</v>
      </c>
      <c r="KL32" t="s">
        <v>303</v>
      </c>
      <c r="KM32" t="s">
        <v>303</v>
      </c>
      <c r="KN32" t="s">
        <v>303</v>
      </c>
      <c r="KO32" t="s">
        <v>303</v>
      </c>
      <c r="KP32" t="s">
        <v>303</v>
      </c>
      <c r="KQ32" t="s">
        <v>303</v>
      </c>
      <c r="KR32" t="s">
        <v>303</v>
      </c>
      <c r="KS32" t="s">
        <v>303</v>
      </c>
      <c r="KT32" t="s">
        <v>303</v>
      </c>
      <c r="KU32" t="s">
        <v>303</v>
      </c>
      <c r="KV32" t="s">
        <v>303</v>
      </c>
      <c r="KW32" t="s">
        <v>303</v>
      </c>
      <c r="KX32" t="s">
        <v>307</v>
      </c>
      <c r="LB32" t="s">
        <v>307</v>
      </c>
      <c r="LI32" t="s">
        <v>303</v>
      </c>
      <c r="LJ32" t="s">
        <v>303</v>
      </c>
      <c r="LK32" t="s">
        <v>303</v>
      </c>
      <c r="LL32" t="s">
        <v>303</v>
      </c>
      <c r="LM32" t="s">
        <v>303</v>
      </c>
      <c r="LN32" t="s">
        <v>303</v>
      </c>
      <c r="LO32" t="s">
        <v>303</v>
      </c>
      <c r="LP32" t="s">
        <v>303</v>
      </c>
      <c r="LQ32" t="s">
        <v>303</v>
      </c>
      <c r="LT32" t="s">
        <v>303</v>
      </c>
      <c r="LU32" t="s">
        <v>303</v>
      </c>
      <c r="LV32" t="s">
        <v>303</v>
      </c>
      <c r="LW32" t="s">
        <v>303</v>
      </c>
      <c r="LX32" t="s">
        <v>303</v>
      </c>
      <c r="LY32" t="s">
        <v>303</v>
      </c>
      <c r="LZ32" t="s">
        <v>303</v>
      </c>
      <c r="MA32" t="s">
        <v>303</v>
      </c>
      <c r="MB32" t="s">
        <v>303</v>
      </c>
      <c r="ME32" t="s">
        <v>307</v>
      </c>
      <c r="MF32" t="s">
        <v>303</v>
      </c>
      <c r="MG32" t="s">
        <v>303</v>
      </c>
      <c r="MH32" t="s">
        <v>303</v>
      </c>
      <c r="MI32" t="s">
        <v>303</v>
      </c>
      <c r="MJ32" t="s">
        <v>303</v>
      </c>
      <c r="MK32" t="s">
        <v>303</v>
      </c>
      <c r="ML32" t="s">
        <v>303</v>
      </c>
      <c r="MM32" t="s">
        <v>303</v>
      </c>
      <c r="MO32" t="s">
        <v>303</v>
      </c>
      <c r="MP32" t="s">
        <v>303</v>
      </c>
      <c r="MQ32" t="s">
        <v>303</v>
      </c>
      <c r="MR32" t="s">
        <v>303</v>
      </c>
      <c r="MS32" t="s">
        <v>303</v>
      </c>
      <c r="MU32" t="s">
        <v>307</v>
      </c>
      <c r="MV32" t="s">
        <v>303</v>
      </c>
      <c r="MW32" t="s">
        <v>303</v>
      </c>
      <c r="MX32" t="s">
        <v>303</v>
      </c>
      <c r="MY32" t="s">
        <v>303</v>
      </c>
      <c r="MZ32" t="s">
        <v>303</v>
      </c>
      <c r="NA32" t="s">
        <v>303</v>
      </c>
      <c r="NB32" t="s">
        <v>303</v>
      </c>
      <c r="NC32" t="s">
        <v>303</v>
      </c>
      <c r="NE32" t="s">
        <v>303</v>
      </c>
      <c r="NF32" t="s">
        <v>303</v>
      </c>
      <c r="NG32" t="s">
        <v>303</v>
      </c>
      <c r="NH32" t="s">
        <v>303</v>
      </c>
      <c r="NJ32" t="s">
        <v>325</v>
      </c>
    </row>
    <row r="33" spans="1:374" x14ac:dyDescent="0.25">
      <c r="A33">
        <v>3233.1</v>
      </c>
      <c r="B33" s="1">
        <v>33737</v>
      </c>
      <c r="C33" s="1">
        <v>40082</v>
      </c>
      <c r="D33">
        <v>208</v>
      </c>
      <c r="E33">
        <v>17.329999999999998</v>
      </c>
      <c r="F33" t="s">
        <v>337</v>
      </c>
      <c r="H33" t="s">
        <v>338</v>
      </c>
      <c r="I33" t="s">
        <v>300</v>
      </c>
      <c r="J33" t="s">
        <v>301</v>
      </c>
      <c r="K33" t="s">
        <v>302</v>
      </c>
      <c r="M33" t="s">
        <v>303</v>
      </c>
      <c r="N33" t="s">
        <v>303</v>
      </c>
      <c r="O33" t="s">
        <v>303</v>
      </c>
      <c r="P33" t="s">
        <v>303</v>
      </c>
      <c r="Q33" t="s">
        <v>303</v>
      </c>
      <c r="R33" t="s">
        <v>303</v>
      </c>
      <c r="T33" t="s">
        <v>304</v>
      </c>
      <c r="U33" t="s">
        <v>446</v>
      </c>
      <c r="W33" t="s">
        <v>306</v>
      </c>
      <c r="X33" t="s">
        <v>307</v>
      </c>
      <c r="AA33" t="s">
        <v>308</v>
      </c>
      <c r="AC33" t="s">
        <v>309</v>
      </c>
      <c r="AF33" t="s">
        <v>310</v>
      </c>
      <c r="AH33" t="s">
        <v>307</v>
      </c>
      <c r="AR33">
        <v>161</v>
      </c>
      <c r="AS33">
        <v>406</v>
      </c>
      <c r="AT33" t="s">
        <v>307</v>
      </c>
      <c r="AV33" t="s">
        <v>311</v>
      </c>
      <c r="AX33" t="s">
        <v>311</v>
      </c>
      <c r="AY33" t="s">
        <v>307</v>
      </c>
      <c r="AZ33" t="s">
        <v>313</v>
      </c>
      <c r="BA33" t="s">
        <v>303</v>
      </c>
      <c r="BB33" t="s">
        <v>303</v>
      </c>
      <c r="BC33" t="s">
        <v>303</v>
      </c>
      <c r="BD33" t="s">
        <v>303</v>
      </c>
      <c r="BE33" t="s">
        <v>303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  <c r="BK33" t="s">
        <v>303</v>
      </c>
      <c r="BL33" t="s">
        <v>303</v>
      </c>
      <c r="BM33" t="s">
        <v>303</v>
      </c>
      <c r="BN33" t="s">
        <v>314</v>
      </c>
      <c r="BO33" t="s">
        <v>303</v>
      </c>
      <c r="BP33" t="s">
        <v>303</v>
      </c>
      <c r="BQ33" t="s">
        <v>303</v>
      </c>
      <c r="BR33" t="s">
        <v>303</v>
      </c>
      <c r="BS33" t="s">
        <v>303</v>
      </c>
      <c r="BT33" t="s">
        <v>303</v>
      </c>
      <c r="BU33" t="s">
        <v>303</v>
      </c>
      <c r="BV33" t="s">
        <v>303</v>
      </c>
      <c r="BW33" t="s">
        <v>314</v>
      </c>
      <c r="BX33" t="s">
        <v>303</v>
      </c>
      <c r="BY33" t="s">
        <v>303</v>
      </c>
      <c r="BZ33" t="s">
        <v>303</v>
      </c>
      <c r="CA33" t="s">
        <v>303</v>
      </c>
      <c r="CB33" t="s">
        <v>303</v>
      </c>
      <c r="CD33" t="s">
        <v>307</v>
      </c>
      <c r="CE33" t="s">
        <v>306</v>
      </c>
      <c r="CF33" t="s">
        <v>307</v>
      </c>
      <c r="CG33" t="s">
        <v>307</v>
      </c>
      <c r="CH33" t="s">
        <v>307</v>
      </c>
      <c r="CI33" t="s">
        <v>307</v>
      </c>
      <c r="CJ33" t="s">
        <v>307</v>
      </c>
      <c r="CK33" t="s">
        <v>307</v>
      </c>
      <c r="CL33" t="s">
        <v>307</v>
      </c>
      <c r="CM33" t="s">
        <v>306</v>
      </c>
      <c r="CN33" t="s">
        <v>307</v>
      </c>
      <c r="CO33" t="s">
        <v>307</v>
      </c>
      <c r="CP33" t="s">
        <v>307</v>
      </c>
      <c r="CQ33" t="s">
        <v>307</v>
      </c>
      <c r="CR33" t="s">
        <v>307</v>
      </c>
      <c r="CS33" t="s">
        <v>306</v>
      </c>
      <c r="CT33" t="s">
        <v>303</v>
      </c>
      <c r="CU33" t="s">
        <v>303</v>
      </c>
      <c r="CV33" t="s">
        <v>303</v>
      </c>
      <c r="CW33" t="s">
        <v>303</v>
      </c>
      <c r="CZ33" t="s">
        <v>461</v>
      </c>
      <c r="DA33" t="s">
        <v>303</v>
      </c>
      <c r="DB33" t="s">
        <v>303</v>
      </c>
      <c r="DC33" t="s">
        <v>303</v>
      </c>
      <c r="DD33" t="s">
        <v>303</v>
      </c>
      <c r="DE33" t="s">
        <v>303</v>
      </c>
      <c r="DF33" t="s">
        <v>314</v>
      </c>
      <c r="DG33" t="s">
        <v>306</v>
      </c>
      <c r="DH33" t="s">
        <v>307</v>
      </c>
      <c r="DK33" t="s">
        <v>316</v>
      </c>
      <c r="DL33" t="s">
        <v>317</v>
      </c>
      <c r="DM33" t="s">
        <v>318</v>
      </c>
      <c r="DO33" t="s">
        <v>303</v>
      </c>
      <c r="DP33" t="s">
        <v>303</v>
      </c>
      <c r="DQ33" t="s">
        <v>303</v>
      </c>
      <c r="DR33" t="s">
        <v>303</v>
      </c>
      <c r="DS33" t="s">
        <v>303</v>
      </c>
      <c r="DT33" t="s">
        <v>303</v>
      </c>
      <c r="DU33" t="s">
        <v>303</v>
      </c>
      <c r="DV33" t="s">
        <v>303</v>
      </c>
      <c r="DW33" t="s">
        <v>314</v>
      </c>
      <c r="DX33" t="s">
        <v>303</v>
      </c>
      <c r="DY33" t="s">
        <v>303</v>
      </c>
      <c r="DZ33" t="s">
        <v>303</v>
      </c>
      <c r="EA33" t="s">
        <v>303</v>
      </c>
      <c r="EB33" t="s">
        <v>303</v>
      </c>
      <c r="ED33" t="s">
        <v>307</v>
      </c>
      <c r="EE33" t="s">
        <v>307</v>
      </c>
      <c r="EG33" t="s">
        <v>307</v>
      </c>
      <c r="EJ33" t="s">
        <v>306</v>
      </c>
      <c r="EK33" t="s">
        <v>361</v>
      </c>
      <c r="EL33" t="s">
        <v>342</v>
      </c>
      <c r="EM33" t="s">
        <v>307</v>
      </c>
      <c r="EN33" t="s">
        <v>303</v>
      </c>
      <c r="EO33" t="s">
        <v>307</v>
      </c>
      <c r="EP33" t="s">
        <v>306</v>
      </c>
      <c r="EQ33" t="s">
        <v>307</v>
      </c>
      <c r="ER33" t="s">
        <v>307</v>
      </c>
      <c r="ES33" t="s">
        <v>307</v>
      </c>
      <c r="ET33" t="s">
        <v>307</v>
      </c>
      <c r="EU33" t="s">
        <v>307</v>
      </c>
      <c r="EV33" t="s">
        <v>307</v>
      </c>
      <c r="EW33" t="s">
        <v>307</v>
      </c>
      <c r="EX33" t="s">
        <v>307</v>
      </c>
      <c r="FC33" s="1">
        <v>35795</v>
      </c>
      <c r="FD33" t="s">
        <v>321</v>
      </c>
      <c r="FV33" t="s">
        <v>303</v>
      </c>
      <c r="FW33" t="s">
        <v>303</v>
      </c>
      <c r="FX33" t="s">
        <v>303</v>
      </c>
      <c r="FY33" t="s">
        <v>303</v>
      </c>
      <c r="GI33" t="s">
        <v>307</v>
      </c>
      <c r="GJ33" t="s">
        <v>307</v>
      </c>
      <c r="GQ33" t="s">
        <v>303</v>
      </c>
      <c r="GR33" t="s">
        <v>303</v>
      </c>
      <c r="GS33" t="s">
        <v>303</v>
      </c>
      <c r="GT33" t="s">
        <v>303</v>
      </c>
      <c r="GU33" t="s">
        <v>303</v>
      </c>
      <c r="GV33" t="s">
        <v>303</v>
      </c>
      <c r="GW33" t="s">
        <v>303</v>
      </c>
      <c r="GX33" t="s">
        <v>303</v>
      </c>
      <c r="GY33" t="s">
        <v>303</v>
      </c>
      <c r="HB33" t="s">
        <v>303</v>
      </c>
      <c r="HC33" t="s">
        <v>303</v>
      </c>
      <c r="HD33" t="s">
        <v>303</v>
      </c>
      <c r="HE33" t="s">
        <v>303</v>
      </c>
      <c r="HF33" t="s">
        <v>303</v>
      </c>
      <c r="HG33" t="s">
        <v>303</v>
      </c>
      <c r="HH33" t="s">
        <v>303</v>
      </c>
      <c r="HI33" t="s">
        <v>303</v>
      </c>
      <c r="HJ33" t="s">
        <v>303</v>
      </c>
      <c r="HM33" t="s">
        <v>303</v>
      </c>
      <c r="HN33" t="s">
        <v>303</v>
      </c>
      <c r="HO33" t="s">
        <v>303</v>
      </c>
      <c r="HP33" t="s">
        <v>303</v>
      </c>
      <c r="HQ33" t="s">
        <v>303</v>
      </c>
      <c r="HR33" t="s">
        <v>303</v>
      </c>
      <c r="HS33" t="s">
        <v>303</v>
      </c>
      <c r="HT33" t="s">
        <v>303</v>
      </c>
      <c r="HU33" t="s">
        <v>303</v>
      </c>
      <c r="HX33" t="s">
        <v>306</v>
      </c>
      <c r="HY33" t="s">
        <v>322</v>
      </c>
      <c r="HZ33" t="s">
        <v>323</v>
      </c>
      <c r="IA33" t="s">
        <v>314</v>
      </c>
      <c r="IB33" t="s">
        <v>303</v>
      </c>
      <c r="IC33" t="s">
        <v>303</v>
      </c>
      <c r="ID33" t="s">
        <v>303</v>
      </c>
      <c r="IE33" t="s">
        <v>303</v>
      </c>
      <c r="IF33" t="s">
        <v>303</v>
      </c>
      <c r="IG33" t="s">
        <v>303</v>
      </c>
      <c r="IH33" t="s">
        <v>303</v>
      </c>
      <c r="II33" t="s">
        <v>303</v>
      </c>
      <c r="IK33" t="s">
        <v>324</v>
      </c>
      <c r="IL33" t="s">
        <v>303</v>
      </c>
      <c r="IM33" t="s">
        <v>303</v>
      </c>
      <c r="IN33" t="s">
        <v>314</v>
      </c>
      <c r="IO33" t="s">
        <v>303</v>
      </c>
      <c r="IP33" t="s">
        <v>303</v>
      </c>
      <c r="IQ33" t="s">
        <v>303</v>
      </c>
      <c r="IR33" t="s">
        <v>303</v>
      </c>
      <c r="IS33" t="s">
        <v>303</v>
      </c>
      <c r="IT33" t="s">
        <v>303</v>
      </c>
      <c r="IU33" t="s">
        <v>314</v>
      </c>
      <c r="IV33" t="s">
        <v>303</v>
      </c>
      <c r="IW33" t="s">
        <v>303</v>
      </c>
      <c r="IX33" t="s">
        <v>303</v>
      </c>
      <c r="IY33" t="s">
        <v>303</v>
      </c>
      <c r="IZ33" t="s">
        <v>303</v>
      </c>
      <c r="JA33" t="s">
        <v>303</v>
      </c>
      <c r="JB33" t="s">
        <v>303</v>
      </c>
      <c r="JC33" t="s">
        <v>303</v>
      </c>
      <c r="JD33" t="s">
        <v>303</v>
      </c>
      <c r="JE33" t="s">
        <v>303</v>
      </c>
      <c r="JF33" t="s">
        <v>303</v>
      </c>
      <c r="JG33" t="s">
        <v>303</v>
      </c>
      <c r="JH33" t="s">
        <v>303</v>
      </c>
      <c r="JK33" t="s">
        <v>303</v>
      </c>
      <c r="JL33" t="s">
        <v>303</v>
      </c>
      <c r="JM33" t="s">
        <v>303</v>
      </c>
      <c r="JN33" t="s">
        <v>303</v>
      </c>
      <c r="JO33" t="s">
        <v>303</v>
      </c>
      <c r="JP33" t="s">
        <v>303</v>
      </c>
      <c r="JQ33" t="s">
        <v>303</v>
      </c>
      <c r="JR33" t="s">
        <v>303</v>
      </c>
      <c r="JS33" t="s">
        <v>303</v>
      </c>
      <c r="JT33" t="s">
        <v>303</v>
      </c>
      <c r="JU33" t="s">
        <v>303</v>
      </c>
      <c r="JV33" t="s">
        <v>303</v>
      </c>
      <c r="JW33" t="s">
        <v>303</v>
      </c>
      <c r="JX33" t="s">
        <v>303</v>
      </c>
      <c r="JY33" t="s">
        <v>303</v>
      </c>
      <c r="JZ33" t="s">
        <v>303</v>
      </c>
      <c r="KA33" t="s">
        <v>303</v>
      </c>
      <c r="KB33" t="s">
        <v>303</v>
      </c>
      <c r="KC33" t="s">
        <v>303</v>
      </c>
      <c r="KD33" t="s">
        <v>303</v>
      </c>
      <c r="KE33" t="s">
        <v>303</v>
      </c>
      <c r="KF33" t="s">
        <v>303</v>
      </c>
      <c r="KG33" t="s">
        <v>303</v>
      </c>
      <c r="KJ33" t="s">
        <v>303</v>
      </c>
      <c r="KK33" t="s">
        <v>303</v>
      </c>
      <c r="KL33" t="s">
        <v>303</v>
      </c>
      <c r="KM33" t="s">
        <v>303</v>
      </c>
      <c r="KN33" t="s">
        <v>303</v>
      </c>
      <c r="KO33" t="s">
        <v>303</v>
      </c>
      <c r="KP33" t="s">
        <v>303</v>
      </c>
      <c r="KQ33" t="s">
        <v>303</v>
      </c>
      <c r="KR33" t="s">
        <v>303</v>
      </c>
      <c r="KS33" t="s">
        <v>303</v>
      </c>
      <c r="KT33" t="s">
        <v>303</v>
      </c>
      <c r="KU33" t="s">
        <v>303</v>
      </c>
      <c r="KV33" t="s">
        <v>303</v>
      </c>
      <c r="KW33" t="s">
        <v>303</v>
      </c>
      <c r="KX33" t="s">
        <v>307</v>
      </c>
      <c r="LB33" t="s">
        <v>307</v>
      </c>
      <c r="LI33" t="s">
        <v>303</v>
      </c>
      <c r="LJ33" t="s">
        <v>303</v>
      </c>
      <c r="LK33" t="s">
        <v>303</v>
      </c>
      <c r="LL33" t="s">
        <v>303</v>
      </c>
      <c r="LM33" t="s">
        <v>303</v>
      </c>
      <c r="LN33" t="s">
        <v>303</v>
      </c>
      <c r="LO33" t="s">
        <v>303</v>
      </c>
      <c r="LP33" t="s">
        <v>303</v>
      </c>
      <c r="LQ33" t="s">
        <v>303</v>
      </c>
      <c r="LT33" t="s">
        <v>303</v>
      </c>
      <c r="LU33" t="s">
        <v>303</v>
      </c>
      <c r="LV33" t="s">
        <v>303</v>
      </c>
      <c r="LW33" t="s">
        <v>303</v>
      </c>
      <c r="LX33" t="s">
        <v>303</v>
      </c>
      <c r="LY33" t="s">
        <v>303</v>
      </c>
      <c r="LZ33" t="s">
        <v>303</v>
      </c>
      <c r="MA33" t="s">
        <v>303</v>
      </c>
      <c r="MB33" t="s">
        <v>303</v>
      </c>
      <c r="ME33" t="s">
        <v>306</v>
      </c>
      <c r="MF33" t="s">
        <v>303</v>
      </c>
      <c r="MG33" t="s">
        <v>303</v>
      </c>
      <c r="MH33" t="s">
        <v>303</v>
      </c>
      <c r="MI33" t="s">
        <v>314</v>
      </c>
      <c r="MJ33" t="s">
        <v>303</v>
      </c>
      <c r="MK33" t="s">
        <v>303</v>
      </c>
      <c r="ML33" t="s">
        <v>303</v>
      </c>
      <c r="MM33" t="s">
        <v>303</v>
      </c>
      <c r="MO33" t="s">
        <v>303</v>
      </c>
      <c r="MP33" t="s">
        <v>314</v>
      </c>
      <c r="MQ33" t="s">
        <v>303</v>
      </c>
      <c r="MR33" t="s">
        <v>303</v>
      </c>
      <c r="MS33" t="s">
        <v>303</v>
      </c>
      <c r="MU33" t="s">
        <v>307</v>
      </c>
      <c r="MV33" t="s">
        <v>303</v>
      </c>
      <c r="MW33" t="s">
        <v>303</v>
      </c>
      <c r="MX33" t="s">
        <v>303</v>
      </c>
      <c r="MY33" t="s">
        <v>303</v>
      </c>
      <c r="MZ33" t="s">
        <v>303</v>
      </c>
      <c r="NA33" t="s">
        <v>303</v>
      </c>
      <c r="NB33" t="s">
        <v>303</v>
      </c>
      <c r="NC33" t="s">
        <v>303</v>
      </c>
      <c r="NE33" t="s">
        <v>303</v>
      </c>
      <c r="NF33" t="s">
        <v>303</v>
      </c>
      <c r="NG33" t="s">
        <v>303</v>
      </c>
      <c r="NH33" t="s">
        <v>303</v>
      </c>
      <c r="NJ33" t="s">
        <v>325</v>
      </c>
    </row>
    <row r="34" spans="1:374" x14ac:dyDescent="0.25">
      <c r="A34">
        <v>3242.1</v>
      </c>
      <c r="B34" s="1">
        <v>35064</v>
      </c>
      <c r="C34" s="1">
        <v>40085</v>
      </c>
      <c r="D34">
        <v>164</v>
      </c>
      <c r="E34">
        <v>13.67</v>
      </c>
      <c r="F34" t="s">
        <v>297</v>
      </c>
      <c r="G34" t="s">
        <v>298</v>
      </c>
      <c r="H34" t="s">
        <v>338</v>
      </c>
      <c r="I34" t="s">
        <v>300</v>
      </c>
      <c r="J34" t="s">
        <v>301</v>
      </c>
      <c r="K34" t="s">
        <v>302</v>
      </c>
      <c r="M34" t="s">
        <v>303</v>
      </c>
      <c r="N34" t="s">
        <v>303</v>
      </c>
      <c r="O34" t="s">
        <v>303</v>
      </c>
      <c r="P34" t="s">
        <v>303</v>
      </c>
      <c r="Q34" t="s">
        <v>303</v>
      </c>
      <c r="R34" t="s">
        <v>303</v>
      </c>
      <c r="T34" t="s">
        <v>304</v>
      </c>
      <c r="U34" t="s">
        <v>446</v>
      </c>
      <c r="W34" t="s">
        <v>306</v>
      </c>
      <c r="X34" t="s">
        <v>307</v>
      </c>
      <c r="AA34" t="s">
        <v>308</v>
      </c>
      <c r="AC34" t="s">
        <v>309</v>
      </c>
      <c r="AF34" t="s">
        <v>310</v>
      </c>
      <c r="AH34" t="s">
        <v>307</v>
      </c>
      <c r="AR34">
        <v>265</v>
      </c>
      <c r="AS34">
        <v>550</v>
      </c>
      <c r="AT34" t="s">
        <v>307</v>
      </c>
      <c r="AV34" t="s">
        <v>311</v>
      </c>
      <c r="AX34" t="s">
        <v>311</v>
      </c>
      <c r="AY34" t="s">
        <v>307</v>
      </c>
      <c r="AZ34" t="s">
        <v>313</v>
      </c>
      <c r="BA34" t="s">
        <v>303</v>
      </c>
      <c r="BB34" t="s">
        <v>303</v>
      </c>
      <c r="BC34" t="s">
        <v>303</v>
      </c>
      <c r="BD34" t="s">
        <v>303</v>
      </c>
      <c r="BE34" t="s">
        <v>303</v>
      </c>
      <c r="BF34" t="s">
        <v>303</v>
      </c>
      <c r="BG34" t="s">
        <v>303</v>
      </c>
      <c r="BH34" t="s">
        <v>303</v>
      </c>
      <c r="BI34" t="s">
        <v>303</v>
      </c>
      <c r="BJ34" t="s">
        <v>303</v>
      </c>
      <c r="BK34" t="s">
        <v>303</v>
      </c>
      <c r="BL34" t="s">
        <v>303</v>
      </c>
      <c r="BM34" t="s">
        <v>303</v>
      </c>
      <c r="BN34" t="s">
        <v>314</v>
      </c>
      <c r="BO34" t="s">
        <v>303</v>
      </c>
      <c r="BP34" t="s">
        <v>303</v>
      </c>
      <c r="BQ34" t="s">
        <v>303</v>
      </c>
      <c r="BR34" t="s">
        <v>303</v>
      </c>
      <c r="BS34" t="s">
        <v>303</v>
      </c>
      <c r="BT34" t="s">
        <v>303</v>
      </c>
      <c r="BU34" t="s">
        <v>303</v>
      </c>
      <c r="BV34" t="s">
        <v>303</v>
      </c>
      <c r="BW34" t="s">
        <v>314</v>
      </c>
      <c r="BX34" t="s">
        <v>303</v>
      </c>
      <c r="BY34" t="s">
        <v>303</v>
      </c>
      <c r="BZ34" t="s">
        <v>303</v>
      </c>
      <c r="CA34" t="s">
        <v>303</v>
      </c>
      <c r="CB34" t="s">
        <v>303</v>
      </c>
      <c r="CD34" t="s">
        <v>307</v>
      </c>
      <c r="CE34" t="s">
        <v>306</v>
      </c>
      <c r="CF34" t="s">
        <v>307</v>
      </c>
      <c r="CG34" t="s">
        <v>307</v>
      </c>
      <c r="CH34" t="s">
        <v>307</v>
      </c>
      <c r="CI34" t="s">
        <v>307</v>
      </c>
      <c r="CJ34" t="s">
        <v>307</v>
      </c>
      <c r="CK34" t="s">
        <v>307</v>
      </c>
      <c r="CL34" t="s">
        <v>307</v>
      </c>
      <c r="CM34" t="s">
        <v>307</v>
      </c>
      <c r="CN34" t="s">
        <v>306</v>
      </c>
      <c r="CO34" t="s">
        <v>307</v>
      </c>
      <c r="CP34" t="s">
        <v>307</v>
      </c>
      <c r="CQ34" t="s">
        <v>307</v>
      </c>
      <c r="CR34" t="s">
        <v>306</v>
      </c>
      <c r="CS34" t="s">
        <v>307</v>
      </c>
      <c r="CT34" t="s">
        <v>303</v>
      </c>
      <c r="CU34" t="s">
        <v>303</v>
      </c>
      <c r="CV34" t="s">
        <v>303</v>
      </c>
      <c r="CW34" t="s">
        <v>303</v>
      </c>
      <c r="DA34" t="s">
        <v>303</v>
      </c>
      <c r="DB34" t="s">
        <v>303</v>
      </c>
      <c r="DC34" t="s">
        <v>303</v>
      </c>
      <c r="DD34" t="s">
        <v>303</v>
      </c>
      <c r="DE34" t="s">
        <v>303</v>
      </c>
      <c r="DF34" t="s">
        <v>314</v>
      </c>
      <c r="DG34" t="s">
        <v>306</v>
      </c>
      <c r="DH34" t="s">
        <v>307</v>
      </c>
      <c r="DK34" t="s">
        <v>316</v>
      </c>
      <c r="DL34" t="s">
        <v>317</v>
      </c>
      <c r="DM34" t="s">
        <v>318</v>
      </c>
      <c r="DO34" t="s">
        <v>303</v>
      </c>
      <c r="DP34" t="s">
        <v>303</v>
      </c>
      <c r="DQ34" t="s">
        <v>303</v>
      </c>
      <c r="DR34" t="s">
        <v>314</v>
      </c>
      <c r="DS34" t="s">
        <v>303</v>
      </c>
      <c r="DT34" t="s">
        <v>303</v>
      </c>
      <c r="DU34" t="s">
        <v>303</v>
      </c>
      <c r="DV34" t="s">
        <v>303</v>
      </c>
      <c r="DW34" t="s">
        <v>314</v>
      </c>
      <c r="DX34" t="s">
        <v>303</v>
      </c>
      <c r="DY34" t="s">
        <v>303</v>
      </c>
      <c r="DZ34" t="s">
        <v>303</v>
      </c>
      <c r="EA34" t="s">
        <v>303</v>
      </c>
      <c r="EB34" t="s">
        <v>303</v>
      </c>
      <c r="ED34" t="s">
        <v>307</v>
      </c>
      <c r="EE34" t="s">
        <v>307</v>
      </c>
      <c r="EG34" t="s">
        <v>359</v>
      </c>
      <c r="EJ34" t="s">
        <v>359</v>
      </c>
      <c r="EN34" t="s">
        <v>303</v>
      </c>
      <c r="EO34" t="s">
        <v>307</v>
      </c>
      <c r="EP34" t="s">
        <v>307</v>
      </c>
      <c r="EQ34" t="s">
        <v>307</v>
      </c>
      <c r="ER34" t="s">
        <v>307</v>
      </c>
      <c r="ES34" t="s">
        <v>307</v>
      </c>
      <c r="ET34" t="s">
        <v>307</v>
      </c>
      <c r="EU34" t="s">
        <v>307</v>
      </c>
      <c r="EV34" t="s">
        <v>307</v>
      </c>
      <c r="EW34" t="s">
        <v>307</v>
      </c>
      <c r="EX34" t="s">
        <v>306</v>
      </c>
      <c r="FV34" t="s">
        <v>303</v>
      </c>
      <c r="FW34" t="s">
        <v>303</v>
      </c>
      <c r="FX34" t="s">
        <v>303</v>
      </c>
      <c r="FY34" t="s">
        <v>303</v>
      </c>
      <c r="GF34" s="1">
        <v>36671</v>
      </c>
      <c r="GG34" s="1">
        <v>38352</v>
      </c>
      <c r="GH34" s="1">
        <v>39447</v>
      </c>
      <c r="GI34" t="s">
        <v>307</v>
      </c>
      <c r="GJ34" t="s">
        <v>307</v>
      </c>
      <c r="GQ34" t="s">
        <v>303</v>
      </c>
      <c r="GR34" t="s">
        <v>303</v>
      </c>
      <c r="GS34" t="s">
        <v>303</v>
      </c>
      <c r="GT34" t="s">
        <v>303</v>
      </c>
      <c r="GU34" t="s">
        <v>303</v>
      </c>
      <c r="GV34" t="s">
        <v>303</v>
      </c>
      <c r="GW34" t="s">
        <v>303</v>
      </c>
      <c r="GX34" t="s">
        <v>303</v>
      </c>
      <c r="GY34" t="s">
        <v>303</v>
      </c>
      <c r="HB34" t="s">
        <v>303</v>
      </c>
      <c r="HC34" t="s">
        <v>303</v>
      </c>
      <c r="HD34" t="s">
        <v>303</v>
      </c>
      <c r="HE34" t="s">
        <v>303</v>
      </c>
      <c r="HF34" t="s">
        <v>303</v>
      </c>
      <c r="HG34" t="s">
        <v>303</v>
      </c>
      <c r="HH34" t="s">
        <v>303</v>
      </c>
      <c r="HI34" t="s">
        <v>303</v>
      </c>
      <c r="HJ34" t="s">
        <v>303</v>
      </c>
      <c r="HM34" t="s">
        <v>303</v>
      </c>
      <c r="HN34" t="s">
        <v>303</v>
      </c>
      <c r="HO34" t="s">
        <v>303</v>
      </c>
      <c r="HP34" t="s">
        <v>303</v>
      </c>
      <c r="HQ34" t="s">
        <v>303</v>
      </c>
      <c r="HR34" t="s">
        <v>303</v>
      </c>
      <c r="HS34" t="s">
        <v>303</v>
      </c>
      <c r="HT34" t="s">
        <v>303</v>
      </c>
      <c r="HU34" t="s">
        <v>303</v>
      </c>
      <c r="HX34" t="s">
        <v>306</v>
      </c>
      <c r="HY34" t="s">
        <v>322</v>
      </c>
      <c r="HZ34" t="s">
        <v>323</v>
      </c>
      <c r="IA34" t="s">
        <v>303</v>
      </c>
      <c r="IB34" t="s">
        <v>303</v>
      </c>
      <c r="IC34" t="s">
        <v>303</v>
      </c>
      <c r="ID34" t="s">
        <v>303</v>
      </c>
      <c r="IE34" t="s">
        <v>303</v>
      </c>
      <c r="IF34" t="s">
        <v>314</v>
      </c>
      <c r="IG34" t="s">
        <v>303</v>
      </c>
      <c r="IH34" t="s">
        <v>303</v>
      </c>
      <c r="II34" t="s">
        <v>303</v>
      </c>
      <c r="IK34" t="s">
        <v>324</v>
      </c>
      <c r="IL34" t="s">
        <v>303</v>
      </c>
      <c r="IM34" t="s">
        <v>303</v>
      </c>
      <c r="IN34" t="s">
        <v>303</v>
      </c>
      <c r="IO34" t="s">
        <v>303</v>
      </c>
      <c r="IP34" t="s">
        <v>303</v>
      </c>
      <c r="IQ34" t="s">
        <v>303</v>
      </c>
      <c r="IR34" t="s">
        <v>303</v>
      </c>
      <c r="IS34" t="s">
        <v>303</v>
      </c>
      <c r="IT34" t="s">
        <v>303</v>
      </c>
      <c r="IU34" t="s">
        <v>303</v>
      </c>
      <c r="IV34" t="s">
        <v>303</v>
      </c>
      <c r="IW34" t="s">
        <v>303</v>
      </c>
      <c r="IX34" t="s">
        <v>303</v>
      </c>
      <c r="IY34" t="s">
        <v>303</v>
      </c>
      <c r="IZ34" t="s">
        <v>303</v>
      </c>
      <c r="JA34" t="s">
        <v>303</v>
      </c>
      <c r="JB34" t="s">
        <v>303</v>
      </c>
      <c r="JC34" t="s">
        <v>314</v>
      </c>
      <c r="JD34" t="s">
        <v>303</v>
      </c>
      <c r="JE34" t="s">
        <v>303</v>
      </c>
      <c r="JF34" t="s">
        <v>303</v>
      </c>
      <c r="JG34" t="s">
        <v>303</v>
      </c>
      <c r="JH34" t="s">
        <v>303</v>
      </c>
      <c r="JJ34" t="s">
        <v>324</v>
      </c>
      <c r="JK34" t="s">
        <v>303</v>
      </c>
      <c r="JL34" t="s">
        <v>303</v>
      </c>
      <c r="JM34" t="s">
        <v>303</v>
      </c>
      <c r="JN34" t="s">
        <v>303</v>
      </c>
      <c r="JO34" t="s">
        <v>303</v>
      </c>
      <c r="JP34" t="s">
        <v>303</v>
      </c>
      <c r="JQ34" t="s">
        <v>303</v>
      </c>
      <c r="JR34" t="s">
        <v>303</v>
      </c>
      <c r="JS34" t="s">
        <v>303</v>
      </c>
      <c r="JT34" t="s">
        <v>303</v>
      </c>
      <c r="JU34" t="s">
        <v>303</v>
      </c>
      <c r="JV34" t="s">
        <v>303</v>
      </c>
      <c r="JW34" t="s">
        <v>303</v>
      </c>
      <c r="JX34" t="s">
        <v>303</v>
      </c>
      <c r="JY34" t="s">
        <v>303</v>
      </c>
      <c r="JZ34" t="s">
        <v>303</v>
      </c>
      <c r="KA34" t="s">
        <v>303</v>
      </c>
      <c r="KB34" t="s">
        <v>303</v>
      </c>
      <c r="KC34" t="s">
        <v>303</v>
      </c>
      <c r="KD34" t="s">
        <v>303</v>
      </c>
      <c r="KE34" t="s">
        <v>314</v>
      </c>
      <c r="KF34" t="s">
        <v>303</v>
      </c>
      <c r="KG34" t="s">
        <v>303</v>
      </c>
      <c r="KH34" t="s">
        <v>414</v>
      </c>
      <c r="KI34" t="s">
        <v>324</v>
      </c>
      <c r="KJ34" t="s">
        <v>303</v>
      </c>
      <c r="KK34" t="s">
        <v>303</v>
      </c>
      <c r="KL34" t="s">
        <v>303</v>
      </c>
      <c r="KM34" t="s">
        <v>303</v>
      </c>
      <c r="KN34" t="s">
        <v>303</v>
      </c>
      <c r="KO34" t="s">
        <v>303</v>
      </c>
      <c r="KP34" t="s">
        <v>303</v>
      </c>
      <c r="KQ34" t="s">
        <v>303</v>
      </c>
      <c r="KR34" t="s">
        <v>303</v>
      </c>
      <c r="KS34" t="s">
        <v>303</v>
      </c>
      <c r="KT34" t="s">
        <v>303</v>
      </c>
      <c r="KU34" t="s">
        <v>303</v>
      </c>
      <c r="KV34" t="s">
        <v>303</v>
      </c>
      <c r="KW34" t="s">
        <v>303</v>
      </c>
      <c r="KX34" t="s">
        <v>307</v>
      </c>
      <c r="LB34" t="s">
        <v>307</v>
      </c>
      <c r="LI34" t="s">
        <v>303</v>
      </c>
      <c r="LJ34" t="s">
        <v>303</v>
      </c>
      <c r="LK34" t="s">
        <v>303</v>
      </c>
      <c r="LL34" t="s">
        <v>303</v>
      </c>
      <c r="LM34" t="s">
        <v>303</v>
      </c>
      <c r="LN34" t="s">
        <v>303</v>
      </c>
      <c r="LO34" t="s">
        <v>303</v>
      </c>
      <c r="LP34" t="s">
        <v>303</v>
      </c>
      <c r="LQ34" t="s">
        <v>303</v>
      </c>
      <c r="LT34" t="s">
        <v>303</v>
      </c>
      <c r="LU34" t="s">
        <v>303</v>
      </c>
      <c r="LV34" t="s">
        <v>303</v>
      </c>
      <c r="LW34" t="s">
        <v>303</v>
      </c>
      <c r="LX34" t="s">
        <v>303</v>
      </c>
      <c r="LY34" t="s">
        <v>303</v>
      </c>
      <c r="LZ34" t="s">
        <v>303</v>
      </c>
      <c r="MA34" t="s">
        <v>303</v>
      </c>
      <c r="MB34" t="s">
        <v>303</v>
      </c>
      <c r="ME34" t="s">
        <v>307</v>
      </c>
      <c r="MF34" t="s">
        <v>303</v>
      </c>
      <c r="MG34" t="s">
        <v>303</v>
      </c>
      <c r="MH34" t="s">
        <v>303</v>
      </c>
      <c r="MI34" t="s">
        <v>303</v>
      </c>
      <c r="MJ34" t="s">
        <v>303</v>
      </c>
      <c r="MK34" t="s">
        <v>303</v>
      </c>
      <c r="ML34" t="s">
        <v>303</v>
      </c>
      <c r="MM34" t="s">
        <v>303</v>
      </c>
      <c r="MO34" t="s">
        <v>303</v>
      </c>
      <c r="MP34" t="s">
        <v>303</v>
      </c>
      <c r="MQ34" t="s">
        <v>303</v>
      </c>
      <c r="MR34" t="s">
        <v>303</v>
      </c>
      <c r="MS34" t="s">
        <v>303</v>
      </c>
      <c r="MU34" t="s">
        <v>307</v>
      </c>
      <c r="MV34" t="s">
        <v>303</v>
      </c>
      <c r="MW34" t="s">
        <v>303</v>
      </c>
      <c r="MX34" t="s">
        <v>303</v>
      </c>
      <c r="MY34" t="s">
        <v>303</v>
      </c>
      <c r="MZ34" t="s">
        <v>303</v>
      </c>
      <c r="NA34" t="s">
        <v>303</v>
      </c>
      <c r="NB34" t="s">
        <v>303</v>
      </c>
      <c r="NC34" t="s">
        <v>303</v>
      </c>
      <c r="NE34" t="s">
        <v>303</v>
      </c>
      <c r="NF34" t="s">
        <v>303</v>
      </c>
      <c r="NG34" t="s">
        <v>303</v>
      </c>
      <c r="NH34" t="s">
        <v>303</v>
      </c>
      <c r="NJ34" t="s">
        <v>325</v>
      </c>
    </row>
    <row r="35" spans="1:374" x14ac:dyDescent="0.25">
      <c r="A35">
        <v>3242.2</v>
      </c>
      <c r="B35" s="1">
        <v>35064</v>
      </c>
      <c r="C35" s="1">
        <v>40442</v>
      </c>
      <c r="D35">
        <v>176</v>
      </c>
      <c r="E35">
        <v>14.67</v>
      </c>
      <c r="F35" t="s">
        <v>297</v>
      </c>
      <c r="G35" t="s">
        <v>298</v>
      </c>
      <c r="H35" t="s">
        <v>338</v>
      </c>
      <c r="I35" t="s">
        <v>300</v>
      </c>
      <c r="J35" t="s">
        <v>301</v>
      </c>
      <c r="K35" t="s">
        <v>302</v>
      </c>
      <c r="M35" t="s">
        <v>303</v>
      </c>
      <c r="N35" t="s">
        <v>303</v>
      </c>
      <c r="O35" t="s">
        <v>303</v>
      </c>
      <c r="P35" t="s">
        <v>303</v>
      </c>
      <c r="Q35" t="s">
        <v>303</v>
      </c>
      <c r="R35" t="s">
        <v>303</v>
      </c>
      <c r="T35" t="s">
        <v>304</v>
      </c>
      <c r="U35" t="s">
        <v>305</v>
      </c>
      <c r="W35" t="s">
        <v>306</v>
      </c>
      <c r="X35" t="s">
        <v>307</v>
      </c>
      <c r="AA35" t="s">
        <v>308</v>
      </c>
      <c r="AC35" t="s">
        <v>309</v>
      </c>
      <c r="AF35" t="s">
        <v>310</v>
      </c>
      <c r="AH35" t="s">
        <v>307</v>
      </c>
      <c r="AR35">
        <v>200</v>
      </c>
      <c r="AS35">
        <v>550</v>
      </c>
      <c r="AT35" t="s">
        <v>307</v>
      </c>
      <c r="AV35" t="s">
        <v>312</v>
      </c>
      <c r="AX35">
        <v>46</v>
      </c>
      <c r="AY35" t="s">
        <v>306</v>
      </c>
      <c r="AZ35">
        <v>3</v>
      </c>
      <c r="BA35" t="s">
        <v>303</v>
      </c>
      <c r="BB35" t="s">
        <v>303</v>
      </c>
      <c r="BC35" t="s">
        <v>303</v>
      </c>
      <c r="BD35" t="s">
        <v>303</v>
      </c>
      <c r="BE35" t="s">
        <v>303</v>
      </c>
      <c r="BF35" t="s">
        <v>303</v>
      </c>
      <c r="BG35" t="s">
        <v>303</v>
      </c>
      <c r="BH35" t="s">
        <v>303</v>
      </c>
      <c r="BI35" t="s">
        <v>303</v>
      </c>
      <c r="BJ35" t="s">
        <v>303</v>
      </c>
      <c r="BK35" t="s">
        <v>303</v>
      </c>
      <c r="BL35" t="s">
        <v>303</v>
      </c>
      <c r="BM35" t="s">
        <v>303</v>
      </c>
      <c r="BN35" t="s">
        <v>314</v>
      </c>
      <c r="BO35" t="s">
        <v>303</v>
      </c>
      <c r="BP35" t="s">
        <v>303</v>
      </c>
      <c r="BQ35" t="s">
        <v>303</v>
      </c>
      <c r="BR35" t="s">
        <v>303</v>
      </c>
      <c r="BS35" t="s">
        <v>303</v>
      </c>
      <c r="BT35" t="s">
        <v>303</v>
      </c>
      <c r="BU35" t="s">
        <v>303</v>
      </c>
      <c r="BV35" t="s">
        <v>303</v>
      </c>
      <c r="BW35" t="s">
        <v>314</v>
      </c>
      <c r="BX35" t="s">
        <v>303</v>
      </c>
      <c r="BY35" t="s">
        <v>303</v>
      </c>
      <c r="BZ35" t="s">
        <v>303</v>
      </c>
      <c r="CA35" t="s">
        <v>303</v>
      </c>
      <c r="CB35" t="s">
        <v>303</v>
      </c>
      <c r="CD35" t="s">
        <v>307</v>
      </c>
      <c r="CE35" t="s">
        <v>306</v>
      </c>
      <c r="CF35" t="s">
        <v>307</v>
      </c>
      <c r="CG35" t="s">
        <v>307</v>
      </c>
      <c r="CH35" t="s">
        <v>307</v>
      </c>
      <c r="CI35" t="s">
        <v>307</v>
      </c>
      <c r="CJ35" t="s">
        <v>307</v>
      </c>
      <c r="CK35" t="s">
        <v>307</v>
      </c>
      <c r="CL35" t="s">
        <v>307</v>
      </c>
      <c r="CM35" t="s">
        <v>307</v>
      </c>
      <c r="CN35" t="s">
        <v>306</v>
      </c>
      <c r="CO35" t="s">
        <v>307</v>
      </c>
      <c r="CP35" t="s">
        <v>307</v>
      </c>
      <c r="CQ35" t="s">
        <v>307</v>
      </c>
      <c r="CR35" t="s">
        <v>306</v>
      </c>
      <c r="CS35" t="s">
        <v>307</v>
      </c>
      <c r="CT35" t="s">
        <v>303</v>
      </c>
      <c r="CU35" t="s">
        <v>303</v>
      </c>
      <c r="CV35" t="s">
        <v>303</v>
      </c>
      <c r="CW35" t="s">
        <v>303</v>
      </c>
      <c r="DA35" t="s">
        <v>303</v>
      </c>
      <c r="DB35" t="s">
        <v>303</v>
      </c>
      <c r="DC35" t="s">
        <v>303</v>
      </c>
      <c r="DD35" t="s">
        <v>303</v>
      </c>
      <c r="DE35" t="s">
        <v>303</v>
      </c>
      <c r="DF35" t="s">
        <v>314</v>
      </c>
      <c r="DG35" t="s">
        <v>306</v>
      </c>
      <c r="DH35" t="s">
        <v>307</v>
      </c>
      <c r="DK35" t="s">
        <v>316</v>
      </c>
      <c r="DL35" t="s">
        <v>317</v>
      </c>
      <c r="DM35" t="s">
        <v>318</v>
      </c>
      <c r="DO35" t="s">
        <v>303</v>
      </c>
      <c r="DP35" t="s">
        <v>303</v>
      </c>
      <c r="DQ35" t="s">
        <v>303</v>
      </c>
      <c r="DR35" t="s">
        <v>314</v>
      </c>
      <c r="DS35" t="s">
        <v>314</v>
      </c>
      <c r="DT35" t="s">
        <v>303</v>
      </c>
      <c r="DU35" t="s">
        <v>303</v>
      </c>
      <c r="DV35" t="s">
        <v>303</v>
      </c>
      <c r="DW35" t="s">
        <v>314</v>
      </c>
      <c r="DX35" t="s">
        <v>303</v>
      </c>
      <c r="DY35" t="s">
        <v>303</v>
      </c>
      <c r="DZ35" t="s">
        <v>303</v>
      </c>
      <c r="EA35" t="s">
        <v>303</v>
      </c>
      <c r="EB35" t="s">
        <v>303</v>
      </c>
      <c r="ED35" t="s">
        <v>307</v>
      </c>
      <c r="EE35" t="s">
        <v>307</v>
      </c>
      <c r="EG35" t="s">
        <v>359</v>
      </c>
      <c r="EJ35" t="s">
        <v>359</v>
      </c>
      <c r="EN35" t="s">
        <v>303</v>
      </c>
      <c r="EO35" t="s">
        <v>307</v>
      </c>
      <c r="EP35" t="s">
        <v>307</v>
      </c>
      <c r="EQ35" t="s">
        <v>307</v>
      </c>
      <c r="ER35" t="s">
        <v>307</v>
      </c>
      <c r="ES35" t="s">
        <v>307</v>
      </c>
      <c r="ET35" t="s">
        <v>307</v>
      </c>
      <c r="EU35" t="s">
        <v>307</v>
      </c>
      <c r="EV35" t="s">
        <v>307</v>
      </c>
      <c r="EW35" t="s">
        <v>307</v>
      </c>
      <c r="EX35" t="s">
        <v>306</v>
      </c>
      <c r="FV35" t="s">
        <v>303</v>
      </c>
      <c r="FW35" t="s">
        <v>303</v>
      </c>
      <c r="FX35" t="s">
        <v>303</v>
      </c>
      <c r="FY35" t="s">
        <v>303</v>
      </c>
      <c r="GF35" s="1">
        <v>36671</v>
      </c>
      <c r="GG35" s="1">
        <v>38352</v>
      </c>
      <c r="GH35" s="1">
        <v>39447</v>
      </c>
      <c r="GI35" t="s">
        <v>307</v>
      </c>
      <c r="GJ35" t="s">
        <v>307</v>
      </c>
      <c r="GQ35" t="s">
        <v>303</v>
      </c>
      <c r="GR35" t="s">
        <v>303</v>
      </c>
      <c r="GS35" t="s">
        <v>303</v>
      </c>
      <c r="GT35" t="s">
        <v>303</v>
      </c>
      <c r="GU35" t="s">
        <v>303</v>
      </c>
      <c r="GV35" t="s">
        <v>303</v>
      </c>
      <c r="GW35" t="s">
        <v>303</v>
      </c>
      <c r="GX35" t="s">
        <v>303</v>
      </c>
      <c r="GY35" t="s">
        <v>303</v>
      </c>
      <c r="HB35" t="s">
        <v>303</v>
      </c>
      <c r="HC35" t="s">
        <v>303</v>
      </c>
      <c r="HD35" t="s">
        <v>303</v>
      </c>
      <c r="HE35" t="s">
        <v>303</v>
      </c>
      <c r="HF35" t="s">
        <v>303</v>
      </c>
      <c r="HG35" t="s">
        <v>303</v>
      </c>
      <c r="HH35" t="s">
        <v>303</v>
      </c>
      <c r="HI35" t="s">
        <v>303</v>
      </c>
      <c r="HJ35" t="s">
        <v>303</v>
      </c>
      <c r="HM35" t="s">
        <v>303</v>
      </c>
      <c r="HN35" t="s">
        <v>303</v>
      </c>
      <c r="HO35" t="s">
        <v>303</v>
      </c>
      <c r="HP35" t="s">
        <v>303</v>
      </c>
      <c r="HQ35" t="s">
        <v>303</v>
      </c>
      <c r="HR35" t="s">
        <v>303</v>
      </c>
      <c r="HS35" t="s">
        <v>303</v>
      </c>
      <c r="HT35" t="s">
        <v>303</v>
      </c>
      <c r="HU35" t="s">
        <v>303</v>
      </c>
      <c r="HX35" t="s">
        <v>306</v>
      </c>
      <c r="HY35" t="s">
        <v>322</v>
      </c>
      <c r="HZ35" t="s">
        <v>323</v>
      </c>
      <c r="IA35" t="s">
        <v>314</v>
      </c>
      <c r="IB35" t="s">
        <v>303</v>
      </c>
      <c r="IC35" t="s">
        <v>303</v>
      </c>
      <c r="ID35" t="s">
        <v>303</v>
      </c>
      <c r="IE35" t="s">
        <v>303</v>
      </c>
      <c r="IF35" t="s">
        <v>303</v>
      </c>
      <c r="IG35" t="s">
        <v>303</v>
      </c>
      <c r="IH35" t="s">
        <v>303</v>
      </c>
      <c r="II35" t="s">
        <v>303</v>
      </c>
      <c r="IK35" t="s">
        <v>324</v>
      </c>
      <c r="IL35" t="s">
        <v>303</v>
      </c>
      <c r="IM35" t="s">
        <v>303</v>
      </c>
      <c r="IN35" t="s">
        <v>303</v>
      </c>
      <c r="IO35" t="s">
        <v>303</v>
      </c>
      <c r="IP35" t="s">
        <v>303</v>
      </c>
      <c r="IQ35" t="s">
        <v>303</v>
      </c>
      <c r="IR35" t="s">
        <v>303</v>
      </c>
      <c r="IS35" t="s">
        <v>303</v>
      </c>
      <c r="IT35" t="s">
        <v>303</v>
      </c>
      <c r="IU35" t="s">
        <v>303</v>
      </c>
      <c r="IV35" t="s">
        <v>303</v>
      </c>
      <c r="IW35" t="s">
        <v>303</v>
      </c>
      <c r="IX35" t="s">
        <v>303</v>
      </c>
      <c r="IY35" t="s">
        <v>303</v>
      </c>
      <c r="IZ35" t="s">
        <v>303</v>
      </c>
      <c r="JA35" t="s">
        <v>303</v>
      </c>
      <c r="JB35" t="s">
        <v>303</v>
      </c>
      <c r="JC35" t="s">
        <v>303</v>
      </c>
      <c r="JD35" t="s">
        <v>303</v>
      </c>
      <c r="JE35" t="s">
        <v>303</v>
      </c>
      <c r="JF35" t="s">
        <v>303</v>
      </c>
      <c r="JG35" t="s">
        <v>303</v>
      </c>
      <c r="JH35" t="s">
        <v>303</v>
      </c>
      <c r="JK35" t="s">
        <v>303</v>
      </c>
      <c r="JL35" t="s">
        <v>303</v>
      </c>
      <c r="JM35" t="s">
        <v>303</v>
      </c>
      <c r="JN35" t="s">
        <v>303</v>
      </c>
      <c r="JO35" t="s">
        <v>303</v>
      </c>
      <c r="JP35" t="s">
        <v>303</v>
      </c>
      <c r="JQ35" t="s">
        <v>303</v>
      </c>
      <c r="JR35" t="s">
        <v>303</v>
      </c>
      <c r="JS35" t="s">
        <v>303</v>
      </c>
      <c r="JT35" t="s">
        <v>303</v>
      </c>
      <c r="JU35" t="s">
        <v>303</v>
      </c>
      <c r="JV35" t="s">
        <v>303</v>
      </c>
      <c r="JW35" t="s">
        <v>303</v>
      </c>
      <c r="JX35" t="s">
        <v>303</v>
      </c>
      <c r="JY35" t="s">
        <v>303</v>
      </c>
      <c r="JZ35" t="s">
        <v>303</v>
      </c>
      <c r="KA35" t="s">
        <v>303</v>
      </c>
      <c r="KB35" t="s">
        <v>303</v>
      </c>
      <c r="KC35" t="s">
        <v>303</v>
      </c>
      <c r="KD35" t="s">
        <v>303</v>
      </c>
      <c r="KE35" t="s">
        <v>303</v>
      </c>
      <c r="KF35" t="s">
        <v>303</v>
      </c>
      <c r="KG35" t="s">
        <v>303</v>
      </c>
      <c r="KJ35" t="s">
        <v>303</v>
      </c>
      <c r="KK35" t="s">
        <v>303</v>
      </c>
      <c r="KL35" t="s">
        <v>303</v>
      </c>
      <c r="KM35" t="s">
        <v>303</v>
      </c>
      <c r="KN35" t="s">
        <v>303</v>
      </c>
      <c r="KO35" t="s">
        <v>303</v>
      </c>
      <c r="KP35" t="s">
        <v>303</v>
      </c>
      <c r="KQ35" t="s">
        <v>303</v>
      </c>
      <c r="KR35" t="s">
        <v>303</v>
      </c>
      <c r="KS35" t="s">
        <v>303</v>
      </c>
      <c r="KT35" t="s">
        <v>303</v>
      </c>
      <c r="KU35" t="s">
        <v>303</v>
      </c>
      <c r="KV35" t="s">
        <v>303</v>
      </c>
      <c r="KW35" t="s">
        <v>303</v>
      </c>
      <c r="KX35" t="s">
        <v>307</v>
      </c>
      <c r="LB35" t="s">
        <v>307</v>
      </c>
      <c r="LI35" t="s">
        <v>303</v>
      </c>
      <c r="LJ35" t="s">
        <v>303</v>
      </c>
      <c r="LK35" t="s">
        <v>303</v>
      </c>
      <c r="LL35" t="s">
        <v>303</v>
      </c>
      <c r="LM35" t="s">
        <v>303</v>
      </c>
      <c r="LN35" t="s">
        <v>303</v>
      </c>
      <c r="LO35" t="s">
        <v>303</v>
      </c>
      <c r="LP35" t="s">
        <v>303</v>
      </c>
      <c r="LQ35" t="s">
        <v>303</v>
      </c>
      <c r="LT35" t="s">
        <v>303</v>
      </c>
      <c r="LU35" t="s">
        <v>303</v>
      </c>
      <c r="LV35" t="s">
        <v>303</v>
      </c>
      <c r="LW35" t="s">
        <v>303</v>
      </c>
      <c r="LX35" t="s">
        <v>303</v>
      </c>
      <c r="LY35" t="s">
        <v>303</v>
      </c>
      <c r="LZ35" t="s">
        <v>303</v>
      </c>
      <c r="MA35" t="s">
        <v>303</v>
      </c>
      <c r="MB35" t="s">
        <v>303</v>
      </c>
      <c r="ME35" t="s">
        <v>307</v>
      </c>
      <c r="MF35" t="s">
        <v>303</v>
      </c>
      <c r="MG35" t="s">
        <v>303</v>
      </c>
      <c r="MH35" t="s">
        <v>303</v>
      </c>
      <c r="MI35" t="s">
        <v>303</v>
      </c>
      <c r="MJ35" t="s">
        <v>303</v>
      </c>
      <c r="MK35" t="s">
        <v>303</v>
      </c>
      <c r="ML35" t="s">
        <v>303</v>
      </c>
      <c r="MM35" t="s">
        <v>303</v>
      </c>
      <c r="MO35" t="s">
        <v>303</v>
      </c>
      <c r="MP35" t="s">
        <v>303</v>
      </c>
      <c r="MQ35" t="s">
        <v>303</v>
      </c>
      <c r="MR35" t="s">
        <v>303</v>
      </c>
      <c r="MS35" t="s">
        <v>303</v>
      </c>
      <c r="MU35" t="s">
        <v>307</v>
      </c>
      <c r="MV35" t="s">
        <v>303</v>
      </c>
      <c r="MW35" t="s">
        <v>303</v>
      </c>
      <c r="MX35" t="s">
        <v>303</v>
      </c>
      <c r="MY35" t="s">
        <v>303</v>
      </c>
      <c r="MZ35" t="s">
        <v>303</v>
      </c>
      <c r="NA35" t="s">
        <v>303</v>
      </c>
      <c r="NB35" t="s">
        <v>303</v>
      </c>
      <c r="NC35" t="s">
        <v>303</v>
      </c>
      <c r="NE35" t="s">
        <v>303</v>
      </c>
      <c r="NF35" t="s">
        <v>303</v>
      </c>
      <c r="NG35" t="s">
        <v>303</v>
      </c>
      <c r="NH35" t="s">
        <v>303</v>
      </c>
      <c r="NJ35" t="s">
        <v>325</v>
      </c>
    </row>
    <row r="36" spans="1:374" x14ac:dyDescent="0.25">
      <c r="A36">
        <v>3244.1</v>
      </c>
      <c r="B36" s="1">
        <v>32871</v>
      </c>
      <c r="C36" s="1">
        <v>40380</v>
      </c>
      <c r="D36">
        <v>247</v>
      </c>
      <c r="E36">
        <v>20.58</v>
      </c>
      <c r="F36" t="s">
        <v>337</v>
      </c>
      <c r="H36" t="s">
        <v>299</v>
      </c>
      <c r="I36" t="s">
        <v>300</v>
      </c>
      <c r="J36" t="s">
        <v>301</v>
      </c>
      <c r="K36" t="s">
        <v>302</v>
      </c>
      <c r="M36" t="s">
        <v>303</v>
      </c>
      <c r="N36" t="s">
        <v>303</v>
      </c>
      <c r="O36" t="s">
        <v>303</v>
      </c>
      <c r="P36" t="s">
        <v>303</v>
      </c>
      <c r="Q36" t="s">
        <v>303</v>
      </c>
      <c r="R36" t="s">
        <v>303</v>
      </c>
      <c r="T36" t="s">
        <v>304</v>
      </c>
      <c r="U36" t="s">
        <v>446</v>
      </c>
      <c r="W36" t="s">
        <v>306</v>
      </c>
      <c r="X36" t="s">
        <v>307</v>
      </c>
      <c r="AA36" t="s">
        <v>308</v>
      </c>
      <c r="AC36" t="s">
        <v>309</v>
      </c>
      <c r="AF36" t="s">
        <v>310</v>
      </c>
      <c r="AH36" t="s">
        <v>307</v>
      </c>
      <c r="AR36">
        <v>240</v>
      </c>
      <c r="AS36">
        <v>300</v>
      </c>
      <c r="AT36" t="s">
        <v>307</v>
      </c>
      <c r="AV36" t="s">
        <v>312</v>
      </c>
      <c r="AX36" t="s">
        <v>312</v>
      </c>
      <c r="AY36" t="s">
        <v>307</v>
      </c>
      <c r="AZ36" t="s">
        <v>313</v>
      </c>
      <c r="BA36" t="s">
        <v>303</v>
      </c>
      <c r="BB36" t="s">
        <v>303</v>
      </c>
      <c r="BC36" t="s">
        <v>303</v>
      </c>
      <c r="BD36" t="s">
        <v>303</v>
      </c>
      <c r="BE36" t="s">
        <v>303</v>
      </c>
      <c r="BF36" t="s">
        <v>303</v>
      </c>
      <c r="BG36" t="s">
        <v>303</v>
      </c>
      <c r="BH36" t="s">
        <v>303</v>
      </c>
      <c r="BI36" t="s">
        <v>303</v>
      </c>
      <c r="BJ36" t="s">
        <v>303</v>
      </c>
      <c r="BK36" t="s">
        <v>303</v>
      </c>
      <c r="BL36" t="s">
        <v>303</v>
      </c>
      <c r="BM36" t="s">
        <v>303</v>
      </c>
      <c r="BN36" t="s">
        <v>314</v>
      </c>
      <c r="BO36" t="s">
        <v>303</v>
      </c>
      <c r="BP36" t="s">
        <v>303</v>
      </c>
      <c r="BQ36" t="s">
        <v>303</v>
      </c>
      <c r="BR36" t="s">
        <v>303</v>
      </c>
      <c r="BS36" t="s">
        <v>303</v>
      </c>
      <c r="BT36" t="s">
        <v>303</v>
      </c>
      <c r="BU36" t="s">
        <v>303</v>
      </c>
      <c r="BV36" t="s">
        <v>303</v>
      </c>
      <c r="BW36" t="s">
        <v>314</v>
      </c>
      <c r="BX36" t="s">
        <v>303</v>
      </c>
      <c r="BY36" t="s">
        <v>303</v>
      </c>
      <c r="BZ36" t="s">
        <v>303</v>
      </c>
      <c r="CA36" t="s">
        <v>303</v>
      </c>
      <c r="CB36" t="s">
        <v>303</v>
      </c>
      <c r="CD36" t="s">
        <v>307</v>
      </c>
      <c r="CE36" t="s">
        <v>306</v>
      </c>
      <c r="CF36" t="s">
        <v>307</v>
      </c>
      <c r="CG36" t="s">
        <v>307</v>
      </c>
      <c r="CH36" t="s">
        <v>307</v>
      </c>
      <c r="CI36" t="s">
        <v>307</v>
      </c>
      <c r="CJ36" t="s">
        <v>307</v>
      </c>
      <c r="CK36" t="s">
        <v>307</v>
      </c>
      <c r="CL36" t="s">
        <v>307</v>
      </c>
      <c r="CM36" t="s">
        <v>307</v>
      </c>
      <c r="CN36" t="s">
        <v>307</v>
      </c>
      <c r="CO36" t="s">
        <v>306</v>
      </c>
      <c r="CP36" t="s">
        <v>307</v>
      </c>
      <c r="CQ36" t="s">
        <v>307</v>
      </c>
      <c r="CR36" t="s">
        <v>306</v>
      </c>
      <c r="CS36" t="s">
        <v>307</v>
      </c>
      <c r="CT36" t="s">
        <v>303</v>
      </c>
      <c r="CU36" t="s">
        <v>303</v>
      </c>
      <c r="CV36" t="s">
        <v>303</v>
      </c>
      <c r="CW36" t="s">
        <v>303</v>
      </c>
      <c r="DA36" t="s">
        <v>303</v>
      </c>
      <c r="DB36" t="s">
        <v>303</v>
      </c>
      <c r="DC36" t="s">
        <v>303</v>
      </c>
      <c r="DD36" t="s">
        <v>303</v>
      </c>
      <c r="DE36" t="s">
        <v>303</v>
      </c>
      <c r="DF36" t="s">
        <v>314</v>
      </c>
      <c r="DG36" t="s">
        <v>306</v>
      </c>
      <c r="DH36" t="s">
        <v>307</v>
      </c>
      <c r="DK36" t="s">
        <v>316</v>
      </c>
      <c r="DL36" t="s">
        <v>317</v>
      </c>
      <c r="DM36" t="s">
        <v>318</v>
      </c>
      <c r="DO36" t="s">
        <v>303</v>
      </c>
      <c r="DP36" t="s">
        <v>303</v>
      </c>
      <c r="DQ36" t="s">
        <v>303</v>
      </c>
      <c r="DR36" t="s">
        <v>303</v>
      </c>
      <c r="DS36" t="s">
        <v>303</v>
      </c>
      <c r="DT36" t="s">
        <v>303</v>
      </c>
      <c r="DU36" t="s">
        <v>303</v>
      </c>
      <c r="DV36" t="s">
        <v>303</v>
      </c>
      <c r="DW36" t="s">
        <v>314</v>
      </c>
      <c r="DX36" t="s">
        <v>303</v>
      </c>
      <c r="DY36" t="s">
        <v>303</v>
      </c>
      <c r="DZ36" t="s">
        <v>303</v>
      </c>
      <c r="EA36" t="s">
        <v>303</v>
      </c>
      <c r="EB36" t="s">
        <v>303</v>
      </c>
      <c r="ED36" t="s">
        <v>307</v>
      </c>
      <c r="EE36" t="s">
        <v>307</v>
      </c>
      <c r="EG36" t="s">
        <v>306</v>
      </c>
      <c r="EH36" t="s">
        <v>339</v>
      </c>
      <c r="EJ36" t="s">
        <v>306</v>
      </c>
      <c r="EK36" t="s">
        <v>331</v>
      </c>
      <c r="EL36" t="s">
        <v>342</v>
      </c>
      <c r="EM36" t="s">
        <v>307</v>
      </c>
      <c r="EN36" t="s">
        <v>303</v>
      </c>
      <c r="EO36" t="s">
        <v>307</v>
      </c>
      <c r="EP36" t="s">
        <v>306</v>
      </c>
      <c r="EQ36" t="s">
        <v>307</v>
      </c>
      <c r="ER36" t="s">
        <v>306</v>
      </c>
      <c r="ES36" t="s">
        <v>307</v>
      </c>
      <c r="ET36" t="s">
        <v>307</v>
      </c>
      <c r="EU36" t="s">
        <v>307</v>
      </c>
      <c r="EV36" t="s">
        <v>307</v>
      </c>
      <c r="EW36" t="s">
        <v>307</v>
      </c>
      <c r="EX36" t="s">
        <v>306</v>
      </c>
      <c r="FC36" s="1">
        <v>34888</v>
      </c>
      <c r="FD36" t="s">
        <v>321</v>
      </c>
      <c r="FK36" s="1">
        <v>35516</v>
      </c>
      <c r="FL36" t="s">
        <v>319</v>
      </c>
      <c r="FV36" t="s">
        <v>303</v>
      </c>
      <c r="FW36" t="s">
        <v>303</v>
      </c>
      <c r="FX36" t="s">
        <v>303</v>
      </c>
      <c r="FY36" t="s">
        <v>303</v>
      </c>
      <c r="GF36" s="1">
        <v>35305</v>
      </c>
      <c r="GG36" s="1">
        <v>39058</v>
      </c>
      <c r="GI36" t="s">
        <v>307</v>
      </c>
      <c r="GJ36" t="s">
        <v>307</v>
      </c>
      <c r="GQ36" t="s">
        <v>303</v>
      </c>
      <c r="GR36" t="s">
        <v>303</v>
      </c>
      <c r="GS36" t="s">
        <v>303</v>
      </c>
      <c r="GT36" t="s">
        <v>303</v>
      </c>
      <c r="GU36" t="s">
        <v>303</v>
      </c>
      <c r="GV36" t="s">
        <v>303</v>
      </c>
      <c r="GW36" t="s">
        <v>303</v>
      </c>
      <c r="GX36" t="s">
        <v>303</v>
      </c>
      <c r="GY36" t="s">
        <v>303</v>
      </c>
      <c r="HB36" t="s">
        <v>303</v>
      </c>
      <c r="HC36" t="s">
        <v>303</v>
      </c>
      <c r="HD36" t="s">
        <v>303</v>
      </c>
      <c r="HE36" t="s">
        <v>303</v>
      </c>
      <c r="HF36" t="s">
        <v>303</v>
      </c>
      <c r="HG36" t="s">
        <v>303</v>
      </c>
      <c r="HH36" t="s">
        <v>303</v>
      </c>
      <c r="HI36" t="s">
        <v>303</v>
      </c>
      <c r="HJ36" t="s">
        <v>303</v>
      </c>
      <c r="HM36" t="s">
        <v>303</v>
      </c>
      <c r="HN36" t="s">
        <v>303</v>
      </c>
      <c r="HO36" t="s">
        <v>303</v>
      </c>
      <c r="HP36" t="s">
        <v>303</v>
      </c>
      <c r="HQ36" t="s">
        <v>303</v>
      </c>
      <c r="HR36" t="s">
        <v>303</v>
      </c>
      <c r="HS36" t="s">
        <v>303</v>
      </c>
      <c r="HT36" t="s">
        <v>303</v>
      </c>
      <c r="HU36" t="s">
        <v>303</v>
      </c>
      <c r="HX36" t="s">
        <v>306</v>
      </c>
      <c r="HY36" t="s">
        <v>322</v>
      </c>
      <c r="HZ36" t="s">
        <v>323</v>
      </c>
      <c r="IA36" t="s">
        <v>314</v>
      </c>
      <c r="IB36" t="s">
        <v>303</v>
      </c>
      <c r="IC36" t="s">
        <v>303</v>
      </c>
      <c r="ID36" t="s">
        <v>303</v>
      </c>
      <c r="IE36" t="s">
        <v>303</v>
      </c>
      <c r="IF36" t="s">
        <v>303</v>
      </c>
      <c r="IG36" t="s">
        <v>303</v>
      </c>
      <c r="IH36" t="s">
        <v>303</v>
      </c>
      <c r="II36" t="s">
        <v>303</v>
      </c>
      <c r="IK36" t="s">
        <v>324</v>
      </c>
      <c r="IL36" t="s">
        <v>303</v>
      </c>
      <c r="IM36" t="s">
        <v>303</v>
      </c>
      <c r="IN36" t="s">
        <v>303</v>
      </c>
      <c r="IO36" t="s">
        <v>303</v>
      </c>
      <c r="IP36" t="s">
        <v>303</v>
      </c>
      <c r="IQ36" t="s">
        <v>303</v>
      </c>
      <c r="IR36" t="s">
        <v>303</v>
      </c>
      <c r="IS36" t="s">
        <v>303</v>
      </c>
      <c r="IT36" t="s">
        <v>303</v>
      </c>
      <c r="IU36" t="s">
        <v>303</v>
      </c>
      <c r="IV36" t="s">
        <v>303</v>
      </c>
      <c r="IW36" t="s">
        <v>303</v>
      </c>
      <c r="IX36" t="s">
        <v>303</v>
      </c>
      <c r="IY36" t="s">
        <v>303</v>
      </c>
      <c r="IZ36" t="s">
        <v>303</v>
      </c>
      <c r="JA36" t="s">
        <v>303</v>
      </c>
      <c r="JB36" t="s">
        <v>303</v>
      </c>
      <c r="JC36" t="s">
        <v>303</v>
      </c>
      <c r="JD36" t="s">
        <v>303</v>
      </c>
      <c r="JE36" t="s">
        <v>303</v>
      </c>
      <c r="JF36" t="s">
        <v>303</v>
      </c>
      <c r="JG36" t="s">
        <v>303</v>
      </c>
      <c r="JH36" t="s">
        <v>303</v>
      </c>
      <c r="JK36" t="s">
        <v>303</v>
      </c>
      <c r="JL36" t="s">
        <v>303</v>
      </c>
      <c r="JM36" t="s">
        <v>303</v>
      </c>
      <c r="JN36" t="s">
        <v>303</v>
      </c>
      <c r="JO36" t="s">
        <v>303</v>
      </c>
      <c r="JP36" t="s">
        <v>303</v>
      </c>
      <c r="JQ36" t="s">
        <v>303</v>
      </c>
      <c r="JR36" t="s">
        <v>303</v>
      </c>
      <c r="JS36" t="s">
        <v>303</v>
      </c>
      <c r="JT36" t="s">
        <v>303</v>
      </c>
      <c r="JU36" t="s">
        <v>303</v>
      </c>
      <c r="JV36" t="s">
        <v>303</v>
      </c>
      <c r="JW36" t="s">
        <v>303</v>
      </c>
      <c r="JX36" t="s">
        <v>303</v>
      </c>
      <c r="JY36" t="s">
        <v>303</v>
      </c>
      <c r="JZ36" t="s">
        <v>303</v>
      </c>
      <c r="KA36" t="s">
        <v>303</v>
      </c>
      <c r="KB36" t="s">
        <v>303</v>
      </c>
      <c r="KC36" t="s">
        <v>303</v>
      </c>
      <c r="KD36" t="s">
        <v>303</v>
      </c>
      <c r="KE36" t="s">
        <v>303</v>
      </c>
      <c r="KF36" t="s">
        <v>303</v>
      </c>
      <c r="KG36" t="s">
        <v>303</v>
      </c>
      <c r="KJ36" t="s">
        <v>303</v>
      </c>
      <c r="KK36" t="s">
        <v>303</v>
      </c>
      <c r="KL36" t="s">
        <v>303</v>
      </c>
      <c r="KM36" t="s">
        <v>303</v>
      </c>
      <c r="KN36" t="s">
        <v>303</v>
      </c>
      <c r="KO36" t="s">
        <v>303</v>
      </c>
      <c r="KP36" t="s">
        <v>303</v>
      </c>
      <c r="KQ36" t="s">
        <v>303</v>
      </c>
      <c r="KR36" t="s">
        <v>303</v>
      </c>
      <c r="KS36" t="s">
        <v>303</v>
      </c>
      <c r="KT36" t="s">
        <v>303</v>
      </c>
      <c r="KU36" t="s">
        <v>303</v>
      </c>
      <c r="KV36" t="s">
        <v>303</v>
      </c>
      <c r="KW36" t="s">
        <v>303</v>
      </c>
      <c r="KX36" t="s">
        <v>307</v>
      </c>
      <c r="LB36" t="s">
        <v>307</v>
      </c>
      <c r="LI36" t="s">
        <v>303</v>
      </c>
      <c r="LJ36" t="s">
        <v>303</v>
      </c>
      <c r="LK36" t="s">
        <v>303</v>
      </c>
      <c r="LL36" t="s">
        <v>303</v>
      </c>
      <c r="LM36" t="s">
        <v>303</v>
      </c>
      <c r="LN36" t="s">
        <v>303</v>
      </c>
      <c r="LO36" t="s">
        <v>303</v>
      </c>
      <c r="LP36" t="s">
        <v>303</v>
      </c>
      <c r="LQ36" t="s">
        <v>303</v>
      </c>
      <c r="LT36" t="s">
        <v>303</v>
      </c>
      <c r="LU36" t="s">
        <v>303</v>
      </c>
      <c r="LV36" t="s">
        <v>303</v>
      </c>
      <c r="LW36" t="s">
        <v>303</v>
      </c>
      <c r="LX36" t="s">
        <v>303</v>
      </c>
      <c r="LY36" t="s">
        <v>303</v>
      </c>
      <c r="LZ36" t="s">
        <v>303</v>
      </c>
      <c r="MA36" t="s">
        <v>303</v>
      </c>
      <c r="MB36" t="s">
        <v>303</v>
      </c>
      <c r="ME36" t="s">
        <v>307</v>
      </c>
      <c r="MF36" t="s">
        <v>303</v>
      </c>
      <c r="MG36" t="s">
        <v>303</v>
      </c>
      <c r="MH36" t="s">
        <v>303</v>
      </c>
      <c r="MI36" t="s">
        <v>303</v>
      </c>
      <c r="MJ36" t="s">
        <v>303</v>
      </c>
      <c r="MK36" t="s">
        <v>303</v>
      </c>
      <c r="ML36" t="s">
        <v>303</v>
      </c>
      <c r="MM36" t="s">
        <v>303</v>
      </c>
      <c r="MO36" t="s">
        <v>303</v>
      </c>
      <c r="MP36" t="s">
        <v>303</v>
      </c>
      <c r="MQ36" t="s">
        <v>303</v>
      </c>
      <c r="MR36" t="s">
        <v>303</v>
      </c>
      <c r="MS36" t="s">
        <v>303</v>
      </c>
      <c r="MU36" t="s">
        <v>307</v>
      </c>
      <c r="MV36" t="s">
        <v>303</v>
      </c>
      <c r="MW36" t="s">
        <v>303</v>
      </c>
      <c r="MX36" t="s">
        <v>303</v>
      </c>
      <c r="MY36" t="s">
        <v>303</v>
      </c>
      <c r="MZ36" t="s">
        <v>303</v>
      </c>
      <c r="NA36" t="s">
        <v>303</v>
      </c>
      <c r="NB36" t="s">
        <v>303</v>
      </c>
      <c r="NC36" t="s">
        <v>303</v>
      </c>
      <c r="NE36" t="s">
        <v>303</v>
      </c>
      <c r="NF36" t="s">
        <v>303</v>
      </c>
      <c r="NG36" t="s">
        <v>303</v>
      </c>
      <c r="NH36" t="s">
        <v>303</v>
      </c>
      <c r="NJ36" t="s">
        <v>325</v>
      </c>
    </row>
    <row r="37" spans="1:374" x14ac:dyDescent="0.25">
      <c r="A37">
        <v>3251.1</v>
      </c>
      <c r="B37" s="1">
        <v>32945</v>
      </c>
      <c r="C37" s="1">
        <v>40026</v>
      </c>
      <c r="D37">
        <v>233</v>
      </c>
      <c r="E37">
        <v>19.420000000000002</v>
      </c>
      <c r="F37" t="s">
        <v>297</v>
      </c>
      <c r="G37" t="s">
        <v>378</v>
      </c>
      <c r="H37" t="s">
        <v>299</v>
      </c>
      <c r="I37" t="s">
        <v>300</v>
      </c>
      <c r="J37" t="s">
        <v>301</v>
      </c>
      <c r="K37" t="s">
        <v>302</v>
      </c>
      <c r="M37" t="s">
        <v>303</v>
      </c>
      <c r="N37" t="s">
        <v>303</v>
      </c>
      <c r="O37" t="s">
        <v>303</v>
      </c>
      <c r="P37" t="s">
        <v>303</v>
      </c>
      <c r="Q37" t="s">
        <v>303</v>
      </c>
      <c r="R37" t="s">
        <v>303</v>
      </c>
      <c r="T37" t="s">
        <v>304</v>
      </c>
      <c r="U37" t="s">
        <v>305</v>
      </c>
      <c r="W37" t="s">
        <v>306</v>
      </c>
      <c r="X37" t="s">
        <v>307</v>
      </c>
      <c r="AA37" t="s">
        <v>308</v>
      </c>
      <c r="AC37" t="s">
        <v>309</v>
      </c>
      <c r="AE37" t="s">
        <v>328</v>
      </c>
      <c r="AF37" t="s">
        <v>310</v>
      </c>
      <c r="AH37" t="s">
        <v>307</v>
      </c>
      <c r="AR37">
        <v>260</v>
      </c>
      <c r="AS37">
        <v>375</v>
      </c>
      <c r="AT37" t="s">
        <v>307</v>
      </c>
      <c r="AV37" t="s">
        <v>312</v>
      </c>
      <c r="AX37" t="s">
        <v>312</v>
      </c>
      <c r="AY37" t="s">
        <v>307</v>
      </c>
      <c r="AZ37" t="s">
        <v>313</v>
      </c>
      <c r="BA37" t="s">
        <v>303</v>
      </c>
      <c r="BB37" t="s">
        <v>303</v>
      </c>
      <c r="BC37" t="s">
        <v>303</v>
      </c>
      <c r="BD37" t="s">
        <v>303</v>
      </c>
      <c r="BE37" t="s">
        <v>303</v>
      </c>
      <c r="BF37" t="s">
        <v>303</v>
      </c>
      <c r="BG37" t="s">
        <v>303</v>
      </c>
      <c r="BH37" t="s">
        <v>303</v>
      </c>
      <c r="BI37" t="s">
        <v>303</v>
      </c>
      <c r="BJ37" t="s">
        <v>303</v>
      </c>
      <c r="BK37" t="s">
        <v>303</v>
      </c>
      <c r="BL37" t="s">
        <v>303</v>
      </c>
      <c r="BM37" t="s">
        <v>303</v>
      </c>
      <c r="BN37" t="s">
        <v>314</v>
      </c>
      <c r="BO37" t="s">
        <v>314</v>
      </c>
      <c r="BP37" t="s">
        <v>303</v>
      </c>
      <c r="BQ37" t="s">
        <v>303</v>
      </c>
      <c r="BR37" t="s">
        <v>303</v>
      </c>
      <c r="BS37" t="s">
        <v>303</v>
      </c>
      <c r="BT37" t="s">
        <v>303</v>
      </c>
      <c r="BU37" t="s">
        <v>303</v>
      </c>
      <c r="BV37" t="s">
        <v>303</v>
      </c>
      <c r="BW37" t="s">
        <v>303</v>
      </c>
      <c r="BX37" t="s">
        <v>303</v>
      </c>
      <c r="BY37" t="s">
        <v>303</v>
      </c>
      <c r="BZ37" t="s">
        <v>303</v>
      </c>
      <c r="CA37" t="s">
        <v>303</v>
      </c>
      <c r="CB37" t="s">
        <v>303</v>
      </c>
      <c r="CD37" t="s">
        <v>307</v>
      </c>
      <c r="CE37" t="s">
        <v>306</v>
      </c>
      <c r="CF37" t="s">
        <v>307</v>
      </c>
      <c r="CG37" t="s">
        <v>307</v>
      </c>
      <c r="CH37" t="s">
        <v>307</v>
      </c>
      <c r="CI37" t="s">
        <v>307</v>
      </c>
      <c r="CJ37" t="s">
        <v>307</v>
      </c>
      <c r="CK37" t="s">
        <v>307</v>
      </c>
      <c r="CL37" t="s">
        <v>307</v>
      </c>
      <c r="CM37" t="s">
        <v>307</v>
      </c>
      <c r="CN37" t="s">
        <v>306</v>
      </c>
      <c r="CO37" t="s">
        <v>307</v>
      </c>
      <c r="CP37" t="s">
        <v>307</v>
      </c>
      <c r="CQ37" t="s">
        <v>307</v>
      </c>
      <c r="CR37" t="s">
        <v>307</v>
      </c>
      <c r="CS37" t="s">
        <v>307</v>
      </c>
      <c r="CT37" t="s">
        <v>303</v>
      </c>
      <c r="CU37" t="s">
        <v>303</v>
      </c>
      <c r="CV37" t="s">
        <v>303</v>
      </c>
      <c r="CW37" t="s">
        <v>303</v>
      </c>
      <c r="DA37" t="s">
        <v>303</v>
      </c>
      <c r="DB37" t="s">
        <v>303</v>
      </c>
      <c r="DC37" t="s">
        <v>303</v>
      </c>
      <c r="DD37" t="s">
        <v>303</v>
      </c>
      <c r="DE37" t="s">
        <v>303</v>
      </c>
      <c r="DF37" t="s">
        <v>314</v>
      </c>
      <c r="DG37" t="s">
        <v>306</v>
      </c>
      <c r="DH37" t="s">
        <v>307</v>
      </c>
      <c r="DK37" t="s">
        <v>316</v>
      </c>
      <c r="DL37" t="s">
        <v>317</v>
      </c>
      <c r="DM37" t="s">
        <v>318</v>
      </c>
      <c r="DO37" t="s">
        <v>303</v>
      </c>
      <c r="DP37" t="s">
        <v>303</v>
      </c>
      <c r="DQ37" t="s">
        <v>303</v>
      </c>
      <c r="DR37" t="s">
        <v>303</v>
      </c>
      <c r="DS37" t="s">
        <v>303</v>
      </c>
      <c r="DT37" t="s">
        <v>303</v>
      </c>
      <c r="DU37" t="s">
        <v>303</v>
      </c>
      <c r="DV37" t="s">
        <v>303</v>
      </c>
      <c r="DW37" t="s">
        <v>314</v>
      </c>
      <c r="DX37" t="s">
        <v>303</v>
      </c>
      <c r="DY37" t="s">
        <v>303</v>
      </c>
      <c r="DZ37" t="s">
        <v>303</v>
      </c>
      <c r="EA37" t="s">
        <v>303</v>
      </c>
      <c r="EB37" t="s">
        <v>303</v>
      </c>
      <c r="ED37" t="s">
        <v>307</v>
      </c>
      <c r="EE37" t="s">
        <v>307</v>
      </c>
      <c r="EG37" t="s">
        <v>306</v>
      </c>
      <c r="EH37" t="s">
        <v>339</v>
      </c>
      <c r="EJ37" t="s">
        <v>306</v>
      </c>
      <c r="EK37" t="s">
        <v>340</v>
      </c>
      <c r="EN37" t="s">
        <v>303</v>
      </c>
      <c r="EO37" t="s">
        <v>307</v>
      </c>
      <c r="EP37" t="s">
        <v>307</v>
      </c>
      <c r="EQ37" t="s">
        <v>307</v>
      </c>
      <c r="ER37" t="s">
        <v>306</v>
      </c>
      <c r="ES37" t="s">
        <v>307</v>
      </c>
      <c r="ET37" t="s">
        <v>307</v>
      </c>
      <c r="EU37" t="s">
        <v>307</v>
      </c>
      <c r="EV37" t="s">
        <v>307</v>
      </c>
      <c r="EW37" t="s">
        <v>307</v>
      </c>
      <c r="EX37" t="s">
        <v>307</v>
      </c>
      <c r="FK37" s="1">
        <v>34905</v>
      </c>
      <c r="FL37" t="s">
        <v>319</v>
      </c>
      <c r="FV37" t="s">
        <v>303</v>
      </c>
      <c r="FW37" t="s">
        <v>303</v>
      </c>
      <c r="FX37" t="s">
        <v>303</v>
      </c>
      <c r="FY37" t="s">
        <v>303</v>
      </c>
      <c r="GI37" t="s">
        <v>307</v>
      </c>
      <c r="GJ37" t="s">
        <v>307</v>
      </c>
      <c r="GQ37" t="s">
        <v>303</v>
      </c>
      <c r="GR37" t="s">
        <v>303</v>
      </c>
      <c r="GS37" t="s">
        <v>303</v>
      </c>
      <c r="GT37" t="s">
        <v>303</v>
      </c>
      <c r="GU37" t="s">
        <v>303</v>
      </c>
      <c r="GV37" t="s">
        <v>303</v>
      </c>
      <c r="GW37" t="s">
        <v>303</v>
      </c>
      <c r="GX37" t="s">
        <v>303</v>
      </c>
      <c r="GY37" t="s">
        <v>303</v>
      </c>
      <c r="HB37" t="s">
        <v>303</v>
      </c>
      <c r="HC37" t="s">
        <v>303</v>
      </c>
      <c r="HD37" t="s">
        <v>303</v>
      </c>
      <c r="HE37" t="s">
        <v>303</v>
      </c>
      <c r="HF37" t="s">
        <v>303</v>
      </c>
      <c r="HG37" t="s">
        <v>303</v>
      </c>
      <c r="HH37" t="s">
        <v>303</v>
      </c>
      <c r="HI37" t="s">
        <v>303</v>
      </c>
      <c r="HJ37" t="s">
        <v>303</v>
      </c>
      <c r="HM37" t="s">
        <v>303</v>
      </c>
      <c r="HN37" t="s">
        <v>303</v>
      </c>
      <c r="HO37" t="s">
        <v>303</v>
      </c>
      <c r="HP37" t="s">
        <v>303</v>
      </c>
      <c r="HQ37" t="s">
        <v>303</v>
      </c>
      <c r="HR37" t="s">
        <v>303</v>
      </c>
      <c r="HS37" t="s">
        <v>303</v>
      </c>
      <c r="HT37" t="s">
        <v>303</v>
      </c>
      <c r="HU37" t="s">
        <v>303</v>
      </c>
      <c r="HX37" t="s">
        <v>306</v>
      </c>
      <c r="HY37" t="s">
        <v>322</v>
      </c>
      <c r="HZ37" t="s">
        <v>335</v>
      </c>
      <c r="IA37" t="s">
        <v>303</v>
      </c>
      <c r="IB37" t="s">
        <v>303</v>
      </c>
      <c r="IC37" t="s">
        <v>303</v>
      </c>
      <c r="ID37" t="s">
        <v>303</v>
      </c>
      <c r="IE37" t="s">
        <v>303</v>
      </c>
      <c r="IF37" t="s">
        <v>303</v>
      </c>
      <c r="IG37" t="s">
        <v>303</v>
      </c>
      <c r="IH37" t="s">
        <v>303</v>
      </c>
      <c r="II37" t="s">
        <v>303</v>
      </c>
      <c r="IL37" t="s">
        <v>303</v>
      </c>
      <c r="IM37" t="s">
        <v>303</v>
      </c>
      <c r="IN37" t="s">
        <v>303</v>
      </c>
      <c r="IO37" t="s">
        <v>303</v>
      </c>
      <c r="IP37" t="s">
        <v>303</v>
      </c>
      <c r="IQ37" t="s">
        <v>303</v>
      </c>
      <c r="IR37" t="s">
        <v>303</v>
      </c>
      <c r="IS37" t="s">
        <v>303</v>
      </c>
      <c r="IT37" t="s">
        <v>303</v>
      </c>
      <c r="IU37" t="s">
        <v>303</v>
      </c>
      <c r="IV37" t="s">
        <v>303</v>
      </c>
      <c r="IW37" t="s">
        <v>303</v>
      </c>
      <c r="IX37" t="s">
        <v>303</v>
      </c>
      <c r="IY37" t="s">
        <v>303</v>
      </c>
      <c r="IZ37" t="s">
        <v>303</v>
      </c>
      <c r="JA37" t="s">
        <v>303</v>
      </c>
      <c r="JB37" t="s">
        <v>303</v>
      </c>
      <c r="JC37" t="s">
        <v>303</v>
      </c>
      <c r="JD37" t="s">
        <v>303</v>
      </c>
      <c r="JE37" t="s">
        <v>303</v>
      </c>
      <c r="JF37" t="s">
        <v>303</v>
      </c>
      <c r="JG37" t="s">
        <v>303</v>
      </c>
      <c r="JH37" t="s">
        <v>303</v>
      </c>
      <c r="JK37" t="s">
        <v>303</v>
      </c>
      <c r="JL37" t="s">
        <v>303</v>
      </c>
      <c r="JM37" t="s">
        <v>303</v>
      </c>
      <c r="JN37" t="s">
        <v>303</v>
      </c>
      <c r="JO37" t="s">
        <v>303</v>
      </c>
      <c r="JP37" t="s">
        <v>303</v>
      </c>
      <c r="JQ37" t="s">
        <v>303</v>
      </c>
      <c r="JR37" t="s">
        <v>303</v>
      </c>
      <c r="JS37" t="s">
        <v>303</v>
      </c>
      <c r="JT37" t="s">
        <v>303</v>
      </c>
      <c r="JU37" t="s">
        <v>303</v>
      </c>
      <c r="JV37" t="s">
        <v>303</v>
      </c>
      <c r="JW37" t="s">
        <v>303</v>
      </c>
      <c r="JX37" t="s">
        <v>303</v>
      </c>
      <c r="JY37" t="s">
        <v>303</v>
      </c>
      <c r="JZ37" t="s">
        <v>303</v>
      </c>
      <c r="KA37" t="s">
        <v>303</v>
      </c>
      <c r="KB37" t="s">
        <v>303</v>
      </c>
      <c r="KC37" t="s">
        <v>303</v>
      </c>
      <c r="KD37" t="s">
        <v>303</v>
      </c>
      <c r="KE37" t="s">
        <v>303</v>
      </c>
      <c r="KF37" t="s">
        <v>303</v>
      </c>
      <c r="KG37" t="s">
        <v>303</v>
      </c>
      <c r="KJ37" t="s">
        <v>303</v>
      </c>
      <c r="KK37" t="s">
        <v>303</v>
      </c>
      <c r="KL37" t="s">
        <v>303</v>
      </c>
      <c r="KM37" t="s">
        <v>303</v>
      </c>
      <c r="KN37" t="s">
        <v>303</v>
      </c>
      <c r="KO37" t="s">
        <v>303</v>
      </c>
      <c r="KP37" t="s">
        <v>303</v>
      </c>
      <c r="KQ37" t="s">
        <v>303</v>
      </c>
      <c r="KR37" t="s">
        <v>303</v>
      </c>
      <c r="KS37" t="s">
        <v>303</v>
      </c>
      <c r="KT37" t="s">
        <v>303</v>
      </c>
      <c r="KU37" t="s">
        <v>303</v>
      </c>
      <c r="KV37" t="s">
        <v>303</v>
      </c>
      <c r="KW37" t="s">
        <v>303</v>
      </c>
      <c r="KX37" t="s">
        <v>307</v>
      </c>
      <c r="LB37" t="s">
        <v>307</v>
      </c>
      <c r="LI37" t="s">
        <v>303</v>
      </c>
      <c r="LJ37" t="s">
        <v>303</v>
      </c>
      <c r="LK37" t="s">
        <v>303</v>
      </c>
      <c r="LL37" t="s">
        <v>303</v>
      </c>
      <c r="LM37" t="s">
        <v>303</v>
      </c>
      <c r="LN37" t="s">
        <v>303</v>
      </c>
      <c r="LO37" t="s">
        <v>303</v>
      </c>
      <c r="LP37" t="s">
        <v>303</v>
      </c>
      <c r="LQ37" t="s">
        <v>303</v>
      </c>
      <c r="LT37" t="s">
        <v>303</v>
      </c>
      <c r="LU37" t="s">
        <v>303</v>
      </c>
      <c r="LV37" t="s">
        <v>303</v>
      </c>
      <c r="LW37" t="s">
        <v>303</v>
      </c>
      <c r="LX37" t="s">
        <v>303</v>
      </c>
      <c r="LY37" t="s">
        <v>303</v>
      </c>
      <c r="LZ37" t="s">
        <v>303</v>
      </c>
      <c r="MA37" t="s">
        <v>303</v>
      </c>
      <c r="MB37" t="s">
        <v>303</v>
      </c>
      <c r="ME37" t="s">
        <v>307</v>
      </c>
      <c r="MF37" t="s">
        <v>303</v>
      </c>
      <c r="MG37" t="s">
        <v>303</v>
      </c>
      <c r="MH37" t="s">
        <v>303</v>
      </c>
      <c r="MI37" t="s">
        <v>303</v>
      </c>
      <c r="MJ37" t="s">
        <v>303</v>
      </c>
      <c r="MK37" t="s">
        <v>303</v>
      </c>
      <c r="ML37" t="s">
        <v>303</v>
      </c>
      <c r="MM37" t="s">
        <v>303</v>
      </c>
      <c r="MO37" t="s">
        <v>303</v>
      </c>
      <c r="MP37" t="s">
        <v>303</v>
      </c>
      <c r="MQ37" t="s">
        <v>303</v>
      </c>
      <c r="MR37" t="s">
        <v>303</v>
      </c>
      <c r="MS37" t="s">
        <v>303</v>
      </c>
      <c r="MU37" t="s">
        <v>307</v>
      </c>
      <c r="MV37" t="s">
        <v>303</v>
      </c>
      <c r="MW37" t="s">
        <v>303</v>
      </c>
      <c r="MX37" t="s">
        <v>303</v>
      </c>
      <c r="MY37" t="s">
        <v>303</v>
      </c>
      <c r="MZ37" t="s">
        <v>303</v>
      </c>
      <c r="NA37" t="s">
        <v>303</v>
      </c>
      <c r="NB37" t="s">
        <v>303</v>
      </c>
      <c r="NC37" t="s">
        <v>303</v>
      </c>
      <c r="NE37" t="s">
        <v>303</v>
      </c>
      <c r="NF37" t="s">
        <v>303</v>
      </c>
      <c r="NG37" t="s">
        <v>303</v>
      </c>
      <c r="NH37" t="s">
        <v>303</v>
      </c>
      <c r="NJ37" t="s">
        <v>325</v>
      </c>
    </row>
    <row r="38" spans="1:374" x14ac:dyDescent="0.25">
      <c r="A38">
        <v>3251.2</v>
      </c>
      <c r="B38" s="1">
        <v>32945</v>
      </c>
      <c r="C38" s="1">
        <v>40372</v>
      </c>
      <c r="D38">
        <v>244</v>
      </c>
      <c r="E38">
        <v>20.329999999999998</v>
      </c>
      <c r="F38" t="s">
        <v>297</v>
      </c>
      <c r="G38" t="s">
        <v>378</v>
      </c>
      <c r="H38" t="s">
        <v>299</v>
      </c>
      <c r="I38" t="s">
        <v>300</v>
      </c>
      <c r="J38" t="s">
        <v>301</v>
      </c>
      <c r="K38" t="s">
        <v>302</v>
      </c>
      <c r="M38" t="s">
        <v>303</v>
      </c>
      <c r="N38" t="s">
        <v>303</v>
      </c>
      <c r="O38" t="s">
        <v>303</v>
      </c>
      <c r="P38" t="s">
        <v>303</v>
      </c>
      <c r="Q38" t="s">
        <v>303</v>
      </c>
      <c r="R38" t="s">
        <v>303</v>
      </c>
      <c r="T38" t="s">
        <v>304</v>
      </c>
      <c r="U38" t="s">
        <v>305</v>
      </c>
      <c r="W38" t="s">
        <v>306</v>
      </c>
      <c r="X38" t="s">
        <v>307</v>
      </c>
      <c r="AA38" t="s">
        <v>308</v>
      </c>
      <c r="AC38" t="s">
        <v>309</v>
      </c>
      <c r="AE38" t="s">
        <v>328</v>
      </c>
      <c r="AF38" t="s">
        <v>310</v>
      </c>
      <c r="AH38" t="s">
        <v>307</v>
      </c>
      <c r="AR38">
        <v>45</v>
      </c>
      <c r="AS38">
        <v>280</v>
      </c>
      <c r="AT38" t="s">
        <v>307</v>
      </c>
      <c r="AV38" t="s">
        <v>311</v>
      </c>
      <c r="AX38" t="s">
        <v>312</v>
      </c>
      <c r="AY38" t="s">
        <v>307</v>
      </c>
      <c r="AZ38" t="s">
        <v>313</v>
      </c>
      <c r="BA38" t="s">
        <v>303</v>
      </c>
      <c r="BB38" t="s">
        <v>303</v>
      </c>
      <c r="BC38" t="s">
        <v>303</v>
      </c>
      <c r="BD38" t="s">
        <v>303</v>
      </c>
      <c r="BE38" t="s">
        <v>303</v>
      </c>
      <c r="BF38" t="s">
        <v>303</v>
      </c>
      <c r="BG38" t="s">
        <v>303</v>
      </c>
      <c r="BH38" t="s">
        <v>303</v>
      </c>
      <c r="BI38" t="s">
        <v>303</v>
      </c>
      <c r="BJ38" t="s">
        <v>303</v>
      </c>
      <c r="BK38" t="s">
        <v>303</v>
      </c>
      <c r="BL38" t="s">
        <v>303</v>
      </c>
      <c r="BM38" t="s">
        <v>303</v>
      </c>
      <c r="BN38" t="s">
        <v>314</v>
      </c>
      <c r="BO38" t="s">
        <v>303</v>
      </c>
      <c r="BP38" t="s">
        <v>303</v>
      </c>
      <c r="BQ38" t="s">
        <v>303</v>
      </c>
      <c r="BR38" t="s">
        <v>303</v>
      </c>
      <c r="BS38" t="s">
        <v>303</v>
      </c>
      <c r="BT38" t="s">
        <v>303</v>
      </c>
      <c r="BU38" t="s">
        <v>303</v>
      </c>
      <c r="BV38" t="s">
        <v>303</v>
      </c>
      <c r="BW38" t="s">
        <v>314</v>
      </c>
      <c r="BX38" t="s">
        <v>303</v>
      </c>
      <c r="BY38" t="s">
        <v>303</v>
      </c>
      <c r="BZ38" t="s">
        <v>303</v>
      </c>
      <c r="CA38" t="s">
        <v>303</v>
      </c>
      <c r="CB38" t="s">
        <v>303</v>
      </c>
      <c r="CD38" t="s">
        <v>307</v>
      </c>
      <c r="CE38" t="s">
        <v>306</v>
      </c>
      <c r="CF38" t="s">
        <v>307</v>
      </c>
      <c r="CG38" t="s">
        <v>307</v>
      </c>
      <c r="CH38" t="s">
        <v>307</v>
      </c>
      <c r="CI38" t="s">
        <v>307</v>
      </c>
      <c r="CJ38" t="s">
        <v>307</v>
      </c>
      <c r="CK38" t="s">
        <v>307</v>
      </c>
      <c r="CL38" t="s">
        <v>307</v>
      </c>
      <c r="CM38" t="s">
        <v>307</v>
      </c>
      <c r="CN38" t="s">
        <v>306</v>
      </c>
      <c r="CO38" t="s">
        <v>307</v>
      </c>
      <c r="CP38" t="s">
        <v>307</v>
      </c>
      <c r="CQ38" t="s">
        <v>307</v>
      </c>
      <c r="CR38" t="s">
        <v>307</v>
      </c>
      <c r="CS38" t="s">
        <v>307</v>
      </c>
      <c r="CT38" t="s">
        <v>303</v>
      </c>
      <c r="CU38" t="s">
        <v>303</v>
      </c>
      <c r="CV38" t="s">
        <v>303</v>
      </c>
      <c r="CW38" t="s">
        <v>303</v>
      </c>
      <c r="DA38" t="s">
        <v>303</v>
      </c>
      <c r="DB38" t="s">
        <v>303</v>
      </c>
      <c r="DC38" t="s">
        <v>303</v>
      </c>
      <c r="DD38" t="s">
        <v>303</v>
      </c>
      <c r="DE38" t="s">
        <v>303</v>
      </c>
      <c r="DF38" t="s">
        <v>314</v>
      </c>
      <c r="DG38" t="s">
        <v>306</v>
      </c>
      <c r="DH38" t="s">
        <v>307</v>
      </c>
      <c r="DK38" t="s">
        <v>316</v>
      </c>
      <c r="DL38" t="s">
        <v>317</v>
      </c>
      <c r="DM38" t="s">
        <v>318</v>
      </c>
      <c r="DO38" t="s">
        <v>303</v>
      </c>
      <c r="DP38" t="s">
        <v>303</v>
      </c>
      <c r="DQ38" t="s">
        <v>303</v>
      </c>
      <c r="DR38" t="s">
        <v>303</v>
      </c>
      <c r="DS38" t="s">
        <v>303</v>
      </c>
      <c r="DT38" t="s">
        <v>303</v>
      </c>
      <c r="DU38" t="s">
        <v>303</v>
      </c>
      <c r="DV38" t="s">
        <v>303</v>
      </c>
      <c r="DW38" t="s">
        <v>314</v>
      </c>
      <c r="DX38" t="s">
        <v>303</v>
      </c>
      <c r="DY38" t="s">
        <v>303</v>
      </c>
      <c r="DZ38" t="s">
        <v>303</v>
      </c>
      <c r="EA38" t="s">
        <v>303</v>
      </c>
      <c r="EB38" t="s">
        <v>303</v>
      </c>
      <c r="ED38" t="s">
        <v>307</v>
      </c>
      <c r="EE38" t="s">
        <v>307</v>
      </c>
      <c r="EG38" t="s">
        <v>306</v>
      </c>
      <c r="EH38" t="s">
        <v>339</v>
      </c>
      <c r="EJ38" t="s">
        <v>306</v>
      </c>
      <c r="EK38" t="s">
        <v>340</v>
      </c>
      <c r="EN38" t="s">
        <v>303</v>
      </c>
      <c r="EO38" t="s">
        <v>307</v>
      </c>
      <c r="EP38" t="s">
        <v>307</v>
      </c>
      <c r="EQ38" t="s">
        <v>307</v>
      </c>
      <c r="ER38" t="s">
        <v>306</v>
      </c>
      <c r="ES38" t="s">
        <v>307</v>
      </c>
      <c r="ET38" t="s">
        <v>307</v>
      </c>
      <c r="EU38" t="s">
        <v>307</v>
      </c>
      <c r="EV38" t="s">
        <v>307</v>
      </c>
      <c r="EW38" t="s">
        <v>307</v>
      </c>
      <c r="EX38" t="s">
        <v>307</v>
      </c>
      <c r="FK38" s="1">
        <v>34905</v>
      </c>
      <c r="FL38" t="s">
        <v>319</v>
      </c>
      <c r="FV38" t="s">
        <v>303</v>
      </c>
      <c r="FW38" t="s">
        <v>303</v>
      </c>
      <c r="FX38" t="s">
        <v>303</v>
      </c>
      <c r="FY38" t="s">
        <v>303</v>
      </c>
      <c r="GI38" t="s">
        <v>307</v>
      </c>
      <c r="GJ38" t="s">
        <v>307</v>
      </c>
      <c r="GQ38" t="s">
        <v>303</v>
      </c>
      <c r="GR38" t="s">
        <v>303</v>
      </c>
      <c r="GS38" t="s">
        <v>303</v>
      </c>
      <c r="GT38" t="s">
        <v>303</v>
      </c>
      <c r="GU38" t="s">
        <v>303</v>
      </c>
      <c r="GV38" t="s">
        <v>303</v>
      </c>
      <c r="GW38" t="s">
        <v>303</v>
      </c>
      <c r="GX38" t="s">
        <v>303</v>
      </c>
      <c r="GY38" t="s">
        <v>303</v>
      </c>
      <c r="HB38" t="s">
        <v>303</v>
      </c>
      <c r="HC38" t="s">
        <v>303</v>
      </c>
      <c r="HD38" t="s">
        <v>303</v>
      </c>
      <c r="HE38" t="s">
        <v>303</v>
      </c>
      <c r="HF38" t="s">
        <v>303</v>
      </c>
      <c r="HG38" t="s">
        <v>303</v>
      </c>
      <c r="HH38" t="s">
        <v>303</v>
      </c>
      <c r="HI38" t="s">
        <v>303</v>
      </c>
      <c r="HJ38" t="s">
        <v>303</v>
      </c>
      <c r="HM38" t="s">
        <v>303</v>
      </c>
      <c r="HN38" t="s">
        <v>303</v>
      </c>
      <c r="HO38" t="s">
        <v>303</v>
      </c>
      <c r="HP38" t="s">
        <v>303</v>
      </c>
      <c r="HQ38" t="s">
        <v>303</v>
      </c>
      <c r="HR38" t="s">
        <v>303</v>
      </c>
      <c r="HS38" t="s">
        <v>303</v>
      </c>
      <c r="HT38" t="s">
        <v>303</v>
      </c>
      <c r="HU38" t="s">
        <v>303</v>
      </c>
      <c r="HX38" t="s">
        <v>306</v>
      </c>
      <c r="HY38" t="s">
        <v>322</v>
      </c>
      <c r="HZ38" t="s">
        <v>335</v>
      </c>
      <c r="IA38" t="s">
        <v>303</v>
      </c>
      <c r="IB38" t="s">
        <v>303</v>
      </c>
      <c r="IC38" t="s">
        <v>303</v>
      </c>
      <c r="ID38" t="s">
        <v>303</v>
      </c>
      <c r="IE38" t="s">
        <v>303</v>
      </c>
      <c r="IF38" t="s">
        <v>303</v>
      </c>
      <c r="IG38" t="s">
        <v>303</v>
      </c>
      <c r="IH38" t="s">
        <v>303</v>
      </c>
      <c r="II38" t="s">
        <v>303</v>
      </c>
      <c r="IL38" t="s">
        <v>303</v>
      </c>
      <c r="IM38" t="s">
        <v>303</v>
      </c>
      <c r="IN38" t="s">
        <v>303</v>
      </c>
      <c r="IO38" t="s">
        <v>303</v>
      </c>
      <c r="IP38" t="s">
        <v>303</v>
      </c>
      <c r="IQ38" t="s">
        <v>303</v>
      </c>
      <c r="IR38" t="s">
        <v>303</v>
      </c>
      <c r="IS38" t="s">
        <v>303</v>
      </c>
      <c r="IT38" t="s">
        <v>303</v>
      </c>
      <c r="IU38" t="s">
        <v>303</v>
      </c>
      <c r="IV38" t="s">
        <v>303</v>
      </c>
      <c r="IW38" t="s">
        <v>303</v>
      </c>
      <c r="IX38" t="s">
        <v>303</v>
      </c>
      <c r="IY38" t="s">
        <v>303</v>
      </c>
      <c r="IZ38" t="s">
        <v>303</v>
      </c>
      <c r="JA38" t="s">
        <v>303</v>
      </c>
      <c r="JB38" t="s">
        <v>303</v>
      </c>
      <c r="JC38" t="s">
        <v>303</v>
      </c>
      <c r="JD38" t="s">
        <v>303</v>
      </c>
      <c r="JE38" t="s">
        <v>303</v>
      </c>
      <c r="JF38" t="s">
        <v>303</v>
      </c>
      <c r="JG38" t="s">
        <v>303</v>
      </c>
      <c r="JH38" t="s">
        <v>303</v>
      </c>
      <c r="JK38" t="s">
        <v>303</v>
      </c>
      <c r="JL38" t="s">
        <v>303</v>
      </c>
      <c r="JM38" t="s">
        <v>303</v>
      </c>
      <c r="JN38" t="s">
        <v>303</v>
      </c>
      <c r="JO38" t="s">
        <v>303</v>
      </c>
      <c r="JP38" t="s">
        <v>303</v>
      </c>
      <c r="JQ38" t="s">
        <v>303</v>
      </c>
      <c r="JR38" t="s">
        <v>303</v>
      </c>
      <c r="JS38" t="s">
        <v>303</v>
      </c>
      <c r="JT38" t="s">
        <v>303</v>
      </c>
      <c r="JU38" t="s">
        <v>303</v>
      </c>
      <c r="JV38" t="s">
        <v>303</v>
      </c>
      <c r="JW38" t="s">
        <v>303</v>
      </c>
      <c r="JX38" t="s">
        <v>303</v>
      </c>
      <c r="JY38" t="s">
        <v>303</v>
      </c>
      <c r="JZ38" t="s">
        <v>303</v>
      </c>
      <c r="KA38" t="s">
        <v>303</v>
      </c>
      <c r="KB38" t="s">
        <v>303</v>
      </c>
      <c r="KC38" t="s">
        <v>303</v>
      </c>
      <c r="KD38" t="s">
        <v>303</v>
      </c>
      <c r="KE38" t="s">
        <v>303</v>
      </c>
      <c r="KF38" t="s">
        <v>303</v>
      </c>
      <c r="KG38" t="s">
        <v>303</v>
      </c>
      <c r="KJ38" t="s">
        <v>303</v>
      </c>
      <c r="KK38" t="s">
        <v>303</v>
      </c>
      <c r="KL38" t="s">
        <v>303</v>
      </c>
      <c r="KM38" t="s">
        <v>303</v>
      </c>
      <c r="KN38" t="s">
        <v>303</v>
      </c>
      <c r="KO38" t="s">
        <v>303</v>
      </c>
      <c r="KP38" t="s">
        <v>303</v>
      </c>
      <c r="KQ38" t="s">
        <v>303</v>
      </c>
      <c r="KR38" t="s">
        <v>303</v>
      </c>
      <c r="KS38" t="s">
        <v>303</v>
      </c>
      <c r="KT38" t="s">
        <v>303</v>
      </c>
      <c r="KU38" t="s">
        <v>303</v>
      </c>
      <c r="KV38" t="s">
        <v>303</v>
      </c>
      <c r="KW38" t="s">
        <v>303</v>
      </c>
      <c r="KX38" t="s">
        <v>307</v>
      </c>
      <c r="LB38" t="s">
        <v>307</v>
      </c>
      <c r="LI38" t="s">
        <v>303</v>
      </c>
      <c r="LJ38" t="s">
        <v>303</v>
      </c>
      <c r="LK38" t="s">
        <v>303</v>
      </c>
      <c r="LL38" t="s">
        <v>303</v>
      </c>
      <c r="LM38" t="s">
        <v>303</v>
      </c>
      <c r="LN38" t="s">
        <v>303</v>
      </c>
      <c r="LO38" t="s">
        <v>303</v>
      </c>
      <c r="LP38" t="s">
        <v>303</v>
      </c>
      <c r="LQ38" t="s">
        <v>303</v>
      </c>
      <c r="LT38" t="s">
        <v>303</v>
      </c>
      <c r="LU38" t="s">
        <v>303</v>
      </c>
      <c r="LV38" t="s">
        <v>303</v>
      </c>
      <c r="LW38" t="s">
        <v>303</v>
      </c>
      <c r="LX38" t="s">
        <v>303</v>
      </c>
      <c r="LY38" t="s">
        <v>303</v>
      </c>
      <c r="LZ38" t="s">
        <v>303</v>
      </c>
      <c r="MA38" t="s">
        <v>303</v>
      </c>
      <c r="MB38" t="s">
        <v>303</v>
      </c>
      <c r="ME38" t="s">
        <v>307</v>
      </c>
      <c r="MF38" t="s">
        <v>303</v>
      </c>
      <c r="MG38" t="s">
        <v>303</v>
      </c>
      <c r="MH38" t="s">
        <v>303</v>
      </c>
      <c r="MI38" t="s">
        <v>303</v>
      </c>
      <c r="MJ38" t="s">
        <v>303</v>
      </c>
      <c r="MK38" t="s">
        <v>303</v>
      </c>
      <c r="ML38" t="s">
        <v>303</v>
      </c>
      <c r="MM38" t="s">
        <v>303</v>
      </c>
      <c r="MO38" t="s">
        <v>303</v>
      </c>
      <c r="MP38" t="s">
        <v>303</v>
      </c>
      <c r="MQ38" t="s">
        <v>303</v>
      </c>
      <c r="MR38" t="s">
        <v>303</v>
      </c>
      <c r="MS38" t="s">
        <v>303</v>
      </c>
      <c r="MU38" t="s">
        <v>307</v>
      </c>
      <c r="MV38" t="s">
        <v>303</v>
      </c>
      <c r="MW38" t="s">
        <v>303</v>
      </c>
      <c r="MX38" t="s">
        <v>303</v>
      </c>
      <c r="MY38" t="s">
        <v>303</v>
      </c>
      <c r="MZ38" t="s">
        <v>303</v>
      </c>
      <c r="NA38" t="s">
        <v>303</v>
      </c>
      <c r="NB38" t="s">
        <v>303</v>
      </c>
      <c r="NC38" t="s">
        <v>303</v>
      </c>
      <c r="NE38" t="s">
        <v>303</v>
      </c>
      <c r="NF38" t="s">
        <v>303</v>
      </c>
      <c r="NG38" t="s">
        <v>303</v>
      </c>
      <c r="NH38" t="s">
        <v>303</v>
      </c>
      <c r="NJ38" t="s">
        <v>325</v>
      </c>
    </row>
    <row r="39" spans="1:374" x14ac:dyDescent="0.25">
      <c r="A39">
        <v>3271.1</v>
      </c>
      <c r="B39" s="1">
        <v>35105</v>
      </c>
      <c r="C39" s="1">
        <v>40166</v>
      </c>
      <c r="D39">
        <v>166</v>
      </c>
      <c r="E39">
        <v>13.83</v>
      </c>
      <c r="F39" t="s">
        <v>297</v>
      </c>
      <c r="G39" t="s">
        <v>298</v>
      </c>
      <c r="H39" t="s">
        <v>299</v>
      </c>
      <c r="I39" t="s">
        <v>300</v>
      </c>
      <c r="J39" t="s">
        <v>301</v>
      </c>
      <c r="K39" t="s">
        <v>302</v>
      </c>
      <c r="M39" t="s">
        <v>303</v>
      </c>
      <c r="N39" t="s">
        <v>303</v>
      </c>
      <c r="O39" t="s">
        <v>303</v>
      </c>
      <c r="P39" t="s">
        <v>303</v>
      </c>
      <c r="Q39" t="s">
        <v>303</v>
      </c>
      <c r="R39" t="s">
        <v>303</v>
      </c>
      <c r="T39" t="s">
        <v>304</v>
      </c>
      <c r="U39" t="s">
        <v>305</v>
      </c>
      <c r="W39" t="s">
        <v>306</v>
      </c>
      <c r="X39" t="s">
        <v>307</v>
      </c>
      <c r="AA39" t="s">
        <v>308</v>
      </c>
      <c r="AC39" t="s">
        <v>28</v>
      </c>
      <c r="AD39">
        <v>7</v>
      </c>
      <c r="AF39" t="s">
        <v>310</v>
      </c>
      <c r="AH39" t="s">
        <v>307</v>
      </c>
      <c r="AR39">
        <v>200</v>
      </c>
      <c r="AS39">
        <v>560</v>
      </c>
      <c r="AT39" t="s">
        <v>307</v>
      </c>
      <c r="AV39" t="s">
        <v>311</v>
      </c>
      <c r="AX39" t="s">
        <v>311</v>
      </c>
      <c r="AY39" t="s">
        <v>307</v>
      </c>
      <c r="AZ39" t="s">
        <v>313</v>
      </c>
      <c r="BA39" t="s">
        <v>303</v>
      </c>
      <c r="BB39" t="s">
        <v>303</v>
      </c>
      <c r="BC39" t="s">
        <v>303</v>
      </c>
      <c r="BD39" t="s">
        <v>303</v>
      </c>
      <c r="BE39" t="s">
        <v>303</v>
      </c>
      <c r="BF39" t="s">
        <v>303</v>
      </c>
      <c r="BG39" t="s">
        <v>303</v>
      </c>
      <c r="BH39" t="s">
        <v>303</v>
      </c>
      <c r="BI39" t="s">
        <v>303</v>
      </c>
      <c r="BJ39" t="s">
        <v>303</v>
      </c>
      <c r="BK39" t="s">
        <v>303</v>
      </c>
      <c r="BL39" t="s">
        <v>303</v>
      </c>
      <c r="BM39" t="s">
        <v>303</v>
      </c>
      <c r="BN39" t="s">
        <v>314</v>
      </c>
      <c r="BO39" t="s">
        <v>303</v>
      </c>
      <c r="BP39" t="s">
        <v>303</v>
      </c>
      <c r="BQ39" t="s">
        <v>303</v>
      </c>
      <c r="BR39" t="s">
        <v>303</v>
      </c>
      <c r="BS39" t="s">
        <v>303</v>
      </c>
      <c r="BT39" t="s">
        <v>303</v>
      </c>
      <c r="BU39" t="s">
        <v>303</v>
      </c>
      <c r="BV39" t="s">
        <v>303</v>
      </c>
      <c r="BW39" t="s">
        <v>314</v>
      </c>
      <c r="BX39" t="s">
        <v>303</v>
      </c>
      <c r="BY39" t="s">
        <v>303</v>
      </c>
      <c r="BZ39" t="s">
        <v>303</v>
      </c>
      <c r="CA39" t="s">
        <v>303</v>
      </c>
      <c r="CB39" t="s">
        <v>303</v>
      </c>
      <c r="CD39" t="s">
        <v>307</v>
      </c>
      <c r="CE39" t="s">
        <v>306</v>
      </c>
      <c r="CF39" t="s">
        <v>307</v>
      </c>
      <c r="CG39" t="s">
        <v>307</v>
      </c>
      <c r="CH39" t="s">
        <v>307</v>
      </c>
      <c r="CI39" t="s">
        <v>307</v>
      </c>
      <c r="CJ39" t="s">
        <v>307</v>
      </c>
      <c r="CK39" t="s">
        <v>307</v>
      </c>
      <c r="CL39" t="s">
        <v>307</v>
      </c>
      <c r="CM39" t="s">
        <v>307</v>
      </c>
      <c r="CN39" t="s">
        <v>307</v>
      </c>
      <c r="CO39" t="s">
        <v>307</v>
      </c>
      <c r="CP39" t="s">
        <v>307</v>
      </c>
      <c r="CQ39" t="s">
        <v>307</v>
      </c>
      <c r="CR39" t="s">
        <v>307</v>
      </c>
      <c r="CS39" t="s">
        <v>306</v>
      </c>
      <c r="CT39" t="s">
        <v>303</v>
      </c>
      <c r="CU39" t="s">
        <v>303</v>
      </c>
      <c r="CV39" t="s">
        <v>303</v>
      </c>
      <c r="CW39" t="s">
        <v>303</v>
      </c>
      <c r="CZ39" t="s">
        <v>368</v>
      </c>
      <c r="DA39" t="s">
        <v>303</v>
      </c>
      <c r="DB39" t="s">
        <v>303</v>
      </c>
      <c r="DC39" t="s">
        <v>303</v>
      </c>
      <c r="DD39" t="s">
        <v>303</v>
      </c>
      <c r="DE39" t="s">
        <v>303</v>
      </c>
      <c r="DF39" t="s">
        <v>314</v>
      </c>
      <c r="DG39" t="s">
        <v>306</v>
      </c>
      <c r="DH39" t="s">
        <v>307</v>
      </c>
      <c r="DK39" t="s">
        <v>316</v>
      </c>
      <c r="DL39" t="s">
        <v>317</v>
      </c>
      <c r="DM39" t="s">
        <v>318</v>
      </c>
      <c r="DO39" t="s">
        <v>303</v>
      </c>
      <c r="DP39" t="s">
        <v>303</v>
      </c>
      <c r="DQ39" t="s">
        <v>303</v>
      </c>
      <c r="DR39" t="s">
        <v>303</v>
      </c>
      <c r="DS39" t="s">
        <v>303</v>
      </c>
      <c r="DT39" t="s">
        <v>303</v>
      </c>
      <c r="DU39" t="s">
        <v>303</v>
      </c>
      <c r="DV39" t="s">
        <v>303</v>
      </c>
      <c r="DW39" t="s">
        <v>314</v>
      </c>
      <c r="DX39" t="s">
        <v>303</v>
      </c>
      <c r="DY39" t="s">
        <v>303</v>
      </c>
      <c r="DZ39" t="s">
        <v>303</v>
      </c>
      <c r="EA39" t="s">
        <v>303</v>
      </c>
      <c r="EB39" t="s">
        <v>303</v>
      </c>
      <c r="ED39" t="s">
        <v>307</v>
      </c>
      <c r="EE39" t="s">
        <v>307</v>
      </c>
      <c r="EG39" t="s">
        <v>306</v>
      </c>
      <c r="EH39" t="s">
        <v>319</v>
      </c>
      <c r="EI39" t="s">
        <v>360</v>
      </c>
      <c r="EJ39" t="s">
        <v>306</v>
      </c>
      <c r="EK39" t="s">
        <v>331</v>
      </c>
      <c r="EL39" t="s">
        <v>332</v>
      </c>
      <c r="EM39" t="s">
        <v>306</v>
      </c>
      <c r="EN39" t="s">
        <v>303</v>
      </c>
      <c r="EO39" t="s">
        <v>307</v>
      </c>
      <c r="EP39" t="s">
        <v>306</v>
      </c>
      <c r="EQ39" t="s">
        <v>307</v>
      </c>
      <c r="ER39" t="s">
        <v>307</v>
      </c>
      <c r="ES39" t="s">
        <v>307</v>
      </c>
      <c r="ET39" t="s">
        <v>307</v>
      </c>
      <c r="EU39" t="s">
        <v>307</v>
      </c>
      <c r="EV39" t="s">
        <v>307</v>
      </c>
      <c r="EW39" t="s">
        <v>307</v>
      </c>
      <c r="EX39" t="s">
        <v>307</v>
      </c>
      <c r="FC39" s="1">
        <v>36160</v>
      </c>
      <c r="FD39" t="s">
        <v>319</v>
      </c>
      <c r="FV39" t="s">
        <v>303</v>
      </c>
      <c r="FW39" t="s">
        <v>303</v>
      </c>
      <c r="FX39" t="s">
        <v>303</v>
      </c>
      <c r="FY39" t="s">
        <v>303</v>
      </c>
      <c r="GI39" t="s">
        <v>307</v>
      </c>
      <c r="GJ39" t="s">
        <v>307</v>
      </c>
      <c r="GQ39" t="s">
        <v>303</v>
      </c>
      <c r="GR39" t="s">
        <v>303</v>
      </c>
      <c r="GS39" t="s">
        <v>303</v>
      </c>
      <c r="GT39" t="s">
        <v>303</v>
      </c>
      <c r="GU39" t="s">
        <v>303</v>
      </c>
      <c r="GV39" t="s">
        <v>303</v>
      </c>
      <c r="GW39" t="s">
        <v>303</v>
      </c>
      <c r="GX39" t="s">
        <v>303</v>
      </c>
      <c r="GY39" t="s">
        <v>303</v>
      </c>
      <c r="HB39" t="s">
        <v>303</v>
      </c>
      <c r="HC39" t="s">
        <v>303</v>
      </c>
      <c r="HD39" t="s">
        <v>303</v>
      </c>
      <c r="HE39" t="s">
        <v>303</v>
      </c>
      <c r="HF39" t="s">
        <v>303</v>
      </c>
      <c r="HG39" t="s">
        <v>303</v>
      </c>
      <c r="HH39" t="s">
        <v>303</v>
      </c>
      <c r="HI39" t="s">
        <v>303</v>
      </c>
      <c r="HJ39" t="s">
        <v>303</v>
      </c>
      <c r="HM39" t="s">
        <v>303</v>
      </c>
      <c r="HN39" t="s">
        <v>303</v>
      </c>
      <c r="HO39" t="s">
        <v>303</v>
      </c>
      <c r="HP39" t="s">
        <v>303</v>
      </c>
      <c r="HQ39" t="s">
        <v>303</v>
      </c>
      <c r="HR39" t="s">
        <v>303</v>
      </c>
      <c r="HS39" t="s">
        <v>303</v>
      </c>
      <c r="HT39" t="s">
        <v>303</v>
      </c>
      <c r="HU39" t="s">
        <v>303</v>
      </c>
      <c r="HX39" t="s">
        <v>306</v>
      </c>
      <c r="HY39" t="s">
        <v>322</v>
      </c>
      <c r="HZ39" t="s">
        <v>323</v>
      </c>
      <c r="IA39" t="s">
        <v>303</v>
      </c>
      <c r="IB39" t="s">
        <v>303</v>
      </c>
      <c r="IC39" t="s">
        <v>303</v>
      </c>
      <c r="ID39" t="s">
        <v>303</v>
      </c>
      <c r="IE39" t="s">
        <v>303</v>
      </c>
      <c r="IF39" t="s">
        <v>314</v>
      </c>
      <c r="IG39" t="s">
        <v>303</v>
      </c>
      <c r="IH39" t="s">
        <v>303</v>
      </c>
      <c r="II39" t="s">
        <v>303</v>
      </c>
      <c r="IK39" t="s">
        <v>324</v>
      </c>
      <c r="IL39" t="s">
        <v>314</v>
      </c>
      <c r="IM39" t="s">
        <v>303</v>
      </c>
      <c r="IN39" t="s">
        <v>303</v>
      </c>
      <c r="IO39" t="s">
        <v>314</v>
      </c>
      <c r="IP39" t="s">
        <v>303</v>
      </c>
      <c r="IQ39" t="s">
        <v>303</v>
      </c>
      <c r="IR39" t="s">
        <v>303</v>
      </c>
      <c r="IS39" t="s">
        <v>303</v>
      </c>
      <c r="IT39" t="s">
        <v>314</v>
      </c>
      <c r="IU39" t="s">
        <v>303</v>
      </c>
      <c r="IV39" t="s">
        <v>303</v>
      </c>
      <c r="IW39" t="s">
        <v>303</v>
      </c>
      <c r="IX39" t="s">
        <v>303</v>
      </c>
      <c r="IY39" t="s">
        <v>303</v>
      </c>
      <c r="IZ39" t="s">
        <v>303</v>
      </c>
      <c r="JA39" t="s">
        <v>303</v>
      </c>
      <c r="JB39" t="s">
        <v>303</v>
      </c>
      <c r="JC39" t="s">
        <v>303</v>
      </c>
      <c r="JD39" t="s">
        <v>303</v>
      </c>
      <c r="JE39" t="s">
        <v>303</v>
      </c>
      <c r="JF39" t="s">
        <v>303</v>
      </c>
      <c r="JG39" t="s">
        <v>303</v>
      </c>
      <c r="JH39" t="s">
        <v>303</v>
      </c>
      <c r="JK39" t="s">
        <v>303</v>
      </c>
      <c r="JL39" t="s">
        <v>303</v>
      </c>
      <c r="JM39" t="s">
        <v>303</v>
      </c>
      <c r="JN39" t="s">
        <v>303</v>
      </c>
      <c r="JO39" t="s">
        <v>303</v>
      </c>
      <c r="JP39" t="s">
        <v>303</v>
      </c>
      <c r="JQ39" t="s">
        <v>303</v>
      </c>
      <c r="JR39" t="s">
        <v>303</v>
      </c>
      <c r="JS39" t="s">
        <v>303</v>
      </c>
      <c r="JT39" t="s">
        <v>303</v>
      </c>
      <c r="JU39" t="s">
        <v>303</v>
      </c>
      <c r="JV39" t="s">
        <v>303</v>
      </c>
      <c r="JW39" t="s">
        <v>303</v>
      </c>
      <c r="JX39" t="s">
        <v>303</v>
      </c>
      <c r="JY39" t="s">
        <v>303</v>
      </c>
      <c r="JZ39" t="s">
        <v>303</v>
      </c>
      <c r="KA39" t="s">
        <v>303</v>
      </c>
      <c r="KB39" t="s">
        <v>303</v>
      </c>
      <c r="KC39" t="s">
        <v>303</v>
      </c>
      <c r="KD39" t="s">
        <v>303</v>
      </c>
      <c r="KE39" t="s">
        <v>303</v>
      </c>
      <c r="KF39" t="s">
        <v>303</v>
      </c>
      <c r="KG39" t="s">
        <v>303</v>
      </c>
      <c r="KJ39" t="s">
        <v>303</v>
      </c>
      <c r="KK39" t="s">
        <v>303</v>
      </c>
      <c r="KL39" t="s">
        <v>303</v>
      </c>
      <c r="KM39" t="s">
        <v>303</v>
      </c>
      <c r="KN39" t="s">
        <v>303</v>
      </c>
      <c r="KO39" t="s">
        <v>303</v>
      </c>
      <c r="KP39" t="s">
        <v>303</v>
      </c>
      <c r="KQ39" t="s">
        <v>303</v>
      </c>
      <c r="KR39" t="s">
        <v>303</v>
      </c>
      <c r="KS39" t="s">
        <v>303</v>
      </c>
      <c r="KT39" t="s">
        <v>303</v>
      </c>
      <c r="KU39" t="s">
        <v>303</v>
      </c>
      <c r="KV39" t="s">
        <v>303</v>
      </c>
      <c r="KW39" t="s">
        <v>303</v>
      </c>
      <c r="KX39" t="s">
        <v>307</v>
      </c>
      <c r="LB39" t="s">
        <v>307</v>
      </c>
      <c r="LI39" t="s">
        <v>303</v>
      </c>
      <c r="LJ39" t="s">
        <v>303</v>
      </c>
      <c r="LK39" t="s">
        <v>303</v>
      </c>
      <c r="LL39" t="s">
        <v>303</v>
      </c>
      <c r="LM39" t="s">
        <v>303</v>
      </c>
      <c r="LN39" t="s">
        <v>303</v>
      </c>
      <c r="LO39" t="s">
        <v>303</v>
      </c>
      <c r="LP39" t="s">
        <v>303</v>
      </c>
      <c r="LQ39" t="s">
        <v>303</v>
      </c>
      <c r="LT39" t="s">
        <v>303</v>
      </c>
      <c r="LU39" t="s">
        <v>303</v>
      </c>
      <c r="LV39" t="s">
        <v>303</v>
      </c>
      <c r="LW39" t="s">
        <v>303</v>
      </c>
      <c r="LX39" t="s">
        <v>303</v>
      </c>
      <c r="LY39" t="s">
        <v>303</v>
      </c>
      <c r="LZ39" t="s">
        <v>303</v>
      </c>
      <c r="MA39" t="s">
        <v>303</v>
      </c>
      <c r="MB39" t="s">
        <v>303</v>
      </c>
      <c r="ME39" t="s">
        <v>307</v>
      </c>
      <c r="MF39" t="s">
        <v>303</v>
      </c>
      <c r="MG39" t="s">
        <v>303</v>
      </c>
      <c r="MH39" t="s">
        <v>303</v>
      </c>
      <c r="MI39" t="s">
        <v>303</v>
      </c>
      <c r="MJ39" t="s">
        <v>303</v>
      </c>
      <c r="MK39" t="s">
        <v>303</v>
      </c>
      <c r="ML39" t="s">
        <v>303</v>
      </c>
      <c r="MM39" t="s">
        <v>303</v>
      </c>
      <c r="MO39" t="s">
        <v>303</v>
      </c>
      <c r="MP39" t="s">
        <v>303</v>
      </c>
      <c r="MQ39" t="s">
        <v>303</v>
      </c>
      <c r="MR39" t="s">
        <v>303</v>
      </c>
      <c r="MS39" t="s">
        <v>303</v>
      </c>
      <c r="MU39" t="s">
        <v>307</v>
      </c>
      <c r="MV39" t="s">
        <v>303</v>
      </c>
      <c r="MW39" t="s">
        <v>303</v>
      </c>
      <c r="MX39" t="s">
        <v>303</v>
      </c>
      <c r="MY39" t="s">
        <v>303</v>
      </c>
      <c r="MZ39" t="s">
        <v>303</v>
      </c>
      <c r="NA39" t="s">
        <v>303</v>
      </c>
      <c r="NB39" t="s">
        <v>303</v>
      </c>
      <c r="NC39" t="s">
        <v>303</v>
      </c>
      <c r="NE39" t="s">
        <v>303</v>
      </c>
      <c r="NF39" t="s">
        <v>303</v>
      </c>
      <c r="NG39" t="s">
        <v>303</v>
      </c>
      <c r="NH39" t="s">
        <v>303</v>
      </c>
      <c r="NJ39" t="s">
        <v>325</v>
      </c>
    </row>
    <row r="40" spans="1:374" x14ac:dyDescent="0.25">
      <c r="A40">
        <v>3277.2</v>
      </c>
      <c r="B40" s="1">
        <v>34844</v>
      </c>
      <c r="C40" s="1">
        <v>40058</v>
      </c>
      <c r="D40">
        <v>172</v>
      </c>
      <c r="E40">
        <v>14.33</v>
      </c>
      <c r="F40" t="s">
        <v>337</v>
      </c>
      <c r="H40" t="s">
        <v>338</v>
      </c>
      <c r="I40" t="s">
        <v>28</v>
      </c>
      <c r="J40" t="s">
        <v>301</v>
      </c>
      <c r="K40" t="s">
        <v>302</v>
      </c>
      <c r="M40" t="s">
        <v>303</v>
      </c>
      <c r="N40" t="s">
        <v>303</v>
      </c>
      <c r="O40" t="s">
        <v>303</v>
      </c>
      <c r="P40" t="s">
        <v>303</v>
      </c>
      <c r="Q40" t="s">
        <v>303</v>
      </c>
      <c r="R40" t="s">
        <v>303</v>
      </c>
      <c r="T40" t="s">
        <v>304</v>
      </c>
      <c r="U40" t="s">
        <v>305</v>
      </c>
      <c r="W40" t="s">
        <v>306</v>
      </c>
      <c r="X40" t="s">
        <v>307</v>
      </c>
      <c r="AA40" t="s">
        <v>308</v>
      </c>
      <c r="AC40" t="s">
        <v>309</v>
      </c>
      <c r="AF40" t="s">
        <v>310</v>
      </c>
      <c r="AH40" t="s">
        <v>307</v>
      </c>
      <c r="AR40">
        <v>2</v>
      </c>
      <c r="AS40">
        <v>284</v>
      </c>
      <c r="AT40" t="s">
        <v>307</v>
      </c>
      <c r="AV40" t="s">
        <v>311</v>
      </c>
      <c r="AX40">
        <v>47</v>
      </c>
      <c r="AY40" t="s">
        <v>306</v>
      </c>
      <c r="AZ40" t="s">
        <v>313</v>
      </c>
      <c r="BA40" t="s">
        <v>303</v>
      </c>
      <c r="BB40" t="s">
        <v>303</v>
      </c>
      <c r="BC40" t="s">
        <v>303</v>
      </c>
      <c r="BD40" t="s">
        <v>303</v>
      </c>
      <c r="BE40" t="s">
        <v>303</v>
      </c>
      <c r="BF40" t="s">
        <v>303</v>
      </c>
      <c r="BG40" t="s">
        <v>303</v>
      </c>
      <c r="BH40" t="s">
        <v>303</v>
      </c>
      <c r="BI40" t="s">
        <v>303</v>
      </c>
      <c r="BJ40" t="s">
        <v>303</v>
      </c>
      <c r="BK40" t="s">
        <v>303</v>
      </c>
      <c r="BL40" t="s">
        <v>303</v>
      </c>
      <c r="BM40" t="s">
        <v>303</v>
      </c>
      <c r="BN40" t="s">
        <v>314</v>
      </c>
      <c r="BO40" t="s">
        <v>314</v>
      </c>
      <c r="BP40" t="s">
        <v>303</v>
      </c>
      <c r="BQ40" t="s">
        <v>303</v>
      </c>
      <c r="BR40" t="s">
        <v>303</v>
      </c>
      <c r="BS40" t="s">
        <v>303</v>
      </c>
      <c r="BT40" t="s">
        <v>303</v>
      </c>
      <c r="BU40" t="s">
        <v>303</v>
      </c>
      <c r="BV40" t="s">
        <v>303</v>
      </c>
      <c r="BW40" t="s">
        <v>303</v>
      </c>
      <c r="BX40" t="s">
        <v>303</v>
      </c>
      <c r="BY40" t="s">
        <v>303</v>
      </c>
      <c r="BZ40" t="s">
        <v>303</v>
      </c>
      <c r="CA40" t="s">
        <v>303</v>
      </c>
      <c r="CB40" t="s">
        <v>303</v>
      </c>
      <c r="CE40" t="s">
        <v>306</v>
      </c>
      <c r="CN40" t="s">
        <v>306</v>
      </c>
      <c r="CT40" t="s">
        <v>303</v>
      </c>
      <c r="CU40" t="s">
        <v>303</v>
      </c>
      <c r="CV40" t="s">
        <v>303</v>
      </c>
      <c r="CW40" t="s">
        <v>303</v>
      </c>
      <c r="DA40" t="s">
        <v>303</v>
      </c>
      <c r="DB40" t="s">
        <v>303</v>
      </c>
      <c r="DC40" t="s">
        <v>303</v>
      </c>
      <c r="DD40" t="s">
        <v>303</v>
      </c>
      <c r="DE40" t="s">
        <v>303</v>
      </c>
      <c r="DF40" t="s">
        <v>314</v>
      </c>
      <c r="DG40" t="s">
        <v>306</v>
      </c>
      <c r="DH40" t="s">
        <v>307</v>
      </c>
      <c r="DK40" t="s">
        <v>316</v>
      </c>
      <c r="DL40" t="s">
        <v>317</v>
      </c>
      <c r="DM40" t="s">
        <v>318</v>
      </c>
      <c r="DO40" t="s">
        <v>314</v>
      </c>
      <c r="DP40" t="s">
        <v>303</v>
      </c>
      <c r="DQ40" t="s">
        <v>303</v>
      </c>
      <c r="DR40" t="s">
        <v>303</v>
      </c>
      <c r="DS40" t="s">
        <v>303</v>
      </c>
      <c r="DT40" t="s">
        <v>303</v>
      </c>
      <c r="DU40" t="s">
        <v>303</v>
      </c>
      <c r="DV40" t="s">
        <v>303</v>
      </c>
      <c r="DW40" t="s">
        <v>303</v>
      </c>
      <c r="DX40" t="s">
        <v>303</v>
      </c>
      <c r="DY40" t="s">
        <v>303</v>
      </c>
      <c r="DZ40" t="s">
        <v>303</v>
      </c>
      <c r="EA40" t="s">
        <v>303</v>
      </c>
      <c r="EB40" t="s">
        <v>314</v>
      </c>
      <c r="EC40" t="s">
        <v>468</v>
      </c>
      <c r="ED40" t="s">
        <v>307</v>
      </c>
      <c r="EE40" t="s">
        <v>307</v>
      </c>
      <c r="EG40" t="s">
        <v>307</v>
      </c>
      <c r="EJ40" t="s">
        <v>306</v>
      </c>
      <c r="EK40" t="s">
        <v>340</v>
      </c>
      <c r="EN40" t="s">
        <v>303</v>
      </c>
      <c r="FV40" t="s">
        <v>303</v>
      </c>
      <c r="FW40" t="s">
        <v>303</v>
      </c>
      <c r="FX40" t="s">
        <v>303</v>
      </c>
      <c r="FY40" t="s">
        <v>303</v>
      </c>
      <c r="GI40" t="s">
        <v>307</v>
      </c>
      <c r="GJ40" t="s">
        <v>306</v>
      </c>
      <c r="GK40" t="s">
        <v>307</v>
      </c>
      <c r="GL40" t="s">
        <v>307</v>
      </c>
      <c r="GO40" s="1">
        <v>40029</v>
      </c>
      <c r="GP40" t="s">
        <v>333</v>
      </c>
      <c r="GQ40" t="s">
        <v>303</v>
      </c>
      <c r="GR40" t="s">
        <v>303</v>
      </c>
      <c r="GS40" t="s">
        <v>303</v>
      </c>
      <c r="GT40" t="s">
        <v>303</v>
      </c>
      <c r="GU40" t="s">
        <v>303</v>
      </c>
      <c r="GV40" t="s">
        <v>303</v>
      </c>
      <c r="GW40" t="s">
        <v>314</v>
      </c>
      <c r="GX40" t="s">
        <v>303</v>
      </c>
      <c r="GY40" t="s">
        <v>303</v>
      </c>
      <c r="GZ40" t="s">
        <v>394</v>
      </c>
      <c r="HA40" t="s">
        <v>334</v>
      </c>
      <c r="HB40" t="s">
        <v>314</v>
      </c>
      <c r="HC40" t="s">
        <v>303</v>
      </c>
      <c r="HD40" t="s">
        <v>303</v>
      </c>
      <c r="HE40" t="s">
        <v>303</v>
      </c>
      <c r="HF40" t="s">
        <v>303</v>
      </c>
      <c r="HG40" t="s">
        <v>303</v>
      </c>
      <c r="HH40" t="s">
        <v>303</v>
      </c>
      <c r="HI40" t="s">
        <v>303</v>
      </c>
      <c r="HJ40" t="s">
        <v>303</v>
      </c>
      <c r="HL40" t="s">
        <v>334</v>
      </c>
      <c r="HM40" t="s">
        <v>303</v>
      </c>
      <c r="HN40" t="s">
        <v>303</v>
      </c>
      <c r="HO40" t="s">
        <v>303</v>
      </c>
      <c r="HP40" t="s">
        <v>303</v>
      </c>
      <c r="HQ40" t="s">
        <v>303</v>
      </c>
      <c r="HR40" t="s">
        <v>303</v>
      </c>
      <c r="HS40" t="s">
        <v>303</v>
      </c>
      <c r="HT40" t="s">
        <v>303</v>
      </c>
      <c r="HU40" t="s">
        <v>303</v>
      </c>
      <c r="HX40" t="s">
        <v>306</v>
      </c>
      <c r="HY40" t="s">
        <v>322</v>
      </c>
      <c r="HZ40" t="s">
        <v>323</v>
      </c>
      <c r="IA40" t="s">
        <v>314</v>
      </c>
      <c r="IB40" t="s">
        <v>303</v>
      </c>
      <c r="IC40" t="s">
        <v>303</v>
      </c>
      <c r="ID40" t="s">
        <v>303</v>
      </c>
      <c r="IE40" t="s">
        <v>303</v>
      </c>
      <c r="IF40" t="s">
        <v>303</v>
      </c>
      <c r="IG40" t="s">
        <v>303</v>
      </c>
      <c r="IH40" t="s">
        <v>303</v>
      </c>
      <c r="II40" t="s">
        <v>303</v>
      </c>
      <c r="IK40" t="s">
        <v>324</v>
      </c>
      <c r="IL40" t="s">
        <v>314</v>
      </c>
      <c r="IM40" t="s">
        <v>303</v>
      </c>
      <c r="IN40" t="s">
        <v>303</v>
      </c>
      <c r="IO40" t="s">
        <v>314</v>
      </c>
      <c r="IP40" t="s">
        <v>303</v>
      </c>
      <c r="IQ40" t="s">
        <v>303</v>
      </c>
      <c r="IR40" t="s">
        <v>303</v>
      </c>
      <c r="IS40" t="s">
        <v>303</v>
      </c>
      <c r="IT40" t="s">
        <v>303</v>
      </c>
      <c r="IU40" t="s">
        <v>303</v>
      </c>
      <c r="IV40" t="s">
        <v>303</v>
      </c>
      <c r="IW40" t="s">
        <v>303</v>
      </c>
      <c r="IX40" t="s">
        <v>303</v>
      </c>
      <c r="IY40" t="s">
        <v>303</v>
      </c>
      <c r="IZ40" t="s">
        <v>303</v>
      </c>
      <c r="JA40" t="s">
        <v>303</v>
      </c>
      <c r="JB40" t="s">
        <v>303</v>
      </c>
      <c r="JC40" t="s">
        <v>303</v>
      </c>
      <c r="JD40" t="s">
        <v>303</v>
      </c>
      <c r="JE40" t="s">
        <v>303</v>
      </c>
      <c r="JF40" t="s">
        <v>314</v>
      </c>
      <c r="JG40" t="s">
        <v>303</v>
      </c>
      <c r="JH40" t="s">
        <v>303</v>
      </c>
      <c r="JI40" t="s">
        <v>394</v>
      </c>
      <c r="JJ40" t="s">
        <v>377</v>
      </c>
      <c r="JK40" t="s">
        <v>314</v>
      </c>
      <c r="JL40" t="s">
        <v>303</v>
      </c>
      <c r="JM40" t="s">
        <v>303</v>
      </c>
      <c r="JN40" t="s">
        <v>303</v>
      </c>
      <c r="JO40" t="s">
        <v>303</v>
      </c>
      <c r="JP40" t="s">
        <v>303</v>
      </c>
      <c r="JQ40" t="s">
        <v>303</v>
      </c>
      <c r="JR40" t="s">
        <v>303</v>
      </c>
      <c r="JS40" t="s">
        <v>303</v>
      </c>
      <c r="JT40" t="s">
        <v>303</v>
      </c>
      <c r="JU40" t="s">
        <v>303</v>
      </c>
      <c r="JV40" t="s">
        <v>303</v>
      </c>
      <c r="JW40" t="s">
        <v>303</v>
      </c>
      <c r="JX40" t="s">
        <v>303</v>
      </c>
      <c r="JY40" t="s">
        <v>303</v>
      </c>
      <c r="JZ40" t="s">
        <v>303</v>
      </c>
      <c r="KA40" t="s">
        <v>303</v>
      </c>
      <c r="KB40" t="s">
        <v>303</v>
      </c>
      <c r="KC40" t="s">
        <v>303</v>
      </c>
      <c r="KD40" t="s">
        <v>303</v>
      </c>
      <c r="KE40" t="s">
        <v>303</v>
      </c>
      <c r="KF40" t="s">
        <v>303</v>
      </c>
      <c r="KG40" t="s">
        <v>303</v>
      </c>
      <c r="KJ40" t="s">
        <v>303</v>
      </c>
      <c r="KK40" t="s">
        <v>303</v>
      </c>
      <c r="KL40" t="s">
        <v>303</v>
      </c>
      <c r="KM40" t="s">
        <v>303</v>
      </c>
      <c r="KN40" t="s">
        <v>303</v>
      </c>
      <c r="KO40" t="s">
        <v>303</v>
      </c>
      <c r="KP40" t="s">
        <v>303</v>
      </c>
      <c r="KQ40" t="s">
        <v>303</v>
      </c>
      <c r="KR40" t="s">
        <v>303</v>
      </c>
      <c r="KS40" t="s">
        <v>303</v>
      </c>
      <c r="KT40" t="s">
        <v>303</v>
      </c>
      <c r="KU40" t="s">
        <v>303</v>
      </c>
      <c r="KV40" t="s">
        <v>303</v>
      </c>
      <c r="KW40" t="s">
        <v>303</v>
      </c>
      <c r="KX40" t="s">
        <v>307</v>
      </c>
      <c r="LB40" t="s">
        <v>307</v>
      </c>
      <c r="LI40" t="s">
        <v>303</v>
      </c>
      <c r="LJ40" t="s">
        <v>303</v>
      </c>
      <c r="LK40" t="s">
        <v>303</v>
      </c>
      <c r="LL40" t="s">
        <v>303</v>
      </c>
      <c r="LM40" t="s">
        <v>303</v>
      </c>
      <c r="LN40" t="s">
        <v>303</v>
      </c>
      <c r="LO40" t="s">
        <v>303</v>
      </c>
      <c r="LP40" t="s">
        <v>303</v>
      </c>
      <c r="LQ40" t="s">
        <v>303</v>
      </c>
      <c r="LT40" t="s">
        <v>303</v>
      </c>
      <c r="LU40" t="s">
        <v>303</v>
      </c>
      <c r="LV40" t="s">
        <v>303</v>
      </c>
      <c r="LW40" t="s">
        <v>303</v>
      </c>
      <c r="LX40" t="s">
        <v>303</v>
      </c>
      <c r="LY40" t="s">
        <v>303</v>
      </c>
      <c r="LZ40" t="s">
        <v>303</v>
      </c>
      <c r="MA40" t="s">
        <v>303</v>
      </c>
      <c r="MB40" t="s">
        <v>303</v>
      </c>
      <c r="ME40" t="s">
        <v>307</v>
      </c>
      <c r="MF40" t="s">
        <v>303</v>
      </c>
      <c r="MG40" t="s">
        <v>303</v>
      </c>
      <c r="MH40" t="s">
        <v>303</v>
      </c>
      <c r="MI40" t="s">
        <v>303</v>
      </c>
      <c r="MJ40" t="s">
        <v>303</v>
      </c>
      <c r="MK40" t="s">
        <v>303</v>
      </c>
      <c r="ML40" t="s">
        <v>303</v>
      </c>
      <c r="MM40" t="s">
        <v>303</v>
      </c>
      <c r="MO40" t="s">
        <v>303</v>
      </c>
      <c r="MP40" t="s">
        <v>303</v>
      </c>
      <c r="MQ40" t="s">
        <v>303</v>
      </c>
      <c r="MR40" t="s">
        <v>303</v>
      </c>
      <c r="MS40" t="s">
        <v>303</v>
      </c>
      <c r="MU40" t="s">
        <v>307</v>
      </c>
      <c r="MV40" t="s">
        <v>303</v>
      </c>
      <c r="MW40" t="s">
        <v>303</v>
      </c>
      <c r="MX40" t="s">
        <v>303</v>
      </c>
      <c r="MY40" t="s">
        <v>303</v>
      </c>
      <c r="MZ40" t="s">
        <v>303</v>
      </c>
      <c r="NA40" t="s">
        <v>303</v>
      </c>
      <c r="NB40" t="s">
        <v>303</v>
      </c>
      <c r="NC40" t="s">
        <v>303</v>
      </c>
      <c r="NE40" t="s">
        <v>303</v>
      </c>
      <c r="NF40" t="s">
        <v>303</v>
      </c>
      <c r="NG40" t="s">
        <v>303</v>
      </c>
      <c r="NH40" t="s">
        <v>303</v>
      </c>
      <c r="NJ40" t="s">
        <v>325</v>
      </c>
    </row>
    <row r="41" spans="1:374" x14ac:dyDescent="0.25">
      <c r="A41">
        <v>3290.1</v>
      </c>
      <c r="B41" s="1">
        <v>34164</v>
      </c>
      <c r="C41" s="1">
        <v>40137</v>
      </c>
      <c r="D41">
        <v>196</v>
      </c>
      <c r="E41">
        <v>16.329999999999998</v>
      </c>
      <c r="F41" t="s">
        <v>337</v>
      </c>
      <c r="H41" t="s">
        <v>299</v>
      </c>
      <c r="I41" t="s">
        <v>300</v>
      </c>
      <c r="J41" t="s">
        <v>301</v>
      </c>
      <c r="K41" t="s">
        <v>302</v>
      </c>
      <c r="M41" t="s">
        <v>303</v>
      </c>
      <c r="N41" t="s">
        <v>303</v>
      </c>
      <c r="O41" t="s">
        <v>303</v>
      </c>
      <c r="P41" t="s">
        <v>303</v>
      </c>
      <c r="Q41" t="s">
        <v>303</v>
      </c>
      <c r="R41" t="s">
        <v>303</v>
      </c>
      <c r="T41" t="s">
        <v>304</v>
      </c>
      <c r="U41" t="s">
        <v>305</v>
      </c>
      <c r="W41" t="s">
        <v>306</v>
      </c>
      <c r="X41" t="s">
        <v>307</v>
      </c>
      <c r="AA41" t="s">
        <v>308</v>
      </c>
      <c r="AC41" t="s">
        <v>309</v>
      </c>
      <c r="AF41" t="s">
        <v>310</v>
      </c>
      <c r="AH41" t="s">
        <v>307</v>
      </c>
      <c r="AR41">
        <v>100</v>
      </c>
      <c r="AS41">
        <v>310</v>
      </c>
      <c r="AT41" t="s">
        <v>307</v>
      </c>
      <c r="AV41" t="s">
        <v>311</v>
      </c>
      <c r="AX41" t="s">
        <v>311</v>
      </c>
      <c r="AY41" t="s">
        <v>307</v>
      </c>
      <c r="AZ41" t="s">
        <v>313</v>
      </c>
      <c r="BA41" t="s">
        <v>303</v>
      </c>
      <c r="BB41" t="s">
        <v>303</v>
      </c>
      <c r="BC41" t="s">
        <v>303</v>
      </c>
      <c r="BD41" t="s">
        <v>303</v>
      </c>
      <c r="BE41" t="s">
        <v>303</v>
      </c>
      <c r="BF41" t="s">
        <v>303</v>
      </c>
      <c r="BG41" t="s">
        <v>303</v>
      </c>
      <c r="BH41" t="s">
        <v>303</v>
      </c>
      <c r="BI41" t="s">
        <v>303</v>
      </c>
      <c r="BJ41" t="s">
        <v>303</v>
      </c>
      <c r="BK41" t="s">
        <v>303</v>
      </c>
      <c r="BL41" t="s">
        <v>303</v>
      </c>
      <c r="BM41" t="s">
        <v>303</v>
      </c>
      <c r="BN41" t="s">
        <v>314</v>
      </c>
      <c r="BO41" t="s">
        <v>303</v>
      </c>
      <c r="BP41" t="s">
        <v>303</v>
      </c>
      <c r="BQ41" t="s">
        <v>303</v>
      </c>
      <c r="BR41" t="s">
        <v>303</v>
      </c>
      <c r="BS41" t="s">
        <v>303</v>
      </c>
      <c r="BT41" t="s">
        <v>303</v>
      </c>
      <c r="BU41" t="s">
        <v>303</v>
      </c>
      <c r="BV41" t="s">
        <v>303</v>
      </c>
      <c r="BW41" t="s">
        <v>314</v>
      </c>
      <c r="BX41" t="s">
        <v>303</v>
      </c>
      <c r="BY41" t="s">
        <v>303</v>
      </c>
      <c r="BZ41" t="s">
        <v>303</v>
      </c>
      <c r="CA41" t="s">
        <v>303</v>
      </c>
      <c r="CB41" t="s">
        <v>303</v>
      </c>
      <c r="CE41" t="s">
        <v>306</v>
      </c>
      <c r="CF41" t="s">
        <v>306</v>
      </c>
      <c r="CM41" t="s">
        <v>306</v>
      </c>
      <c r="CS41" t="s">
        <v>306</v>
      </c>
      <c r="CT41" t="s">
        <v>303</v>
      </c>
      <c r="CU41" t="s">
        <v>303</v>
      </c>
      <c r="CV41" t="s">
        <v>303</v>
      </c>
      <c r="CW41" t="s">
        <v>303</v>
      </c>
      <c r="CZ41" t="s">
        <v>469</v>
      </c>
      <c r="DA41" t="s">
        <v>314</v>
      </c>
      <c r="DB41" t="s">
        <v>303</v>
      </c>
      <c r="DC41" t="s">
        <v>303</v>
      </c>
      <c r="DD41" t="s">
        <v>303</v>
      </c>
      <c r="DE41" t="s">
        <v>314</v>
      </c>
      <c r="DF41" t="s">
        <v>303</v>
      </c>
      <c r="DG41" t="s">
        <v>306</v>
      </c>
      <c r="DH41" t="s">
        <v>306</v>
      </c>
      <c r="DK41" t="s">
        <v>316</v>
      </c>
      <c r="DL41" t="s">
        <v>317</v>
      </c>
      <c r="DM41" t="s">
        <v>318</v>
      </c>
      <c r="DO41" t="s">
        <v>303</v>
      </c>
      <c r="DP41" t="s">
        <v>303</v>
      </c>
      <c r="DQ41" t="s">
        <v>303</v>
      </c>
      <c r="DR41" t="s">
        <v>303</v>
      </c>
      <c r="DS41" t="s">
        <v>314</v>
      </c>
      <c r="DT41" t="s">
        <v>303</v>
      </c>
      <c r="DU41" t="s">
        <v>303</v>
      </c>
      <c r="DV41" t="s">
        <v>303</v>
      </c>
      <c r="DW41" t="s">
        <v>314</v>
      </c>
      <c r="DX41" t="s">
        <v>303</v>
      </c>
      <c r="DY41" t="s">
        <v>303</v>
      </c>
      <c r="DZ41" t="s">
        <v>303</v>
      </c>
      <c r="EA41" t="s">
        <v>303</v>
      </c>
      <c r="EB41" t="s">
        <v>303</v>
      </c>
      <c r="ED41" t="s">
        <v>307</v>
      </c>
      <c r="EE41" t="s">
        <v>307</v>
      </c>
      <c r="EG41" t="s">
        <v>306</v>
      </c>
      <c r="EH41" t="s">
        <v>339</v>
      </c>
      <c r="EJ41" t="s">
        <v>306</v>
      </c>
      <c r="EK41" t="s">
        <v>331</v>
      </c>
      <c r="EL41" t="s">
        <v>342</v>
      </c>
      <c r="EM41" t="s">
        <v>307</v>
      </c>
      <c r="EN41" t="s">
        <v>303</v>
      </c>
      <c r="FV41" t="s">
        <v>303</v>
      </c>
      <c r="FW41" t="s">
        <v>303</v>
      </c>
      <c r="FX41" t="s">
        <v>303</v>
      </c>
      <c r="FY41" t="s">
        <v>303</v>
      </c>
      <c r="GI41" t="s">
        <v>307</v>
      </c>
      <c r="GJ41" t="s">
        <v>307</v>
      </c>
      <c r="GQ41" t="s">
        <v>303</v>
      </c>
      <c r="GR41" t="s">
        <v>303</v>
      </c>
      <c r="GS41" t="s">
        <v>303</v>
      </c>
      <c r="GT41" t="s">
        <v>303</v>
      </c>
      <c r="GU41" t="s">
        <v>303</v>
      </c>
      <c r="GV41" t="s">
        <v>303</v>
      </c>
      <c r="GW41" t="s">
        <v>303</v>
      </c>
      <c r="GX41" t="s">
        <v>303</v>
      </c>
      <c r="GY41" t="s">
        <v>303</v>
      </c>
      <c r="HB41" t="s">
        <v>303</v>
      </c>
      <c r="HC41" t="s">
        <v>303</v>
      </c>
      <c r="HD41" t="s">
        <v>303</v>
      </c>
      <c r="HE41" t="s">
        <v>303</v>
      </c>
      <c r="HF41" t="s">
        <v>303</v>
      </c>
      <c r="HG41" t="s">
        <v>303</v>
      </c>
      <c r="HH41" t="s">
        <v>303</v>
      </c>
      <c r="HI41" t="s">
        <v>303</v>
      </c>
      <c r="HJ41" t="s">
        <v>303</v>
      </c>
      <c r="HM41" t="s">
        <v>303</v>
      </c>
      <c r="HN41" t="s">
        <v>303</v>
      </c>
      <c r="HO41" t="s">
        <v>303</v>
      </c>
      <c r="HP41" t="s">
        <v>303</v>
      </c>
      <c r="HQ41" t="s">
        <v>303</v>
      </c>
      <c r="HR41" t="s">
        <v>303</v>
      </c>
      <c r="HS41" t="s">
        <v>303</v>
      </c>
      <c r="HT41" t="s">
        <v>303</v>
      </c>
      <c r="HU41" t="s">
        <v>303</v>
      </c>
      <c r="HX41" t="s">
        <v>306</v>
      </c>
      <c r="HY41" t="s">
        <v>322</v>
      </c>
      <c r="HZ41" t="s">
        <v>323</v>
      </c>
      <c r="IA41" t="s">
        <v>314</v>
      </c>
      <c r="IB41" t="s">
        <v>303</v>
      </c>
      <c r="IC41" t="s">
        <v>303</v>
      </c>
      <c r="ID41" t="s">
        <v>303</v>
      </c>
      <c r="IE41" t="s">
        <v>303</v>
      </c>
      <c r="IF41" t="s">
        <v>303</v>
      </c>
      <c r="IG41" t="s">
        <v>303</v>
      </c>
      <c r="IH41" t="s">
        <v>303</v>
      </c>
      <c r="II41" t="s">
        <v>303</v>
      </c>
      <c r="IK41" t="s">
        <v>377</v>
      </c>
      <c r="IL41" t="s">
        <v>303</v>
      </c>
      <c r="IM41" t="s">
        <v>303</v>
      </c>
      <c r="IN41" t="s">
        <v>303</v>
      </c>
      <c r="IO41" t="s">
        <v>303</v>
      </c>
      <c r="IP41" t="s">
        <v>303</v>
      </c>
      <c r="IQ41" t="s">
        <v>303</v>
      </c>
      <c r="IR41" t="s">
        <v>303</v>
      </c>
      <c r="IS41" t="s">
        <v>303</v>
      </c>
      <c r="IT41" t="s">
        <v>303</v>
      </c>
      <c r="IU41" t="s">
        <v>303</v>
      </c>
      <c r="IV41" t="s">
        <v>303</v>
      </c>
      <c r="IW41" t="s">
        <v>303</v>
      </c>
      <c r="IX41" t="s">
        <v>303</v>
      </c>
      <c r="IY41" t="s">
        <v>303</v>
      </c>
      <c r="IZ41" t="s">
        <v>303</v>
      </c>
      <c r="JA41" t="s">
        <v>303</v>
      </c>
      <c r="JB41" t="s">
        <v>303</v>
      </c>
      <c r="JC41" t="s">
        <v>303</v>
      </c>
      <c r="JD41" t="s">
        <v>303</v>
      </c>
      <c r="JE41" t="s">
        <v>303</v>
      </c>
      <c r="JF41" t="s">
        <v>314</v>
      </c>
      <c r="JG41" t="s">
        <v>303</v>
      </c>
      <c r="JH41" t="s">
        <v>303</v>
      </c>
      <c r="JI41" t="s">
        <v>414</v>
      </c>
      <c r="JJ41" t="s">
        <v>324</v>
      </c>
      <c r="JK41" t="s">
        <v>303</v>
      </c>
      <c r="JL41" t="s">
        <v>303</v>
      </c>
      <c r="JM41" t="s">
        <v>303</v>
      </c>
      <c r="JN41" t="s">
        <v>303</v>
      </c>
      <c r="JO41" t="s">
        <v>303</v>
      </c>
      <c r="JP41" t="s">
        <v>303</v>
      </c>
      <c r="JQ41" t="s">
        <v>303</v>
      </c>
      <c r="JR41" t="s">
        <v>303</v>
      </c>
      <c r="JS41" t="s">
        <v>303</v>
      </c>
      <c r="JT41" t="s">
        <v>303</v>
      </c>
      <c r="JU41" t="s">
        <v>303</v>
      </c>
      <c r="JV41" t="s">
        <v>303</v>
      </c>
      <c r="JW41" t="s">
        <v>303</v>
      </c>
      <c r="JX41" t="s">
        <v>303</v>
      </c>
      <c r="JY41" t="s">
        <v>303</v>
      </c>
      <c r="JZ41" t="s">
        <v>303</v>
      </c>
      <c r="KA41" t="s">
        <v>303</v>
      </c>
      <c r="KB41" t="s">
        <v>303</v>
      </c>
      <c r="KC41" t="s">
        <v>303</v>
      </c>
      <c r="KD41" t="s">
        <v>303</v>
      </c>
      <c r="KE41" t="s">
        <v>303</v>
      </c>
      <c r="KF41" t="s">
        <v>303</v>
      </c>
      <c r="KG41" t="s">
        <v>303</v>
      </c>
      <c r="KJ41" t="s">
        <v>303</v>
      </c>
      <c r="KK41" t="s">
        <v>303</v>
      </c>
      <c r="KL41" t="s">
        <v>303</v>
      </c>
      <c r="KM41" t="s">
        <v>303</v>
      </c>
      <c r="KN41" t="s">
        <v>303</v>
      </c>
      <c r="KO41" t="s">
        <v>303</v>
      </c>
      <c r="KP41" t="s">
        <v>303</v>
      </c>
      <c r="KQ41" t="s">
        <v>303</v>
      </c>
      <c r="KR41" t="s">
        <v>303</v>
      </c>
      <c r="KS41" t="s">
        <v>303</v>
      </c>
      <c r="KT41" t="s">
        <v>303</v>
      </c>
      <c r="KU41" t="s">
        <v>303</v>
      </c>
      <c r="KV41" t="s">
        <v>303</v>
      </c>
      <c r="KW41" t="s">
        <v>303</v>
      </c>
      <c r="KX41" t="s">
        <v>307</v>
      </c>
      <c r="LB41" t="s">
        <v>307</v>
      </c>
      <c r="LI41" t="s">
        <v>303</v>
      </c>
      <c r="LJ41" t="s">
        <v>303</v>
      </c>
      <c r="LK41" t="s">
        <v>303</v>
      </c>
      <c r="LL41" t="s">
        <v>303</v>
      </c>
      <c r="LM41" t="s">
        <v>303</v>
      </c>
      <c r="LN41" t="s">
        <v>303</v>
      </c>
      <c r="LO41" t="s">
        <v>303</v>
      </c>
      <c r="LP41" t="s">
        <v>303</v>
      </c>
      <c r="LQ41" t="s">
        <v>303</v>
      </c>
      <c r="LT41" t="s">
        <v>303</v>
      </c>
      <c r="LU41" t="s">
        <v>303</v>
      </c>
      <c r="LV41" t="s">
        <v>303</v>
      </c>
      <c r="LW41" t="s">
        <v>303</v>
      </c>
      <c r="LX41" t="s">
        <v>303</v>
      </c>
      <c r="LY41" t="s">
        <v>303</v>
      </c>
      <c r="LZ41" t="s">
        <v>303</v>
      </c>
      <c r="MA41" t="s">
        <v>303</v>
      </c>
      <c r="MB41" t="s">
        <v>303</v>
      </c>
      <c r="ME41" t="s">
        <v>307</v>
      </c>
      <c r="MF41" t="s">
        <v>303</v>
      </c>
      <c r="MG41" t="s">
        <v>303</v>
      </c>
      <c r="MH41" t="s">
        <v>303</v>
      </c>
      <c r="MI41" t="s">
        <v>303</v>
      </c>
      <c r="MJ41" t="s">
        <v>303</v>
      </c>
      <c r="MK41" t="s">
        <v>303</v>
      </c>
      <c r="ML41" t="s">
        <v>303</v>
      </c>
      <c r="MM41" t="s">
        <v>303</v>
      </c>
      <c r="MO41" t="s">
        <v>303</v>
      </c>
      <c r="MP41" t="s">
        <v>303</v>
      </c>
      <c r="MQ41" t="s">
        <v>303</v>
      </c>
      <c r="MR41" t="s">
        <v>303</v>
      </c>
      <c r="MS41" t="s">
        <v>303</v>
      </c>
      <c r="MU41" t="s">
        <v>307</v>
      </c>
      <c r="MV41" t="s">
        <v>303</v>
      </c>
      <c r="MW41" t="s">
        <v>303</v>
      </c>
      <c r="MX41" t="s">
        <v>303</v>
      </c>
      <c r="MY41" t="s">
        <v>303</v>
      </c>
      <c r="MZ41" t="s">
        <v>303</v>
      </c>
      <c r="NA41" t="s">
        <v>303</v>
      </c>
      <c r="NB41" t="s">
        <v>303</v>
      </c>
      <c r="NC41" t="s">
        <v>303</v>
      </c>
      <c r="NE41" t="s">
        <v>303</v>
      </c>
      <c r="NF41" t="s">
        <v>303</v>
      </c>
      <c r="NG41" t="s">
        <v>303</v>
      </c>
      <c r="NH41" t="s">
        <v>303</v>
      </c>
      <c r="NJ41" t="s">
        <v>325</v>
      </c>
    </row>
    <row r="42" spans="1:374" x14ac:dyDescent="0.25">
      <c r="A42">
        <v>3290.2</v>
      </c>
      <c r="B42" s="1">
        <v>34164</v>
      </c>
      <c r="C42" s="1">
        <v>40534</v>
      </c>
      <c r="D42">
        <v>209</v>
      </c>
      <c r="E42">
        <v>17.420000000000002</v>
      </c>
      <c r="F42" t="s">
        <v>337</v>
      </c>
      <c r="H42" t="s">
        <v>299</v>
      </c>
      <c r="I42" t="s">
        <v>300</v>
      </c>
      <c r="J42" t="s">
        <v>301</v>
      </c>
      <c r="K42" t="s">
        <v>302</v>
      </c>
      <c r="M42" t="s">
        <v>303</v>
      </c>
      <c r="N42" t="s">
        <v>303</v>
      </c>
      <c r="O42" t="s">
        <v>303</v>
      </c>
      <c r="P42" t="s">
        <v>303</v>
      </c>
      <c r="Q42" t="s">
        <v>303</v>
      </c>
      <c r="R42" t="s">
        <v>303</v>
      </c>
      <c r="T42" t="s">
        <v>304</v>
      </c>
      <c r="U42" t="s">
        <v>305</v>
      </c>
      <c r="W42" t="s">
        <v>306</v>
      </c>
      <c r="X42" t="s">
        <v>307</v>
      </c>
      <c r="AA42" t="s">
        <v>308</v>
      </c>
      <c r="AC42" t="s">
        <v>309</v>
      </c>
      <c r="AF42" t="s">
        <v>310</v>
      </c>
      <c r="AH42" t="s">
        <v>307</v>
      </c>
      <c r="AR42">
        <v>80</v>
      </c>
      <c r="AS42">
        <v>320</v>
      </c>
      <c r="AT42" t="s">
        <v>307</v>
      </c>
      <c r="AV42" t="s">
        <v>311</v>
      </c>
      <c r="AX42" t="s">
        <v>312</v>
      </c>
      <c r="AY42" t="s">
        <v>307</v>
      </c>
      <c r="AZ42" t="s">
        <v>359</v>
      </c>
      <c r="BA42" t="s">
        <v>303</v>
      </c>
      <c r="BB42" t="s">
        <v>303</v>
      </c>
      <c r="BC42" t="s">
        <v>303</v>
      </c>
      <c r="BD42" t="s">
        <v>303</v>
      </c>
      <c r="BE42" t="s">
        <v>303</v>
      </c>
      <c r="BF42" t="s">
        <v>303</v>
      </c>
      <c r="BG42" t="s">
        <v>303</v>
      </c>
      <c r="BH42" t="s">
        <v>303</v>
      </c>
      <c r="BI42" t="s">
        <v>303</v>
      </c>
      <c r="BJ42" t="s">
        <v>303</v>
      </c>
      <c r="BK42" t="s">
        <v>303</v>
      </c>
      <c r="BL42" t="s">
        <v>303</v>
      </c>
      <c r="BM42" t="s">
        <v>303</v>
      </c>
      <c r="BN42" t="s">
        <v>314</v>
      </c>
      <c r="BO42" t="s">
        <v>314</v>
      </c>
      <c r="BP42" t="s">
        <v>303</v>
      </c>
      <c r="BQ42" t="s">
        <v>303</v>
      </c>
      <c r="BR42" t="s">
        <v>303</v>
      </c>
      <c r="BS42" t="s">
        <v>303</v>
      </c>
      <c r="BT42" t="s">
        <v>303</v>
      </c>
      <c r="BU42" t="s">
        <v>303</v>
      </c>
      <c r="BV42" t="s">
        <v>303</v>
      </c>
      <c r="BW42" t="s">
        <v>303</v>
      </c>
      <c r="BX42" t="s">
        <v>303</v>
      </c>
      <c r="BY42" t="s">
        <v>303</v>
      </c>
      <c r="BZ42" t="s">
        <v>303</v>
      </c>
      <c r="CA42" t="s">
        <v>303</v>
      </c>
      <c r="CB42" t="s">
        <v>303</v>
      </c>
      <c r="CE42" t="s">
        <v>306</v>
      </c>
      <c r="CF42" t="s">
        <v>306</v>
      </c>
      <c r="CM42" t="s">
        <v>306</v>
      </c>
      <c r="CS42" t="s">
        <v>306</v>
      </c>
      <c r="CT42" t="s">
        <v>303</v>
      </c>
      <c r="CU42" t="s">
        <v>303</v>
      </c>
      <c r="CV42" t="s">
        <v>303</v>
      </c>
      <c r="CW42" t="s">
        <v>303</v>
      </c>
      <c r="CZ42" t="s">
        <v>470</v>
      </c>
      <c r="DA42" t="s">
        <v>314</v>
      </c>
      <c r="DB42" t="s">
        <v>303</v>
      </c>
      <c r="DC42" t="s">
        <v>303</v>
      </c>
      <c r="DD42" t="s">
        <v>303</v>
      </c>
      <c r="DE42" t="s">
        <v>314</v>
      </c>
      <c r="DF42" t="s">
        <v>303</v>
      </c>
      <c r="DG42" t="s">
        <v>306</v>
      </c>
      <c r="DH42" t="s">
        <v>306</v>
      </c>
      <c r="DK42" t="s">
        <v>316</v>
      </c>
      <c r="DL42" t="s">
        <v>317</v>
      </c>
      <c r="DM42" t="s">
        <v>318</v>
      </c>
      <c r="DO42" t="s">
        <v>303</v>
      </c>
      <c r="DP42" t="s">
        <v>303</v>
      </c>
      <c r="DQ42" t="s">
        <v>303</v>
      </c>
      <c r="DR42" t="s">
        <v>303</v>
      </c>
      <c r="DS42" t="s">
        <v>314</v>
      </c>
      <c r="DT42" t="s">
        <v>303</v>
      </c>
      <c r="DU42" t="s">
        <v>303</v>
      </c>
      <c r="DV42" t="s">
        <v>303</v>
      </c>
      <c r="DW42" t="s">
        <v>314</v>
      </c>
      <c r="DX42" t="s">
        <v>303</v>
      </c>
      <c r="DY42" t="s">
        <v>303</v>
      </c>
      <c r="DZ42" t="s">
        <v>303</v>
      </c>
      <c r="EA42" t="s">
        <v>303</v>
      </c>
      <c r="EB42" t="s">
        <v>303</v>
      </c>
      <c r="ED42" t="s">
        <v>307</v>
      </c>
      <c r="EE42" t="s">
        <v>307</v>
      </c>
      <c r="EG42" t="s">
        <v>306</v>
      </c>
      <c r="EH42" t="s">
        <v>339</v>
      </c>
      <c r="EJ42" t="s">
        <v>306</v>
      </c>
      <c r="EK42" t="s">
        <v>361</v>
      </c>
      <c r="EL42" t="s">
        <v>342</v>
      </c>
      <c r="EM42" t="s">
        <v>307</v>
      </c>
      <c r="EN42" t="s">
        <v>303</v>
      </c>
      <c r="FV42" t="s">
        <v>303</v>
      </c>
      <c r="FW42" t="s">
        <v>303</v>
      </c>
      <c r="FX42" t="s">
        <v>303</v>
      </c>
      <c r="FY42" t="s">
        <v>303</v>
      </c>
      <c r="GI42" t="s">
        <v>307</v>
      </c>
      <c r="GJ42" t="s">
        <v>307</v>
      </c>
      <c r="GQ42" t="s">
        <v>303</v>
      </c>
      <c r="GR42" t="s">
        <v>303</v>
      </c>
      <c r="GS42" t="s">
        <v>303</v>
      </c>
      <c r="GT42" t="s">
        <v>303</v>
      </c>
      <c r="GU42" t="s">
        <v>303</v>
      </c>
      <c r="GV42" t="s">
        <v>303</v>
      </c>
      <c r="GW42" t="s">
        <v>303</v>
      </c>
      <c r="GX42" t="s">
        <v>303</v>
      </c>
      <c r="GY42" t="s">
        <v>303</v>
      </c>
      <c r="HB42" t="s">
        <v>303</v>
      </c>
      <c r="HC42" t="s">
        <v>303</v>
      </c>
      <c r="HD42" t="s">
        <v>303</v>
      </c>
      <c r="HE42" t="s">
        <v>303</v>
      </c>
      <c r="HF42" t="s">
        <v>303</v>
      </c>
      <c r="HG42" t="s">
        <v>303</v>
      </c>
      <c r="HH42" t="s">
        <v>303</v>
      </c>
      <c r="HI42" t="s">
        <v>303</v>
      </c>
      <c r="HJ42" t="s">
        <v>303</v>
      </c>
      <c r="HM42" t="s">
        <v>303</v>
      </c>
      <c r="HN42" t="s">
        <v>303</v>
      </c>
      <c r="HO42" t="s">
        <v>303</v>
      </c>
      <c r="HP42" t="s">
        <v>303</v>
      </c>
      <c r="HQ42" t="s">
        <v>303</v>
      </c>
      <c r="HR42" t="s">
        <v>303</v>
      </c>
      <c r="HS42" t="s">
        <v>303</v>
      </c>
      <c r="HT42" t="s">
        <v>303</v>
      </c>
      <c r="HU42" t="s">
        <v>303</v>
      </c>
      <c r="HX42" t="s">
        <v>306</v>
      </c>
      <c r="HY42" t="s">
        <v>322</v>
      </c>
      <c r="HZ42" t="s">
        <v>323</v>
      </c>
      <c r="IA42" t="s">
        <v>303</v>
      </c>
      <c r="IB42" t="s">
        <v>303</v>
      </c>
      <c r="IC42" t="s">
        <v>303</v>
      </c>
      <c r="ID42" t="s">
        <v>314</v>
      </c>
      <c r="IE42" t="s">
        <v>303</v>
      </c>
      <c r="IF42" t="s">
        <v>303</v>
      </c>
      <c r="IG42" t="s">
        <v>303</v>
      </c>
      <c r="IH42" t="s">
        <v>303</v>
      </c>
      <c r="II42" t="s">
        <v>303</v>
      </c>
      <c r="IK42" t="s">
        <v>377</v>
      </c>
      <c r="IL42" t="s">
        <v>303</v>
      </c>
      <c r="IM42" t="s">
        <v>303</v>
      </c>
      <c r="IN42" t="s">
        <v>303</v>
      </c>
      <c r="IO42" t="s">
        <v>303</v>
      </c>
      <c r="IP42" t="s">
        <v>303</v>
      </c>
      <c r="IQ42" t="s">
        <v>303</v>
      </c>
      <c r="IR42" t="s">
        <v>303</v>
      </c>
      <c r="IS42" t="s">
        <v>303</v>
      </c>
      <c r="IT42" t="s">
        <v>303</v>
      </c>
      <c r="IU42" t="s">
        <v>303</v>
      </c>
      <c r="IV42" t="s">
        <v>303</v>
      </c>
      <c r="IW42" t="s">
        <v>303</v>
      </c>
      <c r="IX42" t="s">
        <v>303</v>
      </c>
      <c r="IY42" t="s">
        <v>303</v>
      </c>
      <c r="IZ42" t="s">
        <v>303</v>
      </c>
      <c r="JA42" t="s">
        <v>303</v>
      </c>
      <c r="JB42" t="s">
        <v>303</v>
      </c>
      <c r="JC42" t="s">
        <v>303</v>
      </c>
      <c r="JD42" t="s">
        <v>303</v>
      </c>
      <c r="JE42" t="s">
        <v>303</v>
      </c>
      <c r="JF42" t="s">
        <v>314</v>
      </c>
      <c r="JG42" t="s">
        <v>303</v>
      </c>
      <c r="JH42" t="s">
        <v>303</v>
      </c>
      <c r="JI42" t="s">
        <v>414</v>
      </c>
      <c r="JJ42" t="s">
        <v>377</v>
      </c>
      <c r="JK42" t="s">
        <v>303</v>
      </c>
      <c r="JL42" t="s">
        <v>303</v>
      </c>
      <c r="JM42" t="s">
        <v>303</v>
      </c>
      <c r="JN42" t="s">
        <v>303</v>
      </c>
      <c r="JO42" t="s">
        <v>303</v>
      </c>
      <c r="JP42" t="s">
        <v>303</v>
      </c>
      <c r="JQ42" t="s">
        <v>303</v>
      </c>
      <c r="JR42" t="s">
        <v>303</v>
      </c>
      <c r="JS42" t="s">
        <v>303</v>
      </c>
      <c r="JT42" t="s">
        <v>303</v>
      </c>
      <c r="JU42" t="s">
        <v>303</v>
      </c>
      <c r="JV42" t="s">
        <v>303</v>
      </c>
      <c r="JW42" t="s">
        <v>303</v>
      </c>
      <c r="JX42" t="s">
        <v>303</v>
      </c>
      <c r="JY42" t="s">
        <v>303</v>
      </c>
      <c r="JZ42" t="s">
        <v>303</v>
      </c>
      <c r="KA42" t="s">
        <v>303</v>
      </c>
      <c r="KB42" t="s">
        <v>303</v>
      </c>
      <c r="KC42" t="s">
        <v>303</v>
      </c>
      <c r="KD42" t="s">
        <v>303</v>
      </c>
      <c r="KE42" t="s">
        <v>303</v>
      </c>
      <c r="KF42" t="s">
        <v>303</v>
      </c>
      <c r="KG42" t="s">
        <v>303</v>
      </c>
      <c r="KJ42" t="s">
        <v>303</v>
      </c>
      <c r="KK42" t="s">
        <v>303</v>
      </c>
      <c r="KL42" t="s">
        <v>303</v>
      </c>
      <c r="KM42" t="s">
        <v>303</v>
      </c>
      <c r="KN42" t="s">
        <v>303</v>
      </c>
      <c r="KO42" t="s">
        <v>303</v>
      </c>
      <c r="KP42" t="s">
        <v>303</v>
      </c>
      <c r="KQ42" t="s">
        <v>303</v>
      </c>
      <c r="KR42" t="s">
        <v>303</v>
      </c>
      <c r="KS42" t="s">
        <v>303</v>
      </c>
      <c r="KT42" t="s">
        <v>303</v>
      </c>
      <c r="KU42" t="s">
        <v>303</v>
      </c>
      <c r="KV42" t="s">
        <v>303</v>
      </c>
      <c r="KW42" t="s">
        <v>303</v>
      </c>
      <c r="KX42" t="s">
        <v>307</v>
      </c>
      <c r="LB42" t="s">
        <v>307</v>
      </c>
      <c r="LI42" t="s">
        <v>303</v>
      </c>
      <c r="LJ42" t="s">
        <v>303</v>
      </c>
      <c r="LK42" t="s">
        <v>303</v>
      </c>
      <c r="LL42" t="s">
        <v>303</v>
      </c>
      <c r="LM42" t="s">
        <v>303</v>
      </c>
      <c r="LN42" t="s">
        <v>303</v>
      </c>
      <c r="LO42" t="s">
        <v>303</v>
      </c>
      <c r="LP42" t="s">
        <v>303</v>
      </c>
      <c r="LQ42" t="s">
        <v>303</v>
      </c>
      <c r="LT42" t="s">
        <v>303</v>
      </c>
      <c r="LU42" t="s">
        <v>303</v>
      </c>
      <c r="LV42" t="s">
        <v>303</v>
      </c>
      <c r="LW42" t="s">
        <v>303</v>
      </c>
      <c r="LX42" t="s">
        <v>303</v>
      </c>
      <c r="LY42" t="s">
        <v>303</v>
      </c>
      <c r="LZ42" t="s">
        <v>303</v>
      </c>
      <c r="MA42" t="s">
        <v>303</v>
      </c>
      <c r="MB42" t="s">
        <v>303</v>
      </c>
      <c r="ME42" t="s">
        <v>307</v>
      </c>
      <c r="MF42" t="s">
        <v>303</v>
      </c>
      <c r="MG42" t="s">
        <v>303</v>
      </c>
      <c r="MH42" t="s">
        <v>303</v>
      </c>
      <c r="MI42" t="s">
        <v>303</v>
      </c>
      <c r="MJ42" t="s">
        <v>303</v>
      </c>
      <c r="MK42" t="s">
        <v>303</v>
      </c>
      <c r="ML42" t="s">
        <v>303</v>
      </c>
      <c r="MM42" t="s">
        <v>303</v>
      </c>
      <c r="MO42" t="s">
        <v>303</v>
      </c>
      <c r="MP42" t="s">
        <v>303</v>
      </c>
      <c r="MQ42" t="s">
        <v>303</v>
      </c>
      <c r="MR42" t="s">
        <v>303</v>
      </c>
      <c r="MS42" t="s">
        <v>303</v>
      </c>
      <c r="MU42" t="s">
        <v>307</v>
      </c>
      <c r="MV42" t="s">
        <v>303</v>
      </c>
      <c r="MW42" t="s">
        <v>303</v>
      </c>
      <c r="MX42" t="s">
        <v>303</v>
      </c>
      <c r="MY42" t="s">
        <v>303</v>
      </c>
      <c r="MZ42" t="s">
        <v>303</v>
      </c>
      <c r="NA42" t="s">
        <v>303</v>
      </c>
      <c r="NB42" t="s">
        <v>303</v>
      </c>
      <c r="NC42" t="s">
        <v>303</v>
      </c>
      <c r="NE42" t="s">
        <v>303</v>
      </c>
      <c r="NF42" t="s">
        <v>303</v>
      </c>
      <c r="NG42" t="s">
        <v>303</v>
      </c>
      <c r="NH42" t="s">
        <v>303</v>
      </c>
      <c r="NJ42" t="s">
        <v>325</v>
      </c>
    </row>
    <row r="43" spans="1:374" x14ac:dyDescent="0.25">
      <c r="A43">
        <v>3293.1</v>
      </c>
      <c r="B43" s="1">
        <v>35461</v>
      </c>
      <c r="C43" s="1">
        <v>40269</v>
      </c>
      <c r="D43">
        <v>158</v>
      </c>
      <c r="E43">
        <v>13.17</v>
      </c>
      <c r="F43" t="s">
        <v>337</v>
      </c>
      <c r="H43" t="s">
        <v>299</v>
      </c>
      <c r="I43" t="s">
        <v>300</v>
      </c>
      <c r="J43" t="s">
        <v>326</v>
      </c>
      <c r="K43" t="s">
        <v>327</v>
      </c>
      <c r="M43" t="s">
        <v>303</v>
      </c>
      <c r="N43" t="s">
        <v>303</v>
      </c>
      <c r="O43" t="s">
        <v>303</v>
      </c>
      <c r="P43" t="s">
        <v>303</v>
      </c>
      <c r="Q43" t="s">
        <v>303</v>
      </c>
      <c r="R43" t="s">
        <v>303</v>
      </c>
      <c r="T43" t="s">
        <v>304</v>
      </c>
      <c r="U43" t="s">
        <v>305</v>
      </c>
      <c r="W43" t="s">
        <v>306</v>
      </c>
      <c r="X43" t="s">
        <v>307</v>
      </c>
      <c r="AA43" t="s">
        <v>308</v>
      </c>
      <c r="AC43" t="s">
        <v>309</v>
      </c>
      <c r="AF43" t="s">
        <v>310</v>
      </c>
      <c r="AH43" t="s">
        <v>306</v>
      </c>
      <c r="AI43" t="s">
        <v>306</v>
      </c>
      <c r="AJ43" t="s">
        <v>307</v>
      </c>
      <c r="AK43" t="s">
        <v>307</v>
      </c>
      <c r="AL43" t="s">
        <v>307</v>
      </c>
      <c r="AM43" t="s">
        <v>307</v>
      </c>
      <c r="AN43" t="s">
        <v>307</v>
      </c>
      <c r="AO43" t="s">
        <v>307</v>
      </c>
      <c r="AP43" t="s">
        <v>321</v>
      </c>
      <c r="AQ43" t="s">
        <v>344</v>
      </c>
      <c r="AR43">
        <v>45</v>
      </c>
      <c r="AS43">
        <v>338</v>
      </c>
      <c r="AT43" t="s">
        <v>307</v>
      </c>
      <c r="AV43" t="s">
        <v>311</v>
      </c>
      <c r="AX43" t="s">
        <v>312</v>
      </c>
      <c r="AY43" t="s">
        <v>307</v>
      </c>
      <c r="AZ43" t="s">
        <v>313</v>
      </c>
      <c r="BA43" t="s">
        <v>303</v>
      </c>
      <c r="BB43" t="s">
        <v>303</v>
      </c>
      <c r="BC43" t="s">
        <v>303</v>
      </c>
      <c r="BD43" t="s">
        <v>303</v>
      </c>
      <c r="BE43" t="s">
        <v>303</v>
      </c>
      <c r="BF43" t="s">
        <v>303</v>
      </c>
      <c r="BG43" t="s">
        <v>303</v>
      </c>
      <c r="BH43" t="s">
        <v>303</v>
      </c>
      <c r="BI43" t="s">
        <v>303</v>
      </c>
      <c r="BJ43" t="s">
        <v>303</v>
      </c>
      <c r="BK43" t="s">
        <v>303</v>
      </c>
      <c r="BL43" t="s">
        <v>303</v>
      </c>
      <c r="BM43" t="s">
        <v>303</v>
      </c>
      <c r="BN43" t="s">
        <v>314</v>
      </c>
      <c r="BO43" t="s">
        <v>314</v>
      </c>
      <c r="BP43" t="s">
        <v>303</v>
      </c>
      <c r="BQ43" t="s">
        <v>303</v>
      </c>
      <c r="BR43" t="s">
        <v>303</v>
      </c>
      <c r="BS43" t="s">
        <v>303</v>
      </c>
      <c r="BT43" t="s">
        <v>314</v>
      </c>
      <c r="BU43" t="s">
        <v>303</v>
      </c>
      <c r="BV43" t="s">
        <v>303</v>
      </c>
      <c r="BW43" t="s">
        <v>303</v>
      </c>
      <c r="BX43" t="s">
        <v>303</v>
      </c>
      <c r="BY43" t="s">
        <v>303</v>
      </c>
      <c r="BZ43" t="s">
        <v>303</v>
      </c>
      <c r="CA43" t="s">
        <v>303</v>
      </c>
      <c r="CB43" t="s">
        <v>303</v>
      </c>
      <c r="CE43" t="s">
        <v>306</v>
      </c>
      <c r="CK43" t="s">
        <v>306</v>
      </c>
      <c r="CL43" t="s">
        <v>306</v>
      </c>
      <c r="CM43" t="s">
        <v>306</v>
      </c>
      <c r="CS43" t="s">
        <v>306</v>
      </c>
      <c r="CT43" t="s">
        <v>314</v>
      </c>
      <c r="CU43" t="s">
        <v>303</v>
      </c>
      <c r="CV43" t="s">
        <v>303</v>
      </c>
      <c r="CW43" t="s">
        <v>303</v>
      </c>
      <c r="CZ43" t="s">
        <v>384</v>
      </c>
      <c r="DA43" t="s">
        <v>303</v>
      </c>
      <c r="DB43" t="s">
        <v>314</v>
      </c>
      <c r="DC43" t="s">
        <v>303</v>
      </c>
      <c r="DD43" t="s">
        <v>303</v>
      </c>
      <c r="DE43" t="s">
        <v>314</v>
      </c>
      <c r="DF43" t="s">
        <v>303</v>
      </c>
      <c r="DG43" t="s">
        <v>306</v>
      </c>
      <c r="DH43" t="s">
        <v>306</v>
      </c>
      <c r="DK43" t="s">
        <v>316</v>
      </c>
      <c r="DL43" t="s">
        <v>317</v>
      </c>
      <c r="DM43" t="s">
        <v>318</v>
      </c>
      <c r="DO43" t="s">
        <v>314</v>
      </c>
      <c r="DP43" t="s">
        <v>303</v>
      </c>
      <c r="DQ43" t="s">
        <v>303</v>
      </c>
      <c r="DR43" t="s">
        <v>303</v>
      </c>
      <c r="DS43" t="s">
        <v>303</v>
      </c>
      <c r="DT43" t="s">
        <v>303</v>
      </c>
      <c r="DU43" t="s">
        <v>303</v>
      </c>
      <c r="DV43" t="s">
        <v>314</v>
      </c>
      <c r="DW43" t="s">
        <v>303</v>
      </c>
      <c r="DX43" t="s">
        <v>303</v>
      </c>
      <c r="DY43" t="s">
        <v>303</v>
      </c>
      <c r="DZ43" t="s">
        <v>303</v>
      </c>
      <c r="EA43" t="s">
        <v>303</v>
      </c>
      <c r="EB43" t="s">
        <v>303</v>
      </c>
      <c r="ED43" t="s">
        <v>307</v>
      </c>
      <c r="EE43" t="s">
        <v>307</v>
      </c>
      <c r="EG43" t="s">
        <v>306</v>
      </c>
      <c r="EH43" t="s">
        <v>319</v>
      </c>
      <c r="EI43" t="s">
        <v>344</v>
      </c>
      <c r="EJ43" t="s">
        <v>306</v>
      </c>
      <c r="EK43" t="s">
        <v>361</v>
      </c>
      <c r="EL43" t="s">
        <v>342</v>
      </c>
      <c r="EM43" t="s">
        <v>307</v>
      </c>
      <c r="EN43" t="s">
        <v>303</v>
      </c>
      <c r="FV43" t="s">
        <v>303</v>
      </c>
      <c r="FW43" t="s">
        <v>303</v>
      </c>
      <c r="FX43" t="s">
        <v>303</v>
      </c>
      <c r="FY43" t="s">
        <v>303</v>
      </c>
      <c r="GI43" t="s">
        <v>307</v>
      </c>
      <c r="GJ43" t="s">
        <v>307</v>
      </c>
      <c r="GQ43" t="s">
        <v>303</v>
      </c>
      <c r="GR43" t="s">
        <v>303</v>
      </c>
      <c r="GS43" t="s">
        <v>303</v>
      </c>
      <c r="GT43" t="s">
        <v>303</v>
      </c>
      <c r="GU43" t="s">
        <v>303</v>
      </c>
      <c r="GV43" t="s">
        <v>303</v>
      </c>
      <c r="GW43" t="s">
        <v>303</v>
      </c>
      <c r="GX43" t="s">
        <v>303</v>
      </c>
      <c r="GY43" t="s">
        <v>303</v>
      </c>
      <c r="HB43" t="s">
        <v>303</v>
      </c>
      <c r="HC43" t="s">
        <v>303</v>
      </c>
      <c r="HD43" t="s">
        <v>303</v>
      </c>
      <c r="HE43" t="s">
        <v>303</v>
      </c>
      <c r="HF43" t="s">
        <v>303</v>
      </c>
      <c r="HG43" t="s">
        <v>303</v>
      </c>
      <c r="HH43" t="s">
        <v>303</v>
      </c>
      <c r="HI43" t="s">
        <v>303</v>
      </c>
      <c r="HJ43" t="s">
        <v>303</v>
      </c>
      <c r="HM43" t="s">
        <v>303</v>
      </c>
      <c r="HN43" t="s">
        <v>303</v>
      </c>
      <c r="HO43" t="s">
        <v>303</v>
      </c>
      <c r="HP43" t="s">
        <v>303</v>
      </c>
      <c r="HQ43" t="s">
        <v>303</v>
      </c>
      <c r="HR43" t="s">
        <v>303</v>
      </c>
      <c r="HS43" t="s">
        <v>303</v>
      </c>
      <c r="HT43" t="s">
        <v>303</v>
      </c>
      <c r="HU43" t="s">
        <v>303</v>
      </c>
      <c r="HX43" t="s">
        <v>306</v>
      </c>
      <c r="HY43" t="s">
        <v>322</v>
      </c>
      <c r="HZ43" t="s">
        <v>323</v>
      </c>
      <c r="IA43" t="s">
        <v>303</v>
      </c>
      <c r="IB43" t="s">
        <v>303</v>
      </c>
      <c r="IC43" t="s">
        <v>303</v>
      </c>
      <c r="ID43" t="s">
        <v>303</v>
      </c>
      <c r="IE43" t="s">
        <v>303</v>
      </c>
      <c r="IF43" t="s">
        <v>303</v>
      </c>
      <c r="IG43" t="s">
        <v>303</v>
      </c>
      <c r="IH43" t="s">
        <v>303</v>
      </c>
      <c r="II43" t="s">
        <v>314</v>
      </c>
      <c r="IK43" t="s">
        <v>377</v>
      </c>
      <c r="IL43" t="s">
        <v>303</v>
      </c>
      <c r="IM43" t="s">
        <v>303</v>
      </c>
      <c r="IN43" t="s">
        <v>303</v>
      </c>
      <c r="IO43" t="s">
        <v>303</v>
      </c>
      <c r="IP43" t="s">
        <v>303</v>
      </c>
      <c r="IQ43" t="s">
        <v>303</v>
      </c>
      <c r="IR43" t="s">
        <v>303</v>
      </c>
      <c r="IS43" t="s">
        <v>303</v>
      </c>
      <c r="IT43" t="s">
        <v>303</v>
      </c>
      <c r="IU43" t="s">
        <v>303</v>
      </c>
      <c r="IV43" t="s">
        <v>303</v>
      </c>
      <c r="IW43" t="s">
        <v>303</v>
      </c>
      <c r="IX43" t="s">
        <v>303</v>
      </c>
      <c r="IY43" t="s">
        <v>303</v>
      </c>
      <c r="IZ43" t="s">
        <v>303</v>
      </c>
      <c r="JA43" t="s">
        <v>303</v>
      </c>
      <c r="JB43" t="s">
        <v>303</v>
      </c>
      <c r="JC43" t="s">
        <v>303</v>
      </c>
      <c r="JD43" t="s">
        <v>303</v>
      </c>
      <c r="JE43" t="s">
        <v>303</v>
      </c>
      <c r="JF43" t="s">
        <v>303</v>
      </c>
      <c r="JG43" t="s">
        <v>303</v>
      </c>
      <c r="JH43" t="s">
        <v>303</v>
      </c>
      <c r="JK43" t="s">
        <v>303</v>
      </c>
      <c r="JL43" t="s">
        <v>303</v>
      </c>
      <c r="JM43" t="s">
        <v>303</v>
      </c>
      <c r="JN43" t="s">
        <v>303</v>
      </c>
      <c r="JO43" t="s">
        <v>303</v>
      </c>
      <c r="JP43" t="s">
        <v>303</v>
      </c>
      <c r="JQ43" t="s">
        <v>303</v>
      </c>
      <c r="JR43" t="s">
        <v>303</v>
      </c>
      <c r="JS43" t="s">
        <v>303</v>
      </c>
      <c r="JT43" t="s">
        <v>303</v>
      </c>
      <c r="JU43" t="s">
        <v>303</v>
      </c>
      <c r="JV43" t="s">
        <v>303</v>
      </c>
      <c r="JW43" t="s">
        <v>303</v>
      </c>
      <c r="JX43" t="s">
        <v>303</v>
      </c>
      <c r="JY43" t="s">
        <v>303</v>
      </c>
      <c r="JZ43" t="s">
        <v>303</v>
      </c>
      <c r="KA43" t="s">
        <v>303</v>
      </c>
      <c r="KB43" t="s">
        <v>303</v>
      </c>
      <c r="KC43" t="s">
        <v>303</v>
      </c>
      <c r="KD43" t="s">
        <v>303</v>
      </c>
      <c r="KE43" t="s">
        <v>303</v>
      </c>
      <c r="KF43" t="s">
        <v>303</v>
      </c>
      <c r="KG43" t="s">
        <v>303</v>
      </c>
      <c r="KJ43" t="s">
        <v>303</v>
      </c>
      <c r="KK43" t="s">
        <v>303</v>
      </c>
      <c r="KL43" t="s">
        <v>303</v>
      </c>
      <c r="KM43" t="s">
        <v>303</v>
      </c>
      <c r="KN43" t="s">
        <v>303</v>
      </c>
      <c r="KO43" t="s">
        <v>303</v>
      </c>
      <c r="KP43" t="s">
        <v>303</v>
      </c>
      <c r="KQ43" t="s">
        <v>303</v>
      </c>
      <c r="KR43" t="s">
        <v>303</v>
      </c>
      <c r="KS43" t="s">
        <v>303</v>
      </c>
      <c r="KT43" t="s">
        <v>303</v>
      </c>
      <c r="KU43" t="s">
        <v>303</v>
      </c>
      <c r="KV43" t="s">
        <v>303</v>
      </c>
      <c r="KW43" t="s">
        <v>303</v>
      </c>
      <c r="KX43" t="s">
        <v>307</v>
      </c>
      <c r="LB43" t="s">
        <v>307</v>
      </c>
      <c r="LI43" t="s">
        <v>303</v>
      </c>
      <c r="LJ43" t="s">
        <v>303</v>
      </c>
      <c r="LK43" t="s">
        <v>303</v>
      </c>
      <c r="LL43" t="s">
        <v>303</v>
      </c>
      <c r="LM43" t="s">
        <v>303</v>
      </c>
      <c r="LN43" t="s">
        <v>303</v>
      </c>
      <c r="LO43" t="s">
        <v>303</v>
      </c>
      <c r="LP43" t="s">
        <v>303</v>
      </c>
      <c r="LQ43" t="s">
        <v>303</v>
      </c>
      <c r="LT43" t="s">
        <v>303</v>
      </c>
      <c r="LU43" t="s">
        <v>303</v>
      </c>
      <c r="LV43" t="s">
        <v>303</v>
      </c>
      <c r="LW43" t="s">
        <v>303</v>
      </c>
      <c r="LX43" t="s">
        <v>303</v>
      </c>
      <c r="LY43" t="s">
        <v>303</v>
      </c>
      <c r="LZ43" t="s">
        <v>303</v>
      </c>
      <c r="MA43" t="s">
        <v>303</v>
      </c>
      <c r="MB43" t="s">
        <v>303</v>
      </c>
      <c r="ME43" t="s">
        <v>306</v>
      </c>
      <c r="MF43" t="s">
        <v>303</v>
      </c>
      <c r="MG43" t="s">
        <v>303</v>
      </c>
      <c r="MH43" t="s">
        <v>303</v>
      </c>
      <c r="MI43" t="s">
        <v>314</v>
      </c>
      <c r="MJ43" t="s">
        <v>303</v>
      </c>
      <c r="MK43" t="s">
        <v>303</v>
      </c>
      <c r="ML43" t="s">
        <v>303</v>
      </c>
      <c r="MM43" t="s">
        <v>303</v>
      </c>
      <c r="MO43" t="s">
        <v>303</v>
      </c>
      <c r="MP43" t="s">
        <v>314</v>
      </c>
      <c r="MQ43" t="s">
        <v>303</v>
      </c>
      <c r="MR43" t="s">
        <v>303</v>
      </c>
      <c r="MS43" t="s">
        <v>303</v>
      </c>
      <c r="MU43" t="s">
        <v>307</v>
      </c>
      <c r="MV43" t="s">
        <v>303</v>
      </c>
      <c r="MW43" t="s">
        <v>303</v>
      </c>
      <c r="MX43" t="s">
        <v>303</v>
      </c>
      <c r="MY43" t="s">
        <v>303</v>
      </c>
      <c r="MZ43" t="s">
        <v>303</v>
      </c>
      <c r="NA43" t="s">
        <v>303</v>
      </c>
      <c r="NB43" t="s">
        <v>303</v>
      </c>
      <c r="NC43" t="s">
        <v>303</v>
      </c>
      <c r="NE43" t="s">
        <v>303</v>
      </c>
      <c r="NF43" t="s">
        <v>303</v>
      </c>
      <c r="NG43" t="s">
        <v>303</v>
      </c>
      <c r="NH43" t="s">
        <v>303</v>
      </c>
      <c r="NJ43" t="s">
        <v>325</v>
      </c>
    </row>
    <row r="44" spans="1:374" x14ac:dyDescent="0.25">
      <c r="A44">
        <v>3298.1</v>
      </c>
      <c r="B44" s="1">
        <v>40092</v>
      </c>
      <c r="C44" s="1">
        <v>40310</v>
      </c>
      <c r="D44">
        <v>7</v>
      </c>
      <c r="E44">
        <v>0.57999999999999996</v>
      </c>
      <c r="F44" t="s">
        <v>337</v>
      </c>
      <c r="H44" t="s">
        <v>299</v>
      </c>
      <c r="I44" t="s">
        <v>300</v>
      </c>
      <c r="J44" t="s">
        <v>301</v>
      </c>
      <c r="K44" t="s">
        <v>302</v>
      </c>
      <c r="M44" t="s">
        <v>303</v>
      </c>
      <c r="N44" t="s">
        <v>303</v>
      </c>
      <c r="O44" t="s">
        <v>303</v>
      </c>
      <c r="P44" t="s">
        <v>303</v>
      </c>
      <c r="Q44" t="s">
        <v>303</v>
      </c>
      <c r="R44" t="s">
        <v>303</v>
      </c>
      <c r="T44" t="s">
        <v>304</v>
      </c>
      <c r="U44" t="s">
        <v>305</v>
      </c>
      <c r="W44" t="s">
        <v>306</v>
      </c>
      <c r="X44" t="s">
        <v>307</v>
      </c>
      <c r="AA44" t="s">
        <v>308</v>
      </c>
      <c r="AC44" t="s">
        <v>28</v>
      </c>
      <c r="AD44">
        <v>7</v>
      </c>
      <c r="AF44" t="s">
        <v>310</v>
      </c>
      <c r="AH44" t="s">
        <v>307</v>
      </c>
      <c r="AR44">
        <v>10</v>
      </c>
      <c r="AS44">
        <v>158</v>
      </c>
      <c r="AT44" t="s">
        <v>306</v>
      </c>
      <c r="AV44" t="s">
        <v>311</v>
      </c>
      <c r="AX44">
        <v>39</v>
      </c>
      <c r="AY44" t="s">
        <v>306</v>
      </c>
      <c r="AZ44" t="s">
        <v>313</v>
      </c>
      <c r="BA44" t="s">
        <v>303</v>
      </c>
      <c r="BB44" t="s">
        <v>303</v>
      </c>
      <c r="BC44" t="s">
        <v>303</v>
      </c>
      <c r="BD44" t="s">
        <v>303</v>
      </c>
      <c r="BE44" t="s">
        <v>303</v>
      </c>
      <c r="BF44" t="s">
        <v>303</v>
      </c>
      <c r="BG44" t="s">
        <v>303</v>
      </c>
      <c r="BH44" t="s">
        <v>303</v>
      </c>
      <c r="BI44" t="s">
        <v>303</v>
      </c>
      <c r="BJ44" t="s">
        <v>303</v>
      </c>
      <c r="BK44" t="s">
        <v>303</v>
      </c>
      <c r="BL44" t="s">
        <v>303</v>
      </c>
      <c r="BM44" t="s">
        <v>303</v>
      </c>
      <c r="BN44" t="s">
        <v>314</v>
      </c>
      <c r="BO44" t="s">
        <v>303</v>
      </c>
      <c r="BP44" t="s">
        <v>303</v>
      </c>
      <c r="BQ44" t="s">
        <v>303</v>
      </c>
      <c r="BR44" t="s">
        <v>303</v>
      </c>
      <c r="BS44" t="s">
        <v>303</v>
      </c>
      <c r="BT44" t="s">
        <v>303</v>
      </c>
      <c r="BU44" t="s">
        <v>303</v>
      </c>
      <c r="BV44" t="s">
        <v>303</v>
      </c>
      <c r="BW44" t="s">
        <v>314</v>
      </c>
      <c r="BX44" t="s">
        <v>303</v>
      </c>
      <c r="BY44" t="s">
        <v>303</v>
      </c>
      <c r="BZ44" t="s">
        <v>303</v>
      </c>
      <c r="CA44" t="s">
        <v>303</v>
      </c>
      <c r="CB44" t="s">
        <v>303</v>
      </c>
      <c r="CE44" t="s">
        <v>306</v>
      </c>
      <c r="CN44" t="s">
        <v>306</v>
      </c>
      <c r="CT44" t="s">
        <v>303</v>
      </c>
      <c r="CU44" t="s">
        <v>303</v>
      </c>
      <c r="CV44" t="s">
        <v>303</v>
      </c>
      <c r="CW44" t="s">
        <v>303</v>
      </c>
      <c r="DA44" t="s">
        <v>303</v>
      </c>
      <c r="DB44" t="s">
        <v>303</v>
      </c>
      <c r="DC44" t="s">
        <v>314</v>
      </c>
      <c r="DD44" t="s">
        <v>303</v>
      </c>
      <c r="DE44" t="s">
        <v>314</v>
      </c>
      <c r="DF44" t="s">
        <v>303</v>
      </c>
      <c r="DG44" t="s">
        <v>306</v>
      </c>
      <c r="DH44" t="s">
        <v>307</v>
      </c>
      <c r="DK44" t="s">
        <v>316</v>
      </c>
      <c r="DL44" t="s">
        <v>317</v>
      </c>
      <c r="DM44" t="s">
        <v>318</v>
      </c>
      <c r="DO44" t="s">
        <v>303</v>
      </c>
      <c r="DP44" t="s">
        <v>303</v>
      </c>
      <c r="DQ44" t="s">
        <v>303</v>
      </c>
      <c r="DR44" t="s">
        <v>303</v>
      </c>
      <c r="DS44" t="s">
        <v>303</v>
      </c>
      <c r="DT44" t="s">
        <v>303</v>
      </c>
      <c r="DU44" t="s">
        <v>303</v>
      </c>
      <c r="DV44" t="s">
        <v>303</v>
      </c>
      <c r="DW44" t="s">
        <v>303</v>
      </c>
      <c r="DX44" t="s">
        <v>303</v>
      </c>
      <c r="DY44" t="s">
        <v>303</v>
      </c>
      <c r="DZ44" t="s">
        <v>303</v>
      </c>
      <c r="EA44" t="s">
        <v>314</v>
      </c>
      <c r="EB44" t="s">
        <v>303</v>
      </c>
      <c r="ED44" t="s">
        <v>307</v>
      </c>
      <c r="EE44" t="s">
        <v>307</v>
      </c>
      <c r="EG44" t="s">
        <v>307</v>
      </c>
      <c r="EJ44" t="s">
        <v>306</v>
      </c>
      <c r="EK44" t="s">
        <v>340</v>
      </c>
      <c r="EN44" t="s">
        <v>303</v>
      </c>
      <c r="FV44" t="s">
        <v>303</v>
      </c>
      <c r="FW44" t="s">
        <v>303</v>
      </c>
      <c r="FX44" t="s">
        <v>303</v>
      </c>
      <c r="FY44" t="s">
        <v>303</v>
      </c>
      <c r="GI44" t="s">
        <v>307</v>
      </c>
      <c r="GJ44" t="s">
        <v>307</v>
      </c>
      <c r="GQ44" t="s">
        <v>303</v>
      </c>
      <c r="GR44" t="s">
        <v>303</v>
      </c>
      <c r="GS44" t="s">
        <v>303</v>
      </c>
      <c r="GT44" t="s">
        <v>303</v>
      </c>
      <c r="GU44" t="s">
        <v>303</v>
      </c>
      <c r="GV44" t="s">
        <v>303</v>
      </c>
      <c r="GW44" t="s">
        <v>303</v>
      </c>
      <c r="GX44" t="s">
        <v>303</v>
      </c>
      <c r="GY44" t="s">
        <v>303</v>
      </c>
      <c r="HB44" t="s">
        <v>303</v>
      </c>
      <c r="HC44" t="s">
        <v>303</v>
      </c>
      <c r="HD44" t="s">
        <v>303</v>
      </c>
      <c r="HE44" t="s">
        <v>303</v>
      </c>
      <c r="HF44" t="s">
        <v>303</v>
      </c>
      <c r="HG44" t="s">
        <v>303</v>
      </c>
      <c r="HH44" t="s">
        <v>303</v>
      </c>
      <c r="HI44" t="s">
        <v>303</v>
      </c>
      <c r="HJ44" t="s">
        <v>303</v>
      </c>
      <c r="HM44" t="s">
        <v>303</v>
      </c>
      <c r="HN44" t="s">
        <v>303</v>
      </c>
      <c r="HO44" t="s">
        <v>303</v>
      </c>
      <c r="HP44" t="s">
        <v>303</v>
      </c>
      <c r="HQ44" t="s">
        <v>303</v>
      </c>
      <c r="HR44" t="s">
        <v>303</v>
      </c>
      <c r="HS44" t="s">
        <v>303</v>
      </c>
      <c r="HT44" t="s">
        <v>303</v>
      </c>
      <c r="HU44" t="s">
        <v>303</v>
      </c>
      <c r="HX44" t="s">
        <v>306</v>
      </c>
      <c r="HY44" t="s">
        <v>322</v>
      </c>
      <c r="HZ44" t="s">
        <v>323</v>
      </c>
      <c r="IA44" t="s">
        <v>303</v>
      </c>
      <c r="IB44" t="s">
        <v>303</v>
      </c>
      <c r="IC44" t="s">
        <v>303</v>
      </c>
      <c r="ID44" t="s">
        <v>303</v>
      </c>
      <c r="IE44" t="s">
        <v>303</v>
      </c>
      <c r="IF44" t="s">
        <v>303</v>
      </c>
      <c r="IG44" t="s">
        <v>314</v>
      </c>
      <c r="IH44" t="s">
        <v>303</v>
      </c>
      <c r="II44" t="s">
        <v>303</v>
      </c>
      <c r="IJ44" t="s">
        <v>473</v>
      </c>
      <c r="IK44" t="s">
        <v>377</v>
      </c>
      <c r="IL44" t="s">
        <v>303</v>
      </c>
      <c r="IM44" t="s">
        <v>303</v>
      </c>
      <c r="IN44" t="s">
        <v>303</v>
      </c>
      <c r="IO44" t="s">
        <v>303</v>
      </c>
      <c r="IP44" t="s">
        <v>303</v>
      </c>
      <c r="IQ44" t="s">
        <v>303</v>
      </c>
      <c r="IR44" t="s">
        <v>303</v>
      </c>
      <c r="IS44" t="s">
        <v>303</v>
      </c>
      <c r="IT44" t="s">
        <v>303</v>
      </c>
      <c r="IU44" t="s">
        <v>303</v>
      </c>
      <c r="IV44" t="s">
        <v>303</v>
      </c>
      <c r="IW44" t="s">
        <v>303</v>
      </c>
      <c r="IX44" t="s">
        <v>303</v>
      </c>
      <c r="IY44" t="s">
        <v>303</v>
      </c>
      <c r="IZ44" t="s">
        <v>303</v>
      </c>
      <c r="JA44" t="s">
        <v>303</v>
      </c>
      <c r="JB44" t="s">
        <v>303</v>
      </c>
      <c r="JC44" t="s">
        <v>303</v>
      </c>
      <c r="JD44" t="s">
        <v>303</v>
      </c>
      <c r="JE44" t="s">
        <v>303</v>
      </c>
      <c r="JF44" t="s">
        <v>303</v>
      </c>
      <c r="JG44" t="s">
        <v>303</v>
      </c>
      <c r="JH44" t="s">
        <v>303</v>
      </c>
      <c r="JK44" t="s">
        <v>303</v>
      </c>
      <c r="JL44" t="s">
        <v>303</v>
      </c>
      <c r="JM44" t="s">
        <v>303</v>
      </c>
      <c r="JN44" t="s">
        <v>303</v>
      </c>
      <c r="JO44" t="s">
        <v>303</v>
      </c>
      <c r="JP44" t="s">
        <v>303</v>
      </c>
      <c r="JQ44" t="s">
        <v>303</v>
      </c>
      <c r="JR44" t="s">
        <v>303</v>
      </c>
      <c r="JS44" t="s">
        <v>303</v>
      </c>
      <c r="JT44" t="s">
        <v>303</v>
      </c>
      <c r="JU44" t="s">
        <v>303</v>
      </c>
      <c r="JV44" t="s">
        <v>303</v>
      </c>
      <c r="JW44" t="s">
        <v>303</v>
      </c>
      <c r="JX44" t="s">
        <v>303</v>
      </c>
      <c r="JY44" t="s">
        <v>303</v>
      </c>
      <c r="JZ44" t="s">
        <v>303</v>
      </c>
      <c r="KA44" t="s">
        <v>303</v>
      </c>
      <c r="KB44" t="s">
        <v>303</v>
      </c>
      <c r="KC44" t="s">
        <v>303</v>
      </c>
      <c r="KD44" t="s">
        <v>303</v>
      </c>
      <c r="KE44" t="s">
        <v>303</v>
      </c>
      <c r="KF44" t="s">
        <v>303</v>
      </c>
      <c r="KG44" t="s">
        <v>303</v>
      </c>
      <c r="KJ44" t="s">
        <v>303</v>
      </c>
      <c r="KK44" t="s">
        <v>303</v>
      </c>
      <c r="KL44" t="s">
        <v>303</v>
      </c>
      <c r="KM44" t="s">
        <v>303</v>
      </c>
      <c r="KN44" t="s">
        <v>303</v>
      </c>
      <c r="KO44" t="s">
        <v>303</v>
      </c>
      <c r="KP44" t="s">
        <v>303</v>
      </c>
      <c r="KQ44" t="s">
        <v>303</v>
      </c>
      <c r="KR44" t="s">
        <v>303</v>
      </c>
      <c r="KS44" t="s">
        <v>303</v>
      </c>
      <c r="KT44" t="s">
        <v>303</v>
      </c>
      <c r="KU44" t="s">
        <v>303</v>
      </c>
      <c r="KV44" t="s">
        <v>303</v>
      </c>
      <c r="KW44" t="s">
        <v>303</v>
      </c>
      <c r="KX44" t="s">
        <v>307</v>
      </c>
      <c r="LB44" t="s">
        <v>307</v>
      </c>
      <c r="LI44" t="s">
        <v>303</v>
      </c>
      <c r="LJ44" t="s">
        <v>303</v>
      </c>
      <c r="LK44" t="s">
        <v>303</v>
      </c>
      <c r="LL44" t="s">
        <v>303</v>
      </c>
      <c r="LM44" t="s">
        <v>303</v>
      </c>
      <c r="LN44" t="s">
        <v>303</v>
      </c>
      <c r="LO44" t="s">
        <v>303</v>
      </c>
      <c r="LP44" t="s">
        <v>303</v>
      </c>
      <c r="LQ44" t="s">
        <v>303</v>
      </c>
      <c r="LT44" t="s">
        <v>303</v>
      </c>
      <c r="LU44" t="s">
        <v>303</v>
      </c>
      <c r="LV44" t="s">
        <v>303</v>
      </c>
      <c r="LW44" t="s">
        <v>303</v>
      </c>
      <c r="LX44" t="s">
        <v>303</v>
      </c>
      <c r="LY44" t="s">
        <v>303</v>
      </c>
      <c r="LZ44" t="s">
        <v>303</v>
      </c>
      <c r="MA44" t="s">
        <v>303</v>
      </c>
      <c r="MB44" t="s">
        <v>303</v>
      </c>
      <c r="ME44" t="s">
        <v>307</v>
      </c>
      <c r="MF44" t="s">
        <v>303</v>
      </c>
      <c r="MG44" t="s">
        <v>303</v>
      </c>
      <c r="MH44" t="s">
        <v>303</v>
      </c>
      <c r="MI44" t="s">
        <v>303</v>
      </c>
      <c r="MJ44" t="s">
        <v>303</v>
      </c>
      <c r="MK44" t="s">
        <v>303</v>
      </c>
      <c r="ML44" t="s">
        <v>303</v>
      </c>
      <c r="MM44" t="s">
        <v>303</v>
      </c>
      <c r="MO44" t="s">
        <v>303</v>
      </c>
      <c r="MP44" t="s">
        <v>303</v>
      </c>
      <c r="MQ44" t="s">
        <v>303</v>
      </c>
      <c r="MR44" t="s">
        <v>303</v>
      </c>
      <c r="MS44" t="s">
        <v>303</v>
      </c>
      <c r="MU44" t="s">
        <v>307</v>
      </c>
      <c r="MV44" t="s">
        <v>303</v>
      </c>
      <c r="MW44" t="s">
        <v>303</v>
      </c>
      <c r="MX44" t="s">
        <v>303</v>
      </c>
      <c r="MY44" t="s">
        <v>303</v>
      </c>
      <c r="MZ44" t="s">
        <v>303</v>
      </c>
      <c r="NA44" t="s">
        <v>303</v>
      </c>
      <c r="NB44" t="s">
        <v>303</v>
      </c>
      <c r="NC44" t="s">
        <v>303</v>
      </c>
      <c r="NE44" t="s">
        <v>303</v>
      </c>
      <c r="NF44" t="s">
        <v>303</v>
      </c>
      <c r="NG44" t="s">
        <v>303</v>
      </c>
      <c r="NH44" t="s">
        <v>303</v>
      </c>
      <c r="NJ44" t="s">
        <v>325</v>
      </c>
    </row>
    <row r="45" spans="1:374" x14ac:dyDescent="0.25">
      <c r="A45">
        <v>3309.1</v>
      </c>
      <c r="B45" s="1">
        <v>36881</v>
      </c>
      <c r="C45" s="1">
        <v>40271</v>
      </c>
      <c r="D45">
        <v>112</v>
      </c>
      <c r="E45">
        <v>9.33</v>
      </c>
      <c r="F45" t="s">
        <v>337</v>
      </c>
      <c r="H45" t="s">
        <v>299</v>
      </c>
      <c r="I45" t="s">
        <v>300</v>
      </c>
      <c r="J45" t="s">
        <v>301</v>
      </c>
      <c r="K45" t="s">
        <v>302</v>
      </c>
      <c r="M45" t="s">
        <v>303</v>
      </c>
      <c r="N45" t="s">
        <v>303</v>
      </c>
      <c r="O45" t="s">
        <v>303</v>
      </c>
      <c r="P45" t="s">
        <v>303</v>
      </c>
      <c r="Q45" t="s">
        <v>303</v>
      </c>
      <c r="R45" t="s">
        <v>303</v>
      </c>
      <c r="T45" t="s">
        <v>304</v>
      </c>
      <c r="U45" t="s">
        <v>305</v>
      </c>
      <c r="W45" t="s">
        <v>306</v>
      </c>
      <c r="X45" t="s">
        <v>307</v>
      </c>
      <c r="AA45" t="s">
        <v>308</v>
      </c>
      <c r="AC45" t="s">
        <v>309</v>
      </c>
      <c r="AF45" t="s">
        <v>310</v>
      </c>
      <c r="AH45" t="s">
        <v>307</v>
      </c>
      <c r="AR45">
        <v>20</v>
      </c>
      <c r="AS45">
        <v>240</v>
      </c>
      <c r="AT45" t="s">
        <v>307</v>
      </c>
      <c r="AV45" t="s">
        <v>311</v>
      </c>
      <c r="AX45" t="s">
        <v>312</v>
      </c>
      <c r="AY45" t="s">
        <v>307</v>
      </c>
      <c r="AZ45" t="s">
        <v>313</v>
      </c>
      <c r="BA45" t="s">
        <v>303</v>
      </c>
      <c r="BB45" t="s">
        <v>303</v>
      </c>
      <c r="BC45" t="s">
        <v>303</v>
      </c>
      <c r="BD45" t="s">
        <v>303</v>
      </c>
      <c r="BE45" t="s">
        <v>303</v>
      </c>
      <c r="BF45" t="s">
        <v>303</v>
      </c>
      <c r="BG45" t="s">
        <v>303</v>
      </c>
      <c r="BH45" t="s">
        <v>303</v>
      </c>
      <c r="BI45" t="s">
        <v>303</v>
      </c>
      <c r="BJ45" t="s">
        <v>303</v>
      </c>
      <c r="BK45" t="s">
        <v>303</v>
      </c>
      <c r="BL45" t="s">
        <v>303</v>
      </c>
      <c r="BM45" t="s">
        <v>303</v>
      </c>
      <c r="BN45" t="s">
        <v>314</v>
      </c>
      <c r="BO45" t="s">
        <v>303</v>
      </c>
      <c r="BP45" t="s">
        <v>303</v>
      </c>
      <c r="BQ45" t="s">
        <v>303</v>
      </c>
      <c r="BR45" t="s">
        <v>303</v>
      </c>
      <c r="BS45" t="s">
        <v>303</v>
      </c>
      <c r="BT45" t="s">
        <v>303</v>
      </c>
      <c r="BU45" t="s">
        <v>303</v>
      </c>
      <c r="BV45" t="s">
        <v>303</v>
      </c>
      <c r="BW45" t="s">
        <v>314</v>
      </c>
      <c r="BX45" t="s">
        <v>303</v>
      </c>
      <c r="BY45" t="s">
        <v>303</v>
      </c>
      <c r="BZ45" t="s">
        <v>303</v>
      </c>
      <c r="CA45" t="s">
        <v>303</v>
      </c>
      <c r="CB45" t="s">
        <v>303</v>
      </c>
      <c r="CE45" t="s">
        <v>306</v>
      </c>
      <c r="CG45" t="s">
        <v>306</v>
      </c>
      <c r="CN45" t="s">
        <v>306</v>
      </c>
      <c r="CS45" t="s">
        <v>306</v>
      </c>
      <c r="CT45" t="s">
        <v>303</v>
      </c>
      <c r="CU45" t="s">
        <v>303</v>
      </c>
      <c r="CV45" t="s">
        <v>303</v>
      </c>
      <c r="CW45" t="s">
        <v>303</v>
      </c>
      <c r="CZ45" t="s">
        <v>478</v>
      </c>
      <c r="DA45" t="s">
        <v>314</v>
      </c>
      <c r="DB45" t="s">
        <v>303</v>
      </c>
      <c r="DC45" t="s">
        <v>303</v>
      </c>
      <c r="DD45" t="s">
        <v>303</v>
      </c>
      <c r="DE45" t="s">
        <v>303</v>
      </c>
      <c r="DF45" t="s">
        <v>303</v>
      </c>
      <c r="DG45" t="s">
        <v>306</v>
      </c>
      <c r="DH45" t="s">
        <v>307</v>
      </c>
      <c r="DK45" t="s">
        <v>316</v>
      </c>
      <c r="DL45" t="s">
        <v>317</v>
      </c>
      <c r="DM45" t="s">
        <v>318</v>
      </c>
      <c r="DO45" t="s">
        <v>303</v>
      </c>
      <c r="DP45" t="s">
        <v>303</v>
      </c>
      <c r="DQ45" t="s">
        <v>303</v>
      </c>
      <c r="DR45" t="s">
        <v>303</v>
      </c>
      <c r="DS45" t="s">
        <v>314</v>
      </c>
      <c r="DT45" t="s">
        <v>303</v>
      </c>
      <c r="DU45" t="s">
        <v>303</v>
      </c>
      <c r="DV45" t="s">
        <v>303</v>
      </c>
      <c r="DW45" t="s">
        <v>314</v>
      </c>
      <c r="DX45" t="s">
        <v>303</v>
      </c>
      <c r="DY45" t="s">
        <v>303</v>
      </c>
      <c r="DZ45" t="s">
        <v>303</v>
      </c>
      <c r="EA45" t="s">
        <v>303</v>
      </c>
      <c r="EB45" t="s">
        <v>303</v>
      </c>
      <c r="ED45" t="s">
        <v>307</v>
      </c>
      <c r="EE45" t="s">
        <v>307</v>
      </c>
      <c r="EG45" t="s">
        <v>306</v>
      </c>
      <c r="EH45" t="s">
        <v>339</v>
      </c>
      <c r="EJ45" t="s">
        <v>306</v>
      </c>
      <c r="EK45" t="s">
        <v>340</v>
      </c>
      <c r="EN45" t="s">
        <v>303</v>
      </c>
      <c r="EP45" t="s">
        <v>306</v>
      </c>
      <c r="FC45" s="1">
        <v>37411</v>
      </c>
      <c r="FD45" t="s">
        <v>321</v>
      </c>
      <c r="FV45" t="s">
        <v>303</v>
      </c>
      <c r="FW45" t="s">
        <v>303</v>
      </c>
      <c r="FX45" t="s">
        <v>303</v>
      </c>
      <c r="FY45" t="s">
        <v>303</v>
      </c>
      <c r="GI45" t="s">
        <v>307</v>
      </c>
      <c r="GJ45" t="s">
        <v>307</v>
      </c>
      <c r="GQ45" t="s">
        <v>303</v>
      </c>
      <c r="GR45" t="s">
        <v>303</v>
      </c>
      <c r="GS45" t="s">
        <v>303</v>
      </c>
      <c r="GT45" t="s">
        <v>303</v>
      </c>
      <c r="GU45" t="s">
        <v>303</v>
      </c>
      <c r="GV45" t="s">
        <v>303</v>
      </c>
      <c r="GW45" t="s">
        <v>303</v>
      </c>
      <c r="GX45" t="s">
        <v>303</v>
      </c>
      <c r="GY45" t="s">
        <v>303</v>
      </c>
      <c r="HB45" t="s">
        <v>303</v>
      </c>
      <c r="HC45" t="s">
        <v>303</v>
      </c>
      <c r="HD45" t="s">
        <v>303</v>
      </c>
      <c r="HE45" t="s">
        <v>303</v>
      </c>
      <c r="HF45" t="s">
        <v>303</v>
      </c>
      <c r="HG45" t="s">
        <v>303</v>
      </c>
      <c r="HH45" t="s">
        <v>303</v>
      </c>
      <c r="HI45" t="s">
        <v>303</v>
      </c>
      <c r="HJ45" t="s">
        <v>303</v>
      </c>
      <c r="HM45" t="s">
        <v>303</v>
      </c>
      <c r="HN45" t="s">
        <v>303</v>
      </c>
      <c r="HO45" t="s">
        <v>303</v>
      </c>
      <c r="HP45" t="s">
        <v>303</v>
      </c>
      <c r="HQ45" t="s">
        <v>303</v>
      </c>
      <c r="HR45" t="s">
        <v>303</v>
      </c>
      <c r="HS45" t="s">
        <v>303</v>
      </c>
      <c r="HT45" t="s">
        <v>303</v>
      </c>
      <c r="HU45" t="s">
        <v>303</v>
      </c>
      <c r="HX45" t="s">
        <v>306</v>
      </c>
      <c r="HY45" t="s">
        <v>322</v>
      </c>
      <c r="HZ45" t="s">
        <v>323</v>
      </c>
      <c r="IA45" t="s">
        <v>314</v>
      </c>
      <c r="IB45" t="s">
        <v>303</v>
      </c>
      <c r="IC45" t="s">
        <v>303</v>
      </c>
      <c r="ID45" t="s">
        <v>303</v>
      </c>
      <c r="IE45" t="s">
        <v>303</v>
      </c>
      <c r="IF45" t="s">
        <v>303</v>
      </c>
      <c r="IG45" t="s">
        <v>303</v>
      </c>
      <c r="IH45" t="s">
        <v>303</v>
      </c>
      <c r="II45" t="s">
        <v>303</v>
      </c>
      <c r="IK45" t="s">
        <v>324</v>
      </c>
      <c r="IL45" t="s">
        <v>303</v>
      </c>
      <c r="IM45" t="s">
        <v>303</v>
      </c>
      <c r="IN45" t="s">
        <v>303</v>
      </c>
      <c r="IO45" t="s">
        <v>303</v>
      </c>
      <c r="IP45" t="s">
        <v>303</v>
      </c>
      <c r="IQ45" t="s">
        <v>303</v>
      </c>
      <c r="IR45" t="s">
        <v>303</v>
      </c>
      <c r="IS45" t="s">
        <v>303</v>
      </c>
      <c r="IT45" t="s">
        <v>303</v>
      </c>
      <c r="IU45" t="s">
        <v>303</v>
      </c>
      <c r="IV45" t="s">
        <v>303</v>
      </c>
      <c r="IW45" t="s">
        <v>303</v>
      </c>
      <c r="IX45" t="s">
        <v>303</v>
      </c>
      <c r="IY45" t="s">
        <v>303</v>
      </c>
      <c r="IZ45" t="s">
        <v>303</v>
      </c>
      <c r="JA45" t="s">
        <v>303</v>
      </c>
      <c r="JB45" t="s">
        <v>303</v>
      </c>
      <c r="JC45" t="s">
        <v>303</v>
      </c>
      <c r="JD45" t="s">
        <v>303</v>
      </c>
      <c r="JE45" t="s">
        <v>303</v>
      </c>
      <c r="JF45" t="s">
        <v>303</v>
      </c>
      <c r="JG45" t="s">
        <v>303</v>
      </c>
      <c r="JH45" t="s">
        <v>303</v>
      </c>
      <c r="JK45" t="s">
        <v>303</v>
      </c>
      <c r="JL45" t="s">
        <v>303</v>
      </c>
      <c r="JM45" t="s">
        <v>303</v>
      </c>
      <c r="JN45" t="s">
        <v>303</v>
      </c>
      <c r="JO45" t="s">
        <v>303</v>
      </c>
      <c r="JP45" t="s">
        <v>303</v>
      </c>
      <c r="JQ45" t="s">
        <v>303</v>
      </c>
      <c r="JR45" t="s">
        <v>303</v>
      </c>
      <c r="JS45" t="s">
        <v>303</v>
      </c>
      <c r="JT45" t="s">
        <v>303</v>
      </c>
      <c r="JU45" t="s">
        <v>303</v>
      </c>
      <c r="JV45" t="s">
        <v>303</v>
      </c>
      <c r="JW45" t="s">
        <v>303</v>
      </c>
      <c r="JX45" t="s">
        <v>303</v>
      </c>
      <c r="JY45" t="s">
        <v>303</v>
      </c>
      <c r="JZ45" t="s">
        <v>303</v>
      </c>
      <c r="KA45" t="s">
        <v>303</v>
      </c>
      <c r="KB45" t="s">
        <v>303</v>
      </c>
      <c r="KC45" t="s">
        <v>303</v>
      </c>
      <c r="KD45" t="s">
        <v>303</v>
      </c>
      <c r="KE45" t="s">
        <v>303</v>
      </c>
      <c r="KF45" t="s">
        <v>303</v>
      </c>
      <c r="KG45" t="s">
        <v>303</v>
      </c>
      <c r="KJ45" t="s">
        <v>303</v>
      </c>
      <c r="KK45" t="s">
        <v>303</v>
      </c>
      <c r="KL45" t="s">
        <v>303</v>
      </c>
      <c r="KM45" t="s">
        <v>303</v>
      </c>
      <c r="KN45" t="s">
        <v>303</v>
      </c>
      <c r="KO45" t="s">
        <v>303</v>
      </c>
      <c r="KP45" t="s">
        <v>303</v>
      </c>
      <c r="KQ45" t="s">
        <v>303</v>
      </c>
      <c r="KR45" t="s">
        <v>303</v>
      </c>
      <c r="KS45" t="s">
        <v>303</v>
      </c>
      <c r="KT45" t="s">
        <v>303</v>
      </c>
      <c r="KU45" t="s">
        <v>303</v>
      </c>
      <c r="KV45" t="s">
        <v>303</v>
      </c>
      <c r="KW45" t="s">
        <v>303</v>
      </c>
      <c r="KX45" t="s">
        <v>307</v>
      </c>
      <c r="LB45" t="s">
        <v>307</v>
      </c>
      <c r="LI45" t="s">
        <v>303</v>
      </c>
      <c r="LJ45" t="s">
        <v>303</v>
      </c>
      <c r="LK45" t="s">
        <v>303</v>
      </c>
      <c r="LL45" t="s">
        <v>303</v>
      </c>
      <c r="LM45" t="s">
        <v>303</v>
      </c>
      <c r="LN45" t="s">
        <v>303</v>
      </c>
      <c r="LO45" t="s">
        <v>303</v>
      </c>
      <c r="LP45" t="s">
        <v>303</v>
      </c>
      <c r="LQ45" t="s">
        <v>303</v>
      </c>
      <c r="LT45" t="s">
        <v>303</v>
      </c>
      <c r="LU45" t="s">
        <v>303</v>
      </c>
      <c r="LV45" t="s">
        <v>303</v>
      </c>
      <c r="LW45" t="s">
        <v>303</v>
      </c>
      <c r="LX45" t="s">
        <v>303</v>
      </c>
      <c r="LY45" t="s">
        <v>303</v>
      </c>
      <c r="LZ45" t="s">
        <v>303</v>
      </c>
      <c r="MA45" t="s">
        <v>303</v>
      </c>
      <c r="MB45" t="s">
        <v>303</v>
      </c>
      <c r="ME45" t="s">
        <v>307</v>
      </c>
      <c r="MF45" t="s">
        <v>303</v>
      </c>
      <c r="MG45" t="s">
        <v>303</v>
      </c>
      <c r="MH45" t="s">
        <v>303</v>
      </c>
      <c r="MI45" t="s">
        <v>303</v>
      </c>
      <c r="MJ45" t="s">
        <v>303</v>
      </c>
      <c r="MK45" t="s">
        <v>303</v>
      </c>
      <c r="ML45" t="s">
        <v>303</v>
      </c>
      <c r="MM45" t="s">
        <v>303</v>
      </c>
      <c r="MO45" t="s">
        <v>303</v>
      </c>
      <c r="MP45" t="s">
        <v>303</v>
      </c>
      <c r="MQ45" t="s">
        <v>303</v>
      </c>
      <c r="MR45" t="s">
        <v>303</v>
      </c>
      <c r="MS45" t="s">
        <v>303</v>
      </c>
      <c r="MU45" t="s">
        <v>307</v>
      </c>
      <c r="MV45" t="s">
        <v>303</v>
      </c>
      <c r="MW45" t="s">
        <v>303</v>
      </c>
      <c r="MX45" t="s">
        <v>303</v>
      </c>
      <c r="MY45" t="s">
        <v>303</v>
      </c>
      <c r="MZ45" t="s">
        <v>303</v>
      </c>
      <c r="NA45" t="s">
        <v>303</v>
      </c>
      <c r="NB45" t="s">
        <v>303</v>
      </c>
      <c r="NC45" t="s">
        <v>303</v>
      </c>
      <c r="NE45" t="s">
        <v>303</v>
      </c>
      <c r="NF45" t="s">
        <v>303</v>
      </c>
      <c r="NG45" t="s">
        <v>303</v>
      </c>
      <c r="NH45" t="s">
        <v>303</v>
      </c>
      <c r="NJ45" t="s">
        <v>325</v>
      </c>
    </row>
    <row r="46" spans="1:374" x14ac:dyDescent="0.25">
      <c r="A46">
        <v>3314.1</v>
      </c>
      <c r="B46" s="1">
        <v>32283</v>
      </c>
      <c r="C46" s="1">
        <v>39942</v>
      </c>
      <c r="D46">
        <v>252</v>
      </c>
      <c r="E46">
        <v>21</v>
      </c>
      <c r="F46" t="s">
        <v>297</v>
      </c>
      <c r="G46" t="s">
        <v>378</v>
      </c>
      <c r="H46" t="s">
        <v>338</v>
      </c>
      <c r="I46" t="s">
        <v>28</v>
      </c>
      <c r="J46" t="s">
        <v>301</v>
      </c>
      <c r="K46" t="s">
        <v>302</v>
      </c>
      <c r="M46" t="s">
        <v>303</v>
      </c>
      <c r="N46" t="s">
        <v>303</v>
      </c>
      <c r="O46" t="s">
        <v>303</v>
      </c>
      <c r="P46" t="s">
        <v>303</v>
      </c>
      <c r="Q46" t="s">
        <v>303</v>
      </c>
      <c r="R46" t="s">
        <v>303</v>
      </c>
      <c r="T46" t="s">
        <v>304</v>
      </c>
      <c r="U46" t="s">
        <v>305</v>
      </c>
      <c r="W46" t="s">
        <v>306</v>
      </c>
      <c r="X46" t="s">
        <v>307</v>
      </c>
      <c r="AA46" t="s">
        <v>308</v>
      </c>
      <c r="AC46" t="s">
        <v>309</v>
      </c>
      <c r="AF46" t="s">
        <v>310</v>
      </c>
      <c r="AH46" t="s">
        <v>307</v>
      </c>
      <c r="AR46">
        <v>470</v>
      </c>
      <c r="AS46">
        <v>560</v>
      </c>
      <c r="AT46" t="s">
        <v>307</v>
      </c>
      <c r="AV46" t="s">
        <v>311</v>
      </c>
      <c r="AX46">
        <v>47</v>
      </c>
      <c r="AY46" t="s">
        <v>306</v>
      </c>
      <c r="AZ46" t="s">
        <v>313</v>
      </c>
      <c r="BA46" t="s">
        <v>303</v>
      </c>
      <c r="BB46" t="s">
        <v>303</v>
      </c>
      <c r="BC46" t="s">
        <v>303</v>
      </c>
      <c r="BD46" t="s">
        <v>303</v>
      </c>
      <c r="BE46" t="s">
        <v>303</v>
      </c>
      <c r="BF46" t="s">
        <v>303</v>
      </c>
      <c r="BG46" t="s">
        <v>303</v>
      </c>
      <c r="BH46" t="s">
        <v>303</v>
      </c>
      <c r="BI46" t="s">
        <v>303</v>
      </c>
      <c r="BJ46" t="s">
        <v>303</v>
      </c>
      <c r="BK46" t="s">
        <v>303</v>
      </c>
      <c r="BL46" t="s">
        <v>303</v>
      </c>
      <c r="BM46" t="s">
        <v>303</v>
      </c>
      <c r="BN46" t="s">
        <v>314</v>
      </c>
      <c r="BO46" t="s">
        <v>314</v>
      </c>
      <c r="BP46" t="s">
        <v>303</v>
      </c>
      <c r="BQ46" t="s">
        <v>303</v>
      </c>
      <c r="BR46" t="s">
        <v>303</v>
      </c>
      <c r="BS46" t="s">
        <v>303</v>
      </c>
      <c r="BT46" t="s">
        <v>303</v>
      </c>
      <c r="BU46" t="s">
        <v>303</v>
      </c>
      <c r="BV46" t="s">
        <v>303</v>
      </c>
      <c r="BW46" t="s">
        <v>303</v>
      </c>
      <c r="BX46" t="s">
        <v>303</v>
      </c>
      <c r="BY46" t="s">
        <v>303</v>
      </c>
      <c r="BZ46" t="s">
        <v>303</v>
      </c>
      <c r="CA46" t="s">
        <v>303</v>
      </c>
      <c r="CB46" t="s">
        <v>303</v>
      </c>
      <c r="CE46" t="s">
        <v>306</v>
      </c>
      <c r="CG46" t="s">
        <v>306</v>
      </c>
      <c r="CN46" t="s">
        <v>306</v>
      </c>
      <c r="CR46" t="s">
        <v>306</v>
      </c>
      <c r="CS46" t="s">
        <v>306</v>
      </c>
      <c r="CT46" t="s">
        <v>303</v>
      </c>
      <c r="CU46" t="s">
        <v>303</v>
      </c>
      <c r="CV46" t="s">
        <v>303</v>
      </c>
      <c r="CW46" t="s">
        <v>303</v>
      </c>
      <c r="CZ46" t="s">
        <v>354</v>
      </c>
      <c r="DA46" t="s">
        <v>303</v>
      </c>
      <c r="DB46" t="s">
        <v>303</v>
      </c>
      <c r="DC46" t="s">
        <v>314</v>
      </c>
      <c r="DD46" t="s">
        <v>303</v>
      </c>
      <c r="DE46" t="s">
        <v>314</v>
      </c>
      <c r="DF46" t="s">
        <v>303</v>
      </c>
      <c r="DG46" t="s">
        <v>306</v>
      </c>
      <c r="DH46" t="s">
        <v>307</v>
      </c>
      <c r="DK46" t="s">
        <v>316</v>
      </c>
      <c r="DL46" t="s">
        <v>317</v>
      </c>
      <c r="DM46" t="s">
        <v>318</v>
      </c>
      <c r="DO46" t="s">
        <v>303</v>
      </c>
      <c r="DP46" t="s">
        <v>303</v>
      </c>
      <c r="DQ46" t="s">
        <v>303</v>
      </c>
      <c r="DR46" t="s">
        <v>303</v>
      </c>
      <c r="DS46" t="s">
        <v>303</v>
      </c>
      <c r="DT46" t="s">
        <v>303</v>
      </c>
      <c r="DU46" t="s">
        <v>303</v>
      </c>
      <c r="DV46" t="s">
        <v>303</v>
      </c>
      <c r="DW46" t="s">
        <v>314</v>
      </c>
      <c r="DX46" t="s">
        <v>303</v>
      </c>
      <c r="DY46" t="s">
        <v>303</v>
      </c>
      <c r="DZ46" t="s">
        <v>303</v>
      </c>
      <c r="EA46" t="s">
        <v>303</v>
      </c>
      <c r="EB46" t="s">
        <v>303</v>
      </c>
      <c r="ED46" t="s">
        <v>307</v>
      </c>
      <c r="EE46" t="s">
        <v>307</v>
      </c>
      <c r="EG46" t="s">
        <v>359</v>
      </c>
      <c r="EJ46" t="s">
        <v>306</v>
      </c>
      <c r="EK46" t="s">
        <v>340</v>
      </c>
      <c r="EN46" t="s">
        <v>303</v>
      </c>
      <c r="ET46" t="s">
        <v>306</v>
      </c>
      <c r="EX46" t="s">
        <v>306</v>
      </c>
      <c r="FQ46">
        <v>1</v>
      </c>
      <c r="FR46" s="1">
        <v>35906</v>
      </c>
      <c r="FV46" t="s">
        <v>303</v>
      </c>
      <c r="FW46" t="s">
        <v>303</v>
      </c>
      <c r="FX46" t="s">
        <v>303</v>
      </c>
      <c r="FY46" t="s">
        <v>303</v>
      </c>
      <c r="GF46" s="1">
        <v>35398</v>
      </c>
      <c r="GI46" t="s">
        <v>307</v>
      </c>
      <c r="GJ46" t="s">
        <v>307</v>
      </c>
      <c r="GQ46" t="s">
        <v>303</v>
      </c>
      <c r="GR46" t="s">
        <v>303</v>
      </c>
      <c r="GS46" t="s">
        <v>303</v>
      </c>
      <c r="GT46" t="s">
        <v>303</v>
      </c>
      <c r="GU46" t="s">
        <v>303</v>
      </c>
      <c r="GV46" t="s">
        <v>303</v>
      </c>
      <c r="GW46" t="s">
        <v>303</v>
      </c>
      <c r="GX46" t="s">
        <v>303</v>
      </c>
      <c r="GY46" t="s">
        <v>303</v>
      </c>
      <c r="HB46" t="s">
        <v>303</v>
      </c>
      <c r="HC46" t="s">
        <v>303</v>
      </c>
      <c r="HD46" t="s">
        <v>303</v>
      </c>
      <c r="HE46" t="s">
        <v>303</v>
      </c>
      <c r="HF46" t="s">
        <v>303</v>
      </c>
      <c r="HG46" t="s">
        <v>303</v>
      </c>
      <c r="HH46" t="s">
        <v>303</v>
      </c>
      <c r="HI46" t="s">
        <v>303</v>
      </c>
      <c r="HJ46" t="s">
        <v>303</v>
      </c>
      <c r="HM46" t="s">
        <v>303</v>
      </c>
      <c r="HN46" t="s">
        <v>303</v>
      </c>
      <c r="HO46" t="s">
        <v>303</v>
      </c>
      <c r="HP46" t="s">
        <v>303</v>
      </c>
      <c r="HQ46" t="s">
        <v>303</v>
      </c>
      <c r="HR46" t="s">
        <v>303</v>
      </c>
      <c r="HS46" t="s">
        <v>303</v>
      </c>
      <c r="HT46" t="s">
        <v>303</v>
      </c>
      <c r="HU46" t="s">
        <v>303</v>
      </c>
      <c r="HX46" t="s">
        <v>306</v>
      </c>
      <c r="HY46" t="s">
        <v>322</v>
      </c>
      <c r="HZ46" t="s">
        <v>323</v>
      </c>
      <c r="IA46" t="s">
        <v>303</v>
      </c>
      <c r="IB46" t="s">
        <v>303</v>
      </c>
      <c r="IC46" t="s">
        <v>303</v>
      </c>
      <c r="ID46" t="s">
        <v>303</v>
      </c>
      <c r="IE46" t="s">
        <v>303</v>
      </c>
      <c r="IF46" t="s">
        <v>314</v>
      </c>
      <c r="IG46" t="s">
        <v>303</v>
      </c>
      <c r="IH46" t="s">
        <v>303</v>
      </c>
      <c r="II46" t="s">
        <v>303</v>
      </c>
      <c r="IK46" t="s">
        <v>377</v>
      </c>
      <c r="IL46" t="s">
        <v>314</v>
      </c>
      <c r="IM46" t="s">
        <v>303</v>
      </c>
      <c r="IN46" t="s">
        <v>303</v>
      </c>
      <c r="IO46" t="s">
        <v>303</v>
      </c>
      <c r="IP46" t="s">
        <v>303</v>
      </c>
      <c r="IQ46" t="s">
        <v>303</v>
      </c>
      <c r="IR46" t="s">
        <v>303</v>
      </c>
      <c r="IS46" t="s">
        <v>303</v>
      </c>
      <c r="IT46" t="s">
        <v>303</v>
      </c>
      <c r="IU46" t="s">
        <v>303</v>
      </c>
      <c r="IV46" t="s">
        <v>303</v>
      </c>
      <c r="IW46" t="s">
        <v>303</v>
      </c>
      <c r="IX46" t="s">
        <v>303</v>
      </c>
      <c r="IY46" t="s">
        <v>303</v>
      </c>
      <c r="IZ46" t="s">
        <v>303</v>
      </c>
      <c r="JA46" t="s">
        <v>303</v>
      </c>
      <c r="JB46" t="s">
        <v>303</v>
      </c>
      <c r="JC46" t="s">
        <v>303</v>
      </c>
      <c r="JD46" t="s">
        <v>303</v>
      </c>
      <c r="JE46" t="s">
        <v>303</v>
      </c>
      <c r="JF46" t="s">
        <v>303</v>
      </c>
      <c r="JG46" t="s">
        <v>303</v>
      </c>
      <c r="JH46" t="s">
        <v>303</v>
      </c>
      <c r="JK46" t="s">
        <v>303</v>
      </c>
      <c r="JL46" t="s">
        <v>303</v>
      </c>
      <c r="JM46" t="s">
        <v>303</v>
      </c>
      <c r="JN46" t="s">
        <v>303</v>
      </c>
      <c r="JO46" t="s">
        <v>303</v>
      </c>
      <c r="JP46" t="s">
        <v>303</v>
      </c>
      <c r="JQ46" t="s">
        <v>303</v>
      </c>
      <c r="JR46" t="s">
        <v>303</v>
      </c>
      <c r="JS46" t="s">
        <v>303</v>
      </c>
      <c r="JT46" t="s">
        <v>303</v>
      </c>
      <c r="JU46" t="s">
        <v>303</v>
      </c>
      <c r="JV46" t="s">
        <v>303</v>
      </c>
      <c r="JW46" t="s">
        <v>303</v>
      </c>
      <c r="JX46" t="s">
        <v>303</v>
      </c>
      <c r="JY46" t="s">
        <v>303</v>
      </c>
      <c r="JZ46" t="s">
        <v>303</v>
      </c>
      <c r="KA46" t="s">
        <v>303</v>
      </c>
      <c r="KB46" t="s">
        <v>303</v>
      </c>
      <c r="KC46" t="s">
        <v>303</v>
      </c>
      <c r="KD46" t="s">
        <v>303</v>
      </c>
      <c r="KE46" t="s">
        <v>303</v>
      </c>
      <c r="KF46" t="s">
        <v>303</v>
      </c>
      <c r="KG46" t="s">
        <v>303</v>
      </c>
      <c r="KJ46" t="s">
        <v>303</v>
      </c>
      <c r="KK46" t="s">
        <v>303</v>
      </c>
      <c r="KL46" t="s">
        <v>303</v>
      </c>
      <c r="KM46" t="s">
        <v>303</v>
      </c>
      <c r="KN46" t="s">
        <v>303</v>
      </c>
      <c r="KO46" t="s">
        <v>303</v>
      </c>
      <c r="KP46" t="s">
        <v>303</v>
      </c>
      <c r="KQ46" t="s">
        <v>303</v>
      </c>
      <c r="KR46" t="s">
        <v>303</v>
      </c>
      <c r="KS46" t="s">
        <v>303</v>
      </c>
      <c r="KT46" t="s">
        <v>303</v>
      </c>
      <c r="KU46" t="s">
        <v>303</v>
      </c>
      <c r="KV46" t="s">
        <v>303</v>
      </c>
      <c r="KW46" t="s">
        <v>303</v>
      </c>
      <c r="KX46" t="s">
        <v>307</v>
      </c>
      <c r="LB46" t="s">
        <v>307</v>
      </c>
      <c r="LI46" t="s">
        <v>303</v>
      </c>
      <c r="LJ46" t="s">
        <v>303</v>
      </c>
      <c r="LK46" t="s">
        <v>303</v>
      </c>
      <c r="LL46" t="s">
        <v>303</v>
      </c>
      <c r="LM46" t="s">
        <v>303</v>
      </c>
      <c r="LN46" t="s">
        <v>303</v>
      </c>
      <c r="LO46" t="s">
        <v>303</v>
      </c>
      <c r="LP46" t="s">
        <v>303</v>
      </c>
      <c r="LQ46" t="s">
        <v>303</v>
      </c>
      <c r="LT46" t="s">
        <v>303</v>
      </c>
      <c r="LU46" t="s">
        <v>303</v>
      </c>
      <c r="LV46" t="s">
        <v>303</v>
      </c>
      <c r="LW46" t="s">
        <v>303</v>
      </c>
      <c r="LX46" t="s">
        <v>303</v>
      </c>
      <c r="LY46" t="s">
        <v>303</v>
      </c>
      <c r="LZ46" t="s">
        <v>303</v>
      </c>
      <c r="MA46" t="s">
        <v>303</v>
      </c>
      <c r="MB46" t="s">
        <v>303</v>
      </c>
      <c r="ME46" t="s">
        <v>306</v>
      </c>
      <c r="MF46" t="s">
        <v>303</v>
      </c>
      <c r="MG46" t="s">
        <v>303</v>
      </c>
      <c r="MH46" t="s">
        <v>303</v>
      </c>
      <c r="MI46" t="s">
        <v>303</v>
      </c>
      <c r="MJ46" t="s">
        <v>303</v>
      </c>
      <c r="MK46" t="s">
        <v>303</v>
      </c>
      <c r="ML46" t="s">
        <v>314</v>
      </c>
      <c r="MM46" t="s">
        <v>303</v>
      </c>
      <c r="MN46" t="s">
        <v>480</v>
      </c>
      <c r="MO46" t="s">
        <v>303</v>
      </c>
      <c r="MP46" t="s">
        <v>314</v>
      </c>
      <c r="MQ46" t="s">
        <v>303</v>
      </c>
      <c r="MR46" t="s">
        <v>303</v>
      </c>
      <c r="MS46" t="s">
        <v>303</v>
      </c>
      <c r="MU46" t="s">
        <v>307</v>
      </c>
      <c r="MV46" t="s">
        <v>303</v>
      </c>
      <c r="MW46" t="s">
        <v>303</v>
      </c>
      <c r="MX46" t="s">
        <v>303</v>
      </c>
      <c r="MY46" t="s">
        <v>303</v>
      </c>
      <c r="MZ46" t="s">
        <v>303</v>
      </c>
      <c r="NA46" t="s">
        <v>303</v>
      </c>
      <c r="NB46" t="s">
        <v>303</v>
      </c>
      <c r="NC46" t="s">
        <v>303</v>
      </c>
      <c r="NE46" t="s">
        <v>303</v>
      </c>
      <c r="NF46" t="s">
        <v>303</v>
      </c>
      <c r="NG46" t="s">
        <v>303</v>
      </c>
      <c r="NH46" t="s">
        <v>303</v>
      </c>
      <c r="NJ46" t="s">
        <v>325</v>
      </c>
    </row>
    <row r="47" spans="1:374" x14ac:dyDescent="0.25">
      <c r="A47">
        <v>3331.1</v>
      </c>
      <c r="B47" s="1">
        <v>39086</v>
      </c>
      <c r="C47" s="1">
        <v>40052</v>
      </c>
      <c r="D47">
        <v>31</v>
      </c>
      <c r="E47">
        <v>2.58</v>
      </c>
      <c r="F47" t="s">
        <v>337</v>
      </c>
      <c r="H47" t="s">
        <v>338</v>
      </c>
      <c r="I47" t="s">
        <v>28</v>
      </c>
      <c r="J47" t="s">
        <v>326</v>
      </c>
      <c r="K47" t="s">
        <v>327</v>
      </c>
      <c r="M47" t="s">
        <v>303</v>
      </c>
      <c r="N47" t="s">
        <v>303</v>
      </c>
      <c r="O47" t="s">
        <v>303</v>
      </c>
      <c r="P47" t="s">
        <v>303</v>
      </c>
      <c r="Q47" t="s">
        <v>303</v>
      </c>
      <c r="R47" t="s">
        <v>303</v>
      </c>
      <c r="T47" t="s">
        <v>304</v>
      </c>
      <c r="U47" t="s">
        <v>305</v>
      </c>
      <c r="W47" t="s">
        <v>306</v>
      </c>
      <c r="X47" t="s">
        <v>307</v>
      </c>
      <c r="AA47" t="s">
        <v>308</v>
      </c>
      <c r="AC47" t="s">
        <v>350</v>
      </c>
      <c r="AF47" t="s">
        <v>310</v>
      </c>
      <c r="AH47" t="s">
        <v>306</v>
      </c>
      <c r="AI47" t="s">
        <v>307</v>
      </c>
      <c r="AJ47" t="s">
        <v>307</v>
      </c>
      <c r="AK47" t="s">
        <v>307</v>
      </c>
      <c r="AL47" t="s">
        <v>307</v>
      </c>
      <c r="AM47" t="s">
        <v>307</v>
      </c>
      <c r="AN47" t="s">
        <v>307</v>
      </c>
      <c r="AO47" t="s">
        <v>307</v>
      </c>
      <c r="AR47">
        <v>72</v>
      </c>
      <c r="AS47">
        <v>123</v>
      </c>
      <c r="AT47" t="s">
        <v>306</v>
      </c>
      <c r="AV47" t="s">
        <v>311</v>
      </c>
      <c r="AW47">
        <v>55</v>
      </c>
      <c r="AX47">
        <v>72</v>
      </c>
      <c r="AY47" t="s">
        <v>306</v>
      </c>
      <c r="AZ47" t="s">
        <v>401</v>
      </c>
      <c r="BA47" t="s">
        <v>303</v>
      </c>
      <c r="BB47" t="s">
        <v>303</v>
      </c>
      <c r="BC47" t="s">
        <v>303</v>
      </c>
      <c r="BD47" t="s">
        <v>303</v>
      </c>
      <c r="BE47" t="s">
        <v>303</v>
      </c>
      <c r="BF47" t="s">
        <v>303</v>
      </c>
      <c r="BG47" t="s">
        <v>303</v>
      </c>
      <c r="BH47" t="s">
        <v>303</v>
      </c>
      <c r="BI47" t="s">
        <v>303</v>
      </c>
      <c r="BJ47" t="s">
        <v>303</v>
      </c>
      <c r="BK47" t="s">
        <v>303</v>
      </c>
      <c r="BL47" t="s">
        <v>303</v>
      </c>
      <c r="BM47" t="s">
        <v>303</v>
      </c>
      <c r="BN47" t="s">
        <v>314</v>
      </c>
      <c r="BO47" t="s">
        <v>303</v>
      </c>
      <c r="BP47" t="s">
        <v>303</v>
      </c>
      <c r="BQ47" t="s">
        <v>303</v>
      </c>
      <c r="BR47" t="s">
        <v>303</v>
      </c>
      <c r="BS47" t="s">
        <v>303</v>
      </c>
      <c r="BT47" t="s">
        <v>314</v>
      </c>
      <c r="BU47" t="s">
        <v>303</v>
      </c>
      <c r="BV47" t="s">
        <v>303</v>
      </c>
      <c r="BW47" t="s">
        <v>303</v>
      </c>
      <c r="BX47" t="s">
        <v>303</v>
      </c>
      <c r="BY47" t="s">
        <v>303</v>
      </c>
      <c r="BZ47" t="s">
        <v>303</v>
      </c>
      <c r="CA47" t="s">
        <v>303</v>
      </c>
      <c r="CB47" t="s">
        <v>303</v>
      </c>
      <c r="CE47" t="s">
        <v>306</v>
      </c>
      <c r="CN47" t="s">
        <v>306</v>
      </c>
      <c r="CT47" t="s">
        <v>303</v>
      </c>
      <c r="CU47" t="s">
        <v>303</v>
      </c>
      <c r="CV47" t="s">
        <v>303</v>
      </c>
      <c r="CW47" t="s">
        <v>303</v>
      </c>
      <c r="DA47" t="s">
        <v>303</v>
      </c>
      <c r="DB47" t="s">
        <v>303</v>
      </c>
      <c r="DC47" t="s">
        <v>314</v>
      </c>
      <c r="DD47" t="s">
        <v>303</v>
      </c>
      <c r="DE47" t="s">
        <v>314</v>
      </c>
      <c r="DF47" t="s">
        <v>303</v>
      </c>
      <c r="DG47" t="s">
        <v>306</v>
      </c>
      <c r="DH47" t="s">
        <v>307</v>
      </c>
      <c r="DK47" t="s">
        <v>316</v>
      </c>
      <c r="DL47" t="s">
        <v>317</v>
      </c>
      <c r="DM47" t="s">
        <v>318</v>
      </c>
      <c r="DO47" t="s">
        <v>303</v>
      </c>
      <c r="DP47" t="s">
        <v>303</v>
      </c>
      <c r="DQ47" t="s">
        <v>303</v>
      </c>
      <c r="DR47" t="s">
        <v>303</v>
      </c>
      <c r="DS47" t="s">
        <v>303</v>
      </c>
      <c r="DT47" t="s">
        <v>303</v>
      </c>
      <c r="DU47" t="s">
        <v>303</v>
      </c>
      <c r="DV47" t="s">
        <v>303</v>
      </c>
      <c r="DW47" t="s">
        <v>314</v>
      </c>
      <c r="DX47" t="s">
        <v>303</v>
      </c>
      <c r="DY47" t="s">
        <v>303</v>
      </c>
      <c r="DZ47" t="s">
        <v>303</v>
      </c>
      <c r="EA47" t="s">
        <v>303</v>
      </c>
      <c r="EB47" t="s">
        <v>303</v>
      </c>
      <c r="ED47" t="s">
        <v>307</v>
      </c>
      <c r="EE47" t="s">
        <v>307</v>
      </c>
      <c r="EG47" t="s">
        <v>307</v>
      </c>
      <c r="EJ47" t="s">
        <v>306</v>
      </c>
      <c r="EK47" t="s">
        <v>340</v>
      </c>
      <c r="EN47" t="s">
        <v>303</v>
      </c>
      <c r="FV47" t="s">
        <v>303</v>
      </c>
      <c r="FW47" t="s">
        <v>303</v>
      </c>
      <c r="FX47" t="s">
        <v>303</v>
      </c>
      <c r="FY47" t="s">
        <v>303</v>
      </c>
      <c r="GI47" t="s">
        <v>307</v>
      </c>
      <c r="GJ47" t="s">
        <v>307</v>
      </c>
      <c r="GQ47" t="s">
        <v>303</v>
      </c>
      <c r="GR47" t="s">
        <v>303</v>
      </c>
      <c r="GS47" t="s">
        <v>303</v>
      </c>
      <c r="GT47" t="s">
        <v>303</v>
      </c>
      <c r="GU47" t="s">
        <v>303</v>
      </c>
      <c r="GV47" t="s">
        <v>303</v>
      </c>
      <c r="GW47" t="s">
        <v>303</v>
      </c>
      <c r="GX47" t="s">
        <v>303</v>
      </c>
      <c r="GY47" t="s">
        <v>303</v>
      </c>
      <c r="HB47" t="s">
        <v>303</v>
      </c>
      <c r="HC47" t="s">
        <v>303</v>
      </c>
      <c r="HD47" t="s">
        <v>303</v>
      </c>
      <c r="HE47" t="s">
        <v>303</v>
      </c>
      <c r="HF47" t="s">
        <v>303</v>
      </c>
      <c r="HG47" t="s">
        <v>303</v>
      </c>
      <c r="HH47" t="s">
        <v>303</v>
      </c>
      <c r="HI47" t="s">
        <v>303</v>
      </c>
      <c r="HJ47" t="s">
        <v>303</v>
      </c>
      <c r="HM47" t="s">
        <v>303</v>
      </c>
      <c r="HN47" t="s">
        <v>303</v>
      </c>
      <c r="HO47" t="s">
        <v>303</v>
      </c>
      <c r="HP47" t="s">
        <v>303</v>
      </c>
      <c r="HQ47" t="s">
        <v>303</v>
      </c>
      <c r="HR47" t="s">
        <v>303</v>
      </c>
      <c r="HS47" t="s">
        <v>303</v>
      </c>
      <c r="HT47" t="s">
        <v>303</v>
      </c>
      <c r="HU47" t="s">
        <v>303</v>
      </c>
      <c r="HX47" t="s">
        <v>306</v>
      </c>
      <c r="HY47" t="s">
        <v>322</v>
      </c>
      <c r="HZ47" t="s">
        <v>323</v>
      </c>
      <c r="IA47" t="s">
        <v>314</v>
      </c>
      <c r="IB47" t="s">
        <v>303</v>
      </c>
      <c r="IC47" t="s">
        <v>303</v>
      </c>
      <c r="ID47" t="s">
        <v>303</v>
      </c>
      <c r="IE47" t="s">
        <v>303</v>
      </c>
      <c r="IF47" t="s">
        <v>303</v>
      </c>
      <c r="IG47" t="s">
        <v>303</v>
      </c>
      <c r="IH47" t="s">
        <v>303</v>
      </c>
      <c r="II47" t="s">
        <v>303</v>
      </c>
      <c r="IK47" t="s">
        <v>324</v>
      </c>
      <c r="IL47" t="s">
        <v>314</v>
      </c>
      <c r="IM47" t="s">
        <v>303</v>
      </c>
      <c r="IN47" t="s">
        <v>314</v>
      </c>
      <c r="IO47" t="s">
        <v>314</v>
      </c>
      <c r="IP47" t="s">
        <v>303</v>
      </c>
      <c r="IQ47" t="s">
        <v>303</v>
      </c>
      <c r="IR47" t="s">
        <v>303</v>
      </c>
      <c r="IS47" t="s">
        <v>303</v>
      </c>
      <c r="IT47" t="s">
        <v>303</v>
      </c>
      <c r="IU47" t="s">
        <v>303</v>
      </c>
      <c r="IV47" t="s">
        <v>303</v>
      </c>
      <c r="IW47" t="s">
        <v>303</v>
      </c>
      <c r="IX47" t="s">
        <v>303</v>
      </c>
      <c r="IY47" t="s">
        <v>303</v>
      </c>
      <c r="IZ47" t="s">
        <v>303</v>
      </c>
      <c r="JA47" t="s">
        <v>303</v>
      </c>
      <c r="JB47" t="s">
        <v>303</v>
      </c>
      <c r="JC47" t="s">
        <v>303</v>
      </c>
      <c r="JD47" t="s">
        <v>303</v>
      </c>
      <c r="JE47" t="s">
        <v>303</v>
      </c>
      <c r="JF47" t="s">
        <v>303</v>
      </c>
      <c r="JG47" t="s">
        <v>303</v>
      </c>
      <c r="JH47" t="s">
        <v>303</v>
      </c>
      <c r="JK47" t="s">
        <v>303</v>
      </c>
      <c r="JL47" t="s">
        <v>303</v>
      </c>
      <c r="JM47" t="s">
        <v>303</v>
      </c>
      <c r="JN47" t="s">
        <v>303</v>
      </c>
      <c r="JO47" t="s">
        <v>303</v>
      </c>
      <c r="JP47" t="s">
        <v>303</v>
      </c>
      <c r="JQ47" t="s">
        <v>303</v>
      </c>
      <c r="JR47" t="s">
        <v>303</v>
      </c>
      <c r="JS47" t="s">
        <v>303</v>
      </c>
      <c r="JT47" t="s">
        <v>303</v>
      </c>
      <c r="JU47" t="s">
        <v>303</v>
      </c>
      <c r="JV47" t="s">
        <v>303</v>
      </c>
      <c r="JW47" t="s">
        <v>303</v>
      </c>
      <c r="JX47" t="s">
        <v>303</v>
      </c>
      <c r="JY47" t="s">
        <v>303</v>
      </c>
      <c r="JZ47" t="s">
        <v>303</v>
      </c>
      <c r="KA47" t="s">
        <v>303</v>
      </c>
      <c r="KB47" t="s">
        <v>303</v>
      </c>
      <c r="KC47" t="s">
        <v>303</v>
      </c>
      <c r="KD47" t="s">
        <v>303</v>
      </c>
      <c r="KE47" t="s">
        <v>303</v>
      </c>
      <c r="KF47" t="s">
        <v>303</v>
      </c>
      <c r="KG47" t="s">
        <v>303</v>
      </c>
      <c r="KJ47" t="s">
        <v>303</v>
      </c>
      <c r="KK47" t="s">
        <v>303</v>
      </c>
      <c r="KL47" t="s">
        <v>303</v>
      </c>
      <c r="KM47" t="s">
        <v>303</v>
      </c>
      <c r="KN47" t="s">
        <v>303</v>
      </c>
      <c r="KO47" t="s">
        <v>303</v>
      </c>
      <c r="KP47" t="s">
        <v>303</v>
      </c>
      <c r="KQ47" t="s">
        <v>303</v>
      </c>
      <c r="KR47" t="s">
        <v>303</v>
      </c>
      <c r="KS47" t="s">
        <v>303</v>
      </c>
      <c r="KT47" t="s">
        <v>303</v>
      </c>
      <c r="KU47" t="s">
        <v>303</v>
      </c>
      <c r="KV47" t="s">
        <v>303</v>
      </c>
      <c r="KW47" t="s">
        <v>303</v>
      </c>
      <c r="KX47" t="s">
        <v>307</v>
      </c>
      <c r="LB47" t="s">
        <v>306</v>
      </c>
      <c r="LC47" t="s">
        <v>307</v>
      </c>
      <c r="LD47" t="s">
        <v>307</v>
      </c>
      <c r="LE47" s="1">
        <v>40060</v>
      </c>
      <c r="LF47" t="s">
        <v>333</v>
      </c>
      <c r="LG47" s="1">
        <v>40060</v>
      </c>
      <c r="LH47" t="s">
        <v>333</v>
      </c>
      <c r="LI47" t="s">
        <v>314</v>
      </c>
      <c r="LJ47" t="s">
        <v>303</v>
      </c>
      <c r="LK47" t="s">
        <v>303</v>
      </c>
      <c r="LL47" t="s">
        <v>303</v>
      </c>
      <c r="LM47" t="s">
        <v>303</v>
      </c>
      <c r="LN47" t="s">
        <v>303</v>
      </c>
      <c r="LO47" t="s">
        <v>303</v>
      </c>
      <c r="LP47" t="s">
        <v>303</v>
      </c>
      <c r="LQ47" t="s">
        <v>303</v>
      </c>
      <c r="LS47" t="s">
        <v>324</v>
      </c>
      <c r="LT47" t="s">
        <v>303</v>
      </c>
      <c r="LU47" t="s">
        <v>303</v>
      </c>
      <c r="LV47" t="s">
        <v>303</v>
      </c>
      <c r="LW47" t="s">
        <v>303</v>
      </c>
      <c r="LX47" t="s">
        <v>303</v>
      </c>
      <c r="LY47" t="s">
        <v>303</v>
      </c>
      <c r="LZ47" t="s">
        <v>303</v>
      </c>
      <c r="MA47" t="s">
        <v>303</v>
      </c>
      <c r="MB47" t="s">
        <v>303</v>
      </c>
      <c r="ME47" t="s">
        <v>307</v>
      </c>
      <c r="MF47" t="s">
        <v>303</v>
      </c>
      <c r="MG47" t="s">
        <v>303</v>
      </c>
      <c r="MH47" t="s">
        <v>303</v>
      </c>
      <c r="MI47" t="s">
        <v>303</v>
      </c>
      <c r="MJ47" t="s">
        <v>303</v>
      </c>
      <c r="MK47" t="s">
        <v>303</v>
      </c>
      <c r="ML47" t="s">
        <v>303</v>
      </c>
      <c r="MM47" t="s">
        <v>303</v>
      </c>
      <c r="MO47" t="s">
        <v>303</v>
      </c>
      <c r="MP47" t="s">
        <v>303</v>
      </c>
      <c r="MQ47" t="s">
        <v>303</v>
      </c>
      <c r="MR47" t="s">
        <v>303</v>
      </c>
      <c r="MS47" t="s">
        <v>303</v>
      </c>
      <c r="MU47" t="s">
        <v>307</v>
      </c>
      <c r="MV47" t="s">
        <v>303</v>
      </c>
      <c r="MW47" t="s">
        <v>303</v>
      </c>
      <c r="MX47" t="s">
        <v>303</v>
      </c>
      <c r="MY47" t="s">
        <v>303</v>
      </c>
      <c r="MZ47" t="s">
        <v>303</v>
      </c>
      <c r="NA47" t="s">
        <v>303</v>
      </c>
      <c r="NB47" t="s">
        <v>303</v>
      </c>
      <c r="NC47" t="s">
        <v>303</v>
      </c>
      <c r="NE47" t="s">
        <v>303</v>
      </c>
      <c r="NF47" t="s">
        <v>303</v>
      </c>
      <c r="NG47" t="s">
        <v>303</v>
      </c>
      <c r="NH47" t="s">
        <v>303</v>
      </c>
      <c r="NJ47" t="s">
        <v>325</v>
      </c>
    </row>
    <row r="48" spans="1:374" x14ac:dyDescent="0.25">
      <c r="A48">
        <v>3331.2</v>
      </c>
      <c r="B48" s="1">
        <v>39086</v>
      </c>
      <c r="C48" s="1">
        <v>40373</v>
      </c>
      <c r="D48">
        <v>42</v>
      </c>
      <c r="E48">
        <v>3.5</v>
      </c>
      <c r="F48" t="s">
        <v>337</v>
      </c>
      <c r="H48" t="s">
        <v>338</v>
      </c>
      <c r="I48" t="s">
        <v>28</v>
      </c>
      <c r="J48" t="s">
        <v>301</v>
      </c>
      <c r="K48" t="s">
        <v>302</v>
      </c>
      <c r="M48" t="s">
        <v>303</v>
      </c>
      <c r="N48" t="s">
        <v>303</v>
      </c>
      <c r="O48" t="s">
        <v>303</v>
      </c>
      <c r="P48" t="s">
        <v>303</v>
      </c>
      <c r="Q48" t="s">
        <v>303</v>
      </c>
      <c r="R48" t="s">
        <v>303</v>
      </c>
      <c r="T48" t="s">
        <v>304</v>
      </c>
      <c r="U48" t="s">
        <v>305</v>
      </c>
      <c r="W48" t="s">
        <v>306</v>
      </c>
      <c r="X48" t="s">
        <v>307</v>
      </c>
      <c r="AA48" t="s">
        <v>308</v>
      </c>
      <c r="AC48" t="s">
        <v>28</v>
      </c>
      <c r="AD48">
        <v>7</v>
      </c>
      <c r="AF48" t="s">
        <v>310</v>
      </c>
      <c r="AH48" t="s">
        <v>307</v>
      </c>
      <c r="AR48">
        <v>10</v>
      </c>
      <c r="AS48">
        <v>100</v>
      </c>
      <c r="AT48" t="s">
        <v>307</v>
      </c>
      <c r="AV48" t="s">
        <v>311</v>
      </c>
      <c r="AX48" t="s">
        <v>311</v>
      </c>
      <c r="AY48" t="s">
        <v>307</v>
      </c>
      <c r="AZ48" t="s">
        <v>313</v>
      </c>
      <c r="BA48" t="s">
        <v>303</v>
      </c>
      <c r="BB48" t="s">
        <v>303</v>
      </c>
      <c r="BC48" t="s">
        <v>303</v>
      </c>
      <c r="BD48" t="s">
        <v>303</v>
      </c>
      <c r="BE48" t="s">
        <v>303</v>
      </c>
      <c r="BF48" t="s">
        <v>303</v>
      </c>
      <c r="BG48" t="s">
        <v>303</v>
      </c>
      <c r="BH48" t="s">
        <v>303</v>
      </c>
      <c r="BI48" t="s">
        <v>303</v>
      </c>
      <c r="BJ48" t="s">
        <v>303</v>
      </c>
      <c r="BK48" t="s">
        <v>303</v>
      </c>
      <c r="BL48" t="s">
        <v>303</v>
      </c>
      <c r="BM48" t="s">
        <v>303</v>
      </c>
      <c r="BN48" t="s">
        <v>314</v>
      </c>
      <c r="BO48" t="s">
        <v>303</v>
      </c>
      <c r="BP48" t="s">
        <v>303</v>
      </c>
      <c r="BQ48" t="s">
        <v>303</v>
      </c>
      <c r="BR48" t="s">
        <v>303</v>
      </c>
      <c r="BS48" t="s">
        <v>303</v>
      </c>
      <c r="BT48" t="s">
        <v>303</v>
      </c>
      <c r="BU48" t="s">
        <v>303</v>
      </c>
      <c r="BV48" t="s">
        <v>303</v>
      </c>
      <c r="BW48" t="s">
        <v>314</v>
      </c>
      <c r="BX48" t="s">
        <v>303</v>
      </c>
      <c r="BY48" t="s">
        <v>303</v>
      </c>
      <c r="BZ48" t="s">
        <v>303</v>
      </c>
      <c r="CA48" t="s">
        <v>303</v>
      </c>
      <c r="CB48" t="s">
        <v>303</v>
      </c>
      <c r="CE48" t="s">
        <v>306</v>
      </c>
      <c r="CN48" t="s">
        <v>306</v>
      </c>
      <c r="CT48" t="s">
        <v>303</v>
      </c>
      <c r="CU48" t="s">
        <v>303</v>
      </c>
      <c r="CV48" t="s">
        <v>303</v>
      </c>
      <c r="CW48" t="s">
        <v>303</v>
      </c>
      <c r="DA48" t="s">
        <v>303</v>
      </c>
      <c r="DB48" t="s">
        <v>303</v>
      </c>
      <c r="DC48" t="s">
        <v>314</v>
      </c>
      <c r="DD48" t="s">
        <v>303</v>
      </c>
      <c r="DE48" t="s">
        <v>314</v>
      </c>
      <c r="DF48" t="s">
        <v>303</v>
      </c>
      <c r="DG48" t="s">
        <v>306</v>
      </c>
      <c r="DH48" t="s">
        <v>307</v>
      </c>
      <c r="DK48" t="s">
        <v>316</v>
      </c>
      <c r="DL48" t="s">
        <v>317</v>
      </c>
      <c r="DM48" t="s">
        <v>318</v>
      </c>
      <c r="DO48" t="s">
        <v>303</v>
      </c>
      <c r="DP48" t="s">
        <v>303</v>
      </c>
      <c r="DQ48" t="s">
        <v>303</v>
      </c>
      <c r="DR48" t="s">
        <v>303</v>
      </c>
      <c r="DS48" t="s">
        <v>303</v>
      </c>
      <c r="DT48" t="s">
        <v>303</v>
      </c>
      <c r="DU48" t="s">
        <v>303</v>
      </c>
      <c r="DV48" t="s">
        <v>303</v>
      </c>
      <c r="DW48" t="s">
        <v>314</v>
      </c>
      <c r="DX48" t="s">
        <v>303</v>
      </c>
      <c r="DY48" t="s">
        <v>303</v>
      </c>
      <c r="DZ48" t="s">
        <v>303</v>
      </c>
      <c r="EA48" t="s">
        <v>303</v>
      </c>
      <c r="EB48" t="s">
        <v>303</v>
      </c>
      <c r="ED48" t="s">
        <v>307</v>
      </c>
      <c r="EE48" t="s">
        <v>307</v>
      </c>
      <c r="EG48" t="s">
        <v>307</v>
      </c>
      <c r="EJ48" t="s">
        <v>306</v>
      </c>
      <c r="EK48" t="s">
        <v>340</v>
      </c>
      <c r="EN48" t="s">
        <v>303</v>
      </c>
      <c r="EO48" t="s">
        <v>307</v>
      </c>
      <c r="EP48" t="s">
        <v>307</v>
      </c>
      <c r="EQ48" t="s">
        <v>307</v>
      </c>
      <c r="ER48" t="s">
        <v>307</v>
      </c>
      <c r="ES48" t="s">
        <v>307</v>
      </c>
      <c r="ET48" t="s">
        <v>307</v>
      </c>
      <c r="EU48" t="s">
        <v>307</v>
      </c>
      <c r="EV48" t="s">
        <v>307</v>
      </c>
      <c r="EW48" t="s">
        <v>307</v>
      </c>
      <c r="EX48" t="s">
        <v>307</v>
      </c>
      <c r="FV48" t="s">
        <v>303</v>
      </c>
      <c r="FW48" t="s">
        <v>303</v>
      </c>
      <c r="FX48" t="s">
        <v>303</v>
      </c>
      <c r="FY48" t="s">
        <v>303</v>
      </c>
      <c r="GI48" t="s">
        <v>307</v>
      </c>
      <c r="GJ48" t="s">
        <v>307</v>
      </c>
      <c r="GQ48" t="s">
        <v>303</v>
      </c>
      <c r="GR48" t="s">
        <v>303</v>
      </c>
      <c r="GS48" t="s">
        <v>303</v>
      </c>
      <c r="GT48" t="s">
        <v>303</v>
      </c>
      <c r="GU48" t="s">
        <v>303</v>
      </c>
      <c r="GV48" t="s">
        <v>303</v>
      </c>
      <c r="GW48" t="s">
        <v>303</v>
      </c>
      <c r="GX48" t="s">
        <v>303</v>
      </c>
      <c r="GY48" t="s">
        <v>303</v>
      </c>
      <c r="HB48" t="s">
        <v>303</v>
      </c>
      <c r="HC48" t="s">
        <v>303</v>
      </c>
      <c r="HD48" t="s">
        <v>303</v>
      </c>
      <c r="HE48" t="s">
        <v>303</v>
      </c>
      <c r="HF48" t="s">
        <v>303</v>
      </c>
      <c r="HG48" t="s">
        <v>303</v>
      </c>
      <c r="HH48" t="s">
        <v>303</v>
      </c>
      <c r="HI48" t="s">
        <v>303</v>
      </c>
      <c r="HJ48" t="s">
        <v>303</v>
      </c>
      <c r="HM48" t="s">
        <v>303</v>
      </c>
      <c r="HN48" t="s">
        <v>303</v>
      </c>
      <c r="HO48" t="s">
        <v>303</v>
      </c>
      <c r="HP48" t="s">
        <v>303</v>
      </c>
      <c r="HQ48" t="s">
        <v>303</v>
      </c>
      <c r="HR48" t="s">
        <v>303</v>
      </c>
      <c r="HS48" t="s">
        <v>303</v>
      </c>
      <c r="HT48" t="s">
        <v>303</v>
      </c>
      <c r="HU48" t="s">
        <v>303</v>
      </c>
      <c r="HX48" t="s">
        <v>306</v>
      </c>
      <c r="HY48" t="s">
        <v>322</v>
      </c>
      <c r="HZ48" t="s">
        <v>323</v>
      </c>
      <c r="IA48" t="s">
        <v>314</v>
      </c>
      <c r="IB48" t="s">
        <v>303</v>
      </c>
      <c r="IC48" t="s">
        <v>303</v>
      </c>
      <c r="ID48" t="s">
        <v>303</v>
      </c>
      <c r="IE48" t="s">
        <v>303</v>
      </c>
      <c r="IF48" t="s">
        <v>303</v>
      </c>
      <c r="IG48" t="s">
        <v>303</v>
      </c>
      <c r="IH48" t="s">
        <v>303</v>
      </c>
      <c r="II48" t="s">
        <v>303</v>
      </c>
      <c r="IK48" t="s">
        <v>324</v>
      </c>
      <c r="IL48" t="s">
        <v>314</v>
      </c>
      <c r="IM48" t="s">
        <v>303</v>
      </c>
      <c r="IN48" t="s">
        <v>314</v>
      </c>
      <c r="IO48" t="s">
        <v>314</v>
      </c>
      <c r="IP48" t="s">
        <v>303</v>
      </c>
      <c r="IQ48" t="s">
        <v>303</v>
      </c>
      <c r="IR48" t="s">
        <v>303</v>
      </c>
      <c r="IS48" t="s">
        <v>303</v>
      </c>
      <c r="IT48" t="s">
        <v>303</v>
      </c>
      <c r="IU48" t="s">
        <v>303</v>
      </c>
      <c r="IV48" t="s">
        <v>303</v>
      </c>
      <c r="IW48" t="s">
        <v>303</v>
      </c>
      <c r="IX48" t="s">
        <v>303</v>
      </c>
      <c r="IY48" t="s">
        <v>303</v>
      </c>
      <c r="IZ48" t="s">
        <v>303</v>
      </c>
      <c r="JA48" t="s">
        <v>303</v>
      </c>
      <c r="JB48" t="s">
        <v>303</v>
      </c>
      <c r="JC48" t="s">
        <v>303</v>
      </c>
      <c r="JD48" t="s">
        <v>303</v>
      </c>
      <c r="JE48" t="s">
        <v>303</v>
      </c>
      <c r="JF48" t="s">
        <v>303</v>
      </c>
      <c r="JG48" t="s">
        <v>303</v>
      </c>
      <c r="JH48" t="s">
        <v>303</v>
      </c>
      <c r="JK48" t="s">
        <v>303</v>
      </c>
      <c r="JL48" t="s">
        <v>303</v>
      </c>
      <c r="JM48" t="s">
        <v>303</v>
      </c>
      <c r="JN48" t="s">
        <v>303</v>
      </c>
      <c r="JO48" t="s">
        <v>303</v>
      </c>
      <c r="JP48" t="s">
        <v>303</v>
      </c>
      <c r="JQ48" t="s">
        <v>303</v>
      </c>
      <c r="JR48" t="s">
        <v>303</v>
      </c>
      <c r="JS48" t="s">
        <v>303</v>
      </c>
      <c r="JT48" t="s">
        <v>303</v>
      </c>
      <c r="JU48" t="s">
        <v>303</v>
      </c>
      <c r="JV48" t="s">
        <v>303</v>
      </c>
      <c r="JW48" t="s">
        <v>303</v>
      </c>
      <c r="JX48" t="s">
        <v>303</v>
      </c>
      <c r="JY48" t="s">
        <v>303</v>
      </c>
      <c r="JZ48" t="s">
        <v>303</v>
      </c>
      <c r="KA48" t="s">
        <v>303</v>
      </c>
      <c r="KB48" t="s">
        <v>303</v>
      </c>
      <c r="KC48" t="s">
        <v>303</v>
      </c>
      <c r="KD48" t="s">
        <v>303</v>
      </c>
      <c r="KE48" t="s">
        <v>303</v>
      </c>
      <c r="KF48" t="s">
        <v>303</v>
      </c>
      <c r="KG48" t="s">
        <v>303</v>
      </c>
      <c r="KJ48" t="s">
        <v>303</v>
      </c>
      <c r="KK48" t="s">
        <v>303</v>
      </c>
      <c r="KL48" t="s">
        <v>303</v>
      </c>
      <c r="KM48" t="s">
        <v>303</v>
      </c>
      <c r="KN48" t="s">
        <v>303</v>
      </c>
      <c r="KO48" t="s">
        <v>303</v>
      </c>
      <c r="KP48" t="s">
        <v>303</v>
      </c>
      <c r="KQ48" t="s">
        <v>303</v>
      </c>
      <c r="KR48" t="s">
        <v>303</v>
      </c>
      <c r="KS48" t="s">
        <v>303</v>
      </c>
      <c r="KT48" t="s">
        <v>303</v>
      </c>
      <c r="KU48" t="s">
        <v>303</v>
      </c>
      <c r="KV48" t="s">
        <v>303</v>
      </c>
      <c r="KW48" t="s">
        <v>303</v>
      </c>
      <c r="KX48" t="s">
        <v>307</v>
      </c>
      <c r="LB48" t="s">
        <v>307</v>
      </c>
      <c r="LI48" t="s">
        <v>303</v>
      </c>
      <c r="LJ48" t="s">
        <v>303</v>
      </c>
      <c r="LK48" t="s">
        <v>303</v>
      </c>
      <c r="LL48" t="s">
        <v>303</v>
      </c>
      <c r="LM48" t="s">
        <v>303</v>
      </c>
      <c r="LN48" t="s">
        <v>303</v>
      </c>
      <c r="LO48" t="s">
        <v>303</v>
      </c>
      <c r="LP48" t="s">
        <v>303</v>
      </c>
      <c r="LQ48" t="s">
        <v>303</v>
      </c>
      <c r="LT48" t="s">
        <v>303</v>
      </c>
      <c r="LU48" t="s">
        <v>303</v>
      </c>
      <c r="LV48" t="s">
        <v>303</v>
      </c>
      <c r="LW48" t="s">
        <v>303</v>
      </c>
      <c r="LX48" t="s">
        <v>303</v>
      </c>
      <c r="LY48" t="s">
        <v>303</v>
      </c>
      <c r="LZ48" t="s">
        <v>303</v>
      </c>
      <c r="MA48" t="s">
        <v>303</v>
      </c>
      <c r="MB48" t="s">
        <v>303</v>
      </c>
      <c r="ME48" t="s">
        <v>307</v>
      </c>
      <c r="MF48" t="s">
        <v>303</v>
      </c>
      <c r="MG48" t="s">
        <v>303</v>
      </c>
      <c r="MH48" t="s">
        <v>303</v>
      </c>
      <c r="MI48" t="s">
        <v>303</v>
      </c>
      <c r="MJ48" t="s">
        <v>303</v>
      </c>
      <c r="MK48" t="s">
        <v>303</v>
      </c>
      <c r="ML48" t="s">
        <v>303</v>
      </c>
      <c r="MM48" t="s">
        <v>303</v>
      </c>
      <c r="MO48" t="s">
        <v>303</v>
      </c>
      <c r="MP48" t="s">
        <v>303</v>
      </c>
      <c r="MQ48" t="s">
        <v>303</v>
      </c>
      <c r="MR48" t="s">
        <v>303</v>
      </c>
      <c r="MS48" t="s">
        <v>303</v>
      </c>
      <c r="MU48" t="s">
        <v>307</v>
      </c>
      <c r="MV48" t="s">
        <v>303</v>
      </c>
      <c r="MW48" t="s">
        <v>303</v>
      </c>
      <c r="MX48" t="s">
        <v>303</v>
      </c>
      <c r="MY48" t="s">
        <v>303</v>
      </c>
      <c r="MZ48" t="s">
        <v>303</v>
      </c>
      <c r="NA48" t="s">
        <v>303</v>
      </c>
      <c r="NB48" t="s">
        <v>303</v>
      </c>
      <c r="NC48" t="s">
        <v>303</v>
      </c>
      <c r="NE48" t="s">
        <v>303</v>
      </c>
      <c r="NF48" t="s">
        <v>303</v>
      </c>
      <c r="NG48" t="s">
        <v>303</v>
      </c>
      <c r="NH48" t="s">
        <v>303</v>
      </c>
      <c r="NJ48" t="s">
        <v>325</v>
      </c>
    </row>
    <row r="49" spans="1:374" x14ac:dyDescent="0.25">
      <c r="A49">
        <v>3338.1</v>
      </c>
      <c r="B49" s="1">
        <v>35334</v>
      </c>
      <c r="C49" s="1">
        <v>40487</v>
      </c>
      <c r="D49">
        <v>170</v>
      </c>
      <c r="E49">
        <v>14.17</v>
      </c>
      <c r="F49" t="s">
        <v>337</v>
      </c>
      <c r="H49" t="s">
        <v>299</v>
      </c>
      <c r="I49" t="s">
        <v>379</v>
      </c>
      <c r="J49" t="s">
        <v>301</v>
      </c>
      <c r="K49" t="s">
        <v>302</v>
      </c>
      <c r="M49" t="s">
        <v>303</v>
      </c>
      <c r="N49" t="s">
        <v>303</v>
      </c>
      <c r="O49" t="s">
        <v>303</v>
      </c>
      <c r="P49" t="s">
        <v>303</v>
      </c>
      <c r="Q49" t="s">
        <v>303</v>
      </c>
      <c r="R49" t="s">
        <v>303</v>
      </c>
      <c r="T49" t="s">
        <v>304</v>
      </c>
      <c r="U49" t="s">
        <v>305</v>
      </c>
      <c r="W49" t="s">
        <v>306</v>
      </c>
      <c r="X49" t="s">
        <v>307</v>
      </c>
      <c r="AA49" t="s">
        <v>308</v>
      </c>
      <c r="AC49" t="s">
        <v>309</v>
      </c>
      <c r="AF49" t="s">
        <v>310</v>
      </c>
      <c r="AH49" t="s">
        <v>307</v>
      </c>
      <c r="AR49">
        <v>130</v>
      </c>
      <c r="AS49">
        <v>294</v>
      </c>
      <c r="AT49" t="s">
        <v>306</v>
      </c>
      <c r="AV49" t="s">
        <v>311</v>
      </c>
      <c r="AW49">
        <v>28</v>
      </c>
      <c r="AX49">
        <v>52</v>
      </c>
      <c r="AY49" t="s">
        <v>306</v>
      </c>
      <c r="AZ49" t="s">
        <v>313</v>
      </c>
      <c r="BA49" t="s">
        <v>303</v>
      </c>
      <c r="BB49" t="s">
        <v>303</v>
      </c>
      <c r="BC49" t="s">
        <v>303</v>
      </c>
      <c r="BD49" t="s">
        <v>303</v>
      </c>
      <c r="BE49" t="s">
        <v>303</v>
      </c>
      <c r="BF49" t="s">
        <v>303</v>
      </c>
      <c r="BG49" t="s">
        <v>303</v>
      </c>
      <c r="BH49" t="s">
        <v>303</v>
      </c>
      <c r="BI49" t="s">
        <v>303</v>
      </c>
      <c r="BJ49" t="s">
        <v>303</v>
      </c>
      <c r="BK49" t="s">
        <v>303</v>
      </c>
      <c r="BL49" t="s">
        <v>303</v>
      </c>
      <c r="BM49" t="s">
        <v>303</v>
      </c>
      <c r="BN49" t="s">
        <v>314</v>
      </c>
      <c r="BO49" t="s">
        <v>303</v>
      </c>
      <c r="BP49" t="s">
        <v>303</v>
      </c>
      <c r="BQ49" t="s">
        <v>303</v>
      </c>
      <c r="BR49" t="s">
        <v>303</v>
      </c>
      <c r="BS49" t="s">
        <v>303</v>
      </c>
      <c r="BT49" t="s">
        <v>303</v>
      </c>
      <c r="BU49" t="s">
        <v>303</v>
      </c>
      <c r="BV49" t="s">
        <v>303</v>
      </c>
      <c r="BW49" t="s">
        <v>303</v>
      </c>
      <c r="BX49" t="s">
        <v>303</v>
      </c>
      <c r="BY49" t="s">
        <v>303</v>
      </c>
      <c r="BZ49" t="s">
        <v>314</v>
      </c>
      <c r="CA49" t="s">
        <v>303</v>
      </c>
      <c r="CB49" t="s">
        <v>303</v>
      </c>
      <c r="CC49" t="s">
        <v>484</v>
      </c>
      <c r="CE49" t="s">
        <v>306</v>
      </c>
      <c r="CS49" t="s">
        <v>306</v>
      </c>
      <c r="CT49" t="s">
        <v>303</v>
      </c>
      <c r="CU49" t="s">
        <v>303</v>
      </c>
      <c r="CV49" t="s">
        <v>303</v>
      </c>
      <c r="CW49" t="s">
        <v>303</v>
      </c>
      <c r="CZ49" t="s">
        <v>485</v>
      </c>
      <c r="DA49" t="s">
        <v>314</v>
      </c>
      <c r="DB49" t="s">
        <v>303</v>
      </c>
      <c r="DC49" t="s">
        <v>303</v>
      </c>
      <c r="DD49" t="s">
        <v>303</v>
      </c>
      <c r="DE49" t="s">
        <v>303</v>
      </c>
      <c r="DF49" t="s">
        <v>303</v>
      </c>
      <c r="DG49" t="s">
        <v>306</v>
      </c>
      <c r="DH49" t="s">
        <v>307</v>
      </c>
      <c r="DK49" t="s">
        <v>316</v>
      </c>
      <c r="DL49" t="s">
        <v>317</v>
      </c>
      <c r="DM49" t="s">
        <v>318</v>
      </c>
      <c r="DO49" t="s">
        <v>303</v>
      </c>
      <c r="DP49" t="s">
        <v>303</v>
      </c>
      <c r="DQ49" t="s">
        <v>303</v>
      </c>
      <c r="DR49" t="s">
        <v>303</v>
      </c>
      <c r="DS49" t="s">
        <v>314</v>
      </c>
      <c r="DT49" t="s">
        <v>303</v>
      </c>
      <c r="DU49" t="s">
        <v>303</v>
      </c>
      <c r="DV49" t="s">
        <v>303</v>
      </c>
      <c r="DW49" t="s">
        <v>314</v>
      </c>
      <c r="DX49" t="s">
        <v>303</v>
      </c>
      <c r="DY49" t="s">
        <v>303</v>
      </c>
      <c r="DZ49" t="s">
        <v>303</v>
      </c>
      <c r="EA49" t="s">
        <v>303</v>
      </c>
      <c r="EB49" t="s">
        <v>303</v>
      </c>
      <c r="ED49" t="s">
        <v>307</v>
      </c>
      <c r="EE49" t="s">
        <v>307</v>
      </c>
      <c r="EG49" t="s">
        <v>307</v>
      </c>
      <c r="EJ49" t="s">
        <v>307</v>
      </c>
      <c r="EN49" t="s">
        <v>303</v>
      </c>
      <c r="EU49" t="s">
        <v>306</v>
      </c>
      <c r="FS49" s="1">
        <v>40338</v>
      </c>
      <c r="FV49" t="s">
        <v>314</v>
      </c>
      <c r="FW49" t="s">
        <v>303</v>
      </c>
      <c r="FX49" t="s">
        <v>303</v>
      </c>
      <c r="FY49" t="s">
        <v>303</v>
      </c>
      <c r="GI49" t="s">
        <v>307</v>
      </c>
      <c r="GJ49" t="s">
        <v>307</v>
      </c>
      <c r="GQ49" t="s">
        <v>303</v>
      </c>
      <c r="GR49" t="s">
        <v>303</v>
      </c>
      <c r="GS49" t="s">
        <v>303</v>
      </c>
      <c r="GT49" t="s">
        <v>303</v>
      </c>
      <c r="GU49" t="s">
        <v>303</v>
      </c>
      <c r="GV49" t="s">
        <v>303</v>
      </c>
      <c r="GW49" t="s">
        <v>303</v>
      </c>
      <c r="GX49" t="s">
        <v>303</v>
      </c>
      <c r="GY49" t="s">
        <v>303</v>
      </c>
      <c r="HB49" t="s">
        <v>303</v>
      </c>
      <c r="HC49" t="s">
        <v>303</v>
      </c>
      <c r="HD49" t="s">
        <v>303</v>
      </c>
      <c r="HE49" t="s">
        <v>303</v>
      </c>
      <c r="HF49" t="s">
        <v>303</v>
      </c>
      <c r="HG49" t="s">
        <v>303</v>
      </c>
      <c r="HH49" t="s">
        <v>303</v>
      </c>
      <c r="HI49" t="s">
        <v>303</v>
      </c>
      <c r="HJ49" t="s">
        <v>303</v>
      </c>
      <c r="HM49" t="s">
        <v>303</v>
      </c>
      <c r="HN49" t="s">
        <v>303</v>
      </c>
      <c r="HO49" t="s">
        <v>303</v>
      </c>
      <c r="HP49" t="s">
        <v>303</v>
      </c>
      <c r="HQ49" t="s">
        <v>303</v>
      </c>
      <c r="HR49" t="s">
        <v>303</v>
      </c>
      <c r="HS49" t="s">
        <v>303</v>
      </c>
      <c r="HT49" t="s">
        <v>303</v>
      </c>
      <c r="HU49" t="s">
        <v>303</v>
      </c>
      <c r="HX49" t="s">
        <v>306</v>
      </c>
      <c r="HY49" t="s">
        <v>322</v>
      </c>
      <c r="HZ49" t="s">
        <v>323</v>
      </c>
      <c r="IA49" t="s">
        <v>303</v>
      </c>
      <c r="IB49" t="s">
        <v>303</v>
      </c>
      <c r="IC49" t="s">
        <v>303</v>
      </c>
      <c r="ID49" t="s">
        <v>303</v>
      </c>
      <c r="IE49" t="s">
        <v>303</v>
      </c>
      <c r="IF49" t="s">
        <v>314</v>
      </c>
      <c r="IG49" t="s">
        <v>303</v>
      </c>
      <c r="IH49" t="s">
        <v>303</v>
      </c>
      <c r="II49" t="s">
        <v>303</v>
      </c>
      <c r="IK49" t="s">
        <v>324</v>
      </c>
      <c r="IL49" t="s">
        <v>303</v>
      </c>
      <c r="IM49" t="s">
        <v>303</v>
      </c>
      <c r="IN49" t="s">
        <v>303</v>
      </c>
      <c r="IO49" t="s">
        <v>303</v>
      </c>
      <c r="IP49" t="s">
        <v>303</v>
      </c>
      <c r="IQ49" t="s">
        <v>303</v>
      </c>
      <c r="IR49" t="s">
        <v>303</v>
      </c>
      <c r="IS49" t="s">
        <v>303</v>
      </c>
      <c r="IT49" t="s">
        <v>303</v>
      </c>
      <c r="IU49" t="s">
        <v>314</v>
      </c>
      <c r="IV49" t="s">
        <v>303</v>
      </c>
      <c r="IW49" t="s">
        <v>303</v>
      </c>
      <c r="IX49" t="s">
        <v>303</v>
      </c>
      <c r="IY49" t="s">
        <v>303</v>
      </c>
      <c r="IZ49" t="s">
        <v>314</v>
      </c>
      <c r="JA49" t="s">
        <v>303</v>
      </c>
      <c r="JB49" t="s">
        <v>303</v>
      </c>
      <c r="JC49" t="s">
        <v>303</v>
      </c>
      <c r="JD49" t="s">
        <v>303</v>
      </c>
      <c r="JE49" t="s">
        <v>303</v>
      </c>
      <c r="JF49" t="s">
        <v>303</v>
      </c>
      <c r="JG49" t="s">
        <v>303</v>
      </c>
      <c r="JH49" t="s">
        <v>303</v>
      </c>
      <c r="JJ49" t="s">
        <v>324</v>
      </c>
      <c r="JK49" t="s">
        <v>303</v>
      </c>
      <c r="JL49" t="s">
        <v>303</v>
      </c>
      <c r="JM49" t="s">
        <v>303</v>
      </c>
      <c r="JN49" t="s">
        <v>303</v>
      </c>
      <c r="JO49" t="s">
        <v>303</v>
      </c>
      <c r="JP49" t="s">
        <v>303</v>
      </c>
      <c r="JQ49" t="s">
        <v>303</v>
      </c>
      <c r="JR49" t="s">
        <v>303</v>
      </c>
      <c r="JS49" t="s">
        <v>303</v>
      </c>
      <c r="JT49" t="s">
        <v>303</v>
      </c>
      <c r="JU49" t="s">
        <v>303</v>
      </c>
      <c r="JV49" t="s">
        <v>303</v>
      </c>
      <c r="JW49" t="s">
        <v>303</v>
      </c>
      <c r="JX49" t="s">
        <v>303</v>
      </c>
      <c r="JY49" t="s">
        <v>303</v>
      </c>
      <c r="JZ49" t="s">
        <v>303</v>
      </c>
      <c r="KA49" t="s">
        <v>303</v>
      </c>
      <c r="KB49" t="s">
        <v>303</v>
      </c>
      <c r="KC49" t="s">
        <v>303</v>
      </c>
      <c r="KD49" t="s">
        <v>303</v>
      </c>
      <c r="KE49" t="s">
        <v>303</v>
      </c>
      <c r="KF49" t="s">
        <v>303</v>
      </c>
      <c r="KG49" t="s">
        <v>303</v>
      </c>
      <c r="KJ49" t="s">
        <v>303</v>
      </c>
      <c r="KK49" t="s">
        <v>303</v>
      </c>
      <c r="KL49" t="s">
        <v>303</v>
      </c>
      <c r="KM49" t="s">
        <v>303</v>
      </c>
      <c r="KN49" t="s">
        <v>303</v>
      </c>
      <c r="KO49" t="s">
        <v>303</v>
      </c>
      <c r="KP49" t="s">
        <v>303</v>
      </c>
      <c r="KQ49" t="s">
        <v>303</v>
      </c>
      <c r="KR49" t="s">
        <v>303</v>
      </c>
      <c r="KS49" t="s">
        <v>303</v>
      </c>
      <c r="KT49" t="s">
        <v>303</v>
      </c>
      <c r="KU49" t="s">
        <v>303</v>
      </c>
      <c r="KV49" t="s">
        <v>303</v>
      </c>
      <c r="KW49" t="s">
        <v>303</v>
      </c>
      <c r="KX49" t="s">
        <v>307</v>
      </c>
      <c r="LB49" t="s">
        <v>307</v>
      </c>
      <c r="LI49" t="s">
        <v>303</v>
      </c>
      <c r="LJ49" t="s">
        <v>303</v>
      </c>
      <c r="LK49" t="s">
        <v>303</v>
      </c>
      <c r="LL49" t="s">
        <v>303</v>
      </c>
      <c r="LM49" t="s">
        <v>303</v>
      </c>
      <c r="LN49" t="s">
        <v>303</v>
      </c>
      <c r="LO49" t="s">
        <v>303</v>
      </c>
      <c r="LP49" t="s">
        <v>303</v>
      </c>
      <c r="LQ49" t="s">
        <v>303</v>
      </c>
      <c r="LT49" t="s">
        <v>303</v>
      </c>
      <c r="LU49" t="s">
        <v>303</v>
      </c>
      <c r="LV49" t="s">
        <v>303</v>
      </c>
      <c r="LW49" t="s">
        <v>303</v>
      </c>
      <c r="LX49" t="s">
        <v>303</v>
      </c>
      <c r="LY49" t="s">
        <v>303</v>
      </c>
      <c r="LZ49" t="s">
        <v>303</v>
      </c>
      <c r="MA49" t="s">
        <v>303</v>
      </c>
      <c r="MB49" t="s">
        <v>303</v>
      </c>
      <c r="ME49" t="s">
        <v>307</v>
      </c>
      <c r="MF49" t="s">
        <v>303</v>
      </c>
      <c r="MG49" t="s">
        <v>303</v>
      </c>
      <c r="MH49" t="s">
        <v>303</v>
      </c>
      <c r="MI49" t="s">
        <v>303</v>
      </c>
      <c r="MJ49" t="s">
        <v>303</v>
      </c>
      <c r="MK49" t="s">
        <v>303</v>
      </c>
      <c r="ML49" t="s">
        <v>303</v>
      </c>
      <c r="MM49" t="s">
        <v>303</v>
      </c>
      <c r="MO49" t="s">
        <v>303</v>
      </c>
      <c r="MP49" t="s">
        <v>303</v>
      </c>
      <c r="MQ49" t="s">
        <v>303</v>
      </c>
      <c r="MR49" t="s">
        <v>303</v>
      </c>
      <c r="MS49" t="s">
        <v>303</v>
      </c>
      <c r="MU49" t="s">
        <v>307</v>
      </c>
      <c r="MV49" t="s">
        <v>303</v>
      </c>
      <c r="MW49" t="s">
        <v>303</v>
      </c>
      <c r="MX49" t="s">
        <v>303</v>
      </c>
      <c r="MY49" t="s">
        <v>303</v>
      </c>
      <c r="MZ49" t="s">
        <v>303</v>
      </c>
      <c r="NA49" t="s">
        <v>303</v>
      </c>
      <c r="NB49" t="s">
        <v>303</v>
      </c>
      <c r="NC49" t="s">
        <v>303</v>
      </c>
      <c r="NE49" t="s">
        <v>303</v>
      </c>
      <c r="NF49" t="s">
        <v>303</v>
      </c>
      <c r="NG49" t="s">
        <v>303</v>
      </c>
      <c r="NH49" t="s">
        <v>303</v>
      </c>
      <c r="NJ49" t="s">
        <v>325</v>
      </c>
    </row>
    <row r="50" spans="1:374" x14ac:dyDescent="0.25">
      <c r="A50">
        <v>3340.1</v>
      </c>
      <c r="B50" s="1">
        <v>38392</v>
      </c>
      <c r="C50" s="1">
        <v>40219</v>
      </c>
      <c r="D50">
        <v>60</v>
      </c>
      <c r="E50">
        <v>5</v>
      </c>
      <c r="F50" t="s">
        <v>337</v>
      </c>
      <c r="H50" t="s">
        <v>299</v>
      </c>
      <c r="I50" t="s">
        <v>300</v>
      </c>
      <c r="J50" t="s">
        <v>301</v>
      </c>
      <c r="K50" t="s">
        <v>302</v>
      </c>
      <c r="M50" t="s">
        <v>303</v>
      </c>
      <c r="N50" t="s">
        <v>303</v>
      </c>
      <c r="O50" t="s">
        <v>303</v>
      </c>
      <c r="P50" t="s">
        <v>303</v>
      </c>
      <c r="Q50" t="s">
        <v>303</v>
      </c>
      <c r="R50" t="s">
        <v>303</v>
      </c>
      <c r="T50" t="s">
        <v>304</v>
      </c>
      <c r="U50" t="s">
        <v>305</v>
      </c>
      <c r="W50" t="s">
        <v>306</v>
      </c>
      <c r="X50" t="s">
        <v>307</v>
      </c>
      <c r="AA50" t="s">
        <v>308</v>
      </c>
      <c r="AC50" t="s">
        <v>350</v>
      </c>
      <c r="AF50" t="s">
        <v>310</v>
      </c>
      <c r="AH50" t="s">
        <v>307</v>
      </c>
      <c r="AR50">
        <v>100</v>
      </c>
      <c r="AS50">
        <v>140</v>
      </c>
      <c r="AT50" t="s">
        <v>307</v>
      </c>
      <c r="AV50" t="s">
        <v>311</v>
      </c>
      <c r="AX50">
        <v>90</v>
      </c>
      <c r="AY50" t="s">
        <v>306</v>
      </c>
      <c r="AZ50" t="s">
        <v>313</v>
      </c>
      <c r="BA50" t="s">
        <v>303</v>
      </c>
      <c r="BB50" t="s">
        <v>303</v>
      </c>
      <c r="BC50" t="s">
        <v>303</v>
      </c>
      <c r="BD50" t="s">
        <v>303</v>
      </c>
      <c r="BE50" t="s">
        <v>303</v>
      </c>
      <c r="BF50" t="s">
        <v>303</v>
      </c>
      <c r="BG50" t="s">
        <v>303</v>
      </c>
      <c r="BH50" t="s">
        <v>303</v>
      </c>
      <c r="BI50" t="s">
        <v>303</v>
      </c>
      <c r="BJ50" t="s">
        <v>303</v>
      </c>
      <c r="BK50" t="s">
        <v>303</v>
      </c>
      <c r="BL50" t="s">
        <v>303</v>
      </c>
      <c r="BM50" t="s">
        <v>303</v>
      </c>
      <c r="BN50" t="s">
        <v>314</v>
      </c>
      <c r="BO50" t="s">
        <v>303</v>
      </c>
      <c r="BP50" t="s">
        <v>303</v>
      </c>
      <c r="BQ50" t="s">
        <v>303</v>
      </c>
      <c r="BR50" t="s">
        <v>303</v>
      </c>
      <c r="BS50" t="s">
        <v>303</v>
      </c>
      <c r="BT50" t="s">
        <v>303</v>
      </c>
      <c r="BU50" t="s">
        <v>303</v>
      </c>
      <c r="BV50" t="s">
        <v>303</v>
      </c>
      <c r="BW50" t="s">
        <v>314</v>
      </c>
      <c r="BX50" t="s">
        <v>303</v>
      </c>
      <c r="BY50" t="s">
        <v>303</v>
      </c>
      <c r="BZ50" t="s">
        <v>303</v>
      </c>
      <c r="CA50" t="s">
        <v>303</v>
      </c>
      <c r="CB50" t="s">
        <v>303</v>
      </c>
      <c r="CE50" t="s">
        <v>306</v>
      </c>
      <c r="CN50" t="s">
        <v>306</v>
      </c>
      <c r="CT50" t="s">
        <v>303</v>
      </c>
      <c r="CU50" t="s">
        <v>303</v>
      </c>
      <c r="CV50" t="s">
        <v>303</v>
      </c>
      <c r="CW50" t="s">
        <v>303</v>
      </c>
      <c r="DA50" t="s">
        <v>303</v>
      </c>
      <c r="DB50" t="s">
        <v>303</v>
      </c>
      <c r="DC50" t="s">
        <v>303</v>
      </c>
      <c r="DD50" t="s">
        <v>303</v>
      </c>
      <c r="DE50" t="s">
        <v>303</v>
      </c>
      <c r="DF50" t="s">
        <v>314</v>
      </c>
      <c r="DG50" t="s">
        <v>306</v>
      </c>
      <c r="DH50" t="s">
        <v>307</v>
      </c>
      <c r="DK50" t="s">
        <v>316</v>
      </c>
      <c r="DL50" t="s">
        <v>317</v>
      </c>
      <c r="DM50" t="s">
        <v>318</v>
      </c>
      <c r="DO50" t="s">
        <v>303</v>
      </c>
      <c r="DP50" t="s">
        <v>303</v>
      </c>
      <c r="DQ50" t="s">
        <v>303</v>
      </c>
      <c r="DR50" t="s">
        <v>303</v>
      </c>
      <c r="DS50" t="s">
        <v>303</v>
      </c>
      <c r="DT50" t="s">
        <v>303</v>
      </c>
      <c r="DU50" t="s">
        <v>303</v>
      </c>
      <c r="DV50" t="s">
        <v>303</v>
      </c>
      <c r="DW50" t="s">
        <v>314</v>
      </c>
      <c r="DX50" t="s">
        <v>303</v>
      </c>
      <c r="DY50" t="s">
        <v>303</v>
      </c>
      <c r="DZ50" t="s">
        <v>303</v>
      </c>
      <c r="EA50" t="s">
        <v>303</v>
      </c>
      <c r="EB50" t="s">
        <v>303</v>
      </c>
      <c r="ED50" t="s">
        <v>307</v>
      </c>
      <c r="EE50" t="s">
        <v>307</v>
      </c>
      <c r="EG50" t="s">
        <v>306</v>
      </c>
      <c r="EH50" t="s">
        <v>339</v>
      </c>
      <c r="EJ50" t="s">
        <v>306</v>
      </c>
      <c r="EK50" t="s">
        <v>340</v>
      </c>
      <c r="EN50" t="s">
        <v>303</v>
      </c>
      <c r="FV50" t="s">
        <v>303</v>
      </c>
      <c r="FW50" t="s">
        <v>303</v>
      </c>
      <c r="FX50" t="s">
        <v>303</v>
      </c>
      <c r="FY50" t="s">
        <v>303</v>
      </c>
      <c r="GI50" t="s">
        <v>307</v>
      </c>
      <c r="GJ50" t="s">
        <v>307</v>
      </c>
      <c r="GQ50" t="s">
        <v>303</v>
      </c>
      <c r="GR50" t="s">
        <v>303</v>
      </c>
      <c r="GS50" t="s">
        <v>303</v>
      </c>
      <c r="GT50" t="s">
        <v>303</v>
      </c>
      <c r="GU50" t="s">
        <v>303</v>
      </c>
      <c r="GV50" t="s">
        <v>303</v>
      </c>
      <c r="GW50" t="s">
        <v>303</v>
      </c>
      <c r="GX50" t="s">
        <v>303</v>
      </c>
      <c r="GY50" t="s">
        <v>303</v>
      </c>
      <c r="HB50" t="s">
        <v>303</v>
      </c>
      <c r="HC50" t="s">
        <v>303</v>
      </c>
      <c r="HD50" t="s">
        <v>303</v>
      </c>
      <c r="HE50" t="s">
        <v>303</v>
      </c>
      <c r="HF50" t="s">
        <v>303</v>
      </c>
      <c r="HG50" t="s">
        <v>303</v>
      </c>
      <c r="HH50" t="s">
        <v>303</v>
      </c>
      <c r="HI50" t="s">
        <v>303</v>
      </c>
      <c r="HJ50" t="s">
        <v>303</v>
      </c>
      <c r="HM50" t="s">
        <v>303</v>
      </c>
      <c r="HN50" t="s">
        <v>303</v>
      </c>
      <c r="HO50" t="s">
        <v>303</v>
      </c>
      <c r="HP50" t="s">
        <v>303</v>
      </c>
      <c r="HQ50" t="s">
        <v>303</v>
      </c>
      <c r="HR50" t="s">
        <v>303</v>
      </c>
      <c r="HS50" t="s">
        <v>303</v>
      </c>
      <c r="HT50" t="s">
        <v>303</v>
      </c>
      <c r="HU50" t="s">
        <v>303</v>
      </c>
      <c r="HX50" t="s">
        <v>306</v>
      </c>
      <c r="HY50" t="s">
        <v>322</v>
      </c>
      <c r="HZ50" t="s">
        <v>323</v>
      </c>
      <c r="IA50" t="s">
        <v>303</v>
      </c>
      <c r="IB50" t="s">
        <v>303</v>
      </c>
      <c r="IC50" t="s">
        <v>303</v>
      </c>
      <c r="ID50" t="s">
        <v>303</v>
      </c>
      <c r="IE50" t="s">
        <v>314</v>
      </c>
      <c r="IF50" t="s">
        <v>303</v>
      </c>
      <c r="IG50" t="s">
        <v>303</v>
      </c>
      <c r="IH50" t="s">
        <v>303</v>
      </c>
      <c r="II50" t="s">
        <v>303</v>
      </c>
      <c r="IK50" t="s">
        <v>324</v>
      </c>
      <c r="IL50" t="s">
        <v>314</v>
      </c>
      <c r="IM50" t="s">
        <v>314</v>
      </c>
      <c r="IN50" t="s">
        <v>303</v>
      </c>
      <c r="IO50" t="s">
        <v>303</v>
      </c>
      <c r="IP50" t="s">
        <v>303</v>
      </c>
      <c r="IQ50" t="s">
        <v>303</v>
      </c>
      <c r="IR50" t="s">
        <v>303</v>
      </c>
      <c r="IS50" t="s">
        <v>303</v>
      </c>
      <c r="IT50" t="s">
        <v>303</v>
      </c>
      <c r="IU50" t="s">
        <v>303</v>
      </c>
      <c r="IV50" t="s">
        <v>303</v>
      </c>
      <c r="IW50" t="s">
        <v>303</v>
      </c>
      <c r="IX50" t="s">
        <v>303</v>
      </c>
      <c r="IY50" t="s">
        <v>303</v>
      </c>
      <c r="IZ50" t="s">
        <v>303</v>
      </c>
      <c r="JA50" t="s">
        <v>303</v>
      </c>
      <c r="JB50" t="s">
        <v>303</v>
      </c>
      <c r="JC50" t="s">
        <v>303</v>
      </c>
      <c r="JD50" t="s">
        <v>303</v>
      </c>
      <c r="JE50" t="s">
        <v>303</v>
      </c>
      <c r="JF50" t="s">
        <v>303</v>
      </c>
      <c r="JG50" t="s">
        <v>303</v>
      </c>
      <c r="JH50" t="s">
        <v>303</v>
      </c>
      <c r="JK50" t="s">
        <v>303</v>
      </c>
      <c r="JL50" t="s">
        <v>303</v>
      </c>
      <c r="JM50" t="s">
        <v>303</v>
      </c>
      <c r="JN50" t="s">
        <v>303</v>
      </c>
      <c r="JO50" t="s">
        <v>303</v>
      </c>
      <c r="JP50" t="s">
        <v>303</v>
      </c>
      <c r="JQ50" t="s">
        <v>303</v>
      </c>
      <c r="JR50" t="s">
        <v>303</v>
      </c>
      <c r="JS50" t="s">
        <v>303</v>
      </c>
      <c r="JT50" t="s">
        <v>303</v>
      </c>
      <c r="JU50" t="s">
        <v>303</v>
      </c>
      <c r="JV50" t="s">
        <v>303</v>
      </c>
      <c r="JW50" t="s">
        <v>303</v>
      </c>
      <c r="JX50" t="s">
        <v>303</v>
      </c>
      <c r="JY50" t="s">
        <v>303</v>
      </c>
      <c r="JZ50" t="s">
        <v>303</v>
      </c>
      <c r="KA50" t="s">
        <v>303</v>
      </c>
      <c r="KB50" t="s">
        <v>303</v>
      </c>
      <c r="KC50" t="s">
        <v>303</v>
      </c>
      <c r="KD50" t="s">
        <v>303</v>
      </c>
      <c r="KE50" t="s">
        <v>303</v>
      </c>
      <c r="KF50" t="s">
        <v>303</v>
      </c>
      <c r="KG50" t="s">
        <v>303</v>
      </c>
      <c r="KJ50" t="s">
        <v>303</v>
      </c>
      <c r="KK50" t="s">
        <v>303</v>
      </c>
      <c r="KL50" t="s">
        <v>303</v>
      </c>
      <c r="KM50" t="s">
        <v>303</v>
      </c>
      <c r="KN50" t="s">
        <v>303</v>
      </c>
      <c r="KO50" t="s">
        <v>303</v>
      </c>
      <c r="KP50" t="s">
        <v>303</v>
      </c>
      <c r="KQ50" t="s">
        <v>303</v>
      </c>
      <c r="KR50" t="s">
        <v>303</v>
      </c>
      <c r="KS50" t="s">
        <v>303</v>
      </c>
      <c r="KT50" t="s">
        <v>303</v>
      </c>
      <c r="KU50" t="s">
        <v>303</v>
      </c>
      <c r="KV50" t="s">
        <v>303</v>
      </c>
      <c r="KW50" t="s">
        <v>303</v>
      </c>
      <c r="KX50" t="s">
        <v>307</v>
      </c>
      <c r="LB50" t="s">
        <v>307</v>
      </c>
      <c r="LI50" t="s">
        <v>303</v>
      </c>
      <c r="LJ50" t="s">
        <v>303</v>
      </c>
      <c r="LK50" t="s">
        <v>303</v>
      </c>
      <c r="LL50" t="s">
        <v>303</v>
      </c>
      <c r="LM50" t="s">
        <v>303</v>
      </c>
      <c r="LN50" t="s">
        <v>303</v>
      </c>
      <c r="LO50" t="s">
        <v>303</v>
      </c>
      <c r="LP50" t="s">
        <v>303</v>
      </c>
      <c r="LQ50" t="s">
        <v>303</v>
      </c>
      <c r="LT50" t="s">
        <v>303</v>
      </c>
      <c r="LU50" t="s">
        <v>303</v>
      </c>
      <c r="LV50" t="s">
        <v>303</v>
      </c>
      <c r="LW50" t="s">
        <v>303</v>
      </c>
      <c r="LX50" t="s">
        <v>303</v>
      </c>
      <c r="LY50" t="s">
        <v>303</v>
      </c>
      <c r="LZ50" t="s">
        <v>303</v>
      </c>
      <c r="MA50" t="s">
        <v>303</v>
      </c>
      <c r="MB50" t="s">
        <v>303</v>
      </c>
      <c r="ME50" t="s">
        <v>307</v>
      </c>
      <c r="MF50" t="s">
        <v>303</v>
      </c>
      <c r="MG50" t="s">
        <v>303</v>
      </c>
      <c r="MH50" t="s">
        <v>303</v>
      </c>
      <c r="MI50" t="s">
        <v>303</v>
      </c>
      <c r="MJ50" t="s">
        <v>303</v>
      </c>
      <c r="MK50" t="s">
        <v>303</v>
      </c>
      <c r="ML50" t="s">
        <v>303</v>
      </c>
      <c r="MM50" t="s">
        <v>303</v>
      </c>
      <c r="MO50" t="s">
        <v>303</v>
      </c>
      <c r="MP50" t="s">
        <v>303</v>
      </c>
      <c r="MQ50" t="s">
        <v>303</v>
      </c>
      <c r="MR50" t="s">
        <v>303</v>
      </c>
      <c r="MS50" t="s">
        <v>303</v>
      </c>
      <c r="MU50" t="s">
        <v>307</v>
      </c>
      <c r="MV50" t="s">
        <v>303</v>
      </c>
      <c r="MW50" t="s">
        <v>303</v>
      </c>
      <c r="MX50" t="s">
        <v>303</v>
      </c>
      <c r="MY50" t="s">
        <v>303</v>
      </c>
      <c r="MZ50" t="s">
        <v>303</v>
      </c>
      <c r="NA50" t="s">
        <v>303</v>
      </c>
      <c r="NB50" t="s">
        <v>303</v>
      </c>
      <c r="NC50" t="s">
        <v>303</v>
      </c>
      <c r="NE50" t="s">
        <v>303</v>
      </c>
      <c r="NF50" t="s">
        <v>303</v>
      </c>
      <c r="NG50" t="s">
        <v>303</v>
      </c>
      <c r="NH50" t="s">
        <v>303</v>
      </c>
      <c r="NJ50" t="s">
        <v>325</v>
      </c>
    </row>
    <row r="51" spans="1:374" x14ac:dyDescent="0.25">
      <c r="A51">
        <v>3340.2</v>
      </c>
      <c r="B51" s="1">
        <v>38392</v>
      </c>
      <c r="C51" s="1">
        <v>40334</v>
      </c>
      <c r="D51">
        <v>64</v>
      </c>
      <c r="E51">
        <v>5.33</v>
      </c>
      <c r="F51" t="s">
        <v>337</v>
      </c>
      <c r="H51" t="s">
        <v>299</v>
      </c>
      <c r="I51" t="s">
        <v>300</v>
      </c>
      <c r="J51" t="s">
        <v>301</v>
      </c>
      <c r="K51" t="s">
        <v>302</v>
      </c>
      <c r="M51" t="s">
        <v>303</v>
      </c>
      <c r="N51" t="s">
        <v>303</v>
      </c>
      <c r="O51" t="s">
        <v>303</v>
      </c>
      <c r="P51" t="s">
        <v>303</v>
      </c>
      <c r="Q51" t="s">
        <v>303</v>
      </c>
      <c r="R51" t="s">
        <v>303</v>
      </c>
      <c r="T51" t="s">
        <v>304</v>
      </c>
      <c r="U51" t="s">
        <v>305</v>
      </c>
      <c r="W51" t="s">
        <v>306</v>
      </c>
      <c r="X51" t="s">
        <v>307</v>
      </c>
      <c r="AA51" t="s">
        <v>308</v>
      </c>
      <c r="AC51" t="s">
        <v>28</v>
      </c>
      <c r="AD51">
        <v>7</v>
      </c>
      <c r="AF51" t="s">
        <v>310</v>
      </c>
      <c r="AH51" t="s">
        <v>307</v>
      </c>
      <c r="AR51">
        <v>43</v>
      </c>
      <c r="AS51">
        <v>146</v>
      </c>
      <c r="AT51" t="s">
        <v>307</v>
      </c>
      <c r="AV51" t="s">
        <v>311</v>
      </c>
      <c r="AW51">
        <v>40</v>
      </c>
      <c r="AX51">
        <v>65</v>
      </c>
      <c r="AY51" t="s">
        <v>306</v>
      </c>
      <c r="AZ51">
        <v>3</v>
      </c>
      <c r="BA51" t="s">
        <v>303</v>
      </c>
      <c r="BB51" t="s">
        <v>303</v>
      </c>
      <c r="BC51" t="s">
        <v>303</v>
      </c>
      <c r="BD51" t="s">
        <v>303</v>
      </c>
      <c r="BE51" t="s">
        <v>303</v>
      </c>
      <c r="BF51" t="s">
        <v>303</v>
      </c>
      <c r="BG51" t="s">
        <v>303</v>
      </c>
      <c r="BH51" t="s">
        <v>303</v>
      </c>
      <c r="BI51" t="s">
        <v>303</v>
      </c>
      <c r="BJ51" t="s">
        <v>303</v>
      </c>
      <c r="BK51" t="s">
        <v>303</v>
      </c>
      <c r="BL51" t="s">
        <v>303</v>
      </c>
      <c r="BM51" t="s">
        <v>303</v>
      </c>
      <c r="BN51" t="s">
        <v>314</v>
      </c>
      <c r="BO51" t="s">
        <v>303</v>
      </c>
      <c r="BP51" t="s">
        <v>303</v>
      </c>
      <c r="BQ51" t="s">
        <v>303</v>
      </c>
      <c r="BR51" t="s">
        <v>303</v>
      </c>
      <c r="BS51" t="s">
        <v>303</v>
      </c>
      <c r="BT51" t="s">
        <v>303</v>
      </c>
      <c r="BU51" t="s">
        <v>303</v>
      </c>
      <c r="BV51" t="s">
        <v>303</v>
      </c>
      <c r="BW51" t="s">
        <v>314</v>
      </c>
      <c r="BX51" t="s">
        <v>303</v>
      </c>
      <c r="BY51" t="s">
        <v>303</v>
      </c>
      <c r="BZ51" t="s">
        <v>303</v>
      </c>
      <c r="CA51" t="s">
        <v>303</v>
      </c>
      <c r="CB51" t="s">
        <v>303</v>
      </c>
      <c r="CE51" t="s">
        <v>306</v>
      </c>
      <c r="CN51" t="s">
        <v>306</v>
      </c>
      <c r="CS51" t="s">
        <v>306</v>
      </c>
      <c r="CT51" t="s">
        <v>303</v>
      </c>
      <c r="CU51" t="s">
        <v>303</v>
      </c>
      <c r="CV51" t="s">
        <v>303</v>
      </c>
      <c r="CW51" t="s">
        <v>303</v>
      </c>
      <c r="CZ51" t="s">
        <v>486</v>
      </c>
      <c r="DA51" t="s">
        <v>303</v>
      </c>
      <c r="DB51" t="s">
        <v>303</v>
      </c>
      <c r="DC51" t="s">
        <v>303</v>
      </c>
      <c r="DD51" t="s">
        <v>303</v>
      </c>
      <c r="DE51" t="s">
        <v>303</v>
      </c>
      <c r="DF51" t="s">
        <v>314</v>
      </c>
      <c r="DG51" t="s">
        <v>306</v>
      </c>
      <c r="DH51" t="s">
        <v>307</v>
      </c>
      <c r="DK51" t="s">
        <v>316</v>
      </c>
      <c r="DL51" t="s">
        <v>317</v>
      </c>
      <c r="DM51" t="s">
        <v>318</v>
      </c>
      <c r="DO51" t="s">
        <v>303</v>
      </c>
      <c r="DP51" t="s">
        <v>303</v>
      </c>
      <c r="DQ51" t="s">
        <v>303</v>
      </c>
      <c r="DR51" t="s">
        <v>303</v>
      </c>
      <c r="DS51" t="s">
        <v>303</v>
      </c>
      <c r="DT51" t="s">
        <v>303</v>
      </c>
      <c r="DU51" t="s">
        <v>303</v>
      </c>
      <c r="DV51" t="s">
        <v>303</v>
      </c>
      <c r="DW51" t="s">
        <v>314</v>
      </c>
      <c r="DX51" t="s">
        <v>303</v>
      </c>
      <c r="DY51" t="s">
        <v>303</v>
      </c>
      <c r="DZ51" t="s">
        <v>303</v>
      </c>
      <c r="EA51" t="s">
        <v>303</v>
      </c>
      <c r="EB51" t="s">
        <v>303</v>
      </c>
      <c r="ED51" t="s">
        <v>307</v>
      </c>
      <c r="EE51" t="s">
        <v>307</v>
      </c>
      <c r="EG51" t="s">
        <v>306</v>
      </c>
      <c r="EH51" t="s">
        <v>339</v>
      </c>
      <c r="EJ51" t="s">
        <v>306</v>
      </c>
      <c r="EK51" t="s">
        <v>340</v>
      </c>
      <c r="EN51" t="s">
        <v>303</v>
      </c>
      <c r="FV51" t="s">
        <v>303</v>
      </c>
      <c r="FW51" t="s">
        <v>303</v>
      </c>
      <c r="FX51" t="s">
        <v>303</v>
      </c>
      <c r="FY51" t="s">
        <v>303</v>
      </c>
      <c r="GI51" t="s">
        <v>307</v>
      </c>
      <c r="GJ51" t="s">
        <v>307</v>
      </c>
      <c r="GQ51" t="s">
        <v>303</v>
      </c>
      <c r="GR51" t="s">
        <v>303</v>
      </c>
      <c r="GS51" t="s">
        <v>303</v>
      </c>
      <c r="GT51" t="s">
        <v>303</v>
      </c>
      <c r="GU51" t="s">
        <v>303</v>
      </c>
      <c r="GV51" t="s">
        <v>303</v>
      </c>
      <c r="GW51" t="s">
        <v>303</v>
      </c>
      <c r="GX51" t="s">
        <v>303</v>
      </c>
      <c r="GY51" t="s">
        <v>303</v>
      </c>
      <c r="HB51" t="s">
        <v>303</v>
      </c>
      <c r="HC51" t="s">
        <v>303</v>
      </c>
      <c r="HD51" t="s">
        <v>303</v>
      </c>
      <c r="HE51" t="s">
        <v>303</v>
      </c>
      <c r="HF51" t="s">
        <v>303</v>
      </c>
      <c r="HG51" t="s">
        <v>303</v>
      </c>
      <c r="HH51" t="s">
        <v>303</v>
      </c>
      <c r="HI51" t="s">
        <v>303</v>
      </c>
      <c r="HJ51" t="s">
        <v>303</v>
      </c>
      <c r="HM51" t="s">
        <v>303</v>
      </c>
      <c r="HN51" t="s">
        <v>303</v>
      </c>
      <c r="HO51" t="s">
        <v>303</v>
      </c>
      <c r="HP51" t="s">
        <v>303</v>
      </c>
      <c r="HQ51" t="s">
        <v>303</v>
      </c>
      <c r="HR51" t="s">
        <v>303</v>
      </c>
      <c r="HS51" t="s">
        <v>303</v>
      </c>
      <c r="HT51" t="s">
        <v>303</v>
      </c>
      <c r="HU51" t="s">
        <v>303</v>
      </c>
      <c r="HX51" t="s">
        <v>306</v>
      </c>
      <c r="HY51" t="s">
        <v>322</v>
      </c>
      <c r="HZ51" t="s">
        <v>323</v>
      </c>
      <c r="IA51" t="s">
        <v>314</v>
      </c>
      <c r="IB51" t="s">
        <v>303</v>
      </c>
      <c r="IC51" t="s">
        <v>303</v>
      </c>
      <c r="ID51" t="s">
        <v>303</v>
      </c>
      <c r="IE51" t="s">
        <v>303</v>
      </c>
      <c r="IF51" t="s">
        <v>303</v>
      </c>
      <c r="IG51" t="s">
        <v>303</v>
      </c>
      <c r="IH51" t="s">
        <v>303</v>
      </c>
      <c r="II51" t="s">
        <v>303</v>
      </c>
      <c r="IK51" t="s">
        <v>324</v>
      </c>
      <c r="IL51" t="s">
        <v>303</v>
      </c>
      <c r="IM51" t="s">
        <v>303</v>
      </c>
      <c r="IN51" t="s">
        <v>303</v>
      </c>
      <c r="IO51" t="s">
        <v>303</v>
      </c>
      <c r="IP51" t="s">
        <v>303</v>
      </c>
      <c r="IQ51" t="s">
        <v>303</v>
      </c>
      <c r="IR51" t="s">
        <v>303</v>
      </c>
      <c r="IS51" t="s">
        <v>303</v>
      </c>
      <c r="IT51" t="s">
        <v>303</v>
      </c>
      <c r="IU51" t="s">
        <v>303</v>
      </c>
      <c r="IV51" t="s">
        <v>303</v>
      </c>
      <c r="IW51" t="s">
        <v>303</v>
      </c>
      <c r="IX51" t="s">
        <v>303</v>
      </c>
      <c r="IY51" t="s">
        <v>303</v>
      </c>
      <c r="IZ51" t="s">
        <v>303</v>
      </c>
      <c r="JA51" t="s">
        <v>303</v>
      </c>
      <c r="JB51" t="s">
        <v>303</v>
      </c>
      <c r="JC51" t="s">
        <v>303</v>
      </c>
      <c r="JD51" t="s">
        <v>303</v>
      </c>
      <c r="JE51" t="s">
        <v>303</v>
      </c>
      <c r="JF51" t="s">
        <v>303</v>
      </c>
      <c r="JG51" t="s">
        <v>303</v>
      </c>
      <c r="JH51" t="s">
        <v>303</v>
      </c>
      <c r="JK51" t="s">
        <v>303</v>
      </c>
      <c r="JL51" t="s">
        <v>303</v>
      </c>
      <c r="JM51" t="s">
        <v>303</v>
      </c>
      <c r="JN51" t="s">
        <v>303</v>
      </c>
      <c r="JO51" t="s">
        <v>303</v>
      </c>
      <c r="JP51" t="s">
        <v>303</v>
      </c>
      <c r="JQ51" t="s">
        <v>303</v>
      </c>
      <c r="JR51" t="s">
        <v>303</v>
      </c>
      <c r="JS51" t="s">
        <v>303</v>
      </c>
      <c r="JT51" t="s">
        <v>303</v>
      </c>
      <c r="JU51" t="s">
        <v>303</v>
      </c>
      <c r="JV51" t="s">
        <v>303</v>
      </c>
      <c r="JW51" t="s">
        <v>303</v>
      </c>
      <c r="JX51" t="s">
        <v>303</v>
      </c>
      <c r="JY51" t="s">
        <v>303</v>
      </c>
      <c r="JZ51" t="s">
        <v>303</v>
      </c>
      <c r="KA51" t="s">
        <v>303</v>
      </c>
      <c r="KB51" t="s">
        <v>303</v>
      </c>
      <c r="KC51" t="s">
        <v>303</v>
      </c>
      <c r="KD51" t="s">
        <v>303</v>
      </c>
      <c r="KE51" t="s">
        <v>303</v>
      </c>
      <c r="KF51" t="s">
        <v>303</v>
      </c>
      <c r="KG51" t="s">
        <v>303</v>
      </c>
      <c r="KJ51" t="s">
        <v>303</v>
      </c>
      <c r="KK51" t="s">
        <v>303</v>
      </c>
      <c r="KL51" t="s">
        <v>303</v>
      </c>
      <c r="KM51" t="s">
        <v>303</v>
      </c>
      <c r="KN51" t="s">
        <v>303</v>
      </c>
      <c r="KO51" t="s">
        <v>303</v>
      </c>
      <c r="KP51" t="s">
        <v>303</v>
      </c>
      <c r="KQ51" t="s">
        <v>303</v>
      </c>
      <c r="KR51" t="s">
        <v>303</v>
      </c>
      <c r="KS51" t="s">
        <v>303</v>
      </c>
      <c r="KT51" t="s">
        <v>303</v>
      </c>
      <c r="KU51" t="s">
        <v>303</v>
      </c>
      <c r="KV51" t="s">
        <v>303</v>
      </c>
      <c r="KW51" t="s">
        <v>303</v>
      </c>
      <c r="KX51" t="s">
        <v>307</v>
      </c>
      <c r="LB51" t="s">
        <v>307</v>
      </c>
      <c r="LI51" t="s">
        <v>303</v>
      </c>
      <c r="LJ51" t="s">
        <v>303</v>
      </c>
      <c r="LK51" t="s">
        <v>303</v>
      </c>
      <c r="LL51" t="s">
        <v>303</v>
      </c>
      <c r="LM51" t="s">
        <v>303</v>
      </c>
      <c r="LN51" t="s">
        <v>303</v>
      </c>
      <c r="LO51" t="s">
        <v>303</v>
      </c>
      <c r="LP51" t="s">
        <v>303</v>
      </c>
      <c r="LQ51" t="s">
        <v>303</v>
      </c>
      <c r="LT51" t="s">
        <v>303</v>
      </c>
      <c r="LU51" t="s">
        <v>303</v>
      </c>
      <c r="LV51" t="s">
        <v>303</v>
      </c>
      <c r="LW51" t="s">
        <v>303</v>
      </c>
      <c r="LX51" t="s">
        <v>303</v>
      </c>
      <c r="LY51" t="s">
        <v>303</v>
      </c>
      <c r="LZ51" t="s">
        <v>303</v>
      </c>
      <c r="MA51" t="s">
        <v>303</v>
      </c>
      <c r="MB51" t="s">
        <v>303</v>
      </c>
      <c r="ME51" t="s">
        <v>307</v>
      </c>
      <c r="MF51" t="s">
        <v>303</v>
      </c>
      <c r="MG51" t="s">
        <v>303</v>
      </c>
      <c r="MH51" t="s">
        <v>303</v>
      </c>
      <c r="MI51" t="s">
        <v>303</v>
      </c>
      <c r="MJ51" t="s">
        <v>303</v>
      </c>
      <c r="MK51" t="s">
        <v>303</v>
      </c>
      <c r="ML51" t="s">
        <v>303</v>
      </c>
      <c r="MM51" t="s">
        <v>303</v>
      </c>
      <c r="MO51" t="s">
        <v>303</v>
      </c>
      <c r="MP51" t="s">
        <v>303</v>
      </c>
      <c r="MQ51" t="s">
        <v>303</v>
      </c>
      <c r="MR51" t="s">
        <v>303</v>
      </c>
      <c r="MS51" t="s">
        <v>303</v>
      </c>
      <c r="MU51" t="s">
        <v>307</v>
      </c>
      <c r="MV51" t="s">
        <v>303</v>
      </c>
      <c r="MW51" t="s">
        <v>303</v>
      </c>
      <c r="MX51" t="s">
        <v>303</v>
      </c>
      <c r="MY51" t="s">
        <v>303</v>
      </c>
      <c r="MZ51" t="s">
        <v>303</v>
      </c>
      <c r="NA51" t="s">
        <v>303</v>
      </c>
      <c r="NB51" t="s">
        <v>303</v>
      </c>
      <c r="NC51" t="s">
        <v>303</v>
      </c>
      <c r="NE51" t="s">
        <v>303</v>
      </c>
      <c r="NF51" t="s">
        <v>303</v>
      </c>
      <c r="NG51" t="s">
        <v>303</v>
      </c>
      <c r="NH51" t="s">
        <v>303</v>
      </c>
      <c r="NJ51" t="s">
        <v>325</v>
      </c>
    </row>
    <row r="52" spans="1:374" x14ac:dyDescent="0.25">
      <c r="A52">
        <v>3348.1</v>
      </c>
      <c r="B52" s="1">
        <v>35781</v>
      </c>
      <c r="C52" s="1">
        <v>40141</v>
      </c>
      <c r="D52">
        <v>143</v>
      </c>
      <c r="E52">
        <v>11.92</v>
      </c>
      <c r="F52" t="s">
        <v>337</v>
      </c>
      <c r="H52" t="s">
        <v>299</v>
      </c>
      <c r="I52" t="s">
        <v>300</v>
      </c>
      <c r="J52" t="s">
        <v>301</v>
      </c>
      <c r="K52" t="s">
        <v>302</v>
      </c>
      <c r="M52" t="s">
        <v>303</v>
      </c>
      <c r="N52" t="s">
        <v>303</v>
      </c>
      <c r="O52" t="s">
        <v>303</v>
      </c>
      <c r="P52" t="s">
        <v>303</v>
      </c>
      <c r="Q52" t="s">
        <v>303</v>
      </c>
      <c r="R52" t="s">
        <v>303</v>
      </c>
      <c r="T52" t="s">
        <v>304</v>
      </c>
      <c r="U52" t="s">
        <v>305</v>
      </c>
      <c r="W52" t="s">
        <v>306</v>
      </c>
      <c r="X52" t="s">
        <v>307</v>
      </c>
      <c r="AA52" t="s">
        <v>308</v>
      </c>
      <c r="AC52" t="s">
        <v>309</v>
      </c>
      <c r="AF52" t="s">
        <v>310</v>
      </c>
      <c r="AH52" t="s">
        <v>307</v>
      </c>
      <c r="AR52">
        <v>130</v>
      </c>
      <c r="AS52">
        <v>300</v>
      </c>
      <c r="AT52" t="s">
        <v>307</v>
      </c>
      <c r="AV52" t="s">
        <v>311</v>
      </c>
      <c r="AX52" t="s">
        <v>312</v>
      </c>
      <c r="AY52" t="s">
        <v>307</v>
      </c>
      <c r="AZ52" t="s">
        <v>313</v>
      </c>
      <c r="BA52" t="s">
        <v>303</v>
      </c>
      <c r="BB52" t="s">
        <v>303</v>
      </c>
      <c r="BC52" t="s">
        <v>303</v>
      </c>
      <c r="BD52" t="s">
        <v>303</v>
      </c>
      <c r="BE52" t="s">
        <v>303</v>
      </c>
      <c r="BF52" t="s">
        <v>303</v>
      </c>
      <c r="BG52" t="s">
        <v>303</v>
      </c>
      <c r="BH52" t="s">
        <v>303</v>
      </c>
      <c r="BI52" t="s">
        <v>303</v>
      </c>
      <c r="BJ52" t="s">
        <v>303</v>
      </c>
      <c r="BK52" t="s">
        <v>303</v>
      </c>
      <c r="BL52" t="s">
        <v>303</v>
      </c>
      <c r="BM52" t="s">
        <v>303</v>
      </c>
      <c r="BN52" t="s">
        <v>314</v>
      </c>
      <c r="BO52" t="s">
        <v>303</v>
      </c>
      <c r="BP52" t="s">
        <v>303</v>
      </c>
      <c r="BQ52" t="s">
        <v>303</v>
      </c>
      <c r="BR52" t="s">
        <v>303</v>
      </c>
      <c r="BS52" t="s">
        <v>303</v>
      </c>
      <c r="BT52" t="s">
        <v>303</v>
      </c>
      <c r="BU52" t="s">
        <v>303</v>
      </c>
      <c r="BV52" t="s">
        <v>303</v>
      </c>
      <c r="BW52" t="s">
        <v>314</v>
      </c>
      <c r="BX52" t="s">
        <v>303</v>
      </c>
      <c r="BY52" t="s">
        <v>303</v>
      </c>
      <c r="BZ52" t="s">
        <v>303</v>
      </c>
      <c r="CA52" t="s">
        <v>303</v>
      </c>
      <c r="CB52" t="s">
        <v>303</v>
      </c>
      <c r="CE52" t="s">
        <v>306</v>
      </c>
      <c r="CN52" t="s">
        <v>306</v>
      </c>
      <c r="CR52" t="s">
        <v>306</v>
      </c>
      <c r="CT52" t="s">
        <v>303</v>
      </c>
      <c r="CU52" t="s">
        <v>303</v>
      </c>
      <c r="CV52" t="s">
        <v>303</v>
      </c>
      <c r="CW52" t="s">
        <v>303</v>
      </c>
      <c r="DA52" t="s">
        <v>303</v>
      </c>
      <c r="DB52" t="s">
        <v>303</v>
      </c>
      <c r="DC52" t="s">
        <v>314</v>
      </c>
      <c r="DD52" t="s">
        <v>303</v>
      </c>
      <c r="DE52" t="s">
        <v>303</v>
      </c>
      <c r="DF52" t="s">
        <v>303</v>
      </c>
      <c r="DG52" t="s">
        <v>306</v>
      </c>
      <c r="DH52" t="s">
        <v>307</v>
      </c>
      <c r="DK52" t="s">
        <v>316</v>
      </c>
      <c r="DL52" t="s">
        <v>317</v>
      </c>
      <c r="DM52" t="s">
        <v>318</v>
      </c>
      <c r="DO52" t="s">
        <v>314</v>
      </c>
      <c r="DP52" t="s">
        <v>303</v>
      </c>
      <c r="DQ52" t="s">
        <v>303</v>
      </c>
      <c r="DR52" t="s">
        <v>303</v>
      </c>
      <c r="DS52" t="s">
        <v>314</v>
      </c>
      <c r="DT52" t="s">
        <v>303</v>
      </c>
      <c r="DU52" t="s">
        <v>303</v>
      </c>
      <c r="DV52" t="s">
        <v>303</v>
      </c>
      <c r="DW52" t="s">
        <v>314</v>
      </c>
      <c r="DX52" t="s">
        <v>303</v>
      </c>
      <c r="DY52" t="s">
        <v>303</v>
      </c>
      <c r="DZ52" t="s">
        <v>303</v>
      </c>
      <c r="EA52" t="s">
        <v>303</v>
      </c>
      <c r="EB52" t="s">
        <v>303</v>
      </c>
      <c r="ED52" t="s">
        <v>307</v>
      </c>
      <c r="EE52" t="s">
        <v>307</v>
      </c>
      <c r="EG52" t="s">
        <v>306</v>
      </c>
      <c r="EH52" t="s">
        <v>339</v>
      </c>
      <c r="EJ52" t="s">
        <v>306</v>
      </c>
      <c r="EK52" t="s">
        <v>340</v>
      </c>
      <c r="EN52" t="s">
        <v>303</v>
      </c>
      <c r="EX52" t="s">
        <v>306</v>
      </c>
      <c r="FV52" t="s">
        <v>303</v>
      </c>
      <c r="FW52" t="s">
        <v>303</v>
      </c>
      <c r="FX52" t="s">
        <v>303</v>
      </c>
      <c r="FY52" t="s">
        <v>303</v>
      </c>
      <c r="GF52" s="1">
        <v>38799</v>
      </c>
      <c r="GI52" t="s">
        <v>307</v>
      </c>
      <c r="GJ52" t="s">
        <v>307</v>
      </c>
      <c r="GQ52" t="s">
        <v>303</v>
      </c>
      <c r="GR52" t="s">
        <v>303</v>
      </c>
      <c r="GS52" t="s">
        <v>303</v>
      </c>
      <c r="GT52" t="s">
        <v>303</v>
      </c>
      <c r="GU52" t="s">
        <v>303</v>
      </c>
      <c r="GV52" t="s">
        <v>303</v>
      </c>
      <c r="GW52" t="s">
        <v>303</v>
      </c>
      <c r="GX52" t="s">
        <v>303</v>
      </c>
      <c r="GY52" t="s">
        <v>303</v>
      </c>
      <c r="HB52" t="s">
        <v>303</v>
      </c>
      <c r="HC52" t="s">
        <v>303</v>
      </c>
      <c r="HD52" t="s">
        <v>303</v>
      </c>
      <c r="HE52" t="s">
        <v>303</v>
      </c>
      <c r="HF52" t="s">
        <v>303</v>
      </c>
      <c r="HG52" t="s">
        <v>303</v>
      </c>
      <c r="HH52" t="s">
        <v>303</v>
      </c>
      <c r="HI52" t="s">
        <v>303</v>
      </c>
      <c r="HJ52" t="s">
        <v>303</v>
      </c>
      <c r="HM52" t="s">
        <v>303</v>
      </c>
      <c r="HN52" t="s">
        <v>303</v>
      </c>
      <c r="HO52" t="s">
        <v>303</v>
      </c>
      <c r="HP52" t="s">
        <v>303</v>
      </c>
      <c r="HQ52" t="s">
        <v>303</v>
      </c>
      <c r="HR52" t="s">
        <v>303</v>
      </c>
      <c r="HS52" t="s">
        <v>303</v>
      </c>
      <c r="HT52" t="s">
        <v>303</v>
      </c>
      <c r="HU52" t="s">
        <v>303</v>
      </c>
      <c r="HX52" t="s">
        <v>306</v>
      </c>
      <c r="HY52" t="s">
        <v>322</v>
      </c>
      <c r="HZ52" t="s">
        <v>335</v>
      </c>
      <c r="IA52" t="s">
        <v>303</v>
      </c>
      <c r="IB52" t="s">
        <v>303</v>
      </c>
      <c r="IC52" t="s">
        <v>303</v>
      </c>
      <c r="ID52" t="s">
        <v>303</v>
      </c>
      <c r="IE52" t="s">
        <v>303</v>
      </c>
      <c r="IF52" t="s">
        <v>303</v>
      </c>
      <c r="IG52" t="s">
        <v>303</v>
      </c>
      <c r="IH52" t="s">
        <v>303</v>
      </c>
      <c r="II52" t="s">
        <v>303</v>
      </c>
      <c r="IL52" t="s">
        <v>303</v>
      </c>
      <c r="IM52" t="s">
        <v>303</v>
      </c>
      <c r="IN52" t="s">
        <v>303</v>
      </c>
      <c r="IO52" t="s">
        <v>303</v>
      </c>
      <c r="IP52" t="s">
        <v>303</v>
      </c>
      <c r="IQ52" t="s">
        <v>303</v>
      </c>
      <c r="IR52" t="s">
        <v>303</v>
      </c>
      <c r="IS52" t="s">
        <v>303</v>
      </c>
      <c r="IT52" t="s">
        <v>303</v>
      </c>
      <c r="IU52" t="s">
        <v>303</v>
      </c>
      <c r="IV52" t="s">
        <v>303</v>
      </c>
      <c r="IW52" t="s">
        <v>303</v>
      </c>
      <c r="IX52" t="s">
        <v>303</v>
      </c>
      <c r="IY52" t="s">
        <v>303</v>
      </c>
      <c r="IZ52" t="s">
        <v>303</v>
      </c>
      <c r="JA52" t="s">
        <v>303</v>
      </c>
      <c r="JB52" t="s">
        <v>303</v>
      </c>
      <c r="JC52" t="s">
        <v>303</v>
      </c>
      <c r="JD52" t="s">
        <v>303</v>
      </c>
      <c r="JE52" t="s">
        <v>303</v>
      </c>
      <c r="JF52" t="s">
        <v>303</v>
      </c>
      <c r="JG52" t="s">
        <v>303</v>
      </c>
      <c r="JH52" t="s">
        <v>303</v>
      </c>
      <c r="JK52" t="s">
        <v>303</v>
      </c>
      <c r="JL52" t="s">
        <v>303</v>
      </c>
      <c r="JM52" t="s">
        <v>303</v>
      </c>
      <c r="JN52" t="s">
        <v>303</v>
      </c>
      <c r="JO52" t="s">
        <v>303</v>
      </c>
      <c r="JP52" t="s">
        <v>303</v>
      </c>
      <c r="JQ52" t="s">
        <v>303</v>
      </c>
      <c r="JR52" t="s">
        <v>303</v>
      </c>
      <c r="JS52" t="s">
        <v>303</v>
      </c>
      <c r="JT52" t="s">
        <v>303</v>
      </c>
      <c r="JU52" t="s">
        <v>303</v>
      </c>
      <c r="JV52" t="s">
        <v>303</v>
      </c>
      <c r="JW52" t="s">
        <v>303</v>
      </c>
      <c r="JX52" t="s">
        <v>303</v>
      </c>
      <c r="JY52" t="s">
        <v>303</v>
      </c>
      <c r="JZ52" t="s">
        <v>303</v>
      </c>
      <c r="KA52" t="s">
        <v>303</v>
      </c>
      <c r="KB52" t="s">
        <v>303</v>
      </c>
      <c r="KC52" t="s">
        <v>303</v>
      </c>
      <c r="KD52" t="s">
        <v>303</v>
      </c>
      <c r="KE52" t="s">
        <v>303</v>
      </c>
      <c r="KF52" t="s">
        <v>303</v>
      </c>
      <c r="KG52" t="s">
        <v>303</v>
      </c>
      <c r="KJ52" t="s">
        <v>303</v>
      </c>
      <c r="KK52" t="s">
        <v>303</v>
      </c>
      <c r="KL52" t="s">
        <v>303</v>
      </c>
      <c r="KM52" t="s">
        <v>303</v>
      </c>
      <c r="KN52" t="s">
        <v>303</v>
      </c>
      <c r="KO52" t="s">
        <v>303</v>
      </c>
      <c r="KP52" t="s">
        <v>303</v>
      </c>
      <c r="KQ52" t="s">
        <v>303</v>
      </c>
      <c r="KR52" t="s">
        <v>303</v>
      </c>
      <c r="KS52" t="s">
        <v>303</v>
      </c>
      <c r="KT52" t="s">
        <v>303</v>
      </c>
      <c r="KU52" t="s">
        <v>303</v>
      </c>
      <c r="KV52" t="s">
        <v>303</v>
      </c>
      <c r="KW52" t="s">
        <v>303</v>
      </c>
      <c r="KX52" t="s">
        <v>307</v>
      </c>
      <c r="LB52" t="s">
        <v>307</v>
      </c>
      <c r="LI52" t="s">
        <v>303</v>
      </c>
      <c r="LJ52" t="s">
        <v>303</v>
      </c>
      <c r="LK52" t="s">
        <v>303</v>
      </c>
      <c r="LL52" t="s">
        <v>303</v>
      </c>
      <c r="LM52" t="s">
        <v>303</v>
      </c>
      <c r="LN52" t="s">
        <v>303</v>
      </c>
      <c r="LO52" t="s">
        <v>303</v>
      </c>
      <c r="LP52" t="s">
        <v>303</v>
      </c>
      <c r="LQ52" t="s">
        <v>303</v>
      </c>
      <c r="LT52" t="s">
        <v>303</v>
      </c>
      <c r="LU52" t="s">
        <v>303</v>
      </c>
      <c r="LV52" t="s">
        <v>303</v>
      </c>
      <c r="LW52" t="s">
        <v>303</v>
      </c>
      <c r="LX52" t="s">
        <v>303</v>
      </c>
      <c r="LY52" t="s">
        <v>303</v>
      </c>
      <c r="LZ52" t="s">
        <v>303</v>
      </c>
      <c r="MA52" t="s">
        <v>303</v>
      </c>
      <c r="MB52" t="s">
        <v>303</v>
      </c>
      <c r="ME52" t="s">
        <v>307</v>
      </c>
      <c r="MF52" t="s">
        <v>303</v>
      </c>
      <c r="MG52" t="s">
        <v>303</v>
      </c>
      <c r="MH52" t="s">
        <v>303</v>
      </c>
      <c r="MI52" t="s">
        <v>303</v>
      </c>
      <c r="MJ52" t="s">
        <v>303</v>
      </c>
      <c r="MK52" t="s">
        <v>303</v>
      </c>
      <c r="ML52" t="s">
        <v>303</v>
      </c>
      <c r="MM52" t="s">
        <v>303</v>
      </c>
      <c r="MO52" t="s">
        <v>303</v>
      </c>
      <c r="MP52" t="s">
        <v>303</v>
      </c>
      <c r="MQ52" t="s">
        <v>303</v>
      </c>
      <c r="MR52" t="s">
        <v>303</v>
      </c>
      <c r="MS52" t="s">
        <v>303</v>
      </c>
      <c r="MU52" t="s">
        <v>307</v>
      </c>
      <c r="MV52" t="s">
        <v>303</v>
      </c>
      <c r="MW52" t="s">
        <v>303</v>
      </c>
      <c r="MX52" t="s">
        <v>303</v>
      </c>
      <c r="MY52" t="s">
        <v>303</v>
      </c>
      <c r="MZ52" t="s">
        <v>303</v>
      </c>
      <c r="NA52" t="s">
        <v>303</v>
      </c>
      <c r="NB52" t="s">
        <v>303</v>
      </c>
      <c r="NC52" t="s">
        <v>303</v>
      </c>
      <c r="NE52" t="s">
        <v>303</v>
      </c>
      <c r="NF52" t="s">
        <v>303</v>
      </c>
      <c r="NG52" t="s">
        <v>303</v>
      </c>
      <c r="NH52" t="s">
        <v>303</v>
      </c>
      <c r="NJ52" t="s">
        <v>325</v>
      </c>
    </row>
    <row r="53" spans="1:374" x14ac:dyDescent="0.25">
      <c r="A53">
        <v>3349.1</v>
      </c>
      <c r="B53" s="1">
        <v>39811</v>
      </c>
      <c r="C53" s="1">
        <v>39988</v>
      </c>
      <c r="D53">
        <v>6</v>
      </c>
      <c r="E53">
        <v>0.5</v>
      </c>
      <c r="F53" t="s">
        <v>297</v>
      </c>
      <c r="G53" t="s">
        <v>343</v>
      </c>
      <c r="H53" t="s">
        <v>299</v>
      </c>
      <c r="I53" t="s">
        <v>300</v>
      </c>
      <c r="J53" t="s">
        <v>301</v>
      </c>
      <c r="K53" t="s">
        <v>302</v>
      </c>
      <c r="M53" t="s">
        <v>303</v>
      </c>
      <c r="N53" t="s">
        <v>303</v>
      </c>
      <c r="O53" t="s">
        <v>303</v>
      </c>
      <c r="P53" t="s">
        <v>303</v>
      </c>
      <c r="Q53" t="s">
        <v>303</v>
      </c>
      <c r="R53" t="s">
        <v>303</v>
      </c>
      <c r="T53" t="s">
        <v>304</v>
      </c>
      <c r="U53" t="s">
        <v>305</v>
      </c>
      <c r="W53" t="s">
        <v>306</v>
      </c>
      <c r="X53" t="s">
        <v>307</v>
      </c>
      <c r="AA53" t="s">
        <v>308</v>
      </c>
      <c r="AC53" t="s">
        <v>350</v>
      </c>
      <c r="AF53" t="s">
        <v>310</v>
      </c>
      <c r="AH53" t="s">
        <v>307</v>
      </c>
      <c r="AR53">
        <v>30</v>
      </c>
      <c r="AS53">
        <v>150</v>
      </c>
      <c r="AT53" t="s">
        <v>306</v>
      </c>
      <c r="AV53" t="s">
        <v>311</v>
      </c>
      <c r="AX53" t="s">
        <v>312</v>
      </c>
      <c r="AY53" t="s">
        <v>307</v>
      </c>
      <c r="AZ53" t="s">
        <v>313</v>
      </c>
      <c r="BA53" t="s">
        <v>303</v>
      </c>
      <c r="BB53" t="s">
        <v>303</v>
      </c>
      <c r="BC53" t="s">
        <v>303</v>
      </c>
      <c r="BD53" t="s">
        <v>303</v>
      </c>
      <c r="BE53" t="s">
        <v>303</v>
      </c>
      <c r="BF53" t="s">
        <v>303</v>
      </c>
      <c r="BG53" t="s">
        <v>303</v>
      </c>
      <c r="BH53" t="s">
        <v>303</v>
      </c>
      <c r="BI53" t="s">
        <v>303</v>
      </c>
      <c r="BJ53" t="s">
        <v>303</v>
      </c>
      <c r="BK53" t="s">
        <v>303</v>
      </c>
      <c r="BL53" t="s">
        <v>303</v>
      </c>
      <c r="BM53" t="s">
        <v>303</v>
      </c>
      <c r="BN53" t="s">
        <v>314</v>
      </c>
      <c r="BO53" t="s">
        <v>314</v>
      </c>
      <c r="BP53" t="s">
        <v>303</v>
      </c>
      <c r="BQ53" t="s">
        <v>303</v>
      </c>
      <c r="BR53" t="s">
        <v>303</v>
      </c>
      <c r="BS53" t="s">
        <v>303</v>
      </c>
      <c r="BT53" t="s">
        <v>303</v>
      </c>
      <c r="BU53" t="s">
        <v>303</v>
      </c>
      <c r="BV53" t="s">
        <v>303</v>
      </c>
      <c r="BW53" t="s">
        <v>314</v>
      </c>
      <c r="BX53" t="s">
        <v>303</v>
      </c>
      <c r="BY53" t="s">
        <v>303</v>
      </c>
      <c r="BZ53" t="s">
        <v>303</v>
      </c>
      <c r="CA53" t="s">
        <v>303</v>
      </c>
      <c r="CB53" t="s">
        <v>303</v>
      </c>
      <c r="CE53" t="s">
        <v>306</v>
      </c>
      <c r="CN53" t="s">
        <v>306</v>
      </c>
      <c r="CT53" t="s">
        <v>303</v>
      </c>
      <c r="CU53" t="s">
        <v>303</v>
      </c>
      <c r="CV53" t="s">
        <v>303</v>
      </c>
      <c r="CW53" t="s">
        <v>303</v>
      </c>
      <c r="DA53" t="s">
        <v>303</v>
      </c>
      <c r="DB53" t="s">
        <v>303</v>
      </c>
      <c r="DC53" t="s">
        <v>314</v>
      </c>
      <c r="DD53" t="s">
        <v>303</v>
      </c>
      <c r="DE53" t="s">
        <v>314</v>
      </c>
      <c r="DF53" t="s">
        <v>303</v>
      </c>
      <c r="DG53" t="s">
        <v>306</v>
      </c>
      <c r="DH53" t="s">
        <v>307</v>
      </c>
      <c r="DJ53" t="s">
        <v>306</v>
      </c>
      <c r="DK53" t="s">
        <v>316</v>
      </c>
      <c r="DL53" t="s">
        <v>317</v>
      </c>
      <c r="DM53" t="s">
        <v>318</v>
      </c>
      <c r="DO53" t="s">
        <v>303</v>
      </c>
      <c r="DP53" t="s">
        <v>303</v>
      </c>
      <c r="DQ53" t="s">
        <v>303</v>
      </c>
      <c r="DR53" t="s">
        <v>303</v>
      </c>
      <c r="DS53" t="s">
        <v>303</v>
      </c>
      <c r="DT53" t="s">
        <v>303</v>
      </c>
      <c r="DU53" t="s">
        <v>303</v>
      </c>
      <c r="DV53" t="s">
        <v>303</v>
      </c>
      <c r="DW53" t="s">
        <v>314</v>
      </c>
      <c r="DX53" t="s">
        <v>303</v>
      </c>
      <c r="DY53" t="s">
        <v>303</v>
      </c>
      <c r="DZ53" t="s">
        <v>303</v>
      </c>
      <c r="EA53" t="s">
        <v>303</v>
      </c>
      <c r="EB53" t="s">
        <v>303</v>
      </c>
      <c r="ED53" t="s">
        <v>307</v>
      </c>
      <c r="EE53" t="s">
        <v>307</v>
      </c>
      <c r="EG53" t="s">
        <v>307</v>
      </c>
      <c r="EJ53" t="s">
        <v>306</v>
      </c>
      <c r="EK53" t="s">
        <v>340</v>
      </c>
      <c r="EN53" t="s">
        <v>303</v>
      </c>
      <c r="FV53" t="s">
        <v>303</v>
      </c>
      <c r="FW53" t="s">
        <v>303</v>
      </c>
      <c r="FX53" t="s">
        <v>303</v>
      </c>
      <c r="FY53" t="s">
        <v>303</v>
      </c>
      <c r="GI53" t="s">
        <v>307</v>
      </c>
      <c r="GJ53" t="s">
        <v>307</v>
      </c>
      <c r="GQ53" t="s">
        <v>303</v>
      </c>
      <c r="GR53" t="s">
        <v>303</v>
      </c>
      <c r="GS53" t="s">
        <v>303</v>
      </c>
      <c r="GT53" t="s">
        <v>303</v>
      </c>
      <c r="GU53" t="s">
        <v>303</v>
      </c>
      <c r="GV53" t="s">
        <v>303</v>
      </c>
      <c r="GW53" t="s">
        <v>303</v>
      </c>
      <c r="GX53" t="s">
        <v>303</v>
      </c>
      <c r="GY53" t="s">
        <v>303</v>
      </c>
      <c r="HB53" t="s">
        <v>303</v>
      </c>
      <c r="HC53" t="s">
        <v>303</v>
      </c>
      <c r="HD53" t="s">
        <v>303</v>
      </c>
      <c r="HE53" t="s">
        <v>303</v>
      </c>
      <c r="HF53" t="s">
        <v>303</v>
      </c>
      <c r="HG53" t="s">
        <v>303</v>
      </c>
      <c r="HH53" t="s">
        <v>303</v>
      </c>
      <c r="HI53" t="s">
        <v>303</v>
      </c>
      <c r="HJ53" t="s">
        <v>303</v>
      </c>
      <c r="HM53" t="s">
        <v>303</v>
      </c>
      <c r="HN53" t="s">
        <v>303</v>
      </c>
      <c r="HO53" t="s">
        <v>303</v>
      </c>
      <c r="HP53" t="s">
        <v>303</v>
      </c>
      <c r="HQ53" t="s">
        <v>303</v>
      </c>
      <c r="HR53" t="s">
        <v>303</v>
      </c>
      <c r="HS53" t="s">
        <v>303</v>
      </c>
      <c r="HT53" t="s">
        <v>303</v>
      </c>
      <c r="HU53" t="s">
        <v>303</v>
      </c>
      <c r="HX53" t="s">
        <v>306</v>
      </c>
      <c r="HY53" t="s">
        <v>322</v>
      </c>
      <c r="HZ53" t="s">
        <v>323</v>
      </c>
      <c r="IA53" t="s">
        <v>303</v>
      </c>
      <c r="IB53" t="s">
        <v>303</v>
      </c>
      <c r="IC53" t="s">
        <v>303</v>
      </c>
      <c r="ID53" t="s">
        <v>314</v>
      </c>
      <c r="IE53" t="s">
        <v>303</v>
      </c>
      <c r="IF53" t="s">
        <v>303</v>
      </c>
      <c r="IG53" t="s">
        <v>303</v>
      </c>
      <c r="IH53" t="s">
        <v>303</v>
      </c>
      <c r="II53" t="s">
        <v>303</v>
      </c>
      <c r="IK53" t="s">
        <v>377</v>
      </c>
      <c r="IL53" t="s">
        <v>303</v>
      </c>
      <c r="IM53" t="s">
        <v>303</v>
      </c>
      <c r="IN53" t="s">
        <v>303</v>
      </c>
      <c r="IO53" t="s">
        <v>303</v>
      </c>
      <c r="IP53" t="s">
        <v>303</v>
      </c>
      <c r="IQ53" t="s">
        <v>303</v>
      </c>
      <c r="IR53" t="s">
        <v>303</v>
      </c>
      <c r="IS53" t="s">
        <v>303</v>
      </c>
      <c r="IT53" t="s">
        <v>303</v>
      </c>
      <c r="IU53" t="s">
        <v>303</v>
      </c>
      <c r="IV53" t="s">
        <v>303</v>
      </c>
      <c r="IW53" t="s">
        <v>303</v>
      </c>
      <c r="IX53" t="s">
        <v>303</v>
      </c>
      <c r="IY53" t="s">
        <v>303</v>
      </c>
      <c r="IZ53" t="s">
        <v>303</v>
      </c>
      <c r="JA53" t="s">
        <v>303</v>
      </c>
      <c r="JB53" t="s">
        <v>303</v>
      </c>
      <c r="JC53" t="s">
        <v>303</v>
      </c>
      <c r="JD53" t="s">
        <v>303</v>
      </c>
      <c r="JE53" t="s">
        <v>303</v>
      </c>
      <c r="JF53" t="s">
        <v>303</v>
      </c>
      <c r="JG53" t="s">
        <v>303</v>
      </c>
      <c r="JH53" t="s">
        <v>303</v>
      </c>
      <c r="JK53" t="s">
        <v>303</v>
      </c>
      <c r="JL53" t="s">
        <v>303</v>
      </c>
      <c r="JM53" t="s">
        <v>303</v>
      </c>
      <c r="JN53" t="s">
        <v>303</v>
      </c>
      <c r="JO53" t="s">
        <v>303</v>
      </c>
      <c r="JP53" t="s">
        <v>303</v>
      </c>
      <c r="JQ53" t="s">
        <v>303</v>
      </c>
      <c r="JR53" t="s">
        <v>303</v>
      </c>
      <c r="JS53" t="s">
        <v>303</v>
      </c>
      <c r="JT53" t="s">
        <v>303</v>
      </c>
      <c r="JU53" t="s">
        <v>303</v>
      </c>
      <c r="JV53" t="s">
        <v>303</v>
      </c>
      <c r="JW53" t="s">
        <v>303</v>
      </c>
      <c r="JX53" t="s">
        <v>303</v>
      </c>
      <c r="JY53" t="s">
        <v>303</v>
      </c>
      <c r="JZ53" t="s">
        <v>303</v>
      </c>
      <c r="KA53" t="s">
        <v>303</v>
      </c>
      <c r="KB53" t="s">
        <v>303</v>
      </c>
      <c r="KC53" t="s">
        <v>303</v>
      </c>
      <c r="KD53" t="s">
        <v>303</v>
      </c>
      <c r="KE53" t="s">
        <v>303</v>
      </c>
      <c r="KF53" t="s">
        <v>303</v>
      </c>
      <c r="KG53" t="s">
        <v>303</v>
      </c>
      <c r="KJ53" t="s">
        <v>303</v>
      </c>
      <c r="KK53" t="s">
        <v>303</v>
      </c>
      <c r="KL53" t="s">
        <v>303</v>
      </c>
      <c r="KM53" t="s">
        <v>303</v>
      </c>
      <c r="KN53" t="s">
        <v>303</v>
      </c>
      <c r="KO53" t="s">
        <v>303</v>
      </c>
      <c r="KP53" t="s">
        <v>303</v>
      </c>
      <c r="KQ53" t="s">
        <v>303</v>
      </c>
      <c r="KR53" t="s">
        <v>303</v>
      </c>
      <c r="KS53" t="s">
        <v>303</v>
      </c>
      <c r="KT53" t="s">
        <v>303</v>
      </c>
      <c r="KU53" t="s">
        <v>303</v>
      </c>
      <c r="KV53" t="s">
        <v>303</v>
      </c>
      <c r="KW53" t="s">
        <v>303</v>
      </c>
      <c r="KX53" t="s">
        <v>307</v>
      </c>
      <c r="LB53" t="s">
        <v>307</v>
      </c>
      <c r="LI53" t="s">
        <v>303</v>
      </c>
      <c r="LJ53" t="s">
        <v>303</v>
      </c>
      <c r="LK53" t="s">
        <v>303</v>
      </c>
      <c r="LL53" t="s">
        <v>303</v>
      </c>
      <c r="LM53" t="s">
        <v>303</v>
      </c>
      <c r="LN53" t="s">
        <v>303</v>
      </c>
      <c r="LO53" t="s">
        <v>303</v>
      </c>
      <c r="LP53" t="s">
        <v>303</v>
      </c>
      <c r="LQ53" t="s">
        <v>303</v>
      </c>
      <c r="LT53" t="s">
        <v>303</v>
      </c>
      <c r="LU53" t="s">
        <v>303</v>
      </c>
      <c r="LV53" t="s">
        <v>303</v>
      </c>
      <c r="LW53" t="s">
        <v>303</v>
      </c>
      <c r="LX53" t="s">
        <v>303</v>
      </c>
      <c r="LY53" t="s">
        <v>303</v>
      </c>
      <c r="LZ53" t="s">
        <v>303</v>
      </c>
      <c r="MA53" t="s">
        <v>303</v>
      </c>
      <c r="MB53" t="s">
        <v>303</v>
      </c>
      <c r="ME53" t="s">
        <v>307</v>
      </c>
      <c r="MF53" t="s">
        <v>303</v>
      </c>
      <c r="MG53" t="s">
        <v>303</v>
      </c>
      <c r="MH53" t="s">
        <v>303</v>
      </c>
      <c r="MI53" t="s">
        <v>303</v>
      </c>
      <c r="MJ53" t="s">
        <v>303</v>
      </c>
      <c r="MK53" t="s">
        <v>303</v>
      </c>
      <c r="ML53" t="s">
        <v>303</v>
      </c>
      <c r="MM53" t="s">
        <v>303</v>
      </c>
      <c r="MO53" t="s">
        <v>303</v>
      </c>
      <c r="MP53" t="s">
        <v>303</v>
      </c>
      <c r="MQ53" t="s">
        <v>303</v>
      </c>
      <c r="MR53" t="s">
        <v>303</v>
      </c>
      <c r="MS53" t="s">
        <v>303</v>
      </c>
      <c r="MU53" t="s">
        <v>307</v>
      </c>
      <c r="MV53" t="s">
        <v>303</v>
      </c>
      <c r="MW53" t="s">
        <v>303</v>
      </c>
      <c r="MX53" t="s">
        <v>303</v>
      </c>
      <c r="MY53" t="s">
        <v>303</v>
      </c>
      <c r="MZ53" t="s">
        <v>303</v>
      </c>
      <c r="NA53" t="s">
        <v>303</v>
      </c>
      <c r="NB53" t="s">
        <v>303</v>
      </c>
      <c r="NC53" t="s">
        <v>303</v>
      </c>
      <c r="NE53" t="s">
        <v>303</v>
      </c>
      <c r="NF53" t="s">
        <v>303</v>
      </c>
      <c r="NG53" t="s">
        <v>303</v>
      </c>
      <c r="NH53" t="s">
        <v>303</v>
      </c>
      <c r="NJ53" t="s">
        <v>325</v>
      </c>
    </row>
    <row r="54" spans="1:374" x14ac:dyDescent="0.25">
      <c r="A54">
        <v>3349.2</v>
      </c>
      <c r="B54" s="1">
        <v>39811</v>
      </c>
      <c r="C54" s="1">
        <v>40326</v>
      </c>
      <c r="D54">
        <v>17</v>
      </c>
      <c r="E54">
        <v>1.42</v>
      </c>
      <c r="F54" t="s">
        <v>297</v>
      </c>
      <c r="G54" t="s">
        <v>378</v>
      </c>
      <c r="H54" t="s">
        <v>299</v>
      </c>
      <c r="I54" t="s">
        <v>300</v>
      </c>
      <c r="J54" t="s">
        <v>301</v>
      </c>
      <c r="K54" t="s">
        <v>302</v>
      </c>
      <c r="M54" t="s">
        <v>303</v>
      </c>
      <c r="N54" t="s">
        <v>303</v>
      </c>
      <c r="O54" t="s">
        <v>303</v>
      </c>
      <c r="P54" t="s">
        <v>303</v>
      </c>
      <c r="Q54" t="s">
        <v>303</v>
      </c>
      <c r="R54" t="s">
        <v>303</v>
      </c>
      <c r="T54" t="s">
        <v>304</v>
      </c>
      <c r="U54" t="s">
        <v>305</v>
      </c>
      <c r="W54" t="s">
        <v>306</v>
      </c>
      <c r="X54" t="s">
        <v>307</v>
      </c>
      <c r="AA54" t="s">
        <v>308</v>
      </c>
      <c r="AC54" t="s">
        <v>28</v>
      </c>
      <c r="AD54">
        <v>7</v>
      </c>
      <c r="AF54" t="s">
        <v>310</v>
      </c>
      <c r="AH54" t="s">
        <v>307</v>
      </c>
      <c r="AR54">
        <v>45</v>
      </c>
      <c r="AS54">
        <v>160</v>
      </c>
      <c r="AT54" t="s">
        <v>306</v>
      </c>
      <c r="AV54" t="s">
        <v>311</v>
      </c>
      <c r="AX54" t="s">
        <v>312</v>
      </c>
      <c r="AY54" t="s">
        <v>307</v>
      </c>
      <c r="AZ54" t="s">
        <v>313</v>
      </c>
      <c r="BA54" t="s">
        <v>303</v>
      </c>
      <c r="BB54" t="s">
        <v>303</v>
      </c>
      <c r="BC54" t="s">
        <v>303</v>
      </c>
      <c r="BD54" t="s">
        <v>303</v>
      </c>
      <c r="BE54" t="s">
        <v>303</v>
      </c>
      <c r="BF54" t="s">
        <v>303</v>
      </c>
      <c r="BG54" t="s">
        <v>303</v>
      </c>
      <c r="BH54" t="s">
        <v>303</v>
      </c>
      <c r="BI54" t="s">
        <v>303</v>
      </c>
      <c r="BJ54" t="s">
        <v>303</v>
      </c>
      <c r="BK54" t="s">
        <v>303</v>
      </c>
      <c r="BL54" t="s">
        <v>303</v>
      </c>
      <c r="BM54" t="s">
        <v>303</v>
      </c>
      <c r="BN54" t="s">
        <v>314</v>
      </c>
      <c r="BO54" t="s">
        <v>303</v>
      </c>
      <c r="BP54" t="s">
        <v>303</v>
      </c>
      <c r="BQ54" t="s">
        <v>303</v>
      </c>
      <c r="BR54" t="s">
        <v>303</v>
      </c>
      <c r="BS54" t="s">
        <v>303</v>
      </c>
      <c r="BT54" t="s">
        <v>303</v>
      </c>
      <c r="BU54" t="s">
        <v>303</v>
      </c>
      <c r="BV54" t="s">
        <v>303</v>
      </c>
      <c r="BW54" t="s">
        <v>314</v>
      </c>
      <c r="BX54" t="s">
        <v>303</v>
      </c>
      <c r="BY54" t="s">
        <v>303</v>
      </c>
      <c r="BZ54" t="s">
        <v>303</v>
      </c>
      <c r="CA54" t="s">
        <v>303</v>
      </c>
      <c r="CB54" t="s">
        <v>303</v>
      </c>
      <c r="CE54" t="s">
        <v>306</v>
      </c>
      <c r="CN54" t="s">
        <v>306</v>
      </c>
      <c r="CT54" t="s">
        <v>303</v>
      </c>
      <c r="CU54" t="s">
        <v>303</v>
      </c>
      <c r="CV54" t="s">
        <v>303</v>
      </c>
      <c r="CW54" t="s">
        <v>303</v>
      </c>
      <c r="DA54" t="s">
        <v>303</v>
      </c>
      <c r="DB54" t="s">
        <v>303</v>
      </c>
      <c r="DC54" t="s">
        <v>314</v>
      </c>
      <c r="DD54" t="s">
        <v>303</v>
      </c>
      <c r="DE54" t="s">
        <v>314</v>
      </c>
      <c r="DF54" t="s">
        <v>303</v>
      </c>
      <c r="DG54" t="s">
        <v>306</v>
      </c>
      <c r="DH54" t="s">
        <v>307</v>
      </c>
      <c r="DK54" t="s">
        <v>316</v>
      </c>
      <c r="DL54" t="s">
        <v>317</v>
      </c>
      <c r="DM54" t="s">
        <v>318</v>
      </c>
      <c r="DO54" t="s">
        <v>314</v>
      </c>
      <c r="DP54" t="s">
        <v>303</v>
      </c>
      <c r="DQ54" t="s">
        <v>303</v>
      </c>
      <c r="DR54" t="s">
        <v>303</v>
      </c>
      <c r="DS54" t="s">
        <v>303</v>
      </c>
      <c r="DT54" t="s">
        <v>303</v>
      </c>
      <c r="DU54" t="s">
        <v>303</v>
      </c>
      <c r="DV54" t="s">
        <v>303</v>
      </c>
      <c r="DW54" t="s">
        <v>314</v>
      </c>
      <c r="DX54" t="s">
        <v>303</v>
      </c>
      <c r="DY54" t="s">
        <v>303</v>
      </c>
      <c r="DZ54" t="s">
        <v>303</v>
      </c>
      <c r="EA54" t="s">
        <v>303</v>
      </c>
      <c r="EB54" t="s">
        <v>303</v>
      </c>
      <c r="ED54" t="s">
        <v>307</v>
      </c>
      <c r="EE54" t="s">
        <v>307</v>
      </c>
      <c r="EG54" t="s">
        <v>307</v>
      </c>
      <c r="EJ54" t="s">
        <v>306</v>
      </c>
      <c r="EK54" t="s">
        <v>340</v>
      </c>
      <c r="EN54" t="s">
        <v>303</v>
      </c>
      <c r="FV54" t="s">
        <v>303</v>
      </c>
      <c r="FW54" t="s">
        <v>303</v>
      </c>
      <c r="FX54" t="s">
        <v>303</v>
      </c>
      <c r="FY54" t="s">
        <v>303</v>
      </c>
      <c r="GI54" t="s">
        <v>307</v>
      </c>
      <c r="GJ54" t="s">
        <v>307</v>
      </c>
      <c r="GQ54" t="s">
        <v>303</v>
      </c>
      <c r="GR54" t="s">
        <v>303</v>
      </c>
      <c r="GS54" t="s">
        <v>303</v>
      </c>
      <c r="GT54" t="s">
        <v>303</v>
      </c>
      <c r="GU54" t="s">
        <v>303</v>
      </c>
      <c r="GV54" t="s">
        <v>303</v>
      </c>
      <c r="GW54" t="s">
        <v>303</v>
      </c>
      <c r="GX54" t="s">
        <v>303</v>
      </c>
      <c r="GY54" t="s">
        <v>303</v>
      </c>
      <c r="HB54" t="s">
        <v>303</v>
      </c>
      <c r="HC54" t="s">
        <v>303</v>
      </c>
      <c r="HD54" t="s">
        <v>303</v>
      </c>
      <c r="HE54" t="s">
        <v>303</v>
      </c>
      <c r="HF54" t="s">
        <v>303</v>
      </c>
      <c r="HG54" t="s">
        <v>303</v>
      </c>
      <c r="HH54" t="s">
        <v>303</v>
      </c>
      <c r="HI54" t="s">
        <v>303</v>
      </c>
      <c r="HJ54" t="s">
        <v>303</v>
      </c>
      <c r="HM54" t="s">
        <v>303</v>
      </c>
      <c r="HN54" t="s">
        <v>303</v>
      </c>
      <c r="HO54" t="s">
        <v>303</v>
      </c>
      <c r="HP54" t="s">
        <v>303</v>
      </c>
      <c r="HQ54" t="s">
        <v>303</v>
      </c>
      <c r="HR54" t="s">
        <v>303</v>
      </c>
      <c r="HS54" t="s">
        <v>303</v>
      </c>
      <c r="HT54" t="s">
        <v>303</v>
      </c>
      <c r="HU54" t="s">
        <v>303</v>
      </c>
      <c r="HX54" t="s">
        <v>306</v>
      </c>
      <c r="HY54" t="s">
        <v>322</v>
      </c>
      <c r="HZ54" t="s">
        <v>335</v>
      </c>
      <c r="IA54" t="s">
        <v>303</v>
      </c>
      <c r="IB54" t="s">
        <v>303</v>
      </c>
      <c r="IC54" t="s">
        <v>303</v>
      </c>
      <c r="ID54" t="s">
        <v>303</v>
      </c>
      <c r="IE54" t="s">
        <v>303</v>
      </c>
      <c r="IF54" t="s">
        <v>303</v>
      </c>
      <c r="IG54" t="s">
        <v>303</v>
      </c>
      <c r="IH54" t="s">
        <v>303</v>
      </c>
      <c r="II54" t="s">
        <v>303</v>
      </c>
      <c r="IL54" t="s">
        <v>303</v>
      </c>
      <c r="IM54" t="s">
        <v>303</v>
      </c>
      <c r="IN54" t="s">
        <v>303</v>
      </c>
      <c r="IO54" t="s">
        <v>303</v>
      </c>
      <c r="IP54" t="s">
        <v>303</v>
      </c>
      <c r="IQ54" t="s">
        <v>303</v>
      </c>
      <c r="IR54" t="s">
        <v>303</v>
      </c>
      <c r="IS54" t="s">
        <v>303</v>
      </c>
      <c r="IT54" t="s">
        <v>303</v>
      </c>
      <c r="IU54" t="s">
        <v>303</v>
      </c>
      <c r="IV54" t="s">
        <v>303</v>
      </c>
      <c r="IW54" t="s">
        <v>303</v>
      </c>
      <c r="IX54" t="s">
        <v>303</v>
      </c>
      <c r="IY54" t="s">
        <v>303</v>
      </c>
      <c r="IZ54" t="s">
        <v>303</v>
      </c>
      <c r="JA54" t="s">
        <v>303</v>
      </c>
      <c r="JB54" t="s">
        <v>303</v>
      </c>
      <c r="JC54" t="s">
        <v>303</v>
      </c>
      <c r="JD54" t="s">
        <v>303</v>
      </c>
      <c r="JE54" t="s">
        <v>303</v>
      </c>
      <c r="JF54" t="s">
        <v>303</v>
      </c>
      <c r="JG54" t="s">
        <v>303</v>
      </c>
      <c r="JH54" t="s">
        <v>303</v>
      </c>
      <c r="JK54" t="s">
        <v>303</v>
      </c>
      <c r="JL54" t="s">
        <v>303</v>
      </c>
      <c r="JM54" t="s">
        <v>303</v>
      </c>
      <c r="JN54" t="s">
        <v>303</v>
      </c>
      <c r="JO54" t="s">
        <v>303</v>
      </c>
      <c r="JP54" t="s">
        <v>303</v>
      </c>
      <c r="JQ54" t="s">
        <v>303</v>
      </c>
      <c r="JR54" t="s">
        <v>303</v>
      </c>
      <c r="JS54" t="s">
        <v>303</v>
      </c>
      <c r="JT54" t="s">
        <v>303</v>
      </c>
      <c r="JU54" t="s">
        <v>303</v>
      </c>
      <c r="JV54" t="s">
        <v>303</v>
      </c>
      <c r="JW54" t="s">
        <v>303</v>
      </c>
      <c r="JX54" t="s">
        <v>303</v>
      </c>
      <c r="JY54" t="s">
        <v>303</v>
      </c>
      <c r="JZ54" t="s">
        <v>303</v>
      </c>
      <c r="KA54" t="s">
        <v>303</v>
      </c>
      <c r="KB54" t="s">
        <v>303</v>
      </c>
      <c r="KC54" t="s">
        <v>303</v>
      </c>
      <c r="KD54" t="s">
        <v>303</v>
      </c>
      <c r="KE54" t="s">
        <v>303</v>
      </c>
      <c r="KF54" t="s">
        <v>303</v>
      </c>
      <c r="KG54" t="s">
        <v>303</v>
      </c>
      <c r="KJ54" t="s">
        <v>303</v>
      </c>
      <c r="KK54" t="s">
        <v>303</v>
      </c>
      <c r="KL54" t="s">
        <v>303</v>
      </c>
      <c r="KM54" t="s">
        <v>303</v>
      </c>
      <c r="KN54" t="s">
        <v>303</v>
      </c>
      <c r="KO54" t="s">
        <v>303</v>
      </c>
      <c r="KP54" t="s">
        <v>303</v>
      </c>
      <c r="KQ54" t="s">
        <v>303</v>
      </c>
      <c r="KR54" t="s">
        <v>303</v>
      </c>
      <c r="KS54" t="s">
        <v>303</v>
      </c>
      <c r="KT54" t="s">
        <v>303</v>
      </c>
      <c r="KU54" t="s">
        <v>303</v>
      </c>
      <c r="KV54" t="s">
        <v>303</v>
      </c>
      <c r="KW54" t="s">
        <v>303</v>
      </c>
      <c r="KX54" t="s">
        <v>307</v>
      </c>
      <c r="LB54" t="s">
        <v>307</v>
      </c>
      <c r="LI54" t="s">
        <v>303</v>
      </c>
      <c r="LJ54" t="s">
        <v>303</v>
      </c>
      <c r="LK54" t="s">
        <v>303</v>
      </c>
      <c r="LL54" t="s">
        <v>303</v>
      </c>
      <c r="LM54" t="s">
        <v>303</v>
      </c>
      <c r="LN54" t="s">
        <v>303</v>
      </c>
      <c r="LO54" t="s">
        <v>303</v>
      </c>
      <c r="LP54" t="s">
        <v>303</v>
      </c>
      <c r="LQ54" t="s">
        <v>303</v>
      </c>
      <c r="LT54" t="s">
        <v>303</v>
      </c>
      <c r="LU54" t="s">
        <v>303</v>
      </c>
      <c r="LV54" t="s">
        <v>303</v>
      </c>
      <c r="LW54" t="s">
        <v>303</v>
      </c>
      <c r="LX54" t="s">
        <v>303</v>
      </c>
      <c r="LY54" t="s">
        <v>303</v>
      </c>
      <c r="LZ54" t="s">
        <v>303</v>
      </c>
      <c r="MA54" t="s">
        <v>303</v>
      </c>
      <c r="MB54" t="s">
        <v>303</v>
      </c>
      <c r="ME54" t="s">
        <v>307</v>
      </c>
      <c r="MF54" t="s">
        <v>303</v>
      </c>
      <c r="MG54" t="s">
        <v>303</v>
      </c>
      <c r="MH54" t="s">
        <v>303</v>
      </c>
      <c r="MI54" t="s">
        <v>303</v>
      </c>
      <c r="MJ54" t="s">
        <v>303</v>
      </c>
      <c r="MK54" t="s">
        <v>303</v>
      </c>
      <c r="ML54" t="s">
        <v>303</v>
      </c>
      <c r="MM54" t="s">
        <v>303</v>
      </c>
      <c r="MO54" t="s">
        <v>303</v>
      </c>
      <c r="MP54" t="s">
        <v>303</v>
      </c>
      <c r="MQ54" t="s">
        <v>303</v>
      </c>
      <c r="MR54" t="s">
        <v>303</v>
      </c>
      <c r="MS54" t="s">
        <v>303</v>
      </c>
      <c r="MU54" t="s">
        <v>307</v>
      </c>
      <c r="MV54" t="s">
        <v>303</v>
      </c>
      <c r="MW54" t="s">
        <v>303</v>
      </c>
      <c r="MX54" t="s">
        <v>303</v>
      </c>
      <c r="MY54" t="s">
        <v>303</v>
      </c>
      <c r="MZ54" t="s">
        <v>303</v>
      </c>
      <c r="NA54" t="s">
        <v>303</v>
      </c>
      <c r="NB54" t="s">
        <v>303</v>
      </c>
      <c r="NC54" t="s">
        <v>303</v>
      </c>
      <c r="NE54" t="s">
        <v>303</v>
      </c>
      <c r="NF54" t="s">
        <v>303</v>
      </c>
      <c r="NG54" t="s">
        <v>303</v>
      </c>
      <c r="NH54" t="s">
        <v>303</v>
      </c>
      <c r="NJ54" t="s">
        <v>325</v>
      </c>
    </row>
    <row r="55" spans="1:374" x14ac:dyDescent="0.25">
      <c r="A55">
        <v>3381.1</v>
      </c>
      <c r="B55" s="1">
        <v>32223</v>
      </c>
      <c r="C55" s="1">
        <v>40380</v>
      </c>
      <c r="D55">
        <v>268</v>
      </c>
      <c r="E55">
        <v>22.33</v>
      </c>
      <c r="F55" t="s">
        <v>297</v>
      </c>
      <c r="G55" t="s">
        <v>378</v>
      </c>
      <c r="H55" t="s">
        <v>299</v>
      </c>
      <c r="I55" t="s">
        <v>300</v>
      </c>
      <c r="J55" t="s">
        <v>301</v>
      </c>
      <c r="K55" t="s">
        <v>302</v>
      </c>
      <c r="M55" t="s">
        <v>303</v>
      </c>
      <c r="N55" t="s">
        <v>303</v>
      </c>
      <c r="O55" t="s">
        <v>303</v>
      </c>
      <c r="P55" t="s">
        <v>303</v>
      </c>
      <c r="Q55" t="s">
        <v>303</v>
      </c>
      <c r="R55" t="s">
        <v>303</v>
      </c>
      <c r="T55" t="s">
        <v>304</v>
      </c>
      <c r="U55" t="s">
        <v>305</v>
      </c>
      <c r="W55" t="s">
        <v>306</v>
      </c>
      <c r="X55" t="s">
        <v>307</v>
      </c>
      <c r="AA55" t="s">
        <v>308</v>
      </c>
      <c r="AC55" t="s">
        <v>309</v>
      </c>
      <c r="AF55" t="s">
        <v>310</v>
      </c>
      <c r="AH55" t="s">
        <v>307</v>
      </c>
      <c r="AR55">
        <v>30</v>
      </c>
      <c r="AS55">
        <v>735</v>
      </c>
      <c r="AT55" t="s">
        <v>307</v>
      </c>
      <c r="AV55" t="s">
        <v>311</v>
      </c>
      <c r="AX55" t="s">
        <v>312</v>
      </c>
      <c r="AY55" t="s">
        <v>307</v>
      </c>
      <c r="AZ55" t="s">
        <v>359</v>
      </c>
      <c r="BA55" t="s">
        <v>303</v>
      </c>
      <c r="BB55" t="s">
        <v>303</v>
      </c>
      <c r="BC55" t="s">
        <v>303</v>
      </c>
      <c r="BD55" t="s">
        <v>303</v>
      </c>
      <c r="BE55" t="s">
        <v>303</v>
      </c>
      <c r="BF55" t="s">
        <v>303</v>
      </c>
      <c r="BG55" t="s">
        <v>303</v>
      </c>
      <c r="BH55" t="s">
        <v>303</v>
      </c>
      <c r="BI55" t="s">
        <v>303</v>
      </c>
      <c r="BJ55" t="s">
        <v>303</v>
      </c>
      <c r="BK55" t="s">
        <v>303</v>
      </c>
      <c r="BL55" t="s">
        <v>303</v>
      </c>
      <c r="BM55" t="s">
        <v>303</v>
      </c>
      <c r="BN55" t="s">
        <v>314</v>
      </c>
      <c r="BO55" t="s">
        <v>303</v>
      </c>
      <c r="BP55" t="s">
        <v>303</v>
      </c>
      <c r="BQ55" t="s">
        <v>303</v>
      </c>
      <c r="BR55" t="s">
        <v>303</v>
      </c>
      <c r="BS55" t="s">
        <v>303</v>
      </c>
      <c r="BT55" t="s">
        <v>303</v>
      </c>
      <c r="BU55" t="s">
        <v>303</v>
      </c>
      <c r="BV55" t="s">
        <v>303</v>
      </c>
      <c r="BW55" t="s">
        <v>314</v>
      </c>
      <c r="BX55" t="s">
        <v>303</v>
      </c>
      <c r="BY55" t="s">
        <v>303</v>
      </c>
      <c r="BZ55" t="s">
        <v>303</v>
      </c>
      <c r="CA55" t="s">
        <v>303</v>
      </c>
      <c r="CB55" t="s">
        <v>303</v>
      </c>
      <c r="CE55" t="s">
        <v>306</v>
      </c>
      <c r="CL55" t="s">
        <v>306</v>
      </c>
      <c r="CN55" t="s">
        <v>306</v>
      </c>
      <c r="CR55" t="s">
        <v>306</v>
      </c>
      <c r="CT55" t="s">
        <v>303</v>
      </c>
      <c r="CU55" t="s">
        <v>303</v>
      </c>
      <c r="CV55" t="s">
        <v>303</v>
      </c>
      <c r="CW55" t="s">
        <v>303</v>
      </c>
      <c r="DA55" t="s">
        <v>303</v>
      </c>
      <c r="DB55" t="s">
        <v>303</v>
      </c>
      <c r="DC55" t="s">
        <v>314</v>
      </c>
      <c r="DD55" t="s">
        <v>303</v>
      </c>
      <c r="DE55" t="s">
        <v>314</v>
      </c>
      <c r="DF55" t="s">
        <v>303</v>
      </c>
      <c r="DG55" t="s">
        <v>306</v>
      </c>
      <c r="DH55" t="s">
        <v>307</v>
      </c>
      <c r="DK55" t="s">
        <v>316</v>
      </c>
      <c r="DL55" t="s">
        <v>317</v>
      </c>
      <c r="DM55" t="s">
        <v>318</v>
      </c>
      <c r="DO55" t="s">
        <v>303</v>
      </c>
      <c r="DP55" t="s">
        <v>303</v>
      </c>
      <c r="DQ55" t="s">
        <v>303</v>
      </c>
      <c r="DR55" t="s">
        <v>303</v>
      </c>
      <c r="DS55" t="s">
        <v>303</v>
      </c>
      <c r="DT55" t="s">
        <v>303</v>
      </c>
      <c r="DU55" t="s">
        <v>314</v>
      </c>
      <c r="DV55" t="s">
        <v>303</v>
      </c>
      <c r="DW55" t="s">
        <v>314</v>
      </c>
      <c r="DX55" t="s">
        <v>303</v>
      </c>
      <c r="DY55" t="s">
        <v>303</v>
      </c>
      <c r="DZ55" t="s">
        <v>303</v>
      </c>
      <c r="EA55" t="s">
        <v>303</v>
      </c>
      <c r="EB55" t="s">
        <v>303</v>
      </c>
      <c r="ED55" t="s">
        <v>307</v>
      </c>
      <c r="EE55" t="s">
        <v>307</v>
      </c>
      <c r="EG55" t="s">
        <v>298</v>
      </c>
      <c r="EJ55" t="s">
        <v>306</v>
      </c>
      <c r="EK55" t="s">
        <v>361</v>
      </c>
      <c r="EL55" t="s">
        <v>342</v>
      </c>
      <c r="EM55" t="s">
        <v>307</v>
      </c>
      <c r="EN55" t="s">
        <v>303</v>
      </c>
      <c r="ER55" t="s">
        <v>306</v>
      </c>
      <c r="EX55" t="s">
        <v>306</v>
      </c>
      <c r="FK55" s="1">
        <v>33415</v>
      </c>
      <c r="FL55" t="s">
        <v>321</v>
      </c>
      <c r="FV55" t="s">
        <v>303</v>
      </c>
      <c r="FW55" t="s">
        <v>303</v>
      </c>
      <c r="FX55" t="s">
        <v>303</v>
      </c>
      <c r="FY55" t="s">
        <v>303</v>
      </c>
      <c r="GF55" s="1">
        <v>33306</v>
      </c>
      <c r="GG55" s="1">
        <v>39212</v>
      </c>
      <c r="GI55" t="s">
        <v>307</v>
      </c>
      <c r="GJ55" t="s">
        <v>307</v>
      </c>
      <c r="GQ55" t="s">
        <v>303</v>
      </c>
      <c r="GR55" t="s">
        <v>303</v>
      </c>
      <c r="GS55" t="s">
        <v>303</v>
      </c>
      <c r="GT55" t="s">
        <v>303</v>
      </c>
      <c r="GU55" t="s">
        <v>303</v>
      </c>
      <c r="GV55" t="s">
        <v>303</v>
      </c>
      <c r="GW55" t="s">
        <v>303</v>
      </c>
      <c r="GX55" t="s">
        <v>303</v>
      </c>
      <c r="GY55" t="s">
        <v>303</v>
      </c>
      <c r="HB55" t="s">
        <v>303</v>
      </c>
      <c r="HC55" t="s">
        <v>303</v>
      </c>
      <c r="HD55" t="s">
        <v>303</v>
      </c>
      <c r="HE55" t="s">
        <v>303</v>
      </c>
      <c r="HF55" t="s">
        <v>303</v>
      </c>
      <c r="HG55" t="s">
        <v>303</v>
      </c>
      <c r="HH55" t="s">
        <v>303</v>
      </c>
      <c r="HI55" t="s">
        <v>303</v>
      </c>
      <c r="HJ55" t="s">
        <v>303</v>
      </c>
      <c r="HM55" t="s">
        <v>303</v>
      </c>
      <c r="HN55" t="s">
        <v>303</v>
      </c>
      <c r="HO55" t="s">
        <v>303</v>
      </c>
      <c r="HP55" t="s">
        <v>303</v>
      </c>
      <c r="HQ55" t="s">
        <v>303</v>
      </c>
      <c r="HR55" t="s">
        <v>303</v>
      </c>
      <c r="HS55" t="s">
        <v>303</v>
      </c>
      <c r="HT55" t="s">
        <v>303</v>
      </c>
      <c r="HU55" t="s">
        <v>303</v>
      </c>
      <c r="HX55" t="s">
        <v>306</v>
      </c>
      <c r="HY55" t="s">
        <v>322</v>
      </c>
      <c r="HZ55" t="s">
        <v>323</v>
      </c>
      <c r="IA55" t="s">
        <v>314</v>
      </c>
      <c r="IB55" t="s">
        <v>303</v>
      </c>
      <c r="IC55" t="s">
        <v>303</v>
      </c>
      <c r="ID55" t="s">
        <v>303</v>
      </c>
      <c r="IE55" t="s">
        <v>303</v>
      </c>
      <c r="IF55" t="s">
        <v>303</v>
      </c>
      <c r="IG55" t="s">
        <v>303</v>
      </c>
      <c r="IH55" t="s">
        <v>303</v>
      </c>
      <c r="II55" t="s">
        <v>303</v>
      </c>
      <c r="IK55" t="s">
        <v>324</v>
      </c>
      <c r="IL55" t="s">
        <v>314</v>
      </c>
      <c r="IM55" t="s">
        <v>303</v>
      </c>
      <c r="IN55" t="s">
        <v>314</v>
      </c>
      <c r="IO55" t="s">
        <v>314</v>
      </c>
      <c r="IP55" t="s">
        <v>303</v>
      </c>
      <c r="IQ55" t="s">
        <v>303</v>
      </c>
      <c r="IR55" t="s">
        <v>303</v>
      </c>
      <c r="IS55" t="s">
        <v>303</v>
      </c>
      <c r="IT55" t="s">
        <v>303</v>
      </c>
      <c r="IU55" t="s">
        <v>303</v>
      </c>
      <c r="IV55" t="s">
        <v>303</v>
      </c>
      <c r="IW55" t="s">
        <v>303</v>
      </c>
      <c r="IX55" t="s">
        <v>303</v>
      </c>
      <c r="IY55" t="s">
        <v>303</v>
      </c>
      <c r="IZ55" t="s">
        <v>303</v>
      </c>
      <c r="JA55" t="s">
        <v>303</v>
      </c>
      <c r="JB55" t="s">
        <v>303</v>
      </c>
      <c r="JC55" t="s">
        <v>303</v>
      </c>
      <c r="JD55" t="s">
        <v>303</v>
      </c>
      <c r="JE55" t="s">
        <v>303</v>
      </c>
      <c r="JF55" t="s">
        <v>303</v>
      </c>
      <c r="JG55" t="s">
        <v>303</v>
      </c>
      <c r="JH55" t="s">
        <v>303</v>
      </c>
      <c r="JK55" t="s">
        <v>303</v>
      </c>
      <c r="JL55" t="s">
        <v>303</v>
      </c>
      <c r="JM55" t="s">
        <v>303</v>
      </c>
      <c r="JN55" t="s">
        <v>303</v>
      </c>
      <c r="JO55" t="s">
        <v>303</v>
      </c>
      <c r="JP55" t="s">
        <v>303</v>
      </c>
      <c r="JQ55" t="s">
        <v>303</v>
      </c>
      <c r="JR55" t="s">
        <v>303</v>
      </c>
      <c r="JS55" t="s">
        <v>303</v>
      </c>
      <c r="JT55" t="s">
        <v>303</v>
      </c>
      <c r="JU55" t="s">
        <v>303</v>
      </c>
      <c r="JV55" t="s">
        <v>303</v>
      </c>
      <c r="JW55" t="s">
        <v>303</v>
      </c>
      <c r="JX55" t="s">
        <v>303</v>
      </c>
      <c r="JY55" t="s">
        <v>303</v>
      </c>
      <c r="JZ55" t="s">
        <v>303</v>
      </c>
      <c r="KA55" t="s">
        <v>303</v>
      </c>
      <c r="KB55" t="s">
        <v>303</v>
      </c>
      <c r="KC55" t="s">
        <v>303</v>
      </c>
      <c r="KD55" t="s">
        <v>303</v>
      </c>
      <c r="KE55" t="s">
        <v>303</v>
      </c>
      <c r="KF55" t="s">
        <v>303</v>
      </c>
      <c r="KG55" t="s">
        <v>303</v>
      </c>
      <c r="KJ55" t="s">
        <v>303</v>
      </c>
      <c r="KK55" t="s">
        <v>303</v>
      </c>
      <c r="KL55" t="s">
        <v>303</v>
      </c>
      <c r="KM55" t="s">
        <v>303</v>
      </c>
      <c r="KN55" t="s">
        <v>303</v>
      </c>
      <c r="KO55" t="s">
        <v>303</v>
      </c>
      <c r="KP55" t="s">
        <v>303</v>
      </c>
      <c r="KQ55" t="s">
        <v>303</v>
      </c>
      <c r="KR55" t="s">
        <v>303</v>
      </c>
      <c r="KS55" t="s">
        <v>303</v>
      </c>
      <c r="KT55" t="s">
        <v>303</v>
      </c>
      <c r="KU55" t="s">
        <v>303</v>
      </c>
      <c r="KV55" t="s">
        <v>303</v>
      </c>
      <c r="KW55" t="s">
        <v>303</v>
      </c>
      <c r="KX55" t="s">
        <v>307</v>
      </c>
      <c r="LB55" t="s">
        <v>307</v>
      </c>
      <c r="LI55" t="s">
        <v>303</v>
      </c>
      <c r="LJ55" t="s">
        <v>303</v>
      </c>
      <c r="LK55" t="s">
        <v>303</v>
      </c>
      <c r="LL55" t="s">
        <v>303</v>
      </c>
      <c r="LM55" t="s">
        <v>303</v>
      </c>
      <c r="LN55" t="s">
        <v>303</v>
      </c>
      <c r="LO55" t="s">
        <v>303</v>
      </c>
      <c r="LP55" t="s">
        <v>303</v>
      </c>
      <c r="LQ55" t="s">
        <v>303</v>
      </c>
      <c r="LT55" t="s">
        <v>303</v>
      </c>
      <c r="LU55" t="s">
        <v>303</v>
      </c>
      <c r="LV55" t="s">
        <v>303</v>
      </c>
      <c r="LW55" t="s">
        <v>303</v>
      </c>
      <c r="LX55" t="s">
        <v>303</v>
      </c>
      <c r="LY55" t="s">
        <v>303</v>
      </c>
      <c r="LZ55" t="s">
        <v>303</v>
      </c>
      <c r="MA55" t="s">
        <v>303</v>
      </c>
      <c r="MB55" t="s">
        <v>303</v>
      </c>
      <c r="ME55" t="s">
        <v>306</v>
      </c>
      <c r="MF55" t="s">
        <v>314</v>
      </c>
      <c r="MG55" t="s">
        <v>303</v>
      </c>
      <c r="MH55" t="s">
        <v>303</v>
      </c>
      <c r="MI55" t="s">
        <v>303</v>
      </c>
      <c r="MJ55" t="s">
        <v>303</v>
      </c>
      <c r="MK55" t="s">
        <v>303</v>
      </c>
      <c r="ML55" t="s">
        <v>303</v>
      </c>
      <c r="MM55" t="s">
        <v>303</v>
      </c>
      <c r="MO55" t="s">
        <v>303</v>
      </c>
      <c r="MP55" t="s">
        <v>314</v>
      </c>
      <c r="MQ55" t="s">
        <v>303</v>
      </c>
      <c r="MR55" t="s">
        <v>303</v>
      </c>
      <c r="MS55" t="s">
        <v>303</v>
      </c>
      <c r="MU55" t="s">
        <v>307</v>
      </c>
      <c r="MV55" t="s">
        <v>303</v>
      </c>
      <c r="MW55" t="s">
        <v>303</v>
      </c>
      <c r="MX55" t="s">
        <v>303</v>
      </c>
      <c r="MY55" t="s">
        <v>303</v>
      </c>
      <c r="MZ55" t="s">
        <v>303</v>
      </c>
      <c r="NA55" t="s">
        <v>303</v>
      </c>
      <c r="NB55" t="s">
        <v>303</v>
      </c>
      <c r="NC55" t="s">
        <v>303</v>
      </c>
      <c r="NE55" t="s">
        <v>303</v>
      </c>
      <c r="NF55" t="s">
        <v>303</v>
      </c>
      <c r="NG55" t="s">
        <v>303</v>
      </c>
      <c r="NH55" t="s">
        <v>303</v>
      </c>
      <c r="NJ55" t="s">
        <v>325</v>
      </c>
    </row>
    <row r="56" spans="1:374" x14ac:dyDescent="0.25">
      <c r="A56">
        <v>3383.1</v>
      </c>
      <c r="B56" s="1">
        <v>31892</v>
      </c>
      <c r="C56" s="1">
        <v>39967</v>
      </c>
      <c r="D56">
        <v>266</v>
      </c>
      <c r="E56">
        <v>22.17</v>
      </c>
      <c r="F56" t="s">
        <v>297</v>
      </c>
      <c r="G56" t="s">
        <v>378</v>
      </c>
      <c r="H56" t="s">
        <v>299</v>
      </c>
      <c r="I56" t="s">
        <v>300</v>
      </c>
      <c r="J56" t="s">
        <v>301</v>
      </c>
      <c r="K56" t="s">
        <v>302</v>
      </c>
      <c r="M56" t="s">
        <v>303</v>
      </c>
      <c r="N56" t="s">
        <v>303</v>
      </c>
      <c r="O56" t="s">
        <v>303</v>
      </c>
      <c r="P56" t="s">
        <v>303</v>
      </c>
      <c r="Q56" t="s">
        <v>303</v>
      </c>
      <c r="R56" t="s">
        <v>303</v>
      </c>
      <c r="T56" t="s">
        <v>304</v>
      </c>
      <c r="U56" t="s">
        <v>305</v>
      </c>
      <c r="W56" t="s">
        <v>306</v>
      </c>
      <c r="X56" t="s">
        <v>307</v>
      </c>
      <c r="AA56" t="s">
        <v>308</v>
      </c>
      <c r="AC56" t="s">
        <v>309</v>
      </c>
      <c r="AF56" t="s">
        <v>310</v>
      </c>
      <c r="AH56" t="s">
        <v>307</v>
      </c>
      <c r="AR56">
        <v>76</v>
      </c>
      <c r="AS56">
        <v>530</v>
      </c>
      <c r="AT56" t="s">
        <v>307</v>
      </c>
      <c r="AV56" t="s">
        <v>311</v>
      </c>
      <c r="AX56" t="s">
        <v>312</v>
      </c>
      <c r="AY56" t="s">
        <v>307</v>
      </c>
      <c r="AZ56" t="s">
        <v>313</v>
      </c>
      <c r="BA56" t="s">
        <v>303</v>
      </c>
      <c r="BB56" t="s">
        <v>303</v>
      </c>
      <c r="BC56" t="s">
        <v>303</v>
      </c>
      <c r="BD56" t="s">
        <v>303</v>
      </c>
      <c r="BE56" t="s">
        <v>303</v>
      </c>
      <c r="BF56" t="s">
        <v>303</v>
      </c>
      <c r="BG56" t="s">
        <v>303</v>
      </c>
      <c r="BH56" t="s">
        <v>303</v>
      </c>
      <c r="BI56" t="s">
        <v>303</v>
      </c>
      <c r="BJ56" t="s">
        <v>303</v>
      </c>
      <c r="BK56" t="s">
        <v>303</v>
      </c>
      <c r="BL56" t="s">
        <v>303</v>
      </c>
      <c r="BM56" t="s">
        <v>303</v>
      </c>
      <c r="BN56" t="s">
        <v>314</v>
      </c>
      <c r="BO56" t="s">
        <v>314</v>
      </c>
      <c r="BP56" t="s">
        <v>303</v>
      </c>
      <c r="BQ56" t="s">
        <v>303</v>
      </c>
      <c r="BR56" t="s">
        <v>303</v>
      </c>
      <c r="BS56" t="s">
        <v>303</v>
      </c>
      <c r="BT56" t="s">
        <v>303</v>
      </c>
      <c r="BU56" t="s">
        <v>303</v>
      </c>
      <c r="BV56" t="s">
        <v>303</v>
      </c>
      <c r="BW56" t="s">
        <v>314</v>
      </c>
      <c r="BX56" t="s">
        <v>303</v>
      </c>
      <c r="BY56" t="s">
        <v>303</v>
      </c>
      <c r="BZ56" t="s">
        <v>303</v>
      </c>
      <c r="CA56" t="s">
        <v>303</v>
      </c>
      <c r="CB56" t="s">
        <v>303</v>
      </c>
      <c r="CE56" t="s">
        <v>306</v>
      </c>
      <c r="CM56" t="s">
        <v>306</v>
      </c>
      <c r="CN56" t="s">
        <v>306</v>
      </c>
      <c r="CR56" t="s">
        <v>306</v>
      </c>
      <c r="CT56" t="s">
        <v>303</v>
      </c>
      <c r="CU56" t="s">
        <v>303</v>
      </c>
      <c r="CV56" t="s">
        <v>303</v>
      </c>
      <c r="CW56" t="s">
        <v>303</v>
      </c>
      <c r="DA56" t="s">
        <v>303</v>
      </c>
      <c r="DB56" t="s">
        <v>303</v>
      </c>
      <c r="DC56" t="s">
        <v>303</v>
      </c>
      <c r="DD56" t="s">
        <v>303</v>
      </c>
      <c r="DE56" t="s">
        <v>303</v>
      </c>
      <c r="DF56" t="s">
        <v>314</v>
      </c>
      <c r="DG56" t="s">
        <v>306</v>
      </c>
      <c r="DH56" t="s">
        <v>307</v>
      </c>
      <c r="DK56" t="s">
        <v>316</v>
      </c>
      <c r="DL56" t="s">
        <v>317</v>
      </c>
      <c r="DM56" t="s">
        <v>318</v>
      </c>
      <c r="DO56" t="s">
        <v>303</v>
      </c>
      <c r="DP56" t="s">
        <v>303</v>
      </c>
      <c r="DQ56" t="s">
        <v>303</v>
      </c>
      <c r="DR56" t="s">
        <v>303</v>
      </c>
      <c r="DS56" t="s">
        <v>303</v>
      </c>
      <c r="DT56" t="s">
        <v>303</v>
      </c>
      <c r="DU56" t="s">
        <v>303</v>
      </c>
      <c r="DV56" t="s">
        <v>303</v>
      </c>
      <c r="DW56" t="s">
        <v>314</v>
      </c>
      <c r="DX56" t="s">
        <v>303</v>
      </c>
      <c r="DY56" t="s">
        <v>303</v>
      </c>
      <c r="DZ56" t="s">
        <v>303</v>
      </c>
      <c r="EA56" t="s">
        <v>303</v>
      </c>
      <c r="EB56" t="s">
        <v>303</v>
      </c>
      <c r="ED56" t="s">
        <v>307</v>
      </c>
      <c r="EE56" t="s">
        <v>307</v>
      </c>
      <c r="EG56" t="s">
        <v>307</v>
      </c>
      <c r="EJ56" t="s">
        <v>306</v>
      </c>
      <c r="EK56" t="s">
        <v>361</v>
      </c>
      <c r="EL56" t="s">
        <v>342</v>
      </c>
      <c r="EM56" t="s">
        <v>307</v>
      </c>
      <c r="EN56" t="s">
        <v>303</v>
      </c>
      <c r="EX56" t="s">
        <v>306</v>
      </c>
      <c r="FV56" t="s">
        <v>303</v>
      </c>
      <c r="FW56" t="s">
        <v>303</v>
      </c>
      <c r="FX56" t="s">
        <v>303</v>
      </c>
      <c r="FY56" t="s">
        <v>303</v>
      </c>
      <c r="GF56" s="1">
        <v>35119</v>
      </c>
      <c r="GI56" t="s">
        <v>307</v>
      </c>
      <c r="GJ56" t="s">
        <v>307</v>
      </c>
      <c r="GQ56" t="s">
        <v>303</v>
      </c>
      <c r="GR56" t="s">
        <v>303</v>
      </c>
      <c r="GS56" t="s">
        <v>303</v>
      </c>
      <c r="GT56" t="s">
        <v>303</v>
      </c>
      <c r="GU56" t="s">
        <v>303</v>
      </c>
      <c r="GV56" t="s">
        <v>303</v>
      </c>
      <c r="GW56" t="s">
        <v>303</v>
      </c>
      <c r="GX56" t="s">
        <v>303</v>
      </c>
      <c r="GY56" t="s">
        <v>303</v>
      </c>
      <c r="HB56" t="s">
        <v>303</v>
      </c>
      <c r="HC56" t="s">
        <v>303</v>
      </c>
      <c r="HD56" t="s">
        <v>303</v>
      </c>
      <c r="HE56" t="s">
        <v>303</v>
      </c>
      <c r="HF56" t="s">
        <v>303</v>
      </c>
      <c r="HG56" t="s">
        <v>303</v>
      </c>
      <c r="HH56" t="s">
        <v>303</v>
      </c>
      <c r="HI56" t="s">
        <v>303</v>
      </c>
      <c r="HJ56" t="s">
        <v>303</v>
      </c>
      <c r="HM56" t="s">
        <v>303</v>
      </c>
      <c r="HN56" t="s">
        <v>303</v>
      </c>
      <c r="HO56" t="s">
        <v>303</v>
      </c>
      <c r="HP56" t="s">
        <v>303</v>
      </c>
      <c r="HQ56" t="s">
        <v>303</v>
      </c>
      <c r="HR56" t="s">
        <v>303</v>
      </c>
      <c r="HS56" t="s">
        <v>303</v>
      </c>
      <c r="HT56" t="s">
        <v>303</v>
      </c>
      <c r="HU56" t="s">
        <v>303</v>
      </c>
      <c r="HX56" t="s">
        <v>306</v>
      </c>
      <c r="HY56" t="s">
        <v>322</v>
      </c>
      <c r="HZ56" t="s">
        <v>323</v>
      </c>
      <c r="IA56" t="s">
        <v>314</v>
      </c>
      <c r="IB56" t="s">
        <v>303</v>
      </c>
      <c r="IC56" t="s">
        <v>303</v>
      </c>
      <c r="ID56" t="s">
        <v>303</v>
      </c>
      <c r="IE56" t="s">
        <v>303</v>
      </c>
      <c r="IF56" t="s">
        <v>303</v>
      </c>
      <c r="IG56" t="s">
        <v>303</v>
      </c>
      <c r="IH56" t="s">
        <v>303</v>
      </c>
      <c r="II56" t="s">
        <v>303</v>
      </c>
      <c r="IK56" t="s">
        <v>324</v>
      </c>
      <c r="IL56" t="s">
        <v>303</v>
      </c>
      <c r="IM56" t="s">
        <v>303</v>
      </c>
      <c r="IN56" t="s">
        <v>303</v>
      </c>
      <c r="IO56" t="s">
        <v>303</v>
      </c>
      <c r="IP56" t="s">
        <v>303</v>
      </c>
      <c r="IQ56" t="s">
        <v>303</v>
      </c>
      <c r="IR56" t="s">
        <v>303</v>
      </c>
      <c r="IS56" t="s">
        <v>303</v>
      </c>
      <c r="IT56" t="s">
        <v>303</v>
      </c>
      <c r="IU56" t="s">
        <v>303</v>
      </c>
      <c r="IV56" t="s">
        <v>303</v>
      </c>
      <c r="IW56" t="s">
        <v>303</v>
      </c>
      <c r="IX56" t="s">
        <v>303</v>
      </c>
      <c r="IY56" t="s">
        <v>303</v>
      </c>
      <c r="IZ56" t="s">
        <v>303</v>
      </c>
      <c r="JA56" t="s">
        <v>303</v>
      </c>
      <c r="JB56" t="s">
        <v>303</v>
      </c>
      <c r="JC56" t="s">
        <v>303</v>
      </c>
      <c r="JD56" t="s">
        <v>303</v>
      </c>
      <c r="JE56" t="s">
        <v>303</v>
      </c>
      <c r="JF56" t="s">
        <v>303</v>
      </c>
      <c r="JG56" t="s">
        <v>303</v>
      </c>
      <c r="JH56" t="s">
        <v>303</v>
      </c>
      <c r="JK56" t="s">
        <v>303</v>
      </c>
      <c r="JL56" t="s">
        <v>303</v>
      </c>
      <c r="JM56" t="s">
        <v>303</v>
      </c>
      <c r="JN56" t="s">
        <v>303</v>
      </c>
      <c r="JO56" t="s">
        <v>303</v>
      </c>
      <c r="JP56" t="s">
        <v>303</v>
      </c>
      <c r="JQ56" t="s">
        <v>303</v>
      </c>
      <c r="JR56" t="s">
        <v>303</v>
      </c>
      <c r="JS56" t="s">
        <v>303</v>
      </c>
      <c r="JT56" t="s">
        <v>303</v>
      </c>
      <c r="JU56" t="s">
        <v>303</v>
      </c>
      <c r="JV56" t="s">
        <v>303</v>
      </c>
      <c r="JW56" t="s">
        <v>303</v>
      </c>
      <c r="JX56" t="s">
        <v>303</v>
      </c>
      <c r="JY56" t="s">
        <v>303</v>
      </c>
      <c r="JZ56" t="s">
        <v>303</v>
      </c>
      <c r="KA56" t="s">
        <v>303</v>
      </c>
      <c r="KB56" t="s">
        <v>303</v>
      </c>
      <c r="KC56" t="s">
        <v>303</v>
      </c>
      <c r="KD56" t="s">
        <v>303</v>
      </c>
      <c r="KE56" t="s">
        <v>303</v>
      </c>
      <c r="KF56" t="s">
        <v>303</v>
      </c>
      <c r="KG56" t="s">
        <v>303</v>
      </c>
      <c r="KJ56" t="s">
        <v>303</v>
      </c>
      <c r="KK56" t="s">
        <v>303</v>
      </c>
      <c r="KL56" t="s">
        <v>303</v>
      </c>
      <c r="KM56" t="s">
        <v>303</v>
      </c>
      <c r="KN56" t="s">
        <v>303</v>
      </c>
      <c r="KO56" t="s">
        <v>303</v>
      </c>
      <c r="KP56" t="s">
        <v>303</v>
      </c>
      <c r="KQ56" t="s">
        <v>303</v>
      </c>
      <c r="KR56" t="s">
        <v>303</v>
      </c>
      <c r="KS56" t="s">
        <v>303</v>
      </c>
      <c r="KT56" t="s">
        <v>303</v>
      </c>
      <c r="KU56" t="s">
        <v>303</v>
      </c>
      <c r="KV56" t="s">
        <v>303</v>
      </c>
      <c r="KW56" t="s">
        <v>303</v>
      </c>
      <c r="KX56" t="s">
        <v>307</v>
      </c>
      <c r="LB56" t="s">
        <v>307</v>
      </c>
      <c r="LI56" t="s">
        <v>303</v>
      </c>
      <c r="LJ56" t="s">
        <v>303</v>
      </c>
      <c r="LK56" t="s">
        <v>303</v>
      </c>
      <c r="LL56" t="s">
        <v>303</v>
      </c>
      <c r="LM56" t="s">
        <v>303</v>
      </c>
      <c r="LN56" t="s">
        <v>303</v>
      </c>
      <c r="LO56" t="s">
        <v>303</v>
      </c>
      <c r="LP56" t="s">
        <v>303</v>
      </c>
      <c r="LQ56" t="s">
        <v>303</v>
      </c>
      <c r="LT56" t="s">
        <v>303</v>
      </c>
      <c r="LU56" t="s">
        <v>303</v>
      </c>
      <c r="LV56" t="s">
        <v>303</v>
      </c>
      <c r="LW56" t="s">
        <v>303</v>
      </c>
      <c r="LX56" t="s">
        <v>303</v>
      </c>
      <c r="LY56" t="s">
        <v>303</v>
      </c>
      <c r="LZ56" t="s">
        <v>303</v>
      </c>
      <c r="MA56" t="s">
        <v>303</v>
      </c>
      <c r="MB56" t="s">
        <v>303</v>
      </c>
      <c r="ME56" t="s">
        <v>307</v>
      </c>
      <c r="MF56" t="s">
        <v>303</v>
      </c>
      <c r="MG56" t="s">
        <v>303</v>
      </c>
      <c r="MH56" t="s">
        <v>303</v>
      </c>
      <c r="MI56" t="s">
        <v>303</v>
      </c>
      <c r="MJ56" t="s">
        <v>303</v>
      </c>
      <c r="MK56" t="s">
        <v>303</v>
      </c>
      <c r="ML56" t="s">
        <v>303</v>
      </c>
      <c r="MM56" t="s">
        <v>303</v>
      </c>
      <c r="MO56" t="s">
        <v>303</v>
      </c>
      <c r="MP56" t="s">
        <v>303</v>
      </c>
      <c r="MQ56" t="s">
        <v>303</v>
      </c>
      <c r="MR56" t="s">
        <v>303</v>
      </c>
      <c r="MS56" t="s">
        <v>303</v>
      </c>
      <c r="MU56" t="s">
        <v>307</v>
      </c>
      <c r="MV56" t="s">
        <v>303</v>
      </c>
      <c r="MW56" t="s">
        <v>303</v>
      </c>
      <c r="MX56" t="s">
        <v>303</v>
      </c>
      <c r="MY56" t="s">
        <v>303</v>
      </c>
      <c r="MZ56" t="s">
        <v>303</v>
      </c>
      <c r="NA56" t="s">
        <v>303</v>
      </c>
      <c r="NB56" t="s">
        <v>303</v>
      </c>
      <c r="NC56" t="s">
        <v>303</v>
      </c>
      <c r="NE56" t="s">
        <v>303</v>
      </c>
      <c r="NF56" t="s">
        <v>303</v>
      </c>
      <c r="NG56" t="s">
        <v>303</v>
      </c>
      <c r="NH56" t="s">
        <v>303</v>
      </c>
      <c r="NJ56" t="s">
        <v>325</v>
      </c>
    </row>
    <row r="57" spans="1:374" x14ac:dyDescent="0.25">
      <c r="A57">
        <v>3383.2</v>
      </c>
      <c r="B57" s="1">
        <v>31892</v>
      </c>
      <c r="C57" s="1">
        <v>40072</v>
      </c>
      <c r="D57">
        <v>269</v>
      </c>
      <c r="E57">
        <v>22.42</v>
      </c>
      <c r="F57" t="s">
        <v>297</v>
      </c>
      <c r="G57" t="s">
        <v>378</v>
      </c>
      <c r="H57" t="s">
        <v>299</v>
      </c>
      <c r="I57" t="s">
        <v>300</v>
      </c>
      <c r="J57" t="s">
        <v>301</v>
      </c>
      <c r="K57" t="s">
        <v>302</v>
      </c>
      <c r="M57" t="s">
        <v>303</v>
      </c>
      <c r="N57" t="s">
        <v>303</v>
      </c>
      <c r="O57" t="s">
        <v>303</v>
      </c>
      <c r="P57" t="s">
        <v>303</v>
      </c>
      <c r="Q57" t="s">
        <v>303</v>
      </c>
      <c r="R57" t="s">
        <v>303</v>
      </c>
      <c r="T57" t="s">
        <v>304</v>
      </c>
      <c r="U57" t="s">
        <v>305</v>
      </c>
      <c r="W57" t="s">
        <v>306</v>
      </c>
      <c r="X57" t="s">
        <v>307</v>
      </c>
      <c r="AA57" t="s">
        <v>308</v>
      </c>
      <c r="AC57" t="s">
        <v>309</v>
      </c>
      <c r="AF57" t="s">
        <v>310</v>
      </c>
      <c r="AH57" t="s">
        <v>307</v>
      </c>
      <c r="AR57">
        <v>60</v>
      </c>
      <c r="AS57">
        <v>475</v>
      </c>
      <c r="AT57" t="s">
        <v>307</v>
      </c>
      <c r="AV57" t="s">
        <v>311</v>
      </c>
      <c r="AX57" t="s">
        <v>312</v>
      </c>
      <c r="AY57" t="s">
        <v>307</v>
      </c>
      <c r="AZ57" t="s">
        <v>313</v>
      </c>
      <c r="BA57" t="s">
        <v>303</v>
      </c>
      <c r="BB57" t="s">
        <v>303</v>
      </c>
      <c r="BC57" t="s">
        <v>303</v>
      </c>
      <c r="BD57" t="s">
        <v>303</v>
      </c>
      <c r="BE57" t="s">
        <v>303</v>
      </c>
      <c r="BF57" t="s">
        <v>303</v>
      </c>
      <c r="BG57" t="s">
        <v>303</v>
      </c>
      <c r="BH57" t="s">
        <v>303</v>
      </c>
      <c r="BI57" t="s">
        <v>303</v>
      </c>
      <c r="BJ57" t="s">
        <v>303</v>
      </c>
      <c r="BK57" t="s">
        <v>303</v>
      </c>
      <c r="BL57" t="s">
        <v>303</v>
      </c>
      <c r="BM57" t="s">
        <v>303</v>
      </c>
      <c r="BN57" t="s">
        <v>314</v>
      </c>
      <c r="BO57" t="s">
        <v>314</v>
      </c>
      <c r="BP57" t="s">
        <v>303</v>
      </c>
      <c r="BQ57" t="s">
        <v>303</v>
      </c>
      <c r="BR57" t="s">
        <v>303</v>
      </c>
      <c r="BS57" t="s">
        <v>303</v>
      </c>
      <c r="BT57" t="s">
        <v>303</v>
      </c>
      <c r="BU57" t="s">
        <v>303</v>
      </c>
      <c r="BV57" t="s">
        <v>303</v>
      </c>
      <c r="BW57" t="s">
        <v>303</v>
      </c>
      <c r="BX57" t="s">
        <v>303</v>
      </c>
      <c r="BY57" t="s">
        <v>303</v>
      </c>
      <c r="BZ57" t="s">
        <v>303</v>
      </c>
      <c r="CA57" t="s">
        <v>303</v>
      </c>
      <c r="CB57" t="s">
        <v>303</v>
      </c>
      <c r="CE57" t="s">
        <v>306</v>
      </c>
      <c r="CM57" t="s">
        <v>306</v>
      </c>
      <c r="CN57" t="s">
        <v>306</v>
      </c>
      <c r="CR57" t="s">
        <v>306</v>
      </c>
      <c r="CT57" t="s">
        <v>303</v>
      </c>
      <c r="CU57" t="s">
        <v>303</v>
      </c>
      <c r="CV57" t="s">
        <v>303</v>
      </c>
      <c r="CW57" t="s">
        <v>303</v>
      </c>
      <c r="DA57" t="s">
        <v>303</v>
      </c>
      <c r="DB57" t="s">
        <v>303</v>
      </c>
      <c r="DC57" t="s">
        <v>303</v>
      </c>
      <c r="DD57" t="s">
        <v>303</v>
      </c>
      <c r="DE57" t="s">
        <v>303</v>
      </c>
      <c r="DF57" t="s">
        <v>314</v>
      </c>
      <c r="DG57" t="s">
        <v>306</v>
      </c>
      <c r="DH57" t="s">
        <v>307</v>
      </c>
      <c r="DK57" t="s">
        <v>316</v>
      </c>
      <c r="DL57" t="s">
        <v>317</v>
      </c>
      <c r="DM57" t="s">
        <v>318</v>
      </c>
      <c r="DO57" t="s">
        <v>303</v>
      </c>
      <c r="DP57" t="s">
        <v>303</v>
      </c>
      <c r="DQ57" t="s">
        <v>303</v>
      </c>
      <c r="DR57" t="s">
        <v>303</v>
      </c>
      <c r="DS57" t="s">
        <v>303</v>
      </c>
      <c r="DT57" t="s">
        <v>303</v>
      </c>
      <c r="DU57" t="s">
        <v>303</v>
      </c>
      <c r="DV57" t="s">
        <v>303</v>
      </c>
      <c r="DW57" t="s">
        <v>314</v>
      </c>
      <c r="DX57" t="s">
        <v>303</v>
      </c>
      <c r="DY57" t="s">
        <v>303</v>
      </c>
      <c r="DZ57" t="s">
        <v>303</v>
      </c>
      <c r="EA57" t="s">
        <v>303</v>
      </c>
      <c r="EB57" t="s">
        <v>303</v>
      </c>
      <c r="ED57" t="s">
        <v>307</v>
      </c>
      <c r="EE57" t="s">
        <v>307</v>
      </c>
      <c r="EG57" t="s">
        <v>307</v>
      </c>
      <c r="EJ57" t="s">
        <v>306</v>
      </c>
      <c r="EK57" t="s">
        <v>361</v>
      </c>
      <c r="EL57" t="s">
        <v>342</v>
      </c>
      <c r="EM57" t="s">
        <v>307</v>
      </c>
      <c r="EN57" t="s">
        <v>303</v>
      </c>
      <c r="EX57" t="s">
        <v>306</v>
      </c>
      <c r="FV57" t="s">
        <v>303</v>
      </c>
      <c r="FW57" t="s">
        <v>303</v>
      </c>
      <c r="FX57" t="s">
        <v>303</v>
      </c>
      <c r="FY57" t="s">
        <v>303</v>
      </c>
      <c r="GF57" s="1">
        <v>35119</v>
      </c>
      <c r="GI57" t="s">
        <v>307</v>
      </c>
      <c r="GJ57" t="s">
        <v>307</v>
      </c>
      <c r="GQ57" t="s">
        <v>303</v>
      </c>
      <c r="GR57" t="s">
        <v>303</v>
      </c>
      <c r="GS57" t="s">
        <v>303</v>
      </c>
      <c r="GT57" t="s">
        <v>303</v>
      </c>
      <c r="GU57" t="s">
        <v>303</v>
      </c>
      <c r="GV57" t="s">
        <v>303</v>
      </c>
      <c r="GW57" t="s">
        <v>303</v>
      </c>
      <c r="GX57" t="s">
        <v>303</v>
      </c>
      <c r="GY57" t="s">
        <v>303</v>
      </c>
      <c r="HB57" t="s">
        <v>303</v>
      </c>
      <c r="HC57" t="s">
        <v>303</v>
      </c>
      <c r="HD57" t="s">
        <v>303</v>
      </c>
      <c r="HE57" t="s">
        <v>303</v>
      </c>
      <c r="HF57" t="s">
        <v>303</v>
      </c>
      <c r="HG57" t="s">
        <v>303</v>
      </c>
      <c r="HH57" t="s">
        <v>303</v>
      </c>
      <c r="HI57" t="s">
        <v>303</v>
      </c>
      <c r="HJ57" t="s">
        <v>303</v>
      </c>
      <c r="HM57" t="s">
        <v>303</v>
      </c>
      <c r="HN57" t="s">
        <v>303</v>
      </c>
      <c r="HO57" t="s">
        <v>303</v>
      </c>
      <c r="HP57" t="s">
        <v>303</v>
      </c>
      <c r="HQ57" t="s">
        <v>303</v>
      </c>
      <c r="HR57" t="s">
        <v>303</v>
      </c>
      <c r="HS57" t="s">
        <v>303</v>
      </c>
      <c r="HT57" t="s">
        <v>303</v>
      </c>
      <c r="HU57" t="s">
        <v>303</v>
      </c>
      <c r="HX57" t="s">
        <v>306</v>
      </c>
      <c r="HY57" t="s">
        <v>322</v>
      </c>
      <c r="HZ57" t="s">
        <v>323</v>
      </c>
      <c r="IA57" t="s">
        <v>314</v>
      </c>
      <c r="IB57" t="s">
        <v>303</v>
      </c>
      <c r="IC57" t="s">
        <v>303</v>
      </c>
      <c r="ID57" t="s">
        <v>303</v>
      </c>
      <c r="IE57" t="s">
        <v>303</v>
      </c>
      <c r="IF57" t="s">
        <v>303</v>
      </c>
      <c r="IG57" t="s">
        <v>303</v>
      </c>
      <c r="IH57" t="s">
        <v>303</v>
      </c>
      <c r="II57" t="s">
        <v>303</v>
      </c>
      <c r="IK57" t="s">
        <v>324</v>
      </c>
      <c r="IL57" t="s">
        <v>303</v>
      </c>
      <c r="IM57" t="s">
        <v>303</v>
      </c>
      <c r="IN57" t="s">
        <v>303</v>
      </c>
      <c r="IO57" t="s">
        <v>303</v>
      </c>
      <c r="IP57" t="s">
        <v>303</v>
      </c>
      <c r="IQ57" t="s">
        <v>303</v>
      </c>
      <c r="IR57" t="s">
        <v>303</v>
      </c>
      <c r="IS57" t="s">
        <v>303</v>
      </c>
      <c r="IT57" t="s">
        <v>303</v>
      </c>
      <c r="IU57" t="s">
        <v>303</v>
      </c>
      <c r="IV57" t="s">
        <v>303</v>
      </c>
      <c r="IW57" t="s">
        <v>303</v>
      </c>
      <c r="IX57" t="s">
        <v>303</v>
      </c>
      <c r="IY57" t="s">
        <v>303</v>
      </c>
      <c r="IZ57" t="s">
        <v>303</v>
      </c>
      <c r="JA57" t="s">
        <v>303</v>
      </c>
      <c r="JB57" t="s">
        <v>303</v>
      </c>
      <c r="JC57" t="s">
        <v>303</v>
      </c>
      <c r="JD57" t="s">
        <v>303</v>
      </c>
      <c r="JE57" t="s">
        <v>303</v>
      </c>
      <c r="JF57" t="s">
        <v>303</v>
      </c>
      <c r="JG57" t="s">
        <v>303</v>
      </c>
      <c r="JH57" t="s">
        <v>303</v>
      </c>
      <c r="JK57" t="s">
        <v>303</v>
      </c>
      <c r="JL57" t="s">
        <v>303</v>
      </c>
      <c r="JM57" t="s">
        <v>303</v>
      </c>
      <c r="JN57" t="s">
        <v>303</v>
      </c>
      <c r="JO57" t="s">
        <v>303</v>
      </c>
      <c r="JP57" t="s">
        <v>303</v>
      </c>
      <c r="JQ57" t="s">
        <v>303</v>
      </c>
      <c r="JR57" t="s">
        <v>303</v>
      </c>
      <c r="JS57" t="s">
        <v>303</v>
      </c>
      <c r="JT57" t="s">
        <v>303</v>
      </c>
      <c r="JU57" t="s">
        <v>303</v>
      </c>
      <c r="JV57" t="s">
        <v>303</v>
      </c>
      <c r="JW57" t="s">
        <v>303</v>
      </c>
      <c r="JX57" t="s">
        <v>303</v>
      </c>
      <c r="JY57" t="s">
        <v>303</v>
      </c>
      <c r="JZ57" t="s">
        <v>303</v>
      </c>
      <c r="KA57" t="s">
        <v>303</v>
      </c>
      <c r="KB57" t="s">
        <v>303</v>
      </c>
      <c r="KC57" t="s">
        <v>303</v>
      </c>
      <c r="KD57" t="s">
        <v>303</v>
      </c>
      <c r="KE57" t="s">
        <v>303</v>
      </c>
      <c r="KF57" t="s">
        <v>303</v>
      </c>
      <c r="KG57" t="s">
        <v>303</v>
      </c>
      <c r="KJ57" t="s">
        <v>303</v>
      </c>
      <c r="KK57" t="s">
        <v>303</v>
      </c>
      <c r="KL57" t="s">
        <v>303</v>
      </c>
      <c r="KM57" t="s">
        <v>303</v>
      </c>
      <c r="KN57" t="s">
        <v>303</v>
      </c>
      <c r="KO57" t="s">
        <v>303</v>
      </c>
      <c r="KP57" t="s">
        <v>303</v>
      </c>
      <c r="KQ57" t="s">
        <v>303</v>
      </c>
      <c r="KR57" t="s">
        <v>303</v>
      </c>
      <c r="KS57" t="s">
        <v>303</v>
      </c>
      <c r="KT57" t="s">
        <v>303</v>
      </c>
      <c r="KU57" t="s">
        <v>303</v>
      </c>
      <c r="KV57" t="s">
        <v>303</v>
      </c>
      <c r="KW57" t="s">
        <v>303</v>
      </c>
      <c r="KX57" t="s">
        <v>307</v>
      </c>
      <c r="LB57" t="s">
        <v>307</v>
      </c>
      <c r="LI57" t="s">
        <v>303</v>
      </c>
      <c r="LJ57" t="s">
        <v>303</v>
      </c>
      <c r="LK57" t="s">
        <v>303</v>
      </c>
      <c r="LL57" t="s">
        <v>303</v>
      </c>
      <c r="LM57" t="s">
        <v>303</v>
      </c>
      <c r="LN57" t="s">
        <v>303</v>
      </c>
      <c r="LO57" t="s">
        <v>303</v>
      </c>
      <c r="LP57" t="s">
        <v>303</v>
      </c>
      <c r="LQ57" t="s">
        <v>303</v>
      </c>
      <c r="LT57" t="s">
        <v>303</v>
      </c>
      <c r="LU57" t="s">
        <v>303</v>
      </c>
      <c r="LV57" t="s">
        <v>303</v>
      </c>
      <c r="LW57" t="s">
        <v>303</v>
      </c>
      <c r="LX57" t="s">
        <v>303</v>
      </c>
      <c r="LY57" t="s">
        <v>303</v>
      </c>
      <c r="LZ57" t="s">
        <v>303</v>
      </c>
      <c r="MA57" t="s">
        <v>303</v>
      </c>
      <c r="MB57" t="s">
        <v>303</v>
      </c>
      <c r="ME57" t="s">
        <v>307</v>
      </c>
      <c r="MF57" t="s">
        <v>303</v>
      </c>
      <c r="MG57" t="s">
        <v>303</v>
      </c>
      <c r="MH57" t="s">
        <v>303</v>
      </c>
      <c r="MI57" t="s">
        <v>303</v>
      </c>
      <c r="MJ57" t="s">
        <v>303</v>
      </c>
      <c r="MK57" t="s">
        <v>303</v>
      </c>
      <c r="ML57" t="s">
        <v>303</v>
      </c>
      <c r="MM57" t="s">
        <v>303</v>
      </c>
      <c r="MO57" t="s">
        <v>303</v>
      </c>
      <c r="MP57" t="s">
        <v>303</v>
      </c>
      <c r="MQ57" t="s">
        <v>303</v>
      </c>
      <c r="MR57" t="s">
        <v>303</v>
      </c>
      <c r="MS57" t="s">
        <v>303</v>
      </c>
      <c r="MU57" t="s">
        <v>307</v>
      </c>
      <c r="MV57" t="s">
        <v>303</v>
      </c>
      <c r="MW57" t="s">
        <v>303</v>
      </c>
      <c r="MX57" t="s">
        <v>303</v>
      </c>
      <c r="MY57" t="s">
        <v>303</v>
      </c>
      <c r="MZ57" t="s">
        <v>303</v>
      </c>
      <c r="NA57" t="s">
        <v>303</v>
      </c>
      <c r="NB57" t="s">
        <v>303</v>
      </c>
      <c r="NC57" t="s">
        <v>303</v>
      </c>
      <c r="NE57" t="s">
        <v>303</v>
      </c>
      <c r="NF57" t="s">
        <v>303</v>
      </c>
      <c r="NG57" t="s">
        <v>303</v>
      </c>
      <c r="NH57" t="s">
        <v>303</v>
      </c>
      <c r="NJ57" t="s">
        <v>325</v>
      </c>
    </row>
    <row r="58" spans="1:374" x14ac:dyDescent="0.25">
      <c r="A58">
        <v>3395.1</v>
      </c>
      <c r="B58" s="1">
        <v>34996</v>
      </c>
      <c r="C58" s="1">
        <v>40148</v>
      </c>
      <c r="D58">
        <v>170</v>
      </c>
      <c r="E58">
        <v>14.17</v>
      </c>
      <c r="F58" t="s">
        <v>337</v>
      </c>
      <c r="H58" t="s">
        <v>338</v>
      </c>
      <c r="I58" t="s">
        <v>28</v>
      </c>
      <c r="J58" t="s">
        <v>301</v>
      </c>
      <c r="K58" t="s">
        <v>302</v>
      </c>
      <c r="M58" t="s">
        <v>303</v>
      </c>
      <c r="N58" t="s">
        <v>303</v>
      </c>
      <c r="O58" t="s">
        <v>303</v>
      </c>
      <c r="P58" t="s">
        <v>303</v>
      </c>
      <c r="Q58" t="s">
        <v>303</v>
      </c>
      <c r="R58" t="s">
        <v>303</v>
      </c>
      <c r="T58" t="s">
        <v>304</v>
      </c>
      <c r="U58" t="s">
        <v>305</v>
      </c>
      <c r="W58" t="s">
        <v>306</v>
      </c>
      <c r="X58" t="s">
        <v>307</v>
      </c>
      <c r="AA58" t="s">
        <v>308</v>
      </c>
      <c r="AC58" t="s">
        <v>309</v>
      </c>
      <c r="AF58" t="s">
        <v>310</v>
      </c>
      <c r="AH58" t="s">
        <v>307</v>
      </c>
      <c r="AR58">
        <v>100</v>
      </c>
      <c r="AS58">
        <v>375</v>
      </c>
      <c r="AT58" t="s">
        <v>307</v>
      </c>
      <c r="AV58" t="s">
        <v>311</v>
      </c>
      <c r="AX58" t="s">
        <v>312</v>
      </c>
      <c r="AY58" t="s">
        <v>307</v>
      </c>
      <c r="AZ58" t="s">
        <v>313</v>
      </c>
      <c r="BA58" t="s">
        <v>303</v>
      </c>
      <c r="BB58" t="s">
        <v>303</v>
      </c>
      <c r="BC58" t="s">
        <v>303</v>
      </c>
      <c r="BD58" t="s">
        <v>303</v>
      </c>
      <c r="BE58" t="s">
        <v>303</v>
      </c>
      <c r="BF58" t="s">
        <v>303</v>
      </c>
      <c r="BG58" t="s">
        <v>303</v>
      </c>
      <c r="BH58" t="s">
        <v>303</v>
      </c>
      <c r="BI58" t="s">
        <v>303</v>
      </c>
      <c r="BJ58" t="s">
        <v>303</v>
      </c>
      <c r="BK58" t="s">
        <v>303</v>
      </c>
      <c r="BL58" t="s">
        <v>303</v>
      </c>
      <c r="BM58" t="s">
        <v>303</v>
      </c>
      <c r="BN58" t="s">
        <v>314</v>
      </c>
      <c r="BO58" t="s">
        <v>314</v>
      </c>
      <c r="BP58" t="s">
        <v>303</v>
      </c>
      <c r="BQ58" t="s">
        <v>303</v>
      </c>
      <c r="BR58" t="s">
        <v>303</v>
      </c>
      <c r="BS58" t="s">
        <v>303</v>
      </c>
      <c r="BT58" t="s">
        <v>303</v>
      </c>
      <c r="BU58" t="s">
        <v>303</v>
      </c>
      <c r="BV58" t="s">
        <v>303</v>
      </c>
      <c r="BW58" t="s">
        <v>314</v>
      </c>
      <c r="BX58" t="s">
        <v>303</v>
      </c>
      <c r="BY58" t="s">
        <v>303</v>
      </c>
      <c r="BZ58" t="s">
        <v>303</v>
      </c>
      <c r="CA58" t="s">
        <v>303</v>
      </c>
      <c r="CB58" t="s">
        <v>303</v>
      </c>
      <c r="CE58" t="s">
        <v>306</v>
      </c>
      <c r="CM58" t="s">
        <v>306</v>
      </c>
      <c r="CS58" t="s">
        <v>306</v>
      </c>
      <c r="CT58" t="s">
        <v>303</v>
      </c>
      <c r="CU58" t="s">
        <v>303</v>
      </c>
      <c r="CV58" t="s">
        <v>303</v>
      </c>
      <c r="CW58" t="s">
        <v>303</v>
      </c>
      <c r="CZ58" t="s">
        <v>455</v>
      </c>
      <c r="DA58" t="s">
        <v>303</v>
      </c>
      <c r="DB58" t="s">
        <v>303</v>
      </c>
      <c r="DC58" t="s">
        <v>303</v>
      </c>
      <c r="DD58" t="s">
        <v>303</v>
      </c>
      <c r="DE58" t="s">
        <v>303</v>
      </c>
      <c r="DF58" t="s">
        <v>314</v>
      </c>
      <c r="DG58" t="s">
        <v>306</v>
      </c>
      <c r="DH58" t="s">
        <v>306</v>
      </c>
      <c r="DK58" t="s">
        <v>316</v>
      </c>
      <c r="DL58" t="s">
        <v>317</v>
      </c>
      <c r="DM58" t="s">
        <v>318</v>
      </c>
      <c r="DO58" t="s">
        <v>314</v>
      </c>
      <c r="DP58" t="s">
        <v>303</v>
      </c>
      <c r="DQ58" t="s">
        <v>303</v>
      </c>
      <c r="DR58" t="s">
        <v>303</v>
      </c>
      <c r="DS58" t="s">
        <v>303</v>
      </c>
      <c r="DT58" t="s">
        <v>303</v>
      </c>
      <c r="DU58" t="s">
        <v>303</v>
      </c>
      <c r="DV58" t="s">
        <v>303</v>
      </c>
      <c r="DW58" t="s">
        <v>314</v>
      </c>
      <c r="DX58" t="s">
        <v>303</v>
      </c>
      <c r="DY58" t="s">
        <v>303</v>
      </c>
      <c r="DZ58" t="s">
        <v>303</v>
      </c>
      <c r="EA58" t="s">
        <v>303</v>
      </c>
      <c r="EB58" t="s">
        <v>303</v>
      </c>
      <c r="ED58" t="s">
        <v>307</v>
      </c>
      <c r="EE58" t="s">
        <v>307</v>
      </c>
      <c r="EG58" t="s">
        <v>307</v>
      </c>
      <c r="EJ58" t="s">
        <v>306</v>
      </c>
      <c r="EK58" t="s">
        <v>331</v>
      </c>
      <c r="EL58" t="s">
        <v>342</v>
      </c>
      <c r="EM58" t="s">
        <v>307</v>
      </c>
      <c r="EN58" t="s">
        <v>303</v>
      </c>
      <c r="FV58" t="s">
        <v>303</v>
      </c>
      <c r="FW58" t="s">
        <v>303</v>
      </c>
      <c r="FX58" t="s">
        <v>303</v>
      </c>
      <c r="FY58" t="s">
        <v>303</v>
      </c>
      <c r="GI58" t="s">
        <v>307</v>
      </c>
      <c r="GJ58" t="s">
        <v>307</v>
      </c>
      <c r="GQ58" t="s">
        <v>303</v>
      </c>
      <c r="GR58" t="s">
        <v>303</v>
      </c>
      <c r="GS58" t="s">
        <v>303</v>
      </c>
      <c r="GT58" t="s">
        <v>303</v>
      </c>
      <c r="GU58" t="s">
        <v>303</v>
      </c>
      <c r="GV58" t="s">
        <v>303</v>
      </c>
      <c r="GW58" t="s">
        <v>303</v>
      </c>
      <c r="GX58" t="s">
        <v>303</v>
      </c>
      <c r="GY58" t="s">
        <v>303</v>
      </c>
      <c r="HB58" t="s">
        <v>303</v>
      </c>
      <c r="HC58" t="s">
        <v>303</v>
      </c>
      <c r="HD58" t="s">
        <v>303</v>
      </c>
      <c r="HE58" t="s">
        <v>303</v>
      </c>
      <c r="HF58" t="s">
        <v>303</v>
      </c>
      <c r="HG58" t="s">
        <v>303</v>
      </c>
      <c r="HH58" t="s">
        <v>303</v>
      </c>
      <c r="HI58" t="s">
        <v>303</v>
      </c>
      <c r="HJ58" t="s">
        <v>303</v>
      </c>
      <c r="HM58" t="s">
        <v>303</v>
      </c>
      <c r="HN58" t="s">
        <v>303</v>
      </c>
      <c r="HO58" t="s">
        <v>303</v>
      </c>
      <c r="HP58" t="s">
        <v>303</v>
      </c>
      <c r="HQ58" t="s">
        <v>303</v>
      </c>
      <c r="HR58" t="s">
        <v>303</v>
      </c>
      <c r="HS58" t="s">
        <v>303</v>
      </c>
      <c r="HT58" t="s">
        <v>303</v>
      </c>
      <c r="HU58" t="s">
        <v>303</v>
      </c>
      <c r="HX58" t="s">
        <v>306</v>
      </c>
      <c r="HY58" t="s">
        <v>322</v>
      </c>
      <c r="HZ58" t="s">
        <v>323</v>
      </c>
      <c r="IA58" t="s">
        <v>303</v>
      </c>
      <c r="IB58" t="s">
        <v>303</v>
      </c>
      <c r="IC58" t="s">
        <v>303</v>
      </c>
      <c r="ID58" t="s">
        <v>303</v>
      </c>
      <c r="IE58" t="s">
        <v>314</v>
      </c>
      <c r="IF58" t="s">
        <v>303</v>
      </c>
      <c r="IG58" t="s">
        <v>303</v>
      </c>
      <c r="IH58" t="s">
        <v>303</v>
      </c>
      <c r="II58" t="s">
        <v>303</v>
      </c>
      <c r="IK58" t="s">
        <v>324</v>
      </c>
      <c r="IL58" t="s">
        <v>314</v>
      </c>
      <c r="IM58" t="s">
        <v>303</v>
      </c>
      <c r="IN58" t="s">
        <v>303</v>
      </c>
      <c r="IO58" t="s">
        <v>303</v>
      </c>
      <c r="IP58" t="s">
        <v>303</v>
      </c>
      <c r="IQ58" t="s">
        <v>303</v>
      </c>
      <c r="IR58" t="s">
        <v>303</v>
      </c>
      <c r="IS58" t="s">
        <v>303</v>
      </c>
      <c r="IT58" t="s">
        <v>303</v>
      </c>
      <c r="IU58" t="s">
        <v>303</v>
      </c>
      <c r="IV58" t="s">
        <v>303</v>
      </c>
      <c r="IW58" t="s">
        <v>303</v>
      </c>
      <c r="IX58" t="s">
        <v>303</v>
      </c>
      <c r="IY58" t="s">
        <v>303</v>
      </c>
      <c r="IZ58" t="s">
        <v>303</v>
      </c>
      <c r="JA58" t="s">
        <v>303</v>
      </c>
      <c r="JB58" t="s">
        <v>303</v>
      </c>
      <c r="JC58" t="s">
        <v>303</v>
      </c>
      <c r="JD58" t="s">
        <v>303</v>
      </c>
      <c r="JE58" t="s">
        <v>303</v>
      </c>
      <c r="JF58" t="s">
        <v>303</v>
      </c>
      <c r="JG58" t="s">
        <v>303</v>
      </c>
      <c r="JH58" t="s">
        <v>303</v>
      </c>
      <c r="JK58" t="s">
        <v>303</v>
      </c>
      <c r="JL58" t="s">
        <v>303</v>
      </c>
      <c r="JM58" t="s">
        <v>303</v>
      </c>
      <c r="JN58" t="s">
        <v>303</v>
      </c>
      <c r="JO58" t="s">
        <v>303</v>
      </c>
      <c r="JP58" t="s">
        <v>303</v>
      </c>
      <c r="JQ58" t="s">
        <v>303</v>
      </c>
      <c r="JR58" t="s">
        <v>303</v>
      </c>
      <c r="JS58" t="s">
        <v>303</v>
      </c>
      <c r="JT58" t="s">
        <v>303</v>
      </c>
      <c r="JU58" t="s">
        <v>303</v>
      </c>
      <c r="JV58" t="s">
        <v>303</v>
      </c>
      <c r="JW58" t="s">
        <v>303</v>
      </c>
      <c r="JX58" t="s">
        <v>303</v>
      </c>
      <c r="JY58" t="s">
        <v>303</v>
      </c>
      <c r="JZ58" t="s">
        <v>303</v>
      </c>
      <c r="KA58" t="s">
        <v>303</v>
      </c>
      <c r="KB58" t="s">
        <v>303</v>
      </c>
      <c r="KC58" t="s">
        <v>303</v>
      </c>
      <c r="KD58" t="s">
        <v>303</v>
      </c>
      <c r="KE58" t="s">
        <v>303</v>
      </c>
      <c r="KF58" t="s">
        <v>303</v>
      </c>
      <c r="KG58" t="s">
        <v>303</v>
      </c>
      <c r="KJ58" t="s">
        <v>303</v>
      </c>
      <c r="KK58" t="s">
        <v>303</v>
      </c>
      <c r="KL58" t="s">
        <v>303</v>
      </c>
      <c r="KM58" t="s">
        <v>303</v>
      </c>
      <c r="KN58" t="s">
        <v>303</v>
      </c>
      <c r="KO58" t="s">
        <v>303</v>
      </c>
      <c r="KP58" t="s">
        <v>303</v>
      </c>
      <c r="KQ58" t="s">
        <v>303</v>
      </c>
      <c r="KR58" t="s">
        <v>303</v>
      </c>
      <c r="KS58" t="s">
        <v>303</v>
      </c>
      <c r="KT58" t="s">
        <v>303</v>
      </c>
      <c r="KU58" t="s">
        <v>303</v>
      </c>
      <c r="KV58" t="s">
        <v>303</v>
      </c>
      <c r="KW58" t="s">
        <v>303</v>
      </c>
      <c r="KX58" t="s">
        <v>307</v>
      </c>
      <c r="LB58" t="s">
        <v>307</v>
      </c>
      <c r="LI58" t="s">
        <v>303</v>
      </c>
      <c r="LJ58" t="s">
        <v>303</v>
      </c>
      <c r="LK58" t="s">
        <v>303</v>
      </c>
      <c r="LL58" t="s">
        <v>303</v>
      </c>
      <c r="LM58" t="s">
        <v>303</v>
      </c>
      <c r="LN58" t="s">
        <v>303</v>
      </c>
      <c r="LO58" t="s">
        <v>303</v>
      </c>
      <c r="LP58" t="s">
        <v>303</v>
      </c>
      <c r="LQ58" t="s">
        <v>303</v>
      </c>
      <c r="LT58" t="s">
        <v>303</v>
      </c>
      <c r="LU58" t="s">
        <v>303</v>
      </c>
      <c r="LV58" t="s">
        <v>303</v>
      </c>
      <c r="LW58" t="s">
        <v>303</v>
      </c>
      <c r="LX58" t="s">
        <v>303</v>
      </c>
      <c r="LY58" t="s">
        <v>303</v>
      </c>
      <c r="LZ58" t="s">
        <v>303</v>
      </c>
      <c r="MA58" t="s">
        <v>303</v>
      </c>
      <c r="MB58" t="s">
        <v>303</v>
      </c>
      <c r="ME58" t="s">
        <v>307</v>
      </c>
      <c r="MF58" t="s">
        <v>303</v>
      </c>
      <c r="MG58" t="s">
        <v>303</v>
      </c>
      <c r="MH58" t="s">
        <v>303</v>
      </c>
      <c r="MI58" t="s">
        <v>303</v>
      </c>
      <c r="MJ58" t="s">
        <v>303</v>
      </c>
      <c r="MK58" t="s">
        <v>303</v>
      </c>
      <c r="ML58" t="s">
        <v>303</v>
      </c>
      <c r="MM58" t="s">
        <v>303</v>
      </c>
      <c r="MO58" t="s">
        <v>303</v>
      </c>
      <c r="MP58" t="s">
        <v>303</v>
      </c>
      <c r="MQ58" t="s">
        <v>303</v>
      </c>
      <c r="MR58" t="s">
        <v>303</v>
      </c>
      <c r="MS58" t="s">
        <v>303</v>
      </c>
      <c r="MU58" t="s">
        <v>307</v>
      </c>
      <c r="MV58" t="s">
        <v>303</v>
      </c>
      <c r="MW58" t="s">
        <v>303</v>
      </c>
      <c r="MX58" t="s">
        <v>303</v>
      </c>
      <c r="MY58" t="s">
        <v>303</v>
      </c>
      <c r="MZ58" t="s">
        <v>303</v>
      </c>
      <c r="NA58" t="s">
        <v>303</v>
      </c>
      <c r="NB58" t="s">
        <v>303</v>
      </c>
      <c r="NC58" t="s">
        <v>303</v>
      </c>
      <c r="NE58" t="s">
        <v>303</v>
      </c>
      <c r="NF58" t="s">
        <v>303</v>
      </c>
      <c r="NG58" t="s">
        <v>303</v>
      </c>
      <c r="NH58" t="s">
        <v>303</v>
      </c>
      <c r="NJ58" t="s">
        <v>325</v>
      </c>
    </row>
    <row r="59" spans="1:374" x14ac:dyDescent="0.25">
      <c r="A59">
        <v>3397.1</v>
      </c>
      <c r="B59" s="1">
        <v>39347</v>
      </c>
      <c r="C59" s="1">
        <v>40106</v>
      </c>
      <c r="D59">
        <v>25</v>
      </c>
      <c r="E59">
        <v>2.08</v>
      </c>
      <c r="F59" t="s">
        <v>337</v>
      </c>
      <c r="H59" t="s">
        <v>299</v>
      </c>
      <c r="I59" t="s">
        <v>300</v>
      </c>
      <c r="J59" t="s">
        <v>301</v>
      </c>
      <c r="K59" t="s">
        <v>302</v>
      </c>
      <c r="M59" t="s">
        <v>303</v>
      </c>
      <c r="N59" t="s">
        <v>303</v>
      </c>
      <c r="O59" t="s">
        <v>303</v>
      </c>
      <c r="P59" t="s">
        <v>303</v>
      </c>
      <c r="Q59" t="s">
        <v>303</v>
      </c>
      <c r="R59" t="s">
        <v>303</v>
      </c>
      <c r="T59" t="s">
        <v>304</v>
      </c>
      <c r="U59" t="s">
        <v>305</v>
      </c>
      <c r="W59" t="s">
        <v>306</v>
      </c>
      <c r="X59" t="s">
        <v>307</v>
      </c>
      <c r="AA59" t="s">
        <v>308</v>
      </c>
      <c r="AC59" t="s">
        <v>28</v>
      </c>
      <c r="AD59">
        <v>7</v>
      </c>
      <c r="AF59" t="s">
        <v>310</v>
      </c>
      <c r="AH59" t="s">
        <v>307</v>
      </c>
      <c r="AR59">
        <v>5</v>
      </c>
      <c r="AS59">
        <v>66</v>
      </c>
      <c r="AT59" t="s">
        <v>306</v>
      </c>
      <c r="AV59" t="s">
        <v>311</v>
      </c>
      <c r="AX59">
        <v>97</v>
      </c>
      <c r="AY59" t="s">
        <v>306</v>
      </c>
      <c r="AZ59" t="s">
        <v>313</v>
      </c>
      <c r="BA59" t="s">
        <v>303</v>
      </c>
      <c r="BB59" t="s">
        <v>303</v>
      </c>
      <c r="BC59" t="s">
        <v>303</v>
      </c>
      <c r="BD59" t="s">
        <v>303</v>
      </c>
      <c r="BE59" t="s">
        <v>303</v>
      </c>
      <c r="BF59" t="s">
        <v>303</v>
      </c>
      <c r="BG59" t="s">
        <v>303</v>
      </c>
      <c r="BH59" t="s">
        <v>303</v>
      </c>
      <c r="BI59" t="s">
        <v>303</v>
      </c>
      <c r="BJ59" t="s">
        <v>303</v>
      </c>
      <c r="BK59" t="s">
        <v>303</v>
      </c>
      <c r="BL59" t="s">
        <v>303</v>
      </c>
      <c r="BM59" t="s">
        <v>303</v>
      </c>
      <c r="BN59" t="s">
        <v>314</v>
      </c>
      <c r="BO59" t="s">
        <v>303</v>
      </c>
      <c r="BP59" t="s">
        <v>303</v>
      </c>
      <c r="BQ59" t="s">
        <v>303</v>
      </c>
      <c r="BR59" t="s">
        <v>303</v>
      </c>
      <c r="BS59" t="s">
        <v>303</v>
      </c>
      <c r="BT59" t="s">
        <v>303</v>
      </c>
      <c r="BU59" t="s">
        <v>303</v>
      </c>
      <c r="BV59" t="s">
        <v>303</v>
      </c>
      <c r="BW59" t="s">
        <v>314</v>
      </c>
      <c r="BX59" t="s">
        <v>303</v>
      </c>
      <c r="BY59" t="s">
        <v>303</v>
      </c>
      <c r="BZ59" t="s">
        <v>303</v>
      </c>
      <c r="CA59" t="s">
        <v>303</v>
      </c>
      <c r="CB59" t="s">
        <v>303</v>
      </c>
      <c r="CE59" t="s">
        <v>306</v>
      </c>
      <c r="CO59" t="s">
        <v>306</v>
      </c>
      <c r="CR59" t="s">
        <v>306</v>
      </c>
      <c r="CS59" t="s">
        <v>306</v>
      </c>
      <c r="CT59" t="s">
        <v>303</v>
      </c>
      <c r="CU59" t="s">
        <v>303</v>
      </c>
      <c r="CV59" t="s">
        <v>303</v>
      </c>
      <c r="CW59" t="s">
        <v>303</v>
      </c>
      <c r="CZ59" t="s">
        <v>462</v>
      </c>
      <c r="DA59" t="s">
        <v>314</v>
      </c>
      <c r="DB59" t="s">
        <v>303</v>
      </c>
      <c r="DC59" t="s">
        <v>303</v>
      </c>
      <c r="DD59" t="s">
        <v>303</v>
      </c>
      <c r="DE59" t="s">
        <v>314</v>
      </c>
      <c r="DF59" t="s">
        <v>303</v>
      </c>
      <c r="DG59" t="s">
        <v>306</v>
      </c>
      <c r="DH59" t="s">
        <v>307</v>
      </c>
      <c r="DK59" t="s">
        <v>316</v>
      </c>
      <c r="DL59" t="s">
        <v>317</v>
      </c>
      <c r="DM59" t="s">
        <v>318</v>
      </c>
      <c r="DO59" t="s">
        <v>314</v>
      </c>
      <c r="DP59" t="s">
        <v>303</v>
      </c>
      <c r="DQ59" t="s">
        <v>303</v>
      </c>
      <c r="DR59" t="s">
        <v>303</v>
      </c>
      <c r="DS59" t="s">
        <v>303</v>
      </c>
      <c r="DT59" t="s">
        <v>303</v>
      </c>
      <c r="DU59" t="s">
        <v>303</v>
      </c>
      <c r="DV59" t="s">
        <v>303</v>
      </c>
      <c r="DW59" t="s">
        <v>314</v>
      </c>
      <c r="DX59" t="s">
        <v>303</v>
      </c>
      <c r="DY59" t="s">
        <v>303</v>
      </c>
      <c r="DZ59" t="s">
        <v>303</v>
      </c>
      <c r="EA59" t="s">
        <v>303</v>
      </c>
      <c r="EB59" t="s">
        <v>303</v>
      </c>
      <c r="ED59" t="s">
        <v>307</v>
      </c>
      <c r="EE59" t="s">
        <v>307</v>
      </c>
      <c r="EG59" t="s">
        <v>307</v>
      </c>
      <c r="EJ59" t="s">
        <v>306</v>
      </c>
      <c r="EK59" t="s">
        <v>361</v>
      </c>
      <c r="EL59" t="s">
        <v>342</v>
      </c>
      <c r="EM59" t="s">
        <v>307</v>
      </c>
      <c r="EN59" t="s">
        <v>303</v>
      </c>
      <c r="EO59" t="s">
        <v>307</v>
      </c>
      <c r="EP59" t="s">
        <v>307</v>
      </c>
      <c r="EQ59" t="s">
        <v>307</v>
      </c>
      <c r="ER59" t="s">
        <v>307</v>
      </c>
      <c r="ES59" t="s">
        <v>307</v>
      </c>
      <c r="ET59" t="s">
        <v>307</v>
      </c>
      <c r="EU59" t="s">
        <v>307</v>
      </c>
      <c r="EV59" t="s">
        <v>307</v>
      </c>
      <c r="EW59" t="s">
        <v>307</v>
      </c>
      <c r="EX59" t="s">
        <v>306</v>
      </c>
      <c r="FV59" t="s">
        <v>303</v>
      </c>
      <c r="FW59" t="s">
        <v>303</v>
      </c>
      <c r="FX59" t="s">
        <v>303</v>
      </c>
      <c r="FY59" t="s">
        <v>303</v>
      </c>
      <c r="GF59" s="1">
        <v>39422</v>
      </c>
      <c r="GI59" t="s">
        <v>307</v>
      </c>
      <c r="GJ59" t="s">
        <v>307</v>
      </c>
      <c r="GQ59" t="s">
        <v>303</v>
      </c>
      <c r="GR59" t="s">
        <v>303</v>
      </c>
      <c r="GS59" t="s">
        <v>303</v>
      </c>
      <c r="GT59" t="s">
        <v>303</v>
      </c>
      <c r="GU59" t="s">
        <v>303</v>
      </c>
      <c r="GV59" t="s">
        <v>303</v>
      </c>
      <c r="GW59" t="s">
        <v>303</v>
      </c>
      <c r="GX59" t="s">
        <v>303</v>
      </c>
      <c r="GY59" t="s">
        <v>303</v>
      </c>
      <c r="HB59" t="s">
        <v>303</v>
      </c>
      <c r="HC59" t="s">
        <v>303</v>
      </c>
      <c r="HD59" t="s">
        <v>303</v>
      </c>
      <c r="HE59" t="s">
        <v>303</v>
      </c>
      <c r="HF59" t="s">
        <v>303</v>
      </c>
      <c r="HG59" t="s">
        <v>303</v>
      </c>
      <c r="HH59" t="s">
        <v>303</v>
      </c>
      <c r="HI59" t="s">
        <v>303</v>
      </c>
      <c r="HJ59" t="s">
        <v>303</v>
      </c>
      <c r="HM59" t="s">
        <v>303</v>
      </c>
      <c r="HN59" t="s">
        <v>303</v>
      </c>
      <c r="HO59" t="s">
        <v>303</v>
      </c>
      <c r="HP59" t="s">
        <v>303</v>
      </c>
      <c r="HQ59" t="s">
        <v>303</v>
      </c>
      <c r="HR59" t="s">
        <v>303</v>
      </c>
      <c r="HS59" t="s">
        <v>303</v>
      </c>
      <c r="HT59" t="s">
        <v>303</v>
      </c>
      <c r="HU59" t="s">
        <v>303</v>
      </c>
      <c r="HX59" t="s">
        <v>306</v>
      </c>
      <c r="HY59" t="s">
        <v>322</v>
      </c>
      <c r="HZ59" t="s">
        <v>335</v>
      </c>
      <c r="IA59" t="s">
        <v>303</v>
      </c>
      <c r="IB59" t="s">
        <v>303</v>
      </c>
      <c r="IC59" t="s">
        <v>303</v>
      </c>
      <c r="ID59" t="s">
        <v>303</v>
      </c>
      <c r="IE59" t="s">
        <v>303</v>
      </c>
      <c r="IF59" t="s">
        <v>303</v>
      </c>
      <c r="IG59" t="s">
        <v>303</v>
      </c>
      <c r="IH59" t="s">
        <v>303</v>
      </c>
      <c r="II59" t="s">
        <v>303</v>
      </c>
      <c r="IL59" t="s">
        <v>303</v>
      </c>
      <c r="IM59" t="s">
        <v>303</v>
      </c>
      <c r="IN59" t="s">
        <v>303</v>
      </c>
      <c r="IO59" t="s">
        <v>303</v>
      </c>
      <c r="IP59" t="s">
        <v>303</v>
      </c>
      <c r="IQ59" t="s">
        <v>303</v>
      </c>
      <c r="IR59" t="s">
        <v>303</v>
      </c>
      <c r="IS59" t="s">
        <v>303</v>
      </c>
      <c r="IT59" t="s">
        <v>303</v>
      </c>
      <c r="IU59" t="s">
        <v>303</v>
      </c>
      <c r="IV59" t="s">
        <v>303</v>
      </c>
      <c r="IW59" t="s">
        <v>303</v>
      </c>
      <c r="IX59" t="s">
        <v>303</v>
      </c>
      <c r="IY59" t="s">
        <v>303</v>
      </c>
      <c r="IZ59" t="s">
        <v>303</v>
      </c>
      <c r="JA59" t="s">
        <v>303</v>
      </c>
      <c r="JB59" t="s">
        <v>303</v>
      </c>
      <c r="JC59" t="s">
        <v>303</v>
      </c>
      <c r="JD59" t="s">
        <v>303</v>
      </c>
      <c r="JE59" t="s">
        <v>303</v>
      </c>
      <c r="JF59" t="s">
        <v>303</v>
      </c>
      <c r="JG59" t="s">
        <v>303</v>
      </c>
      <c r="JH59" t="s">
        <v>303</v>
      </c>
      <c r="JK59" t="s">
        <v>303</v>
      </c>
      <c r="JL59" t="s">
        <v>303</v>
      </c>
      <c r="JM59" t="s">
        <v>303</v>
      </c>
      <c r="JN59" t="s">
        <v>303</v>
      </c>
      <c r="JO59" t="s">
        <v>303</v>
      </c>
      <c r="JP59" t="s">
        <v>303</v>
      </c>
      <c r="JQ59" t="s">
        <v>303</v>
      </c>
      <c r="JR59" t="s">
        <v>303</v>
      </c>
      <c r="JS59" t="s">
        <v>303</v>
      </c>
      <c r="JT59" t="s">
        <v>303</v>
      </c>
      <c r="JU59" t="s">
        <v>303</v>
      </c>
      <c r="JV59" t="s">
        <v>303</v>
      </c>
      <c r="JW59" t="s">
        <v>303</v>
      </c>
      <c r="JX59" t="s">
        <v>303</v>
      </c>
      <c r="JY59" t="s">
        <v>303</v>
      </c>
      <c r="JZ59" t="s">
        <v>303</v>
      </c>
      <c r="KA59" t="s">
        <v>303</v>
      </c>
      <c r="KB59" t="s">
        <v>303</v>
      </c>
      <c r="KC59" t="s">
        <v>303</v>
      </c>
      <c r="KD59" t="s">
        <v>303</v>
      </c>
      <c r="KE59" t="s">
        <v>303</v>
      </c>
      <c r="KF59" t="s">
        <v>303</v>
      </c>
      <c r="KG59" t="s">
        <v>303</v>
      </c>
      <c r="KJ59" t="s">
        <v>303</v>
      </c>
      <c r="KK59" t="s">
        <v>303</v>
      </c>
      <c r="KL59" t="s">
        <v>303</v>
      </c>
      <c r="KM59" t="s">
        <v>303</v>
      </c>
      <c r="KN59" t="s">
        <v>303</v>
      </c>
      <c r="KO59" t="s">
        <v>303</v>
      </c>
      <c r="KP59" t="s">
        <v>303</v>
      </c>
      <c r="KQ59" t="s">
        <v>303</v>
      </c>
      <c r="KR59" t="s">
        <v>303</v>
      </c>
      <c r="KS59" t="s">
        <v>303</v>
      </c>
      <c r="KT59" t="s">
        <v>303</v>
      </c>
      <c r="KU59" t="s">
        <v>303</v>
      </c>
      <c r="KV59" t="s">
        <v>303</v>
      </c>
      <c r="KW59" t="s">
        <v>303</v>
      </c>
      <c r="KX59" t="s">
        <v>307</v>
      </c>
      <c r="LB59" t="s">
        <v>307</v>
      </c>
      <c r="LI59" t="s">
        <v>303</v>
      </c>
      <c r="LJ59" t="s">
        <v>303</v>
      </c>
      <c r="LK59" t="s">
        <v>303</v>
      </c>
      <c r="LL59" t="s">
        <v>303</v>
      </c>
      <c r="LM59" t="s">
        <v>303</v>
      </c>
      <c r="LN59" t="s">
        <v>303</v>
      </c>
      <c r="LO59" t="s">
        <v>303</v>
      </c>
      <c r="LP59" t="s">
        <v>303</v>
      </c>
      <c r="LQ59" t="s">
        <v>303</v>
      </c>
      <c r="LT59" t="s">
        <v>303</v>
      </c>
      <c r="LU59" t="s">
        <v>303</v>
      </c>
      <c r="LV59" t="s">
        <v>303</v>
      </c>
      <c r="LW59" t="s">
        <v>303</v>
      </c>
      <c r="LX59" t="s">
        <v>303</v>
      </c>
      <c r="LY59" t="s">
        <v>303</v>
      </c>
      <c r="LZ59" t="s">
        <v>303</v>
      </c>
      <c r="MA59" t="s">
        <v>303</v>
      </c>
      <c r="MB59" t="s">
        <v>303</v>
      </c>
      <c r="ME59" t="s">
        <v>307</v>
      </c>
      <c r="MF59" t="s">
        <v>303</v>
      </c>
      <c r="MG59" t="s">
        <v>303</v>
      </c>
      <c r="MH59" t="s">
        <v>303</v>
      </c>
      <c r="MI59" t="s">
        <v>303</v>
      </c>
      <c r="MJ59" t="s">
        <v>303</v>
      </c>
      <c r="MK59" t="s">
        <v>303</v>
      </c>
      <c r="ML59" t="s">
        <v>303</v>
      </c>
      <c r="MM59" t="s">
        <v>303</v>
      </c>
      <c r="MO59" t="s">
        <v>303</v>
      </c>
      <c r="MP59" t="s">
        <v>303</v>
      </c>
      <c r="MQ59" t="s">
        <v>303</v>
      </c>
      <c r="MR59" t="s">
        <v>303</v>
      </c>
      <c r="MS59" t="s">
        <v>303</v>
      </c>
      <c r="MU59" t="s">
        <v>307</v>
      </c>
      <c r="MV59" t="s">
        <v>303</v>
      </c>
      <c r="MW59" t="s">
        <v>303</v>
      </c>
      <c r="MX59" t="s">
        <v>303</v>
      </c>
      <c r="MY59" t="s">
        <v>303</v>
      </c>
      <c r="MZ59" t="s">
        <v>303</v>
      </c>
      <c r="NA59" t="s">
        <v>303</v>
      </c>
      <c r="NB59" t="s">
        <v>303</v>
      </c>
      <c r="NC59" t="s">
        <v>303</v>
      </c>
      <c r="NE59" t="s">
        <v>303</v>
      </c>
      <c r="NF59" t="s">
        <v>303</v>
      </c>
      <c r="NG59" t="s">
        <v>303</v>
      </c>
      <c r="NH59" t="s">
        <v>303</v>
      </c>
      <c r="NJ59" t="s">
        <v>325</v>
      </c>
    </row>
    <row r="60" spans="1:374" x14ac:dyDescent="0.25">
      <c r="A60">
        <v>3397.2</v>
      </c>
      <c r="B60" s="1">
        <v>39347</v>
      </c>
      <c r="C60" s="1">
        <v>40418</v>
      </c>
      <c r="D60">
        <v>35</v>
      </c>
      <c r="E60">
        <v>2.92</v>
      </c>
      <c r="F60" t="s">
        <v>337</v>
      </c>
      <c r="H60" t="s">
        <v>299</v>
      </c>
      <c r="I60" t="s">
        <v>300</v>
      </c>
      <c r="J60" t="s">
        <v>301</v>
      </c>
      <c r="K60" t="s">
        <v>302</v>
      </c>
      <c r="M60" t="s">
        <v>303</v>
      </c>
      <c r="N60" t="s">
        <v>303</v>
      </c>
      <c r="O60" t="s">
        <v>303</v>
      </c>
      <c r="P60" t="s">
        <v>303</v>
      </c>
      <c r="Q60" t="s">
        <v>303</v>
      </c>
      <c r="R60" t="s">
        <v>303</v>
      </c>
      <c r="T60" t="s">
        <v>304</v>
      </c>
      <c r="U60" t="s">
        <v>305</v>
      </c>
      <c r="W60" t="s">
        <v>306</v>
      </c>
      <c r="X60" t="s">
        <v>307</v>
      </c>
      <c r="AA60" t="s">
        <v>308</v>
      </c>
      <c r="AC60" t="s">
        <v>28</v>
      </c>
      <c r="AD60">
        <v>7</v>
      </c>
      <c r="AF60" t="s">
        <v>310</v>
      </c>
      <c r="AH60" t="s">
        <v>307</v>
      </c>
      <c r="AR60">
        <v>3</v>
      </c>
      <c r="AS60">
        <v>65</v>
      </c>
      <c r="AT60" t="s">
        <v>307</v>
      </c>
      <c r="AV60" t="s">
        <v>311</v>
      </c>
      <c r="AX60" t="s">
        <v>311</v>
      </c>
      <c r="AY60" t="s">
        <v>359</v>
      </c>
      <c r="AZ60" t="s">
        <v>313</v>
      </c>
      <c r="BA60" t="s">
        <v>303</v>
      </c>
      <c r="BB60" t="s">
        <v>303</v>
      </c>
      <c r="BC60" t="s">
        <v>303</v>
      </c>
      <c r="BD60" t="s">
        <v>303</v>
      </c>
      <c r="BE60" t="s">
        <v>303</v>
      </c>
      <c r="BF60" t="s">
        <v>303</v>
      </c>
      <c r="BG60" t="s">
        <v>303</v>
      </c>
      <c r="BH60" t="s">
        <v>303</v>
      </c>
      <c r="BI60" t="s">
        <v>303</v>
      </c>
      <c r="BJ60" t="s">
        <v>303</v>
      </c>
      <c r="BK60" t="s">
        <v>303</v>
      </c>
      <c r="BL60" t="s">
        <v>303</v>
      </c>
      <c r="BM60" t="s">
        <v>303</v>
      </c>
      <c r="BN60" t="s">
        <v>314</v>
      </c>
      <c r="BO60" t="s">
        <v>303</v>
      </c>
      <c r="BP60" t="s">
        <v>303</v>
      </c>
      <c r="BQ60" t="s">
        <v>303</v>
      </c>
      <c r="BR60" t="s">
        <v>303</v>
      </c>
      <c r="BS60" t="s">
        <v>303</v>
      </c>
      <c r="BT60" t="s">
        <v>303</v>
      </c>
      <c r="BU60" t="s">
        <v>303</v>
      </c>
      <c r="BV60" t="s">
        <v>303</v>
      </c>
      <c r="BW60" t="s">
        <v>314</v>
      </c>
      <c r="BX60" t="s">
        <v>303</v>
      </c>
      <c r="BY60" t="s">
        <v>303</v>
      </c>
      <c r="BZ60" t="s">
        <v>303</v>
      </c>
      <c r="CA60" t="s">
        <v>303</v>
      </c>
      <c r="CB60" t="s">
        <v>303</v>
      </c>
      <c r="CE60" t="s">
        <v>306</v>
      </c>
      <c r="CO60" t="s">
        <v>306</v>
      </c>
      <c r="CR60" t="s">
        <v>306</v>
      </c>
      <c r="CS60" t="s">
        <v>306</v>
      </c>
      <c r="CT60" t="s">
        <v>303</v>
      </c>
      <c r="CU60" t="s">
        <v>303</v>
      </c>
      <c r="CV60" t="s">
        <v>303</v>
      </c>
      <c r="CW60" t="s">
        <v>303</v>
      </c>
      <c r="CZ60" t="s">
        <v>462</v>
      </c>
      <c r="DA60" t="s">
        <v>314</v>
      </c>
      <c r="DB60" t="s">
        <v>303</v>
      </c>
      <c r="DC60" t="s">
        <v>303</v>
      </c>
      <c r="DD60" t="s">
        <v>303</v>
      </c>
      <c r="DE60" t="s">
        <v>314</v>
      </c>
      <c r="DF60" t="s">
        <v>303</v>
      </c>
      <c r="DG60" t="s">
        <v>306</v>
      </c>
      <c r="DH60" t="s">
        <v>307</v>
      </c>
      <c r="DK60" t="s">
        <v>316</v>
      </c>
      <c r="DL60" t="s">
        <v>317</v>
      </c>
      <c r="DM60" t="s">
        <v>318</v>
      </c>
      <c r="DO60" t="s">
        <v>314</v>
      </c>
      <c r="DP60" t="s">
        <v>303</v>
      </c>
      <c r="DQ60" t="s">
        <v>303</v>
      </c>
      <c r="DR60" t="s">
        <v>303</v>
      </c>
      <c r="DS60" t="s">
        <v>303</v>
      </c>
      <c r="DT60" t="s">
        <v>303</v>
      </c>
      <c r="DU60" t="s">
        <v>303</v>
      </c>
      <c r="DV60" t="s">
        <v>303</v>
      </c>
      <c r="DW60" t="s">
        <v>314</v>
      </c>
      <c r="DX60" t="s">
        <v>303</v>
      </c>
      <c r="DY60" t="s">
        <v>303</v>
      </c>
      <c r="DZ60" t="s">
        <v>303</v>
      </c>
      <c r="EA60" t="s">
        <v>303</v>
      </c>
      <c r="EB60" t="s">
        <v>303</v>
      </c>
      <c r="ED60" t="s">
        <v>307</v>
      </c>
      <c r="EE60" t="s">
        <v>307</v>
      </c>
      <c r="EG60" t="s">
        <v>307</v>
      </c>
      <c r="EJ60" t="s">
        <v>306</v>
      </c>
      <c r="EK60" t="s">
        <v>331</v>
      </c>
      <c r="EL60" t="s">
        <v>342</v>
      </c>
      <c r="EM60" t="s">
        <v>307</v>
      </c>
      <c r="EN60" t="s">
        <v>303</v>
      </c>
      <c r="EX60" t="s">
        <v>306</v>
      </c>
      <c r="FV60" t="s">
        <v>303</v>
      </c>
      <c r="FW60" t="s">
        <v>303</v>
      </c>
      <c r="FX60" t="s">
        <v>303</v>
      </c>
      <c r="FY60" t="s">
        <v>303</v>
      </c>
      <c r="GF60" s="1">
        <v>39422</v>
      </c>
      <c r="GI60" t="s">
        <v>307</v>
      </c>
      <c r="GJ60" t="s">
        <v>307</v>
      </c>
      <c r="GQ60" t="s">
        <v>303</v>
      </c>
      <c r="GR60" t="s">
        <v>303</v>
      </c>
      <c r="GS60" t="s">
        <v>303</v>
      </c>
      <c r="GT60" t="s">
        <v>303</v>
      </c>
      <c r="GU60" t="s">
        <v>303</v>
      </c>
      <c r="GV60" t="s">
        <v>303</v>
      </c>
      <c r="GW60" t="s">
        <v>303</v>
      </c>
      <c r="GX60" t="s">
        <v>303</v>
      </c>
      <c r="GY60" t="s">
        <v>303</v>
      </c>
      <c r="HB60" t="s">
        <v>303</v>
      </c>
      <c r="HC60" t="s">
        <v>303</v>
      </c>
      <c r="HD60" t="s">
        <v>303</v>
      </c>
      <c r="HE60" t="s">
        <v>303</v>
      </c>
      <c r="HF60" t="s">
        <v>303</v>
      </c>
      <c r="HG60" t="s">
        <v>303</v>
      </c>
      <c r="HH60" t="s">
        <v>303</v>
      </c>
      <c r="HI60" t="s">
        <v>303</v>
      </c>
      <c r="HJ60" t="s">
        <v>303</v>
      </c>
      <c r="HM60" t="s">
        <v>303</v>
      </c>
      <c r="HN60" t="s">
        <v>303</v>
      </c>
      <c r="HO60" t="s">
        <v>303</v>
      </c>
      <c r="HP60" t="s">
        <v>303</v>
      </c>
      <c r="HQ60" t="s">
        <v>303</v>
      </c>
      <c r="HR60" t="s">
        <v>303</v>
      </c>
      <c r="HS60" t="s">
        <v>303</v>
      </c>
      <c r="HT60" t="s">
        <v>303</v>
      </c>
      <c r="HU60" t="s">
        <v>303</v>
      </c>
      <c r="HX60" t="s">
        <v>306</v>
      </c>
      <c r="HY60" t="s">
        <v>322</v>
      </c>
      <c r="HZ60" t="s">
        <v>323</v>
      </c>
      <c r="IA60" t="s">
        <v>314</v>
      </c>
      <c r="IB60" t="s">
        <v>303</v>
      </c>
      <c r="IC60" t="s">
        <v>303</v>
      </c>
      <c r="ID60" t="s">
        <v>303</v>
      </c>
      <c r="IE60" t="s">
        <v>303</v>
      </c>
      <c r="IF60" t="s">
        <v>303</v>
      </c>
      <c r="IG60" t="s">
        <v>303</v>
      </c>
      <c r="IH60" t="s">
        <v>303</v>
      </c>
      <c r="II60" t="s">
        <v>303</v>
      </c>
      <c r="IK60" t="s">
        <v>324</v>
      </c>
      <c r="IL60" t="s">
        <v>303</v>
      </c>
      <c r="IM60" t="s">
        <v>303</v>
      </c>
      <c r="IN60" t="s">
        <v>303</v>
      </c>
      <c r="IO60" t="s">
        <v>303</v>
      </c>
      <c r="IP60" t="s">
        <v>303</v>
      </c>
      <c r="IQ60" t="s">
        <v>303</v>
      </c>
      <c r="IR60" t="s">
        <v>303</v>
      </c>
      <c r="IS60" t="s">
        <v>303</v>
      </c>
      <c r="IT60" t="s">
        <v>303</v>
      </c>
      <c r="IU60" t="s">
        <v>303</v>
      </c>
      <c r="IV60" t="s">
        <v>303</v>
      </c>
      <c r="IW60" t="s">
        <v>303</v>
      </c>
      <c r="IX60" t="s">
        <v>303</v>
      </c>
      <c r="IY60" t="s">
        <v>303</v>
      </c>
      <c r="IZ60" t="s">
        <v>303</v>
      </c>
      <c r="JA60" t="s">
        <v>303</v>
      </c>
      <c r="JB60" t="s">
        <v>303</v>
      </c>
      <c r="JC60" t="s">
        <v>303</v>
      </c>
      <c r="JD60" t="s">
        <v>303</v>
      </c>
      <c r="JE60" t="s">
        <v>303</v>
      </c>
      <c r="JF60" t="s">
        <v>303</v>
      </c>
      <c r="JG60" t="s">
        <v>303</v>
      </c>
      <c r="JH60" t="s">
        <v>303</v>
      </c>
      <c r="JK60" t="s">
        <v>303</v>
      </c>
      <c r="JL60" t="s">
        <v>303</v>
      </c>
      <c r="JM60" t="s">
        <v>303</v>
      </c>
      <c r="JN60" t="s">
        <v>303</v>
      </c>
      <c r="JO60" t="s">
        <v>303</v>
      </c>
      <c r="JP60" t="s">
        <v>303</v>
      </c>
      <c r="JQ60" t="s">
        <v>303</v>
      </c>
      <c r="JR60" t="s">
        <v>303</v>
      </c>
      <c r="JS60" t="s">
        <v>303</v>
      </c>
      <c r="JT60" t="s">
        <v>303</v>
      </c>
      <c r="JU60" t="s">
        <v>303</v>
      </c>
      <c r="JV60" t="s">
        <v>303</v>
      </c>
      <c r="JW60" t="s">
        <v>303</v>
      </c>
      <c r="JX60" t="s">
        <v>303</v>
      </c>
      <c r="JY60" t="s">
        <v>303</v>
      </c>
      <c r="JZ60" t="s">
        <v>303</v>
      </c>
      <c r="KA60" t="s">
        <v>303</v>
      </c>
      <c r="KB60" t="s">
        <v>303</v>
      </c>
      <c r="KC60" t="s">
        <v>303</v>
      </c>
      <c r="KD60" t="s">
        <v>303</v>
      </c>
      <c r="KE60" t="s">
        <v>303</v>
      </c>
      <c r="KF60" t="s">
        <v>303</v>
      </c>
      <c r="KG60" t="s">
        <v>303</v>
      </c>
      <c r="KJ60" t="s">
        <v>303</v>
      </c>
      <c r="KK60" t="s">
        <v>303</v>
      </c>
      <c r="KL60" t="s">
        <v>303</v>
      </c>
      <c r="KM60" t="s">
        <v>303</v>
      </c>
      <c r="KN60" t="s">
        <v>303</v>
      </c>
      <c r="KO60" t="s">
        <v>303</v>
      </c>
      <c r="KP60" t="s">
        <v>303</v>
      </c>
      <c r="KQ60" t="s">
        <v>303</v>
      </c>
      <c r="KR60" t="s">
        <v>303</v>
      </c>
      <c r="KS60" t="s">
        <v>303</v>
      </c>
      <c r="KT60" t="s">
        <v>303</v>
      </c>
      <c r="KU60" t="s">
        <v>303</v>
      </c>
      <c r="KV60" t="s">
        <v>303</v>
      </c>
      <c r="KW60" t="s">
        <v>303</v>
      </c>
      <c r="KX60" t="s">
        <v>307</v>
      </c>
      <c r="LB60" t="s">
        <v>307</v>
      </c>
      <c r="LI60" t="s">
        <v>303</v>
      </c>
      <c r="LJ60" t="s">
        <v>303</v>
      </c>
      <c r="LK60" t="s">
        <v>303</v>
      </c>
      <c r="LL60" t="s">
        <v>303</v>
      </c>
      <c r="LM60" t="s">
        <v>303</v>
      </c>
      <c r="LN60" t="s">
        <v>303</v>
      </c>
      <c r="LO60" t="s">
        <v>303</v>
      </c>
      <c r="LP60" t="s">
        <v>303</v>
      </c>
      <c r="LQ60" t="s">
        <v>303</v>
      </c>
      <c r="LT60" t="s">
        <v>303</v>
      </c>
      <c r="LU60" t="s">
        <v>303</v>
      </c>
      <c r="LV60" t="s">
        <v>303</v>
      </c>
      <c r="LW60" t="s">
        <v>303</v>
      </c>
      <c r="LX60" t="s">
        <v>303</v>
      </c>
      <c r="LY60" t="s">
        <v>303</v>
      </c>
      <c r="LZ60" t="s">
        <v>303</v>
      </c>
      <c r="MA60" t="s">
        <v>303</v>
      </c>
      <c r="MB60" t="s">
        <v>303</v>
      </c>
      <c r="ME60" t="s">
        <v>307</v>
      </c>
      <c r="MF60" t="s">
        <v>303</v>
      </c>
      <c r="MG60" t="s">
        <v>303</v>
      </c>
      <c r="MH60" t="s">
        <v>303</v>
      </c>
      <c r="MI60" t="s">
        <v>303</v>
      </c>
      <c r="MJ60" t="s">
        <v>303</v>
      </c>
      <c r="MK60" t="s">
        <v>303</v>
      </c>
      <c r="ML60" t="s">
        <v>303</v>
      </c>
      <c r="MM60" t="s">
        <v>303</v>
      </c>
      <c r="MO60" t="s">
        <v>303</v>
      </c>
      <c r="MP60" t="s">
        <v>303</v>
      </c>
      <c r="MQ60" t="s">
        <v>303</v>
      </c>
      <c r="MR60" t="s">
        <v>303</v>
      </c>
      <c r="MS60" t="s">
        <v>303</v>
      </c>
      <c r="MU60" t="s">
        <v>307</v>
      </c>
      <c r="MV60" t="s">
        <v>303</v>
      </c>
      <c r="MW60" t="s">
        <v>303</v>
      </c>
      <c r="MX60" t="s">
        <v>303</v>
      </c>
      <c r="MY60" t="s">
        <v>303</v>
      </c>
      <c r="MZ60" t="s">
        <v>303</v>
      </c>
      <c r="NA60" t="s">
        <v>303</v>
      </c>
      <c r="NB60" t="s">
        <v>303</v>
      </c>
      <c r="NC60" t="s">
        <v>303</v>
      </c>
      <c r="NE60" t="s">
        <v>303</v>
      </c>
      <c r="NF60" t="s">
        <v>303</v>
      </c>
      <c r="NG60" t="s">
        <v>303</v>
      </c>
      <c r="NH60" t="s">
        <v>303</v>
      </c>
      <c r="NJ60" t="s">
        <v>325</v>
      </c>
    </row>
    <row r="61" spans="1:374" x14ac:dyDescent="0.25">
      <c r="A61">
        <v>3402.1</v>
      </c>
      <c r="B61" s="1">
        <v>36484</v>
      </c>
      <c r="C61" s="1">
        <v>40443</v>
      </c>
      <c r="D61">
        <v>130</v>
      </c>
      <c r="E61">
        <v>10.83</v>
      </c>
      <c r="F61" t="s">
        <v>337</v>
      </c>
      <c r="H61" t="s">
        <v>338</v>
      </c>
      <c r="I61" t="s">
        <v>28</v>
      </c>
      <c r="J61" t="s">
        <v>301</v>
      </c>
      <c r="K61" t="s">
        <v>302</v>
      </c>
      <c r="M61" t="s">
        <v>303</v>
      </c>
      <c r="N61" t="s">
        <v>303</v>
      </c>
      <c r="O61" t="s">
        <v>303</v>
      </c>
      <c r="P61" t="s">
        <v>303</v>
      </c>
      <c r="Q61" t="s">
        <v>303</v>
      </c>
      <c r="R61" t="s">
        <v>303</v>
      </c>
      <c r="T61" t="s">
        <v>304</v>
      </c>
      <c r="U61" t="s">
        <v>305</v>
      </c>
      <c r="W61" t="s">
        <v>306</v>
      </c>
      <c r="X61" t="s">
        <v>307</v>
      </c>
      <c r="AA61" t="s">
        <v>308</v>
      </c>
      <c r="AC61" t="s">
        <v>28</v>
      </c>
      <c r="AD61">
        <v>7</v>
      </c>
      <c r="AF61" t="s">
        <v>310</v>
      </c>
      <c r="AH61" t="s">
        <v>307</v>
      </c>
      <c r="AR61">
        <v>60</v>
      </c>
      <c r="AS61">
        <v>237</v>
      </c>
      <c r="AT61" t="s">
        <v>306</v>
      </c>
      <c r="AV61" t="s">
        <v>311</v>
      </c>
      <c r="AX61" t="s">
        <v>312</v>
      </c>
      <c r="AY61" t="s">
        <v>307</v>
      </c>
      <c r="AZ61" t="s">
        <v>313</v>
      </c>
      <c r="BA61" t="s">
        <v>303</v>
      </c>
      <c r="BB61" t="s">
        <v>303</v>
      </c>
      <c r="BC61" t="s">
        <v>303</v>
      </c>
      <c r="BD61" t="s">
        <v>303</v>
      </c>
      <c r="BE61" t="s">
        <v>303</v>
      </c>
      <c r="BF61" t="s">
        <v>303</v>
      </c>
      <c r="BG61" t="s">
        <v>303</v>
      </c>
      <c r="BH61" t="s">
        <v>303</v>
      </c>
      <c r="BI61" t="s">
        <v>303</v>
      </c>
      <c r="BJ61" t="s">
        <v>303</v>
      </c>
      <c r="BK61" t="s">
        <v>303</v>
      </c>
      <c r="BL61" t="s">
        <v>303</v>
      </c>
      <c r="BM61" t="s">
        <v>303</v>
      </c>
      <c r="BN61" t="s">
        <v>314</v>
      </c>
      <c r="BO61" t="s">
        <v>303</v>
      </c>
      <c r="BP61" t="s">
        <v>303</v>
      </c>
      <c r="BQ61" t="s">
        <v>303</v>
      </c>
      <c r="BR61" t="s">
        <v>303</v>
      </c>
      <c r="BS61" t="s">
        <v>303</v>
      </c>
      <c r="BT61" t="s">
        <v>303</v>
      </c>
      <c r="BU61" t="s">
        <v>303</v>
      </c>
      <c r="BV61" t="s">
        <v>303</v>
      </c>
      <c r="BW61" t="s">
        <v>314</v>
      </c>
      <c r="BX61" t="s">
        <v>303</v>
      </c>
      <c r="BY61" t="s">
        <v>303</v>
      </c>
      <c r="BZ61" t="s">
        <v>303</v>
      </c>
      <c r="CA61" t="s">
        <v>303</v>
      </c>
      <c r="CB61" t="s">
        <v>303</v>
      </c>
      <c r="CE61" t="s">
        <v>306</v>
      </c>
      <c r="CL61" t="s">
        <v>306</v>
      </c>
      <c r="CS61" t="s">
        <v>306</v>
      </c>
      <c r="CT61" t="s">
        <v>303</v>
      </c>
      <c r="CU61" t="s">
        <v>303</v>
      </c>
      <c r="CV61" t="s">
        <v>303</v>
      </c>
      <c r="CW61" t="s">
        <v>303</v>
      </c>
      <c r="CZ61" t="s">
        <v>491</v>
      </c>
      <c r="DA61" t="s">
        <v>303</v>
      </c>
      <c r="DB61" t="s">
        <v>303</v>
      </c>
      <c r="DC61" t="s">
        <v>314</v>
      </c>
      <c r="DD61" t="s">
        <v>303</v>
      </c>
      <c r="DE61" t="s">
        <v>314</v>
      </c>
      <c r="DF61" t="s">
        <v>303</v>
      </c>
      <c r="DG61" t="s">
        <v>306</v>
      </c>
      <c r="DH61" t="s">
        <v>307</v>
      </c>
      <c r="DK61" t="s">
        <v>316</v>
      </c>
      <c r="DL61" t="s">
        <v>317</v>
      </c>
      <c r="DM61" t="s">
        <v>318</v>
      </c>
      <c r="DO61" t="s">
        <v>303</v>
      </c>
      <c r="DP61" t="s">
        <v>303</v>
      </c>
      <c r="DQ61" t="s">
        <v>303</v>
      </c>
      <c r="DR61" t="s">
        <v>303</v>
      </c>
      <c r="DS61" t="s">
        <v>303</v>
      </c>
      <c r="DT61" t="s">
        <v>303</v>
      </c>
      <c r="DU61" t="s">
        <v>303</v>
      </c>
      <c r="DV61" t="s">
        <v>303</v>
      </c>
      <c r="DW61" t="s">
        <v>314</v>
      </c>
      <c r="DX61" t="s">
        <v>303</v>
      </c>
      <c r="DY61" t="s">
        <v>303</v>
      </c>
      <c r="DZ61" t="s">
        <v>303</v>
      </c>
      <c r="EA61" t="s">
        <v>303</v>
      </c>
      <c r="EB61" t="s">
        <v>303</v>
      </c>
      <c r="ED61" t="s">
        <v>307</v>
      </c>
      <c r="EE61" t="s">
        <v>307</v>
      </c>
      <c r="EG61" t="s">
        <v>306</v>
      </c>
      <c r="EH61" t="s">
        <v>339</v>
      </c>
      <c r="EJ61" t="s">
        <v>306</v>
      </c>
      <c r="EK61" t="s">
        <v>361</v>
      </c>
      <c r="EL61" t="s">
        <v>342</v>
      </c>
      <c r="EM61" t="s">
        <v>307</v>
      </c>
      <c r="EN61" t="s">
        <v>303</v>
      </c>
      <c r="EP61" t="s">
        <v>306</v>
      </c>
      <c r="ER61" t="s">
        <v>306</v>
      </c>
      <c r="FC61" s="1">
        <v>37393</v>
      </c>
      <c r="FD61" t="s">
        <v>321</v>
      </c>
      <c r="FK61" s="1">
        <v>37088</v>
      </c>
      <c r="FL61" t="s">
        <v>321</v>
      </c>
      <c r="FV61" t="s">
        <v>303</v>
      </c>
      <c r="FW61" t="s">
        <v>303</v>
      </c>
      <c r="FX61" t="s">
        <v>303</v>
      </c>
      <c r="FY61" t="s">
        <v>303</v>
      </c>
      <c r="GI61" t="s">
        <v>307</v>
      </c>
      <c r="GJ61" t="s">
        <v>307</v>
      </c>
      <c r="GQ61" t="s">
        <v>303</v>
      </c>
      <c r="GR61" t="s">
        <v>303</v>
      </c>
      <c r="GS61" t="s">
        <v>303</v>
      </c>
      <c r="GT61" t="s">
        <v>303</v>
      </c>
      <c r="GU61" t="s">
        <v>303</v>
      </c>
      <c r="GV61" t="s">
        <v>303</v>
      </c>
      <c r="GW61" t="s">
        <v>303</v>
      </c>
      <c r="GX61" t="s">
        <v>303</v>
      </c>
      <c r="GY61" t="s">
        <v>303</v>
      </c>
      <c r="HB61" t="s">
        <v>303</v>
      </c>
      <c r="HC61" t="s">
        <v>303</v>
      </c>
      <c r="HD61" t="s">
        <v>303</v>
      </c>
      <c r="HE61" t="s">
        <v>303</v>
      </c>
      <c r="HF61" t="s">
        <v>303</v>
      </c>
      <c r="HG61" t="s">
        <v>303</v>
      </c>
      <c r="HH61" t="s">
        <v>303</v>
      </c>
      <c r="HI61" t="s">
        <v>303</v>
      </c>
      <c r="HJ61" t="s">
        <v>303</v>
      </c>
      <c r="HM61" t="s">
        <v>303</v>
      </c>
      <c r="HN61" t="s">
        <v>303</v>
      </c>
      <c r="HO61" t="s">
        <v>303</v>
      </c>
      <c r="HP61" t="s">
        <v>303</v>
      </c>
      <c r="HQ61" t="s">
        <v>303</v>
      </c>
      <c r="HR61" t="s">
        <v>303</v>
      </c>
      <c r="HS61" t="s">
        <v>303</v>
      </c>
      <c r="HT61" t="s">
        <v>303</v>
      </c>
      <c r="HU61" t="s">
        <v>303</v>
      </c>
      <c r="HX61" t="s">
        <v>306</v>
      </c>
      <c r="HY61" t="s">
        <v>322</v>
      </c>
      <c r="HZ61" t="s">
        <v>323</v>
      </c>
      <c r="IA61" t="s">
        <v>314</v>
      </c>
      <c r="IB61" t="s">
        <v>303</v>
      </c>
      <c r="IC61" t="s">
        <v>303</v>
      </c>
      <c r="ID61" t="s">
        <v>303</v>
      </c>
      <c r="IE61" t="s">
        <v>303</v>
      </c>
      <c r="IF61" t="s">
        <v>303</v>
      </c>
      <c r="IG61" t="s">
        <v>303</v>
      </c>
      <c r="IH61" t="s">
        <v>303</v>
      </c>
      <c r="II61" t="s">
        <v>303</v>
      </c>
      <c r="IK61" t="s">
        <v>324</v>
      </c>
      <c r="IL61" t="s">
        <v>314</v>
      </c>
      <c r="IM61" t="s">
        <v>314</v>
      </c>
      <c r="IN61" t="s">
        <v>303</v>
      </c>
      <c r="IO61" t="s">
        <v>314</v>
      </c>
      <c r="IP61" t="s">
        <v>303</v>
      </c>
      <c r="IQ61" t="s">
        <v>303</v>
      </c>
      <c r="IR61" t="s">
        <v>303</v>
      </c>
      <c r="IS61" t="s">
        <v>303</v>
      </c>
      <c r="IT61" t="s">
        <v>303</v>
      </c>
      <c r="IU61" t="s">
        <v>303</v>
      </c>
      <c r="IV61" t="s">
        <v>303</v>
      </c>
      <c r="IW61" t="s">
        <v>303</v>
      </c>
      <c r="IX61" t="s">
        <v>303</v>
      </c>
      <c r="IY61" t="s">
        <v>303</v>
      </c>
      <c r="IZ61" t="s">
        <v>303</v>
      </c>
      <c r="JA61" t="s">
        <v>303</v>
      </c>
      <c r="JB61" t="s">
        <v>303</v>
      </c>
      <c r="JC61" t="s">
        <v>303</v>
      </c>
      <c r="JD61" t="s">
        <v>303</v>
      </c>
      <c r="JE61" t="s">
        <v>303</v>
      </c>
      <c r="JF61" t="s">
        <v>303</v>
      </c>
      <c r="JG61" t="s">
        <v>303</v>
      </c>
      <c r="JH61" t="s">
        <v>303</v>
      </c>
      <c r="JK61" t="s">
        <v>303</v>
      </c>
      <c r="JL61" t="s">
        <v>303</v>
      </c>
      <c r="JM61" t="s">
        <v>303</v>
      </c>
      <c r="JN61" t="s">
        <v>303</v>
      </c>
      <c r="JO61" t="s">
        <v>303</v>
      </c>
      <c r="JP61" t="s">
        <v>303</v>
      </c>
      <c r="JQ61" t="s">
        <v>303</v>
      </c>
      <c r="JR61" t="s">
        <v>303</v>
      </c>
      <c r="JS61" t="s">
        <v>303</v>
      </c>
      <c r="JT61" t="s">
        <v>303</v>
      </c>
      <c r="JU61" t="s">
        <v>303</v>
      </c>
      <c r="JV61" t="s">
        <v>303</v>
      </c>
      <c r="JW61" t="s">
        <v>303</v>
      </c>
      <c r="JX61" t="s">
        <v>303</v>
      </c>
      <c r="JY61" t="s">
        <v>303</v>
      </c>
      <c r="JZ61" t="s">
        <v>303</v>
      </c>
      <c r="KA61" t="s">
        <v>303</v>
      </c>
      <c r="KB61" t="s">
        <v>303</v>
      </c>
      <c r="KC61" t="s">
        <v>303</v>
      </c>
      <c r="KD61" t="s">
        <v>303</v>
      </c>
      <c r="KE61" t="s">
        <v>303</v>
      </c>
      <c r="KF61" t="s">
        <v>303</v>
      </c>
      <c r="KG61" t="s">
        <v>303</v>
      </c>
      <c r="KJ61" t="s">
        <v>303</v>
      </c>
      <c r="KK61" t="s">
        <v>303</v>
      </c>
      <c r="KL61" t="s">
        <v>303</v>
      </c>
      <c r="KM61" t="s">
        <v>303</v>
      </c>
      <c r="KN61" t="s">
        <v>303</v>
      </c>
      <c r="KO61" t="s">
        <v>303</v>
      </c>
      <c r="KP61" t="s">
        <v>303</v>
      </c>
      <c r="KQ61" t="s">
        <v>303</v>
      </c>
      <c r="KR61" t="s">
        <v>303</v>
      </c>
      <c r="KS61" t="s">
        <v>303</v>
      </c>
      <c r="KT61" t="s">
        <v>303</v>
      </c>
      <c r="KU61" t="s">
        <v>303</v>
      </c>
      <c r="KV61" t="s">
        <v>303</v>
      </c>
      <c r="KW61" t="s">
        <v>303</v>
      </c>
      <c r="KX61" t="s">
        <v>307</v>
      </c>
      <c r="LB61" t="s">
        <v>307</v>
      </c>
      <c r="LI61" t="s">
        <v>303</v>
      </c>
      <c r="LJ61" t="s">
        <v>303</v>
      </c>
      <c r="LK61" t="s">
        <v>303</v>
      </c>
      <c r="LL61" t="s">
        <v>303</v>
      </c>
      <c r="LM61" t="s">
        <v>303</v>
      </c>
      <c r="LN61" t="s">
        <v>303</v>
      </c>
      <c r="LO61" t="s">
        <v>303</v>
      </c>
      <c r="LP61" t="s">
        <v>303</v>
      </c>
      <c r="LQ61" t="s">
        <v>303</v>
      </c>
      <c r="LT61" t="s">
        <v>303</v>
      </c>
      <c r="LU61" t="s">
        <v>303</v>
      </c>
      <c r="LV61" t="s">
        <v>303</v>
      </c>
      <c r="LW61" t="s">
        <v>303</v>
      </c>
      <c r="LX61" t="s">
        <v>303</v>
      </c>
      <c r="LY61" t="s">
        <v>303</v>
      </c>
      <c r="LZ61" t="s">
        <v>303</v>
      </c>
      <c r="MA61" t="s">
        <v>303</v>
      </c>
      <c r="MB61" t="s">
        <v>303</v>
      </c>
      <c r="ME61" t="s">
        <v>307</v>
      </c>
      <c r="MF61" t="s">
        <v>303</v>
      </c>
      <c r="MG61" t="s">
        <v>303</v>
      </c>
      <c r="MH61" t="s">
        <v>303</v>
      </c>
      <c r="MI61" t="s">
        <v>303</v>
      </c>
      <c r="MJ61" t="s">
        <v>303</v>
      </c>
      <c r="MK61" t="s">
        <v>303</v>
      </c>
      <c r="ML61" t="s">
        <v>303</v>
      </c>
      <c r="MM61" t="s">
        <v>303</v>
      </c>
      <c r="MO61" t="s">
        <v>303</v>
      </c>
      <c r="MP61" t="s">
        <v>303</v>
      </c>
      <c r="MQ61" t="s">
        <v>303</v>
      </c>
      <c r="MR61" t="s">
        <v>303</v>
      </c>
      <c r="MS61" t="s">
        <v>303</v>
      </c>
      <c r="MU61" t="s">
        <v>307</v>
      </c>
      <c r="MV61" t="s">
        <v>303</v>
      </c>
      <c r="MW61" t="s">
        <v>303</v>
      </c>
      <c r="MX61" t="s">
        <v>303</v>
      </c>
      <c r="MY61" t="s">
        <v>303</v>
      </c>
      <c r="MZ61" t="s">
        <v>303</v>
      </c>
      <c r="NA61" t="s">
        <v>303</v>
      </c>
      <c r="NB61" t="s">
        <v>303</v>
      </c>
      <c r="NC61" t="s">
        <v>303</v>
      </c>
      <c r="NE61" t="s">
        <v>303</v>
      </c>
      <c r="NF61" t="s">
        <v>303</v>
      </c>
      <c r="NG61" t="s">
        <v>303</v>
      </c>
      <c r="NH61" t="s">
        <v>303</v>
      </c>
      <c r="NJ61" t="s">
        <v>325</v>
      </c>
    </row>
    <row r="62" spans="1:374" x14ac:dyDescent="0.25">
      <c r="A62">
        <v>3405.1</v>
      </c>
      <c r="B62" s="1">
        <v>31759</v>
      </c>
      <c r="C62" s="1">
        <v>40099</v>
      </c>
      <c r="D62">
        <v>274</v>
      </c>
      <c r="E62">
        <v>22.83</v>
      </c>
      <c r="F62" t="s">
        <v>297</v>
      </c>
      <c r="G62" t="s">
        <v>298</v>
      </c>
      <c r="H62" t="s">
        <v>338</v>
      </c>
      <c r="I62" t="s">
        <v>28</v>
      </c>
      <c r="J62" t="s">
        <v>301</v>
      </c>
      <c r="K62" t="s">
        <v>302</v>
      </c>
      <c r="M62" t="s">
        <v>303</v>
      </c>
      <c r="N62" t="s">
        <v>303</v>
      </c>
      <c r="O62" t="s">
        <v>303</v>
      </c>
      <c r="P62" t="s">
        <v>303</v>
      </c>
      <c r="Q62" t="s">
        <v>303</v>
      </c>
      <c r="R62" t="s">
        <v>303</v>
      </c>
      <c r="T62" t="s">
        <v>304</v>
      </c>
      <c r="U62" t="s">
        <v>305</v>
      </c>
      <c r="W62" t="s">
        <v>306</v>
      </c>
      <c r="X62" t="s">
        <v>307</v>
      </c>
      <c r="AA62" t="s">
        <v>308</v>
      </c>
      <c r="AC62" t="s">
        <v>309</v>
      </c>
      <c r="AF62" t="s">
        <v>310</v>
      </c>
      <c r="AH62" t="s">
        <v>307</v>
      </c>
      <c r="AR62">
        <v>0</v>
      </c>
      <c r="AS62">
        <v>300</v>
      </c>
      <c r="AT62" t="s">
        <v>307</v>
      </c>
      <c r="AV62" t="s">
        <v>311</v>
      </c>
      <c r="AX62" t="s">
        <v>311</v>
      </c>
      <c r="AY62" t="s">
        <v>307</v>
      </c>
      <c r="AZ62" t="s">
        <v>313</v>
      </c>
      <c r="BA62" t="s">
        <v>303</v>
      </c>
      <c r="BB62" t="s">
        <v>303</v>
      </c>
      <c r="BC62" t="s">
        <v>303</v>
      </c>
      <c r="BD62" t="s">
        <v>303</v>
      </c>
      <c r="BE62" t="s">
        <v>303</v>
      </c>
      <c r="BF62" t="s">
        <v>303</v>
      </c>
      <c r="BG62" t="s">
        <v>303</v>
      </c>
      <c r="BH62" t="s">
        <v>303</v>
      </c>
      <c r="BI62" t="s">
        <v>303</v>
      </c>
      <c r="BJ62" t="s">
        <v>303</v>
      </c>
      <c r="BK62" t="s">
        <v>303</v>
      </c>
      <c r="BL62" t="s">
        <v>303</v>
      </c>
      <c r="BM62" t="s">
        <v>303</v>
      </c>
      <c r="BN62" t="s">
        <v>314</v>
      </c>
      <c r="BO62" t="s">
        <v>303</v>
      </c>
      <c r="BP62" t="s">
        <v>303</v>
      </c>
      <c r="BQ62" t="s">
        <v>303</v>
      </c>
      <c r="BR62" t="s">
        <v>303</v>
      </c>
      <c r="BS62" t="s">
        <v>303</v>
      </c>
      <c r="BT62" t="s">
        <v>303</v>
      </c>
      <c r="BU62" t="s">
        <v>303</v>
      </c>
      <c r="BV62" t="s">
        <v>303</v>
      </c>
      <c r="BW62" t="s">
        <v>314</v>
      </c>
      <c r="BX62" t="s">
        <v>303</v>
      </c>
      <c r="BY62" t="s">
        <v>303</v>
      </c>
      <c r="BZ62" t="s">
        <v>303</v>
      </c>
      <c r="CA62" t="s">
        <v>303</v>
      </c>
      <c r="CB62" t="s">
        <v>303</v>
      </c>
      <c r="CE62" t="s">
        <v>306</v>
      </c>
      <c r="CH62" t="s">
        <v>306</v>
      </c>
      <c r="CM62" t="s">
        <v>306</v>
      </c>
      <c r="CR62" t="s">
        <v>306</v>
      </c>
      <c r="CT62" t="s">
        <v>303</v>
      </c>
      <c r="CU62" t="s">
        <v>303</v>
      </c>
      <c r="CV62" t="s">
        <v>303</v>
      </c>
      <c r="CW62" t="s">
        <v>303</v>
      </c>
      <c r="DA62" t="s">
        <v>303</v>
      </c>
      <c r="DB62" t="s">
        <v>303</v>
      </c>
      <c r="DC62" t="s">
        <v>303</v>
      </c>
      <c r="DD62" t="s">
        <v>303</v>
      </c>
      <c r="DE62" t="s">
        <v>303</v>
      </c>
      <c r="DF62" t="s">
        <v>314</v>
      </c>
      <c r="DG62" t="s">
        <v>306</v>
      </c>
      <c r="DH62" t="s">
        <v>306</v>
      </c>
      <c r="DK62" t="s">
        <v>316</v>
      </c>
      <c r="DL62" t="s">
        <v>317</v>
      </c>
      <c r="DM62" t="s">
        <v>318</v>
      </c>
      <c r="DO62" t="s">
        <v>303</v>
      </c>
      <c r="DP62" t="s">
        <v>303</v>
      </c>
      <c r="DQ62" t="s">
        <v>303</v>
      </c>
      <c r="DR62" t="s">
        <v>303</v>
      </c>
      <c r="DS62" t="s">
        <v>303</v>
      </c>
      <c r="DT62" t="s">
        <v>303</v>
      </c>
      <c r="DU62" t="s">
        <v>303</v>
      </c>
      <c r="DV62" t="s">
        <v>303</v>
      </c>
      <c r="DW62" t="s">
        <v>314</v>
      </c>
      <c r="DX62" t="s">
        <v>303</v>
      </c>
      <c r="DY62" t="s">
        <v>303</v>
      </c>
      <c r="DZ62" t="s">
        <v>303</v>
      </c>
      <c r="EA62" t="s">
        <v>303</v>
      </c>
      <c r="EB62" t="s">
        <v>303</v>
      </c>
      <c r="ED62" t="s">
        <v>307</v>
      </c>
      <c r="EE62" t="s">
        <v>307</v>
      </c>
      <c r="EG62" t="s">
        <v>306</v>
      </c>
      <c r="EH62" t="s">
        <v>319</v>
      </c>
      <c r="EI62" t="s">
        <v>352</v>
      </c>
      <c r="EJ62" t="s">
        <v>306</v>
      </c>
      <c r="EK62" t="s">
        <v>331</v>
      </c>
      <c r="EL62" t="s">
        <v>345</v>
      </c>
      <c r="EM62" t="s">
        <v>307</v>
      </c>
      <c r="EN62" t="s">
        <v>303</v>
      </c>
      <c r="EX62" t="s">
        <v>306</v>
      </c>
      <c r="FV62" t="s">
        <v>303</v>
      </c>
      <c r="FW62" t="s">
        <v>303</v>
      </c>
      <c r="FX62" t="s">
        <v>303</v>
      </c>
      <c r="FY62" t="s">
        <v>303</v>
      </c>
      <c r="GF62" s="1">
        <v>38575</v>
      </c>
      <c r="GI62" t="s">
        <v>307</v>
      </c>
      <c r="GJ62" t="s">
        <v>307</v>
      </c>
      <c r="GQ62" t="s">
        <v>303</v>
      </c>
      <c r="GR62" t="s">
        <v>303</v>
      </c>
      <c r="GS62" t="s">
        <v>303</v>
      </c>
      <c r="GT62" t="s">
        <v>303</v>
      </c>
      <c r="GU62" t="s">
        <v>303</v>
      </c>
      <c r="GV62" t="s">
        <v>303</v>
      </c>
      <c r="GW62" t="s">
        <v>303</v>
      </c>
      <c r="GX62" t="s">
        <v>303</v>
      </c>
      <c r="GY62" t="s">
        <v>303</v>
      </c>
      <c r="HB62" t="s">
        <v>303</v>
      </c>
      <c r="HC62" t="s">
        <v>303</v>
      </c>
      <c r="HD62" t="s">
        <v>303</v>
      </c>
      <c r="HE62" t="s">
        <v>303</v>
      </c>
      <c r="HF62" t="s">
        <v>303</v>
      </c>
      <c r="HG62" t="s">
        <v>303</v>
      </c>
      <c r="HH62" t="s">
        <v>303</v>
      </c>
      <c r="HI62" t="s">
        <v>303</v>
      </c>
      <c r="HJ62" t="s">
        <v>303</v>
      </c>
      <c r="HM62" t="s">
        <v>303</v>
      </c>
      <c r="HN62" t="s">
        <v>303</v>
      </c>
      <c r="HO62" t="s">
        <v>303</v>
      </c>
      <c r="HP62" t="s">
        <v>303</v>
      </c>
      <c r="HQ62" t="s">
        <v>303</v>
      </c>
      <c r="HR62" t="s">
        <v>303</v>
      </c>
      <c r="HS62" t="s">
        <v>303</v>
      </c>
      <c r="HT62" t="s">
        <v>303</v>
      </c>
      <c r="HU62" t="s">
        <v>303</v>
      </c>
      <c r="HX62" t="s">
        <v>306</v>
      </c>
      <c r="HY62" t="s">
        <v>322</v>
      </c>
      <c r="HZ62" t="s">
        <v>323</v>
      </c>
      <c r="IA62" t="s">
        <v>314</v>
      </c>
      <c r="IB62" t="s">
        <v>303</v>
      </c>
      <c r="IC62" t="s">
        <v>303</v>
      </c>
      <c r="ID62" t="s">
        <v>303</v>
      </c>
      <c r="IE62" t="s">
        <v>303</v>
      </c>
      <c r="IF62" t="s">
        <v>303</v>
      </c>
      <c r="IG62" t="s">
        <v>303</v>
      </c>
      <c r="IH62" t="s">
        <v>303</v>
      </c>
      <c r="II62" t="s">
        <v>303</v>
      </c>
      <c r="IK62" t="s">
        <v>324</v>
      </c>
      <c r="IL62" t="s">
        <v>314</v>
      </c>
      <c r="IM62" t="s">
        <v>303</v>
      </c>
      <c r="IN62" t="s">
        <v>314</v>
      </c>
      <c r="IO62" t="s">
        <v>314</v>
      </c>
      <c r="IP62" t="s">
        <v>314</v>
      </c>
      <c r="IQ62" t="s">
        <v>314</v>
      </c>
      <c r="IR62" t="s">
        <v>303</v>
      </c>
      <c r="IS62" t="s">
        <v>303</v>
      </c>
      <c r="IT62" t="s">
        <v>303</v>
      </c>
      <c r="IU62" t="s">
        <v>314</v>
      </c>
      <c r="IV62" t="s">
        <v>303</v>
      </c>
      <c r="IW62" t="s">
        <v>303</v>
      </c>
      <c r="IX62" t="s">
        <v>303</v>
      </c>
      <c r="IY62" t="s">
        <v>303</v>
      </c>
      <c r="IZ62" t="s">
        <v>303</v>
      </c>
      <c r="JA62" t="s">
        <v>303</v>
      </c>
      <c r="JB62" t="s">
        <v>303</v>
      </c>
      <c r="JC62" t="s">
        <v>303</v>
      </c>
      <c r="JD62" t="s">
        <v>303</v>
      </c>
      <c r="JE62" t="s">
        <v>303</v>
      </c>
      <c r="JF62" t="s">
        <v>303</v>
      </c>
      <c r="JG62" t="s">
        <v>303</v>
      </c>
      <c r="JH62" t="s">
        <v>303</v>
      </c>
      <c r="JK62" t="s">
        <v>303</v>
      </c>
      <c r="JL62" t="s">
        <v>303</v>
      </c>
      <c r="JM62" t="s">
        <v>303</v>
      </c>
      <c r="JN62" t="s">
        <v>303</v>
      </c>
      <c r="JO62" t="s">
        <v>303</v>
      </c>
      <c r="JP62" t="s">
        <v>303</v>
      </c>
      <c r="JQ62" t="s">
        <v>303</v>
      </c>
      <c r="JR62" t="s">
        <v>303</v>
      </c>
      <c r="JS62" t="s">
        <v>303</v>
      </c>
      <c r="JT62" t="s">
        <v>303</v>
      </c>
      <c r="JU62" t="s">
        <v>303</v>
      </c>
      <c r="JV62" t="s">
        <v>303</v>
      </c>
      <c r="JW62" t="s">
        <v>303</v>
      </c>
      <c r="JX62" t="s">
        <v>303</v>
      </c>
      <c r="JY62" t="s">
        <v>303</v>
      </c>
      <c r="JZ62" t="s">
        <v>303</v>
      </c>
      <c r="KA62" t="s">
        <v>303</v>
      </c>
      <c r="KB62" t="s">
        <v>303</v>
      </c>
      <c r="KC62" t="s">
        <v>303</v>
      </c>
      <c r="KD62" t="s">
        <v>303</v>
      </c>
      <c r="KE62" t="s">
        <v>303</v>
      </c>
      <c r="KF62" t="s">
        <v>303</v>
      </c>
      <c r="KG62" t="s">
        <v>303</v>
      </c>
      <c r="KJ62" t="s">
        <v>303</v>
      </c>
      <c r="KK62" t="s">
        <v>303</v>
      </c>
      <c r="KL62" t="s">
        <v>303</v>
      </c>
      <c r="KM62" t="s">
        <v>303</v>
      </c>
      <c r="KN62" t="s">
        <v>303</v>
      </c>
      <c r="KO62" t="s">
        <v>303</v>
      </c>
      <c r="KP62" t="s">
        <v>303</v>
      </c>
      <c r="KQ62" t="s">
        <v>303</v>
      </c>
      <c r="KR62" t="s">
        <v>303</v>
      </c>
      <c r="KS62" t="s">
        <v>303</v>
      </c>
      <c r="KT62" t="s">
        <v>303</v>
      </c>
      <c r="KU62" t="s">
        <v>303</v>
      </c>
      <c r="KV62" t="s">
        <v>303</v>
      </c>
      <c r="KW62" t="s">
        <v>303</v>
      </c>
      <c r="KX62" t="s">
        <v>307</v>
      </c>
      <c r="LB62" t="s">
        <v>307</v>
      </c>
      <c r="LI62" t="s">
        <v>303</v>
      </c>
      <c r="LJ62" t="s">
        <v>303</v>
      </c>
      <c r="LK62" t="s">
        <v>303</v>
      </c>
      <c r="LL62" t="s">
        <v>303</v>
      </c>
      <c r="LM62" t="s">
        <v>303</v>
      </c>
      <c r="LN62" t="s">
        <v>303</v>
      </c>
      <c r="LO62" t="s">
        <v>303</v>
      </c>
      <c r="LP62" t="s">
        <v>303</v>
      </c>
      <c r="LQ62" t="s">
        <v>303</v>
      </c>
      <c r="LT62" t="s">
        <v>303</v>
      </c>
      <c r="LU62" t="s">
        <v>303</v>
      </c>
      <c r="LV62" t="s">
        <v>303</v>
      </c>
      <c r="LW62" t="s">
        <v>303</v>
      </c>
      <c r="LX62" t="s">
        <v>303</v>
      </c>
      <c r="LY62" t="s">
        <v>303</v>
      </c>
      <c r="LZ62" t="s">
        <v>303</v>
      </c>
      <c r="MA62" t="s">
        <v>303</v>
      </c>
      <c r="MB62" t="s">
        <v>303</v>
      </c>
      <c r="ME62" t="s">
        <v>307</v>
      </c>
      <c r="MF62" t="s">
        <v>303</v>
      </c>
      <c r="MG62" t="s">
        <v>303</v>
      </c>
      <c r="MH62" t="s">
        <v>303</v>
      </c>
      <c r="MI62" t="s">
        <v>303</v>
      </c>
      <c r="MJ62" t="s">
        <v>303</v>
      </c>
      <c r="MK62" t="s">
        <v>303</v>
      </c>
      <c r="ML62" t="s">
        <v>303</v>
      </c>
      <c r="MM62" t="s">
        <v>303</v>
      </c>
      <c r="MO62" t="s">
        <v>303</v>
      </c>
      <c r="MP62" t="s">
        <v>303</v>
      </c>
      <c r="MQ62" t="s">
        <v>303</v>
      </c>
      <c r="MR62" t="s">
        <v>303</v>
      </c>
      <c r="MS62" t="s">
        <v>303</v>
      </c>
      <c r="MU62" t="s">
        <v>307</v>
      </c>
      <c r="MV62" t="s">
        <v>303</v>
      </c>
      <c r="MW62" t="s">
        <v>303</v>
      </c>
      <c r="MX62" t="s">
        <v>303</v>
      </c>
      <c r="MY62" t="s">
        <v>303</v>
      </c>
      <c r="MZ62" t="s">
        <v>303</v>
      </c>
      <c r="NA62" t="s">
        <v>303</v>
      </c>
      <c r="NB62" t="s">
        <v>303</v>
      </c>
      <c r="NC62" t="s">
        <v>303</v>
      </c>
      <c r="NE62" t="s">
        <v>303</v>
      </c>
      <c r="NF62" t="s">
        <v>303</v>
      </c>
      <c r="NG62" t="s">
        <v>303</v>
      </c>
      <c r="NH62" t="s">
        <v>303</v>
      </c>
      <c r="NJ62" t="s">
        <v>325</v>
      </c>
    </row>
    <row r="63" spans="1:374" x14ac:dyDescent="0.25">
      <c r="A63">
        <v>3412.1</v>
      </c>
      <c r="B63" s="1">
        <v>37167</v>
      </c>
      <c r="C63" s="1">
        <v>40549</v>
      </c>
      <c r="D63">
        <v>111</v>
      </c>
      <c r="E63">
        <v>9.25</v>
      </c>
      <c r="F63" t="s">
        <v>297</v>
      </c>
      <c r="G63" t="s">
        <v>298</v>
      </c>
      <c r="H63" t="s">
        <v>338</v>
      </c>
      <c r="I63" t="s">
        <v>28</v>
      </c>
      <c r="J63" t="s">
        <v>326</v>
      </c>
      <c r="K63" t="s">
        <v>327</v>
      </c>
      <c r="M63" t="s">
        <v>303</v>
      </c>
      <c r="N63" t="s">
        <v>303</v>
      </c>
      <c r="O63" t="s">
        <v>303</v>
      </c>
      <c r="P63" t="s">
        <v>303</v>
      </c>
      <c r="Q63" t="s">
        <v>303</v>
      </c>
      <c r="R63" t="s">
        <v>303</v>
      </c>
      <c r="T63" t="s">
        <v>304</v>
      </c>
      <c r="U63" t="s">
        <v>305</v>
      </c>
      <c r="W63" t="s">
        <v>306</v>
      </c>
      <c r="X63" t="s">
        <v>307</v>
      </c>
      <c r="AA63" t="s">
        <v>308</v>
      </c>
      <c r="AC63" t="s">
        <v>28</v>
      </c>
      <c r="AD63">
        <v>7</v>
      </c>
      <c r="AF63" t="s">
        <v>310</v>
      </c>
      <c r="AH63" t="s">
        <v>306</v>
      </c>
      <c r="AI63" t="s">
        <v>307</v>
      </c>
      <c r="AJ63" t="s">
        <v>307</v>
      </c>
      <c r="AK63" t="s">
        <v>307</v>
      </c>
      <c r="AL63" t="s">
        <v>307</v>
      </c>
      <c r="AM63" t="s">
        <v>307</v>
      </c>
      <c r="AN63" t="s">
        <v>307</v>
      </c>
      <c r="AO63" t="s">
        <v>307</v>
      </c>
      <c r="AR63">
        <v>22</v>
      </c>
      <c r="AS63">
        <v>300</v>
      </c>
      <c r="AT63" t="s">
        <v>307</v>
      </c>
      <c r="AX63">
        <v>12</v>
      </c>
      <c r="AY63" t="s">
        <v>306</v>
      </c>
      <c r="AZ63">
        <v>0</v>
      </c>
      <c r="BA63" t="s">
        <v>303</v>
      </c>
      <c r="BB63" t="s">
        <v>303</v>
      </c>
      <c r="BC63" t="s">
        <v>303</v>
      </c>
      <c r="BD63" t="s">
        <v>303</v>
      </c>
      <c r="BE63" t="s">
        <v>303</v>
      </c>
      <c r="BF63" t="s">
        <v>303</v>
      </c>
      <c r="BG63" t="s">
        <v>303</v>
      </c>
      <c r="BH63" t="s">
        <v>303</v>
      </c>
      <c r="BI63" t="s">
        <v>303</v>
      </c>
      <c r="BJ63" t="s">
        <v>303</v>
      </c>
      <c r="BK63" t="s">
        <v>303</v>
      </c>
      <c r="BL63" t="s">
        <v>303</v>
      </c>
      <c r="BM63" t="s">
        <v>303</v>
      </c>
      <c r="BN63" t="s">
        <v>314</v>
      </c>
      <c r="BO63" t="s">
        <v>303</v>
      </c>
      <c r="BP63" t="s">
        <v>303</v>
      </c>
      <c r="BQ63" t="s">
        <v>303</v>
      </c>
      <c r="BR63" t="s">
        <v>303</v>
      </c>
      <c r="BS63" t="s">
        <v>303</v>
      </c>
      <c r="BT63" t="s">
        <v>303</v>
      </c>
      <c r="BU63" t="s">
        <v>303</v>
      </c>
      <c r="BV63" t="s">
        <v>303</v>
      </c>
      <c r="BW63" t="s">
        <v>314</v>
      </c>
      <c r="BX63" t="s">
        <v>303</v>
      </c>
      <c r="BY63" t="s">
        <v>303</v>
      </c>
      <c r="BZ63" t="s">
        <v>314</v>
      </c>
      <c r="CA63" t="s">
        <v>303</v>
      </c>
      <c r="CB63" t="s">
        <v>303</v>
      </c>
      <c r="CC63" t="s">
        <v>371</v>
      </c>
      <c r="CD63" t="s">
        <v>307</v>
      </c>
      <c r="CE63" t="s">
        <v>306</v>
      </c>
      <c r="CF63" t="s">
        <v>307</v>
      </c>
      <c r="CG63" t="s">
        <v>307</v>
      </c>
      <c r="CH63" t="s">
        <v>307</v>
      </c>
      <c r="CI63" t="s">
        <v>307</v>
      </c>
      <c r="CJ63" t="s">
        <v>307</v>
      </c>
      <c r="CK63" t="s">
        <v>307</v>
      </c>
      <c r="CL63" t="s">
        <v>307</v>
      </c>
      <c r="CM63" t="s">
        <v>307</v>
      </c>
      <c r="CN63" t="s">
        <v>306</v>
      </c>
      <c r="CO63" t="s">
        <v>307</v>
      </c>
      <c r="CP63" t="s">
        <v>307</v>
      </c>
      <c r="CQ63" t="s">
        <v>307</v>
      </c>
      <c r="CR63" t="s">
        <v>307</v>
      </c>
      <c r="CS63" t="s">
        <v>307</v>
      </c>
      <c r="CT63" t="s">
        <v>303</v>
      </c>
      <c r="CU63" t="s">
        <v>303</v>
      </c>
      <c r="CV63" t="s">
        <v>303</v>
      </c>
      <c r="CW63" t="s">
        <v>303</v>
      </c>
      <c r="DA63" t="s">
        <v>303</v>
      </c>
      <c r="DB63" t="s">
        <v>314</v>
      </c>
      <c r="DC63" t="s">
        <v>303</v>
      </c>
      <c r="DD63" t="s">
        <v>303</v>
      </c>
      <c r="DE63" t="s">
        <v>314</v>
      </c>
      <c r="DF63" t="s">
        <v>303</v>
      </c>
      <c r="DG63" t="s">
        <v>306</v>
      </c>
      <c r="DH63" t="s">
        <v>307</v>
      </c>
      <c r="DK63" t="s">
        <v>316</v>
      </c>
      <c r="DL63" t="s">
        <v>317</v>
      </c>
      <c r="DM63" t="s">
        <v>318</v>
      </c>
      <c r="DO63" t="s">
        <v>303</v>
      </c>
      <c r="DP63" t="s">
        <v>303</v>
      </c>
      <c r="DQ63" t="s">
        <v>303</v>
      </c>
      <c r="DR63" t="s">
        <v>303</v>
      </c>
      <c r="DS63" t="s">
        <v>303</v>
      </c>
      <c r="DT63" t="s">
        <v>303</v>
      </c>
      <c r="DU63" t="s">
        <v>303</v>
      </c>
      <c r="DV63" t="s">
        <v>303</v>
      </c>
      <c r="DW63" t="s">
        <v>303</v>
      </c>
      <c r="DX63" t="s">
        <v>303</v>
      </c>
      <c r="DY63" t="s">
        <v>303</v>
      </c>
      <c r="DZ63" t="s">
        <v>303</v>
      </c>
      <c r="EA63" t="s">
        <v>303</v>
      </c>
      <c r="EB63" t="s">
        <v>314</v>
      </c>
      <c r="EC63" t="s">
        <v>357</v>
      </c>
      <c r="ED63" t="s">
        <v>307</v>
      </c>
      <c r="EE63" t="s">
        <v>307</v>
      </c>
      <c r="EG63" t="s">
        <v>307</v>
      </c>
      <c r="EJ63" t="s">
        <v>307</v>
      </c>
      <c r="EN63" t="s">
        <v>303</v>
      </c>
      <c r="EO63" t="s">
        <v>307</v>
      </c>
      <c r="EP63" t="s">
        <v>307</v>
      </c>
      <c r="EQ63" t="s">
        <v>307</v>
      </c>
      <c r="ER63" t="s">
        <v>307</v>
      </c>
      <c r="ES63" t="s">
        <v>307</v>
      </c>
      <c r="ET63" t="s">
        <v>307</v>
      </c>
      <c r="EU63" t="s">
        <v>307</v>
      </c>
      <c r="EV63" t="s">
        <v>307</v>
      </c>
      <c r="EW63" t="s">
        <v>307</v>
      </c>
      <c r="EX63" t="s">
        <v>307</v>
      </c>
      <c r="FV63" t="s">
        <v>303</v>
      </c>
      <c r="FW63" t="s">
        <v>303</v>
      </c>
      <c r="FX63" t="s">
        <v>303</v>
      </c>
      <c r="FY63" t="s">
        <v>303</v>
      </c>
      <c r="GI63" t="s">
        <v>307</v>
      </c>
      <c r="GJ63" t="s">
        <v>307</v>
      </c>
      <c r="GQ63" t="s">
        <v>303</v>
      </c>
      <c r="GR63" t="s">
        <v>303</v>
      </c>
      <c r="GS63" t="s">
        <v>303</v>
      </c>
      <c r="GT63" t="s">
        <v>303</v>
      </c>
      <c r="GU63" t="s">
        <v>303</v>
      </c>
      <c r="GV63" t="s">
        <v>303</v>
      </c>
      <c r="GW63" t="s">
        <v>303</v>
      </c>
      <c r="GX63" t="s">
        <v>303</v>
      </c>
      <c r="GY63" t="s">
        <v>303</v>
      </c>
      <c r="HB63" t="s">
        <v>303</v>
      </c>
      <c r="HC63" t="s">
        <v>303</v>
      </c>
      <c r="HD63" t="s">
        <v>303</v>
      </c>
      <c r="HE63" t="s">
        <v>303</v>
      </c>
      <c r="HF63" t="s">
        <v>303</v>
      </c>
      <c r="HG63" t="s">
        <v>303</v>
      </c>
      <c r="HH63" t="s">
        <v>303</v>
      </c>
      <c r="HI63" t="s">
        <v>303</v>
      </c>
      <c r="HJ63" t="s">
        <v>303</v>
      </c>
      <c r="HM63" t="s">
        <v>303</v>
      </c>
      <c r="HN63" t="s">
        <v>303</v>
      </c>
      <c r="HO63" t="s">
        <v>303</v>
      </c>
      <c r="HP63" t="s">
        <v>303</v>
      </c>
      <c r="HQ63" t="s">
        <v>303</v>
      </c>
      <c r="HR63" t="s">
        <v>303</v>
      </c>
      <c r="HS63" t="s">
        <v>303</v>
      </c>
      <c r="HT63" t="s">
        <v>303</v>
      </c>
      <c r="HU63" t="s">
        <v>303</v>
      </c>
      <c r="HX63" t="s">
        <v>306</v>
      </c>
      <c r="HY63" t="s">
        <v>322</v>
      </c>
      <c r="HZ63" t="s">
        <v>335</v>
      </c>
      <c r="IA63" t="s">
        <v>303</v>
      </c>
      <c r="IB63" t="s">
        <v>303</v>
      </c>
      <c r="IC63" t="s">
        <v>303</v>
      </c>
      <c r="ID63" t="s">
        <v>303</v>
      </c>
      <c r="IE63" t="s">
        <v>303</v>
      </c>
      <c r="IF63" t="s">
        <v>303</v>
      </c>
      <c r="IG63" t="s">
        <v>303</v>
      </c>
      <c r="IH63" t="s">
        <v>303</v>
      </c>
      <c r="II63" t="s">
        <v>303</v>
      </c>
      <c r="IL63" t="s">
        <v>303</v>
      </c>
      <c r="IM63" t="s">
        <v>303</v>
      </c>
      <c r="IN63" t="s">
        <v>303</v>
      </c>
      <c r="IO63" t="s">
        <v>303</v>
      </c>
      <c r="IP63" t="s">
        <v>303</v>
      </c>
      <c r="IQ63" t="s">
        <v>303</v>
      </c>
      <c r="IR63" t="s">
        <v>303</v>
      </c>
      <c r="IS63" t="s">
        <v>303</v>
      </c>
      <c r="IT63" t="s">
        <v>303</v>
      </c>
      <c r="IU63" t="s">
        <v>303</v>
      </c>
      <c r="IV63" t="s">
        <v>303</v>
      </c>
      <c r="IW63" t="s">
        <v>303</v>
      </c>
      <c r="IX63" t="s">
        <v>303</v>
      </c>
      <c r="IY63" t="s">
        <v>303</v>
      </c>
      <c r="IZ63" t="s">
        <v>303</v>
      </c>
      <c r="JA63" t="s">
        <v>303</v>
      </c>
      <c r="JB63" t="s">
        <v>303</v>
      </c>
      <c r="JC63" t="s">
        <v>303</v>
      </c>
      <c r="JD63" t="s">
        <v>303</v>
      </c>
      <c r="JE63" t="s">
        <v>303</v>
      </c>
      <c r="JF63" t="s">
        <v>303</v>
      </c>
      <c r="JG63" t="s">
        <v>303</v>
      </c>
      <c r="JH63" t="s">
        <v>303</v>
      </c>
      <c r="JK63" t="s">
        <v>303</v>
      </c>
      <c r="JL63" t="s">
        <v>303</v>
      </c>
      <c r="JM63" t="s">
        <v>303</v>
      </c>
      <c r="JN63" t="s">
        <v>303</v>
      </c>
      <c r="JO63" t="s">
        <v>303</v>
      </c>
      <c r="JP63" t="s">
        <v>303</v>
      </c>
      <c r="JQ63" t="s">
        <v>303</v>
      </c>
      <c r="JR63" t="s">
        <v>303</v>
      </c>
      <c r="JS63" t="s">
        <v>303</v>
      </c>
      <c r="JT63" t="s">
        <v>303</v>
      </c>
      <c r="JU63" t="s">
        <v>303</v>
      </c>
      <c r="JV63" t="s">
        <v>303</v>
      </c>
      <c r="JW63" t="s">
        <v>303</v>
      </c>
      <c r="JX63" t="s">
        <v>303</v>
      </c>
      <c r="JY63" t="s">
        <v>303</v>
      </c>
      <c r="JZ63" t="s">
        <v>303</v>
      </c>
      <c r="KA63" t="s">
        <v>303</v>
      </c>
      <c r="KB63" t="s">
        <v>303</v>
      </c>
      <c r="KC63" t="s">
        <v>303</v>
      </c>
      <c r="KD63" t="s">
        <v>303</v>
      </c>
      <c r="KE63" t="s">
        <v>303</v>
      </c>
      <c r="KF63" t="s">
        <v>303</v>
      </c>
      <c r="KG63" t="s">
        <v>303</v>
      </c>
      <c r="KJ63" t="s">
        <v>303</v>
      </c>
      <c r="KK63" t="s">
        <v>303</v>
      </c>
      <c r="KL63" t="s">
        <v>303</v>
      </c>
      <c r="KM63" t="s">
        <v>303</v>
      </c>
      <c r="KN63" t="s">
        <v>303</v>
      </c>
      <c r="KO63" t="s">
        <v>303</v>
      </c>
      <c r="KP63" t="s">
        <v>303</v>
      </c>
      <c r="KQ63" t="s">
        <v>303</v>
      </c>
      <c r="KR63" t="s">
        <v>303</v>
      </c>
      <c r="KS63" t="s">
        <v>303</v>
      </c>
      <c r="KT63" t="s">
        <v>303</v>
      </c>
      <c r="KU63" t="s">
        <v>303</v>
      </c>
      <c r="KV63" t="s">
        <v>303</v>
      </c>
      <c r="KW63" t="s">
        <v>303</v>
      </c>
      <c r="KX63" t="s">
        <v>307</v>
      </c>
      <c r="LB63" t="s">
        <v>307</v>
      </c>
      <c r="LI63" t="s">
        <v>303</v>
      </c>
      <c r="LJ63" t="s">
        <v>303</v>
      </c>
      <c r="LK63" t="s">
        <v>303</v>
      </c>
      <c r="LL63" t="s">
        <v>303</v>
      </c>
      <c r="LM63" t="s">
        <v>303</v>
      </c>
      <c r="LN63" t="s">
        <v>303</v>
      </c>
      <c r="LO63" t="s">
        <v>303</v>
      </c>
      <c r="LP63" t="s">
        <v>303</v>
      </c>
      <c r="LQ63" t="s">
        <v>303</v>
      </c>
      <c r="LT63" t="s">
        <v>303</v>
      </c>
      <c r="LU63" t="s">
        <v>303</v>
      </c>
      <c r="LV63" t="s">
        <v>303</v>
      </c>
      <c r="LW63" t="s">
        <v>303</v>
      </c>
      <c r="LX63" t="s">
        <v>303</v>
      </c>
      <c r="LY63" t="s">
        <v>303</v>
      </c>
      <c r="LZ63" t="s">
        <v>303</v>
      </c>
      <c r="MA63" t="s">
        <v>303</v>
      </c>
      <c r="MB63" t="s">
        <v>303</v>
      </c>
      <c r="ME63" t="s">
        <v>307</v>
      </c>
      <c r="MF63" t="s">
        <v>303</v>
      </c>
      <c r="MG63" t="s">
        <v>303</v>
      </c>
      <c r="MH63" t="s">
        <v>303</v>
      </c>
      <c r="MI63" t="s">
        <v>303</v>
      </c>
      <c r="MJ63" t="s">
        <v>303</v>
      </c>
      <c r="MK63" t="s">
        <v>303</v>
      </c>
      <c r="ML63" t="s">
        <v>303</v>
      </c>
      <c r="MM63" t="s">
        <v>303</v>
      </c>
      <c r="MO63" t="s">
        <v>303</v>
      </c>
      <c r="MP63" t="s">
        <v>303</v>
      </c>
      <c r="MQ63" t="s">
        <v>303</v>
      </c>
      <c r="MR63" t="s">
        <v>303</v>
      </c>
      <c r="MS63" t="s">
        <v>303</v>
      </c>
      <c r="MU63" t="s">
        <v>307</v>
      </c>
      <c r="MV63" t="s">
        <v>303</v>
      </c>
      <c r="MW63" t="s">
        <v>303</v>
      </c>
      <c r="MX63" t="s">
        <v>303</v>
      </c>
      <c r="MY63" t="s">
        <v>303</v>
      </c>
      <c r="MZ63" t="s">
        <v>303</v>
      </c>
      <c r="NA63" t="s">
        <v>303</v>
      </c>
      <c r="NB63" t="s">
        <v>303</v>
      </c>
      <c r="NC63" t="s">
        <v>303</v>
      </c>
      <c r="NE63" t="s">
        <v>303</v>
      </c>
      <c r="NF63" t="s">
        <v>303</v>
      </c>
      <c r="NG63" t="s">
        <v>303</v>
      </c>
      <c r="NH63" t="s">
        <v>303</v>
      </c>
      <c r="NJ63" t="s">
        <v>325</v>
      </c>
    </row>
    <row r="64" spans="1:374" x14ac:dyDescent="0.25">
      <c r="A64">
        <v>3414.1</v>
      </c>
      <c r="B64" s="1">
        <v>39197</v>
      </c>
      <c r="C64" s="1">
        <v>39960</v>
      </c>
      <c r="D64">
        <v>25</v>
      </c>
      <c r="E64">
        <v>2.08</v>
      </c>
      <c r="F64" t="s">
        <v>337</v>
      </c>
      <c r="H64" t="s">
        <v>299</v>
      </c>
      <c r="I64" t="s">
        <v>385</v>
      </c>
      <c r="J64" t="s">
        <v>301</v>
      </c>
      <c r="K64" t="s">
        <v>302</v>
      </c>
      <c r="M64" t="s">
        <v>303</v>
      </c>
      <c r="N64" t="s">
        <v>303</v>
      </c>
      <c r="O64" t="s">
        <v>303</v>
      </c>
      <c r="P64" t="s">
        <v>303</v>
      </c>
      <c r="Q64" t="s">
        <v>303</v>
      </c>
      <c r="R64" t="s">
        <v>303</v>
      </c>
      <c r="T64" t="s">
        <v>304</v>
      </c>
      <c r="U64" t="s">
        <v>305</v>
      </c>
      <c r="W64" t="s">
        <v>306</v>
      </c>
      <c r="X64" t="s">
        <v>307</v>
      </c>
      <c r="AA64" t="s">
        <v>308</v>
      </c>
      <c r="AC64" t="s">
        <v>28</v>
      </c>
      <c r="AD64">
        <v>7</v>
      </c>
      <c r="AF64" t="s">
        <v>310</v>
      </c>
      <c r="AH64" t="s">
        <v>307</v>
      </c>
      <c r="AR64">
        <v>0</v>
      </c>
      <c r="AS64">
        <v>100</v>
      </c>
      <c r="AT64" t="s">
        <v>307</v>
      </c>
      <c r="AV64" t="s">
        <v>311</v>
      </c>
      <c r="AX64" t="s">
        <v>312</v>
      </c>
      <c r="AY64" t="s">
        <v>307</v>
      </c>
      <c r="AZ64" t="s">
        <v>313</v>
      </c>
      <c r="BA64" t="s">
        <v>303</v>
      </c>
      <c r="BB64" t="s">
        <v>303</v>
      </c>
      <c r="BC64" t="s">
        <v>303</v>
      </c>
      <c r="BD64" t="s">
        <v>303</v>
      </c>
      <c r="BE64" t="s">
        <v>303</v>
      </c>
      <c r="BF64" t="s">
        <v>303</v>
      </c>
      <c r="BG64" t="s">
        <v>303</v>
      </c>
      <c r="BH64" t="s">
        <v>303</v>
      </c>
      <c r="BI64" t="s">
        <v>303</v>
      </c>
      <c r="BJ64" t="s">
        <v>303</v>
      </c>
      <c r="BK64" t="s">
        <v>303</v>
      </c>
      <c r="BL64" t="s">
        <v>303</v>
      </c>
      <c r="BM64" t="s">
        <v>303</v>
      </c>
      <c r="BN64" t="s">
        <v>314</v>
      </c>
      <c r="BO64" t="s">
        <v>314</v>
      </c>
      <c r="BP64" t="s">
        <v>303</v>
      </c>
      <c r="BQ64" t="s">
        <v>303</v>
      </c>
      <c r="BR64" t="s">
        <v>303</v>
      </c>
      <c r="BS64" t="s">
        <v>303</v>
      </c>
      <c r="BT64" t="s">
        <v>303</v>
      </c>
      <c r="BU64" t="s">
        <v>303</v>
      </c>
      <c r="BV64" t="s">
        <v>303</v>
      </c>
      <c r="BW64" t="s">
        <v>303</v>
      </c>
      <c r="BX64" t="s">
        <v>303</v>
      </c>
      <c r="BY64" t="s">
        <v>303</v>
      </c>
      <c r="BZ64" t="s">
        <v>303</v>
      </c>
      <c r="CA64" t="s">
        <v>303</v>
      </c>
      <c r="CB64" t="s">
        <v>303</v>
      </c>
      <c r="CE64" t="s">
        <v>306</v>
      </c>
      <c r="CO64" t="s">
        <v>306</v>
      </c>
      <c r="CR64" t="s">
        <v>306</v>
      </c>
      <c r="CT64" t="s">
        <v>303</v>
      </c>
      <c r="CU64" t="s">
        <v>303</v>
      </c>
      <c r="CV64" t="s">
        <v>303</v>
      </c>
      <c r="CW64" t="s">
        <v>303</v>
      </c>
      <c r="DA64" t="s">
        <v>303</v>
      </c>
      <c r="DB64" t="s">
        <v>303</v>
      </c>
      <c r="DC64" t="s">
        <v>303</v>
      </c>
      <c r="DD64" t="s">
        <v>303</v>
      </c>
      <c r="DE64" t="s">
        <v>303</v>
      </c>
      <c r="DF64" t="s">
        <v>314</v>
      </c>
      <c r="DG64" t="s">
        <v>306</v>
      </c>
      <c r="DH64" t="s">
        <v>306</v>
      </c>
      <c r="DK64" t="s">
        <v>316</v>
      </c>
      <c r="DL64" t="s">
        <v>317</v>
      </c>
      <c r="DM64" t="s">
        <v>318</v>
      </c>
      <c r="DO64" t="s">
        <v>314</v>
      </c>
      <c r="DP64" t="s">
        <v>303</v>
      </c>
      <c r="DQ64" t="s">
        <v>303</v>
      </c>
      <c r="DR64" t="s">
        <v>303</v>
      </c>
      <c r="DS64" t="s">
        <v>314</v>
      </c>
      <c r="DT64" t="s">
        <v>314</v>
      </c>
      <c r="DU64" t="s">
        <v>303</v>
      </c>
      <c r="DV64" t="s">
        <v>303</v>
      </c>
      <c r="DW64" t="s">
        <v>303</v>
      </c>
      <c r="DX64" t="s">
        <v>303</v>
      </c>
      <c r="DY64" t="s">
        <v>303</v>
      </c>
      <c r="DZ64" t="s">
        <v>303</v>
      </c>
      <c r="EA64" t="s">
        <v>303</v>
      </c>
      <c r="EB64" t="s">
        <v>314</v>
      </c>
      <c r="EC64" t="s">
        <v>357</v>
      </c>
      <c r="ED64" t="s">
        <v>307</v>
      </c>
      <c r="EE64" t="s">
        <v>307</v>
      </c>
      <c r="EG64" t="s">
        <v>306</v>
      </c>
      <c r="EH64" t="s">
        <v>319</v>
      </c>
      <c r="EI64" t="s">
        <v>344</v>
      </c>
      <c r="EJ64" t="s">
        <v>306</v>
      </c>
      <c r="EL64" t="s">
        <v>353</v>
      </c>
      <c r="EN64" t="s">
        <v>303</v>
      </c>
      <c r="EX64" t="s">
        <v>306</v>
      </c>
      <c r="FV64" t="s">
        <v>303</v>
      </c>
      <c r="FW64" t="s">
        <v>303</v>
      </c>
      <c r="FX64" t="s">
        <v>303</v>
      </c>
      <c r="FY64" t="s">
        <v>303</v>
      </c>
      <c r="GF64" s="1">
        <v>39200</v>
      </c>
      <c r="GI64" t="s">
        <v>307</v>
      </c>
      <c r="GJ64" t="s">
        <v>307</v>
      </c>
      <c r="GQ64" t="s">
        <v>303</v>
      </c>
      <c r="GR64" t="s">
        <v>303</v>
      </c>
      <c r="GS64" t="s">
        <v>303</v>
      </c>
      <c r="GT64" t="s">
        <v>303</v>
      </c>
      <c r="GU64" t="s">
        <v>303</v>
      </c>
      <c r="GV64" t="s">
        <v>303</v>
      </c>
      <c r="GW64" t="s">
        <v>303</v>
      </c>
      <c r="GX64" t="s">
        <v>303</v>
      </c>
      <c r="GY64" t="s">
        <v>303</v>
      </c>
      <c r="HB64" t="s">
        <v>303</v>
      </c>
      <c r="HC64" t="s">
        <v>303</v>
      </c>
      <c r="HD64" t="s">
        <v>303</v>
      </c>
      <c r="HE64" t="s">
        <v>303</v>
      </c>
      <c r="HF64" t="s">
        <v>303</v>
      </c>
      <c r="HG64" t="s">
        <v>303</v>
      </c>
      <c r="HH64" t="s">
        <v>303</v>
      </c>
      <c r="HI64" t="s">
        <v>303</v>
      </c>
      <c r="HJ64" t="s">
        <v>303</v>
      </c>
      <c r="HM64" t="s">
        <v>303</v>
      </c>
      <c r="HN64" t="s">
        <v>303</v>
      </c>
      <c r="HO64" t="s">
        <v>303</v>
      </c>
      <c r="HP64" t="s">
        <v>303</v>
      </c>
      <c r="HQ64" t="s">
        <v>303</v>
      </c>
      <c r="HR64" t="s">
        <v>303</v>
      </c>
      <c r="HS64" t="s">
        <v>303</v>
      </c>
      <c r="HT64" t="s">
        <v>303</v>
      </c>
      <c r="HU64" t="s">
        <v>303</v>
      </c>
      <c r="HX64" t="s">
        <v>306</v>
      </c>
      <c r="HY64" t="s">
        <v>322</v>
      </c>
      <c r="HZ64" t="s">
        <v>335</v>
      </c>
      <c r="IA64" t="s">
        <v>303</v>
      </c>
      <c r="IB64" t="s">
        <v>303</v>
      </c>
      <c r="IC64" t="s">
        <v>303</v>
      </c>
      <c r="ID64" t="s">
        <v>303</v>
      </c>
      <c r="IE64" t="s">
        <v>303</v>
      </c>
      <c r="IF64" t="s">
        <v>303</v>
      </c>
      <c r="IG64" t="s">
        <v>303</v>
      </c>
      <c r="IH64" t="s">
        <v>303</v>
      </c>
      <c r="II64" t="s">
        <v>303</v>
      </c>
      <c r="IL64" t="s">
        <v>303</v>
      </c>
      <c r="IM64" t="s">
        <v>303</v>
      </c>
      <c r="IN64" t="s">
        <v>303</v>
      </c>
      <c r="IO64" t="s">
        <v>303</v>
      </c>
      <c r="IP64" t="s">
        <v>303</v>
      </c>
      <c r="IQ64" t="s">
        <v>303</v>
      </c>
      <c r="IR64" t="s">
        <v>303</v>
      </c>
      <c r="IS64" t="s">
        <v>303</v>
      </c>
      <c r="IT64" t="s">
        <v>303</v>
      </c>
      <c r="IU64" t="s">
        <v>303</v>
      </c>
      <c r="IV64" t="s">
        <v>303</v>
      </c>
      <c r="IW64" t="s">
        <v>303</v>
      </c>
      <c r="IX64" t="s">
        <v>303</v>
      </c>
      <c r="IY64" t="s">
        <v>303</v>
      </c>
      <c r="IZ64" t="s">
        <v>303</v>
      </c>
      <c r="JA64" t="s">
        <v>303</v>
      </c>
      <c r="JB64" t="s">
        <v>303</v>
      </c>
      <c r="JC64" t="s">
        <v>303</v>
      </c>
      <c r="JD64" t="s">
        <v>303</v>
      </c>
      <c r="JE64" t="s">
        <v>303</v>
      </c>
      <c r="JF64" t="s">
        <v>303</v>
      </c>
      <c r="JG64" t="s">
        <v>303</v>
      </c>
      <c r="JH64" t="s">
        <v>303</v>
      </c>
      <c r="JK64" t="s">
        <v>303</v>
      </c>
      <c r="JL64" t="s">
        <v>303</v>
      </c>
      <c r="JM64" t="s">
        <v>303</v>
      </c>
      <c r="JN64" t="s">
        <v>303</v>
      </c>
      <c r="JO64" t="s">
        <v>303</v>
      </c>
      <c r="JP64" t="s">
        <v>303</v>
      </c>
      <c r="JQ64" t="s">
        <v>303</v>
      </c>
      <c r="JR64" t="s">
        <v>303</v>
      </c>
      <c r="JS64" t="s">
        <v>303</v>
      </c>
      <c r="JT64" t="s">
        <v>303</v>
      </c>
      <c r="JU64" t="s">
        <v>303</v>
      </c>
      <c r="JV64" t="s">
        <v>303</v>
      </c>
      <c r="JW64" t="s">
        <v>303</v>
      </c>
      <c r="JX64" t="s">
        <v>303</v>
      </c>
      <c r="JY64" t="s">
        <v>303</v>
      </c>
      <c r="JZ64" t="s">
        <v>303</v>
      </c>
      <c r="KA64" t="s">
        <v>303</v>
      </c>
      <c r="KB64" t="s">
        <v>303</v>
      </c>
      <c r="KC64" t="s">
        <v>303</v>
      </c>
      <c r="KD64" t="s">
        <v>303</v>
      </c>
      <c r="KE64" t="s">
        <v>303</v>
      </c>
      <c r="KF64" t="s">
        <v>303</v>
      </c>
      <c r="KG64" t="s">
        <v>303</v>
      </c>
      <c r="KJ64" t="s">
        <v>303</v>
      </c>
      <c r="KK64" t="s">
        <v>303</v>
      </c>
      <c r="KL64" t="s">
        <v>303</v>
      </c>
      <c r="KM64" t="s">
        <v>303</v>
      </c>
      <c r="KN64" t="s">
        <v>303</v>
      </c>
      <c r="KO64" t="s">
        <v>303</v>
      </c>
      <c r="KP64" t="s">
        <v>303</v>
      </c>
      <c r="KQ64" t="s">
        <v>303</v>
      </c>
      <c r="KR64" t="s">
        <v>303</v>
      </c>
      <c r="KS64" t="s">
        <v>303</v>
      </c>
      <c r="KT64" t="s">
        <v>303</v>
      </c>
      <c r="KU64" t="s">
        <v>303</v>
      </c>
      <c r="KV64" t="s">
        <v>303</v>
      </c>
      <c r="KW64" t="s">
        <v>303</v>
      </c>
      <c r="KX64" t="s">
        <v>307</v>
      </c>
      <c r="LB64" t="s">
        <v>307</v>
      </c>
      <c r="LI64" t="s">
        <v>303</v>
      </c>
      <c r="LJ64" t="s">
        <v>303</v>
      </c>
      <c r="LK64" t="s">
        <v>303</v>
      </c>
      <c r="LL64" t="s">
        <v>303</v>
      </c>
      <c r="LM64" t="s">
        <v>303</v>
      </c>
      <c r="LN64" t="s">
        <v>303</v>
      </c>
      <c r="LO64" t="s">
        <v>303</v>
      </c>
      <c r="LP64" t="s">
        <v>303</v>
      </c>
      <c r="LQ64" t="s">
        <v>303</v>
      </c>
      <c r="LT64" t="s">
        <v>303</v>
      </c>
      <c r="LU64" t="s">
        <v>303</v>
      </c>
      <c r="LV64" t="s">
        <v>303</v>
      </c>
      <c r="LW64" t="s">
        <v>303</v>
      </c>
      <c r="LX64" t="s">
        <v>303</v>
      </c>
      <c r="LY64" t="s">
        <v>303</v>
      </c>
      <c r="LZ64" t="s">
        <v>303</v>
      </c>
      <c r="MA64" t="s">
        <v>303</v>
      </c>
      <c r="MB64" t="s">
        <v>303</v>
      </c>
      <c r="ME64" t="s">
        <v>307</v>
      </c>
      <c r="MF64" t="s">
        <v>303</v>
      </c>
      <c r="MG64" t="s">
        <v>303</v>
      </c>
      <c r="MH64" t="s">
        <v>303</v>
      </c>
      <c r="MI64" t="s">
        <v>303</v>
      </c>
      <c r="MJ64" t="s">
        <v>303</v>
      </c>
      <c r="MK64" t="s">
        <v>303</v>
      </c>
      <c r="ML64" t="s">
        <v>303</v>
      </c>
      <c r="MM64" t="s">
        <v>303</v>
      </c>
      <c r="MO64" t="s">
        <v>303</v>
      </c>
      <c r="MP64" t="s">
        <v>303</v>
      </c>
      <c r="MQ64" t="s">
        <v>303</v>
      </c>
      <c r="MR64" t="s">
        <v>303</v>
      </c>
      <c r="MS64" t="s">
        <v>303</v>
      </c>
      <c r="MU64" t="s">
        <v>307</v>
      </c>
      <c r="MV64" t="s">
        <v>303</v>
      </c>
      <c r="MW64" t="s">
        <v>303</v>
      </c>
      <c r="MX64" t="s">
        <v>303</v>
      </c>
      <c r="MY64" t="s">
        <v>303</v>
      </c>
      <c r="MZ64" t="s">
        <v>303</v>
      </c>
      <c r="NA64" t="s">
        <v>303</v>
      </c>
      <c r="NB64" t="s">
        <v>303</v>
      </c>
      <c r="NC64" t="s">
        <v>303</v>
      </c>
      <c r="NE64" t="s">
        <v>303</v>
      </c>
      <c r="NF64" t="s">
        <v>303</v>
      </c>
      <c r="NG64" t="s">
        <v>303</v>
      </c>
      <c r="NH64" t="s">
        <v>303</v>
      </c>
      <c r="NJ64" t="s">
        <v>325</v>
      </c>
    </row>
    <row r="65" spans="1:374" x14ac:dyDescent="0.25">
      <c r="A65">
        <v>3414.3</v>
      </c>
      <c r="B65" s="1">
        <v>39197</v>
      </c>
      <c r="C65" s="1">
        <v>40369</v>
      </c>
      <c r="D65">
        <v>39</v>
      </c>
      <c r="E65">
        <v>3.25</v>
      </c>
      <c r="F65" t="s">
        <v>337</v>
      </c>
      <c r="H65" t="s">
        <v>299</v>
      </c>
      <c r="I65" t="s">
        <v>385</v>
      </c>
      <c r="J65" t="s">
        <v>301</v>
      </c>
      <c r="K65" t="s">
        <v>302</v>
      </c>
      <c r="M65" t="s">
        <v>303</v>
      </c>
      <c r="N65" t="s">
        <v>303</v>
      </c>
      <c r="O65" t="s">
        <v>303</v>
      </c>
      <c r="P65" t="s">
        <v>303</v>
      </c>
      <c r="Q65" t="s">
        <v>303</v>
      </c>
      <c r="R65" t="s">
        <v>303</v>
      </c>
      <c r="T65" t="s">
        <v>304</v>
      </c>
      <c r="U65" t="s">
        <v>305</v>
      </c>
      <c r="W65" t="s">
        <v>306</v>
      </c>
      <c r="X65" t="s">
        <v>307</v>
      </c>
      <c r="AA65" t="s">
        <v>308</v>
      </c>
      <c r="AC65" t="s">
        <v>350</v>
      </c>
      <c r="AF65" t="s">
        <v>310</v>
      </c>
      <c r="AH65" t="s">
        <v>307</v>
      </c>
      <c r="AR65">
        <v>10</v>
      </c>
      <c r="AS65">
        <v>140</v>
      </c>
      <c r="AT65" t="s">
        <v>307</v>
      </c>
      <c r="AV65" t="s">
        <v>311</v>
      </c>
      <c r="AX65" t="s">
        <v>312</v>
      </c>
      <c r="AY65" t="s">
        <v>307</v>
      </c>
      <c r="AZ65">
        <v>3</v>
      </c>
      <c r="BA65" t="s">
        <v>303</v>
      </c>
      <c r="BB65" t="s">
        <v>303</v>
      </c>
      <c r="BC65" t="s">
        <v>303</v>
      </c>
      <c r="BD65" t="s">
        <v>303</v>
      </c>
      <c r="BE65" t="s">
        <v>303</v>
      </c>
      <c r="BF65" t="s">
        <v>303</v>
      </c>
      <c r="BG65" t="s">
        <v>303</v>
      </c>
      <c r="BH65" t="s">
        <v>303</v>
      </c>
      <c r="BI65" t="s">
        <v>303</v>
      </c>
      <c r="BJ65" t="s">
        <v>303</v>
      </c>
      <c r="BK65" t="s">
        <v>303</v>
      </c>
      <c r="BL65" t="s">
        <v>303</v>
      </c>
      <c r="BM65" t="s">
        <v>303</v>
      </c>
      <c r="BN65" t="s">
        <v>314</v>
      </c>
      <c r="BO65" t="s">
        <v>303</v>
      </c>
      <c r="BP65" t="s">
        <v>303</v>
      </c>
      <c r="BQ65" t="s">
        <v>303</v>
      </c>
      <c r="BR65" t="s">
        <v>303</v>
      </c>
      <c r="BS65" t="s">
        <v>303</v>
      </c>
      <c r="BT65" t="s">
        <v>303</v>
      </c>
      <c r="BU65" t="s">
        <v>303</v>
      </c>
      <c r="BV65" t="s">
        <v>303</v>
      </c>
      <c r="BW65" t="s">
        <v>314</v>
      </c>
      <c r="BX65" t="s">
        <v>303</v>
      </c>
      <c r="BY65" t="s">
        <v>303</v>
      </c>
      <c r="BZ65" t="s">
        <v>303</v>
      </c>
      <c r="CA65" t="s">
        <v>303</v>
      </c>
      <c r="CB65" t="s">
        <v>303</v>
      </c>
      <c r="CE65" t="s">
        <v>306</v>
      </c>
      <c r="CM65" t="s">
        <v>306</v>
      </c>
      <c r="CO65" t="s">
        <v>306</v>
      </c>
      <c r="CR65" t="s">
        <v>306</v>
      </c>
      <c r="CT65" t="s">
        <v>303</v>
      </c>
      <c r="CU65" t="s">
        <v>303</v>
      </c>
      <c r="CV65" t="s">
        <v>303</v>
      </c>
      <c r="CW65" t="s">
        <v>303</v>
      </c>
      <c r="DA65" t="s">
        <v>303</v>
      </c>
      <c r="DB65" t="s">
        <v>303</v>
      </c>
      <c r="DC65" t="s">
        <v>303</v>
      </c>
      <c r="DD65" t="s">
        <v>303</v>
      </c>
      <c r="DE65" t="s">
        <v>303</v>
      </c>
      <c r="DF65" t="s">
        <v>314</v>
      </c>
      <c r="DG65" t="s">
        <v>306</v>
      </c>
      <c r="DH65" t="s">
        <v>306</v>
      </c>
      <c r="DK65" t="s">
        <v>316</v>
      </c>
      <c r="DL65" t="s">
        <v>317</v>
      </c>
      <c r="DM65" t="s">
        <v>318</v>
      </c>
      <c r="DO65" t="s">
        <v>314</v>
      </c>
      <c r="DP65" t="s">
        <v>303</v>
      </c>
      <c r="DQ65" t="s">
        <v>303</v>
      </c>
      <c r="DR65" t="s">
        <v>303</v>
      </c>
      <c r="DS65" t="s">
        <v>303</v>
      </c>
      <c r="DT65" t="s">
        <v>314</v>
      </c>
      <c r="DU65" t="s">
        <v>303</v>
      </c>
      <c r="DV65" t="s">
        <v>303</v>
      </c>
      <c r="DW65" t="s">
        <v>314</v>
      </c>
      <c r="DX65" t="s">
        <v>303</v>
      </c>
      <c r="DY65" t="s">
        <v>303</v>
      </c>
      <c r="DZ65" t="s">
        <v>303</v>
      </c>
      <c r="EA65" t="s">
        <v>303</v>
      </c>
      <c r="EB65" t="s">
        <v>303</v>
      </c>
      <c r="ED65" t="s">
        <v>307</v>
      </c>
      <c r="EE65" t="s">
        <v>307</v>
      </c>
      <c r="EG65" t="s">
        <v>306</v>
      </c>
      <c r="EH65" t="s">
        <v>339</v>
      </c>
      <c r="EJ65" t="s">
        <v>306</v>
      </c>
      <c r="EK65" t="s">
        <v>331</v>
      </c>
      <c r="EL65" t="s">
        <v>349</v>
      </c>
      <c r="EM65" t="s">
        <v>307</v>
      </c>
      <c r="EN65" t="s">
        <v>303</v>
      </c>
      <c r="EX65" t="s">
        <v>306</v>
      </c>
      <c r="FV65" t="s">
        <v>303</v>
      </c>
      <c r="FW65" t="s">
        <v>303</v>
      </c>
      <c r="FX65" t="s">
        <v>303</v>
      </c>
      <c r="FY65" t="s">
        <v>303</v>
      </c>
      <c r="GF65" s="1">
        <v>39200</v>
      </c>
      <c r="GI65" t="s">
        <v>307</v>
      </c>
      <c r="GJ65" t="s">
        <v>307</v>
      </c>
      <c r="GQ65" t="s">
        <v>303</v>
      </c>
      <c r="GR65" t="s">
        <v>303</v>
      </c>
      <c r="GS65" t="s">
        <v>303</v>
      </c>
      <c r="GT65" t="s">
        <v>303</v>
      </c>
      <c r="GU65" t="s">
        <v>303</v>
      </c>
      <c r="GV65" t="s">
        <v>303</v>
      </c>
      <c r="GW65" t="s">
        <v>303</v>
      </c>
      <c r="GX65" t="s">
        <v>303</v>
      </c>
      <c r="GY65" t="s">
        <v>303</v>
      </c>
      <c r="HB65" t="s">
        <v>303</v>
      </c>
      <c r="HC65" t="s">
        <v>303</v>
      </c>
      <c r="HD65" t="s">
        <v>303</v>
      </c>
      <c r="HE65" t="s">
        <v>303</v>
      </c>
      <c r="HF65" t="s">
        <v>303</v>
      </c>
      <c r="HG65" t="s">
        <v>303</v>
      </c>
      <c r="HH65" t="s">
        <v>303</v>
      </c>
      <c r="HI65" t="s">
        <v>303</v>
      </c>
      <c r="HJ65" t="s">
        <v>303</v>
      </c>
      <c r="HM65" t="s">
        <v>303</v>
      </c>
      <c r="HN65" t="s">
        <v>303</v>
      </c>
      <c r="HO65" t="s">
        <v>303</v>
      </c>
      <c r="HP65" t="s">
        <v>303</v>
      </c>
      <c r="HQ65" t="s">
        <v>303</v>
      </c>
      <c r="HR65" t="s">
        <v>303</v>
      </c>
      <c r="HS65" t="s">
        <v>303</v>
      </c>
      <c r="HT65" t="s">
        <v>303</v>
      </c>
      <c r="HU65" t="s">
        <v>303</v>
      </c>
      <c r="HX65" t="s">
        <v>306</v>
      </c>
      <c r="HY65" t="s">
        <v>322</v>
      </c>
      <c r="HZ65" t="s">
        <v>323</v>
      </c>
      <c r="IA65" t="s">
        <v>314</v>
      </c>
      <c r="IB65" t="s">
        <v>303</v>
      </c>
      <c r="IC65" t="s">
        <v>303</v>
      </c>
      <c r="ID65" t="s">
        <v>303</v>
      </c>
      <c r="IE65" t="s">
        <v>303</v>
      </c>
      <c r="IF65" t="s">
        <v>303</v>
      </c>
      <c r="IG65" t="s">
        <v>303</v>
      </c>
      <c r="IH65" t="s">
        <v>303</v>
      </c>
      <c r="II65" t="s">
        <v>303</v>
      </c>
      <c r="IK65" t="s">
        <v>324</v>
      </c>
      <c r="IL65" t="s">
        <v>303</v>
      </c>
      <c r="IM65" t="s">
        <v>303</v>
      </c>
      <c r="IN65" t="s">
        <v>303</v>
      </c>
      <c r="IO65" t="s">
        <v>303</v>
      </c>
      <c r="IP65" t="s">
        <v>303</v>
      </c>
      <c r="IQ65" t="s">
        <v>303</v>
      </c>
      <c r="IR65" t="s">
        <v>303</v>
      </c>
      <c r="IS65" t="s">
        <v>303</v>
      </c>
      <c r="IT65" t="s">
        <v>303</v>
      </c>
      <c r="IU65" t="s">
        <v>303</v>
      </c>
      <c r="IV65" t="s">
        <v>303</v>
      </c>
      <c r="IW65" t="s">
        <v>303</v>
      </c>
      <c r="IX65" t="s">
        <v>303</v>
      </c>
      <c r="IY65" t="s">
        <v>303</v>
      </c>
      <c r="IZ65" t="s">
        <v>303</v>
      </c>
      <c r="JA65" t="s">
        <v>303</v>
      </c>
      <c r="JB65" t="s">
        <v>303</v>
      </c>
      <c r="JC65" t="s">
        <v>303</v>
      </c>
      <c r="JD65" t="s">
        <v>303</v>
      </c>
      <c r="JE65" t="s">
        <v>303</v>
      </c>
      <c r="JF65" t="s">
        <v>303</v>
      </c>
      <c r="JG65" t="s">
        <v>303</v>
      </c>
      <c r="JH65" t="s">
        <v>303</v>
      </c>
      <c r="JK65" t="s">
        <v>303</v>
      </c>
      <c r="JL65" t="s">
        <v>303</v>
      </c>
      <c r="JM65" t="s">
        <v>303</v>
      </c>
      <c r="JN65" t="s">
        <v>303</v>
      </c>
      <c r="JO65" t="s">
        <v>303</v>
      </c>
      <c r="JP65" t="s">
        <v>303</v>
      </c>
      <c r="JQ65" t="s">
        <v>303</v>
      </c>
      <c r="JR65" t="s">
        <v>303</v>
      </c>
      <c r="JS65" t="s">
        <v>303</v>
      </c>
      <c r="JT65" t="s">
        <v>303</v>
      </c>
      <c r="JU65" t="s">
        <v>303</v>
      </c>
      <c r="JV65" t="s">
        <v>303</v>
      </c>
      <c r="JW65" t="s">
        <v>303</v>
      </c>
      <c r="JX65" t="s">
        <v>303</v>
      </c>
      <c r="JY65" t="s">
        <v>303</v>
      </c>
      <c r="JZ65" t="s">
        <v>303</v>
      </c>
      <c r="KA65" t="s">
        <v>303</v>
      </c>
      <c r="KB65" t="s">
        <v>303</v>
      </c>
      <c r="KC65" t="s">
        <v>303</v>
      </c>
      <c r="KD65" t="s">
        <v>303</v>
      </c>
      <c r="KE65" t="s">
        <v>303</v>
      </c>
      <c r="KF65" t="s">
        <v>303</v>
      </c>
      <c r="KG65" t="s">
        <v>303</v>
      </c>
      <c r="KJ65" t="s">
        <v>303</v>
      </c>
      <c r="KK65" t="s">
        <v>303</v>
      </c>
      <c r="KL65" t="s">
        <v>303</v>
      </c>
      <c r="KM65" t="s">
        <v>303</v>
      </c>
      <c r="KN65" t="s">
        <v>303</v>
      </c>
      <c r="KO65" t="s">
        <v>303</v>
      </c>
      <c r="KP65" t="s">
        <v>303</v>
      </c>
      <c r="KQ65" t="s">
        <v>303</v>
      </c>
      <c r="KR65" t="s">
        <v>303</v>
      </c>
      <c r="KS65" t="s">
        <v>303</v>
      </c>
      <c r="KT65" t="s">
        <v>303</v>
      </c>
      <c r="KU65" t="s">
        <v>303</v>
      </c>
      <c r="KV65" t="s">
        <v>303</v>
      </c>
      <c r="KW65" t="s">
        <v>303</v>
      </c>
      <c r="KX65" t="s">
        <v>307</v>
      </c>
      <c r="LB65" t="s">
        <v>307</v>
      </c>
      <c r="LI65" t="s">
        <v>303</v>
      </c>
      <c r="LJ65" t="s">
        <v>303</v>
      </c>
      <c r="LK65" t="s">
        <v>303</v>
      </c>
      <c r="LL65" t="s">
        <v>303</v>
      </c>
      <c r="LM65" t="s">
        <v>303</v>
      </c>
      <c r="LN65" t="s">
        <v>303</v>
      </c>
      <c r="LO65" t="s">
        <v>303</v>
      </c>
      <c r="LP65" t="s">
        <v>303</v>
      </c>
      <c r="LQ65" t="s">
        <v>303</v>
      </c>
      <c r="LT65" t="s">
        <v>303</v>
      </c>
      <c r="LU65" t="s">
        <v>303</v>
      </c>
      <c r="LV65" t="s">
        <v>303</v>
      </c>
      <c r="LW65" t="s">
        <v>303</v>
      </c>
      <c r="LX65" t="s">
        <v>303</v>
      </c>
      <c r="LY65" t="s">
        <v>303</v>
      </c>
      <c r="LZ65" t="s">
        <v>303</v>
      </c>
      <c r="MA65" t="s">
        <v>303</v>
      </c>
      <c r="MB65" t="s">
        <v>303</v>
      </c>
      <c r="ME65" t="s">
        <v>307</v>
      </c>
      <c r="MF65" t="s">
        <v>303</v>
      </c>
      <c r="MG65" t="s">
        <v>303</v>
      </c>
      <c r="MH65" t="s">
        <v>303</v>
      </c>
      <c r="MI65" t="s">
        <v>303</v>
      </c>
      <c r="MJ65" t="s">
        <v>303</v>
      </c>
      <c r="MK65" t="s">
        <v>303</v>
      </c>
      <c r="ML65" t="s">
        <v>303</v>
      </c>
      <c r="MM65" t="s">
        <v>303</v>
      </c>
      <c r="MO65" t="s">
        <v>303</v>
      </c>
      <c r="MP65" t="s">
        <v>303</v>
      </c>
      <c r="MQ65" t="s">
        <v>303</v>
      </c>
      <c r="MR65" t="s">
        <v>303</v>
      </c>
      <c r="MS65" t="s">
        <v>303</v>
      </c>
      <c r="MU65" t="s">
        <v>307</v>
      </c>
      <c r="MV65" t="s">
        <v>303</v>
      </c>
      <c r="MW65" t="s">
        <v>303</v>
      </c>
      <c r="MX65" t="s">
        <v>303</v>
      </c>
      <c r="MY65" t="s">
        <v>303</v>
      </c>
      <c r="MZ65" t="s">
        <v>303</v>
      </c>
      <c r="NA65" t="s">
        <v>303</v>
      </c>
      <c r="NB65" t="s">
        <v>303</v>
      </c>
      <c r="NC65" t="s">
        <v>303</v>
      </c>
      <c r="NE65" t="s">
        <v>303</v>
      </c>
      <c r="NF65" t="s">
        <v>303</v>
      </c>
      <c r="NG65" t="s">
        <v>303</v>
      </c>
      <c r="NH65" t="s">
        <v>303</v>
      </c>
      <c r="NJ65" t="s">
        <v>325</v>
      </c>
    </row>
    <row r="66" spans="1:374" x14ac:dyDescent="0.25">
      <c r="A66">
        <v>3416.1</v>
      </c>
      <c r="B66" s="1">
        <v>32583</v>
      </c>
      <c r="C66" s="1">
        <v>40234</v>
      </c>
      <c r="D66">
        <v>251</v>
      </c>
      <c r="E66">
        <v>20.92</v>
      </c>
      <c r="F66" t="s">
        <v>337</v>
      </c>
      <c r="H66" t="s">
        <v>299</v>
      </c>
      <c r="I66" t="s">
        <v>300</v>
      </c>
      <c r="J66" t="s">
        <v>301</v>
      </c>
      <c r="K66" t="s">
        <v>302</v>
      </c>
      <c r="M66" t="s">
        <v>303</v>
      </c>
      <c r="N66" t="s">
        <v>303</v>
      </c>
      <c r="O66" t="s">
        <v>303</v>
      </c>
      <c r="P66" t="s">
        <v>303</v>
      </c>
      <c r="Q66" t="s">
        <v>303</v>
      </c>
      <c r="R66" t="s">
        <v>303</v>
      </c>
      <c r="T66" t="s">
        <v>304</v>
      </c>
      <c r="U66" t="s">
        <v>305</v>
      </c>
      <c r="W66" t="s">
        <v>306</v>
      </c>
      <c r="X66" t="s">
        <v>307</v>
      </c>
      <c r="AA66" t="s">
        <v>308</v>
      </c>
      <c r="AC66" t="s">
        <v>309</v>
      </c>
      <c r="AF66" t="s">
        <v>310</v>
      </c>
      <c r="AH66" t="s">
        <v>307</v>
      </c>
      <c r="AR66">
        <v>0</v>
      </c>
      <c r="AS66">
        <v>390</v>
      </c>
      <c r="AT66" t="s">
        <v>307</v>
      </c>
      <c r="AV66" t="s">
        <v>311</v>
      </c>
      <c r="AX66" t="s">
        <v>312</v>
      </c>
      <c r="AY66" t="s">
        <v>307</v>
      </c>
      <c r="AZ66" t="s">
        <v>359</v>
      </c>
      <c r="BA66" t="s">
        <v>303</v>
      </c>
      <c r="BB66" t="s">
        <v>303</v>
      </c>
      <c r="BC66" t="s">
        <v>303</v>
      </c>
      <c r="BD66" t="s">
        <v>303</v>
      </c>
      <c r="BE66" t="s">
        <v>303</v>
      </c>
      <c r="BF66" t="s">
        <v>303</v>
      </c>
      <c r="BG66" t="s">
        <v>303</v>
      </c>
      <c r="BH66" t="s">
        <v>303</v>
      </c>
      <c r="BI66" t="s">
        <v>303</v>
      </c>
      <c r="BJ66" t="s">
        <v>303</v>
      </c>
      <c r="BK66" t="s">
        <v>303</v>
      </c>
      <c r="BL66" t="s">
        <v>303</v>
      </c>
      <c r="BM66" t="s">
        <v>303</v>
      </c>
      <c r="BN66" t="s">
        <v>314</v>
      </c>
      <c r="BO66" t="s">
        <v>303</v>
      </c>
      <c r="BP66" t="s">
        <v>303</v>
      </c>
      <c r="BQ66" t="s">
        <v>303</v>
      </c>
      <c r="BR66" t="s">
        <v>303</v>
      </c>
      <c r="BS66" t="s">
        <v>303</v>
      </c>
      <c r="BT66" t="s">
        <v>303</v>
      </c>
      <c r="BU66" t="s">
        <v>303</v>
      </c>
      <c r="BV66" t="s">
        <v>303</v>
      </c>
      <c r="BW66" t="s">
        <v>314</v>
      </c>
      <c r="BX66" t="s">
        <v>303</v>
      </c>
      <c r="BY66" t="s">
        <v>303</v>
      </c>
      <c r="BZ66" t="s">
        <v>303</v>
      </c>
      <c r="CA66" t="s">
        <v>303</v>
      </c>
      <c r="CB66" t="s">
        <v>303</v>
      </c>
      <c r="CE66" t="s">
        <v>306</v>
      </c>
      <c r="CN66" t="s">
        <v>306</v>
      </c>
      <c r="CR66" t="s">
        <v>306</v>
      </c>
      <c r="CT66" t="s">
        <v>303</v>
      </c>
      <c r="CU66" t="s">
        <v>303</v>
      </c>
      <c r="CV66" t="s">
        <v>303</v>
      </c>
      <c r="CW66" t="s">
        <v>303</v>
      </c>
      <c r="DA66" t="s">
        <v>303</v>
      </c>
      <c r="DB66" t="s">
        <v>303</v>
      </c>
      <c r="DC66" t="s">
        <v>314</v>
      </c>
      <c r="DD66" t="s">
        <v>303</v>
      </c>
      <c r="DE66" t="s">
        <v>314</v>
      </c>
      <c r="DF66" t="s">
        <v>303</v>
      </c>
      <c r="DG66" t="s">
        <v>306</v>
      </c>
      <c r="DH66" t="s">
        <v>307</v>
      </c>
      <c r="DK66" t="s">
        <v>316</v>
      </c>
      <c r="DL66" t="s">
        <v>317</v>
      </c>
      <c r="DM66" t="s">
        <v>318</v>
      </c>
      <c r="DO66" t="s">
        <v>303</v>
      </c>
      <c r="DP66" t="s">
        <v>303</v>
      </c>
      <c r="DQ66" t="s">
        <v>303</v>
      </c>
      <c r="DR66" t="s">
        <v>303</v>
      </c>
      <c r="DS66" t="s">
        <v>303</v>
      </c>
      <c r="DT66" t="s">
        <v>303</v>
      </c>
      <c r="DU66" t="s">
        <v>303</v>
      </c>
      <c r="DV66" t="s">
        <v>303</v>
      </c>
      <c r="DW66" t="s">
        <v>314</v>
      </c>
      <c r="DX66" t="s">
        <v>303</v>
      </c>
      <c r="DY66" t="s">
        <v>303</v>
      </c>
      <c r="DZ66" t="s">
        <v>303</v>
      </c>
      <c r="EA66" t="s">
        <v>303</v>
      </c>
      <c r="EB66" t="s">
        <v>303</v>
      </c>
      <c r="ED66" t="s">
        <v>307</v>
      </c>
      <c r="EE66" t="s">
        <v>307</v>
      </c>
      <c r="EG66" t="s">
        <v>307</v>
      </c>
      <c r="EJ66" t="s">
        <v>306</v>
      </c>
      <c r="EK66" t="s">
        <v>331</v>
      </c>
      <c r="EL66" t="s">
        <v>345</v>
      </c>
      <c r="EM66" t="s">
        <v>307</v>
      </c>
      <c r="EN66" t="s">
        <v>303</v>
      </c>
      <c r="EX66" t="s">
        <v>306</v>
      </c>
      <c r="FV66" t="s">
        <v>303</v>
      </c>
      <c r="FW66" t="s">
        <v>303</v>
      </c>
      <c r="FX66" t="s">
        <v>303</v>
      </c>
      <c r="FY66" t="s">
        <v>303</v>
      </c>
      <c r="GF66" s="1">
        <v>33243</v>
      </c>
      <c r="GI66" t="s">
        <v>307</v>
      </c>
      <c r="GJ66" t="s">
        <v>307</v>
      </c>
      <c r="GQ66" t="s">
        <v>303</v>
      </c>
      <c r="GR66" t="s">
        <v>303</v>
      </c>
      <c r="GS66" t="s">
        <v>303</v>
      </c>
      <c r="GT66" t="s">
        <v>303</v>
      </c>
      <c r="GU66" t="s">
        <v>303</v>
      </c>
      <c r="GV66" t="s">
        <v>303</v>
      </c>
      <c r="GW66" t="s">
        <v>303</v>
      </c>
      <c r="GX66" t="s">
        <v>303</v>
      </c>
      <c r="GY66" t="s">
        <v>303</v>
      </c>
      <c r="HB66" t="s">
        <v>303</v>
      </c>
      <c r="HC66" t="s">
        <v>303</v>
      </c>
      <c r="HD66" t="s">
        <v>303</v>
      </c>
      <c r="HE66" t="s">
        <v>303</v>
      </c>
      <c r="HF66" t="s">
        <v>303</v>
      </c>
      <c r="HG66" t="s">
        <v>303</v>
      </c>
      <c r="HH66" t="s">
        <v>303</v>
      </c>
      <c r="HI66" t="s">
        <v>303</v>
      </c>
      <c r="HJ66" t="s">
        <v>303</v>
      </c>
      <c r="HM66" t="s">
        <v>303</v>
      </c>
      <c r="HN66" t="s">
        <v>303</v>
      </c>
      <c r="HO66" t="s">
        <v>303</v>
      </c>
      <c r="HP66" t="s">
        <v>303</v>
      </c>
      <c r="HQ66" t="s">
        <v>303</v>
      </c>
      <c r="HR66" t="s">
        <v>303</v>
      </c>
      <c r="HS66" t="s">
        <v>303</v>
      </c>
      <c r="HT66" t="s">
        <v>303</v>
      </c>
      <c r="HU66" t="s">
        <v>303</v>
      </c>
      <c r="HX66" t="s">
        <v>306</v>
      </c>
      <c r="HY66" t="s">
        <v>322</v>
      </c>
      <c r="HZ66" t="s">
        <v>323</v>
      </c>
      <c r="IA66" t="s">
        <v>303</v>
      </c>
      <c r="IB66" t="s">
        <v>303</v>
      </c>
      <c r="IC66" t="s">
        <v>303</v>
      </c>
      <c r="ID66" t="s">
        <v>303</v>
      </c>
      <c r="IE66" t="s">
        <v>314</v>
      </c>
      <c r="IF66" t="s">
        <v>303</v>
      </c>
      <c r="IG66" t="s">
        <v>303</v>
      </c>
      <c r="IH66" t="s">
        <v>303</v>
      </c>
      <c r="II66" t="s">
        <v>303</v>
      </c>
      <c r="IK66" t="s">
        <v>324</v>
      </c>
      <c r="IL66" t="s">
        <v>314</v>
      </c>
      <c r="IM66" t="s">
        <v>303</v>
      </c>
      <c r="IN66" t="s">
        <v>314</v>
      </c>
      <c r="IO66" t="s">
        <v>303</v>
      </c>
      <c r="IP66" t="s">
        <v>303</v>
      </c>
      <c r="IQ66" t="s">
        <v>303</v>
      </c>
      <c r="IR66" t="s">
        <v>303</v>
      </c>
      <c r="IS66" t="s">
        <v>303</v>
      </c>
      <c r="IT66" t="s">
        <v>303</v>
      </c>
      <c r="IU66" t="s">
        <v>303</v>
      </c>
      <c r="IV66" t="s">
        <v>303</v>
      </c>
      <c r="IW66" t="s">
        <v>303</v>
      </c>
      <c r="IX66" t="s">
        <v>303</v>
      </c>
      <c r="IY66" t="s">
        <v>303</v>
      </c>
      <c r="IZ66" t="s">
        <v>303</v>
      </c>
      <c r="JA66" t="s">
        <v>303</v>
      </c>
      <c r="JB66" t="s">
        <v>303</v>
      </c>
      <c r="JC66" t="s">
        <v>303</v>
      </c>
      <c r="JD66" t="s">
        <v>303</v>
      </c>
      <c r="JE66" t="s">
        <v>303</v>
      </c>
      <c r="JF66" t="s">
        <v>303</v>
      </c>
      <c r="JG66" t="s">
        <v>303</v>
      </c>
      <c r="JH66" t="s">
        <v>303</v>
      </c>
      <c r="JK66" t="s">
        <v>303</v>
      </c>
      <c r="JL66" t="s">
        <v>303</v>
      </c>
      <c r="JM66" t="s">
        <v>303</v>
      </c>
      <c r="JN66" t="s">
        <v>303</v>
      </c>
      <c r="JO66" t="s">
        <v>303</v>
      </c>
      <c r="JP66" t="s">
        <v>303</v>
      </c>
      <c r="JQ66" t="s">
        <v>303</v>
      </c>
      <c r="JR66" t="s">
        <v>303</v>
      </c>
      <c r="JS66" t="s">
        <v>303</v>
      </c>
      <c r="JT66" t="s">
        <v>303</v>
      </c>
      <c r="JU66" t="s">
        <v>303</v>
      </c>
      <c r="JV66" t="s">
        <v>303</v>
      </c>
      <c r="JW66" t="s">
        <v>303</v>
      </c>
      <c r="JX66" t="s">
        <v>303</v>
      </c>
      <c r="JY66" t="s">
        <v>303</v>
      </c>
      <c r="JZ66" t="s">
        <v>303</v>
      </c>
      <c r="KA66" t="s">
        <v>303</v>
      </c>
      <c r="KB66" t="s">
        <v>303</v>
      </c>
      <c r="KC66" t="s">
        <v>303</v>
      </c>
      <c r="KD66" t="s">
        <v>303</v>
      </c>
      <c r="KE66" t="s">
        <v>303</v>
      </c>
      <c r="KF66" t="s">
        <v>303</v>
      </c>
      <c r="KG66" t="s">
        <v>303</v>
      </c>
      <c r="KJ66" t="s">
        <v>303</v>
      </c>
      <c r="KK66" t="s">
        <v>303</v>
      </c>
      <c r="KL66" t="s">
        <v>303</v>
      </c>
      <c r="KM66" t="s">
        <v>303</v>
      </c>
      <c r="KN66" t="s">
        <v>303</v>
      </c>
      <c r="KO66" t="s">
        <v>303</v>
      </c>
      <c r="KP66" t="s">
        <v>303</v>
      </c>
      <c r="KQ66" t="s">
        <v>303</v>
      </c>
      <c r="KR66" t="s">
        <v>303</v>
      </c>
      <c r="KS66" t="s">
        <v>303</v>
      </c>
      <c r="KT66" t="s">
        <v>303</v>
      </c>
      <c r="KU66" t="s">
        <v>303</v>
      </c>
      <c r="KV66" t="s">
        <v>303</v>
      </c>
      <c r="KW66" t="s">
        <v>303</v>
      </c>
      <c r="KX66" t="s">
        <v>307</v>
      </c>
      <c r="LB66" t="s">
        <v>307</v>
      </c>
      <c r="LI66" t="s">
        <v>303</v>
      </c>
      <c r="LJ66" t="s">
        <v>303</v>
      </c>
      <c r="LK66" t="s">
        <v>303</v>
      </c>
      <c r="LL66" t="s">
        <v>303</v>
      </c>
      <c r="LM66" t="s">
        <v>303</v>
      </c>
      <c r="LN66" t="s">
        <v>303</v>
      </c>
      <c r="LO66" t="s">
        <v>303</v>
      </c>
      <c r="LP66" t="s">
        <v>303</v>
      </c>
      <c r="LQ66" t="s">
        <v>303</v>
      </c>
      <c r="LT66" t="s">
        <v>303</v>
      </c>
      <c r="LU66" t="s">
        <v>303</v>
      </c>
      <c r="LV66" t="s">
        <v>303</v>
      </c>
      <c r="LW66" t="s">
        <v>303</v>
      </c>
      <c r="LX66" t="s">
        <v>303</v>
      </c>
      <c r="LY66" t="s">
        <v>303</v>
      </c>
      <c r="LZ66" t="s">
        <v>303</v>
      </c>
      <c r="MA66" t="s">
        <v>303</v>
      </c>
      <c r="MB66" t="s">
        <v>303</v>
      </c>
      <c r="ME66" t="s">
        <v>307</v>
      </c>
      <c r="MF66" t="s">
        <v>303</v>
      </c>
      <c r="MG66" t="s">
        <v>303</v>
      </c>
      <c r="MH66" t="s">
        <v>303</v>
      </c>
      <c r="MI66" t="s">
        <v>303</v>
      </c>
      <c r="MJ66" t="s">
        <v>303</v>
      </c>
      <c r="MK66" t="s">
        <v>303</v>
      </c>
      <c r="ML66" t="s">
        <v>303</v>
      </c>
      <c r="MM66" t="s">
        <v>303</v>
      </c>
      <c r="MO66" t="s">
        <v>303</v>
      </c>
      <c r="MP66" t="s">
        <v>303</v>
      </c>
      <c r="MQ66" t="s">
        <v>303</v>
      </c>
      <c r="MR66" t="s">
        <v>303</v>
      </c>
      <c r="MS66" t="s">
        <v>303</v>
      </c>
      <c r="MU66" t="s">
        <v>307</v>
      </c>
      <c r="MV66" t="s">
        <v>303</v>
      </c>
      <c r="MW66" t="s">
        <v>303</v>
      </c>
      <c r="MX66" t="s">
        <v>303</v>
      </c>
      <c r="MY66" t="s">
        <v>303</v>
      </c>
      <c r="MZ66" t="s">
        <v>303</v>
      </c>
      <c r="NA66" t="s">
        <v>303</v>
      </c>
      <c r="NB66" t="s">
        <v>303</v>
      </c>
      <c r="NC66" t="s">
        <v>303</v>
      </c>
      <c r="NE66" t="s">
        <v>303</v>
      </c>
      <c r="NF66" t="s">
        <v>303</v>
      </c>
      <c r="NG66" t="s">
        <v>303</v>
      </c>
      <c r="NH66" t="s">
        <v>303</v>
      </c>
      <c r="NJ66" t="s">
        <v>325</v>
      </c>
    </row>
    <row r="67" spans="1:374" x14ac:dyDescent="0.25">
      <c r="A67">
        <v>3422.1</v>
      </c>
      <c r="B67" s="1">
        <v>38017</v>
      </c>
      <c r="C67" s="1">
        <v>40199</v>
      </c>
      <c r="D67">
        <v>71</v>
      </c>
      <c r="E67">
        <v>5.92</v>
      </c>
      <c r="F67" t="s">
        <v>297</v>
      </c>
      <c r="G67" t="s">
        <v>343</v>
      </c>
      <c r="H67" t="s">
        <v>338</v>
      </c>
      <c r="I67" t="s">
        <v>28</v>
      </c>
      <c r="J67" t="s">
        <v>326</v>
      </c>
      <c r="K67" t="s">
        <v>327</v>
      </c>
      <c r="M67" t="s">
        <v>303</v>
      </c>
      <c r="N67" t="s">
        <v>303</v>
      </c>
      <c r="O67" t="s">
        <v>303</v>
      </c>
      <c r="P67" t="s">
        <v>303</v>
      </c>
      <c r="Q67" t="s">
        <v>303</v>
      </c>
      <c r="R67" t="s">
        <v>303</v>
      </c>
      <c r="T67" t="s">
        <v>304</v>
      </c>
      <c r="U67" t="s">
        <v>305</v>
      </c>
      <c r="W67" t="s">
        <v>306</v>
      </c>
      <c r="X67" t="s">
        <v>307</v>
      </c>
      <c r="AA67" t="s">
        <v>308</v>
      </c>
      <c r="AC67" t="s">
        <v>309</v>
      </c>
      <c r="AF67" t="s">
        <v>310</v>
      </c>
      <c r="AH67" t="s">
        <v>306</v>
      </c>
      <c r="AI67" t="s">
        <v>307</v>
      </c>
      <c r="AJ67" t="s">
        <v>307</v>
      </c>
      <c r="AK67" t="s">
        <v>307</v>
      </c>
      <c r="AL67" t="s">
        <v>307</v>
      </c>
      <c r="AM67" t="s">
        <v>307</v>
      </c>
      <c r="AN67" t="s">
        <v>306</v>
      </c>
      <c r="AO67" t="s">
        <v>307</v>
      </c>
      <c r="AR67">
        <v>55</v>
      </c>
      <c r="AS67">
        <v>300</v>
      </c>
      <c r="AT67" t="s">
        <v>307</v>
      </c>
      <c r="AV67" t="s">
        <v>311</v>
      </c>
      <c r="AX67" t="s">
        <v>311</v>
      </c>
      <c r="AY67" t="s">
        <v>307</v>
      </c>
      <c r="AZ67" t="s">
        <v>313</v>
      </c>
      <c r="BA67" t="s">
        <v>303</v>
      </c>
      <c r="BB67" t="s">
        <v>303</v>
      </c>
      <c r="BC67" t="s">
        <v>303</v>
      </c>
      <c r="BD67" t="s">
        <v>303</v>
      </c>
      <c r="BE67" t="s">
        <v>303</v>
      </c>
      <c r="BF67" t="s">
        <v>303</v>
      </c>
      <c r="BG67" t="s">
        <v>303</v>
      </c>
      <c r="BH67" t="s">
        <v>303</v>
      </c>
      <c r="BI67" t="s">
        <v>303</v>
      </c>
      <c r="BJ67" t="s">
        <v>303</v>
      </c>
      <c r="BK67" t="s">
        <v>303</v>
      </c>
      <c r="BL67" t="s">
        <v>303</v>
      </c>
      <c r="BM67" t="s">
        <v>303</v>
      </c>
      <c r="BN67" t="s">
        <v>314</v>
      </c>
      <c r="BO67" t="s">
        <v>314</v>
      </c>
      <c r="BP67" t="s">
        <v>303</v>
      </c>
      <c r="BQ67" t="s">
        <v>303</v>
      </c>
      <c r="BR67" t="s">
        <v>303</v>
      </c>
      <c r="BS67" t="s">
        <v>303</v>
      </c>
      <c r="BT67" t="s">
        <v>314</v>
      </c>
      <c r="BU67" t="s">
        <v>303</v>
      </c>
      <c r="BV67" t="s">
        <v>303</v>
      </c>
      <c r="BW67" t="s">
        <v>303</v>
      </c>
      <c r="BX67" t="s">
        <v>303</v>
      </c>
      <c r="BY67" t="s">
        <v>303</v>
      </c>
      <c r="BZ67" t="s">
        <v>303</v>
      </c>
      <c r="CA67" t="s">
        <v>303</v>
      </c>
      <c r="CB67" t="s">
        <v>303</v>
      </c>
      <c r="CG67" t="s">
        <v>306</v>
      </c>
      <c r="CM67" t="s">
        <v>306</v>
      </c>
      <c r="CP67" t="s">
        <v>306</v>
      </c>
      <c r="CR67" t="s">
        <v>306</v>
      </c>
      <c r="CS67" t="s">
        <v>306</v>
      </c>
      <c r="CT67" t="s">
        <v>303</v>
      </c>
      <c r="CU67" t="s">
        <v>303</v>
      </c>
      <c r="CV67" t="s">
        <v>303</v>
      </c>
      <c r="CW67" t="s">
        <v>303</v>
      </c>
      <c r="CZ67" t="s">
        <v>499</v>
      </c>
      <c r="DA67" t="s">
        <v>303</v>
      </c>
      <c r="DB67" t="s">
        <v>303</v>
      </c>
      <c r="DC67" t="s">
        <v>314</v>
      </c>
      <c r="DD67" t="s">
        <v>303</v>
      </c>
      <c r="DE67" t="s">
        <v>314</v>
      </c>
      <c r="DF67" t="s">
        <v>303</v>
      </c>
      <c r="DG67" t="s">
        <v>306</v>
      </c>
      <c r="DH67" t="s">
        <v>306</v>
      </c>
      <c r="DJ67" t="s">
        <v>298</v>
      </c>
      <c r="DK67" t="s">
        <v>306</v>
      </c>
      <c r="DL67" t="s">
        <v>397</v>
      </c>
      <c r="DO67" t="s">
        <v>303</v>
      </c>
      <c r="DP67" t="s">
        <v>303</v>
      </c>
      <c r="DQ67" t="s">
        <v>303</v>
      </c>
      <c r="DR67" t="s">
        <v>303</v>
      </c>
      <c r="DS67" t="s">
        <v>314</v>
      </c>
      <c r="DT67" t="s">
        <v>303</v>
      </c>
      <c r="DU67" t="s">
        <v>303</v>
      </c>
      <c r="DV67" t="s">
        <v>303</v>
      </c>
      <c r="DW67" t="s">
        <v>314</v>
      </c>
      <c r="DX67" t="s">
        <v>303</v>
      </c>
      <c r="DY67" t="s">
        <v>303</v>
      </c>
      <c r="DZ67" t="s">
        <v>303</v>
      </c>
      <c r="EA67" t="s">
        <v>303</v>
      </c>
      <c r="EB67" t="s">
        <v>303</v>
      </c>
      <c r="ED67" t="s">
        <v>307</v>
      </c>
      <c r="EE67" t="s">
        <v>307</v>
      </c>
      <c r="EG67" t="s">
        <v>306</v>
      </c>
      <c r="EH67" t="s">
        <v>339</v>
      </c>
      <c r="EJ67" t="s">
        <v>306</v>
      </c>
      <c r="EK67" t="s">
        <v>331</v>
      </c>
      <c r="EL67" t="s">
        <v>345</v>
      </c>
      <c r="EM67" t="s">
        <v>307</v>
      </c>
      <c r="EN67" t="s">
        <v>303</v>
      </c>
      <c r="EQ67" t="s">
        <v>306</v>
      </c>
      <c r="EU67" t="s">
        <v>306</v>
      </c>
      <c r="EX67" t="s">
        <v>306</v>
      </c>
      <c r="FG67" s="1">
        <v>39875</v>
      </c>
      <c r="FH67" t="s">
        <v>319</v>
      </c>
      <c r="FS67" s="1">
        <v>39875</v>
      </c>
      <c r="FV67" t="s">
        <v>314</v>
      </c>
      <c r="FW67" t="s">
        <v>303</v>
      </c>
      <c r="FX67" t="s">
        <v>303</v>
      </c>
      <c r="FY67" t="s">
        <v>303</v>
      </c>
      <c r="GF67" s="1">
        <v>38465</v>
      </c>
      <c r="GI67" t="s">
        <v>307</v>
      </c>
      <c r="GJ67" t="s">
        <v>307</v>
      </c>
      <c r="GQ67" t="s">
        <v>303</v>
      </c>
      <c r="GR67" t="s">
        <v>303</v>
      </c>
      <c r="GS67" t="s">
        <v>303</v>
      </c>
      <c r="GT67" t="s">
        <v>303</v>
      </c>
      <c r="GU67" t="s">
        <v>303</v>
      </c>
      <c r="GV67" t="s">
        <v>303</v>
      </c>
      <c r="GW67" t="s">
        <v>303</v>
      </c>
      <c r="GX67" t="s">
        <v>303</v>
      </c>
      <c r="GY67" t="s">
        <v>303</v>
      </c>
      <c r="HB67" t="s">
        <v>303</v>
      </c>
      <c r="HC67" t="s">
        <v>303</v>
      </c>
      <c r="HD67" t="s">
        <v>303</v>
      </c>
      <c r="HE67" t="s">
        <v>303</v>
      </c>
      <c r="HF67" t="s">
        <v>303</v>
      </c>
      <c r="HG67" t="s">
        <v>303</v>
      </c>
      <c r="HH67" t="s">
        <v>303</v>
      </c>
      <c r="HI67" t="s">
        <v>303</v>
      </c>
      <c r="HJ67" t="s">
        <v>303</v>
      </c>
      <c r="HM67" t="s">
        <v>303</v>
      </c>
      <c r="HN67" t="s">
        <v>303</v>
      </c>
      <c r="HO67" t="s">
        <v>303</v>
      </c>
      <c r="HP67" t="s">
        <v>303</v>
      </c>
      <c r="HQ67" t="s">
        <v>303</v>
      </c>
      <c r="HR67" t="s">
        <v>303</v>
      </c>
      <c r="HS67" t="s">
        <v>303</v>
      </c>
      <c r="HT67" t="s">
        <v>303</v>
      </c>
      <c r="HU67" t="s">
        <v>303</v>
      </c>
      <c r="HX67" t="s">
        <v>306</v>
      </c>
      <c r="HY67" t="s">
        <v>322</v>
      </c>
      <c r="HZ67" t="s">
        <v>335</v>
      </c>
      <c r="IA67" t="s">
        <v>303</v>
      </c>
      <c r="IB67" t="s">
        <v>303</v>
      </c>
      <c r="IC67" t="s">
        <v>303</v>
      </c>
      <c r="ID67" t="s">
        <v>303</v>
      </c>
      <c r="IE67" t="s">
        <v>303</v>
      </c>
      <c r="IF67" t="s">
        <v>303</v>
      </c>
      <c r="IG67" t="s">
        <v>303</v>
      </c>
      <c r="IH67" t="s">
        <v>303</v>
      </c>
      <c r="II67" t="s">
        <v>303</v>
      </c>
      <c r="IL67" t="s">
        <v>303</v>
      </c>
      <c r="IM67" t="s">
        <v>303</v>
      </c>
      <c r="IN67" t="s">
        <v>303</v>
      </c>
      <c r="IO67" t="s">
        <v>303</v>
      </c>
      <c r="IP67" t="s">
        <v>303</v>
      </c>
      <c r="IQ67" t="s">
        <v>303</v>
      </c>
      <c r="IR67" t="s">
        <v>303</v>
      </c>
      <c r="IS67" t="s">
        <v>303</v>
      </c>
      <c r="IT67" t="s">
        <v>303</v>
      </c>
      <c r="IU67" t="s">
        <v>303</v>
      </c>
      <c r="IV67" t="s">
        <v>303</v>
      </c>
      <c r="IW67" t="s">
        <v>303</v>
      </c>
      <c r="IX67" t="s">
        <v>303</v>
      </c>
      <c r="IY67" t="s">
        <v>303</v>
      </c>
      <c r="IZ67" t="s">
        <v>303</v>
      </c>
      <c r="JA67" t="s">
        <v>303</v>
      </c>
      <c r="JB67" t="s">
        <v>303</v>
      </c>
      <c r="JC67" t="s">
        <v>303</v>
      </c>
      <c r="JD67" t="s">
        <v>303</v>
      </c>
      <c r="JE67" t="s">
        <v>303</v>
      </c>
      <c r="JF67" t="s">
        <v>303</v>
      </c>
      <c r="JG67" t="s">
        <v>303</v>
      </c>
      <c r="JH67" t="s">
        <v>303</v>
      </c>
      <c r="JK67" t="s">
        <v>303</v>
      </c>
      <c r="JL67" t="s">
        <v>303</v>
      </c>
      <c r="JM67" t="s">
        <v>303</v>
      </c>
      <c r="JN67" t="s">
        <v>303</v>
      </c>
      <c r="JO67" t="s">
        <v>303</v>
      </c>
      <c r="JP67" t="s">
        <v>303</v>
      </c>
      <c r="JQ67" t="s">
        <v>303</v>
      </c>
      <c r="JR67" t="s">
        <v>303</v>
      </c>
      <c r="JS67" t="s">
        <v>303</v>
      </c>
      <c r="JT67" t="s">
        <v>303</v>
      </c>
      <c r="JU67" t="s">
        <v>303</v>
      </c>
      <c r="JV67" t="s">
        <v>303</v>
      </c>
      <c r="JW67" t="s">
        <v>303</v>
      </c>
      <c r="JX67" t="s">
        <v>303</v>
      </c>
      <c r="JY67" t="s">
        <v>303</v>
      </c>
      <c r="JZ67" t="s">
        <v>303</v>
      </c>
      <c r="KA67" t="s">
        <v>303</v>
      </c>
      <c r="KB67" t="s">
        <v>303</v>
      </c>
      <c r="KC67" t="s">
        <v>303</v>
      </c>
      <c r="KD67" t="s">
        <v>303</v>
      </c>
      <c r="KE67" t="s">
        <v>303</v>
      </c>
      <c r="KF67" t="s">
        <v>303</v>
      </c>
      <c r="KG67" t="s">
        <v>303</v>
      </c>
      <c r="KJ67" t="s">
        <v>303</v>
      </c>
      <c r="KK67" t="s">
        <v>303</v>
      </c>
      <c r="KL67" t="s">
        <v>303</v>
      </c>
      <c r="KM67" t="s">
        <v>303</v>
      </c>
      <c r="KN67" t="s">
        <v>303</v>
      </c>
      <c r="KO67" t="s">
        <v>303</v>
      </c>
      <c r="KP67" t="s">
        <v>303</v>
      </c>
      <c r="KQ67" t="s">
        <v>303</v>
      </c>
      <c r="KR67" t="s">
        <v>303</v>
      </c>
      <c r="KS67" t="s">
        <v>303</v>
      </c>
      <c r="KT67" t="s">
        <v>303</v>
      </c>
      <c r="KU67" t="s">
        <v>303</v>
      </c>
      <c r="KV67" t="s">
        <v>303</v>
      </c>
      <c r="KW67" t="s">
        <v>303</v>
      </c>
      <c r="KX67" t="s">
        <v>307</v>
      </c>
      <c r="LB67" t="s">
        <v>307</v>
      </c>
      <c r="LI67" t="s">
        <v>303</v>
      </c>
      <c r="LJ67" t="s">
        <v>303</v>
      </c>
      <c r="LK67" t="s">
        <v>303</v>
      </c>
      <c r="LL67" t="s">
        <v>303</v>
      </c>
      <c r="LM67" t="s">
        <v>303</v>
      </c>
      <c r="LN67" t="s">
        <v>303</v>
      </c>
      <c r="LO67" t="s">
        <v>303</v>
      </c>
      <c r="LP67" t="s">
        <v>303</v>
      </c>
      <c r="LQ67" t="s">
        <v>303</v>
      </c>
      <c r="LT67" t="s">
        <v>303</v>
      </c>
      <c r="LU67" t="s">
        <v>303</v>
      </c>
      <c r="LV67" t="s">
        <v>303</v>
      </c>
      <c r="LW67" t="s">
        <v>303</v>
      </c>
      <c r="LX67" t="s">
        <v>303</v>
      </c>
      <c r="LY67" t="s">
        <v>303</v>
      </c>
      <c r="LZ67" t="s">
        <v>303</v>
      </c>
      <c r="MA67" t="s">
        <v>303</v>
      </c>
      <c r="MB67" t="s">
        <v>303</v>
      </c>
      <c r="ME67" t="s">
        <v>307</v>
      </c>
      <c r="MF67" t="s">
        <v>303</v>
      </c>
      <c r="MG67" t="s">
        <v>303</v>
      </c>
      <c r="MH67" t="s">
        <v>303</v>
      </c>
      <c r="MI67" t="s">
        <v>303</v>
      </c>
      <c r="MJ67" t="s">
        <v>303</v>
      </c>
      <c r="MK67" t="s">
        <v>303</v>
      </c>
      <c r="ML67" t="s">
        <v>303</v>
      </c>
      <c r="MM67" t="s">
        <v>303</v>
      </c>
      <c r="MO67" t="s">
        <v>303</v>
      </c>
      <c r="MP67" t="s">
        <v>303</v>
      </c>
      <c r="MQ67" t="s">
        <v>303</v>
      </c>
      <c r="MR67" t="s">
        <v>303</v>
      </c>
      <c r="MS67" t="s">
        <v>303</v>
      </c>
      <c r="MU67" t="s">
        <v>307</v>
      </c>
      <c r="MV67" t="s">
        <v>303</v>
      </c>
      <c r="MW67" t="s">
        <v>303</v>
      </c>
      <c r="MX67" t="s">
        <v>303</v>
      </c>
      <c r="MY67" t="s">
        <v>303</v>
      </c>
      <c r="MZ67" t="s">
        <v>303</v>
      </c>
      <c r="NA67" t="s">
        <v>303</v>
      </c>
      <c r="NB67" t="s">
        <v>303</v>
      </c>
      <c r="NC67" t="s">
        <v>303</v>
      </c>
      <c r="NE67" t="s">
        <v>303</v>
      </c>
      <c r="NF67" t="s">
        <v>303</v>
      </c>
      <c r="NG67" t="s">
        <v>303</v>
      </c>
      <c r="NH67" t="s">
        <v>303</v>
      </c>
      <c r="NJ67" t="s">
        <v>325</v>
      </c>
    </row>
    <row r="68" spans="1:374" x14ac:dyDescent="0.25">
      <c r="A68">
        <v>3424.1</v>
      </c>
      <c r="B68" s="1">
        <v>37355</v>
      </c>
      <c r="C68" s="1">
        <v>40002</v>
      </c>
      <c r="D68">
        <v>87</v>
      </c>
      <c r="E68">
        <v>7.25</v>
      </c>
      <c r="F68" t="s">
        <v>337</v>
      </c>
      <c r="H68" t="s">
        <v>338</v>
      </c>
      <c r="I68" t="s">
        <v>28</v>
      </c>
      <c r="J68" t="s">
        <v>301</v>
      </c>
      <c r="K68" t="s">
        <v>302</v>
      </c>
      <c r="M68" t="s">
        <v>303</v>
      </c>
      <c r="N68" t="s">
        <v>303</v>
      </c>
      <c r="O68" t="s">
        <v>303</v>
      </c>
      <c r="P68" t="s">
        <v>303</v>
      </c>
      <c r="Q68" t="s">
        <v>303</v>
      </c>
      <c r="R68" t="s">
        <v>303</v>
      </c>
      <c r="T68" t="s">
        <v>304</v>
      </c>
      <c r="U68" t="s">
        <v>305</v>
      </c>
      <c r="W68" t="s">
        <v>306</v>
      </c>
      <c r="X68" t="s">
        <v>307</v>
      </c>
      <c r="AA68" t="s">
        <v>308</v>
      </c>
      <c r="AC68" t="s">
        <v>309</v>
      </c>
      <c r="AF68" t="s">
        <v>310</v>
      </c>
      <c r="AH68" t="s">
        <v>307</v>
      </c>
      <c r="AR68">
        <v>235</v>
      </c>
      <c r="AS68">
        <v>300</v>
      </c>
      <c r="AT68" t="s">
        <v>307</v>
      </c>
      <c r="AV68" t="s">
        <v>311</v>
      </c>
      <c r="AX68" t="s">
        <v>312</v>
      </c>
      <c r="AY68" t="s">
        <v>307</v>
      </c>
      <c r="AZ68" t="s">
        <v>313</v>
      </c>
      <c r="BA68" t="s">
        <v>303</v>
      </c>
      <c r="BB68" t="s">
        <v>303</v>
      </c>
      <c r="BC68" t="s">
        <v>303</v>
      </c>
      <c r="BD68" t="s">
        <v>303</v>
      </c>
      <c r="BE68" t="s">
        <v>303</v>
      </c>
      <c r="BF68" t="s">
        <v>303</v>
      </c>
      <c r="BG68" t="s">
        <v>303</v>
      </c>
      <c r="BH68" t="s">
        <v>303</v>
      </c>
      <c r="BI68" t="s">
        <v>303</v>
      </c>
      <c r="BJ68" t="s">
        <v>303</v>
      </c>
      <c r="BK68" t="s">
        <v>303</v>
      </c>
      <c r="BL68" t="s">
        <v>303</v>
      </c>
      <c r="BM68" t="s">
        <v>303</v>
      </c>
      <c r="BN68" t="s">
        <v>314</v>
      </c>
      <c r="BO68" t="s">
        <v>303</v>
      </c>
      <c r="BP68" t="s">
        <v>303</v>
      </c>
      <c r="BQ68" t="s">
        <v>303</v>
      </c>
      <c r="BR68" t="s">
        <v>303</v>
      </c>
      <c r="BS68" t="s">
        <v>303</v>
      </c>
      <c r="BT68" t="s">
        <v>303</v>
      </c>
      <c r="BU68" t="s">
        <v>303</v>
      </c>
      <c r="BV68" t="s">
        <v>303</v>
      </c>
      <c r="BW68" t="s">
        <v>314</v>
      </c>
      <c r="BX68" t="s">
        <v>303</v>
      </c>
      <c r="BY68" t="s">
        <v>303</v>
      </c>
      <c r="BZ68" t="s">
        <v>303</v>
      </c>
      <c r="CA68" t="s">
        <v>303</v>
      </c>
      <c r="CB68" t="s">
        <v>303</v>
      </c>
      <c r="CE68" t="s">
        <v>306</v>
      </c>
      <c r="CN68" t="s">
        <v>306</v>
      </c>
      <c r="CT68" t="s">
        <v>303</v>
      </c>
      <c r="CU68" t="s">
        <v>303</v>
      </c>
      <c r="CV68" t="s">
        <v>303</v>
      </c>
      <c r="CW68" t="s">
        <v>303</v>
      </c>
      <c r="DA68" t="s">
        <v>303</v>
      </c>
      <c r="DB68" t="s">
        <v>303</v>
      </c>
      <c r="DC68" t="s">
        <v>303</v>
      </c>
      <c r="DD68" t="s">
        <v>303</v>
      </c>
      <c r="DE68" t="s">
        <v>303</v>
      </c>
      <c r="DF68" t="s">
        <v>314</v>
      </c>
      <c r="DG68" t="s">
        <v>306</v>
      </c>
      <c r="DH68" t="s">
        <v>307</v>
      </c>
      <c r="DK68" t="s">
        <v>316</v>
      </c>
      <c r="DL68" t="s">
        <v>317</v>
      </c>
      <c r="DM68" t="s">
        <v>318</v>
      </c>
      <c r="DO68" t="s">
        <v>303</v>
      </c>
      <c r="DP68" t="s">
        <v>314</v>
      </c>
      <c r="DQ68" t="s">
        <v>303</v>
      </c>
      <c r="DR68" t="s">
        <v>303</v>
      </c>
      <c r="DS68" t="s">
        <v>303</v>
      </c>
      <c r="DT68" t="s">
        <v>303</v>
      </c>
      <c r="DU68" t="s">
        <v>303</v>
      </c>
      <c r="DV68" t="s">
        <v>303</v>
      </c>
      <c r="DW68" t="s">
        <v>314</v>
      </c>
      <c r="DX68" t="s">
        <v>303</v>
      </c>
      <c r="DY68" t="s">
        <v>303</v>
      </c>
      <c r="DZ68" t="s">
        <v>303</v>
      </c>
      <c r="EA68" t="s">
        <v>303</v>
      </c>
      <c r="EB68" t="s">
        <v>303</v>
      </c>
      <c r="ED68" t="s">
        <v>307</v>
      </c>
      <c r="EE68" t="s">
        <v>307</v>
      </c>
      <c r="EG68" t="s">
        <v>307</v>
      </c>
      <c r="EJ68" t="s">
        <v>306</v>
      </c>
      <c r="EK68" t="s">
        <v>361</v>
      </c>
      <c r="EL68" t="s">
        <v>342</v>
      </c>
      <c r="EM68" t="s">
        <v>307</v>
      </c>
      <c r="EN68" t="s">
        <v>303</v>
      </c>
      <c r="FV68" t="s">
        <v>303</v>
      </c>
      <c r="FW68" t="s">
        <v>303</v>
      </c>
      <c r="FX68" t="s">
        <v>303</v>
      </c>
      <c r="FY68" t="s">
        <v>303</v>
      </c>
      <c r="GI68" t="s">
        <v>307</v>
      </c>
      <c r="GJ68" t="s">
        <v>307</v>
      </c>
      <c r="GQ68" t="s">
        <v>303</v>
      </c>
      <c r="GR68" t="s">
        <v>303</v>
      </c>
      <c r="GS68" t="s">
        <v>303</v>
      </c>
      <c r="GT68" t="s">
        <v>303</v>
      </c>
      <c r="GU68" t="s">
        <v>303</v>
      </c>
      <c r="GV68" t="s">
        <v>303</v>
      </c>
      <c r="GW68" t="s">
        <v>303</v>
      </c>
      <c r="GX68" t="s">
        <v>303</v>
      </c>
      <c r="GY68" t="s">
        <v>303</v>
      </c>
      <c r="HB68" t="s">
        <v>303</v>
      </c>
      <c r="HC68" t="s">
        <v>303</v>
      </c>
      <c r="HD68" t="s">
        <v>303</v>
      </c>
      <c r="HE68" t="s">
        <v>303</v>
      </c>
      <c r="HF68" t="s">
        <v>303</v>
      </c>
      <c r="HG68" t="s">
        <v>303</v>
      </c>
      <c r="HH68" t="s">
        <v>303</v>
      </c>
      <c r="HI68" t="s">
        <v>303</v>
      </c>
      <c r="HJ68" t="s">
        <v>303</v>
      </c>
      <c r="HM68" t="s">
        <v>303</v>
      </c>
      <c r="HN68" t="s">
        <v>303</v>
      </c>
      <c r="HO68" t="s">
        <v>303</v>
      </c>
      <c r="HP68" t="s">
        <v>303</v>
      </c>
      <c r="HQ68" t="s">
        <v>303</v>
      </c>
      <c r="HR68" t="s">
        <v>303</v>
      </c>
      <c r="HS68" t="s">
        <v>303</v>
      </c>
      <c r="HT68" t="s">
        <v>303</v>
      </c>
      <c r="HU68" t="s">
        <v>303</v>
      </c>
      <c r="HX68" t="s">
        <v>306</v>
      </c>
      <c r="HY68" t="s">
        <v>322</v>
      </c>
      <c r="HZ68" t="s">
        <v>323</v>
      </c>
      <c r="IA68" t="s">
        <v>314</v>
      </c>
      <c r="IB68" t="s">
        <v>303</v>
      </c>
      <c r="IC68" t="s">
        <v>303</v>
      </c>
      <c r="ID68" t="s">
        <v>303</v>
      </c>
      <c r="IE68" t="s">
        <v>303</v>
      </c>
      <c r="IF68" t="s">
        <v>303</v>
      </c>
      <c r="IG68" t="s">
        <v>303</v>
      </c>
      <c r="IH68" t="s">
        <v>303</v>
      </c>
      <c r="II68" t="s">
        <v>303</v>
      </c>
      <c r="IK68" t="s">
        <v>324</v>
      </c>
      <c r="IL68" t="s">
        <v>314</v>
      </c>
      <c r="IM68" t="s">
        <v>303</v>
      </c>
      <c r="IN68" t="s">
        <v>314</v>
      </c>
      <c r="IO68" t="s">
        <v>314</v>
      </c>
      <c r="IP68" t="s">
        <v>314</v>
      </c>
      <c r="IQ68" t="s">
        <v>314</v>
      </c>
      <c r="IR68" t="s">
        <v>303</v>
      </c>
      <c r="IS68" t="s">
        <v>303</v>
      </c>
      <c r="IT68" t="s">
        <v>303</v>
      </c>
      <c r="IU68" t="s">
        <v>314</v>
      </c>
      <c r="IV68" t="s">
        <v>303</v>
      </c>
      <c r="IW68" t="s">
        <v>303</v>
      </c>
      <c r="IX68" t="s">
        <v>303</v>
      </c>
      <c r="IY68" t="s">
        <v>303</v>
      </c>
      <c r="IZ68" t="s">
        <v>303</v>
      </c>
      <c r="JA68" t="s">
        <v>303</v>
      </c>
      <c r="JB68" t="s">
        <v>303</v>
      </c>
      <c r="JC68" t="s">
        <v>303</v>
      </c>
      <c r="JD68" t="s">
        <v>303</v>
      </c>
      <c r="JE68" t="s">
        <v>303</v>
      </c>
      <c r="JF68" t="s">
        <v>303</v>
      </c>
      <c r="JG68" t="s">
        <v>303</v>
      </c>
      <c r="JH68" t="s">
        <v>303</v>
      </c>
      <c r="JK68" t="s">
        <v>303</v>
      </c>
      <c r="JL68" t="s">
        <v>303</v>
      </c>
      <c r="JM68" t="s">
        <v>303</v>
      </c>
      <c r="JN68" t="s">
        <v>303</v>
      </c>
      <c r="JO68" t="s">
        <v>303</v>
      </c>
      <c r="JP68" t="s">
        <v>303</v>
      </c>
      <c r="JQ68" t="s">
        <v>303</v>
      </c>
      <c r="JR68" t="s">
        <v>303</v>
      </c>
      <c r="JS68" t="s">
        <v>303</v>
      </c>
      <c r="JT68" t="s">
        <v>303</v>
      </c>
      <c r="JU68" t="s">
        <v>303</v>
      </c>
      <c r="JV68" t="s">
        <v>303</v>
      </c>
      <c r="JW68" t="s">
        <v>303</v>
      </c>
      <c r="JX68" t="s">
        <v>303</v>
      </c>
      <c r="JY68" t="s">
        <v>303</v>
      </c>
      <c r="JZ68" t="s">
        <v>303</v>
      </c>
      <c r="KA68" t="s">
        <v>303</v>
      </c>
      <c r="KB68" t="s">
        <v>303</v>
      </c>
      <c r="KC68" t="s">
        <v>303</v>
      </c>
      <c r="KD68" t="s">
        <v>303</v>
      </c>
      <c r="KE68" t="s">
        <v>303</v>
      </c>
      <c r="KF68" t="s">
        <v>303</v>
      </c>
      <c r="KG68" t="s">
        <v>303</v>
      </c>
      <c r="KJ68" t="s">
        <v>303</v>
      </c>
      <c r="KK68" t="s">
        <v>303</v>
      </c>
      <c r="KL68" t="s">
        <v>303</v>
      </c>
      <c r="KM68" t="s">
        <v>303</v>
      </c>
      <c r="KN68" t="s">
        <v>303</v>
      </c>
      <c r="KO68" t="s">
        <v>303</v>
      </c>
      <c r="KP68" t="s">
        <v>303</v>
      </c>
      <c r="KQ68" t="s">
        <v>303</v>
      </c>
      <c r="KR68" t="s">
        <v>303</v>
      </c>
      <c r="KS68" t="s">
        <v>303</v>
      </c>
      <c r="KT68" t="s">
        <v>303</v>
      </c>
      <c r="KU68" t="s">
        <v>303</v>
      </c>
      <c r="KV68" t="s">
        <v>303</v>
      </c>
      <c r="KW68" t="s">
        <v>303</v>
      </c>
      <c r="KX68" t="s">
        <v>307</v>
      </c>
      <c r="LB68" t="s">
        <v>307</v>
      </c>
      <c r="LI68" t="s">
        <v>303</v>
      </c>
      <c r="LJ68" t="s">
        <v>303</v>
      </c>
      <c r="LK68" t="s">
        <v>303</v>
      </c>
      <c r="LL68" t="s">
        <v>303</v>
      </c>
      <c r="LM68" t="s">
        <v>303</v>
      </c>
      <c r="LN68" t="s">
        <v>303</v>
      </c>
      <c r="LO68" t="s">
        <v>303</v>
      </c>
      <c r="LP68" t="s">
        <v>303</v>
      </c>
      <c r="LQ68" t="s">
        <v>303</v>
      </c>
      <c r="LT68" t="s">
        <v>303</v>
      </c>
      <c r="LU68" t="s">
        <v>303</v>
      </c>
      <c r="LV68" t="s">
        <v>303</v>
      </c>
      <c r="LW68" t="s">
        <v>303</v>
      </c>
      <c r="LX68" t="s">
        <v>303</v>
      </c>
      <c r="LY68" t="s">
        <v>303</v>
      </c>
      <c r="LZ68" t="s">
        <v>303</v>
      </c>
      <c r="MA68" t="s">
        <v>303</v>
      </c>
      <c r="MB68" t="s">
        <v>303</v>
      </c>
      <c r="ME68" t="s">
        <v>307</v>
      </c>
      <c r="MF68" t="s">
        <v>303</v>
      </c>
      <c r="MG68" t="s">
        <v>303</v>
      </c>
      <c r="MH68" t="s">
        <v>303</v>
      </c>
      <c r="MI68" t="s">
        <v>303</v>
      </c>
      <c r="MJ68" t="s">
        <v>303</v>
      </c>
      <c r="MK68" t="s">
        <v>303</v>
      </c>
      <c r="ML68" t="s">
        <v>303</v>
      </c>
      <c r="MM68" t="s">
        <v>303</v>
      </c>
      <c r="MO68" t="s">
        <v>303</v>
      </c>
      <c r="MP68" t="s">
        <v>303</v>
      </c>
      <c r="MQ68" t="s">
        <v>303</v>
      </c>
      <c r="MR68" t="s">
        <v>303</v>
      </c>
      <c r="MS68" t="s">
        <v>303</v>
      </c>
      <c r="MU68" t="s">
        <v>307</v>
      </c>
      <c r="MV68" t="s">
        <v>303</v>
      </c>
      <c r="MW68" t="s">
        <v>303</v>
      </c>
      <c r="MX68" t="s">
        <v>303</v>
      </c>
      <c r="MY68" t="s">
        <v>303</v>
      </c>
      <c r="MZ68" t="s">
        <v>303</v>
      </c>
      <c r="NA68" t="s">
        <v>303</v>
      </c>
      <c r="NB68" t="s">
        <v>303</v>
      </c>
      <c r="NC68" t="s">
        <v>303</v>
      </c>
      <c r="NE68" t="s">
        <v>303</v>
      </c>
      <c r="NF68" t="s">
        <v>303</v>
      </c>
      <c r="NG68" t="s">
        <v>303</v>
      </c>
      <c r="NH68" t="s">
        <v>303</v>
      </c>
      <c r="NJ68" t="s">
        <v>325</v>
      </c>
    </row>
    <row r="69" spans="1:374" x14ac:dyDescent="0.25">
      <c r="A69">
        <v>3429.1</v>
      </c>
      <c r="B69" s="1">
        <v>34959</v>
      </c>
      <c r="C69" s="1">
        <v>40219</v>
      </c>
      <c r="D69">
        <v>173</v>
      </c>
      <c r="E69">
        <v>14.42</v>
      </c>
      <c r="F69" t="s">
        <v>337</v>
      </c>
      <c r="H69" t="s">
        <v>338</v>
      </c>
      <c r="I69" t="s">
        <v>28</v>
      </c>
      <c r="J69" t="s">
        <v>301</v>
      </c>
      <c r="K69" t="s">
        <v>302</v>
      </c>
      <c r="M69" t="s">
        <v>303</v>
      </c>
      <c r="N69" t="s">
        <v>303</v>
      </c>
      <c r="O69" t="s">
        <v>303</v>
      </c>
      <c r="P69" t="s">
        <v>303</v>
      </c>
      <c r="Q69" t="s">
        <v>303</v>
      </c>
      <c r="R69" t="s">
        <v>303</v>
      </c>
      <c r="T69" t="s">
        <v>304</v>
      </c>
      <c r="U69" t="s">
        <v>305</v>
      </c>
      <c r="W69" t="s">
        <v>306</v>
      </c>
      <c r="X69" t="s">
        <v>307</v>
      </c>
      <c r="AA69" t="s">
        <v>308</v>
      </c>
      <c r="AC69" t="s">
        <v>28</v>
      </c>
      <c r="AD69">
        <v>7</v>
      </c>
      <c r="AF69" t="s">
        <v>310</v>
      </c>
      <c r="AH69" t="s">
        <v>307</v>
      </c>
      <c r="AR69">
        <v>160</v>
      </c>
      <c r="AS69">
        <v>250</v>
      </c>
      <c r="AT69" t="s">
        <v>307</v>
      </c>
      <c r="AV69" t="s">
        <v>311</v>
      </c>
      <c r="AX69" t="s">
        <v>312</v>
      </c>
      <c r="AY69" t="s">
        <v>307</v>
      </c>
      <c r="AZ69" t="s">
        <v>313</v>
      </c>
      <c r="BA69" t="s">
        <v>303</v>
      </c>
      <c r="BB69" t="s">
        <v>303</v>
      </c>
      <c r="BC69" t="s">
        <v>303</v>
      </c>
      <c r="BD69" t="s">
        <v>303</v>
      </c>
      <c r="BE69" t="s">
        <v>303</v>
      </c>
      <c r="BF69" t="s">
        <v>303</v>
      </c>
      <c r="BG69" t="s">
        <v>303</v>
      </c>
      <c r="BH69" t="s">
        <v>303</v>
      </c>
      <c r="BI69" t="s">
        <v>303</v>
      </c>
      <c r="BJ69" t="s">
        <v>303</v>
      </c>
      <c r="BK69" t="s">
        <v>303</v>
      </c>
      <c r="BL69" t="s">
        <v>303</v>
      </c>
      <c r="BM69" t="s">
        <v>303</v>
      </c>
      <c r="BN69" t="s">
        <v>314</v>
      </c>
      <c r="BO69" t="s">
        <v>303</v>
      </c>
      <c r="BP69" t="s">
        <v>303</v>
      </c>
      <c r="BQ69" t="s">
        <v>303</v>
      </c>
      <c r="BR69" t="s">
        <v>303</v>
      </c>
      <c r="BS69" t="s">
        <v>303</v>
      </c>
      <c r="BT69" t="s">
        <v>303</v>
      </c>
      <c r="BU69" t="s">
        <v>303</v>
      </c>
      <c r="BV69" t="s">
        <v>303</v>
      </c>
      <c r="BW69" t="s">
        <v>314</v>
      </c>
      <c r="BX69" t="s">
        <v>303</v>
      </c>
      <c r="BY69" t="s">
        <v>303</v>
      </c>
      <c r="BZ69" t="s">
        <v>303</v>
      </c>
      <c r="CA69" t="s">
        <v>303</v>
      </c>
      <c r="CB69" t="s">
        <v>303</v>
      </c>
      <c r="CE69" t="s">
        <v>306</v>
      </c>
      <c r="CN69" t="s">
        <v>306</v>
      </c>
      <c r="CS69" t="s">
        <v>306</v>
      </c>
      <c r="CT69" t="s">
        <v>303</v>
      </c>
      <c r="CU69" t="s">
        <v>303</v>
      </c>
      <c r="CV69" t="s">
        <v>303</v>
      </c>
      <c r="CW69" t="s">
        <v>303</v>
      </c>
      <c r="CZ69" t="s">
        <v>354</v>
      </c>
      <c r="DA69" t="s">
        <v>303</v>
      </c>
      <c r="DB69" t="s">
        <v>303</v>
      </c>
      <c r="DC69" t="s">
        <v>303</v>
      </c>
      <c r="DD69" t="s">
        <v>303</v>
      </c>
      <c r="DE69" t="s">
        <v>303</v>
      </c>
      <c r="DF69" t="s">
        <v>314</v>
      </c>
      <c r="DG69" t="s">
        <v>306</v>
      </c>
      <c r="DH69" t="s">
        <v>307</v>
      </c>
      <c r="DK69" t="s">
        <v>316</v>
      </c>
      <c r="DL69" t="s">
        <v>317</v>
      </c>
      <c r="DM69" t="s">
        <v>318</v>
      </c>
      <c r="DO69" t="s">
        <v>314</v>
      </c>
      <c r="DP69" t="s">
        <v>303</v>
      </c>
      <c r="DQ69" t="s">
        <v>303</v>
      </c>
      <c r="DR69" t="s">
        <v>303</v>
      </c>
      <c r="DS69" t="s">
        <v>303</v>
      </c>
      <c r="DT69" t="s">
        <v>303</v>
      </c>
      <c r="DU69" t="s">
        <v>303</v>
      </c>
      <c r="DV69" t="s">
        <v>303</v>
      </c>
      <c r="DW69" t="s">
        <v>314</v>
      </c>
      <c r="DX69" t="s">
        <v>303</v>
      </c>
      <c r="DY69" t="s">
        <v>303</v>
      </c>
      <c r="DZ69" t="s">
        <v>303</v>
      </c>
      <c r="EA69" t="s">
        <v>303</v>
      </c>
      <c r="EB69" t="s">
        <v>303</v>
      </c>
      <c r="ED69" t="s">
        <v>307</v>
      </c>
      <c r="EE69" t="s">
        <v>307</v>
      </c>
      <c r="EG69" t="s">
        <v>307</v>
      </c>
      <c r="EJ69" t="s">
        <v>306</v>
      </c>
      <c r="EK69" t="s">
        <v>361</v>
      </c>
      <c r="EL69" t="s">
        <v>342</v>
      </c>
      <c r="EM69" t="s">
        <v>307</v>
      </c>
      <c r="EN69" t="s">
        <v>303</v>
      </c>
      <c r="FV69" t="s">
        <v>303</v>
      </c>
      <c r="FW69" t="s">
        <v>303</v>
      </c>
      <c r="FX69" t="s">
        <v>303</v>
      </c>
      <c r="FY69" t="s">
        <v>303</v>
      </c>
      <c r="GI69" t="s">
        <v>307</v>
      </c>
      <c r="GJ69" t="s">
        <v>307</v>
      </c>
      <c r="GQ69" t="s">
        <v>303</v>
      </c>
      <c r="GR69" t="s">
        <v>303</v>
      </c>
      <c r="GS69" t="s">
        <v>303</v>
      </c>
      <c r="GT69" t="s">
        <v>303</v>
      </c>
      <c r="GU69" t="s">
        <v>303</v>
      </c>
      <c r="GV69" t="s">
        <v>303</v>
      </c>
      <c r="GW69" t="s">
        <v>303</v>
      </c>
      <c r="GX69" t="s">
        <v>303</v>
      </c>
      <c r="GY69" t="s">
        <v>303</v>
      </c>
      <c r="HB69" t="s">
        <v>303</v>
      </c>
      <c r="HC69" t="s">
        <v>303</v>
      </c>
      <c r="HD69" t="s">
        <v>303</v>
      </c>
      <c r="HE69" t="s">
        <v>303</v>
      </c>
      <c r="HF69" t="s">
        <v>303</v>
      </c>
      <c r="HG69" t="s">
        <v>303</v>
      </c>
      <c r="HH69" t="s">
        <v>303</v>
      </c>
      <c r="HI69" t="s">
        <v>303</v>
      </c>
      <c r="HJ69" t="s">
        <v>303</v>
      </c>
      <c r="HM69" t="s">
        <v>303</v>
      </c>
      <c r="HN69" t="s">
        <v>303</v>
      </c>
      <c r="HO69" t="s">
        <v>303</v>
      </c>
      <c r="HP69" t="s">
        <v>303</v>
      </c>
      <c r="HQ69" t="s">
        <v>303</v>
      </c>
      <c r="HR69" t="s">
        <v>303</v>
      </c>
      <c r="HS69" t="s">
        <v>303</v>
      </c>
      <c r="HT69" t="s">
        <v>303</v>
      </c>
      <c r="HU69" t="s">
        <v>303</v>
      </c>
      <c r="HX69" t="s">
        <v>306</v>
      </c>
      <c r="HY69" t="s">
        <v>322</v>
      </c>
      <c r="HZ69" t="s">
        <v>323</v>
      </c>
      <c r="IA69" t="s">
        <v>314</v>
      </c>
      <c r="IB69" t="s">
        <v>303</v>
      </c>
      <c r="IC69" t="s">
        <v>303</v>
      </c>
      <c r="ID69" t="s">
        <v>303</v>
      </c>
      <c r="IE69" t="s">
        <v>303</v>
      </c>
      <c r="IF69" t="s">
        <v>303</v>
      </c>
      <c r="IG69" t="s">
        <v>303</v>
      </c>
      <c r="IH69" t="s">
        <v>303</v>
      </c>
      <c r="II69" t="s">
        <v>303</v>
      </c>
      <c r="IK69" t="s">
        <v>324</v>
      </c>
      <c r="IL69" t="s">
        <v>303</v>
      </c>
      <c r="IM69" t="s">
        <v>303</v>
      </c>
      <c r="IN69" t="s">
        <v>303</v>
      </c>
      <c r="IO69" t="s">
        <v>314</v>
      </c>
      <c r="IP69" t="s">
        <v>303</v>
      </c>
      <c r="IQ69" t="s">
        <v>303</v>
      </c>
      <c r="IR69" t="s">
        <v>303</v>
      </c>
      <c r="IS69" t="s">
        <v>303</v>
      </c>
      <c r="IT69" t="s">
        <v>303</v>
      </c>
      <c r="IU69" t="s">
        <v>314</v>
      </c>
      <c r="IV69" t="s">
        <v>303</v>
      </c>
      <c r="IW69" t="s">
        <v>303</v>
      </c>
      <c r="IX69" t="s">
        <v>303</v>
      </c>
      <c r="IY69" t="s">
        <v>303</v>
      </c>
      <c r="IZ69" t="s">
        <v>303</v>
      </c>
      <c r="JA69" t="s">
        <v>303</v>
      </c>
      <c r="JB69" t="s">
        <v>303</v>
      </c>
      <c r="JC69" t="s">
        <v>303</v>
      </c>
      <c r="JD69" t="s">
        <v>303</v>
      </c>
      <c r="JE69" t="s">
        <v>303</v>
      </c>
      <c r="JF69" t="s">
        <v>303</v>
      </c>
      <c r="JG69" t="s">
        <v>303</v>
      </c>
      <c r="JH69" t="s">
        <v>303</v>
      </c>
      <c r="JK69" t="s">
        <v>303</v>
      </c>
      <c r="JL69" t="s">
        <v>303</v>
      </c>
      <c r="JM69" t="s">
        <v>303</v>
      </c>
      <c r="JN69" t="s">
        <v>303</v>
      </c>
      <c r="JO69" t="s">
        <v>303</v>
      </c>
      <c r="JP69" t="s">
        <v>303</v>
      </c>
      <c r="JQ69" t="s">
        <v>303</v>
      </c>
      <c r="JR69" t="s">
        <v>303</v>
      </c>
      <c r="JS69" t="s">
        <v>303</v>
      </c>
      <c r="JT69" t="s">
        <v>303</v>
      </c>
      <c r="JU69" t="s">
        <v>303</v>
      </c>
      <c r="JV69" t="s">
        <v>303</v>
      </c>
      <c r="JW69" t="s">
        <v>303</v>
      </c>
      <c r="JX69" t="s">
        <v>303</v>
      </c>
      <c r="JY69" t="s">
        <v>303</v>
      </c>
      <c r="JZ69" t="s">
        <v>303</v>
      </c>
      <c r="KA69" t="s">
        <v>303</v>
      </c>
      <c r="KB69" t="s">
        <v>303</v>
      </c>
      <c r="KC69" t="s">
        <v>303</v>
      </c>
      <c r="KD69" t="s">
        <v>303</v>
      </c>
      <c r="KE69" t="s">
        <v>303</v>
      </c>
      <c r="KF69" t="s">
        <v>303</v>
      </c>
      <c r="KG69" t="s">
        <v>303</v>
      </c>
      <c r="KJ69" t="s">
        <v>303</v>
      </c>
      <c r="KK69" t="s">
        <v>303</v>
      </c>
      <c r="KL69" t="s">
        <v>303</v>
      </c>
      <c r="KM69" t="s">
        <v>303</v>
      </c>
      <c r="KN69" t="s">
        <v>303</v>
      </c>
      <c r="KO69" t="s">
        <v>303</v>
      </c>
      <c r="KP69" t="s">
        <v>303</v>
      </c>
      <c r="KQ69" t="s">
        <v>303</v>
      </c>
      <c r="KR69" t="s">
        <v>303</v>
      </c>
      <c r="KS69" t="s">
        <v>303</v>
      </c>
      <c r="KT69" t="s">
        <v>303</v>
      </c>
      <c r="KU69" t="s">
        <v>303</v>
      </c>
      <c r="KV69" t="s">
        <v>303</v>
      </c>
      <c r="KW69" t="s">
        <v>303</v>
      </c>
      <c r="KX69" t="s">
        <v>307</v>
      </c>
      <c r="LB69" t="s">
        <v>307</v>
      </c>
      <c r="LI69" t="s">
        <v>303</v>
      </c>
      <c r="LJ69" t="s">
        <v>303</v>
      </c>
      <c r="LK69" t="s">
        <v>303</v>
      </c>
      <c r="LL69" t="s">
        <v>303</v>
      </c>
      <c r="LM69" t="s">
        <v>303</v>
      </c>
      <c r="LN69" t="s">
        <v>303</v>
      </c>
      <c r="LO69" t="s">
        <v>303</v>
      </c>
      <c r="LP69" t="s">
        <v>303</v>
      </c>
      <c r="LQ69" t="s">
        <v>303</v>
      </c>
      <c r="LT69" t="s">
        <v>303</v>
      </c>
      <c r="LU69" t="s">
        <v>303</v>
      </c>
      <c r="LV69" t="s">
        <v>303</v>
      </c>
      <c r="LW69" t="s">
        <v>303</v>
      </c>
      <c r="LX69" t="s">
        <v>303</v>
      </c>
      <c r="LY69" t="s">
        <v>303</v>
      </c>
      <c r="LZ69" t="s">
        <v>303</v>
      </c>
      <c r="MA69" t="s">
        <v>303</v>
      </c>
      <c r="MB69" t="s">
        <v>303</v>
      </c>
      <c r="ME69" t="s">
        <v>307</v>
      </c>
      <c r="MF69" t="s">
        <v>303</v>
      </c>
      <c r="MG69" t="s">
        <v>303</v>
      </c>
      <c r="MH69" t="s">
        <v>303</v>
      </c>
      <c r="MI69" t="s">
        <v>303</v>
      </c>
      <c r="MJ69" t="s">
        <v>303</v>
      </c>
      <c r="MK69" t="s">
        <v>303</v>
      </c>
      <c r="ML69" t="s">
        <v>303</v>
      </c>
      <c r="MM69" t="s">
        <v>303</v>
      </c>
      <c r="MO69" t="s">
        <v>303</v>
      </c>
      <c r="MP69" t="s">
        <v>303</v>
      </c>
      <c r="MQ69" t="s">
        <v>303</v>
      </c>
      <c r="MR69" t="s">
        <v>303</v>
      </c>
      <c r="MS69" t="s">
        <v>303</v>
      </c>
      <c r="MU69" t="s">
        <v>307</v>
      </c>
      <c r="MV69" t="s">
        <v>303</v>
      </c>
      <c r="MW69" t="s">
        <v>303</v>
      </c>
      <c r="MX69" t="s">
        <v>303</v>
      </c>
      <c r="MY69" t="s">
        <v>303</v>
      </c>
      <c r="MZ69" t="s">
        <v>303</v>
      </c>
      <c r="NA69" t="s">
        <v>303</v>
      </c>
      <c r="NB69" t="s">
        <v>303</v>
      </c>
      <c r="NC69" t="s">
        <v>303</v>
      </c>
      <c r="NE69" t="s">
        <v>303</v>
      </c>
      <c r="NF69" t="s">
        <v>303</v>
      </c>
      <c r="NG69" t="s">
        <v>303</v>
      </c>
      <c r="NH69" t="s">
        <v>303</v>
      </c>
      <c r="NJ69" t="s">
        <v>325</v>
      </c>
    </row>
    <row r="70" spans="1:374" x14ac:dyDescent="0.25">
      <c r="A70">
        <v>3433.2</v>
      </c>
      <c r="B70" s="1">
        <v>37111</v>
      </c>
      <c r="C70" s="1">
        <v>40464</v>
      </c>
      <c r="D70">
        <v>110</v>
      </c>
      <c r="E70">
        <v>9.17</v>
      </c>
      <c r="F70" t="s">
        <v>337</v>
      </c>
      <c r="H70" t="s">
        <v>299</v>
      </c>
      <c r="I70" t="s">
        <v>300</v>
      </c>
      <c r="J70" t="s">
        <v>301</v>
      </c>
      <c r="K70" t="s">
        <v>302</v>
      </c>
      <c r="M70" t="s">
        <v>303</v>
      </c>
      <c r="N70" t="s">
        <v>303</v>
      </c>
      <c r="O70" t="s">
        <v>303</v>
      </c>
      <c r="P70" t="s">
        <v>303</v>
      </c>
      <c r="Q70" t="s">
        <v>303</v>
      </c>
      <c r="R70" t="s">
        <v>303</v>
      </c>
      <c r="T70" t="s">
        <v>304</v>
      </c>
      <c r="U70" t="s">
        <v>305</v>
      </c>
      <c r="W70" t="s">
        <v>306</v>
      </c>
      <c r="X70" t="s">
        <v>307</v>
      </c>
      <c r="AA70" t="s">
        <v>308</v>
      </c>
      <c r="AC70" t="s">
        <v>28</v>
      </c>
      <c r="AD70">
        <v>7</v>
      </c>
      <c r="AF70" t="s">
        <v>310</v>
      </c>
      <c r="AH70" t="s">
        <v>307</v>
      </c>
      <c r="AR70">
        <v>80</v>
      </c>
      <c r="AS70">
        <v>360</v>
      </c>
      <c r="AT70" t="s">
        <v>307</v>
      </c>
      <c r="AV70" t="s">
        <v>317</v>
      </c>
      <c r="AX70" t="s">
        <v>386</v>
      </c>
      <c r="AY70" t="s">
        <v>307</v>
      </c>
      <c r="AZ70" t="s">
        <v>359</v>
      </c>
      <c r="BA70" t="s">
        <v>303</v>
      </c>
      <c r="BB70" t="s">
        <v>303</v>
      </c>
      <c r="BC70" t="s">
        <v>303</v>
      </c>
      <c r="BD70" t="s">
        <v>303</v>
      </c>
      <c r="BE70" t="s">
        <v>303</v>
      </c>
      <c r="BF70" t="s">
        <v>303</v>
      </c>
      <c r="BG70" t="s">
        <v>303</v>
      </c>
      <c r="BH70" t="s">
        <v>303</v>
      </c>
      <c r="BI70" t="s">
        <v>303</v>
      </c>
      <c r="BJ70" t="s">
        <v>303</v>
      </c>
      <c r="BK70" t="s">
        <v>303</v>
      </c>
      <c r="BL70" t="s">
        <v>303</v>
      </c>
      <c r="BM70" t="s">
        <v>303</v>
      </c>
      <c r="BN70" t="s">
        <v>314</v>
      </c>
      <c r="BO70" t="s">
        <v>303</v>
      </c>
      <c r="BP70" t="s">
        <v>303</v>
      </c>
      <c r="BQ70" t="s">
        <v>303</v>
      </c>
      <c r="BR70" t="s">
        <v>303</v>
      </c>
      <c r="BS70" t="s">
        <v>303</v>
      </c>
      <c r="BT70" t="s">
        <v>303</v>
      </c>
      <c r="BU70" t="s">
        <v>303</v>
      </c>
      <c r="BV70" t="s">
        <v>303</v>
      </c>
      <c r="BW70" t="s">
        <v>314</v>
      </c>
      <c r="BX70" t="s">
        <v>303</v>
      </c>
      <c r="BY70" t="s">
        <v>303</v>
      </c>
      <c r="BZ70" t="s">
        <v>303</v>
      </c>
      <c r="CA70" t="s">
        <v>303</v>
      </c>
      <c r="CB70" t="s">
        <v>303</v>
      </c>
      <c r="CD70" t="s">
        <v>307</v>
      </c>
      <c r="CE70" t="s">
        <v>306</v>
      </c>
      <c r="CF70" t="s">
        <v>307</v>
      </c>
      <c r="CG70" t="s">
        <v>307</v>
      </c>
      <c r="CH70" t="s">
        <v>307</v>
      </c>
      <c r="CI70" t="s">
        <v>307</v>
      </c>
      <c r="CJ70" t="s">
        <v>307</v>
      </c>
      <c r="CK70" t="s">
        <v>307</v>
      </c>
      <c r="CL70" t="s">
        <v>307</v>
      </c>
      <c r="CM70" t="s">
        <v>307</v>
      </c>
      <c r="CN70" t="s">
        <v>306</v>
      </c>
      <c r="CO70" t="s">
        <v>307</v>
      </c>
      <c r="CP70" t="s">
        <v>307</v>
      </c>
      <c r="CQ70" t="s">
        <v>307</v>
      </c>
      <c r="CR70" t="s">
        <v>307</v>
      </c>
      <c r="CS70" t="s">
        <v>307</v>
      </c>
      <c r="CT70" t="s">
        <v>303</v>
      </c>
      <c r="CU70" t="s">
        <v>303</v>
      </c>
      <c r="CV70" t="s">
        <v>303</v>
      </c>
      <c r="CW70" t="s">
        <v>303</v>
      </c>
      <c r="DA70" t="s">
        <v>303</v>
      </c>
      <c r="DB70" t="s">
        <v>314</v>
      </c>
      <c r="DC70" t="s">
        <v>303</v>
      </c>
      <c r="DD70" t="s">
        <v>303</v>
      </c>
      <c r="DE70" t="s">
        <v>314</v>
      </c>
      <c r="DF70" t="s">
        <v>303</v>
      </c>
      <c r="DG70" t="s">
        <v>306</v>
      </c>
      <c r="DH70" t="s">
        <v>307</v>
      </c>
      <c r="DK70" t="s">
        <v>316</v>
      </c>
      <c r="DL70" t="s">
        <v>317</v>
      </c>
      <c r="DM70" t="s">
        <v>318</v>
      </c>
      <c r="DO70" t="s">
        <v>314</v>
      </c>
      <c r="DP70" t="s">
        <v>303</v>
      </c>
      <c r="DQ70" t="s">
        <v>303</v>
      </c>
      <c r="DR70" t="s">
        <v>303</v>
      </c>
      <c r="DS70" t="s">
        <v>303</v>
      </c>
      <c r="DT70" t="s">
        <v>303</v>
      </c>
      <c r="DU70" t="s">
        <v>303</v>
      </c>
      <c r="DV70" t="s">
        <v>303</v>
      </c>
      <c r="DW70" t="s">
        <v>314</v>
      </c>
      <c r="DX70" t="s">
        <v>303</v>
      </c>
      <c r="DY70" t="s">
        <v>303</v>
      </c>
      <c r="DZ70" t="s">
        <v>303</v>
      </c>
      <c r="EA70" t="s">
        <v>303</v>
      </c>
      <c r="EB70" t="s">
        <v>303</v>
      </c>
      <c r="ED70" t="s">
        <v>307</v>
      </c>
      <c r="EE70" t="s">
        <v>307</v>
      </c>
      <c r="EG70" t="s">
        <v>307</v>
      </c>
      <c r="EJ70" t="s">
        <v>306</v>
      </c>
      <c r="EK70" t="s">
        <v>340</v>
      </c>
      <c r="EN70" t="s">
        <v>303</v>
      </c>
      <c r="EO70" t="s">
        <v>307</v>
      </c>
      <c r="EP70" t="s">
        <v>307</v>
      </c>
      <c r="EQ70" t="s">
        <v>307</v>
      </c>
      <c r="ER70" t="s">
        <v>307</v>
      </c>
      <c r="ES70" t="s">
        <v>307</v>
      </c>
      <c r="ET70" t="s">
        <v>307</v>
      </c>
      <c r="EU70" t="s">
        <v>307</v>
      </c>
      <c r="EV70" t="s">
        <v>307</v>
      </c>
      <c r="EW70" t="s">
        <v>307</v>
      </c>
      <c r="EX70" t="s">
        <v>307</v>
      </c>
      <c r="FV70" t="s">
        <v>303</v>
      </c>
      <c r="FW70" t="s">
        <v>303</v>
      </c>
      <c r="FX70" t="s">
        <v>303</v>
      </c>
      <c r="FY70" t="s">
        <v>303</v>
      </c>
      <c r="GI70" t="s">
        <v>307</v>
      </c>
      <c r="GJ70" t="s">
        <v>307</v>
      </c>
      <c r="GQ70" t="s">
        <v>303</v>
      </c>
      <c r="GR70" t="s">
        <v>303</v>
      </c>
      <c r="GS70" t="s">
        <v>303</v>
      </c>
      <c r="GT70" t="s">
        <v>303</v>
      </c>
      <c r="GU70" t="s">
        <v>303</v>
      </c>
      <c r="GV70" t="s">
        <v>303</v>
      </c>
      <c r="GW70" t="s">
        <v>303</v>
      </c>
      <c r="GX70" t="s">
        <v>303</v>
      </c>
      <c r="GY70" t="s">
        <v>303</v>
      </c>
      <c r="HB70" t="s">
        <v>303</v>
      </c>
      <c r="HC70" t="s">
        <v>303</v>
      </c>
      <c r="HD70" t="s">
        <v>303</v>
      </c>
      <c r="HE70" t="s">
        <v>303</v>
      </c>
      <c r="HF70" t="s">
        <v>303</v>
      </c>
      <c r="HG70" t="s">
        <v>303</v>
      </c>
      <c r="HH70" t="s">
        <v>303</v>
      </c>
      <c r="HI70" t="s">
        <v>303</v>
      </c>
      <c r="HJ70" t="s">
        <v>303</v>
      </c>
      <c r="HM70" t="s">
        <v>303</v>
      </c>
      <c r="HN70" t="s">
        <v>303</v>
      </c>
      <c r="HO70" t="s">
        <v>303</v>
      </c>
      <c r="HP70" t="s">
        <v>303</v>
      </c>
      <c r="HQ70" t="s">
        <v>303</v>
      </c>
      <c r="HR70" t="s">
        <v>303</v>
      </c>
      <c r="HS70" t="s">
        <v>303</v>
      </c>
      <c r="HT70" t="s">
        <v>303</v>
      </c>
      <c r="HU70" t="s">
        <v>303</v>
      </c>
      <c r="HX70" t="s">
        <v>306</v>
      </c>
      <c r="HY70" t="s">
        <v>322</v>
      </c>
      <c r="HZ70" t="s">
        <v>323</v>
      </c>
      <c r="IA70" t="s">
        <v>314</v>
      </c>
      <c r="IB70" t="s">
        <v>303</v>
      </c>
      <c r="IC70" t="s">
        <v>303</v>
      </c>
      <c r="ID70" t="s">
        <v>303</v>
      </c>
      <c r="IE70" t="s">
        <v>303</v>
      </c>
      <c r="IF70" t="s">
        <v>303</v>
      </c>
      <c r="IG70" t="s">
        <v>303</v>
      </c>
      <c r="IH70" t="s">
        <v>303</v>
      </c>
      <c r="II70" t="s">
        <v>303</v>
      </c>
      <c r="IK70" t="s">
        <v>431</v>
      </c>
      <c r="IL70" t="s">
        <v>303</v>
      </c>
      <c r="IM70" t="s">
        <v>303</v>
      </c>
      <c r="IN70" t="s">
        <v>303</v>
      </c>
      <c r="IO70" t="s">
        <v>303</v>
      </c>
      <c r="IP70" t="s">
        <v>303</v>
      </c>
      <c r="IQ70" t="s">
        <v>303</v>
      </c>
      <c r="IR70" t="s">
        <v>303</v>
      </c>
      <c r="IS70" t="s">
        <v>303</v>
      </c>
      <c r="IT70" t="s">
        <v>303</v>
      </c>
      <c r="IU70" t="s">
        <v>303</v>
      </c>
      <c r="IV70" t="s">
        <v>303</v>
      </c>
      <c r="IW70" t="s">
        <v>303</v>
      </c>
      <c r="IX70" t="s">
        <v>303</v>
      </c>
      <c r="IY70" t="s">
        <v>303</v>
      </c>
      <c r="IZ70" t="s">
        <v>303</v>
      </c>
      <c r="JA70" t="s">
        <v>303</v>
      </c>
      <c r="JB70" t="s">
        <v>303</v>
      </c>
      <c r="JC70" t="s">
        <v>314</v>
      </c>
      <c r="JD70" t="s">
        <v>303</v>
      </c>
      <c r="JE70" t="s">
        <v>303</v>
      </c>
      <c r="JF70" t="s">
        <v>303</v>
      </c>
      <c r="JG70" t="s">
        <v>303</v>
      </c>
      <c r="JH70" t="s">
        <v>303</v>
      </c>
      <c r="JJ70" t="s">
        <v>377</v>
      </c>
      <c r="JK70" t="s">
        <v>303</v>
      </c>
      <c r="JL70" t="s">
        <v>303</v>
      </c>
      <c r="JM70" t="s">
        <v>303</v>
      </c>
      <c r="JN70" t="s">
        <v>303</v>
      </c>
      <c r="JO70" t="s">
        <v>303</v>
      </c>
      <c r="JP70" t="s">
        <v>303</v>
      </c>
      <c r="JQ70" t="s">
        <v>303</v>
      </c>
      <c r="JR70" t="s">
        <v>303</v>
      </c>
      <c r="JS70" t="s">
        <v>303</v>
      </c>
      <c r="JT70" t="s">
        <v>303</v>
      </c>
      <c r="JU70" t="s">
        <v>303</v>
      </c>
      <c r="JV70" t="s">
        <v>303</v>
      </c>
      <c r="JW70" t="s">
        <v>303</v>
      </c>
      <c r="JX70" t="s">
        <v>303</v>
      </c>
      <c r="JY70" t="s">
        <v>303</v>
      </c>
      <c r="JZ70" t="s">
        <v>303</v>
      </c>
      <c r="KA70" t="s">
        <v>303</v>
      </c>
      <c r="KB70" t="s">
        <v>303</v>
      </c>
      <c r="KC70" t="s">
        <v>314</v>
      </c>
      <c r="KD70" t="s">
        <v>303</v>
      </c>
      <c r="KE70" t="s">
        <v>303</v>
      </c>
      <c r="KF70" t="s">
        <v>303</v>
      </c>
      <c r="KG70" t="s">
        <v>303</v>
      </c>
      <c r="KI70" t="s">
        <v>324</v>
      </c>
      <c r="KJ70" t="s">
        <v>314</v>
      </c>
      <c r="KK70" t="s">
        <v>303</v>
      </c>
      <c r="KL70" t="s">
        <v>303</v>
      </c>
      <c r="KM70" t="s">
        <v>314</v>
      </c>
      <c r="KN70" t="s">
        <v>314</v>
      </c>
      <c r="KO70" t="s">
        <v>314</v>
      </c>
      <c r="KP70" t="s">
        <v>303</v>
      </c>
      <c r="KQ70" t="s">
        <v>303</v>
      </c>
      <c r="KR70" t="s">
        <v>303</v>
      </c>
      <c r="KS70" t="s">
        <v>303</v>
      </c>
      <c r="KT70" t="s">
        <v>303</v>
      </c>
      <c r="KU70" t="s">
        <v>303</v>
      </c>
      <c r="KV70" t="s">
        <v>303</v>
      </c>
      <c r="KW70" t="s">
        <v>303</v>
      </c>
      <c r="KX70" t="s">
        <v>307</v>
      </c>
      <c r="LB70" t="s">
        <v>307</v>
      </c>
      <c r="LI70" t="s">
        <v>303</v>
      </c>
      <c r="LJ70" t="s">
        <v>303</v>
      </c>
      <c r="LK70" t="s">
        <v>303</v>
      </c>
      <c r="LL70" t="s">
        <v>303</v>
      </c>
      <c r="LM70" t="s">
        <v>303</v>
      </c>
      <c r="LN70" t="s">
        <v>303</v>
      </c>
      <c r="LO70" t="s">
        <v>303</v>
      </c>
      <c r="LP70" t="s">
        <v>303</v>
      </c>
      <c r="LQ70" t="s">
        <v>303</v>
      </c>
      <c r="LT70" t="s">
        <v>303</v>
      </c>
      <c r="LU70" t="s">
        <v>303</v>
      </c>
      <c r="LV70" t="s">
        <v>303</v>
      </c>
      <c r="LW70" t="s">
        <v>303</v>
      </c>
      <c r="LX70" t="s">
        <v>303</v>
      </c>
      <c r="LY70" t="s">
        <v>303</v>
      </c>
      <c r="LZ70" t="s">
        <v>303</v>
      </c>
      <c r="MA70" t="s">
        <v>303</v>
      </c>
      <c r="MB70" t="s">
        <v>303</v>
      </c>
      <c r="ME70" t="s">
        <v>307</v>
      </c>
      <c r="MF70" t="s">
        <v>303</v>
      </c>
      <c r="MG70" t="s">
        <v>303</v>
      </c>
      <c r="MH70" t="s">
        <v>303</v>
      </c>
      <c r="MI70" t="s">
        <v>303</v>
      </c>
      <c r="MJ70" t="s">
        <v>303</v>
      </c>
      <c r="MK70" t="s">
        <v>303</v>
      </c>
      <c r="ML70" t="s">
        <v>303</v>
      </c>
      <c r="MM70" t="s">
        <v>303</v>
      </c>
      <c r="MO70" t="s">
        <v>303</v>
      </c>
      <c r="MP70" t="s">
        <v>303</v>
      </c>
      <c r="MQ70" t="s">
        <v>303</v>
      </c>
      <c r="MR70" t="s">
        <v>303</v>
      </c>
      <c r="MS70" t="s">
        <v>303</v>
      </c>
      <c r="MU70" t="s">
        <v>307</v>
      </c>
      <c r="MV70" t="s">
        <v>303</v>
      </c>
      <c r="MW70" t="s">
        <v>303</v>
      </c>
      <c r="MX70" t="s">
        <v>303</v>
      </c>
      <c r="MY70" t="s">
        <v>303</v>
      </c>
      <c r="MZ70" t="s">
        <v>303</v>
      </c>
      <c r="NA70" t="s">
        <v>303</v>
      </c>
      <c r="NB70" t="s">
        <v>303</v>
      </c>
      <c r="NC70" t="s">
        <v>303</v>
      </c>
      <c r="NE70" t="s">
        <v>303</v>
      </c>
      <c r="NF70" t="s">
        <v>303</v>
      </c>
      <c r="NG70" t="s">
        <v>303</v>
      </c>
      <c r="NH70" t="s">
        <v>303</v>
      </c>
      <c r="NJ70" t="s">
        <v>325</v>
      </c>
    </row>
    <row r="71" spans="1:374" x14ac:dyDescent="0.25">
      <c r="A71">
        <v>3436.2</v>
      </c>
      <c r="B71" s="1">
        <v>37889</v>
      </c>
      <c r="C71" s="1">
        <v>40200</v>
      </c>
      <c r="D71">
        <v>76</v>
      </c>
      <c r="E71">
        <v>6.33</v>
      </c>
      <c r="F71" t="s">
        <v>337</v>
      </c>
      <c r="H71" t="s">
        <v>338</v>
      </c>
      <c r="I71" t="s">
        <v>28</v>
      </c>
      <c r="J71" t="s">
        <v>301</v>
      </c>
      <c r="K71" t="s">
        <v>302</v>
      </c>
      <c r="M71" t="s">
        <v>303</v>
      </c>
      <c r="N71" t="s">
        <v>303</v>
      </c>
      <c r="O71" t="s">
        <v>303</v>
      </c>
      <c r="P71" t="s">
        <v>303</v>
      </c>
      <c r="Q71" t="s">
        <v>303</v>
      </c>
      <c r="R71" t="s">
        <v>303</v>
      </c>
      <c r="T71" t="s">
        <v>304</v>
      </c>
      <c r="U71" t="s">
        <v>305</v>
      </c>
      <c r="W71" t="s">
        <v>306</v>
      </c>
      <c r="X71" t="s">
        <v>307</v>
      </c>
      <c r="AA71" t="s">
        <v>308</v>
      </c>
      <c r="AC71" t="s">
        <v>350</v>
      </c>
      <c r="AF71" t="s">
        <v>310</v>
      </c>
      <c r="AH71" t="s">
        <v>307</v>
      </c>
      <c r="AR71">
        <v>4</v>
      </c>
      <c r="AS71">
        <v>111</v>
      </c>
      <c r="AT71" t="s">
        <v>307</v>
      </c>
      <c r="AV71" t="s">
        <v>317</v>
      </c>
      <c r="AX71" t="s">
        <v>386</v>
      </c>
      <c r="AY71" t="s">
        <v>307</v>
      </c>
      <c r="AZ71" t="s">
        <v>313</v>
      </c>
      <c r="BA71" t="s">
        <v>303</v>
      </c>
      <c r="BB71" t="s">
        <v>303</v>
      </c>
      <c r="BC71" t="s">
        <v>303</v>
      </c>
      <c r="BD71" t="s">
        <v>303</v>
      </c>
      <c r="BE71" t="s">
        <v>303</v>
      </c>
      <c r="BF71" t="s">
        <v>303</v>
      </c>
      <c r="BG71" t="s">
        <v>303</v>
      </c>
      <c r="BH71" t="s">
        <v>303</v>
      </c>
      <c r="BI71" t="s">
        <v>303</v>
      </c>
      <c r="BJ71" t="s">
        <v>303</v>
      </c>
      <c r="BK71" t="s">
        <v>303</v>
      </c>
      <c r="BL71" t="s">
        <v>303</v>
      </c>
      <c r="BM71" t="s">
        <v>303</v>
      </c>
      <c r="BN71" t="s">
        <v>314</v>
      </c>
      <c r="BO71" t="s">
        <v>314</v>
      </c>
      <c r="BP71" t="s">
        <v>303</v>
      </c>
      <c r="BQ71" t="s">
        <v>303</v>
      </c>
      <c r="BR71" t="s">
        <v>303</v>
      </c>
      <c r="BS71" t="s">
        <v>303</v>
      </c>
      <c r="BT71" t="s">
        <v>303</v>
      </c>
      <c r="BU71" t="s">
        <v>303</v>
      </c>
      <c r="BV71" t="s">
        <v>303</v>
      </c>
      <c r="BW71" t="s">
        <v>314</v>
      </c>
      <c r="BX71" t="s">
        <v>303</v>
      </c>
      <c r="BY71" t="s">
        <v>303</v>
      </c>
      <c r="BZ71" t="s">
        <v>303</v>
      </c>
      <c r="CA71" t="s">
        <v>303</v>
      </c>
      <c r="CB71" t="s">
        <v>303</v>
      </c>
      <c r="CE71" t="s">
        <v>306</v>
      </c>
      <c r="CF71" t="s">
        <v>306</v>
      </c>
      <c r="CL71" t="s">
        <v>306</v>
      </c>
      <c r="CM71" t="s">
        <v>306</v>
      </c>
      <c r="CN71" t="s">
        <v>306</v>
      </c>
      <c r="CR71" t="s">
        <v>307</v>
      </c>
      <c r="CS71" t="s">
        <v>306</v>
      </c>
      <c r="CT71" t="s">
        <v>303</v>
      </c>
      <c r="CU71" t="s">
        <v>303</v>
      </c>
      <c r="CV71" t="s">
        <v>303</v>
      </c>
      <c r="CW71" t="s">
        <v>303</v>
      </c>
      <c r="CZ71" t="s">
        <v>501</v>
      </c>
      <c r="DA71" t="s">
        <v>303</v>
      </c>
      <c r="DB71" t="s">
        <v>303</v>
      </c>
      <c r="DC71" t="s">
        <v>314</v>
      </c>
      <c r="DD71" t="s">
        <v>303</v>
      </c>
      <c r="DE71" t="s">
        <v>314</v>
      </c>
      <c r="DF71" t="s">
        <v>303</v>
      </c>
      <c r="DG71" t="s">
        <v>306</v>
      </c>
      <c r="DH71" t="s">
        <v>307</v>
      </c>
      <c r="DL71" t="s">
        <v>317</v>
      </c>
      <c r="DM71" t="s">
        <v>318</v>
      </c>
      <c r="DO71" t="s">
        <v>303</v>
      </c>
      <c r="DP71" t="s">
        <v>303</v>
      </c>
      <c r="DQ71" t="s">
        <v>303</v>
      </c>
      <c r="DR71" t="s">
        <v>303</v>
      </c>
      <c r="DS71" t="s">
        <v>303</v>
      </c>
      <c r="DT71" t="s">
        <v>303</v>
      </c>
      <c r="DU71" t="s">
        <v>303</v>
      </c>
      <c r="DV71" t="s">
        <v>303</v>
      </c>
      <c r="DW71" t="s">
        <v>314</v>
      </c>
      <c r="DX71" t="s">
        <v>303</v>
      </c>
      <c r="DY71" t="s">
        <v>303</v>
      </c>
      <c r="DZ71" t="s">
        <v>303</v>
      </c>
      <c r="EA71" t="s">
        <v>303</v>
      </c>
      <c r="EB71" t="s">
        <v>303</v>
      </c>
      <c r="ED71" t="s">
        <v>307</v>
      </c>
      <c r="EE71" t="s">
        <v>307</v>
      </c>
      <c r="EG71" t="s">
        <v>306</v>
      </c>
      <c r="EH71" t="s">
        <v>339</v>
      </c>
      <c r="EJ71" t="s">
        <v>306</v>
      </c>
      <c r="EK71" t="s">
        <v>361</v>
      </c>
      <c r="EL71" t="s">
        <v>342</v>
      </c>
      <c r="EM71" t="s">
        <v>307</v>
      </c>
      <c r="EN71" t="s">
        <v>303</v>
      </c>
      <c r="EP71" t="s">
        <v>306</v>
      </c>
      <c r="FC71" s="1">
        <v>38611</v>
      </c>
      <c r="FD71" t="s">
        <v>319</v>
      </c>
      <c r="FV71" t="s">
        <v>303</v>
      </c>
      <c r="FW71" t="s">
        <v>303</v>
      </c>
      <c r="FX71" t="s">
        <v>303</v>
      </c>
      <c r="FY71" t="s">
        <v>303</v>
      </c>
      <c r="GI71" t="s">
        <v>307</v>
      </c>
      <c r="GJ71" t="s">
        <v>307</v>
      </c>
      <c r="GQ71" t="s">
        <v>303</v>
      </c>
      <c r="GR71" t="s">
        <v>303</v>
      </c>
      <c r="GS71" t="s">
        <v>303</v>
      </c>
      <c r="GT71" t="s">
        <v>303</v>
      </c>
      <c r="GU71" t="s">
        <v>303</v>
      </c>
      <c r="GV71" t="s">
        <v>303</v>
      </c>
      <c r="GW71" t="s">
        <v>303</v>
      </c>
      <c r="GX71" t="s">
        <v>303</v>
      </c>
      <c r="GY71" t="s">
        <v>303</v>
      </c>
      <c r="HB71" t="s">
        <v>303</v>
      </c>
      <c r="HC71" t="s">
        <v>303</v>
      </c>
      <c r="HD71" t="s">
        <v>303</v>
      </c>
      <c r="HE71" t="s">
        <v>303</v>
      </c>
      <c r="HF71" t="s">
        <v>303</v>
      </c>
      <c r="HG71" t="s">
        <v>303</v>
      </c>
      <c r="HH71" t="s">
        <v>303</v>
      </c>
      <c r="HI71" t="s">
        <v>303</v>
      </c>
      <c r="HJ71" t="s">
        <v>303</v>
      </c>
      <c r="HM71" t="s">
        <v>303</v>
      </c>
      <c r="HN71" t="s">
        <v>303</v>
      </c>
      <c r="HO71" t="s">
        <v>303</v>
      </c>
      <c r="HP71" t="s">
        <v>303</v>
      </c>
      <c r="HQ71" t="s">
        <v>303</v>
      </c>
      <c r="HR71" t="s">
        <v>303</v>
      </c>
      <c r="HS71" t="s">
        <v>303</v>
      </c>
      <c r="HT71" t="s">
        <v>303</v>
      </c>
      <c r="HU71" t="s">
        <v>303</v>
      </c>
      <c r="HX71" t="s">
        <v>306</v>
      </c>
      <c r="HY71" t="s">
        <v>322</v>
      </c>
      <c r="HZ71" t="s">
        <v>323</v>
      </c>
      <c r="IA71" t="s">
        <v>303</v>
      </c>
      <c r="IB71" t="s">
        <v>314</v>
      </c>
      <c r="IC71" t="s">
        <v>303</v>
      </c>
      <c r="ID71" t="s">
        <v>303</v>
      </c>
      <c r="IE71" t="s">
        <v>303</v>
      </c>
      <c r="IF71" t="s">
        <v>303</v>
      </c>
      <c r="IG71" t="s">
        <v>303</v>
      </c>
      <c r="IH71" t="s">
        <v>303</v>
      </c>
      <c r="II71" t="s">
        <v>303</v>
      </c>
      <c r="IK71" t="s">
        <v>324</v>
      </c>
      <c r="IL71" t="s">
        <v>303</v>
      </c>
      <c r="IM71" t="s">
        <v>314</v>
      </c>
      <c r="IN71" t="s">
        <v>314</v>
      </c>
      <c r="IO71" t="s">
        <v>303</v>
      </c>
      <c r="IP71" t="s">
        <v>303</v>
      </c>
      <c r="IQ71" t="s">
        <v>303</v>
      </c>
      <c r="IR71" t="s">
        <v>303</v>
      </c>
      <c r="IS71" t="s">
        <v>303</v>
      </c>
      <c r="IT71" t="s">
        <v>303</v>
      </c>
      <c r="IU71" t="s">
        <v>303</v>
      </c>
      <c r="IV71" t="s">
        <v>303</v>
      </c>
      <c r="IW71" t="s">
        <v>303</v>
      </c>
      <c r="IX71" t="s">
        <v>303</v>
      </c>
      <c r="IY71" t="s">
        <v>303</v>
      </c>
      <c r="IZ71" t="s">
        <v>303</v>
      </c>
      <c r="JA71" t="s">
        <v>303</v>
      </c>
      <c r="JB71" t="s">
        <v>303</v>
      </c>
      <c r="JC71" t="s">
        <v>303</v>
      </c>
      <c r="JD71" t="s">
        <v>303</v>
      </c>
      <c r="JE71" t="s">
        <v>303</v>
      </c>
      <c r="JF71" t="s">
        <v>303</v>
      </c>
      <c r="JG71" t="s">
        <v>303</v>
      </c>
      <c r="JH71" t="s">
        <v>303</v>
      </c>
      <c r="JK71" t="s">
        <v>303</v>
      </c>
      <c r="JL71" t="s">
        <v>303</v>
      </c>
      <c r="JM71" t="s">
        <v>303</v>
      </c>
      <c r="JN71" t="s">
        <v>303</v>
      </c>
      <c r="JO71" t="s">
        <v>303</v>
      </c>
      <c r="JP71" t="s">
        <v>303</v>
      </c>
      <c r="JQ71" t="s">
        <v>303</v>
      </c>
      <c r="JR71" t="s">
        <v>303</v>
      </c>
      <c r="JS71" t="s">
        <v>303</v>
      </c>
      <c r="JT71" t="s">
        <v>303</v>
      </c>
      <c r="JU71" t="s">
        <v>303</v>
      </c>
      <c r="JV71" t="s">
        <v>303</v>
      </c>
      <c r="JW71" t="s">
        <v>303</v>
      </c>
      <c r="JX71" t="s">
        <v>303</v>
      </c>
      <c r="JY71" t="s">
        <v>303</v>
      </c>
      <c r="JZ71" t="s">
        <v>303</v>
      </c>
      <c r="KA71" t="s">
        <v>303</v>
      </c>
      <c r="KB71" t="s">
        <v>303</v>
      </c>
      <c r="KC71" t="s">
        <v>303</v>
      </c>
      <c r="KD71" t="s">
        <v>303</v>
      </c>
      <c r="KE71" t="s">
        <v>303</v>
      </c>
      <c r="KF71" t="s">
        <v>303</v>
      </c>
      <c r="KG71" t="s">
        <v>303</v>
      </c>
      <c r="KJ71" t="s">
        <v>303</v>
      </c>
      <c r="KK71" t="s">
        <v>303</v>
      </c>
      <c r="KL71" t="s">
        <v>303</v>
      </c>
      <c r="KM71" t="s">
        <v>303</v>
      </c>
      <c r="KN71" t="s">
        <v>303</v>
      </c>
      <c r="KO71" t="s">
        <v>303</v>
      </c>
      <c r="KP71" t="s">
        <v>303</v>
      </c>
      <c r="KQ71" t="s">
        <v>303</v>
      </c>
      <c r="KR71" t="s">
        <v>303</v>
      </c>
      <c r="KS71" t="s">
        <v>303</v>
      </c>
      <c r="KT71" t="s">
        <v>303</v>
      </c>
      <c r="KU71" t="s">
        <v>303</v>
      </c>
      <c r="KV71" t="s">
        <v>303</v>
      </c>
      <c r="KW71" t="s">
        <v>303</v>
      </c>
      <c r="KX71" t="s">
        <v>307</v>
      </c>
      <c r="LB71" t="s">
        <v>307</v>
      </c>
      <c r="LI71" t="s">
        <v>303</v>
      </c>
      <c r="LJ71" t="s">
        <v>303</v>
      </c>
      <c r="LK71" t="s">
        <v>303</v>
      </c>
      <c r="LL71" t="s">
        <v>303</v>
      </c>
      <c r="LM71" t="s">
        <v>303</v>
      </c>
      <c r="LN71" t="s">
        <v>303</v>
      </c>
      <c r="LO71" t="s">
        <v>303</v>
      </c>
      <c r="LP71" t="s">
        <v>303</v>
      </c>
      <c r="LQ71" t="s">
        <v>303</v>
      </c>
      <c r="LT71" t="s">
        <v>303</v>
      </c>
      <c r="LU71" t="s">
        <v>303</v>
      </c>
      <c r="LV71" t="s">
        <v>303</v>
      </c>
      <c r="LW71" t="s">
        <v>303</v>
      </c>
      <c r="LX71" t="s">
        <v>303</v>
      </c>
      <c r="LY71" t="s">
        <v>303</v>
      </c>
      <c r="LZ71" t="s">
        <v>303</v>
      </c>
      <c r="MA71" t="s">
        <v>303</v>
      </c>
      <c r="MB71" t="s">
        <v>303</v>
      </c>
      <c r="ME71" t="s">
        <v>307</v>
      </c>
      <c r="MF71" t="s">
        <v>303</v>
      </c>
      <c r="MG71" t="s">
        <v>303</v>
      </c>
      <c r="MH71" t="s">
        <v>303</v>
      </c>
      <c r="MI71" t="s">
        <v>303</v>
      </c>
      <c r="MJ71" t="s">
        <v>303</v>
      </c>
      <c r="MK71" t="s">
        <v>303</v>
      </c>
      <c r="ML71" t="s">
        <v>303</v>
      </c>
      <c r="MM71" t="s">
        <v>303</v>
      </c>
      <c r="MO71" t="s">
        <v>303</v>
      </c>
      <c r="MP71" t="s">
        <v>303</v>
      </c>
      <c r="MQ71" t="s">
        <v>303</v>
      </c>
      <c r="MR71" t="s">
        <v>303</v>
      </c>
      <c r="MS71" t="s">
        <v>303</v>
      </c>
      <c r="MU71" t="s">
        <v>307</v>
      </c>
      <c r="MV71" t="s">
        <v>303</v>
      </c>
      <c r="MW71" t="s">
        <v>303</v>
      </c>
      <c r="MX71" t="s">
        <v>303</v>
      </c>
      <c r="MY71" t="s">
        <v>303</v>
      </c>
      <c r="MZ71" t="s">
        <v>303</v>
      </c>
      <c r="NA71" t="s">
        <v>303</v>
      </c>
      <c r="NB71" t="s">
        <v>303</v>
      </c>
      <c r="NC71" t="s">
        <v>303</v>
      </c>
      <c r="NE71" t="s">
        <v>303</v>
      </c>
      <c r="NF71" t="s">
        <v>303</v>
      </c>
      <c r="NG71" t="s">
        <v>303</v>
      </c>
      <c r="NH71" t="s">
        <v>303</v>
      </c>
      <c r="NJ71" t="s">
        <v>325</v>
      </c>
    </row>
    <row r="72" spans="1:374" x14ac:dyDescent="0.25">
      <c r="A72">
        <v>3438.2</v>
      </c>
      <c r="B72" s="1">
        <v>32400</v>
      </c>
      <c r="C72" s="1">
        <v>40029</v>
      </c>
      <c r="D72">
        <v>251</v>
      </c>
      <c r="E72">
        <v>20.92</v>
      </c>
      <c r="F72" t="s">
        <v>337</v>
      </c>
      <c r="H72" t="s">
        <v>299</v>
      </c>
      <c r="I72" t="s">
        <v>300</v>
      </c>
      <c r="J72" t="s">
        <v>326</v>
      </c>
      <c r="K72" t="s">
        <v>327</v>
      </c>
      <c r="M72" t="s">
        <v>303</v>
      </c>
      <c r="N72" t="s">
        <v>303</v>
      </c>
      <c r="O72" t="s">
        <v>303</v>
      </c>
      <c r="P72" t="s">
        <v>303</v>
      </c>
      <c r="Q72" t="s">
        <v>303</v>
      </c>
      <c r="R72" t="s">
        <v>303</v>
      </c>
      <c r="T72" t="s">
        <v>406</v>
      </c>
      <c r="U72" t="s">
        <v>504</v>
      </c>
      <c r="W72" t="s">
        <v>306</v>
      </c>
      <c r="X72" t="s">
        <v>307</v>
      </c>
      <c r="AA72" t="s">
        <v>308</v>
      </c>
      <c r="AC72" t="s">
        <v>309</v>
      </c>
      <c r="AF72" t="s">
        <v>310</v>
      </c>
      <c r="AH72" t="s">
        <v>306</v>
      </c>
      <c r="AI72" t="s">
        <v>307</v>
      </c>
      <c r="AJ72" t="s">
        <v>307</v>
      </c>
      <c r="AK72" t="s">
        <v>307</v>
      </c>
      <c r="AL72" t="s">
        <v>307</v>
      </c>
      <c r="AM72" t="s">
        <v>307</v>
      </c>
      <c r="AN72" t="s">
        <v>307</v>
      </c>
      <c r="AO72" t="s">
        <v>307</v>
      </c>
      <c r="AR72">
        <v>100</v>
      </c>
      <c r="AS72">
        <v>550</v>
      </c>
      <c r="AT72" t="s">
        <v>307</v>
      </c>
      <c r="AV72" t="s">
        <v>317</v>
      </c>
      <c r="AX72" t="s">
        <v>317</v>
      </c>
      <c r="AY72" t="s">
        <v>307</v>
      </c>
      <c r="AZ72" t="s">
        <v>313</v>
      </c>
      <c r="BA72" t="s">
        <v>303</v>
      </c>
      <c r="BB72" t="s">
        <v>303</v>
      </c>
      <c r="BC72" t="s">
        <v>303</v>
      </c>
      <c r="BD72" t="s">
        <v>303</v>
      </c>
      <c r="BE72" t="s">
        <v>303</v>
      </c>
      <c r="BF72" t="s">
        <v>303</v>
      </c>
      <c r="BG72" t="s">
        <v>303</v>
      </c>
      <c r="BH72" t="s">
        <v>303</v>
      </c>
      <c r="BI72" t="s">
        <v>303</v>
      </c>
      <c r="BJ72" t="s">
        <v>303</v>
      </c>
      <c r="BK72" t="s">
        <v>303</v>
      </c>
      <c r="BL72" t="s">
        <v>303</v>
      </c>
      <c r="BM72" t="s">
        <v>303</v>
      </c>
      <c r="BN72" t="s">
        <v>314</v>
      </c>
      <c r="BO72" t="s">
        <v>314</v>
      </c>
      <c r="BP72" t="s">
        <v>303</v>
      </c>
      <c r="BQ72" t="s">
        <v>303</v>
      </c>
      <c r="BR72" t="s">
        <v>303</v>
      </c>
      <c r="BS72" t="s">
        <v>303</v>
      </c>
      <c r="BT72" t="s">
        <v>303</v>
      </c>
      <c r="BU72" t="s">
        <v>303</v>
      </c>
      <c r="BV72" t="s">
        <v>303</v>
      </c>
      <c r="BW72" t="s">
        <v>303</v>
      </c>
      <c r="BX72" t="s">
        <v>303</v>
      </c>
      <c r="BY72" t="s">
        <v>303</v>
      </c>
      <c r="BZ72" t="s">
        <v>303</v>
      </c>
      <c r="CA72" t="s">
        <v>303</v>
      </c>
      <c r="CB72" t="s">
        <v>303</v>
      </c>
      <c r="CE72" t="s">
        <v>306</v>
      </c>
      <c r="CN72" t="s">
        <v>306</v>
      </c>
      <c r="CR72" t="s">
        <v>306</v>
      </c>
      <c r="CT72" t="s">
        <v>303</v>
      </c>
      <c r="CU72" t="s">
        <v>303</v>
      </c>
      <c r="CV72" t="s">
        <v>303</v>
      </c>
      <c r="CW72" t="s">
        <v>303</v>
      </c>
      <c r="DA72" t="s">
        <v>303</v>
      </c>
      <c r="DB72" t="s">
        <v>303</v>
      </c>
      <c r="DC72" t="s">
        <v>314</v>
      </c>
      <c r="DD72" t="s">
        <v>303</v>
      </c>
      <c r="DE72" t="s">
        <v>314</v>
      </c>
      <c r="DF72" t="s">
        <v>303</v>
      </c>
      <c r="DG72" t="s">
        <v>306</v>
      </c>
      <c r="DH72" t="s">
        <v>307</v>
      </c>
      <c r="DK72" t="s">
        <v>316</v>
      </c>
      <c r="DL72" t="s">
        <v>317</v>
      </c>
      <c r="DM72" t="s">
        <v>318</v>
      </c>
      <c r="DO72" t="s">
        <v>303</v>
      </c>
      <c r="DP72" t="s">
        <v>303</v>
      </c>
      <c r="DQ72" t="s">
        <v>303</v>
      </c>
      <c r="DR72" t="s">
        <v>303</v>
      </c>
      <c r="DS72" t="s">
        <v>303</v>
      </c>
      <c r="DT72" t="s">
        <v>303</v>
      </c>
      <c r="DU72" t="s">
        <v>314</v>
      </c>
      <c r="DV72" t="s">
        <v>303</v>
      </c>
      <c r="DW72" t="s">
        <v>314</v>
      </c>
      <c r="DX72" t="s">
        <v>303</v>
      </c>
      <c r="DY72" t="s">
        <v>303</v>
      </c>
      <c r="DZ72" t="s">
        <v>303</v>
      </c>
      <c r="EA72" t="s">
        <v>303</v>
      </c>
      <c r="EB72" t="s">
        <v>314</v>
      </c>
      <c r="EC72" t="s">
        <v>505</v>
      </c>
      <c r="ED72" t="s">
        <v>307</v>
      </c>
      <c r="EE72" t="s">
        <v>307</v>
      </c>
      <c r="EG72" t="s">
        <v>307</v>
      </c>
      <c r="EJ72" t="s">
        <v>306</v>
      </c>
      <c r="EK72" t="s">
        <v>331</v>
      </c>
      <c r="EL72" t="s">
        <v>349</v>
      </c>
      <c r="EM72" t="s">
        <v>307</v>
      </c>
      <c r="EN72" t="s">
        <v>303</v>
      </c>
      <c r="EO72" t="s">
        <v>307</v>
      </c>
      <c r="EP72" t="s">
        <v>307</v>
      </c>
      <c r="EQ72" t="s">
        <v>307</v>
      </c>
      <c r="ER72" t="s">
        <v>307</v>
      </c>
      <c r="ES72" t="s">
        <v>307</v>
      </c>
      <c r="ET72" t="s">
        <v>307</v>
      </c>
      <c r="EU72" t="s">
        <v>307</v>
      </c>
      <c r="EV72" t="s">
        <v>307</v>
      </c>
      <c r="EW72" t="s">
        <v>307</v>
      </c>
      <c r="EX72" t="s">
        <v>306</v>
      </c>
      <c r="FV72" t="s">
        <v>303</v>
      </c>
      <c r="FW72" t="s">
        <v>303</v>
      </c>
      <c r="FX72" t="s">
        <v>303</v>
      </c>
      <c r="FY72" t="s">
        <v>303</v>
      </c>
      <c r="GF72" s="1">
        <v>33376</v>
      </c>
      <c r="GI72" t="s">
        <v>307</v>
      </c>
      <c r="GJ72" t="s">
        <v>307</v>
      </c>
      <c r="GQ72" t="s">
        <v>303</v>
      </c>
      <c r="GR72" t="s">
        <v>303</v>
      </c>
      <c r="GS72" t="s">
        <v>303</v>
      </c>
      <c r="GT72" t="s">
        <v>303</v>
      </c>
      <c r="GU72" t="s">
        <v>303</v>
      </c>
      <c r="GV72" t="s">
        <v>303</v>
      </c>
      <c r="GW72" t="s">
        <v>303</v>
      </c>
      <c r="GX72" t="s">
        <v>303</v>
      </c>
      <c r="GY72" t="s">
        <v>303</v>
      </c>
      <c r="HB72" t="s">
        <v>303</v>
      </c>
      <c r="HC72" t="s">
        <v>303</v>
      </c>
      <c r="HD72" t="s">
        <v>303</v>
      </c>
      <c r="HE72" t="s">
        <v>303</v>
      </c>
      <c r="HF72" t="s">
        <v>303</v>
      </c>
      <c r="HG72" t="s">
        <v>303</v>
      </c>
      <c r="HH72" t="s">
        <v>303</v>
      </c>
      <c r="HI72" t="s">
        <v>303</v>
      </c>
      <c r="HJ72" t="s">
        <v>303</v>
      </c>
      <c r="HM72" t="s">
        <v>303</v>
      </c>
      <c r="HN72" t="s">
        <v>303</v>
      </c>
      <c r="HO72" t="s">
        <v>303</v>
      </c>
      <c r="HP72" t="s">
        <v>303</v>
      </c>
      <c r="HQ72" t="s">
        <v>303</v>
      </c>
      <c r="HR72" t="s">
        <v>303</v>
      </c>
      <c r="HS72" t="s">
        <v>303</v>
      </c>
      <c r="HT72" t="s">
        <v>303</v>
      </c>
      <c r="HU72" t="s">
        <v>303</v>
      </c>
      <c r="HX72" t="s">
        <v>306</v>
      </c>
      <c r="HY72" t="s">
        <v>322</v>
      </c>
      <c r="HZ72" t="s">
        <v>323</v>
      </c>
      <c r="IA72" t="s">
        <v>314</v>
      </c>
      <c r="IB72" t="s">
        <v>303</v>
      </c>
      <c r="IC72" t="s">
        <v>303</v>
      </c>
      <c r="ID72" t="s">
        <v>303</v>
      </c>
      <c r="IE72" t="s">
        <v>303</v>
      </c>
      <c r="IF72" t="s">
        <v>303</v>
      </c>
      <c r="IG72" t="s">
        <v>303</v>
      </c>
      <c r="IH72" t="s">
        <v>303</v>
      </c>
      <c r="II72" t="s">
        <v>303</v>
      </c>
      <c r="IK72" t="s">
        <v>324</v>
      </c>
      <c r="IL72" t="s">
        <v>303</v>
      </c>
      <c r="IM72" t="s">
        <v>303</v>
      </c>
      <c r="IN72" t="s">
        <v>314</v>
      </c>
      <c r="IO72" t="s">
        <v>314</v>
      </c>
      <c r="IP72" t="s">
        <v>303</v>
      </c>
      <c r="IQ72" t="s">
        <v>303</v>
      </c>
      <c r="IR72" t="s">
        <v>303</v>
      </c>
      <c r="IS72" t="s">
        <v>303</v>
      </c>
      <c r="IT72" t="s">
        <v>303</v>
      </c>
      <c r="IU72" t="s">
        <v>314</v>
      </c>
      <c r="IV72" t="s">
        <v>303</v>
      </c>
      <c r="IW72" t="s">
        <v>303</v>
      </c>
      <c r="IX72" t="s">
        <v>303</v>
      </c>
      <c r="IY72" t="s">
        <v>303</v>
      </c>
      <c r="IZ72" t="s">
        <v>303</v>
      </c>
      <c r="JA72" t="s">
        <v>303</v>
      </c>
      <c r="JB72" t="s">
        <v>303</v>
      </c>
      <c r="JC72" t="s">
        <v>303</v>
      </c>
      <c r="JD72" t="s">
        <v>303</v>
      </c>
      <c r="JE72" t="s">
        <v>303</v>
      </c>
      <c r="JF72" t="s">
        <v>303</v>
      </c>
      <c r="JG72" t="s">
        <v>303</v>
      </c>
      <c r="JH72" t="s">
        <v>303</v>
      </c>
      <c r="JK72" t="s">
        <v>303</v>
      </c>
      <c r="JL72" t="s">
        <v>303</v>
      </c>
      <c r="JM72" t="s">
        <v>303</v>
      </c>
      <c r="JN72" t="s">
        <v>303</v>
      </c>
      <c r="JO72" t="s">
        <v>303</v>
      </c>
      <c r="JP72" t="s">
        <v>303</v>
      </c>
      <c r="JQ72" t="s">
        <v>303</v>
      </c>
      <c r="JR72" t="s">
        <v>303</v>
      </c>
      <c r="JS72" t="s">
        <v>303</v>
      </c>
      <c r="JT72" t="s">
        <v>303</v>
      </c>
      <c r="JU72" t="s">
        <v>303</v>
      </c>
      <c r="JV72" t="s">
        <v>303</v>
      </c>
      <c r="JW72" t="s">
        <v>303</v>
      </c>
      <c r="JX72" t="s">
        <v>303</v>
      </c>
      <c r="JY72" t="s">
        <v>303</v>
      </c>
      <c r="JZ72" t="s">
        <v>303</v>
      </c>
      <c r="KA72" t="s">
        <v>303</v>
      </c>
      <c r="KB72" t="s">
        <v>303</v>
      </c>
      <c r="KC72" t="s">
        <v>303</v>
      </c>
      <c r="KD72" t="s">
        <v>303</v>
      </c>
      <c r="KE72" t="s">
        <v>303</v>
      </c>
      <c r="KF72" t="s">
        <v>303</v>
      </c>
      <c r="KG72" t="s">
        <v>303</v>
      </c>
      <c r="KJ72" t="s">
        <v>303</v>
      </c>
      <c r="KK72" t="s">
        <v>303</v>
      </c>
      <c r="KL72" t="s">
        <v>303</v>
      </c>
      <c r="KM72" t="s">
        <v>303</v>
      </c>
      <c r="KN72" t="s">
        <v>303</v>
      </c>
      <c r="KO72" t="s">
        <v>303</v>
      </c>
      <c r="KP72" t="s">
        <v>303</v>
      </c>
      <c r="KQ72" t="s">
        <v>303</v>
      </c>
      <c r="KR72" t="s">
        <v>303</v>
      </c>
      <c r="KS72" t="s">
        <v>303</v>
      </c>
      <c r="KT72" t="s">
        <v>303</v>
      </c>
      <c r="KU72" t="s">
        <v>303</v>
      </c>
      <c r="KV72" t="s">
        <v>303</v>
      </c>
      <c r="KW72" t="s">
        <v>303</v>
      </c>
      <c r="KX72" t="s">
        <v>306</v>
      </c>
      <c r="KY72" t="s">
        <v>306</v>
      </c>
      <c r="KZ72" t="s">
        <v>307</v>
      </c>
      <c r="LA72" t="s">
        <v>307</v>
      </c>
      <c r="LB72" t="s">
        <v>306</v>
      </c>
      <c r="LC72" t="s">
        <v>307</v>
      </c>
      <c r="LD72" t="s">
        <v>306</v>
      </c>
      <c r="LE72" s="1">
        <v>40030</v>
      </c>
      <c r="LF72" t="s">
        <v>333</v>
      </c>
      <c r="LG72" s="1">
        <v>40030</v>
      </c>
      <c r="LH72" t="s">
        <v>333</v>
      </c>
      <c r="LI72" t="s">
        <v>314</v>
      </c>
      <c r="LJ72" t="s">
        <v>303</v>
      </c>
      <c r="LK72" t="s">
        <v>303</v>
      </c>
      <c r="LL72" t="s">
        <v>303</v>
      </c>
      <c r="LM72" t="s">
        <v>303</v>
      </c>
      <c r="LN72" t="s">
        <v>303</v>
      </c>
      <c r="LO72" t="s">
        <v>303</v>
      </c>
      <c r="LP72" t="s">
        <v>303</v>
      </c>
      <c r="LQ72" t="s">
        <v>303</v>
      </c>
      <c r="LS72" t="s">
        <v>374</v>
      </c>
      <c r="LT72" t="s">
        <v>303</v>
      </c>
      <c r="LU72" t="s">
        <v>303</v>
      </c>
      <c r="LV72" t="s">
        <v>303</v>
      </c>
      <c r="LW72" t="s">
        <v>303</v>
      </c>
      <c r="LX72" t="s">
        <v>303</v>
      </c>
      <c r="LY72" t="s">
        <v>303</v>
      </c>
      <c r="LZ72" t="s">
        <v>303</v>
      </c>
      <c r="MA72" t="s">
        <v>303</v>
      </c>
      <c r="MB72" t="s">
        <v>303</v>
      </c>
      <c r="ME72" t="s">
        <v>307</v>
      </c>
      <c r="MF72" t="s">
        <v>303</v>
      </c>
      <c r="MG72" t="s">
        <v>303</v>
      </c>
      <c r="MH72" t="s">
        <v>303</v>
      </c>
      <c r="MI72" t="s">
        <v>303</v>
      </c>
      <c r="MJ72" t="s">
        <v>303</v>
      </c>
      <c r="MK72" t="s">
        <v>303</v>
      </c>
      <c r="ML72" t="s">
        <v>303</v>
      </c>
      <c r="MM72" t="s">
        <v>303</v>
      </c>
      <c r="MO72" t="s">
        <v>303</v>
      </c>
      <c r="MP72" t="s">
        <v>303</v>
      </c>
      <c r="MQ72" t="s">
        <v>303</v>
      </c>
      <c r="MR72" t="s">
        <v>303</v>
      </c>
      <c r="MS72" t="s">
        <v>303</v>
      </c>
      <c r="MU72" t="s">
        <v>306</v>
      </c>
      <c r="MV72" t="s">
        <v>303</v>
      </c>
      <c r="MW72" t="s">
        <v>314</v>
      </c>
      <c r="MX72" t="s">
        <v>303</v>
      </c>
      <c r="MY72" t="s">
        <v>303</v>
      </c>
      <c r="MZ72" t="s">
        <v>303</v>
      </c>
      <c r="NA72" t="s">
        <v>303</v>
      </c>
      <c r="NB72" t="s">
        <v>303</v>
      </c>
      <c r="NC72" t="s">
        <v>303</v>
      </c>
      <c r="NE72" t="s">
        <v>303</v>
      </c>
      <c r="NF72" t="s">
        <v>314</v>
      </c>
      <c r="NG72" t="s">
        <v>303</v>
      </c>
      <c r="NH72" t="s">
        <v>303</v>
      </c>
      <c r="NI72" t="s">
        <v>506</v>
      </c>
      <c r="NJ72" t="s">
        <v>325</v>
      </c>
    </row>
    <row r="73" spans="1:374" x14ac:dyDescent="0.25">
      <c r="A73">
        <v>3438.3</v>
      </c>
      <c r="B73" s="1">
        <v>32400</v>
      </c>
      <c r="C73" s="1">
        <v>40219</v>
      </c>
      <c r="D73">
        <v>257</v>
      </c>
      <c r="E73">
        <v>21.42</v>
      </c>
      <c r="F73" t="s">
        <v>337</v>
      </c>
      <c r="H73" t="s">
        <v>299</v>
      </c>
      <c r="I73" t="s">
        <v>300</v>
      </c>
      <c r="J73" t="s">
        <v>301</v>
      </c>
      <c r="K73" t="s">
        <v>302</v>
      </c>
      <c r="M73" t="s">
        <v>303</v>
      </c>
      <c r="N73" t="s">
        <v>303</v>
      </c>
      <c r="O73" t="s">
        <v>303</v>
      </c>
      <c r="P73" t="s">
        <v>303</v>
      </c>
      <c r="Q73" t="s">
        <v>303</v>
      </c>
      <c r="R73" t="s">
        <v>303</v>
      </c>
      <c r="T73" t="s">
        <v>304</v>
      </c>
      <c r="U73" t="s">
        <v>305</v>
      </c>
      <c r="W73" t="s">
        <v>306</v>
      </c>
      <c r="X73" t="s">
        <v>307</v>
      </c>
      <c r="AA73" t="s">
        <v>308</v>
      </c>
      <c r="AC73" t="s">
        <v>309</v>
      </c>
      <c r="AF73" t="s">
        <v>310</v>
      </c>
      <c r="AH73" t="s">
        <v>307</v>
      </c>
      <c r="AR73">
        <v>180</v>
      </c>
      <c r="AS73">
        <v>501</v>
      </c>
      <c r="AT73" t="s">
        <v>307</v>
      </c>
      <c r="AV73" t="s">
        <v>317</v>
      </c>
      <c r="AX73" t="s">
        <v>386</v>
      </c>
      <c r="AY73" t="s">
        <v>307</v>
      </c>
      <c r="AZ73" t="s">
        <v>313</v>
      </c>
      <c r="BA73" t="s">
        <v>303</v>
      </c>
      <c r="BB73" t="s">
        <v>303</v>
      </c>
      <c r="BC73" t="s">
        <v>303</v>
      </c>
      <c r="BD73" t="s">
        <v>303</v>
      </c>
      <c r="BE73" t="s">
        <v>303</v>
      </c>
      <c r="BF73" t="s">
        <v>303</v>
      </c>
      <c r="BG73" t="s">
        <v>303</v>
      </c>
      <c r="BH73" t="s">
        <v>303</v>
      </c>
      <c r="BI73" t="s">
        <v>303</v>
      </c>
      <c r="BJ73" t="s">
        <v>303</v>
      </c>
      <c r="BK73" t="s">
        <v>303</v>
      </c>
      <c r="BL73" t="s">
        <v>303</v>
      </c>
      <c r="BM73" t="s">
        <v>303</v>
      </c>
      <c r="BN73" t="s">
        <v>314</v>
      </c>
      <c r="BO73" t="s">
        <v>314</v>
      </c>
      <c r="BP73" t="s">
        <v>303</v>
      </c>
      <c r="BQ73" t="s">
        <v>303</v>
      </c>
      <c r="BR73" t="s">
        <v>303</v>
      </c>
      <c r="BS73" t="s">
        <v>303</v>
      </c>
      <c r="BT73" t="s">
        <v>303</v>
      </c>
      <c r="BU73" t="s">
        <v>303</v>
      </c>
      <c r="BV73" t="s">
        <v>303</v>
      </c>
      <c r="BW73" t="s">
        <v>314</v>
      </c>
      <c r="BX73" t="s">
        <v>303</v>
      </c>
      <c r="BY73" t="s">
        <v>303</v>
      </c>
      <c r="BZ73" t="s">
        <v>303</v>
      </c>
      <c r="CA73" t="s">
        <v>303</v>
      </c>
      <c r="CB73" t="s">
        <v>303</v>
      </c>
      <c r="CE73" t="s">
        <v>306</v>
      </c>
      <c r="CN73" t="s">
        <v>306</v>
      </c>
      <c r="CR73" t="s">
        <v>306</v>
      </c>
      <c r="CT73" t="s">
        <v>303</v>
      </c>
      <c r="CU73" t="s">
        <v>303</v>
      </c>
      <c r="CV73" t="s">
        <v>303</v>
      </c>
      <c r="CW73" t="s">
        <v>303</v>
      </c>
      <c r="DA73" t="s">
        <v>303</v>
      </c>
      <c r="DB73" t="s">
        <v>303</v>
      </c>
      <c r="DC73" t="s">
        <v>314</v>
      </c>
      <c r="DD73" t="s">
        <v>303</v>
      </c>
      <c r="DE73" t="s">
        <v>314</v>
      </c>
      <c r="DF73" t="s">
        <v>303</v>
      </c>
      <c r="DG73" t="s">
        <v>306</v>
      </c>
      <c r="DH73" t="s">
        <v>307</v>
      </c>
      <c r="DK73" t="s">
        <v>316</v>
      </c>
      <c r="DL73" t="s">
        <v>317</v>
      </c>
      <c r="DM73" t="s">
        <v>318</v>
      </c>
      <c r="DO73" t="s">
        <v>303</v>
      </c>
      <c r="DP73" t="s">
        <v>314</v>
      </c>
      <c r="DQ73" t="s">
        <v>303</v>
      </c>
      <c r="DR73" t="s">
        <v>303</v>
      </c>
      <c r="DS73" t="s">
        <v>303</v>
      </c>
      <c r="DT73" t="s">
        <v>303</v>
      </c>
      <c r="DU73" t="s">
        <v>314</v>
      </c>
      <c r="DV73" t="s">
        <v>303</v>
      </c>
      <c r="DW73" t="s">
        <v>303</v>
      </c>
      <c r="DX73" t="s">
        <v>303</v>
      </c>
      <c r="DY73" t="s">
        <v>303</v>
      </c>
      <c r="DZ73" t="s">
        <v>303</v>
      </c>
      <c r="EA73" t="s">
        <v>303</v>
      </c>
      <c r="EB73" t="s">
        <v>303</v>
      </c>
      <c r="ED73" t="s">
        <v>307</v>
      </c>
      <c r="EE73" t="s">
        <v>307</v>
      </c>
      <c r="EG73" t="s">
        <v>307</v>
      </c>
      <c r="EJ73" t="s">
        <v>306</v>
      </c>
      <c r="EK73" t="s">
        <v>361</v>
      </c>
      <c r="EL73" t="s">
        <v>342</v>
      </c>
      <c r="EM73" t="s">
        <v>307</v>
      </c>
      <c r="EN73" t="s">
        <v>303</v>
      </c>
      <c r="EX73" t="s">
        <v>306</v>
      </c>
      <c r="FV73" t="s">
        <v>303</v>
      </c>
      <c r="FW73" t="s">
        <v>303</v>
      </c>
      <c r="FX73" t="s">
        <v>303</v>
      </c>
      <c r="FY73" t="s">
        <v>303</v>
      </c>
      <c r="GF73" s="1">
        <v>33376</v>
      </c>
      <c r="GI73" t="s">
        <v>307</v>
      </c>
      <c r="GJ73" t="s">
        <v>307</v>
      </c>
      <c r="GQ73" t="s">
        <v>303</v>
      </c>
      <c r="GR73" t="s">
        <v>303</v>
      </c>
      <c r="GS73" t="s">
        <v>303</v>
      </c>
      <c r="GT73" t="s">
        <v>303</v>
      </c>
      <c r="GU73" t="s">
        <v>303</v>
      </c>
      <c r="GV73" t="s">
        <v>303</v>
      </c>
      <c r="GW73" t="s">
        <v>303</v>
      </c>
      <c r="GX73" t="s">
        <v>303</v>
      </c>
      <c r="GY73" t="s">
        <v>303</v>
      </c>
      <c r="HB73" t="s">
        <v>303</v>
      </c>
      <c r="HC73" t="s">
        <v>303</v>
      </c>
      <c r="HD73" t="s">
        <v>303</v>
      </c>
      <c r="HE73" t="s">
        <v>303</v>
      </c>
      <c r="HF73" t="s">
        <v>303</v>
      </c>
      <c r="HG73" t="s">
        <v>303</v>
      </c>
      <c r="HH73" t="s">
        <v>303</v>
      </c>
      <c r="HI73" t="s">
        <v>303</v>
      </c>
      <c r="HJ73" t="s">
        <v>303</v>
      </c>
      <c r="HM73" t="s">
        <v>303</v>
      </c>
      <c r="HN73" t="s">
        <v>303</v>
      </c>
      <c r="HO73" t="s">
        <v>303</v>
      </c>
      <c r="HP73" t="s">
        <v>303</v>
      </c>
      <c r="HQ73" t="s">
        <v>303</v>
      </c>
      <c r="HR73" t="s">
        <v>303</v>
      </c>
      <c r="HS73" t="s">
        <v>303</v>
      </c>
      <c r="HT73" t="s">
        <v>303</v>
      </c>
      <c r="HU73" t="s">
        <v>303</v>
      </c>
      <c r="HX73" t="s">
        <v>306</v>
      </c>
      <c r="HY73" t="s">
        <v>322</v>
      </c>
      <c r="HZ73" t="s">
        <v>323</v>
      </c>
      <c r="IA73" t="s">
        <v>314</v>
      </c>
      <c r="IB73" t="s">
        <v>303</v>
      </c>
      <c r="IC73" t="s">
        <v>303</v>
      </c>
      <c r="ID73" t="s">
        <v>303</v>
      </c>
      <c r="IE73" t="s">
        <v>303</v>
      </c>
      <c r="IF73" t="s">
        <v>303</v>
      </c>
      <c r="IG73" t="s">
        <v>303</v>
      </c>
      <c r="IH73" t="s">
        <v>303</v>
      </c>
      <c r="II73" t="s">
        <v>303</v>
      </c>
      <c r="IK73" t="s">
        <v>324</v>
      </c>
      <c r="IL73" t="s">
        <v>303</v>
      </c>
      <c r="IM73" t="s">
        <v>303</v>
      </c>
      <c r="IN73" t="s">
        <v>314</v>
      </c>
      <c r="IO73" t="s">
        <v>314</v>
      </c>
      <c r="IP73" t="s">
        <v>303</v>
      </c>
      <c r="IQ73" t="s">
        <v>303</v>
      </c>
      <c r="IR73" t="s">
        <v>303</v>
      </c>
      <c r="IS73" t="s">
        <v>303</v>
      </c>
      <c r="IT73" t="s">
        <v>303</v>
      </c>
      <c r="IU73" t="s">
        <v>314</v>
      </c>
      <c r="IV73" t="s">
        <v>303</v>
      </c>
      <c r="IW73" t="s">
        <v>303</v>
      </c>
      <c r="IX73" t="s">
        <v>303</v>
      </c>
      <c r="IY73" t="s">
        <v>303</v>
      </c>
      <c r="IZ73" t="s">
        <v>303</v>
      </c>
      <c r="JA73" t="s">
        <v>303</v>
      </c>
      <c r="JB73" t="s">
        <v>303</v>
      </c>
      <c r="JC73" t="s">
        <v>303</v>
      </c>
      <c r="JD73" t="s">
        <v>303</v>
      </c>
      <c r="JE73" t="s">
        <v>303</v>
      </c>
      <c r="JF73" t="s">
        <v>303</v>
      </c>
      <c r="JG73" t="s">
        <v>303</v>
      </c>
      <c r="JH73" t="s">
        <v>303</v>
      </c>
      <c r="JK73" t="s">
        <v>303</v>
      </c>
      <c r="JL73" t="s">
        <v>303</v>
      </c>
      <c r="JM73" t="s">
        <v>303</v>
      </c>
      <c r="JN73" t="s">
        <v>303</v>
      </c>
      <c r="JO73" t="s">
        <v>303</v>
      </c>
      <c r="JP73" t="s">
        <v>303</v>
      </c>
      <c r="JQ73" t="s">
        <v>303</v>
      </c>
      <c r="JR73" t="s">
        <v>303</v>
      </c>
      <c r="JS73" t="s">
        <v>303</v>
      </c>
      <c r="JT73" t="s">
        <v>303</v>
      </c>
      <c r="JU73" t="s">
        <v>303</v>
      </c>
      <c r="JV73" t="s">
        <v>303</v>
      </c>
      <c r="JW73" t="s">
        <v>303</v>
      </c>
      <c r="JX73" t="s">
        <v>303</v>
      </c>
      <c r="JY73" t="s">
        <v>303</v>
      </c>
      <c r="JZ73" t="s">
        <v>303</v>
      </c>
      <c r="KA73" t="s">
        <v>303</v>
      </c>
      <c r="KB73" t="s">
        <v>303</v>
      </c>
      <c r="KC73" t="s">
        <v>303</v>
      </c>
      <c r="KD73" t="s">
        <v>303</v>
      </c>
      <c r="KE73" t="s">
        <v>303</v>
      </c>
      <c r="KF73" t="s">
        <v>303</v>
      </c>
      <c r="KG73" t="s">
        <v>303</v>
      </c>
      <c r="KJ73" t="s">
        <v>303</v>
      </c>
      <c r="KK73" t="s">
        <v>303</v>
      </c>
      <c r="KL73" t="s">
        <v>303</v>
      </c>
      <c r="KM73" t="s">
        <v>303</v>
      </c>
      <c r="KN73" t="s">
        <v>303</v>
      </c>
      <c r="KO73" t="s">
        <v>303</v>
      </c>
      <c r="KP73" t="s">
        <v>303</v>
      </c>
      <c r="KQ73" t="s">
        <v>303</v>
      </c>
      <c r="KR73" t="s">
        <v>303</v>
      </c>
      <c r="KS73" t="s">
        <v>303</v>
      </c>
      <c r="KT73" t="s">
        <v>303</v>
      </c>
      <c r="KU73" t="s">
        <v>303</v>
      </c>
      <c r="KV73" t="s">
        <v>303</v>
      </c>
      <c r="KW73" t="s">
        <v>303</v>
      </c>
      <c r="KX73" t="s">
        <v>307</v>
      </c>
      <c r="LB73" t="s">
        <v>307</v>
      </c>
      <c r="LI73" t="s">
        <v>303</v>
      </c>
      <c r="LJ73" t="s">
        <v>303</v>
      </c>
      <c r="LK73" t="s">
        <v>303</v>
      </c>
      <c r="LL73" t="s">
        <v>303</v>
      </c>
      <c r="LM73" t="s">
        <v>303</v>
      </c>
      <c r="LN73" t="s">
        <v>303</v>
      </c>
      <c r="LO73" t="s">
        <v>303</v>
      </c>
      <c r="LP73" t="s">
        <v>303</v>
      </c>
      <c r="LQ73" t="s">
        <v>303</v>
      </c>
      <c r="LT73" t="s">
        <v>303</v>
      </c>
      <c r="LU73" t="s">
        <v>303</v>
      </c>
      <c r="LV73" t="s">
        <v>303</v>
      </c>
      <c r="LW73" t="s">
        <v>303</v>
      </c>
      <c r="LX73" t="s">
        <v>303</v>
      </c>
      <c r="LY73" t="s">
        <v>303</v>
      </c>
      <c r="LZ73" t="s">
        <v>303</v>
      </c>
      <c r="MA73" t="s">
        <v>303</v>
      </c>
      <c r="MB73" t="s">
        <v>303</v>
      </c>
      <c r="ME73" t="s">
        <v>307</v>
      </c>
      <c r="MF73" t="s">
        <v>303</v>
      </c>
      <c r="MG73" t="s">
        <v>303</v>
      </c>
      <c r="MH73" t="s">
        <v>303</v>
      </c>
      <c r="MI73" t="s">
        <v>303</v>
      </c>
      <c r="MJ73" t="s">
        <v>303</v>
      </c>
      <c r="MK73" t="s">
        <v>303</v>
      </c>
      <c r="ML73" t="s">
        <v>303</v>
      </c>
      <c r="MM73" t="s">
        <v>303</v>
      </c>
      <c r="MO73" t="s">
        <v>303</v>
      </c>
      <c r="MP73" t="s">
        <v>303</v>
      </c>
      <c r="MQ73" t="s">
        <v>303</v>
      </c>
      <c r="MR73" t="s">
        <v>303</v>
      </c>
      <c r="MS73" t="s">
        <v>303</v>
      </c>
      <c r="MU73" t="s">
        <v>307</v>
      </c>
      <c r="MV73" t="s">
        <v>303</v>
      </c>
      <c r="MW73" t="s">
        <v>303</v>
      </c>
      <c r="MX73" t="s">
        <v>303</v>
      </c>
      <c r="MY73" t="s">
        <v>303</v>
      </c>
      <c r="MZ73" t="s">
        <v>303</v>
      </c>
      <c r="NA73" t="s">
        <v>303</v>
      </c>
      <c r="NB73" t="s">
        <v>303</v>
      </c>
      <c r="NC73" t="s">
        <v>303</v>
      </c>
      <c r="NE73" t="s">
        <v>303</v>
      </c>
      <c r="NF73" t="s">
        <v>303</v>
      </c>
      <c r="NG73" t="s">
        <v>303</v>
      </c>
      <c r="NH73" t="s">
        <v>303</v>
      </c>
      <c r="NJ73" t="s">
        <v>325</v>
      </c>
    </row>
    <row r="74" spans="1:374" x14ac:dyDescent="0.25">
      <c r="A74">
        <v>3438.4</v>
      </c>
      <c r="B74" s="1">
        <v>32400</v>
      </c>
      <c r="C74" s="1">
        <v>40556</v>
      </c>
      <c r="D74">
        <v>268</v>
      </c>
      <c r="E74">
        <v>22.33</v>
      </c>
      <c r="F74" t="s">
        <v>337</v>
      </c>
      <c r="H74" t="s">
        <v>299</v>
      </c>
      <c r="I74" t="s">
        <v>300</v>
      </c>
      <c r="J74" t="s">
        <v>326</v>
      </c>
      <c r="K74" t="s">
        <v>327</v>
      </c>
      <c r="M74" t="s">
        <v>303</v>
      </c>
      <c r="N74" t="s">
        <v>303</v>
      </c>
      <c r="O74" t="s">
        <v>303</v>
      </c>
      <c r="P74" t="s">
        <v>303</v>
      </c>
      <c r="Q74" t="s">
        <v>303</v>
      </c>
      <c r="R74" t="s">
        <v>303</v>
      </c>
      <c r="T74" t="s">
        <v>304</v>
      </c>
      <c r="U74" t="s">
        <v>305</v>
      </c>
      <c r="W74" t="s">
        <v>306</v>
      </c>
      <c r="X74" t="s">
        <v>307</v>
      </c>
      <c r="AA74" t="s">
        <v>308</v>
      </c>
      <c r="AC74" t="s">
        <v>309</v>
      </c>
      <c r="AF74" t="s">
        <v>310</v>
      </c>
      <c r="AH74" t="s">
        <v>306</v>
      </c>
      <c r="AI74" t="s">
        <v>307</v>
      </c>
      <c r="AJ74" t="s">
        <v>307</v>
      </c>
      <c r="AK74" t="s">
        <v>307</v>
      </c>
      <c r="AL74" t="s">
        <v>307</v>
      </c>
      <c r="AM74" t="s">
        <v>307</v>
      </c>
      <c r="AN74" t="s">
        <v>307</v>
      </c>
      <c r="AO74" t="s">
        <v>307</v>
      </c>
      <c r="AR74">
        <v>172</v>
      </c>
      <c r="AS74">
        <v>526</v>
      </c>
      <c r="AT74" t="s">
        <v>307</v>
      </c>
      <c r="AV74" t="s">
        <v>311</v>
      </c>
      <c r="AX74" t="s">
        <v>311</v>
      </c>
      <c r="AY74" t="s">
        <v>307</v>
      </c>
      <c r="AZ74" t="s">
        <v>313</v>
      </c>
      <c r="BA74" t="s">
        <v>303</v>
      </c>
      <c r="BB74" t="s">
        <v>303</v>
      </c>
      <c r="BC74" t="s">
        <v>303</v>
      </c>
      <c r="BD74" t="s">
        <v>303</v>
      </c>
      <c r="BE74" t="s">
        <v>303</v>
      </c>
      <c r="BF74" t="s">
        <v>303</v>
      </c>
      <c r="BG74" t="s">
        <v>303</v>
      </c>
      <c r="BH74" t="s">
        <v>303</v>
      </c>
      <c r="BI74" t="s">
        <v>303</v>
      </c>
      <c r="BJ74" t="s">
        <v>303</v>
      </c>
      <c r="BK74" t="s">
        <v>303</v>
      </c>
      <c r="BL74" t="s">
        <v>303</v>
      </c>
      <c r="BM74" t="s">
        <v>303</v>
      </c>
      <c r="BN74" t="s">
        <v>314</v>
      </c>
      <c r="BO74" t="s">
        <v>303</v>
      </c>
      <c r="BP74" t="s">
        <v>303</v>
      </c>
      <c r="BQ74" t="s">
        <v>303</v>
      </c>
      <c r="BR74" t="s">
        <v>303</v>
      </c>
      <c r="BS74" t="s">
        <v>303</v>
      </c>
      <c r="BT74" t="s">
        <v>303</v>
      </c>
      <c r="BU74" t="s">
        <v>303</v>
      </c>
      <c r="BV74" t="s">
        <v>303</v>
      </c>
      <c r="BW74" t="s">
        <v>314</v>
      </c>
      <c r="BX74" t="s">
        <v>303</v>
      </c>
      <c r="BY74" t="s">
        <v>303</v>
      </c>
      <c r="BZ74" t="s">
        <v>303</v>
      </c>
      <c r="CA74" t="s">
        <v>303</v>
      </c>
      <c r="CB74" t="s">
        <v>303</v>
      </c>
      <c r="CD74" t="s">
        <v>307</v>
      </c>
      <c r="CE74" t="s">
        <v>306</v>
      </c>
      <c r="CF74" t="s">
        <v>307</v>
      </c>
      <c r="CG74" t="s">
        <v>307</v>
      </c>
      <c r="CH74" t="s">
        <v>307</v>
      </c>
      <c r="CI74" t="s">
        <v>307</v>
      </c>
      <c r="CJ74" t="s">
        <v>307</v>
      </c>
      <c r="CK74" t="s">
        <v>307</v>
      </c>
      <c r="CL74" t="s">
        <v>307</v>
      </c>
      <c r="CM74" t="s">
        <v>307</v>
      </c>
      <c r="CN74" t="s">
        <v>306</v>
      </c>
      <c r="CO74" t="s">
        <v>307</v>
      </c>
      <c r="CP74" t="s">
        <v>307</v>
      </c>
      <c r="CQ74" t="s">
        <v>307</v>
      </c>
      <c r="CR74" t="s">
        <v>306</v>
      </c>
      <c r="CS74" t="s">
        <v>307</v>
      </c>
      <c r="CT74" t="s">
        <v>303</v>
      </c>
      <c r="CU74" t="s">
        <v>303</v>
      </c>
      <c r="CV74" t="s">
        <v>303</v>
      </c>
      <c r="CW74" t="s">
        <v>303</v>
      </c>
      <c r="DA74" t="s">
        <v>303</v>
      </c>
      <c r="DB74" t="s">
        <v>303</v>
      </c>
      <c r="DC74" t="s">
        <v>314</v>
      </c>
      <c r="DD74" t="s">
        <v>303</v>
      </c>
      <c r="DE74" t="s">
        <v>314</v>
      </c>
      <c r="DF74" t="s">
        <v>303</v>
      </c>
      <c r="DG74" t="s">
        <v>306</v>
      </c>
      <c r="DH74" t="s">
        <v>307</v>
      </c>
      <c r="DK74" t="s">
        <v>316</v>
      </c>
      <c r="DL74" t="s">
        <v>317</v>
      </c>
      <c r="DM74" t="s">
        <v>318</v>
      </c>
      <c r="DO74" t="s">
        <v>303</v>
      </c>
      <c r="DP74" t="s">
        <v>303</v>
      </c>
      <c r="DQ74" t="s">
        <v>303</v>
      </c>
      <c r="DR74" t="s">
        <v>303</v>
      </c>
      <c r="DS74" t="s">
        <v>303</v>
      </c>
      <c r="DT74" t="s">
        <v>303</v>
      </c>
      <c r="DU74" t="s">
        <v>303</v>
      </c>
      <c r="DV74" t="s">
        <v>303</v>
      </c>
      <c r="DW74" t="s">
        <v>303</v>
      </c>
      <c r="DX74" t="s">
        <v>303</v>
      </c>
      <c r="DY74" t="s">
        <v>303</v>
      </c>
      <c r="DZ74" t="s">
        <v>303</v>
      </c>
      <c r="EA74" t="s">
        <v>303</v>
      </c>
      <c r="EB74" t="s">
        <v>314</v>
      </c>
      <c r="EC74" t="s">
        <v>357</v>
      </c>
      <c r="ED74" t="s">
        <v>307</v>
      </c>
      <c r="EE74" t="s">
        <v>307</v>
      </c>
      <c r="EG74" t="s">
        <v>307</v>
      </c>
      <c r="EJ74" t="s">
        <v>306</v>
      </c>
      <c r="EL74" t="s">
        <v>349</v>
      </c>
      <c r="EM74" t="s">
        <v>307</v>
      </c>
      <c r="EN74" t="s">
        <v>303</v>
      </c>
      <c r="EO74" t="s">
        <v>307</v>
      </c>
      <c r="EP74" t="s">
        <v>307</v>
      </c>
      <c r="EQ74" t="s">
        <v>307</v>
      </c>
      <c r="ER74" t="s">
        <v>307</v>
      </c>
      <c r="ES74" t="s">
        <v>307</v>
      </c>
      <c r="ET74" t="s">
        <v>307</v>
      </c>
      <c r="EU74" t="s">
        <v>306</v>
      </c>
      <c r="EV74" t="s">
        <v>307</v>
      </c>
      <c r="EW74" t="s">
        <v>307</v>
      </c>
      <c r="EX74" t="s">
        <v>306</v>
      </c>
      <c r="FS74" s="1">
        <v>40397</v>
      </c>
      <c r="FV74" t="s">
        <v>303</v>
      </c>
      <c r="FW74" t="s">
        <v>314</v>
      </c>
      <c r="FX74" t="s">
        <v>303</v>
      </c>
      <c r="FY74" t="s">
        <v>303</v>
      </c>
      <c r="GF74" s="1">
        <v>33376</v>
      </c>
      <c r="GI74" t="s">
        <v>306</v>
      </c>
      <c r="GJ74" t="s">
        <v>306</v>
      </c>
      <c r="GK74" t="s">
        <v>306</v>
      </c>
      <c r="GL74" t="s">
        <v>298</v>
      </c>
      <c r="GP74" t="s">
        <v>333</v>
      </c>
      <c r="GQ74" t="s">
        <v>303</v>
      </c>
      <c r="GR74" t="s">
        <v>303</v>
      </c>
      <c r="GS74" t="s">
        <v>303</v>
      </c>
      <c r="GT74" t="s">
        <v>303</v>
      </c>
      <c r="GU74" t="s">
        <v>314</v>
      </c>
      <c r="GV74" t="s">
        <v>303</v>
      </c>
      <c r="GW74" t="s">
        <v>303</v>
      </c>
      <c r="GX74" t="s">
        <v>303</v>
      </c>
      <c r="GY74" t="s">
        <v>303</v>
      </c>
      <c r="HA74" t="s">
        <v>334</v>
      </c>
      <c r="HB74" t="s">
        <v>303</v>
      </c>
      <c r="HC74" t="s">
        <v>303</v>
      </c>
      <c r="HD74" t="s">
        <v>303</v>
      </c>
      <c r="HE74" t="s">
        <v>303</v>
      </c>
      <c r="HF74" t="s">
        <v>303</v>
      </c>
      <c r="HG74" t="s">
        <v>303</v>
      </c>
      <c r="HH74" t="s">
        <v>303</v>
      </c>
      <c r="HI74" t="s">
        <v>303</v>
      </c>
      <c r="HJ74" t="s">
        <v>303</v>
      </c>
      <c r="HM74" t="s">
        <v>303</v>
      </c>
      <c r="HN74" t="s">
        <v>303</v>
      </c>
      <c r="HO74" t="s">
        <v>303</v>
      </c>
      <c r="HP74" t="s">
        <v>303</v>
      </c>
      <c r="HQ74" t="s">
        <v>303</v>
      </c>
      <c r="HR74" t="s">
        <v>303</v>
      </c>
      <c r="HS74" t="s">
        <v>303</v>
      </c>
      <c r="HT74" t="s">
        <v>303</v>
      </c>
      <c r="HU74" t="s">
        <v>303</v>
      </c>
      <c r="HX74" t="s">
        <v>306</v>
      </c>
      <c r="HY74" t="s">
        <v>322</v>
      </c>
      <c r="HZ74" t="s">
        <v>323</v>
      </c>
      <c r="IA74" t="s">
        <v>314</v>
      </c>
      <c r="IB74" t="s">
        <v>303</v>
      </c>
      <c r="IC74" t="s">
        <v>303</v>
      </c>
      <c r="ID74" t="s">
        <v>303</v>
      </c>
      <c r="IE74" t="s">
        <v>303</v>
      </c>
      <c r="IF74" t="s">
        <v>303</v>
      </c>
      <c r="IG74" t="s">
        <v>303</v>
      </c>
      <c r="IH74" t="s">
        <v>303</v>
      </c>
      <c r="II74" t="s">
        <v>303</v>
      </c>
      <c r="IK74" t="s">
        <v>374</v>
      </c>
      <c r="IL74" t="s">
        <v>303</v>
      </c>
      <c r="IM74" t="s">
        <v>303</v>
      </c>
      <c r="IN74" t="s">
        <v>314</v>
      </c>
      <c r="IO74" t="s">
        <v>314</v>
      </c>
      <c r="IP74" t="s">
        <v>303</v>
      </c>
      <c r="IQ74" t="s">
        <v>303</v>
      </c>
      <c r="IR74" t="s">
        <v>303</v>
      </c>
      <c r="IS74" t="s">
        <v>303</v>
      </c>
      <c r="IT74" t="s">
        <v>303</v>
      </c>
      <c r="IU74" t="s">
        <v>303</v>
      </c>
      <c r="IV74" t="s">
        <v>303</v>
      </c>
      <c r="IW74" t="s">
        <v>303</v>
      </c>
      <c r="IX74" t="s">
        <v>303</v>
      </c>
      <c r="IY74" t="s">
        <v>314</v>
      </c>
      <c r="IZ74" t="s">
        <v>303</v>
      </c>
      <c r="JA74" t="s">
        <v>303</v>
      </c>
      <c r="JB74" t="s">
        <v>303</v>
      </c>
      <c r="JC74" t="s">
        <v>303</v>
      </c>
      <c r="JD74" t="s">
        <v>303</v>
      </c>
      <c r="JE74" t="s">
        <v>303</v>
      </c>
      <c r="JF74" t="s">
        <v>303</v>
      </c>
      <c r="JG74" t="s">
        <v>303</v>
      </c>
      <c r="JH74" t="s">
        <v>303</v>
      </c>
      <c r="JK74" t="s">
        <v>303</v>
      </c>
      <c r="JL74" t="s">
        <v>303</v>
      </c>
      <c r="JM74" t="s">
        <v>303</v>
      </c>
      <c r="JN74" t="s">
        <v>303</v>
      </c>
      <c r="JO74" t="s">
        <v>303</v>
      </c>
      <c r="JP74" t="s">
        <v>303</v>
      </c>
      <c r="JQ74" t="s">
        <v>303</v>
      </c>
      <c r="JR74" t="s">
        <v>303</v>
      </c>
      <c r="JS74" t="s">
        <v>303</v>
      </c>
      <c r="JT74" t="s">
        <v>303</v>
      </c>
      <c r="JU74" t="s">
        <v>303</v>
      </c>
      <c r="JV74" t="s">
        <v>303</v>
      </c>
      <c r="JW74" t="s">
        <v>303</v>
      </c>
      <c r="JX74" t="s">
        <v>303</v>
      </c>
      <c r="JY74" t="s">
        <v>303</v>
      </c>
      <c r="JZ74" t="s">
        <v>303</v>
      </c>
      <c r="KA74" t="s">
        <v>303</v>
      </c>
      <c r="KB74" t="s">
        <v>303</v>
      </c>
      <c r="KC74" t="s">
        <v>303</v>
      </c>
      <c r="KD74" t="s">
        <v>303</v>
      </c>
      <c r="KE74" t="s">
        <v>303</v>
      </c>
      <c r="KF74" t="s">
        <v>303</v>
      </c>
      <c r="KG74" t="s">
        <v>303</v>
      </c>
      <c r="KJ74" t="s">
        <v>303</v>
      </c>
      <c r="KK74" t="s">
        <v>303</v>
      </c>
      <c r="KL74" t="s">
        <v>303</v>
      </c>
      <c r="KM74" t="s">
        <v>303</v>
      </c>
      <c r="KN74" t="s">
        <v>303</v>
      </c>
      <c r="KO74" t="s">
        <v>303</v>
      </c>
      <c r="KP74" t="s">
        <v>303</v>
      </c>
      <c r="KQ74" t="s">
        <v>303</v>
      </c>
      <c r="KR74" t="s">
        <v>303</v>
      </c>
      <c r="KS74" t="s">
        <v>303</v>
      </c>
      <c r="KT74" t="s">
        <v>303</v>
      </c>
      <c r="KU74" t="s">
        <v>303</v>
      </c>
      <c r="KV74" t="s">
        <v>303</v>
      </c>
      <c r="KW74" t="s">
        <v>303</v>
      </c>
      <c r="KX74" t="s">
        <v>307</v>
      </c>
      <c r="LB74" t="s">
        <v>307</v>
      </c>
      <c r="LI74" t="s">
        <v>303</v>
      </c>
      <c r="LJ74" t="s">
        <v>303</v>
      </c>
      <c r="LK74" t="s">
        <v>303</v>
      </c>
      <c r="LL74" t="s">
        <v>303</v>
      </c>
      <c r="LM74" t="s">
        <v>303</v>
      </c>
      <c r="LN74" t="s">
        <v>303</v>
      </c>
      <c r="LO74" t="s">
        <v>303</v>
      </c>
      <c r="LP74" t="s">
        <v>303</v>
      </c>
      <c r="LQ74" t="s">
        <v>303</v>
      </c>
      <c r="LT74" t="s">
        <v>303</v>
      </c>
      <c r="LU74" t="s">
        <v>303</v>
      </c>
      <c r="LV74" t="s">
        <v>303</v>
      </c>
      <c r="LW74" t="s">
        <v>303</v>
      </c>
      <c r="LX74" t="s">
        <v>303</v>
      </c>
      <c r="LY74" t="s">
        <v>303</v>
      </c>
      <c r="LZ74" t="s">
        <v>303</v>
      </c>
      <c r="MA74" t="s">
        <v>303</v>
      </c>
      <c r="MB74" t="s">
        <v>303</v>
      </c>
      <c r="ME74" t="s">
        <v>306</v>
      </c>
      <c r="MF74" t="s">
        <v>303</v>
      </c>
      <c r="MG74" t="s">
        <v>303</v>
      </c>
      <c r="MH74" t="s">
        <v>303</v>
      </c>
      <c r="MI74" t="s">
        <v>303</v>
      </c>
      <c r="MJ74" t="s">
        <v>303</v>
      </c>
      <c r="MK74" t="s">
        <v>303</v>
      </c>
      <c r="ML74" t="s">
        <v>314</v>
      </c>
      <c r="MM74" t="s">
        <v>303</v>
      </c>
      <c r="MN74" t="s">
        <v>366</v>
      </c>
      <c r="MO74" t="s">
        <v>303</v>
      </c>
      <c r="MP74" t="s">
        <v>303</v>
      </c>
      <c r="MQ74" t="s">
        <v>314</v>
      </c>
      <c r="MR74" t="s">
        <v>303</v>
      </c>
      <c r="MS74" t="s">
        <v>303</v>
      </c>
      <c r="MT74" t="s">
        <v>507</v>
      </c>
      <c r="MU74" t="s">
        <v>307</v>
      </c>
      <c r="MV74" t="s">
        <v>303</v>
      </c>
      <c r="MW74" t="s">
        <v>303</v>
      </c>
      <c r="MX74" t="s">
        <v>303</v>
      </c>
      <c r="MY74" t="s">
        <v>303</v>
      </c>
      <c r="MZ74" t="s">
        <v>303</v>
      </c>
      <c r="NA74" t="s">
        <v>303</v>
      </c>
      <c r="NB74" t="s">
        <v>303</v>
      </c>
      <c r="NC74" t="s">
        <v>303</v>
      </c>
      <c r="NE74" t="s">
        <v>303</v>
      </c>
      <c r="NF74" t="s">
        <v>303</v>
      </c>
      <c r="NG74" t="s">
        <v>303</v>
      </c>
      <c r="NH74" t="s">
        <v>303</v>
      </c>
      <c r="NJ74" t="s">
        <v>325</v>
      </c>
    </row>
    <row r="75" spans="1:374" x14ac:dyDescent="0.25">
      <c r="A75">
        <v>3439.2</v>
      </c>
      <c r="B75" s="1">
        <v>38284</v>
      </c>
      <c r="C75" s="1">
        <v>40079</v>
      </c>
      <c r="D75">
        <v>59</v>
      </c>
      <c r="E75">
        <v>4.92</v>
      </c>
      <c r="F75" t="s">
        <v>337</v>
      </c>
      <c r="H75" t="s">
        <v>338</v>
      </c>
      <c r="I75" t="s">
        <v>28</v>
      </c>
      <c r="J75" t="s">
        <v>301</v>
      </c>
      <c r="K75" t="s">
        <v>302</v>
      </c>
      <c r="M75" t="s">
        <v>303</v>
      </c>
      <c r="N75" t="s">
        <v>303</v>
      </c>
      <c r="O75" t="s">
        <v>303</v>
      </c>
      <c r="P75" t="s">
        <v>303</v>
      </c>
      <c r="Q75" t="s">
        <v>303</v>
      </c>
      <c r="R75" t="s">
        <v>303</v>
      </c>
      <c r="T75" t="s">
        <v>304</v>
      </c>
      <c r="U75" t="s">
        <v>305</v>
      </c>
      <c r="W75" t="s">
        <v>306</v>
      </c>
      <c r="X75" t="s">
        <v>307</v>
      </c>
      <c r="AA75" t="s">
        <v>308</v>
      </c>
      <c r="AC75" t="s">
        <v>28</v>
      </c>
      <c r="AD75">
        <v>7</v>
      </c>
      <c r="AF75" t="s">
        <v>310</v>
      </c>
      <c r="AH75" t="s">
        <v>307</v>
      </c>
      <c r="AR75">
        <v>43</v>
      </c>
      <c r="AS75">
        <v>230</v>
      </c>
      <c r="AT75" t="s">
        <v>307</v>
      </c>
      <c r="AV75" t="s">
        <v>317</v>
      </c>
      <c r="AX75">
        <v>24</v>
      </c>
      <c r="AY75" t="s">
        <v>306</v>
      </c>
      <c r="AZ75" t="s">
        <v>313</v>
      </c>
      <c r="BA75" t="s">
        <v>303</v>
      </c>
      <c r="BB75" t="s">
        <v>303</v>
      </c>
      <c r="BC75" t="s">
        <v>303</v>
      </c>
      <c r="BD75" t="s">
        <v>303</v>
      </c>
      <c r="BE75" t="s">
        <v>303</v>
      </c>
      <c r="BF75" t="s">
        <v>303</v>
      </c>
      <c r="BG75" t="s">
        <v>303</v>
      </c>
      <c r="BH75" t="s">
        <v>303</v>
      </c>
      <c r="BI75" t="s">
        <v>303</v>
      </c>
      <c r="BJ75" t="s">
        <v>303</v>
      </c>
      <c r="BK75" t="s">
        <v>303</v>
      </c>
      <c r="BL75" t="s">
        <v>303</v>
      </c>
      <c r="BM75" t="s">
        <v>303</v>
      </c>
      <c r="BN75" t="s">
        <v>314</v>
      </c>
      <c r="BO75" t="s">
        <v>303</v>
      </c>
      <c r="BP75" t="s">
        <v>303</v>
      </c>
      <c r="BQ75" t="s">
        <v>303</v>
      </c>
      <c r="BR75" t="s">
        <v>303</v>
      </c>
      <c r="BS75" t="s">
        <v>303</v>
      </c>
      <c r="BT75" t="s">
        <v>303</v>
      </c>
      <c r="BU75" t="s">
        <v>303</v>
      </c>
      <c r="BV75" t="s">
        <v>303</v>
      </c>
      <c r="BW75" t="s">
        <v>314</v>
      </c>
      <c r="BX75" t="s">
        <v>303</v>
      </c>
      <c r="BY75" t="s">
        <v>303</v>
      </c>
      <c r="BZ75" t="s">
        <v>303</v>
      </c>
      <c r="CA75" t="s">
        <v>303</v>
      </c>
      <c r="CB75" t="s">
        <v>303</v>
      </c>
      <c r="CE75" t="s">
        <v>306</v>
      </c>
      <c r="CL75" t="s">
        <v>306</v>
      </c>
      <c r="CR75" t="s">
        <v>306</v>
      </c>
      <c r="CS75" t="s">
        <v>306</v>
      </c>
      <c r="CT75" t="s">
        <v>303</v>
      </c>
      <c r="CU75" t="s">
        <v>303</v>
      </c>
      <c r="CV75" t="s">
        <v>303</v>
      </c>
      <c r="CW75" t="s">
        <v>303</v>
      </c>
      <c r="CZ75" t="s">
        <v>447</v>
      </c>
      <c r="DA75" t="s">
        <v>303</v>
      </c>
      <c r="DB75" t="s">
        <v>303</v>
      </c>
      <c r="DC75" t="s">
        <v>303</v>
      </c>
      <c r="DD75" t="s">
        <v>303</v>
      </c>
      <c r="DE75" t="s">
        <v>303</v>
      </c>
      <c r="DF75" t="s">
        <v>314</v>
      </c>
      <c r="DG75" t="s">
        <v>306</v>
      </c>
      <c r="DH75" t="s">
        <v>306</v>
      </c>
      <c r="DK75" t="s">
        <v>316</v>
      </c>
      <c r="DL75" t="s">
        <v>317</v>
      </c>
      <c r="DM75" t="s">
        <v>318</v>
      </c>
      <c r="DO75" t="s">
        <v>314</v>
      </c>
      <c r="DP75" t="s">
        <v>303</v>
      </c>
      <c r="DQ75" t="s">
        <v>303</v>
      </c>
      <c r="DR75" t="s">
        <v>303</v>
      </c>
      <c r="DS75" t="s">
        <v>303</v>
      </c>
      <c r="DT75" t="s">
        <v>303</v>
      </c>
      <c r="DU75" t="s">
        <v>314</v>
      </c>
      <c r="DV75" t="s">
        <v>303</v>
      </c>
      <c r="DW75" t="s">
        <v>314</v>
      </c>
      <c r="DX75" t="s">
        <v>303</v>
      </c>
      <c r="DY75" t="s">
        <v>303</v>
      </c>
      <c r="DZ75" t="s">
        <v>303</v>
      </c>
      <c r="EA75" t="s">
        <v>303</v>
      </c>
      <c r="EB75" t="s">
        <v>303</v>
      </c>
      <c r="ED75" t="s">
        <v>307</v>
      </c>
      <c r="EE75" t="s">
        <v>307</v>
      </c>
      <c r="EG75" t="s">
        <v>306</v>
      </c>
      <c r="EH75" t="s">
        <v>339</v>
      </c>
      <c r="EJ75" t="s">
        <v>306</v>
      </c>
      <c r="EK75" t="s">
        <v>340</v>
      </c>
      <c r="EN75" t="s">
        <v>303</v>
      </c>
      <c r="EX75" t="s">
        <v>306</v>
      </c>
      <c r="FV75" t="s">
        <v>303</v>
      </c>
      <c r="FW75" t="s">
        <v>303</v>
      </c>
      <c r="FX75" t="s">
        <v>303</v>
      </c>
      <c r="FY75" t="s">
        <v>303</v>
      </c>
      <c r="GF75" s="1">
        <v>38468</v>
      </c>
      <c r="GG75" s="1">
        <v>39191</v>
      </c>
      <c r="GI75" t="s">
        <v>307</v>
      </c>
      <c r="GJ75" t="s">
        <v>306</v>
      </c>
      <c r="GK75" t="s">
        <v>298</v>
      </c>
      <c r="GL75" t="s">
        <v>298</v>
      </c>
      <c r="GM75" s="1">
        <v>40058</v>
      </c>
      <c r="GN75" t="s">
        <v>333</v>
      </c>
      <c r="GQ75" t="s">
        <v>303</v>
      </c>
      <c r="GR75" t="s">
        <v>303</v>
      </c>
      <c r="GS75" t="s">
        <v>303</v>
      </c>
      <c r="GT75" t="s">
        <v>303</v>
      </c>
      <c r="GU75" t="s">
        <v>303</v>
      </c>
      <c r="GV75" t="s">
        <v>303</v>
      </c>
      <c r="GW75" t="s">
        <v>303</v>
      </c>
      <c r="GX75" t="s">
        <v>303</v>
      </c>
      <c r="GY75" t="s">
        <v>303</v>
      </c>
      <c r="HB75" t="s">
        <v>303</v>
      </c>
      <c r="HC75" t="s">
        <v>303</v>
      </c>
      <c r="HD75" t="s">
        <v>303</v>
      </c>
      <c r="HE75" t="s">
        <v>303</v>
      </c>
      <c r="HF75" t="s">
        <v>303</v>
      </c>
      <c r="HG75" t="s">
        <v>303</v>
      </c>
      <c r="HH75" t="s">
        <v>303</v>
      </c>
      <c r="HI75" t="s">
        <v>303</v>
      </c>
      <c r="HJ75" t="s">
        <v>303</v>
      </c>
      <c r="HM75" t="s">
        <v>303</v>
      </c>
      <c r="HN75" t="s">
        <v>303</v>
      </c>
      <c r="HO75" t="s">
        <v>303</v>
      </c>
      <c r="HP75" t="s">
        <v>303</v>
      </c>
      <c r="HQ75" t="s">
        <v>303</v>
      </c>
      <c r="HR75" t="s">
        <v>303</v>
      </c>
      <c r="HS75" t="s">
        <v>303</v>
      </c>
      <c r="HT75" t="s">
        <v>303</v>
      </c>
      <c r="HU75" t="s">
        <v>303</v>
      </c>
      <c r="HX75" t="s">
        <v>306</v>
      </c>
      <c r="HY75" t="s">
        <v>322</v>
      </c>
      <c r="HZ75" t="s">
        <v>323</v>
      </c>
      <c r="IA75" t="s">
        <v>314</v>
      </c>
      <c r="IB75" t="s">
        <v>303</v>
      </c>
      <c r="IC75" t="s">
        <v>303</v>
      </c>
      <c r="ID75" t="s">
        <v>303</v>
      </c>
      <c r="IE75" t="s">
        <v>303</v>
      </c>
      <c r="IF75" t="s">
        <v>303</v>
      </c>
      <c r="IG75" t="s">
        <v>303</v>
      </c>
      <c r="IH75" t="s">
        <v>303</v>
      </c>
      <c r="II75" t="s">
        <v>303</v>
      </c>
      <c r="IK75" t="s">
        <v>324</v>
      </c>
      <c r="IL75" t="s">
        <v>314</v>
      </c>
      <c r="IM75" t="s">
        <v>303</v>
      </c>
      <c r="IN75" t="s">
        <v>303</v>
      </c>
      <c r="IO75" t="s">
        <v>314</v>
      </c>
      <c r="IP75" t="s">
        <v>314</v>
      </c>
      <c r="IQ75" t="s">
        <v>314</v>
      </c>
      <c r="IR75" t="s">
        <v>303</v>
      </c>
      <c r="IS75" t="s">
        <v>303</v>
      </c>
      <c r="IT75" t="s">
        <v>303</v>
      </c>
      <c r="IU75" t="s">
        <v>303</v>
      </c>
      <c r="IV75" t="s">
        <v>303</v>
      </c>
      <c r="IW75" t="s">
        <v>303</v>
      </c>
      <c r="IX75" t="s">
        <v>303</v>
      </c>
      <c r="IY75" t="s">
        <v>303</v>
      </c>
      <c r="IZ75" t="s">
        <v>303</v>
      </c>
      <c r="JA75" t="s">
        <v>303</v>
      </c>
      <c r="JB75" t="s">
        <v>303</v>
      </c>
      <c r="JC75" t="s">
        <v>314</v>
      </c>
      <c r="JD75" t="s">
        <v>303</v>
      </c>
      <c r="JE75" t="s">
        <v>303</v>
      </c>
      <c r="JF75" t="s">
        <v>303</v>
      </c>
      <c r="JG75" t="s">
        <v>303</v>
      </c>
      <c r="JH75" t="s">
        <v>303</v>
      </c>
      <c r="JJ75" t="s">
        <v>324</v>
      </c>
      <c r="JK75" t="s">
        <v>303</v>
      </c>
      <c r="JL75" t="s">
        <v>303</v>
      </c>
      <c r="JM75" t="s">
        <v>303</v>
      </c>
      <c r="JN75" t="s">
        <v>303</v>
      </c>
      <c r="JO75" t="s">
        <v>303</v>
      </c>
      <c r="JP75" t="s">
        <v>303</v>
      </c>
      <c r="JQ75" t="s">
        <v>303</v>
      </c>
      <c r="JR75" t="s">
        <v>303</v>
      </c>
      <c r="JS75" t="s">
        <v>303</v>
      </c>
      <c r="JT75" t="s">
        <v>303</v>
      </c>
      <c r="JU75" t="s">
        <v>303</v>
      </c>
      <c r="JV75" t="s">
        <v>303</v>
      </c>
      <c r="JW75" t="s">
        <v>303</v>
      </c>
      <c r="JX75" t="s">
        <v>303</v>
      </c>
      <c r="JY75" t="s">
        <v>303</v>
      </c>
      <c r="JZ75" t="s">
        <v>303</v>
      </c>
      <c r="KA75" t="s">
        <v>303</v>
      </c>
      <c r="KB75" t="s">
        <v>303</v>
      </c>
      <c r="KC75" t="s">
        <v>303</v>
      </c>
      <c r="KD75" t="s">
        <v>303</v>
      </c>
      <c r="KE75" t="s">
        <v>303</v>
      </c>
      <c r="KF75" t="s">
        <v>303</v>
      </c>
      <c r="KG75" t="s">
        <v>303</v>
      </c>
      <c r="KJ75" t="s">
        <v>303</v>
      </c>
      <c r="KK75" t="s">
        <v>303</v>
      </c>
      <c r="KL75" t="s">
        <v>303</v>
      </c>
      <c r="KM75" t="s">
        <v>303</v>
      </c>
      <c r="KN75" t="s">
        <v>303</v>
      </c>
      <c r="KO75" t="s">
        <v>303</v>
      </c>
      <c r="KP75" t="s">
        <v>303</v>
      </c>
      <c r="KQ75" t="s">
        <v>303</v>
      </c>
      <c r="KR75" t="s">
        <v>303</v>
      </c>
      <c r="KS75" t="s">
        <v>303</v>
      </c>
      <c r="KT75" t="s">
        <v>303</v>
      </c>
      <c r="KU75" t="s">
        <v>303</v>
      </c>
      <c r="KV75" t="s">
        <v>303</v>
      </c>
      <c r="KW75" t="s">
        <v>303</v>
      </c>
      <c r="KX75" t="s">
        <v>307</v>
      </c>
      <c r="LB75" t="s">
        <v>307</v>
      </c>
      <c r="LI75" t="s">
        <v>303</v>
      </c>
      <c r="LJ75" t="s">
        <v>303</v>
      </c>
      <c r="LK75" t="s">
        <v>303</v>
      </c>
      <c r="LL75" t="s">
        <v>303</v>
      </c>
      <c r="LM75" t="s">
        <v>303</v>
      </c>
      <c r="LN75" t="s">
        <v>303</v>
      </c>
      <c r="LO75" t="s">
        <v>303</v>
      </c>
      <c r="LP75" t="s">
        <v>303</v>
      </c>
      <c r="LQ75" t="s">
        <v>303</v>
      </c>
      <c r="LT75" t="s">
        <v>303</v>
      </c>
      <c r="LU75" t="s">
        <v>303</v>
      </c>
      <c r="LV75" t="s">
        <v>303</v>
      </c>
      <c r="LW75" t="s">
        <v>303</v>
      </c>
      <c r="LX75" t="s">
        <v>303</v>
      </c>
      <c r="LY75" t="s">
        <v>303</v>
      </c>
      <c r="LZ75" t="s">
        <v>303</v>
      </c>
      <c r="MA75" t="s">
        <v>303</v>
      </c>
      <c r="MB75" t="s">
        <v>303</v>
      </c>
      <c r="ME75" t="s">
        <v>307</v>
      </c>
      <c r="MF75" t="s">
        <v>303</v>
      </c>
      <c r="MG75" t="s">
        <v>303</v>
      </c>
      <c r="MH75" t="s">
        <v>303</v>
      </c>
      <c r="MI75" t="s">
        <v>303</v>
      </c>
      <c r="MJ75" t="s">
        <v>303</v>
      </c>
      <c r="MK75" t="s">
        <v>303</v>
      </c>
      <c r="ML75" t="s">
        <v>303</v>
      </c>
      <c r="MM75" t="s">
        <v>303</v>
      </c>
      <c r="MO75" t="s">
        <v>303</v>
      </c>
      <c r="MP75" t="s">
        <v>303</v>
      </c>
      <c r="MQ75" t="s">
        <v>303</v>
      </c>
      <c r="MR75" t="s">
        <v>303</v>
      </c>
      <c r="MS75" t="s">
        <v>303</v>
      </c>
      <c r="MU75" t="s">
        <v>307</v>
      </c>
      <c r="MV75" t="s">
        <v>303</v>
      </c>
      <c r="MW75" t="s">
        <v>303</v>
      </c>
      <c r="MX75" t="s">
        <v>303</v>
      </c>
      <c r="MY75" t="s">
        <v>303</v>
      </c>
      <c r="MZ75" t="s">
        <v>303</v>
      </c>
      <c r="NA75" t="s">
        <v>303</v>
      </c>
      <c r="NB75" t="s">
        <v>303</v>
      </c>
      <c r="NC75" t="s">
        <v>303</v>
      </c>
      <c r="NE75" t="s">
        <v>303</v>
      </c>
      <c r="NF75" t="s">
        <v>303</v>
      </c>
      <c r="NG75" t="s">
        <v>303</v>
      </c>
      <c r="NH75" t="s">
        <v>303</v>
      </c>
      <c r="NJ75" t="s">
        <v>325</v>
      </c>
    </row>
    <row r="76" spans="1:374" x14ac:dyDescent="0.25">
      <c r="A76">
        <v>3439.3</v>
      </c>
      <c r="B76" s="1">
        <v>38284</v>
      </c>
      <c r="C76" s="1">
        <v>40464</v>
      </c>
      <c r="D76">
        <v>72</v>
      </c>
      <c r="E76">
        <v>6</v>
      </c>
      <c r="F76" t="s">
        <v>337</v>
      </c>
      <c r="H76" t="s">
        <v>338</v>
      </c>
      <c r="I76" t="s">
        <v>28</v>
      </c>
      <c r="J76" t="s">
        <v>301</v>
      </c>
      <c r="K76" t="s">
        <v>302</v>
      </c>
      <c r="M76" t="s">
        <v>303</v>
      </c>
      <c r="N76" t="s">
        <v>303</v>
      </c>
      <c r="O76" t="s">
        <v>303</v>
      </c>
      <c r="P76" t="s">
        <v>303</v>
      </c>
      <c r="Q76" t="s">
        <v>303</v>
      </c>
      <c r="R76" t="s">
        <v>303</v>
      </c>
      <c r="T76" t="s">
        <v>304</v>
      </c>
      <c r="U76" t="s">
        <v>305</v>
      </c>
      <c r="W76" t="s">
        <v>306</v>
      </c>
      <c r="X76" t="s">
        <v>307</v>
      </c>
      <c r="AA76" t="s">
        <v>308</v>
      </c>
      <c r="AC76" t="s">
        <v>28</v>
      </c>
      <c r="AD76">
        <v>7</v>
      </c>
      <c r="AF76" t="s">
        <v>310</v>
      </c>
      <c r="AH76" t="s">
        <v>307</v>
      </c>
      <c r="AR76">
        <v>120</v>
      </c>
      <c r="AS76">
        <v>136</v>
      </c>
      <c r="AT76" t="s">
        <v>307</v>
      </c>
      <c r="AV76" t="s">
        <v>317</v>
      </c>
      <c r="AX76">
        <v>30</v>
      </c>
      <c r="AY76" t="s">
        <v>306</v>
      </c>
      <c r="AZ76" t="s">
        <v>359</v>
      </c>
      <c r="BA76" t="s">
        <v>303</v>
      </c>
      <c r="BB76" t="s">
        <v>303</v>
      </c>
      <c r="BC76" t="s">
        <v>303</v>
      </c>
      <c r="BD76" t="s">
        <v>303</v>
      </c>
      <c r="BE76" t="s">
        <v>303</v>
      </c>
      <c r="BF76" t="s">
        <v>303</v>
      </c>
      <c r="BG76" t="s">
        <v>303</v>
      </c>
      <c r="BH76" t="s">
        <v>303</v>
      </c>
      <c r="BI76" t="s">
        <v>303</v>
      </c>
      <c r="BJ76" t="s">
        <v>303</v>
      </c>
      <c r="BK76" t="s">
        <v>303</v>
      </c>
      <c r="BL76" t="s">
        <v>303</v>
      </c>
      <c r="BM76" t="s">
        <v>303</v>
      </c>
      <c r="BN76" t="s">
        <v>314</v>
      </c>
      <c r="BO76" t="s">
        <v>303</v>
      </c>
      <c r="BP76" t="s">
        <v>303</v>
      </c>
      <c r="BQ76" t="s">
        <v>303</v>
      </c>
      <c r="BR76" t="s">
        <v>303</v>
      </c>
      <c r="BS76" t="s">
        <v>303</v>
      </c>
      <c r="BT76" t="s">
        <v>303</v>
      </c>
      <c r="BU76" t="s">
        <v>303</v>
      </c>
      <c r="BV76" t="s">
        <v>303</v>
      </c>
      <c r="BW76" t="s">
        <v>314</v>
      </c>
      <c r="BX76" t="s">
        <v>303</v>
      </c>
      <c r="BY76" t="s">
        <v>303</v>
      </c>
      <c r="BZ76" t="s">
        <v>303</v>
      </c>
      <c r="CA76" t="s">
        <v>303</v>
      </c>
      <c r="CB76" t="s">
        <v>303</v>
      </c>
      <c r="CE76" t="s">
        <v>306</v>
      </c>
      <c r="CL76" t="s">
        <v>306</v>
      </c>
      <c r="CM76" t="s">
        <v>306</v>
      </c>
      <c r="CR76" t="s">
        <v>306</v>
      </c>
      <c r="CS76" t="s">
        <v>306</v>
      </c>
      <c r="CT76" t="s">
        <v>303</v>
      </c>
      <c r="CU76" t="s">
        <v>303</v>
      </c>
      <c r="CV76" t="s">
        <v>303</v>
      </c>
      <c r="CW76" t="s">
        <v>303</v>
      </c>
      <c r="CZ76" t="s">
        <v>447</v>
      </c>
      <c r="DA76" t="s">
        <v>303</v>
      </c>
      <c r="DB76" t="s">
        <v>303</v>
      </c>
      <c r="DC76" t="s">
        <v>303</v>
      </c>
      <c r="DD76" t="s">
        <v>303</v>
      </c>
      <c r="DE76" t="s">
        <v>303</v>
      </c>
      <c r="DF76" t="s">
        <v>314</v>
      </c>
      <c r="DG76" t="s">
        <v>306</v>
      </c>
      <c r="DH76" t="s">
        <v>306</v>
      </c>
      <c r="DK76" t="s">
        <v>316</v>
      </c>
      <c r="DL76" t="s">
        <v>317</v>
      </c>
      <c r="DM76" t="s">
        <v>318</v>
      </c>
      <c r="DO76" t="s">
        <v>314</v>
      </c>
      <c r="DP76" t="s">
        <v>303</v>
      </c>
      <c r="DQ76" t="s">
        <v>303</v>
      </c>
      <c r="DR76" t="s">
        <v>303</v>
      </c>
      <c r="DS76" t="s">
        <v>303</v>
      </c>
      <c r="DT76" t="s">
        <v>303</v>
      </c>
      <c r="DU76" t="s">
        <v>303</v>
      </c>
      <c r="DV76" t="s">
        <v>303</v>
      </c>
      <c r="DW76" t="s">
        <v>314</v>
      </c>
      <c r="DX76" t="s">
        <v>303</v>
      </c>
      <c r="DY76" t="s">
        <v>303</v>
      </c>
      <c r="DZ76" t="s">
        <v>303</v>
      </c>
      <c r="EA76" t="s">
        <v>303</v>
      </c>
      <c r="EB76" t="s">
        <v>303</v>
      </c>
      <c r="ED76" t="s">
        <v>307</v>
      </c>
      <c r="EE76" t="s">
        <v>307</v>
      </c>
      <c r="EG76" t="s">
        <v>306</v>
      </c>
      <c r="EH76" t="s">
        <v>339</v>
      </c>
      <c r="EJ76" t="s">
        <v>306</v>
      </c>
      <c r="EK76" t="s">
        <v>361</v>
      </c>
      <c r="EL76" t="s">
        <v>342</v>
      </c>
      <c r="EM76" t="s">
        <v>307</v>
      </c>
      <c r="EN76" t="s">
        <v>303</v>
      </c>
      <c r="EX76" t="s">
        <v>306</v>
      </c>
      <c r="FV76" t="s">
        <v>303</v>
      </c>
      <c r="FW76" t="s">
        <v>303</v>
      </c>
      <c r="FX76" t="s">
        <v>303</v>
      </c>
      <c r="FY76" t="s">
        <v>303</v>
      </c>
      <c r="GF76" s="1">
        <v>38468</v>
      </c>
      <c r="GG76" s="1">
        <v>39191</v>
      </c>
      <c r="GI76" t="s">
        <v>307</v>
      </c>
      <c r="GJ76" t="s">
        <v>306</v>
      </c>
      <c r="GK76" t="s">
        <v>307</v>
      </c>
      <c r="GL76" t="s">
        <v>307</v>
      </c>
      <c r="GM76" s="1">
        <v>40458</v>
      </c>
      <c r="GN76" t="s">
        <v>333</v>
      </c>
      <c r="GQ76" t="s">
        <v>303</v>
      </c>
      <c r="GR76" t="s">
        <v>303</v>
      </c>
      <c r="GS76" t="s">
        <v>303</v>
      </c>
      <c r="GT76" t="s">
        <v>303</v>
      </c>
      <c r="GU76" t="s">
        <v>303</v>
      </c>
      <c r="GV76" t="s">
        <v>303</v>
      </c>
      <c r="GW76" t="s">
        <v>303</v>
      </c>
      <c r="GX76" t="s">
        <v>303</v>
      </c>
      <c r="GY76" t="s">
        <v>303</v>
      </c>
      <c r="HB76" t="s">
        <v>303</v>
      </c>
      <c r="HC76" t="s">
        <v>303</v>
      </c>
      <c r="HD76" t="s">
        <v>303</v>
      </c>
      <c r="HE76" t="s">
        <v>303</v>
      </c>
      <c r="HF76" t="s">
        <v>303</v>
      </c>
      <c r="HG76" t="s">
        <v>303</v>
      </c>
      <c r="HH76" t="s">
        <v>303</v>
      </c>
      <c r="HI76" t="s">
        <v>303</v>
      </c>
      <c r="HJ76" t="s">
        <v>303</v>
      </c>
      <c r="HM76" t="s">
        <v>303</v>
      </c>
      <c r="HN76" t="s">
        <v>303</v>
      </c>
      <c r="HO76" t="s">
        <v>303</v>
      </c>
      <c r="HP76" t="s">
        <v>303</v>
      </c>
      <c r="HQ76" t="s">
        <v>303</v>
      </c>
      <c r="HR76" t="s">
        <v>303</v>
      </c>
      <c r="HS76" t="s">
        <v>303</v>
      </c>
      <c r="HT76" t="s">
        <v>303</v>
      </c>
      <c r="HU76" t="s">
        <v>303</v>
      </c>
      <c r="HX76" t="s">
        <v>306</v>
      </c>
      <c r="HY76" t="s">
        <v>322</v>
      </c>
      <c r="HZ76" t="s">
        <v>323</v>
      </c>
      <c r="IA76" t="s">
        <v>314</v>
      </c>
      <c r="IB76" t="s">
        <v>303</v>
      </c>
      <c r="IC76" t="s">
        <v>303</v>
      </c>
      <c r="ID76" t="s">
        <v>303</v>
      </c>
      <c r="IE76" t="s">
        <v>303</v>
      </c>
      <c r="IF76" t="s">
        <v>303</v>
      </c>
      <c r="IG76" t="s">
        <v>303</v>
      </c>
      <c r="IH76" t="s">
        <v>303</v>
      </c>
      <c r="II76" t="s">
        <v>303</v>
      </c>
      <c r="IK76" t="s">
        <v>324</v>
      </c>
      <c r="IL76" t="s">
        <v>314</v>
      </c>
      <c r="IM76" t="s">
        <v>303</v>
      </c>
      <c r="IN76" t="s">
        <v>314</v>
      </c>
      <c r="IO76" t="s">
        <v>303</v>
      </c>
      <c r="IP76" t="s">
        <v>303</v>
      </c>
      <c r="IQ76" t="s">
        <v>303</v>
      </c>
      <c r="IR76" t="s">
        <v>303</v>
      </c>
      <c r="IS76" t="s">
        <v>303</v>
      </c>
      <c r="IT76" t="s">
        <v>303</v>
      </c>
      <c r="IU76" t="s">
        <v>303</v>
      </c>
      <c r="IV76" t="s">
        <v>303</v>
      </c>
      <c r="IW76" t="s">
        <v>303</v>
      </c>
      <c r="IX76" t="s">
        <v>303</v>
      </c>
      <c r="IY76" t="s">
        <v>303</v>
      </c>
      <c r="IZ76" t="s">
        <v>303</v>
      </c>
      <c r="JA76" t="s">
        <v>303</v>
      </c>
      <c r="JB76" t="s">
        <v>303</v>
      </c>
      <c r="JC76" t="s">
        <v>303</v>
      </c>
      <c r="JD76" t="s">
        <v>303</v>
      </c>
      <c r="JE76" t="s">
        <v>303</v>
      </c>
      <c r="JF76" t="s">
        <v>303</v>
      </c>
      <c r="JG76" t="s">
        <v>303</v>
      </c>
      <c r="JH76" t="s">
        <v>303</v>
      </c>
      <c r="JK76" t="s">
        <v>303</v>
      </c>
      <c r="JL76" t="s">
        <v>303</v>
      </c>
      <c r="JM76" t="s">
        <v>303</v>
      </c>
      <c r="JN76" t="s">
        <v>303</v>
      </c>
      <c r="JO76" t="s">
        <v>303</v>
      </c>
      <c r="JP76" t="s">
        <v>303</v>
      </c>
      <c r="JQ76" t="s">
        <v>303</v>
      </c>
      <c r="JR76" t="s">
        <v>303</v>
      </c>
      <c r="JS76" t="s">
        <v>303</v>
      </c>
      <c r="JT76" t="s">
        <v>303</v>
      </c>
      <c r="JU76" t="s">
        <v>303</v>
      </c>
      <c r="JV76" t="s">
        <v>303</v>
      </c>
      <c r="JW76" t="s">
        <v>303</v>
      </c>
      <c r="JX76" t="s">
        <v>303</v>
      </c>
      <c r="JY76" t="s">
        <v>303</v>
      </c>
      <c r="JZ76" t="s">
        <v>303</v>
      </c>
      <c r="KA76" t="s">
        <v>303</v>
      </c>
      <c r="KB76" t="s">
        <v>303</v>
      </c>
      <c r="KC76" t="s">
        <v>303</v>
      </c>
      <c r="KD76" t="s">
        <v>303</v>
      </c>
      <c r="KE76" t="s">
        <v>303</v>
      </c>
      <c r="KF76" t="s">
        <v>303</v>
      </c>
      <c r="KG76" t="s">
        <v>303</v>
      </c>
      <c r="KJ76" t="s">
        <v>303</v>
      </c>
      <c r="KK76" t="s">
        <v>303</v>
      </c>
      <c r="KL76" t="s">
        <v>303</v>
      </c>
      <c r="KM76" t="s">
        <v>303</v>
      </c>
      <c r="KN76" t="s">
        <v>303</v>
      </c>
      <c r="KO76" t="s">
        <v>303</v>
      </c>
      <c r="KP76" t="s">
        <v>303</v>
      </c>
      <c r="KQ76" t="s">
        <v>303</v>
      </c>
      <c r="KR76" t="s">
        <v>303</v>
      </c>
      <c r="KS76" t="s">
        <v>303</v>
      </c>
      <c r="KT76" t="s">
        <v>303</v>
      </c>
      <c r="KU76" t="s">
        <v>303</v>
      </c>
      <c r="KV76" t="s">
        <v>303</v>
      </c>
      <c r="KW76" t="s">
        <v>303</v>
      </c>
      <c r="KX76" t="s">
        <v>307</v>
      </c>
      <c r="LB76" t="s">
        <v>307</v>
      </c>
      <c r="LI76" t="s">
        <v>303</v>
      </c>
      <c r="LJ76" t="s">
        <v>303</v>
      </c>
      <c r="LK76" t="s">
        <v>303</v>
      </c>
      <c r="LL76" t="s">
        <v>303</v>
      </c>
      <c r="LM76" t="s">
        <v>303</v>
      </c>
      <c r="LN76" t="s">
        <v>303</v>
      </c>
      <c r="LO76" t="s">
        <v>303</v>
      </c>
      <c r="LP76" t="s">
        <v>303</v>
      </c>
      <c r="LQ76" t="s">
        <v>303</v>
      </c>
      <c r="LT76" t="s">
        <v>303</v>
      </c>
      <c r="LU76" t="s">
        <v>303</v>
      </c>
      <c r="LV76" t="s">
        <v>303</v>
      </c>
      <c r="LW76" t="s">
        <v>303</v>
      </c>
      <c r="LX76" t="s">
        <v>303</v>
      </c>
      <c r="LY76" t="s">
        <v>303</v>
      </c>
      <c r="LZ76" t="s">
        <v>303</v>
      </c>
      <c r="MA76" t="s">
        <v>303</v>
      </c>
      <c r="MB76" t="s">
        <v>303</v>
      </c>
      <c r="ME76" t="s">
        <v>307</v>
      </c>
      <c r="MF76" t="s">
        <v>303</v>
      </c>
      <c r="MG76" t="s">
        <v>303</v>
      </c>
      <c r="MH76" t="s">
        <v>303</v>
      </c>
      <c r="MI76" t="s">
        <v>303</v>
      </c>
      <c r="MJ76" t="s">
        <v>303</v>
      </c>
      <c r="MK76" t="s">
        <v>303</v>
      </c>
      <c r="ML76" t="s">
        <v>303</v>
      </c>
      <c r="MM76" t="s">
        <v>303</v>
      </c>
      <c r="MO76" t="s">
        <v>303</v>
      </c>
      <c r="MP76" t="s">
        <v>303</v>
      </c>
      <c r="MQ76" t="s">
        <v>303</v>
      </c>
      <c r="MR76" t="s">
        <v>303</v>
      </c>
      <c r="MS76" t="s">
        <v>303</v>
      </c>
      <c r="MU76" t="s">
        <v>307</v>
      </c>
      <c r="MV76" t="s">
        <v>303</v>
      </c>
      <c r="MW76" t="s">
        <v>303</v>
      </c>
      <c r="MX76" t="s">
        <v>303</v>
      </c>
      <c r="MY76" t="s">
        <v>303</v>
      </c>
      <c r="MZ76" t="s">
        <v>303</v>
      </c>
      <c r="NA76" t="s">
        <v>303</v>
      </c>
      <c r="NB76" t="s">
        <v>303</v>
      </c>
      <c r="NC76" t="s">
        <v>303</v>
      </c>
      <c r="NE76" t="s">
        <v>303</v>
      </c>
      <c r="NF76" t="s">
        <v>303</v>
      </c>
      <c r="NG76" t="s">
        <v>303</v>
      </c>
      <c r="NH76" t="s">
        <v>303</v>
      </c>
      <c r="NJ76" t="s">
        <v>325</v>
      </c>
    </row>
    <row r="77" spans="1:374" x14ac:dyDescent="0.25">
      <c r="A77">
        <v>3445.2</v>
      </c>
      <c r="B77" s="1">
        <v>39795</v>
      </c>
      <c r="C77" s="1">
        <v>40360</v>
      </c>
      <c r="D77">
        <v>19</v>
      </c>
      <c r="E77">
        <v>1.58</v>
      </c>
      <c r="F77" t="s">
        <v>337</v>
      </c>
      <c r="H77" t="s">
        <v>338</v>
      </c>
      <c r="I77" t="s">
        <v>28</v>
      </c>
      <c r="J77" t="s">
        <v>326</v>
      </c>
      <c r="K77" t="s">
        <v>327</v>
      </c>
      <c r="M77" t="s">
        <v>303</v>
      </c>
      <c r="N77" t="s">
        <v>303</v>
      </c>
      <c r="O77" t="s">
        <v>303</v>
      </c>
      <c r="P77" t="s">
        <v>303</v>
      </c>
      <c r="Q77" t="s">
        <v>303</v>
      </c>
      <c r="R77" t="s">
        <v>303</v>
      </c>
      <c r="T77" t="s">
        <v>304</v>
      </c>
      <c r="U77" t="s">
        <v>305</v>
      </c>
      <c r="W77" t="s">
        <v>306</v>
      </c>
      <c r="X77" t="s">
        <v>307</v>
      </c>
      <c r="AA77" t="s">
        <v>308</v>
      </c>
      <c r="AC77" t="s">
        <v>350</v>
      </c>
      <c r="AF77" t="s">
        <v>310</v>
      </c>
      <c r="AH77" t="s">
        <v>306</v>
      </c>
      <c r="AI77" t="s">
        <v>307</v>
      </c>
      <c r="AJ77" t="s">
        <v>307</v>
      </c>
      <c r="AK77" t="s">
        <v>307</v>
      </c>
      <c r="AL77" t="s">
        <v>307</v>
      </c>
      <c r="AM77" t="s">
        <v>307</v>
      </c>
      <c r="AN77" t="s">
        <v>307</v>
      </c>
      <c r="AO77" t="s">
        <v>307</v>
      </c>
      <c r="AR77">
        <v>30</v>
      </c>
      <c r="AS77">
        <v>100</v>
      </c>
      <c r="AT77" t="s">
        <v>307</v>
      </c>
      <c r="AV77">
        <v>4</v>
      </c>
      <c r="AX77">
        <v>100</v>
      </c>
      <c r="AY77" t="s">
        <v>306</v>
      </c>
      <c r="AZ77" t="s">
        <v>313</v>
      </c>
      <c r="BA77" t="s">
        <v>303</v>
      </c>
      <c r="BB77" t="s">
        <v>303</v>
      </c>
      <c r="BC77" t="s">
        <v>303</v>
      </c>
      <c r="BD77" t="s">
        <v>303</v>
      </c>
      <c r="BE77" t="s">
        <v>303</v>
      </c>
      <c r="BF77" t="s">
        <v>303</v>
      </c>
      <c r="BG77" t="s">
        <v>303</v>
      </c>
      <c r="BH77" t="s">
        <v>303</v>
      </c>
      <c r="BI77" t="s">
        <v>303</v>
      </c>
      <c r="BJ77" t="s">
        <v>303</v>
      </c>
      <c r="BK77" t="s">
        <v>303</v>
      </c>
      <c r="BL77" t="s">
        <v>303</v>
      </c>
      <c r="BM77" t="s">
        <v>303</v>
      </c>
      <c r="BN77" t="s">
        <v>314</v>
      </c>
      <c r="BO77" t="s">
        <v>314</v>
      </c>
      <c r="BP77" t="s">
        <v>303</v>
      </c>
      <c r="BQ77" t="s">
        <v>303</v>
      </c>
      <c r="BR77" t="s">
        <v>303</v>
      </c>
      <c r="BS77" t="s">
        <v>303</v>
      </c>
      <c r="BT77" t="s">
        <v>314</v>
      </c>
      <c r="BU77" t="s">
        <v>303</v>
      </c>
      <c r="BV77" t="s">
        <v>303</v>
      </c>
      <c r="BW77" t="s">
        <v>303</v>
      </c>
      <c r="BX77" t="s">
        <v>303</v>
      </c>
      <c r="BY77" t="s">
        <v>303</v>
      </c>
      <c r="BZ77" t="s">
        <v>303</v>
      </c>
      <c r="CA77" t="s">
        <v>303</v>
      </c>
      <c r="CB77" t="s">
        <v>303</v>
      </c>
      <c r="CE77" t="s">
        <v>306</v>
      </c>
      <c r="CS77" t="s">
        <v>306</v>
      </c>
      <c r="CT77" t="s">
        <v>303</v>
      </c>
      <c r="CU77" t="s">
        <v>303</v>
      </c>
      <c r="CV77" t="s">
        <v>303</v>
      </c>
      <c r="CW77" t="s">
        <v>303</v>
      </c>
      <c r="CZ77" t="s">
        <v>351</v>
      </c>
      <c r="DA77" t="s">
        <v>303</v>
      </c>
      <c r="DB77" t="s">
        <v>303</v>
      </c>
      <c r="DC77" t="s">
        <v>303</v>
      </c>
      <c r="DD77" t="s">
        <v>303</v>
      </c>
      <c r="DE77" t="s">
        <v>303</v>
      </c>
      <c r="DF77" t="s">
        <v>314</v>
      </c>
      <c r="DG77" t="s">
        <v>306</v>
      </c>
      <c r="DH77" t="s">
        <v>307</v>
      </c>
      <c r="DK77" t="s">
        <v>316</v>
      </c>
      <c r="DL77" t="s">
        <v>317</v>
      </c>
      <c r="DM77" t="s">
        <v>318</v>
      </c>
      <c r="DO77" t="s">
        <v>303</v>
      </c>
      <c r="DP77" t="s">
        <v>303</v>
      </c>
      <c r="DQ77" t="s">
        <v>303</v>
      </c>
      <c r="DR77" t="s">
        <v>303</v>
      </c>
      <c r="DS77" t="s">
        <v>303</v>
      </c>
      <c r="DT77" t="s">
        <v>303</v>
      </c>
      <c r="DU77" t="s">
        <v>303</v>
      </c>
      <c r="DV77" t="s">
        <v>303</v>
      </c>
      <c r="DW77" t="s">
        <v>314</v>
      </c>
      <c r="DX77" t="s">
        <v>303</v>
      </c>
      <c r="DY77" t="s">
        <v>303</v>
      </c>
      <c r="DZ77" t="s">
        <v>303</v>
      </c>
      <c r="EA77" t="s">
        <v>303</v>
      </c>
      <c r="EB77" t="s">
        <v>303</v>
      </c>
      <c r="ED77" t="s">
        <v>307</v>
      </c>
      <c r="EE77" t="s">
        <v>307</v>
      </c>
      <c r="EG77" t="s">
        <v>306</v>
      </c>
      <c r="EH77" s="2" t="s">
        <v>339</v>
      </c>
      <c r="EI77" s="2"/>
      <c r="EJ77" t="s">
        <v>306</v>
      </c>
      <c r="EK77" t="s">
        <v>331</v>
      </c>
      <c r="EL77" t="s">
        <v>342</v>
      </c>
      <c r="EM77" t="s">
        <v>307</v>
      </c>
      <c r="EN77" t="s">
        <v>314</v>
      </c>
      <c r="FV77" t="s">
        <v>303</v>
      </c>
      <c r="FW77" t="s">
        <v>303</v>
      </c>
      <c r="FX77" t="s">
        <v>303</v>
      </c>
      <c r="FY77" t="s">
        <v>303</v>
      </c>
      <c r="GI77" t="s">
        <v>307</v>
      </c>
      <c r="GJ77" t="s">
        <v>307</v>
      </c>
      <c r="GQ77" t="s">
        <v>303</v>
      </c>
      <c r="GR77" t="s">
        <v>303</v>
      </c>
      <c r="GS77" t="s">
        <v>303</v>
      </c>
      <c r="GT77" t="s">
        <v>303</v>
      </c>
      <c r="GU77" t="s">
        <v>303</v>
      </c>
      <c r="GV77" t="s">
        <v>303</v>
      </c>
      <c r="GW77" t="s">
        <v>303</v>
      </c>
      <c r="GX77" t="s">
        <v>303</v>
      </c>
      <c r="GY77" t="s">
        <v>303</v>
      </c>
      <c r="HB77" t="s">
        <v>303</v>
      </c>
      <c r="HC77" t="s">
        <v>303</v>
      </c>
      <c r="HD77" t="s">
        <v>303</v>
      </c>
      <c r="HE77" t="s">
        <v>303</v>
      </c>
      <c r="HF77" t="s">
        <v>303</v>
      </c>
      <c r="HG77" t="s">
        <v>303</v>
      </c>
      <c r="HH77" t="s">
        <v>303</v>
      </c>
      <c r="HI77" t="s">
        <v>303</v>
      </c>
      <c r="HJ77" t="s">
        <v>303</v>
      </c>
      <c r="HM77" t="s">
        <v>303</v>
      </c>
      <c r="HN77" t="s">
        <v>303</v>
      </c>
      <c r="HO77" t="s">
        <v>303</v>
      </c>
      <c r="HP77" t="s">
        <v>303</v>
      </c>
      <c r="HQ77" t="s">
        <v>303</v>
      </c>
      <c r="HR77" t="s">
        <v>303</v>
      </c>
      <c r="HS77" t="s">
        <v>303</v>
      </c>
      <c r="HT77" t="s">
        <v>303</v>
      </c>
      <c r="HU77" t="s">
        <v>303</v>
      </c>
      <c r="HX77" t="s">
        <v>306</v>
      </c>
      <c r="HY77" t="s">
        <v>322</v>
      </c>
      <c r="HZ77" t="s">
        <v>335</v>
      </c>
      <c r="IA77" t="s">
        <v>303</v>
      </c>
      <c r="IB77" t="s">
        <v>303</v>
      </c>
      <c r="IC77" t="s">
        <v>303</v>
      </c>
      <c r="ID77" t="s">
        <v>303</v>
      </c>
      <c r="IE77" t="s">
        <v>303</v>
      </c>
      <c r="IF77" t="s">
        <v>303</v>
      </c>
      <c r="IG77" t="s">
        <v>303</v>
      </c>
      <c r="IH77" t="s">
        <v>303</v>
      </c>
      <c r="II77" t="s">
        <v>303</v>
      </c>
      <c r="IL77" t="s">
        <v>303</v>
      </c>
      <c r="IM77" t="s">
        <v>303</v>
      </c>
      <c r="IN77" t="s">
        <v>303</v>
      </c>
      <c r="IO77" t="s">
        <v>303</v>
      </c>
      <c r="IP77" t="s">
        <v>303</v>
      </c>
      <c r="IQ77" t="s">
        <v>303</v>
      </c>
      <c r="IR77" t="s">
        <v>303</v>
      </c>
      <c r="IS77" t="s">
        <v>303</v>
      </c>
      <c r="IT77" t="s">
        <v>303</v>
      </c>
      <c r="IU77" t="s">
        <v>303</v>
      </c>
      <c r="IV77" t="s">
        <v>303</v>
      </c>
      <c r="IW77" t="s">
        <v>303</v>
      </c>
      <c r="IX77" t="s">
        <v>303</v>
      </c>
      <c r="IY77" t="s">
        <v>303</v>
      </c>
      <c r="IZ77" t="s">
        <v>303</v>
      </c>
      <c r="JA77" t="s">
        <v>303</v>
      </c>
      <c r="JB77" t="s">
        <v>303</v>
      </c>
      <c r="JC77" t="s">
        <v>303</v>
      </c>
      <c r="JD77" t="s">
        <v>303</v>
      </c>
      <c r="JE77" t="s">
        <v>303</v>
      </c>
      <c r="JF77" t="s">
        <v>303</v>
      </c>
      <c r="JG77" t="s">
        <v>303</v>
      </c>
      <c r="JH77" t="s">
        <v>303</v>
      </c>
      <c r="JK77" t="s">
        <v>303</v>
      </c>
      <c r="JL77" t="s">
        <v>303</v>
      </c>
      <c r="JM77" t="s">
        <v>303</v>
      </c>
      <c r="JN77" t="s">
        <v>303</v>
      </c>
      <c r="JO77" t="s">
        <v>303</v>
      </c>
      <c r="JP77" t="s">
        <v>303</v>
      </c>
      <c r="JQ77" t="s">
        <v>303</v>
      </c>
      <c r="JR77" t="s">
        <v>303</v>
      </c>
      <c r="JS77" t="s">
        <v>303</v>
      </c>
      <c r="JT77" t="s">
        <v>303</v>
      </c>
      <c r="JU77" t="s">
        <v>303</v>
      </c>
      <c r="JV77" t="s">
        <v>303</v>
      </c>
      <c r="JW77" t="s">
        <v>303</v>
      </c>
      <c r="JX77" t="s">
        <v>303</v>
      </c>
      <c r="JY77" t="s">
        <v>303</v>
      </c>
      <c r="JZ77" t="s">
        <v>303</v>
      </c>
      <c r="KA77" t="s">
        <v>303</v>
      </c>
      <c r="KB77" t="s">
        <v>303</v>
      </c>
      <c r="KC77" t="s">
        <v>303</v>
      </c>
      <c r="KD77" t="s">
        <v>303</v>
      </c>
      <c r="KE77" t="s">
        <v>303</v>
      </c>
      <c r="KF77" t="s">
        <v>303</v>
      </c>
      <c r="KG77" t="s">
        <v>303</v>
      </c>
      <c r="KJ77" t="s">
        <v>303</v>
      </c>
      <c r="KK77" t="s">
        <v>303</v>
      </c>
      <c r="KL77" t="s">
        <v>303</v>
      </c>
      <c r="KM77" t="s">
        <v>303</v>
      </c>
      <c r="KN77" t="s">
        <v>303</v>
      </c>
      <c r="KO77" t="s">
        <v>303</v>
      </c>
      <c r="KP77" t="s">
        <v>303</v>
      </c>
      <c r="KQ77" t="s">
        <v>303</v>
      </c>
      <c r="KR77" t="s">
        <v>303</v>
      </c>
      <c r="KS77" t="s">
        <v>303</v>
      </c>
      <c r="KT77" t="s">
        <v>303</v>
      </c>
      <c r="KU77" t="s">
        <v>303</v>
      </c>
      <c r="KV77" t="s">
        <v>303</v>
      </c>
      <c r="KW77" t="s">
        <v>303</v>
      </c>
      <c r="KX77" t="s">
        <v>307</v>
      </c>
      <c r="LB77" t="s">
        <v>307</v>
      </c>
      <c r="LI77" t="s">
        <v>303</v>
      </c>
      <c r="LJ77" t="s">
        <v>303</v>
      </c>
      <c r="LK77" t="s">
        <v>303</v>
      </c>
      <c r="LL77" t="s">
        <v>303</v>
      </c>
      <c r="LM77" t="s">
        <v>303</v>
      </c>
      <c r="LN77" t="s">
        <v>303</v>
      </c>
      <c r="LO77" t="s">
        <v>303</v>
      </c>
      <c r="LP77" t="s">
        <v>303</v>
      </c>
      <c r="LQ77" t="s">
        <v>303</v>
      </c>
      <c r="LT77" t="s">
        <v>303</v>
      </c>
      <c r="LU77" t="s">
        <v>303</v>
      </c>
      <c r="LV77" t="s">
        <v>303</v>
      </c>
      <c r="LW77" t="s">
        <v>303</v>
      </c>
      <c r="LX77" t="s">
        <v>303</v>
      </c>
      <c r="LY77" t="s">
        <v>303</v>
      </c>
      <c r="LZ77" t="s">
        <v>303</v>
      </c>
      <c r="MA77" t="s">
        <v>303</v>
      </c>
      <c r="MB77" t="s">
        <v>303</v>
      </c>
      <c r="ME77" t="s">
        <v>306</v>
      </c>
      <c r="MF77" t="s">
        <v>303</v>
      </c>
      <c r="MG77" t="s">
        <v>303</v>
      </c>
      <c r="MH77" t="s">
        <v>314</v>
      </c>
      <c r="MI77" t="s">
        <v>303</v>
      </c>
      <c r="MJ77" t="s">
        <v>303</v>
      </c>
      <c r="MK77" t="s">
        <v>303</v>
      </c>
      <c r="ML77" t="s">
        <v>303</v>
      </c>
      <c r="MM77" t="s">
        <v>303</v>
      </c>
      <c r="MO77" t="s">
        <v>303</v>
      </c>
      <c r="MP77" t="s">
        <v>314</v>
      </c>
      <c r="MQ77" t="s">
        <v>303</v>
      </c>
      <c r="MR77" t="s">
        <v>303</v>
      </c>
      <c r="MS77" t="s">
        <v>303</v>
      </c>
      <c r="MU77" t="s">
        <v>298</v>
      </c>
      <c r="MV77" t="s">
        <v>303</v>
      </c>
      <c r="MW77" t="s">
        <v>303</v>
      </c>
      <c r="MX77" t="s">
        <v>303</v>
      </c>
      <c r="MY77" t="s">
        <v>303</v>
      </c>
      <c r="MZ77" t="s">
        <v>303</v>
      </c>
      <c r="NA77" t="s">
        <v>303</v>
      </c>
      <c r="NB77" t="s">
        <v>303</v>
      </c>
      <c r="NC77" t="s">
        <v>303</v>
      </c>
      <c r="NE77" t="s">
        <v>303</v>
      </c>
      <c r="NF77" t="s">
        <v>303</v>
      </c>
      <c r="NG77" t="s">
        <v>303</v>
      </c>
      <c r="NH77" t="s">
        <v>303</v>
      </c>
      <c r="NJ77" t="s">
        <v>325</v>
      </c>
    </row>
    <row r="78" spans="1:374" x14ac:dyDescent="0.25">
      <c r="A78">
        <v>3453.2</v>
      </c>
      <c r="B78" s="1">
        <v>34175</v>
      </c>
      <c r="C78" s="1">
        <v>40478</v>
      </c>
      <c r="D78">
        <v>207</v>
      </c>
      <c r="E78">
        <v>17.25</v>
      </c>
      <c r="F78" t="s">
        <v>337</v>
      </c>
      <c r="H78" t="s">
        <v>299</v>
      </c>
      <c r="I78" t="s">
        <v>300</v>
      </c>
      <c r="J78" t="s">
        <v>301</v>
      </c>
      <c r="K78" t="s">
        <v>302</v>
      </c>
      <c r="M78" t="s">
        <v>303</v>
      </c>
      <c r="N78" t="s">
        <v>303</v>
      </c>
      <c r="O78" t="s">
        <v>303</v>
      </c>
      <c r="P78" t="s">
        <v>303</v>
      </c>
      <c r="Q78" t="s">
        <v>303</v>
      </c>
      <c r="R78" t="s">
        <v>303</v>
      </c>
      <c r="T78" t="s">
        <v>304</v>
      </c>
      <c r="U78" t="s">
        <v>305</v>
      </c>
      <c r="W78" t="s">
        <v>306</v>
      </c>
      <c r="X78" t="s">
        <v>307</v>
      </c>
      <c r="AA78" t="s">
        <v>308</v>
      </c>
      <c r="AC78" t="s">
        <v>309</v>
      </c>
      <c r="AF78" t="s">
        <v>310</v>
      </c>
      <c r="AH78" t="s">
        <v>307</v>
      </c>
      <c r="AR78">
        <v>60</v>
      </c>
      <c r="AS78">
        <v>400</v>
      </c>
      <c r="AT78" t="s">
        <v>307</v>
      </c>
      <c r="AV78" t="s">
        <v>317</v>
      </c>
      <c r="AX78">
        <v>70</v>
      </c>
      <c r="AY78" t="s">
        <v>306</v>
      </c>
      <c r="AZ78">
        <v>3</v>
      </c>
      <c r="BA78" t="s">
        <v>303</v>
      </c>
      <c r="BB78" t="s">
        <v>303</v>
      </c>
      <c r="BC78" t="s">
        <v>303</v>
      </c>
      <c r="BD78" t="s">
        <v>303</v>
      </c>
      <c r="BE78" t="s">
        <v>303</v>
      </c>
      <c r="BF78" t="s">
        <v>303</v>
      </c>
      <c r="BG78" t="s">
        <v>303</v>
      </c>
      <c r="BH78" t="s">
        <v>303</v>
      </c>
      <c r="BI78" t="s">
        <v>303</v>
      </c>
      <c r="BJ78" t="s">
        <v>303</v>
      </c>
      <c r="BK78" t="s">
        <v>303</v>
      </c>
      <c r="BL78" t="s">
        <v>303</v>
      </c>
      <c r="BM78" t="s">
        <v>303</v>
      </c>
      <c r="BN78" t="s">
        <v>314</v>
      </c>
      <c r="BO78" t="s">
        <v>303</v>
      </c>
      <c r="BP78" t="s">
        <v>303</v>
      </c>
      <c r="BQ78" t="s">
        <v>303</v>
      </c>
      <c r="BR78" t="s">
        <v>303</v>
      </c>
      <c r="BS78" t="s">
        <v>303</v>
      </c>
      <c r="BT78" t="s">
        <v>303</v>
      </c>
      <c r="BU78" t="s">
        <v>303</v>
      </c>
      <c r="BV78" t="s">
        <v>303</v>
      </c>
      <c r="BW78" t="s">
        <v>314</v>
      </c>
      <c r="BX78" t="s">
        <v>303</v>
      </c>
      <c r="BY78" t="s">
        <v>303</v>
      </c>
      <c r="BZ78" t="s">
        <v>303</v>
      </c>
      <c r="CA78" t="s">
        <v>303</v>
      </c>
      <c r="CB78" t="s">
        <v>303</v>
      </c>
      <c r="CE78" t="s">
        <v>306</v>
      </c>
      <c r="CN78" t="s">
        <v>306</v>
      </c>
      <c r="CR78" t="s">
        <v>306</v>
      </c>
      <c r="CS78" t="s">
        <v>306</v>
      </c>
      <c r="CT78" t="s">
        <v>303</v>
      </c>
      <c r="CU78" t="s">
        <v>303</v>
      </c>
      <c r="CV78" t="s">
        <v>303</v>
      </c>
      <c r="CW78" t="s">
        <v>303</v>
      </c>
      <c r="CZ78" t="s">
        <v>510</v>
      </c>
      <c r="DA78" t="s">
        <v>303</v>
      </c>
      <c r="DB78" t="s">
        <v>303</v>
      </c>
      <c r="DC78" t="s">
        <v>303</v>
      </c>
      <c r="DD78" t="s">
        <v>303</v>
      </c>
      <c r="DE78" t="s">
        <v>303</v>
      </c>
      <c r="DF78" t="s">
        <v>314</v>
      </c>
      <c r="DG78" t="s">
        <v>306</v>
      </c>
      <c r="DH78" t="s">
        <v>307</v>
      </c>
      <c r="DK78" t="s">
        <v>316</v>
      </c>
      <c r="DL78" t="s">
        <v>317</v>
      </c>
      <c r="DM78" t="s">
        <v>318</v>
      </c>
      <c r="DO78" t="s">
        <v>303</v>
      </c>
      <c r="DP78" t="s">
        <v>303</v>
      </c>
      <c r="DQ78" t="s">
        <v>303</v>
      </c>
      <c r="DR78" t="s">
        <v>303</v>
      </c>
      <c r="DS78" t="s">
        <v>303</v>
      </c>
      <c r="DT78" t="s">
        <v>303</v>
      </c>
      <c r="DU78" t="s">
        <v>303</v>
      </c>
      <c r="DV78" t="s">
        <v>303</v>
      </c>
      <c r="DW78" t="s">
        <v>314</v>
      </c>
      <c r="DX78" t="s">
        <v>303</v>
      </c>
      <c r="DY78" t="s">
        <v>303</v>
      </c>
      <c r="DZ78" t="s">
        <v>303</v>
      </c>
      <c r="EA78" t="s">
        <v>303</v>
      </c>
      <c r="EB78" t="s">
        <v>303</v>
      </c>
      <c r="ED78" t="s">
        <v>307</v>
      </c>
      <c r="EE78" t="s">
        <v>307</v>
      </c>
      <c r="EG78" t="s">
        <v>307</v>
      </c>
      <c r="EJ78" t="s">
        <v>306</v>
      </c>
      <c r="EK78" t="s">
        <v>361</v>
      </c>
      <c r="EL78" t="s">
        <v>342</v>
      </c>
      <c r="EM78" t="s">
        <v>307</v>
      </c>
      <c r="EN78" t="s">
        <v>303</v>
      </c>
      <c r="EX78" t="s">
        <v>306</v>
      </c>
      <c r="FV78" t="s">
        <v>303</v>
      </c>
      <c r="FW78" t="s">
        <v>303</v>
      </c>
      <c r="FX78" t="s">
        <v>303</v>
      </c>
      <c r="FY78" t="s">
        <v>303</v>
      </c>
      <c r="GF78" s="1">
        <v>39079</v>
      </c>
      <c r="GI78" t="s">
        <v>307</v>
      </c>
      <c r="GJ78" t="s">
        <v>307</v>
      </c>
      <c r="GQ78" t="s">
        <v>303</v>
      </c>
      <c r="GR78" t="s">
        <v>303</v>
      </c>
      <c r="GS78" t="s">
        <v>303</v>
      </c>
      <c r="GT78" t="s">
        <v>303</v>
      </c>
      <c r="GU78" t="s">
        <v>303</v>
      </c>
      <c r="GV78" t="s">
        <v>303</v>
      </c>
      <c r="GW78" t="s">
        <v>303</v>
      </c>
      <c r="GX78" t="s">
        <v>303</v>
      </c>
      <c r="GY78" t="s">
        <v>303</v>
      </c>
      <c r="HB78" t="s">
        <v>303</v>
      </c>
      <c r="HC78" t="s">
        <v>303</v>
      </c>
      <c r="HD78" t="s">
        <v>303</v>
      </c>
      <c r="HE78" t="s">
        <v>303</v>
      </c>
      <c r="HF78" t="s">
        <v>303</v>
      </c>
      <c r="HG78" t="s">
        <v>303</v>
      </c>
      <c r="HH78" t="s">
        <v>303</v>
      </c>
      <c r="HI78" t="s">
        <v>303</v>
      </c>
      <c r="HJ78" t="s">
        <v>303</v>
      </c>
      <c r="HM78" t="s">
        <v>303</v>
      </c>
      <c r="HN78" t="s">
        <v>303</v>
      </c>
      <c r="HO78" t="s">
        <v>303</v>
      </c>
      <c r="HP78" t="s">
        <v>303</v>
      </c>
      <c r="HQ78" t="s">
        <v>303</v>
      </c>
      <c r="HR78" t="s">
        <v>303</v>
      </c>
      <c r="HS78" t="s">
        <v>303</v>
      </c>
      <c r="HT78" t="s">
        <v>303</v>
      </c>
      <c r="HU78" t="s">
        <v>303</v>
      </c>
      <c r="HX78" t="s">
        <v>306</v>
      </c>
      <c r="HY78" t="s">
        <v>322</v>
      </c>
      <c r="HZ78" t="s">
        <v>323</v>
      </c>
      <c r="IA78" t="s">
        <v>303</v>
      </c>
      <c r="IB78" t="s">
        <v>303</v>
      </c>
      <c r="IC78" t="s">
        <v>303</v>
      </c>
      <c r="ID78" t="s">
        <v>303</v>
      </c>
      <c r="IE78" t="s">
        <v>314</v>
      </c>
      <c r="IF78" t="s">
        <v>303</v>
      </c>
      <c r="IG78" t="s">
        <v>303</v>
      </c>
      <c r="IH78" t="s">
        <v>303</v>
      </c>
      <c r="II78" t="s">
        <v>303</v>
      </c>
      <c r="IK78" t="s">
        <v>324</v>
      </c>
      <c r="IL78" t="s">
        <v>314</v>
      </c>
      <c r="IM78" t="s">
        <v>314</v>
      </c>
      <c r="IN78" t="s">
        <v>314</v>
      </c>
      <c r="IO78" t="s">
        <v>314</v>
      </c>
      <c r="IP78" t="s">
        <v>303</v>
      </c>
      <c r="IQ78" t="s">
        <v>303</v>
      </c>
      <c r="IR78" t="s">
        <v>303</v>
      </c>
      <c r="IS78" t="s">
        <v>303</v>
      </c>
      <c r="IT78" t="s">
        <v>303</v>
      </c>
      <c r="IU78" t="s">
        <v>303</v>
      </c>
      <c r="IV78" t="s">
        <v>303</v>
      </c>
      <c r="IW78" t="s">
        <v>303</v>
      </c>
      <c r="IX78" t="s">
        <v>303</v>
      </c>
      <c r="IY78" t="s">
        <v>303</v>
      </c>
      <c r="IZ78" t="s">
        <v>303</v>
      </c>
      <c r="JA78" t="s">
        <v>303</v>
      </c>
      <c r="JB78" t="s">
        <v>303</v>
      </c>
      <c r="JC78" t="s">
        <v>303</v>
      </c>
      <c r="JD78" t="s">
        <v>303</v>
      </c>
      <c r="JE78" t="s">
        <v>303</v>
      </c>
      <c r="JF78" t="s">
        <v>303</v>
      </c>
      <c r="JG78" t="s">
        <v>303</v>
      </c>
      <c r="JH78" t="s">
        <v>303</v>
      </c>
      <c r="JK78" t="s">
        <v>303</v>
      </c>
      <c r="JL78" t="s">
        <v>303</v>
      </c>
      <c r="JM78" t="s">
        <v>303</v>
      </c>
      <c r="JN78" t="s">
        <v>303</v>
      </c>
      <c r="JO78" t="s">
        <v>303</v>
      </c>
      <c r="JP78" t="s">
        <v>303</v>
      </c>
      <c r="JQ78" t="s">
        <v>303</v>
      </c>
      <c r="JR78" t="s">
        <v>303</v>
      </c>
      <c r="JS78" t="s">
        <v>303</v>
      </c>
      <c r="JT78" t="s">
        <v>303</v>
      </c>
      <c r="JU78" t="s">
        <v>303</v>
      </c>
      <c r="JV78" t="s">
        <v>303</v>
      </c>
      <c r="JW78" t="s">
        <v>303</v>
      </c>
      <c r="JX78" t="s">
        <v>303</v>
      </c>
      <c r="JY78" t="s">
        <v>303</v>
      </c>
      <c r="JZ78" t="s">
        <v>303</v>
      </c>
      <c r="KA78" t="s">
        <v>303</v>
      </c>
      <c r="KB78" t="s">
        <v>303</v>
      </c>
      <c r="KC78" t="s">
        <v>303</v>
      </c>
      <c r="KD78" t="s">
        <v>303</v>
      </c>
      <c r="KE78" t="s">
        <v>303</v>
      </c>
      <c r="KF78" t="s">
        <v>303</v>
      </c>
      <c r="KG78" t="s">
        <v>303</v>
      </c>
      <c r="KJ78" t="s">
        <v>303</v>
      </c>
      <c r="KK78" t="s">
        <v>303</v>
      </c>
      <c r="KL78" t="s">
        <v>303</v>
      </c>
      <c r="KM78" t="s">
        <v>303</v>
      </c>
      <c r="KN78" t="s">
        <v>303</v>
      </c>
      <c r="KO78" t="s">
        <v>303</v>
      </c>
      <c r="KP78" t="s">
        <v>303</v>
      </c>
      <c r="KQ78" t="s">
        <v>303</v>
      </c>
      <c r="KR78" t="s">
        <v>303</v>
      </c>
      <c r="KS78" t="s">
        <v>303</v>
      </c>
      <c r="KT78" t="s">
        <v>303</v>
      </c>
      <c r="KU78" t="s">
        <v>303</v>
      </c>
      <c r="KV78" t="s">
        <v>303</v>
      </c>
      <c r="KW78" t="s">
        <v>303</v>
      </c>
      <c r="KX78" t="s">
        <v>307</v>
      </c>
      <c r="LB78" t="s">
        <v>307</v>
      </c>
      <c r="LI78" t="s">
        <v>303</v>
      </c>
      <c r="LJ78" t="s">
        <v>303</v>
      </c>
      <c r="LK78" t="s">
        <v>303</v>
      </c>
      <c r="LL78" t="s">
        <v>303</v>
      </c>
      <c r="LM78" t="s">
        <v>303</v>
      </c>
      <c r="LN78" t="s">
        <v>303</v>
      </c>
      <c r="LO78" t="s">
        <v>303</v>
      </c>
      <c r="LP78" t="s">
        <v>303</v>
      </c>
      <c r="LQ78" t="s">
        <v>303</v>
      </c>
      <c r="LT78" t="s">
        <v>303</v>
      </c>
      <c r="LU78" t="s">
        <v>303</v>
      </c>
      <c r="LV78" t="s">
        <v>303</v>
      </c>
      <c r="LW78" t="s">
        <v>303</v>
      </c>
      <c r="LX78" t="s">
        <v>303</v>
      </c>
      <c r="LY78" t="s">
        <v>303</v>
      </c>
      <c r="LZ78" t="s">
        <v>303</v>
      </c>
      <c r="MA78" t="s">
        <v>303</v>
      </c>
      <c r="MB78" t="s">
        <v>303</v>
      </c>
      <c r="ME78" t="s">
        <v>306</v>
      </c>
      <c r="MF78" t="s">
        <v>303</v>
      </c>
      <c r="MG78" t="s">
        <v>303</v>
      </c>
      <c r="MH78" t="s">
        <v>303</v>
      </c>
      <c r="MI78" t="s">
        <v>314</v>
      </c>
      <c r="MJ78" t="s">
        <v>303</v>
      </c>
      <c r="MK78" t="s">
        <v>303</v>
      </c>
      <c r="ML78" t="s">
        <v>303</v>
      </c>
      <c r="MM78" t="s">
        <v>303</v>
      </c>
      <c r="MO78" t="s">
        <v>303</v>
      </c>
      <c r="MP78" t="s">
        <v>314</v>
      </c>
      <c r="MQ78" t="s">
        <v>303</v>
      </c>
      <c r="MR78" t="s">
        <v>303</v>
      </c>
      <c r="MS78" t="s">
        <v>303</v>
      </c>
      <c r="MU78" t="s">
        <v>307</v>
      </c>
      <c r="MV78" t="s">
        <v>303</v>
      </c>
      <c r="MW78" t="s">
        <v>303</v>
      </c>
      <c r="MX78" t="s">
        <v>303</v>
      </c>
      <c r="MY78" t="s">
        <v>303</v>
      </c>
      <c r="MZ78" t="s">
        <v>303</v>
      </c>
      <c r="NA78" t="s">
        <v>303</v>
      </c>
      <c r="NB78" t="s">
        <v>303</v>
      </c>
      <c r="NC78" t="s">
        <v>303</v>
      </c>
      <c r="NE78" t="s">
        <v>303</v>
      </c>
      <c r="NF78" t="s">
        <v>303</v>
      </c>
      <c r="NG78" t="s">
        <v>303</v>
      </c>
      <c r="NH78" t="s">
        <v>303</v>
      </c>
      <c r="NJ78" t="s">
        <v>325</v>
      </c>
    </row>
    <row r="79" spans="1:374" x14ac:dyDescent="0.25">
      <c r="A79">
        <v>3454.2</v>
      </c>
      <c r="B79" s="1">
        <v>34409</v>
      </c>
      <c r="C79" s="1">
        <v>40152</v>
      </c>
      <c r="D79">
        <v>189</v>
      </c>
      <c r="E79">
        <v>15.75</v>
      </c>
      <c r="F79" t="s">
        <v>337</v>
      </c>
      <c r="H79" t="s">
        <v>299</v>
      </c>
      <c r="I79" t="s">
        <v>300</v>
      </c>
      <c r="J79" t="s">
        <v>301</v>
      </c>
      <c r="K79" t="s">
        <v>302</v>
      </c>
      <c r="M79" t="s">
        <v>303</v>
      </c>
      <c r="N79" t="s">
        <v>303</v>
      </c>
      <c r="O79" t="s">
        <v>303</v>
      </c>
      <c r="P79" t="s">
        <v>303</v>
      </c>
      <c r="Q79" t="s">
        <v>303</v>
      </c>
      <c r="R79" t="s">
        <v>303</v>
      </c>
      <c r="T79" t="s">
        <v>304</v>
      </c>
      <c r="U79" t="s">
        <v>305</v>
      </c>
      <c r="W79" t="s">
        <v>306</v>
      </c>
      <c r="X79" t="s">
        <v>307</v>
      </c>
      <c r="AA79" t="s">
        <v>308</v>
      </c>
      <c r="AC79" t="s">
        <v>309</v>
      </c>
      <c r="AF79" t="s">
        <v>310</v>
      </c>
      <c r="AH79" t="s">
        <v>307</v>
      </c>
      <c r="AR79">
        <v>21</v>
      </c>
      <c r="AS79">
        <v>160</v>
      </c>
      <c r="AT79" t="s">
        <v>307</v>
      </c>
      <c r="AV79">
        <v>165</v>
      </c>
      <c r="AX79">
        <v>37</v>
      </c>
      <c r="AY79" t="s">
        <v>306</v>
      </c>
      <c r="AZ79" t="s">
        <v>313</v>
      </c>
      <c r="BA79" t="s">
        <v>303</v>
      </c>
      <c r="BB79" t="s">
        <v>303</v>
      </c>
      <c r="BC79" t="s">
        <v>303</v>
      </c>
      <c r="BD79" t="s">
        <v>303</v>
      </c>
      <c r="BE79" t="s">
        <v>303</v>
      </c>
      <c r="BF79" t="s">
        <v>303</v>
      </c>
      <c r="BG79" t="s">
        <v>303</v>
      </c>
      <c r="BH79" t="s">
        <v>303</v>
      </c>
      <c r="BI79" t="s">
        <v>303</v>
      </c>
      <c r="BJ79" t="s">
        <v>303</v>
      </c>
      <c r="BK79" t="s">
        <v>303</v>
      </c>
      <c r="BL79" t="s">
        <v>303</v>
      </c>
      <c r="BM79" t="s">
        <v>303</v>
      </c>
      <c r="BN79" t="s">
        <v>314</v>
      </c>
      <c r="BO79" t="s">
        <v>303</v>
      </c>
      <c r="BP79" t="s">
        <v>303</v>
      </c>
      <c r="BQ79" t="s">
        <v>303</v>
      </c>
      <c r="BR79" t="s">
        <v>303</v>
      </c>
      <c r="BS79" t="s">
        <v>303</v>
      </c>
      <c r="BT79" t="s">
        <v>303</v>
      </c>
      <c r="BU79" t="s">
        <v>303</v>
      </c>
      <c r="BV79" t="s">
        <v>303</v>
      </c>
      <c r="BW79" t="s">
        <v>314</v>
      </c>
      <c r="BX79" t="s">
        <v>303</v>
      </c>
      <c r="BY79" t="s">
        <v>303</v>
      </c>
      <c r="BZ79" t="s">
        <v>303</v>
      </c>
      <c r="CA79" t="s">
        <v>303</v>
      </c>
      <c r="CB79" t="s">
        <v>303</v>
      </c>
      <c r="CE79" t="s">
        <v>306</v>
      </c>
      <c r="CN79" t="s">
        <v>306</v>
      </c>
      <c r="CT79" t="s">
        <v>303</v>
      </c>
      <c r="CU79" t="s">
        <v>303</v>
      </c>
      <c r="CV79" t="s">
        <v>303</v>
      </c>
      <c r="CW79" t="s">
        <v>303</v>
      </c>
      <c r="DA79" t="s">
        <v>314</v>
      </c>
      <c r="DB79" t="s">
        <v>303</v>
      </c>
      <c r="DC79" t="s">
        <v>303</v>
      </c>
      <c r="DD79" t="s">
        <v>303</v>
      </c>
      <c r="DE79" t="s">
        <v>314</v>
      </c>
      <c r="DF79" t="s">
        <v>303</v>
      </c>
      <c r="DG79" t="s">
        <v>306</v>
      </c>
      <c r="DH79" t="s">
        <v>307</v>
      </c>
      <c r="DK79" t="s">
        <v>316</v>
      </c>
      <c r="DL79" t="s">
        <v>317</v>
      </c>
      <c r="DM79" t="s">
        <v>318</v>
      </c>
      <c r="DO79" t="s">
        <v>314</v>
      </c>
      <c r="DP79" t="s">
        <v>303</v>
      </c>
      <c r="DQ79" t="s">
        <v>303</v>
      </c>
      <c r="DR79" t="s">
        <v>314</v>
      </c>
      <c r="DS79" t="s">
        <v>303</v>
      </c>
      <c r="DT79" t="s">
        <v>314</v>
      </c>
      <c r="DU79" t="s">
        <v>303</v>
      </c>
      <c r="DV79" t="s">
        <v>303</v>
      </c>
      <c r="DW79" t="s">
        <v>314</v>
      </c>
      <c r="DX79" t="s">
        <v>303</v>
      </c>
      <c r="DY79" t="s">
        <v>303</v>
      </c>
      <c r="DZ79" t="s">
        <v>303</v>
      </c>
      <c r="EA79" t="s">
        <v>303</v>
      </c>
      <c r="EB79" t="s">
        <v>303</v>
      </c>
      <c r="ED79" t="s">
        <v>307</v>
      </c>
      <c r="EE79" t="s">
        <v>307</v>
      </c>
      <c r="EG79" t="s">
        <v>307</v>
      </c>
      <c r="EJ79" t="s">
        <v>306</v>
      </c>
      <c r="EK79" t="s">
        <v>361</v>
      </c>
      <c r="EL79" t="s">
        <v>342</v>
      </c>
      <c r="EM79" t="s">
        <v>307</v>
      </c>
      <c r="EN79" t="s">
        <v>303</v>
      </c>
      <c r="FV79" t="s">
        <v>303</v>
      </c>
      <c r="FW79" t="s">
        <v>303</v>
      </c>
      <c r="FX79" t="s">
        <v>303</v>
      </c>
      <c r="FY79" t="s">
        <v>303</v>
      </c>
      <c r="GI79" t="s">
        <v>307</v>
      </c>
      <c r="GJ79" t="s">
        <v>307</v>
      </c>
      <c r="GQ79" t="s">
        <v>303</v>
      </c>
      <c r="GR79" t="s">
        <v>303</v>
      </c>
      <c r="GS79" t="s">
        <v>303</v>
      </c>
      <c r="GT79" t="s">
        <v>303</v>
      </c>
      <c r="GU79" t="s">
        <v>303</v>
      </c>
      <c r="GV79" t="s">
        <v>303</v>
      </c>
      <c r="GW79" t="s">
        <v>303</v>
      </c>
      <c r="GX79" t="s">
        <v>303</v>
      </c>
      <c r="GY79" t="s">
        <v>303</v>
      </c>
      <c r="HB79" t="s">
        <v>303</v>
      </c>
      <c r="HC79" t="s">
        <v>303</v>
      </c>
      <c r="HD79" t="s">
        <v>303</v>
      </c>
      <c r="HE79" t="s">
        <v>303</v>
      </c>
      <c r="HF79" t="s">
        <v>303</v>
      </c>
      <c r="HG79" t="s">
        <v>303</v>
      </c>
      <c r="HH79" t="s">
        <v>303</v>
      </c>
      <c r="HI79" t="s">
        <v>303</v>
      </c>
      <c r="HJ79" t="s">
        <v>303</v>
      </c>
      <c r="HM79" t="s">
        <v>303</v>
      </c>
      <c r="HN79" t="s">
        <v>303</v>
      </c>
      <c r="HO79" t="s">
        <v>303</v>
      </c>
      <c r="HP79" t="s">
        <v>303</v>
      </c>
      <c r="HQ79" t="s">
        <v>303</v>
      </c>
      <c r="HR79" t="s">
        <v>303</v>
      </c>
      <c r="HS79" t="s">
        <v>303</v>
      </c>
      <c r="HT79" t="s">
        <v>303</v>
      </c>
      <c r="HU79" t="s">
        <v>303</v>
      </c>
      <c r="HX79" t="s">
        <v>306</v>
      </c>
      <c r="HY79" t="s">
        <v>322</v>
      </c>
      <c r="HZ79" t="s">
        <v>323</v>
      </c>
      <c r="IA79" t="s">
        <v>314</v>
      </c>
      <c r="IB79" t="s">
        <v>303</v>
      </c>
      <c r="IC79" t="s">
        <v>303</v>
      </c>
      <c r="ID79" t="s">
        <v>303</v>
      </c>
      <c r="IE79" t="s">
        <v>303</v>
      </c>
      <c r="IF79" t="s">
        <v>303</v>
      </c>
      <c r="IG79" t="s">
        <v>303</v>
      </c>
      <c r="IH79" t="s">
        <v>303</v>
      </c>
      <c r="II79" t="s">
        <v>303</v>
      </c>
      <c r="IK79" t="s">
        <v>324</v>
      </c>
      <c r="IL79" t="s">
        <v>303</v>
      </c>
      <c r="IM79" t="s">
        <v>303</v>
      </c>
      <c r="IN79" t="s">
        <v>303</v>
      </c>
      <c r="IO79" t="s">
        <v>303</v>
      </c>
      <c r="IP79" t="s">
        <v>303</v>
      </c>
      <c r="IQ79" t="s">
        <v>303</v>
      </c>
      <c r="IR79" t="s">
        <v>303</v>
      </c>
      <c r="IS79" t="s">
        <v>303</v>
      </c>
      <c r="IT79" t="s">
        <v>303</v>
      </c>
      <c r="IU79" t="s">
        <v>303</v>
      </c>
      <c r="IV79" t="s">
        <v>303</v>
      </c>
      <c r="IW79" t="s">
        <v>303</v>
      </c>
      <c r="IX79" t="s">
        <v>303</v>
      </c>
      <c r="IY79" t="s">
        <v>303</v>
      </c>
      <c r="IZ79" t="s">
        <v>303</v>
      </c>
      <c r="JA79" t="s">
        <v>303</v>
      </c>
      <c r="JB79" t="s">
        <v>303</v>
      </c>
      <c r="JC79" t="s">
        <v>303</v>
      </c>
      <c r="JD79" t="s">
        <v>303</v>
      </c>
      <c r="JE79" t="s">
        <v>303</v>
      </c>
      <c r="JF79" t="s">
        <v>303</v>
      </c>
      <c r="JG79" t="s">
        <v>303</v>
      </c>
      <c r="JH79" t="s">
        <v>303</v>
      </c>
      <c r="JK79" t="s">
        <v>303</v>
      </c>
      <c r="JL79" t="s">
        <v>303</v>
      </c>
      <c r="JM79" t="s">
        <v>303</v>
      </c>
      <c r="JN79" t="s">
        <v>303</v>
      </c>
      <c r="JO79" t="s">
        <v>303</v>
      </c>
      <c r="JP79" t="s">
        <v>303</v>
      </c>
      <c r="JQ79" t="s">
        <v>303</v>
      </c>
      <c r="JR79" t="s">
        <v>303</v>
      </c>
      <c r="JS79" t="s">
        <v>303</v>
      </c>
      <c r="JT79" t="s">
        <v>303</v>
      </c>
      <c r="JU79" t="s">
        <v>303</v>
      </c>
      <c r="JV79" t="s">
        <v>303</v>
      </c>
      <c r="JW79" t="s">
        <v>303</v>
      </c>
      <c r="JX79" t="s">
        <v>303</v>
      </c>
      <c r="JY79" t="s">
        <v>303</v>
      </c>
      <c r="JZ79" t="s">
        <v>303</v>
      </c>
      <c r="KA79" t="s">
        <v>303</v>
      </c>
      <c r="KB79" t="s">
        <v>303</v>
      </c>
      <c r="KC79" t="s">
        <v>303</v>
      </c>
      <c r="KD79" t="s">
        <v>303</v>
      </c>
      <c r="KE79" t="s">
        <v>303</v>
      </c>
      <c r="KF79" t="s">
        <v>303</v>
      </c>
      <c r="KG79" t="s">
        <v>303</v>
      </c>
      <c r="KJ79" t="s">
        <v>303</v>
      </c>
      <c r="KK79" t="s">
        <v>303</v>
      </c>
      <c r="KL79" t="s">
        <v>303</v>
      </c>
      <c r="KM79" t="s">
        <v>303</v>
      </c>
      <c r="KN79" t="s">
        <v>303</v>
      </c>
      <c r="KO79" t="s">
        <v>303</v>
      </c>
      <c r="KP79" t="s">
        <v>303</v>
      </c>
      <c r="KQ79" t="s">
        <v>303</v>
      </c>
      <c r="KR79" t="s">
        <v>303</v>
      </c>
      <c r="KS79" t="s">
        <v>303</v>
      </c>
      <c r="KT79" t="s">
        <v>303</v>
      </c>
      <c r="KU79" t="s">
        <v>303</v>
      </c>
      <c r="KV79" t="s">
        <v>303</v>
      </c>
      <c r="KW79" t="s">
        <v>303</v>
      </c>
      <c r="KX79" t="s">
        <v>307</v>
      </c>
      <c r="LB79" t="s">
        <v>307</v>
      </c>
      <c r="LI79" t="s">
        <v>303</v>
      </c>
      <c r="LJ79" t="s">
        <v>303</v>
      </c>
      <c r="LK79" t="s">
        <v>303</v>
      </c>
      <c r="LL79" t="s">
        <v>303</v>
      </c>
      <c r="LM79" t="s">
        <v>303</v>
      </c>
      <c r="LN79" t="s">
        <v>303</v>
      </c>
      <c r="LO79" t="s">
        <v>303</v>
      </c>
      <c r="LP79" t="s">
        <v>303</v>
      </c>
      <c r="LQ79" t="s">
        <v>303</v>
      </c>
      <c r="LT79" t="s">
        <v>303</v>
      </c>
      <c r="LU79" t="s">
        <v>303</v>
      </c>
      <c r="LV79" t="s">
        <v>303</v>
      </c>
      <c r="LW79" t="s">
        <v>303</v>
      </c>
      <c r="LX79" t="s">
        <v>303</v>
      </c>
      <c r="LY79" t="s">
        <v>303</v>
      </c>
      <c r="LZ79" t="s">
        <v>303</v>
      </c>
      <c r="MA79" t="s">
        <v>303</v>
      </c>
      <c r="MB79" t="s">
        <v>303</v>
      </c>
      <c r="ME79" t="s">
        <v>307</v>
      </c>
      <c r="MF79" t="s">
        <v>303</v>
      </c>
      <c r="MG79" t="s">
        <v>303</v>
      </c>
      <c r="MH79" t="s">
        <v>303</v>
      </c>
      <c r="MI79" t="s">
        <v>303</v>
      </c>
      <c r="MJ79" t="s">
        <v>303</v>
      </c>
      <c r="MK79" t="s">
        <v>303</v>
      </c>
      <c r="ML79" t="s">
        <v>303</v>
      </c>
      <c r="MM79" t="s">
        <v>303</v>
      </c>
      <c r="MO79" t="s">
        <v>303</v>
      </c>
      <c r="MP79" t="s">
        <v>303</v>
      </c>
      <c r="MQ79" t="s">
        <v>303</v>
      </c>
      <c r="MR79" t="s">
        <v>303</v>
      </c>
      <c r="MS79" t="s">
        <v>303</v>
      </c>
      <c r="MU79" t="s">
        <v>307</v>
      </c>
      <c r="MV79" t="s">
        <v>303</v>
      </c>
      <c r="MW79" t="s">
        <v>303</v>
      </c>
      <c r="MX79" t="s">
        <v>303</v>
      </c>
      <c r="MY79" t="s">
        <v>303</v>
      </c>
      <c r="MZ79" t="s">
        <v>303</v>
      </c>
      <c r="NA79" t="s">
        <v>303</v>
      </c>
      <c r="NB79" t="s">
        <v>303</v>
      </c>
      <c r="NC79" t="s">
        <v>303</v>
      </c>
      <c r="NE79" t="s">
        <v>303</v>
      </c>
      <c r="NF79" t="s">
        <v>303</v>
      </c>
      <c r="NG79" t="s">
        <v>303</v>
      </c>
      <c r="NH79" t="s">
        <v>303</v>
      </c>
      <c r="NJ79" t="s">
        <v>325</v>
      </c>
    </row>
    <row r="80" spans="1:374" x14ac:dyDescent="0.25">
      <c r="A80">
        <v>3454.3</v>
      </c>
      <c r="B80" s="1">
        <v>34409</v>
      </c>
      <c r="C80" s="1">
        <v>40505</v>
      </c>
      <c r="D80">
        <v>200</v>
      </c>
      <c r="E80">
        <v>16.670000000000002</v>
      </c>
      <c r="F80" t="s">
        <v>337</v>
      </c>
      <c r="H80" t="s">
        <v>299</v>
      </c>
      <c r="I80" t="s">
        <v>300</v>
      </c>
      <c r="J80" t="s">
        <v>301</v>
      </c>
      <c r="K80" t="s">
        <v>302</v>
      </c>
      <c r="M80" t="s">
        <v>303</v>
      </c>
      <c r="N80" t="s">
        <v>303</v>
      </c>
      <c r="O80" t="s">
        <v>303</v>
      </c>
      <c r="P80" t="s">
        <v>303</v>
      </c>
      <c r="Q80" t="s">
        <v>303</v>
      </c>
      <c r="R80" t="s">
        <v>303</v>
      </c>
      <c r="T80" t="s">
        <v>304</v>
      </c>
      <c r="U80" t="s">
        <v>305</v>
      </c>
      <c r="W80" t="s">
        <v>306</v>
      </c>
      <c r="X80" t="s">
        <v>307</v>
      </c>
      <c r="AA80" t="s">
        <v>308</v>
      </c>
      <c r="AC80" t="s">
        <v>309</v>
      </c>
      <c r="AF80" t="s">
        <v>310</v>
      </c>
      <c r="AH80" t="s">
        <v>307</v>
      </c>
      <c r="AR80">
        <v>280</v>
      </c>
      <c r="AS80">
        <v>360</v>
      </c>
      <c r="AT80" t="s">
        <v>307</v>
      </c>
      <c r="AV80" t="s">
        <v>386</v>
      </c>
      <c r="AX80" t="s">
        <v>386</v>
      </c>
      <c r="AY80" t="s">
        <v>307</v>
      </c>
      <c r="AZ80" t="s">
        <v>359</v>
      </c>
      <c r="BA80" t="s">
        <v>303</v>
      </c>
      <c r="BB80" t="s">
        <v>303</v>
      </c>
      <c r="BC80" t="s">
        <v>303</v>
      </c>
      <c r="BD80" t="s">
        <v>303</v>
      </c>
      <c r="BE80" t="s">
        <v>303</v>
      </c>
      <c r="BF80" t="s">
        <v>303</v>
      </c>
      <c r="BG80" t="s">
        <v>303</v>
      </c>
      <c r="BH80" t="s">
        <v>303</v>
      </c>
      <c r="BI80" t="s">
        <v>303</v>
      </c>
      <c r="BJ80" t="s">
        <v>303</v>
      </c>
      <c r="BK80" t="s">
        <v>303</v>
      </c>
      <c r="BL80" t="s">
        <v>303</v>
      </c>
      <c r="BM80" t="s">
        <v>303</v>
      </c>
      <c r="BN80" t="s">
        <v>314</v>
      </c>
      <c r="BO80" t="s">
        <v>303</v>
      </c>
      <c r="BP80" t="s">
        <v>303</v>
      </c>
      <c r="BQ80" t="s">
        <v>303</v>
      </c>
      <c r="BR80" t="s">
        <v>303</v>
      </c>
      <c r="BS80" t="s">
        <v>303</v>
      </c>
      <c r="BT80" t="s">
        <v>303</v>
      </c>
      <c r="BU80" t="s">
        <v>303</v>
      </c>
      <c r="BV80" t="s">
        <v>303</v>
      </c>
      <c r="BW80" t="s">
        <v>314</v>
      </c>
      <c r="BX80" t="s">
        <v>303</v>
      </c>
      <c r="BY80" t="s">
        <v>303</v>
      </c>
      <c r="BZ80" t="s">
        <v>303</v>
      </c>
      <c r="CA80" t="s">
        <v>303</v>
      </c>
      <c r="CB80" t="s">
        <v>303</v>
      </c>
      <c r="CE80" t="s">
        <v>306</v>
      </c>
      <c r="CN80" t="s">
        <v>306</v>
      </c>
      <c r="CT80" t="s">
        <v>303</v>
      </c>
      <c r="CU80" t="s">
        <v>303</v>
      </c>
      <c r="CV80" t="s">
        <v>303</v>
      </c>
      <c r="CW80" t="s">
        <v>303</v>
      </c>
      <c r="DA80" t="s">
        <v>314</v>
      </c>
      <c r="DB80" t="s">
        <v>303</v>
      </c>
      <c r="DC80" t="s">
        <v>303</v>
      </c>
      <c r="DD80" t="s">
        <v>303</v>
      </c>
      <c r="DE80" t="s">
        <v>314</v>
      </c>
      <c r="DF80" t="s">
        <v>303</v>
      </c>
      <c r="DG80" t="s">
        <v>306</v>
      </c>
      <c r="DH80" t="s">
        <v>307</v>
      </c>
      <c r="DK80" t="s">
        <v>316</v>
      </c>
      <c r="DL80" t="s">
        <v>317</v>
      </c>
      <c r="DM80" t="s">
        <v>318</v>
      </c>
      <c r="DO80" t="s">
        <v>314</v>
      </c>
      <c r="DP80" t="s">
        <v>303</v>
      </c>
      <c r="DQ80" t="s">
        <v>303</v>
      </c>
      <c r="DR80" t="s">
        <v>314</v>
      </c>
      <c r="DS80" t="s">
        <v>303</v>
      </c>
      <c r="DT80" t="s">
        <v>303</v>
      </c>
      <c r="DU80" t="s">
        <v>303</v>
      </c>
      <c r="DV80" t="s">
        <v>303</v>
      </c>
      <c r="DW80" t="s">
        <v>314</v>
      </c>
      <c r="DX80" t="s">
        <v>303</v>
      </c>
      <c r="DY80" t="s">
        <v>303</v>
      </c>
      <c r="DZ80" t="s">
        <v>303</v>
      </c>
      <c r="EA80" t="s">
        <v>303</v>
      </c>
      <c r="EB80" t="s">
        <v>303</v>
      </c>
      <c r="ED80" t="s">
        <v>307</v>
      </c>
      <c r="EE80" t="s">
        <v>307</v>
      </c>
      <c r="EG80" t="s">
        <v>307</v>
      </c>
      <c r="EJ80" t="s">
        <v>306</v>
      </c>
      <c r="EK80" t="s">
        <v>340</v>
      </c>
      <c r="EN80" t="s">
        <v>303</v>
      </c>
      <c r="FV80" t="s">
        <v>303</v>
      </c>
      <c r="FW80" t="s">
        <v>303</v>
      </c>
      <c r="FX80" t="s">
        <v>303</v>
      </c>
      <c r="FY80" t="s">
        <v>303</v>
      </c>
      <c r="GI80" t="s">
        <v>307</v>
      </c>
      <c r="GJ80" t="s">
        <v>307</v>
      </c>
      <c r="GQ80" t="s">
        <v>303</v>
      </c>
      <c r="GR80" t="s">
        <v>303</v>
      </c>
      <c r="GS80" t="s">
        <v>303</v>
      </c>
      <c r="GT80" t="s">
        <v>303</v>
      </c>
      <c r="GU80" t="s">
        <v>303</v>
      </c>
      <c r="GV80" t="s">
        <v>303</v>
      </c>
      <c r="GW80" t="s">
        <v>303</v>
      </c>
      <c r="GX80" t="s">
        <v>303</v>
      </c>
      <c r="GY80" t="s">
        <v>303</v>
      </c>
      <c r="HB80" t="s">
        <v>303</v>
      </c>
      <c r="HC80" t="s">
        <v>303</v>
      </c>
      <c r="HD80" t="s">
        <v>303</v>
      </c>
      <c r="HE80" t="s">
        <v>303</v>
      </c>
      <c r="HF80" t="s">
        <v>303</v>
      </c>
      <c r="HG80" t="s">
        <v>303</v>
      </c>
      <c r="HH80" t="s">
        <v>303</v>
      </c>
      <c r="HI80" t="s">
        <v>303</v>
      </c>
      <c r="HJ80" t="s">
        <v>303</v>
      </c>
      <c r="HM80" t="s">
        <v>303</v>
      </c>
      <c r="HN80" t="s">
        <v>303</v>
      </c>
      <c r="HO80" t="s">
        <v>303</v>
      </c>
      <c r="HP80" t="s">
        <v>303</v>
      </c>
      <c r="HQ80" t="s">
        <v>303</v>
      </c>
      <c r="HR80" t="s">
        <v>303</v>
      </c>
      <c r="HS80" t="s">
        <v>303</v>
      </c>
      <c r="HT80" t="s">
        <v>303</v>
      </c>
      <c r="HU80" t="s">
        <v>303</v>
      </c>
      <c r="HX80" t="s">
        <v>306</v>
      </c>
      <c r="HY80" t="s">
        <v>322</v>
      </c>
      <c r="HZ80" t="s">
        <v>323</v>
      </c>
      <c r="IA80" t="s">
        <v>303</v>
      </c>
      <c r="IB80" t="s">
        <v>303</v>
      </c>
      <c r="IC80" t="s">
        <v>303</v>
      </c>
      <c r="ID80" t="s">
        <v>303</v>
      </c>
      <c r="IE80" t="s">
        <v>303</v>
      </c>
      <c r="IF80" t="s">
        <v>303</v>
      </c>
      <c r="IG80" t="s">
        <v>314</v>
      </c>
      <c r="IH80" t="s">
        <v>303</v>
      </c>
      <c r="II80" t="s">
        <v>303</v>
      </c>
      <c r="IJ80" t="s">
        <v>512</v>
      </c>
      <c r="IK80" t="s">
        <v>324</v>
      </c>
      <c r="IL80" t="s">
        <v>303</v>
      </c>
      <c r="IM80" t="s">
        <v>303</v>
      </c>
      <c r="IN80" t="s">
        <v>303</v>
      </c>
      <c r="IO80" t="s">
        <v>303</v>
      </c>
      <c r="IP80" t="s">
        <v>303</v>
      </c>
      <c r="IQ80" t="s">
        <v>303</v>
      </c>
      <c r="IR80" t="s">
        <v>303</v>
      </c>
      <c r="IS80" t="s">
        <v>303</v>
      </c>
      <c r="IT80" t="s">
        <v>303</v>
      </c>
      <c r="IU80" t="s">
        <v>303</v>
      </c>
      <c r="IV80" t="s">
        <v>303</v>
      </c>
      <c r="IW80" t="s">
        <v>303</v>
      </c>
      <c r="IX80" t="s">
        <v>303</v>
      </c>
      <c r="IY80" t="s">
        <v>303</v>
      </c>
      <c r="IZ80" t="s">
        <v>303</v>
      </c>
      <c r="JA80" t="s">
        <v>303</v>
      </c>
      <c r="JB80" t="s">
        <v>303</v>
      </c>
      <c r="JC80" t="s">
        <v>303</v>
      </c>
      <c r="JD80" t="s">
        <v>303</v>
      </c>
      <c r="JE80" t="s">
        <v>303</v>
      </c>
      <c r="JF80" t="s">
        <v>303</v>
      </c>
      <c r="JG80" t="s">
        <v>303</v>
      </c>
      <c r="JH80" t="s">
        <v>303</v>
      </c>
      <c r="JK80" t="s">
        <v>303</v>
      </c>
      <c r="JL80" t="s">
        <v>303</v>
      </c>
      <c r="JM80" t="s">
        <v>303</v>
      </c>
      <c r="JN80" t="s">
        <v>303</v>
      </c>
      <c r="JO80" t="s">
        <v>303</v>
      </c>
      <c r="JP80" t="s">
        <v>303</v>
      </c>
      <c r="JQ80" t="s">
        <v>303</v>
      </c>
      <c r="JR80" t="s">
        <v>303</v>
      </c>
      <c r="JS80" t="s">
        <v>303</v>
      </c>
      <c r="JT80" t="s">
        <v>303</v>
      </c>
      <c r="JU80" t="s">
        <v>303</v>
      </c>
      <c r="JV80" t="s">
        <v>303</v>
      </c>
      <c r="JW80" t="s">
        <v>303</v>
      </c>
      <c r="JX80" t="s">
        <v>303</v>
      </c>
      <c r="JY80" t="s">
        <v>303</v>
      </c>
      <c r="JZ80" t="s">
        <v>303</v>
      </c>
      <c r="KA80" t="s">
        <v>303</v>
      </c>
      <c r="KB80" t="s">
        <v>303</v>
      </c>
      <c r="KC80" t="s">
        <v>303</v>
      </c>
      <c r="KD80" t="s">
        <v>303</v>
      </c>
      <c r="KE80" t="s">
        <v>303</v>
      </c>
      <c r="KF80" t="s">
        <v>303</v>
      </c>
      <c r="KG80" t="s">
        <v>303</v>
      </c>
      <c r="KJ80" t="s">
        <v>303</v>
      </c>
      <c r="KK80" t="s">
        <v>303</v>
      </c>
      <c r="KL80" t="s">
        <v>303</v>
      </c>
      <c r="KM80" t="s">
        <v>303</v>
      </c>
      <c r="KN80" t="s">
        <v>303</v>
      </c>
      <c r="KO80" t="s">
        <v>303</v>
      </c>
      <c r="KP80" t="s">
        <v>303</v>
      </c>
      <c r="KQ80" t="s">
        <v>303</v>
      </c>
      <c r="KR80" t="s">
        <v>303</v>
      </c>
      <c r="KS80" t="s">
        <v>303</v>
      </c>
      <c r="KT80" t="s">
        <v>303</v>
      </c>
      <c r="KU80" t="s">
        <v>303</v>
      </c>
      <c r="KV80" t="s">
        <v>303</v>
      </c>
      <c r="KW80" t="s">
        <v>303</v>
      </c>
      <c r="KX80" t="s">
        <v>307</v>
      </c>
      <c r="LB80" t="s">
        <v>307</v>
      </c>
      <c r="LI80" t="s">
        <v>303</v>
      </c>
      <c r="LJ80" t="s">
        <v>303</v>
      </c>
      <c r="LK80" t="s">
        <v>303</v>
      </c>
      <c r="LL80" t="s">
        <v>303</v>
      </c>
      <c r="LM80" t="s">
        <v>303</v>
      </c>
      <c r="LN80" t="s">
        <v>303</v>
      </c>
      <c r="LO80" t="s">
        <v>303</v>
      </c>
      <c r="LP80" t="s">
        <v>303</v>
      </c>
      <c r="LQ80" t="s">
        <v>303</v>
      </c>
      <c r="LT80" t="s">
        <v>303</v>
      </c>
      <c r="LU80" t="s">
        <v>303</v>
      </c>
      <c r="LV80" t="s">
        <v>303</v>
      </c>
      <c r="LW80" t="s">
        <v>303</v>
      </c>
      <c r="LX80" t="s">
        <v>303</v>
      </c>
      <c r="LY80" t="s">
        <v>303</v>
      </c>
      <c r="LZ80" t="s">
        <v>303</v>
      </c>
      <c r="MA80" t="s">
        <v>303</v>
      </c>
      <c r="MB80" t="s">
        <v>303</v>
      </c>
      <c r="ME80" t="s">
        <v>307</v>
      </c>
      <c r="MF80" t="s">
        <v>303</v>
      </c>
      <c r="MG80" t="s">
        <v>303</v>
      </c>
      <c r="MH80" t="s">
        <v>303</v>
      </c>
      <c r="MI80" t="s">
        <v>303</v>
      </c>
      <c r="MJ80" t="s">
        <v>303</v>
      </c>
      <c r="MK80" t="s">
        <v>303</v>
      </c>
      <c r="ML80" t="s">
        <v>303</v>
      </c>
      <c r="MM80" t="s">
        <v>303</v>
      </c>
      <c r="MO80" t="s">
        <v>303</v>
      </c>
      <c r="MP80" t="s">
        <v>303</v>
      </c>
      <c r="MQ80" t="s">
        <v>303</v>
      </c>
      <c r="MR80" t="s">
        <v>303</v>
      </c>
      <c r="MS80" t="s">
        <v>303</v>
      </c>
      <c r="MU80" t="s">
        <v>307</v>
      </c>
      <c r="MV80" t="s">
        <v>303</v>
      </c>
      <c r="MW80" t="s">
        <v>303</v>
      </c>
      <c r="MX80" t="s">
        <v>303</v>
      </c>
      <c r="MY80" t="s">
        <v>303</v>
      </c>
      <c r="MZ80" t="s">
        <v>303</v>
      </c>
      <c r="NA80" t="s">
        <v>303</v>
      </c>
      <c r="NB80" t="s">
        <v>303</v>
      </c>
      <c r="NC80" t="s">
        <v>303</v>
      </c>
      <c r="NE80" t="s">
        <v>303</v>
      </c>
      <c r="NF80" t="s">
        <v>303</v>
      </c>
      <c r="NG80" t="s">
        <v>303</v>
      </c>
      <c r="NH80" t="s">
        <v>303</v>
      </c>
      <c r="NJ80" t="s">
        <v>325</v>
      </c>
    </row>
    <row r="81" spans="1:374" x14ac:dyDescent="0.25">
      <c r="A81">
        <v>3460.2</v>
      </c>
      <c r="B81" s="1">
        <v>33741</v>
      </c>
      <c r="C81" s="1">
        <v>40346</v>
      </c>
      <c r="D81">
        <v>217</v>
      </c>
      <c r="E81">
        <v>18.079999999999998</v>
      </c>
      <c r="F81" t="s">
        <v>297</v>
      </c>
      <c r="G81" t="s">
        <v>343</v>
      </c>
      <c r="H81" t="s">
        <v>299</v>
      </c>
      <c r="I81" t="s">
        <v>300</v>
      </c>
      <c r="J81" t="s">
        <v>326</v>
      </c>
      <c r="K81" t="s">
        <v>327</v>
      </c>
      <c r="M81" t="s">
        <v>303</v>
      </c>
      <c r="N81" t="s">
        <v>303</v>
      </c>
      <c r="O81" t="s">
        <v>303</v>
      </c>
      <c r="P81" t="s">
        <v>303</v>
      </c>
      <c r="Q81" t="s">
        <v>303</v>
      </c>
      <c r="R81" t="s">
        <v>303</v>
      </c>
      <c r="T81" t="s">
        <v>304</v>
      </c>
      <c r="U81" t="s">
        <v>305</v>
      </c>
      <c r="W81" t="s">
        <v>306</v>
      </c>
      <c r="X81" t="s">
        <v>307</v>
      </c>
      <c r="AA81" t="s">
        <v>308</v>
      </c>
      <c r="AC81" t="s">
        <v>309</v>
      </c>
      <c r="AF81" t="s">
        <v>310</v>
      </c>
      <c r="AH81" t="s">
        <v>306</v>
      </c>
      <c r="AI81" t="s">
        <v>306</v>
      </c>
      <c r="AJ81" t="s">
        <v>307</v>
      </c>
      <c r="AK81" t="s">
        <v>307</v>
      </c>
      <c r="AL81" t="s">
        <v>307</v>
      </c>
      <c r="AM81" t="s">
        <v>307</v>
      </c>
      <c r="AN81" t="s">
        <v>307</v>
      </c>
      <c r="AO81" t="s">
        <v>307</v>
      </c>
      <c r="AP81" t="s">
        <v>319</v>
      </c>
      <c r="AQ81" t="s">
        <v>344</v>
      </c>
      <c r="AR81">
        <v>3</v>
      </c>
      <c r="AS81">
        <v>430</v>
      </c>
      <c r="AT81" t="s">
        <v>307</v>
      </c>
      <c r="AV81" t="s">
        <v>386</v>
      </c>
      <c r="AX81" t="s">
        <v>386</v>
      </c>
      <c r="AY81" t="s">
        <v>307</v>
      </c>
      <c r="AZ81" t="s">
        <v>313</v>
      </c>
      <c r="BA81" t="s">
        <v>303</v>
      </c>
      <c r="BB81" t="s">
        <v>303</v>
      </c>
      <c r="BC81" t="s">
        <v>303</v>
      </c>
      <c r="BD81" t="s">
        <v>303</v>
      </c>
      <c r="BE81" t="s">
        <v>303</v>
      </c>
      <c r="BF81" t="s">
        <v>303</v>
      </c>
      <c r="BG81" t="s">
        <v>303</v>
      </c>
      <c r="BH81" t="s">
        <v>303</v>
      </c>
      <c r="BI81" t="s">
        <v>303</v>
      </c>
      <c r="BJ81" t="s">
        <v>303</v>
      </c>
      <c r="BK81" t="s">
        <v>303</v>
      </c>
      <c r="BL81" t="s">
        <v>303</v>
      </c>
      <c r="BM81" t="s">
        <v>303</v>
      </c>
      <c r="BN81" t="s">
        <v>314</v>
      </c>
      <c r="BO81" t="s">
        <v>314</v>
      </c>
      <c r="BP81" t="s">
        <v>303</v>
      </c>
      <c r="BQ81" t="s">
        <v>303</v>
      </c>
      <c r="BR81" t="s">
        <v>303</v>
      </c>
      <c r="BS81" t="s">
        <v>303</v>
      </c>
      <c r="BT81" t="s">
        <v>314</v>
      </c>
      <c r="BU81" t="s">
        <v>303</v>
      </c>
      <c r="BV81" t="s">
        <v>303</v>
      </c>
      <c r="BW81" t="s">
        <v>303</v>
      </c>
      <c r="BX81" t="s">
        <v>303</v>
      </c>
      <c r="BY81" t="s">
        <v>303</v>
      </c>
      <c r="BZ81" t="s">
        <v>303</v>
      </c>
      <c r="CA81" t="s">
        <v>303</v>
      </c>
      <c r="CB81" t="s">
        <v>303</v>
      </c>
      <c r="CE81" t="s">
        <v>306</v>
      </c>
      <c r="CL81" t="s">
        <v>306</v>
      </c>
      <c r="CN81" t="s">
        <v>306</v>
      </c>
      <c r="CT81" t="s">
        <v>303</v>
      </c>
      <c r="CU81" t="s">
        <v>303</v>
      </c>
      <c r="CV81" t="s">
        <v>303</v>
      </c>
      <c r="CW81" t="s">
        <v>303</v>
      </c>
      <c r="DA81" t="s">
        <v>303</v>
      </c>
      <c r="DB81" t="s">
        <v>303</v>
      </c>
      <c r="DC81" t="s">
        <v>303</v>
      </c>
      <c r="DD81" t="s">
        <v>303</v>
      </c>
      <c r="DE81" t="s">
        <v>303</v>
      </c>
      <c r="DF81" t="s">
        <v>314</v>
      </c>
      <c r="DG81" t="s">
        <v>306</v>
      </c>
      <c r="DH81" t="s">
        <v>307</v>
      </c>
      <c r="DJ81" t="s">
        <v>298</v>
      </c>
      <c r="DK81" t="s">
        <v>316</v>
      </c>
      <c r="DL81" t="s">
        <v>317</v>
      </c>
      <c r="DM81" t="s">
        <v>318</v>
      </c>
      <c r="DO81" t="s">
        <v>303</v>
      </c>
      <c r="DP81" t="s">
        <v>303</v>
      </c>
      <c r="DQ81" t="s">
        <v>303</v>
      </c>
      <c r="DR81" t="s">
        <v>303</v>
      </c>
      <c r="DS81" t="s">
        <v>303</v>
      </c>
      <c r="DT81" t="s">
        <v>303</v>
      </c>
      <c r="DU81" t="s">
        <v>303</v>
      </c>
      <c r="DV81" t="s">
        <v>303</v>
      </c>
      <c r="DW81" t="s">
        <v>314</v>
      </c>
      <c r="DX81" t="s">
        <v>303</v>
      </c>
      <c r="DY81" t="s">
        <v>303</v>
      </c>
      <c r="DZ81" t="s">
        <v>303</v>
      </c>
      <c r="EA81" t="s">
        <v>303</v>
      </c>
      <c r="EB81" t="s">
        <v>303</v>
      </c>
      <c r="ED81" t="s">
        <v>307</v>
      </c>
      <c r="EE81" t="s">
        <v>307</v>
      </c>
      <c r="EG81" t="s">
        <v>306</v>
      </c>
      <c r="EH81" t="s">
        <v>319</v>
      </c>
      <c r="EI81" t="s">
        <v>344</v>
      </c>
      <c r="EJ81" t="s">
        <v>306</v>
      </c>
      <c r="EK81" t="s">
        <v>340</v>
      </c>
      <c r="EN81" t="s">
        <v>303</v>
      </c>
      <c r="EQ81" t="s">
        <v>306</v>
      </c>
      <c r="FG81" s="1">
        <v>38646</v>
      </c>
      <c r="FH81" t="s">
        <v>319</v>
      </c>
      <c r="FV81" t="s">
        <v>303</v>
      </c>
      <c r="FW81" t="s">
        <v>303</v>
      </c>
      <c r="FX81" t="s">
        <v>303</v>
      </c>
      <c r="FY81" t="s">
        <v>303</v>
      </c>
      <c r="GI81" t="s">
        <v>307</v>
      </c>
      <c r="GJ81" t="s">
        <v>307</v>
      </c>
      <c r="GQ81" t="s">
        <v>303</v>
      </c>
      <c r="GR81" t="s">
        <v>303</v>
      </c>
      <c r="GS81" t="s">
        <v>303</v>
      </c>
      <c r="GT81" t="s">
        <v>303</v>
      </c>
      <c r="GU81" t="s">
        <v>303</v>
      </c>
      <c r="GV81" t="s">
        <v>303</v>
      </c>
      <c r="GW81" t="s">
        <v>303</v>
      </c>
      <c r="GX81" t="s">
        <v>303</v>
      </c>
      <c r="GY81" t="s">
        <v>303</v>
      </c>
      <c r="HB81" t="s">
        <v>303</v>
      </c>
      <c r="HC81" t="s">
        <v>303</v>
      </c>
      <c r="HD81" t="s">
        <v>303</v>
      </c>
      <c r="HE81" t="s">
        <v>303</v>
      </c>
      <c r="HF81" t="s">
        <v>303</v>
      </c>
      <c r="HG81" t="s">
        <v>303</v>
      </c>
      <c r="HH81" t="s">
        <v>303</v>
      </c>
      <c r="HI81" t="s">
        <v>303</v>
      </c>
      <c r="HJ81" t="s">
        <v>303</v>
      </c>
      <c r="HM81" t="s">
        <v>303</v>
      </c>
      <c r="HN81" t="s">
        <v>303</v>
      </c>
      <c r="HO81" t="s">
        <v>303</v>
      </c>
      <c r="HP81" t="s">
        <v>303</v>
      </c>
      <c r="HQ81" t="s">
        <v>303</v>
      </c>
      <c r="HR81" t="s">
        <v>303</v>
      </c>
      <c r="HS81" t="s">
        <v>303</v>
      </c>
      <c r="HT81" t="s">
        <v>303</v>
      </c>
      <c r="HU81" t="s">
        <v>303</v>
      </c>
      <c r="HX81" t="s">
        <v>306</v>
      </c>
      <c r="HY81" t="s">
        <v>322</v>
      </c>
      <c r="HZ81" t="s">
        <v>323</v>
      </c>
      <c r="IA81" t="s">
        <v>314</v>
      </c>
      <c r="IB81" t="s">
        <v>303</v>
      </c>
      <c r="IC81" t="s">
        <v>303</v>
      </c>
      <c r="ID81" t="s">
        <v>303</v>
      </c>
      <c r="IE81" t="s">
        <v>303</v>
      </c>
      <c r="IF81" t="s">
        <v>303</v>
      </c>
      <c r="IG81" t="s">
        <v>303</v>
      </c>
      <c r="IH81" t="s">
        <v>303</v>
      </c>
      <c r="II81" t="s">
        <v>303</v>
      </c>
      <c r="IK81" t="s">
        <v>324</v>
      </c>
      <c r="IL81" t="s">
        <v>314</v>
      </c>
      <c r="IM81" t="s">
        <v>303</v>
      </c>
      <c r="IN81" t="s">
        <v>314</v>
      </c>
      <c r="IO81" t="s">
        <v>314</v>
      </c>
      <c r="IP81" t="s">
        <v>303</v>
      </c>
      <c r="IQ81" t="s">
        <v>303</v>
      </c>
      <c r="IR81" t="s">
        <v>303</v>
      </c>
      <c r="IS81" t="s">
        <v>314</v>
      </c>
      <c r="IT81" t="s">
        <v>314</v>
      </c>
      <c r="IU81" t="s">
        <v>303</v>
      </c>
      <c r="IV81" t="s">
        <v>314</v>
      </c>
      <c r="IW81" t="s">
        <v>303</v>
      </c>
      <c r="IX81" t="s">
        <v>303</v>
      </c>
      <c r="IY81" t="s">
        <v>303</v>
      </c>
      <c r="IZ81" t="s">
        <v>303</v>
      </c>
      <c r="JA81" t="s">
        <v>303</v>
      </c>
      <c r="JB81" t="s">
        <v>303</v>
      </c>
      <c r="JC81" t="s">
        <v>303</v>
      </c>
      <c r="JD81" t="s">
        <v>303</v>
      </c>
      <c r="JE81" t="s">
        <v>303</v>
      </c>
      <c r="JF81" t="s">
        <v>303</v>
      </c>
      <c r="JG81" t="s">
        <v>303</v>
      </c>
      <c r="JH81" t="s">
        <v>303</v>
      </c>
      <c r="JK81" t="s">
        <v>303</v>
      </c>
      <c r="JL81" t="s">
        <v>303</v>
      </c>
      <c r="JM81" t="s">
        <v>303</v>
      </c>
      <c r="JN81" t="s">
        <v>303</v>
      </c>
      <c r="JO81" t="s">
        <v>303</v>
      </c>
      <c r="JP81" t="s">
        <v>303</v>
      </c>
      <c r="JQ81" t="s">
        <v>303</v>
      </c>
      <c r="JR81" t="s">
        <v>303</v>
      </c>
      <c r="JS81" t="s">
        <v>303</v>
      </c>
      <c r="JT81" t="s">
        <v>303</v>
      </c>
      <c r="JU81" t="s">
        <v>303</v>
      </c>
      <c r="JV81" t="s">
        <v>303</v>
      </c>
      <c r="JW81" t="s">
        <v>303</v>
      </c>
      <c r="JX81" t="s">
        <v>303</v>
      </c>
      <c r="JY81" t="s">
        <v>303</v>
      </c>
      <c r="JZ81" t="s">
        <v>303</v>
      </c>
      <c r="KA81" t="s">
        <v>303</v>
      </c>
      <c r="KB81" t="s">
        <v>303</v>
      </c>
      <c r="KC81" t="s">
        <v>303</v>
      </c>
      <c r="KD81" t="s">
        <v>303</v>
      </c>
      <c r="KE81" t="s">
        <v>303</v>
      </c>
      <c r="KF81" t="s">
        <v>303</v>
      </c>
      <c r="KG81" t="s">
        <v>303</v>
      </c>
      <c r="KJ81" t="s">
        <v>303</v>
      </c>
      <c r="KK81" t="s">
        <v>303</v>
      </c>
      <c r="KL81" t="s">
        <v>303</v>
      </c>
      <c r="KM81" t="s">
        <v>303</v>
      </c>
      <c r="KN81" t="s">
        <v>303</v>
      </c>
      <c r="KO81" t="s">
        <v>303</v>
      </c>
      <c r="KP81" t="s">
        <v>303</v>
      </c>
      <c r="KQ81" t="s">
        <v>303</v>
      </c>
      <c r="KR81" t="s">
        <v>303</v>
      </c>
      <c r="KS81" t="s">
        <v>303</v>
      </c>
      <c r="KT81" t="s">
        <v>303</v>
      </c>
      <c r="KU81" t="s">
        <v>303</v>
      </c>
      <c r="KV81" t="s">
        <v>303</v>
      </c>
      <c r="KW81" t="s">
        <v>303</v>
      </c>
      <c r="KX81" t="s">
        <v>307</v>
      </c>
      <c r="LB81" t="s">
        <v>307</v>
      </c>
      <c r="LI81" t="s">
        <v>303</v>
      </c>
      <c r="LJ81" t="s">
        <v>303</v>
      </c>
      <c r="LK81" t="s">
        <v>303</v>
      </c>
      <c r="LL81" t="s">
        <v>303</v>
      </c>
      <c r="LM81" t="s">
        <v>303</v>
      </c>
      <c r="LN81" t="s">
        <v>303</v>
      </c>
      <c r="LO81" t="s">
        <v>303</v>
      </c>
      <c r="LP81" t="s">
        <v>303</v>
      </c>
      <c r="LQ81" t="s">
        <v>303</v>
      </c>
      <c r="LT81" t="s">
        <v>303</v>
      </c>
      <c r="LU81" t="s">
        <v>303</v>
      </c>
      <c r="LV81" t="s">
        <v>303</v>
      </c>
      <c r="LW81" t="s">
        <v>303</v>
      </c>
      <c r="LX81" t="s">
        <v>303</v>
      </c>
      <c r="LY81" t="s">
        <v>303</v>
      </c>
      <c r="LZ81" t="s">
        <v>303</v>
      </c>
      <c r="MA81" t="s">
        <v>303</v>
      </c>
      <c r="MB81" t="s">
        <v>303</v>
      </c>
      <c r="ME81" t="s">
        <v>306</v>
      </c>
      <c r="MF81" t="s">
        <v>303</v>
      </c>
      <c r="MG81" t="s">
        <v>303</v>
      </c>
      <c r="MH81" t="s">
        <v>303</v>
      </c>
      <c r="MI81" t="s">
        <v>303</v>
      </c>
      <c r="MJ81" t="s">
        <v>303</v>
      </c>
      <c r="MK81" t="s">
        <v>303</v>
      </c>
      <c r="ML81" t="s">
        <v>314</v>
      </c>
      <c r="MM81" t="s">
        <v>303</v>
      </c>
      <c r="MN81" t="s">
        <v>387</v>
      </c>
      <c r="MO81" t="s">
        <v>303</v>
      </c>
      <c r="MP81" t="s">
        <v>314</v>
      </c>
      <c r="MQ81" t="s">
        <v>303</v>
      </c>
      <c r="MR81" t="s">
        <v>303</v>
      </c>
      <c r="MS81" t="s">
        <v>303</v>
      </c>
      <c r="MU81" t="s">
        <v>307</v>
      </c>
      <c r="MV81" t="s">
        <v>303</v>
      </c>
      <c r="MW81" t="s">
        <v>303</v>
      </c>
      <c r="MX81" t="s">
        <v>303</v>
      </c>
      <c r="MY81" t="s">
        <v>303</v>
      </c>
      <c r="MZ81" t="s">
        <v>303</v>
      </c>
      <c r="NA81" t="s">
        <v>303</v>
      </c>
      <c r="NB81" t="s">
        <v>303</v>
      </c>
      <c r="NC81" t="s">
        <v>303</v>
      </c>
      <c r="NE81" t="s">
        <v>303</v>
      </c>
      <c r="NF81" t="s">
        <v>303</v>
      </c>
      <c r="NG81" t="s">
        <v>303</v>
      </c>
      <c r="NH81" t="s">
        <v>303</v>
      </c>
      <c r="NJ81" t="s">
        <v>325</v>
      </c>
    </row>
    <row r="82" spans="1:374" x14ac:dyDescent="0.25">
      <c r="A82">
        <v>3463.2</v>
      </c>
      <c r="B82" s="1">
        <v>36500</v>
      </c>
      <c r="C82" s="1">
        <v>40394</v>
      </c>
      <c r="D82">
        <v>128</v>
      </c>
      <c r="E82">
        <v>10.67</v>
      </c>
      <c r="F82" t="s">
        <v>297</v>
      </c>
      <c r="G82" t="s">
        <v>298</v>
      </c>
      <c r="H82" t="s">
        <v>299</v>
      </c>
      <c r="I82" t="s">
        <v>300</v>
      </c>
      <c r="J82" t="s">
        <v>301</v>
      </c>
      <c r="K82" t="s">
        <v>302</v>
      </c>
      <c r="M82" t="s">
        <v>303</v>
      </c>
      <c r="N82" t="s">
        <v>303</v>
      </c>
      <c r="O82" t="s">
        <v>303</v>
      </c>
      <c r="P82" t="s">
        <v>303</v>
      </c>
      <c r="Q82" t="s">
        <v>303</v>
      </c>
      <c r="R82" t="s">
        <v>303</v>
      </c>
      <c r="T82" t="s">
        <v>304</v>
      </c>
      <c r="U82" t="s">
        <v>305</v>
      </c>
      <c r="W82" t="s">
        <v>306</v>
      </c>
      <c r="X82" t="s">
        <v>307</v>
      </c>
      <c r="AA82" t="s">
        <v>308</v>
      </c>
      <c r="AC82" t="s">
        <v>28</v>
      </c>
      <c r="AD82">
        <v>7</v>
      </c>
      <c r="AE82" t="s">
        <v>328</v>
      </c>
      <c r="AF82" t="s">
        <v>310</v>
      </c>
      <c r="AH82" t="s">
        <v>307</v>
      </c>
      <c r="AR82">
        <v>60</v>
      </c>
      <c r="AS82">
        <v>200</v>
      </c>
      <c r="AT82" t="s">
        <v>307</v>
      </c>
      <c r="AV82" t="s">
        <v>317</v>
      </c>
      <c r="AW82">
        <v>32</v>
      </c>
      <c r="AX82">
        <v>63</v>
      </c>
      <c r="AY82" t="s">
        <v>306</v>
      </c>
      <c r="AZ82" t="s">
        <v>313</v>
      </c>
      <c r="BA82" t="s">
        <v>303</v>
      </c>
      <c r="BB82" t="s">
        <v>303</v>
      </c>
      <c r="BC82" t="s">
        <v>303</v>
      </c>
      <c r="BD82" t="s">
        <v>303</v>
      </c>
      <c r="BE82" t="s">
        <v>303</v>
      </c>
      <c r="BF82" t="s">
        <v>303</v>
      </c>
      <c r="BG82" t="s">
        <v>303</v>
      </c>
      <c r="BH82" t="s">
        <v>303</v>
      </c>
      <c r="BI82" t="s">
        <v>303</v>
      </c>
      <c r="BJ82" t="s">
        <v>303</v>
      </c>
      <c r="BK82" t="s">
        <v>303</v>
      </c>
      <c r="BL82" t="s">
        <v>303</v>
      </c>
      <c r="BM82" t="s">
        <v>303</v>
      </c>
      <c r="BN82" t="s">
        <v>314</v>
      </c>
      <c r="BO82" t="s">
        <v>303</v>
      </c>
      <c r="BP82" t="s">
        <v>303</v>
      </c>
      <c r="BQ82" t="s">
        <v>303</v>
      </c>
      <c r="BR82" t="s">
        <v>303</v>
      </c>
      <c r="BS82" t="s">
        <v>303</v>
      </c>
      <c r="BT82" t="s">
        <v>303</v>
      </c>
      <c r="BU82" t="s">
        <v>303</v>
      </c>
      <c r="BV82" t="s">
        <v>303</v>
      </c>
      <c r="BW82" t="s">
        <v>303</v>
      </c>
      <c r="BX82" t="s">
        <v>303</v>
      </c>
      <c r="BY82" t="s">
        <v>303</v>
      </c>
      <c r="BZ82" t="s">
        <v>314</v>
      </c>
      <c r="CA82" t="s">
        <v>303</v>
      </c>
      <c r="CB82" t="s">
        <v>303</v>
      </c>
      <c r="CC82" t="s">
        <v>371</v>
      </c>
      <c r="CE82" t="s">
        <v>306</v>
      </c>
      <c r="CS82" t="s">
        <v>306</v>
      </c>
      <c r="CT82" t="s">
        <v>303</v>
      </c>
      <c r="CU82" t="s">
        <v>303</v>
      </c>
      <c r="CV82" t="s">
        <v>303</v>
      </c>
      <c r="CW82" t="s">
        <v>303</v>
      </c>
      <c r="CZ82" t="s">
        <v>515</v>
      </c>
      <c r="DA82" t="s">
        <v>303</v>
      </c>
      <c r="DB82" t="s">
        <v>303</v>
      </c>
      <c r="DC82" t="s">
        <v>303</v>
      </c>
      <c r="DD82" t="s">
        <v>303</v>
      </c>
      <c r="DE82" t="s">
        <v>303</v>
      </c>
      <c r="DF82" t="s">
        <v>314</v>
      </c>
      <c r="DG82" t="s">
        <v>306</v>
      </c>
      <c r="DH82" t="s">
        <v>307</v>
      </c>
      <c r="DK82" t="s">
        <v>316</v>
      </c>
      <c r="DL82" t="s">
        <v>317</v>
      </c>
      <c r="DM82" t="s">
        <v>318</v>
      </c>
      <c r="DO82" t="s">
        <v>303</v>
      </c>
      <c r="DP82" t="s">
        <v>303</v>
      </c>
      <c r="DQ82" t="s">
        <v>303</v>
      </c>
      <c r="DR82" t="s">
        <v>303</v>
      </c>
      <c r="DS82" t="s">
        <v>303</v>
      </c>
      <c r="DT82" t="s">
        <v>303</v>
      </c>
      <c r="DU82" t="s">
        <v>303</v>
      </c>
      <c r="DV82" t="s">
        <v>303</v>
      </c>
      <c r="DW82" t="s">
        <v>314</v>
      </c>
      <c r="DX82" t="s">
        <v>303</v>
      </c>
      <c r="DY82" t="s">
        <v>303</v>
      </c>
      <c r="DZ82" t="s">
        <v>303</v>
      </c>
      <c r="EA82" t="s">
        <v>303</v>
      </c>
      <c r="EB82" t="s">
        <v>314</v>
      </c>
      <c r="EC82" t="s">
        <v>517</v>
      </c>
      <c r="ED82" t="s">
        <v>307</v>
      </c>
      <c r="EE82" t="s">
        <v>307</v>
      </c>
      <c r="EG82" t="s">
        <v>298</v>
      </c>
      <c r="EJ82" t="s">
        <v>307</v>
      </c>
      <c r="EN82" t="s">
        <v>314</v>
      </c>
      <c r="FV82" t="s">
        <v>303</v>
      </c>
      <c r="FW82" t="s">
        <v>303</v>
      </c>
      <c r="FX82" t="s">
        <v>303</v>
      </c>
      <c r="FY82" t="s">
        <v>303</v>
      </c>
      <c r="GI82" t="s">
        <v>307</v>
      </c>
      <c r="GJ82" t="s">
        <v>307</v>
      </c>
      <c r="GQ82" t="s">
        <v>303</v>
      </c>
      <c r="GR82" t="s">
        <v>303</v>
      </c>
      <c r="GS82" t="s">
        <v>303</v>
      </c>
      <c r="GT82" t="s">
        <v>303</v>
      </c>
      <c r="GU82" t="s">
        <v>303</v>
      </c>
      <c r="GV82" t="s">
        <v>303</v>
      </c>
      <c r="GW82" t="s">
        <v>303</v>
      </c>
      <c r="GX82" t="s">
        <v>303</v>
      </c>
      <c r="GY82" t="s">
        <v>303</v>
      </c>
      <c r="HB82" t="s">
        <v>303</v>
      </c>
      <c r="HC82" t="s">
        <v>303</v>
      </c>
      <c r="HD82" t="s">
        <v>303</v>
      </c>
      <c r="HE82" t="s">
        <v>303</v>
      </c>
      <c r="HF82" t="s">
        <v>303</v>
      </c>
      <c r="HG82" t="s">
        <v>303</v>
      </c>
      <c r="HH82" t="s">
        <v>303</v>
      </c>
      <c r="HI82" t="s">
        <v>303</v>
      </c>
      <c r="HJ82" t="s">
        <v>303</v>
      </c>
      <c r="HM82" t="s">
        <v>303</v>
      </c>
      <c r="HN82" t="s">
        <v>303</v>
      </c>
      <c r="HO82" t="s">
        <v>303</v>
      </c>
      <c r="HP82" t="s">
        <v>303</v>
      </c>
      <c r="HQ82" t="s">
        <v>303</v>
      </c>
      <c r="HR82" t="s">
        <v>303</v>
      </c>
      <c r="HS82" t="s">
        <v>303</v>
      </c>
      <c r="HT82" t="s">
        <v>303</v>
      </c>
      <c r="HU82" t="s">
        <v>303</v>
      </c>
      <c r="HX82" t="s">
        <v>306</v>
      </c>
      <c r="HY82" t="s">
        <v>322</v>
      </c>
      <c r="HZ82" t="s">
        <v>323</v>
      </c>
      <c r="IA82" t="s">
        <v>314</v>
      </c>
      <c r="IB82" t="s">
        <v>303</v>
      </c>
      <c r="IC82" t="s">
        <v>303</v>
      </c>
      <c r="ID82" t="s">
        <v>303</v>
      </c>
      <c r="IE82" t="s">
        <v>303</v>
      </c>
      <c r="IF82" t="s">
        <v>303</v>
      </c>
      <c r="IG82" t="s">
        <v>303</v>
      </c>
      <c r="IH82" t="s">
        <v>303</v>
      </c>
      <c r="II82" t="s">
        <v>303</v>
      </c>
      <c r="IK82" t="s">
        <v>324</v>
      </c>
      <c r="IL82" t="s">
        <v>314</v>
      </c>
      <c r="IM82" t="s">
        <v>303</v>
      </c>
      <c r="IN82" t="s">
        <v>303</v>
      </c>
      <c r="IO82" t="s">
        <v>303</v>
      </c>
      <c r="IP82" t="s">
        <v>303</v>
      </c>
      <c r="IQ82" t="s">
        <v>303</v>
      </c>
      <c r="IR82" t="s">
        <v>303</v>
      </c>
      <c r="IS82" t="s">
        <v>303</v>
      </c>
      <c r="IT82" t="s">
        <v>303</v>
      </c>
      <c r="IU82" t="s">
        <v>303</v>
      </c>
      <c r="IV82" t="s">
        <v>303</v>
      </c>
      <c r="IW82" t="s">
        <v>303</v>
      </c>
      <c r="IX82" t="s">
        <v>303</v>
      </c>
      <c r="IY82" t="s">
        <v>303</v>
      </c>
      <c r="IZ82" t="s">
        <v>303</v>
      </c>
      <c r="JA82" t="s">
        <v>303</v>
      </c>
      <c r="JB82" t="s">
        <v>303</v>
      </c>
      <c r="JC82" t="s">
        <v>303</v>
      </c>
      <c r="JD82" t="s">
        <v>303</v>
      </c>
      <c r="JE82" t="s">
        <v>303</v>
      </c>
      <c r="JF82" t="s">
        <v>303</v>
      </c>
      <c r="JG82" t="s">
        <v>303</v>
      </c>
      <c r="JH82" t="s">
        <v>303</v>
      </c>
      <c r="JK82" t="s">
        <v>303</v>
      </c>
      <c r="JL82" t="s">
        <v>303</v>
      </c>
      <c r="JM82" t="s">
        <v>303</v>
      </c>
      <c r="JN82" t="s">
        <v>303</v>
      </c>
      <c r="JO82" t="s">
        <v>303</v>
      </c>
      <c r="JP82" t="s">
        <v>303</v>
      </c>
      <c r="JQ82" t="s">
        <v>303</v>
      </c>
      <c r="JR82" t="s">
        <v>303</v>
      </c>
      <c r="JS82" t="s">
        <v>303</v>
      </c>
      <c r="JT82" t="s">
        <v>303</v>
      </c>
      <c r="JU82" t="s">
        <v>303</v>
      </c>
      <c r="JV82" t="s">
        <v>303</v>
      </c>
      <c r="JW82" t="s">
        <v>303</v>
      </c>
      <c r="JX82" t="s">
        <v>303</v>
      </c>
      <c r="JY82" t="s">
        <v>303</v>
      </c>
      <c r="JZ82" t="s">
        <v>303</v>
      </c>
      <c r="KA82" t="s">
        <v>303</v>
      </c>
      <c r="KB82" t="s">
        <v>303</v>
      </c>
      <c r="KC82" t="s">
        <v>303</v>
      </c>
      <c r="KD82" t="s">
        <v>303</v>
      </c>
      <c r="KE82" t="s">
        <v>303</v>
      </c>
      <c r="KF82" t="s">
        <v>303</v>
      </c>
      <c r="KG82" t="s">
        <v>303</v>
      </c>
      <c r="KJ82" t="s">
        <v>303</v>
      </c>
      <c r="KK82" t="s">
        <v>303</v>
      </c>
      <c r="KL82" t="s">
        <v>303</v>
      </c>
      <c r="KM82" t="s">
        <v>303</v>
      </c>
      <c r="KN82" t="s">
        <v>303</v>
      </c>
      <c r="KO82" t="s">
        <v>303</v>
      </c>
      <c r="KP82" t="s">
        <v>303</v>
      </c>
      <c r="KQ82" t="s">
        <v>303</v>
      </c>
      <c r="KR82" t="s">
        <v>303</v>
      </c>
      <c r="KS82" t="s">
        <v>303</v>
      </c>
      <c r="KT82" t="s">
        <v>303</v>
      </c>
      <c r="KU82" t="s">
        <v>303</v>
      </c>
      <c r="KV82" t="s">
        <v>303</v>
      </c>
      <c r="KW82" t="s">
        <v>303</v>
      </c>
      <c r="KX82" t="s">
        <v>307</v>
      </c>
      <c r="LB82" t="s">
        <v>307</v>
      </c>
      <c r="LI82" t="s">
        <v>303</v>
      </c>
      <c r="LJ82" t="s">
        <v>303</v>
      </c>
      <c r="LK82" t="s">
        <v>303</v>
      </c>
      <c r="LL82" t="s">
        <v>303</v>
      </c>
      <c r="LM82" t="s">
        <v>303</v>
      </c>
      <c r="LN82" t="s">
        <v>303</v>
      </c>
      <c r="LO82" t="s">
        <v>303</v>
      </c>
      <c r="LP82" t="s">
        <v>303</v>
      </c>
      <c r="LQ82" t="s">
        <v>303</v>
      </c>
      <c r="LT82" t="s">
        <v>303</v>
      </c>
      <c r="LU82" t="s">
        <v>303</v>
      </c>
      <c r="LV82" t="s">
        <v>303</v>
      </c>
      <c r="LW82" t="s">
        <v>303</v>
      </c>
      <c r="LX82" t="s">
        <v>303</v>
      </c>
      <c r="LY82" t="s">
        <v>303</v>
      </c>
      <c r="LZ82" t="s">
        <v>303</v>
      </c>
      <c r="MA82" t="s">
        <v>303</v>
      </c>
      <c r="MB82" t="s">
        <v>303</v>
      </c>
      <c r="ME82" t="s">
        <v>307</v>
      </c>
      <c r="MF82" t="s">
        <v>303</v>
      </c>
      <c r="MG82" t="s">
        <v>303</v>
      </c>
      <c r="MH82" t="s">
        <v>303</v>
      </c>
      <c r="MI82" t="s">
        <v>303</v>
      </c>
      <c r="MJ82" t="s">
        <v>303</v>
      </c>
      <c r="MK82" t="s">
        <v>303</v>
      </c>
      <c r="ML82" t="s">
        <v>303</v>
      </c>
      <c r="MM82" t="s">
        <v>303</v>
      </c>
      <c r="MO82" t="s">
        <v>303</v>
      </c>
      <c r="MP82" t="s">
        <v>303</v>
      </c>
      <c r="MQ82" t="s">
        <v>303</v>
      </c>
      <c r="MR82" t="s">
        <v>303</v>
      </c>
      <c r="MS82" t="s">
        <v>303</v>
      </c>
      <c r="MU82" t="s">
        <v>307</v>
      </c>
      <c r="MV82" t="s">
        <v>303</v>
      </c>
      <c r="MW82" t="s">
        <v>303</v>
      </c>
      <c r="MX82" t="s">
        <v>303</v>
      </c>
      <c r="MY82" t="s">
        <v>303</v>
      </c>
      <c r="MZ82" t="s">
        <v>303</v>
      </c>
      <c r="NA82" t="s">
        <v>303</v>
      </c>
      <c r="NB82" t="s">
        <v>303</v>
      </c>
      <c r="NC82" t="s">
        <v>303</v>
      </c>
      <c r="NE82" t="s">
        <v>303</v>
      </c>
      <c r="NF82" t="s">
        <v>303</v>
      </c>
      <c r="NG82" t="s">
        <v>303</v>
      </c>
      <c r="NH82" t="s">
        <v>303</v>
      </c>
      <c r="NJ82" t="s">
        <v>325</v>
      </c>
    </row>
    <row r="83" spans="1:374" x14ac:dyDescent="0.25">
      <c r="A83">
        <v>3466.2</v>
      </c>
      <c r="B83" s="1">
        <v>37143</v>
      </c>
      <c r="C83" s="1">
        <v>40484</v>
      </c>
      <c r="D83">
        <v>110</v>
      </c>
      <c r="E83">
        <v>9.17</v>
      </c>
      <c r="F83" t="s">
        <v>337</v>
      </c>
      <c r="H83" t="s">
        <v>299</v>
      </c>
      <c r="I83" t="s">
        <v>379</v>
      </c>
      <c r="J83" t="s">
        <v>301</v>
      </c>
      <c r="K83" t="s">
        <v>302</v>
      </c>
      <c r="M83" t="s">
        <v>303</v>
      </c>
      <c r="N83" t="s">
        <v>303</v>
      </c>
      <c r="O83" t="s">
        <v>303</v>
      </c>
      <c r="P83" t="s">
        <v>303</v>
      </c>
      <c r="Q83" t="s">
        <v>303</v>
      </c>
      <c r="R83" t="s">
        <v>303</v>
      </c>
      <c r="T83" t="s">
        <v>304</v>
      </c>
      <c r="U83" t="s">
        <v>305</v>
      </c>
      <c r="W83" t="s">
        <v>306</v>
      </c>
      <c r="X83" t="s">
        <v>307</v>
      </c>
      <c r="AA83" t="s">
        <v>308</v>
      </c>
      <c r="AC83" t="s">
        <v>309</v>
      </c>
      <c r="AF83" t="s">
        <v>310</v>
      </c>
      <c r="AH83" t="s">
        <v>307</v>
      </c>
      <c r="AR83">
        <v>60</v>
      </c>
      <c r="AS83">
        <v>278</v>
      </c>
      <c r="AT83" t="s">
        <v>307</v>
      </c>
      <c r="AV83" t="s">
        <v>317</v>
      </c>
      <c r="AX83">
        <v>12</v>
      </c>
      <c r="AY83" t="s">
        <v>306</v>
      </c>
      <c r="AZ83" t="s">
        <v>359</v>
      </c>
      <c r="BA83" t="s">
        <v>303</v>
      </c>
      <c r="BB83" t="s">
        <v>303</v>
      </c>
      <c r="BC83" t="s">
        <v>303</v>
      </c>
      <c r="BD83" t="s">
        <v>303</v>
      </c>
      <c r="BE83" t="s">
        <v>303</v>
      </c>
      <c r="BF83" t="s">
        <v>303</v>
      </c>
      <c r="BG83" t="s">
        <v>303</v>
      </c>
      <c r="BH83" t="s">
        <v>303</v>
      </c>
      <c r="BI83" t="s">
        <v>303</v>
      </c>
      <c r="BJ83" t="s">
        <v>303</v>
      </c>
      <c r="BK83" t="s">
        <v>303</v>
      </c>
      <c r="BL83" t="s">
        <v>303</v>
      </c>
      <c r="BM83" t="s">
        <v>303</v>
      </c>
      <c r="BN83" t="s">
        <v>314</v>
      </c>
      <c r="BO83" t="s">
        <v>303</v>
      </c>
      <c r="BP83" t="s">
        <v>303</v>
      </c>
      <c r="BQ83" t="s">
        <v>303</v>
      </c>
      <c r="BR83" t="s">
        <v>303</v>
      </c>
      <c r="BS83" t="s">
        <v>303</v>
      </c>
      <c r="BT83" t="s">
        <v>303</v>
      </c>
      <c r="BU83" t="s">
        <v>303</v>
      </c>
      <c r="BV83" t="s">
        <v>303</v>
      </c>
      <c r="BW83" t="s">
        <v>314</v>
      </c>
      <c r="BX83" t="s">
        <v>303</v>
      </c>
      <c r="BY83" t="s">
        <v>303</v>
      </c>
      <c r="BZ83" t="s">
        <v>303</v>
      </c>
      <c r="CA83" t="s">
        <v>303</v>
      </c>
      <c r="CB83" t="s">
        <v>303</v>
      </c>
      <c r="CE83" t="s">
        <v>306</v>
      </c>
      <c r="CN83" t="s">
        <v>306</v>
      </c>
      <c r="CT83" t="s">
        <v>303</v>
      </c>
      <c r="CU83" t="s">
        <v>303</v>
      </c>
      <c r="CV83" t="s">
        <v>303</v>
      </c>
      <c r="CW83" t="s">
        <v>303</v>
      </c>
      <c r="DA83" t="s">
        <v>303</v>
      </c>
      <c r="DB83" t="s">
        <v>303</v>
      </c>
      <c r="DC83" t="s">
        <v>303</v>
      </c>
      <c r="DD83" t="s">
        <v>303</v>
      </c>
      <c r="DE83" t="s">
        <v>303</v>
      </c>
      <c r="DF83" t="s">
        <v>314</v>
      </c>
      <c r="DG83" t="s">
        <v>306</v>
      </c>
      <c r="DH83" t="s">
        <v>307</v>
      </c>
      <c r="DK83" t="s">
        <v>316</v>
      </c>
      <c r="DL83" t="s">
        <v>317</v>
      </c>
      <c r="DM83" t="s">
        <v>318</v>
      </c>
      <c r="DO83" t="s">
        <v>303</v>
      </c>
      <c r="DP83" t="s">
        <v>303</v>
      </c>
      <c r="DQ83" t="s">
        <v>303</v>
      </c>
      <c r="DR83" t="s">
        <v>303</v>
      </c>
      <c r="DS83" t="s">
        <v>303</v>
      </c>
      <c r="DT83" t="s">
        <v>303</v>
      </c>
      <c r="DU83" t="s">
        <v>303</v>
      </c>
      <c r="DV83" t="s">
        <v>303</v>
      </c>
      <c r="DW83" t="s">
        <v>314</v>
      </c>
      <c r="DX83" t="s">
        <v>303</v>
      </c>
      <c r="DY83" t="s">
        <v>303</v>
      </c>
      <c r="DZ83" t="s">
        <v>303</v>
      </c>
      <c r="EA83" t="s">
        <v>303</v>
      </c>
      <c r="EB83" t="s">
        <v>314</v>
      </c>
      <c r="EC83" t="s">
        <v>518</v>
      </c>
      <c r="ED83" t="s">
        <v>307</v>
      </c>
      <c r="EE83" t="s">
        <v>307</v>
      </c>
      <c r="EG83" t="s">
        <v>307</v>
      </c>
      <c r="EJ83" t="s">
        <v>307</v>
      </c>
      <c r="EN83" t="s">
        <v>303</v>
      </c>
      <c r="FV83" t="s">
        <v>303</v>
      </c>
      <c r="FW83" t="s">
        <v>303</v>
      </c>
      <c r="FX83" t="s">
        <v>303</v>
      </c>
      <c r="FY83" t="s">
        <v>303</v>
      </c>
      <c r="GI83" t="s">
        <v>307</v>
      </c>
      <c r="GJ83" t="s">
        <v>307</v>
      </c>
      <c r="GQ83" t="s">
        <v>303</v>
      </c>
      <c r="GR83" t="s">
        <v>303</v>
      </c>
      <c r="GS83" t="s">
        <v>303</v>
      </c>
      <c r="GT83" t="s">
        <v>303</v>
      </c>
      <c r="GU83" t="s">
        <v>303</v>
      </c>
      <c r="GV83" t="s">
        <v>303</v>
      </c>
      <c r="GW83" t="s">
        <v>303</v>
      </c>
      <c r="GX83" t="s">
        <v>303</v>
      </c>
      <c r="GY83" t="s">
        <v>303</v>
      </c>
      <c r="HB83" t="s">
        <v>303</v>
      </c>
      <c r="HC83" t="s">
        <v>303</v>
      </c>
      <c r="HD83" t="s">
        <v>303</v>
      </c>
      <c r="HE83" t="s">
        <v>303</v>
      </c>
      <c r="HF83" t="s">
        <v>303</v>
      </c>
      <c r="HG83" t="s">
        <v>303</v>
      </c>
      <c r="HH83" t="s">
        <v>303</v>
      </c>
      <c r="HI83" t="s">
        <v>303</v>
      </c>
      <c r="HJ83" t="s">
        <v>303</v>
      </c>
      <c r="HM83" t="s">
        <v>303</v>
      </c>
      <c r="HN83" t="s">
        <v>303</v>
      </c>
      <c r="HO83" t="s">
        <v>303</v>
      </c>
      <c r="HP83" t="s">
        <v>303</v>
      </c>
      <c r="HQ83" t="s">
        <v>303</v>
      </c>
      <c r="HR83" t="s">
        <v>303</v>
      </c>
      <c r="HS83" t="s">
        <v>303</v>
      </c>
      <c r="HT83" t="s">
        <v>303</v>
      </c>
      <c r="HU83" t="s">
        <v>303</v>
      </c>
      <c r="HX83" t="s">
        <v>306</v>
      </c>
      <c r="HY83" t="s">
        <v>322</v>
      </c>
      <c r="HZ83" t="s">
        <v>323</v>
      </c>
      <c r="IA83" t="s">
        <v>314</v>
      </c>
      <c r="IB83" t="s">
        <v>303</v>
      </c>
      <c r="IC83" t="s">
        <v>303</v>
      </c>
      <c r="ID83" t="s">
        <v>303</v>
      </c>
      <c r="IE83" t="s">
        <v>303</v>
      </c>
      <c r="IF83" t="s">
        <v>303</v>
      </c>
      <c r="IG83" t="s">
        <v>303</v>
      </c>
      <c r="IH83" t="s">
        <v>303</v>
      </c>
      <c r="II83" t="s">
        <v>303</v>
      </c>
      <c r="IK83" t="s">
        <v>324</v>
      </c>
      <c r="IL83" t="s">
        <v>314</v>
      </c>
      <c r="IM83" t="s">
        <v>303</v>
      </c>
      <c r="IN83" t="s">
        <v>303</v>
      </c>
      <c r="IO83" t="s">
        <v>303</v>
      </c>
      <c r="IP83" t="s">
        <v>303</v>
      </c>
      <c r="IQ83" t="s">
        <v>303</v>
      </c>
      <c r="IR83" t="s">
        <v>303</v>
      </c>
      <c r="IS83" t="s">
        <v>303</v>
      </c>
      <c r="IT83" t="s">
        <v>303</v>
      </c>
      <c r="IU83" t="s">
        <v>303</v>
      </c>
      <c r="IV83" t="s">
        <v>303</v>
      </c>
      <c r="IW83" t="s">
        <v>303</v>
      </c>
      <c r="IX83" t="s">
        <v>303</v>
      </c>
      <c r="IY83" t="s">
        <v>303</v>
      </c>
      <c r="IZ83" t="s">
        <v>303</v>
      </c>
      <c r="JA83" t="s">
        <v>303</v>
      </c>
      <c r="JB83" t="s">
        <v>303</v>
      </c>
      <c r="JC83" t="s">
        <v>303</v>
      </c>
      <c r="JD83" t="s">
        <v>303</v>
      </c>
      <c r="JE83" t="s">
        <v>303</v>
      </c>
      <c r="JF83" t="s">
        <v>303</v>
      </c>
      <c r="JG83" t="s">
        <v>303</v>
      </c>
      <c r="JH83" t="s">
        <v>303</v>
      </c>
      <c r="JK83" t="s">
        <v>303</v>
      </c>
      <c r="JL83" t="s">
        <v>303</v>
      </c>
      <c r="JM83" t="s">
        <v>303</v>
      </c>
      <c r="JN83" t="s">
        <v>303</v>
      </c>
      <c r="JO83" t="s">
        <v>303</v>
      </c>
      <c r="JP83" t="s">
        <v>303</v>
      </c>
      <c r="JQ83" t="s">
        <v>303</v>
      </c>
      <c r="JR83" t="s">
        <v>303</v>
      </c>
      <c r="JS83" t="s">
        <v>303</v>
      </c>
      <c r="JT83" t="s">
        <v>303</v>
      </c>
      <c r="JU83" t="s">
        <v>303</v>
      </c>
      <c r="JV83" t="s">
        <v>303</v>
      </c>
      <c r="JW83" t="s">
        <v>303</v>
      </c>
      <c r="JX83" t="s">
        <v>303</v>
      </c>
      <c r="JY83" t="s">
        <v>303</v>
      </c>
      <c r="JZ83" t="s">
        <v>303</v>
      </c>
      <c r="KA83" t="s">
        <v>303</v>
      </c>
      <c r="KB83" t="s">
        <v>303</v>
      </c>
      <c r="KC83" t="s">
        <v>303</v>
      </c>
      <c r="KD83" t="s">
        <v>303</v>
      </c>
      <c r="KE83" t="s">
        <v>303</v>
      </c>
      <c r="KF83" t="s">
        <v>303</v>
      </c>
      <c r="KG83" t="s">
        <v>303</v>
      </c>
      <c r="KJ83" t="s">
        <v>303</v>
      </c>
      <c r="KK83" t="s">
        <v>303</v>
      </c>
      <c r="KL83" t="s">
        <v>303</v>
      </c>
      <c r="KM83" t="s">
        <v>303</v>
      </c>
      <c r="KN83" t="s">
        <v>303</v>
      </c>
      <c r="KO83" t="s">
        <v>303</v>
      </c>
      <c r="KP83" t="s">
        <v>303</v>
      </c>
      <c r="KQ83" t="s">
        <v>303</v>
      </c>
      <c r="KR83" t="s">
        <v>303</v>
      </c>
      <c r="KS83" t="s">
        <v>303</v>
      </c>
      <c r="KT83" t="s">
        <v>303</v>
      </c>
      <c r="KU83" t="s">
        <v>303</v>
      </c>
      <c r="KV83" t="s">
        <v>303</v>
      </c>
      <c r="KW83" t="s">
        <v>303</v>
      </c>
      <c r="KX83" t="s">
        <v>307</v>
      </c>
      <c r="LB83" t="s">
        <v>307</v>
      </c>
      <c r="LI83" t="s">
        <v>303</v>
      </c>
      <c r="LJ83" t="s">
        <v>303</v>
      </c>
      <c r="LK83" t="s">
        <v>303</v>
      </c>
      <c r="LL83" t="s">
        <v>303</v>
      </c>
      <c r="LM83" t="s">
        <v>303</v>
      </c>
      <c r="LN83" t="s">
        <v>303</v>
      </c>
      <c r="LO83" t="s">
        <v>303</v>
      </c>
      <c r="LP83" t="s">
        <v>303</v>
      </c>
      <c r="LQ83" t="s">
        <v>303</v>
      </c>
      <c r="LT83" t="s">
        <v>303</v>
      </c>
      <c r="LU83" t="s">
        <v>303</v>
      </c>
      <c r="LV83" t="s">
        <v>303</v>
      </c>
      <c r="LW83" t="s">
        <v>303</v>
      </c>
      <c r="LX83" t="s">
        <v>303</v>
      </c>
      <c r="LY83" t="s">
        <v>303</v>
      </c>
      <c r="LZ83" t="s">
        <v>303</v>
      </c>
      <c r="MA83" t="s">
        <v>303</v>
      </c>
      <c r="MB83" t="s">
        <v>303</v>
      </c>
      <c r="ME83" t="s">
        <v>307</v>
      </c>
      <c r="MF83" t="s">
        <v>303</v>
      </c>
      <c r="MG83" t="s">
        <v>303</v>
      </c>
      <c r="MH83" t="s">
        <v>303</v>
      </c>
      <c r="MI83" t="s">
        <v>303</v>
      </c>
      <c r="MJ83" t="s">
        <v>303</v>
      </c>
      <c r="MK83" t="s">
        <v>303</v>
      </c>
      <c r="ML83" t="s">
        <v>303</v>
      </c>
      <c r="MM83" t="s">
        <v>303</v>
      </c>
      <c r="MO83" t="s">
        <v>303</v>
      </c>
      <c r="MP83" t="s">
        <v>303</v>
      </c>
      <c r="MQ83" t="s">
        <v>303</v>
      </c>
      <c r="MR83" t="s">
        <v>303</v>
      </c>
      <c r="MS83" t="s">
        <v>303</v>
      </c>
      <c r="MU83" t="s">
        <v>306</v>
      </c>
      <c r="MV83" t="s">
        <v>314</v>
      </c>
      <c r="MW83" t="s">
        <v>303</v>
      </c>
      <c r="MX83" t="s">
        <v>303</v>
      </c>
      <c r="MY83" t="s">
        <v>303</v>
      </c>
      <c r="MZ83" t="s">
        <v>303</v>
      </c>
      <c r="NA83" t="s">
        <v>303</v>
      </c>
      <c r="NB83" t="s">
        <v>303</v>
      </c>
      <c r="NC83" t="s">
        <v>303</v>
      </c>
      <c r="NE83" t="s">
        <v>303</v>
      </c>
      <c r="NF83" t="s">
        <v>314</v>
      </c>
      <c r="NG83" t="s">
        <v>303</v>
      </c>
      <c r="NH83" t="s">
        <v>303</v>
      </c>
      <c r="NI83" t="s">
        <v>519</v>
      </c>
      <c r="NJ83" t="s">
        <v>325</v>
      </c>
    </row>
    <row r="84" spans="1:374" x14ac:dyDescent="0.25">
      <c r="A84">
        <v>3468.2</v>
      </c>
      <c r="B84" s="1">
        <v>37700</v>
      </c>
      <c r="C84" s="1">
        <v>40270</v>
      </c>
      <c r="D84">
        <v>85</v>
      </c>
      <c r="E84">
        <v>7.08</v>
      </c>
      <c r="F84" t="s">
        <v>337</v>
      </c>
      <c r="H84" t="s">
        <v>338</v>
      </c>
      <c r="I84" t="s">
        <v>28</v>
      </c>
      <c r="J84" t="s">
        <v>301</v>
      </c>
      <c r="K84" t="s">
        <v>302</v>
      </c>
      <c r="M84" t="s">
        <v>303</v>
      </c>
      <c r="N84" t="s">
        <v>303</v>
      </c>
      <c r="O84" t="s">
        <v>303</v>
      </c>
      <c r="P84" t="s">
        <v>303</v>
      </c>
      <c r="Q84" t="s">
        <v>303</v>
      </c>
      <c r="R84" t="s">
        <v>303</v>
      </c>
      <c r="T84" t="s">
        <v>304</v>
      </c>
      <c r="U84" t="s">
        <v>305</v>
      </c>
      <c r="W84" t="s">
        <v>306</v>
      </c>
      <c r="X84" t="s">
        <v>307</v>
      </c>
      <c r="AA84" t="s">
        <v>308</v>
      </c>
      <c r="AC84" t="s">
        <v>28</v>
      </c>
      <c r="AD84">
        <v>7</v>
      </c>
      <c r="AF84" t="s">
        <v>310</v>
      </c>
      <c r="AH84" t="s">
        <v>307</v>
      </c>
      <c r="AR84">
        <v>20</v>
      </c>
      <c r="AS84">
        <v>285</v>
      </c>
      <c r="AT84" t="s">
        <v>307</v>
      </c>
      <c r="AV84" t="s">
        <v>317</v>
      </c>
      <c r="AX84" t="s">
        <v>386</v>
      </c>
      <c r="AY84" t="s">
        <v>307</v>
      </c>
      <c r="AZ84" t="s">
        <v>313</v>
      </c>
      <c r="BA84" t="s">
        <v>303</v>
      </c>
      <c r="BB84" t="s">
        <v>303</v>
      </c>
      <c r="BC84" t="s">
        <v>303</v>
      </c>
      <c r="BD84" t="s">
        <v>303</v>
      </c>
      <c r="BE84" t="s">
        <v>303</v>
      </c>
      <c r="BF84" t="s">
        <v>303</v>
      </c>
      <c r="BG84" t="s">
        <v>303</v>
      </c>
      <c r="BH84" t="s">
        <v>303</v>
      </c>
      <c r="BI84" t="s">
        <v>303</v>
      </c>
      <c r="BJ84" t="s">
        <v>303</v>
      </c>
      <c r="BK84" t="s">
        <v>303</v>
      </c>
      <c r="BL84" t="s">
        <v>303</v>
      </c>
      <c r="BM84" t="s">
        <v>303</v>
      </c>
      <c r="BN84" t="s">
        <v>314</v>
      </c>
      <c r="BO84" t="s">
        <v>303</v>
      </c>
      <c r="BP84" t="s">
        <v>303</v>
      </c>
      <c r="BQ84" t="s">
        <v>303</v>
      </c>
      <c r="BR84" t="s">
        <v>303</v>
      </c>
      <c r="BS84" t="s">
        <v>303</v>
      </c>
      <c r="BT84" t="s">
        <v>303</v>
      </c>
      <c r="BU84" t="s">
        <v>303</v>
      </c>
      <c r="BV84" t="s">
        <v>303</v>
      </c>
      <c r="BW84" t="s">
        <v>314</v>
      </c>
      <c r="BX84" t="s">
        <v>303</v>
      </c>
      <c r="BY84" t="s">
        <v>303</v>
      </c>
      <c r="BZ84" t="s">
        <v>303</v>
      </c>
      <c r="CA84" t="s">
        <v>303</v>
      </c>
      <c r="CB84" t="s">
        <v>303</v>
      </c>
      <c r="CE84" t="s">
        <v>306</v>
      </c>
      <c r="CN84" t="s">
        <v>306</v>
      </c>
      <c r="CT84" t="s">
        <v>303</v>
      </c>
      <c r="CU84" t="s">
        <v>303</v>
      </c>
      <c r="CV84" t="s">
        <v>303</v>
      </c>
      <c r="CW84" t="s">
        <v>303</v>
      </c>
      <c r="DA84" t="s">
        <v>303</v>
      </c>
      <c r="DB84" t="s">
        <v>303</v>
      </c>
      <c r="DC84" t="s">
        <v>314</v>
      </c>
      <c r="DD84" t="s">
        <v>303</v>
      </c>
      <c r="DE84" t="s">
        <v>314</v>
      </c>
      <c r="DF84" t="s">
        <v>303</v>
      </c>
      <c r="DG84" t="s">
        <v>306</v>
      </c>
      <c r="DH84" t="s">
        <v>307</v>
      </c>
      <c r="DK84" t="s">
        <v>316</v>
      </c>
      <c r="DL84" t="s">
        <v>317</v>
      </c>
      <c r="DM84" t="s">
        <v>318</v>
      </c>
      <c r="DO84" t="s">
        <v>314</v>
      </c>
      <c r="DP84" t="s">
        <v>303</v>
      </c>
      <c r="DQ84" t="s">
        <v>303</v>
      </c>
      <c r="DR84" t="s">
        <v>303</v>
      </c>
      <c r="DS84" t="s">
        <v>303</v>
      </c>
      <c r="DT84" t="s">
        <v>303</v>
      </c>
      <c r="DU84" t="s">
        <v>303</v>
      </c>
      <c r="DV84" t="s">
        <v>303</v>
      </c>
      <c r="DW84" t="s">
        <v>314</v>
      </c>
      <c r="DX84" t="s">
        <v>303</v>
      </c>
      <c r="DY84" t="s">
        <v>303</v>
      </c>
      <c r="DZ84" t="s">
        <v>303</v>
      </c>
      <c r="EA84" t="s">
        <v>303</v>
      </c>
      <c r="EB84" t="s">
        <v>303</v>
      </c>
      <c r="ED84" t="s">
        <v>307</v>
      </c>
      <c r="EE84" t="s">
        <v>307</v>
      </c>
      <c r="EG84" t="s">
        <v>307</v>
      </c>
      <c r="EJ84" t="s">
        <v>306</v>
      </c>
      <c r="EK84" t="s">
        <v>331</v>
      </c>
      <c r="EL84" t="s">
        <v>342</v>
      </c>
      <c r="EM84" t="s">
        <v>307</v>
      </c>
      <c r="EN84" t="s">
        <v>303</v>
      </c>
      <c r="FV84" t="s">
        <v>303</v>
      </c>
      <c r="FW84" t="s">
        <v>303</v>
      </c>
      <c r="FX84" t="s">
        <v>303</v>
      </c>
      <c r="FY84" t="s">
        <v>303</v>
      </c>
      <c r="GI84" t="s">
        <v>307</v>
      </c>
      <c r="GJ84" t="s">
        <v>307</v>
      </c>
      <c r="GQ84" t="s">
        <v>303</v>
      </c>
      <c r="GR84" t="s">
        <v>303</v>
      </c>
      <c r="GS84" t="s">
        <v>303</v>
      </c>
      <c r="GT84" t="s">
        <v>303</v>
      </c>
      <c r="GU84" t="s">
        <v>303</v>
      </c>
      <c r="GV84" t="s">
        <v>303</v>
      </c>
      <c r="GW84" t="s">
        <v>303</v>
      </c>
      <c r="GX84" t="s">
        <v>303</v>
      </c>
      <c r="GY84" t="s">
        <v>303</v>
      </c>
      <c r="HB84" t="s">
        <v>303</v>
      </c>
      <c r="HC84" t="s">
        <v>303</v>
      </c>
      <c r="HD84" t="s">
        <v>303</v>
      </c>
      <c r="HE84" t="s">
        <v>303</v>
      </c>
      <c r="HF84" t="s">
        <v>303</v>
      </c>
      <c r="HG84" t="s">
        <v>303</v>
      </c>
      <c r="HH84" t="s">
        <v>303</v>
      </c>
      <c r="HI84" t="s">
        <v>303</v>
      </c>
      <c r="HJ84" t="s">
        <v>303</v>
      </c>
      <c r="HM84" t="s">
        <v>303</v>
      </c>
      <c r="HN84" t="s">
        <v>303</v>
      </c>
      <c r="HO84" t="s">
        <v>303</v>
      </c>
      <c r="HP84" t="s">
        <v>303</v>
      </c>
      <c r="HQ84" t="s">
        <v>303</v>
      </c>
      <c r="HR84" t="s">
        <v>303</v>
      </c>
      <c r="HS84" t="s">
        <v>303</v>
      </c>
      <c r="HT84" t="s">
        <v>303</v>
      </c>
      <c r="HU84" t="s">
        <v>303</v>
      </c>
      <c r="HX84" t="s">
        <v>306</v>
      </c>
      <c r="HY84" t="s">
        <v>322</v>
      </c>
      <c r="HZ84" t="s">
        <v>335</v>
      </c>
      <c r="IA84" t="s">
        <v>303</v>
      </c>
      <c r="IB84" t="s">
        <v>303</v>
      </c>
      <c r="IC84" t="s">
        <v>303</v>
      </c>
      <c r="ID84" t="s">
        <v>303</v>
      </c>
      <c r="IE84" t="s">
        <v>303</v>
      </c>
      <c r="IF84" t="s">
        <v>303</v>
      </c>
      <c r="IG84" t="s">
        <v>303</v>
      </c>
      <c r="IH84" t="s">
        <v>303</v>
      </c>
      <c r="II84" t="s">
        <v>303</v>
      </c>
      <c r="IL84" t="s">
        <v>303</v>
      </c>
      <c r="IM84" t="s">
        <v>303</v>
      </c>
      <c r="IN84" t="s">
        <v>303</v>
      </c>
      <c r="IO84" t="s">
        <v>303</v>
      </c>
      <c r="IP84" t="s">
        <v>303</v>
      </c>
      <c r="IQ84" t="s">
        <v>303</v>
      </c>
      <c r="IR84" t="s">
        <v>303</v>
      </c>
      <c r="IS84" t="s">
        <v>303</v>
      </c>
      <c r="IT84" t="s">
        <v>303</v>
      </c>
      <c r="IU84" t="s">
        <v>303</v>
      </c>
      <c r="IV84" t="s">
        <v>303</v>
      </c>
      <c r="IW84" t="s">
        <v>303</v>
      </c>
      <c r="IX84" t="s">
        <v>303</v>
      </c>
      <c r="IY84" t="s">
        <v>303</v>
      </c>
      <c r="IZ84" t="s">
        <v>303</v>
      </c>
      <c r="JA84" t="s">
        <v>303</v>
      </c>
      <c r="JB84" t="s">
        <v>303</v>
      </c>
      <c r="JC84" t="s">
        <v>303</v>
      </c>
      <c r="JD84" t="s">
        <v>303</v>
      </c>
      <c r="JE84" t="s">
        <v>303</v>
      </c>
      <c r="JF84" t="s">
        <v>303</v>
      </c>
      <c r="JG84" t="s">
        <v>303</v>
      </c>
      <c r="JH84" t="s">
        <v>303</v>
      </c>
      <c r="JK84" t="s">
        <v>303</v>
      </c>
      <c r="JL84" t="s">
        <v>303</v>
      </c>
      <c r="JM84" t="s">
        <v>303</v>
      </c>
      <c r="JN84" t="s">
        <v>303</v>
      </c>
      <c r="JO84" t="s">
        <v>303</v>
      </c>
      <c r="JP84" t="s">
        <v>303</v>
      </c>
      <c r="JQ84" t="s">
        <v>303</v>
      </c>
      <c r="JR84" t="s">
        <v>303</v>
      </c>
      <c r="JS84" t="s">
        <v>303</v>
      </c>
      <c r="JT84" t="s">
        <v>303</v>
      </c>
      <c r="JU84" t="s">
        <v>303</v>
      </c>
      <c r="JV84" t="s">
        <v>303</v>
      </c>
      <c r="JW84" t="s">
        <v>303</v>
      </c>
      <c r="JX84" t="s">
        <v>303</v>
      </c>
      <c r="JY84" t="s">
        <v>303</v>
      </c>
      <c r="JZ84" t="s">
        <v>303</v>
      </c>
      <c r="KA84" t="s">
        <v>303</v>
      </c>
      <c r="KB84" t="s">
        <v>303</v>
      </c>
      <c r="KC84" t="s">
        <v>303</v>
      </c>
      <c r="KD84" t="s">
        <v>303</v>
      </c>
      <c r="KE84" t="s">
        <v>303</v>
      </c>
      <c r="KF84" t="s">
        <v>303</v>
      </c>
      <c r="KG84" t="s">
        <v>303</v>
      </c>
      <c r="KJ84" t="s">
        <v>303</v>
      </c>
      <c r="KK84" t="s">
        <v>303</v>
      </c>
      <c r="KL84" t="s">
        <v>303</v>
      </c>
      <c r="KM84" t="s">
        <v>303</v>
      </c>
      <c r="KN84" t="s">
        <v>303</v>
      </c>
      <c r="KO84" t="s">
        <v>303</v>
      </c>
      <c r="KP84" t="s">
        <v>303</v>
      </c>
      <c r="KQ84" t="s">
        <v>303</v>
      </c>
      <c r="KR84" t="s">
        <v>303</v>
      </c>
      <c r="KS84" t="s">
        <v>303</v>
      </c>
      <c r="KT84" t="s">
        <v>303</v>
      </c>
      <c r="KU84" t="s">
        <v>303</v>
      </c>
      <c r="KV84" t="s">
        <v>303</v>
      </c>
      <c r="KW84" t="s">
        <v>303</v>
      </c>
      <c r="KX84" t="s">
        <v>307</v>
      </c>
      <c r="LB84" t="s">
        <v>307</v>
      </c>
      <c r="LI84" t="s">
        <v>303</v>
      </c>
      <c r="LJ84" t="s">
        <v>303</v>
      </c>
      <c r="LK84" t="s">
        <v>303</v>
      </c>
      <c r="LL84" t="s">
        <v>303</v>
      </c>
      <c r="LM84" t="s">
        <v>303</v>
      </c>
      <c r="LN84" t="s">
        <v>303</v>
      </c>
      <c r="LO84" t="s">
        <v>303</v>
      </c>
      <c r="LP84" t="s">
        <v>303</v>
      </c>
      <c r="LQ84" t="s">
        <v>303</v>
      </c>
      <c r="LT84" t="s">
        <v>303</v>
      </c>
      <c r="LU84" t="s">
        <v>303</v>
      </c>
      <c r="LV84" t="s">
        <v>303</v>
      </c>
      <c r="LW84" t="s">
        <v>303</v>
      </c>
      <c r="LX84" t="s">
        <v>303</v>
      </c>
      <c r="LY84" t="s">
        <v>303</v>
      </c>
      <c r="LZ84" t="s">
        <v>303</v>
      </c>
      <c r="MA84" t="s">
        <v>303</v>
      </c>
      <c r="MB84" t="s">
        <v>303</v>
      </c>
      <c r="ME84" t="s">
        <v>307</v>
      </c>
      <c r="MF84" t="s">
        <v>303</v>
      </c>
      <c r="MG84" t="s">
        <v>303</v>
      </c>
      <c r="MH84" t="s">
        <v>303</v>
      </c>
      <c r="MI84" t="s">
        <v>303</v>
      </c>
      <c r="MJ84" t="s">
        <v>303</v>
      </c>
      <c r="MK84" t="s">
        <v>303</v>
      </c>
      <c r="ML84" t="s">
        <v>303</v>
      </c>
      <c r="MM84" t="s">
        <v>303</v>
      </c>
      <c r="MO84" t="s">
        <v>303</v>
      </c>
      <c r="MP84" t="s">
        <v>303</v>
      </c>
      <c r="MQ84" t="s">
        <v>303</v>
      </c>
      <c r="MR84" t="s">
        <v>303</v>
      </c>
      <c r="MS84" t="s">
        <v>303</v>
      </c>
      <c r="MU84" t="s">
        <v>307</v>
      </c>
      <c r="MV84" t="s">
        <v>303</v>
      </c>
      <c r="MW84" t="s">
        <v>303</v>
      </c>
      <c r="MX84" t="s">
        <v>303</v>
      </c>
      <c r="MY84" t="s">
        <v>303</v>
      </c>
      <c r="MZ84" t="s">
        <v>303</v>
      </c>
      <c r="NA84" t="s">
        <v>303</v>
      </c>
      <c r="NB84" t="s">
        <v>303</v>
      </c>
      <c r="NC84" t="s">
        <v>303</v>
      </c>
      <c r="NE84" t="s">
        <v>303</v>
      </c>
      <c r="NF84" t="s">
        <v>303</v>
      </c>
      <c r="NG84" t="s">
        <v>303</v>
      </c>
      <c r="NH84" t="s">
        <v>303</v>
      </c>
      <c r="NJ84" t="s">
        <v>325</v>
      </c>
    </row>
    <row r="85" spans="1:374" x14ac:dyDescent="0.25">
      <c r="A85">
        <v>3474.2</v>
      </c>
      <c r="B85" s="1">
        <v>38587</v>
      </c>
      <c r="C85" s="1">
        <v>40367</v>
      </c>
      <c r="D85">
        <v>59</v>
      </c>
      <c r="E85">
        <v>4.92</v>
      </c>
      <c r="F85" t="s">
        <v>337</v>
      </c>
      <c r="H85" t="s">
        <v>299</v>
      </c>
      <c r="I85" t="s">
        <v>300</v>
      </c>
      <c r="J85" t="s">
        <v>326</v>
      </c>
      <c r="K85" t="s">
        <v>327</v>
      </c>
      <c r="M85" t="s">
        <v>303</v>
      </c>
      <c r="N85" t="s">
        <v>303</v>
      </c>
      <c r="O85" t="s">
        <v>303</v>
      </c>
      <c r="P85" t="s">
        <v>303</v>
      </c>
      <c r="Q85" t="s">
        <v>303</v>
      </c>
      <c r="R85" t="s">
        <v>303</v>
      </c>
      <c r="T85" t="s">
        <v>304</v>
      </c>
      <c r="U85" t="s">
        <v>305</v>
      </c>
      <c r="W85" t="s">
        <v>306</v>
      </c>
      <c r="X85" t="s">
        <v>307</v>
      </c>
      <c r="AA85" t="s">
        <v>308</v>
      </c>
      <c r="AC85" t="s">
        <v>28</v>
      </c>
      <c r="AD85">
        <v>7</v>
      </c>
      <c r="AF85" t="s">
        <v>310</v>
      </c>
      <c r="AH85" t="s">
        <v>306</v>
      </c>
      <c r="AI85" t="s">
        <v>306</v>
      </c>
      <c r="AJ85" t="s">
        <v>307</v>
      </c>
      <c r="AK85" t="s">
        <v>307</v>
      </c>
      <c r="AL85" t="s">
        <v>307</v>
      </c>
      <c r="AM85" t="s">
        <v>307</v>
      </c>
      <c r="AN85" t="s">
        <v>307</v>
      </c>
      <c r="AO85" t="s">
        <v>307</v>
      </c>
      <c r="AP85" t="s">
        <v>321</v>
      </c>
      <c r="AQ85" t="s">
        <v>352</v>
      </c>
      <c r="AR85">
        <v>190</v>
      </c>
      <c r="AS85">
        <v>300</v>
      </c>
      <c r="AT85" t="s">
        <v>307</v>
      </c>
      <c r="AV85" t="s">
        <v>317</v>
      </c>
      <c r="AX85">
        <v>6</v>
      </c>
      <c r="AY85" t="s">
        <v>306</v>
      </c>
      <c r="AZ85" t="s">
        <v>359</v>
      </c>
      <c r="BA85" t="s">
        <v>303</v>
      </c>
      <c r="BB85" t="s">
        <v>303</v>
      </c>
      <c r="BC85" t="s">
        <v>303</v>
      </c>
      <c r="BD85" t="s">
        <v>303</v>
      </c>
      <c r="BE85" t="s">
        <v>303</v>
      </c>
      <c r="BF85" t="s">
        <v>303</v>
      </c>
      <c r="BG85" t="s">
        <v>303</v>
      </c>
      <c r="BH85" t="s">
        <v>303</v>
      </c>
      <c r="BI85" t="s">
        <v>303</v>
      </c>
      <c r="BJ85" t="s">
        <v>303</v>
      </c>
      <c r="BK85" t="s">
        <v>303</v>
      </c>
      <c r="BL85" t="s">
        <v>303</v>
      </c>
      <c r="BM85" t="s">
        <v>303</v>
      </c>
      <c r="BN85" t="s">
        <v>314</v>
      </c>
      <c r="BO85" t="s">
        <v>314</v>
      </c>
      <c r="BP85" t="s">
        <v>303</v>
      </c>
      <c r="BQ85" t="s">
        <v>303</v>
      </c>
      <c r="BR85" t="s">
        <v>303</v>
      </c>
      <c r="BS85" t="s">
        <v>303</v>
      </c>
      <c r="BT85" t="s">
        <v>314</v>
      </c>
      <c r="BU85" t="s">
        <v>303</v>
      </c>
      <c r="BV85" t="s">
        <v>303</v>
      </c>
      <c r="BW85" t="s">
        <v>303</v>
      </c>
      <c r="BX85" t="s">
        <v>303</v>
      </c>
      <c r="BY85" t="s">
        <v>303</v>
      </c>
      <c r="BZ85" t="s">
        <v>303</v>
      </c>
      <c r="CA85" t="s">
        <v>303</v>
      </c>
      <c r="CB85" t="s">
        <v>303</v>
      </c>
      <c r="CE85" t="s">
        <v>306</v>
      </c>
      <c r="CI85" t="s">
        <v>306</v>
      </c>
      <c r="CM85" t="s">
        <v>306</v>
      </c>
      <c r="CS85" t="s">
        <v>306</v>
      </c>
      <c r="CT85" t="s">
        <v>303</v>
      </c>
      <c r="CU85" t="s">
        <v>303</v>
      </c>
      <c r="CV85" t="s">
        <v>303</v>
      </c>
      <c r="CW85" t="s">
        <v>303</v>
      </c>
      <c r="CZ85" t="s">
        <v>404</v>
      </c>
      <c r="DA85" t="s">
        <v>303</v>
      </c>
      <c r="DB85" t="s">
        <v>303</v>
      </c>
      <c r="DC85" t="s">
        <v>314</v>
      </c>
      <c r="DD85" t="s">
        <v>303</v>
      </c>
      <c r="DE85" t="s">
        <v>303</v>
      </c>
      <c r="DF85" t="s">
        <v>303</v>
      </c>
      <c r="DG85" t="s">
        <v>306</v>
      </c>
      <c r="DH85" t="s">
        <v>307</v>
      </c>
      <c r="DK85" t="s">
        <v>316</v>
      </c>
      <c r="DL85" t="s">
        <v>317</v>
      </c>
      <c r="DM85" t="s">
        <v>318</v>
      </c>
      <c r="DO85" t="s">
        <v>303</v>
      </c>
      <c r="DP85" t="s">
        <v>303</v>
      </c>
      <c r="DQ85" t="s">
        <v>303</v>
      </c>
      <c r="DR85" t="s">
        <v>303</v>
      </c>
      <c r="DS85" t="s">
        <v>314</v>
      </c>
      <c r="DT85" t="s">
        <v>303</v>
      </c>
      <c r="DU85" t="s">
        <v>303</v>
      </c>
      <c r="DV85" t="s">
        <v>303</v>
      </c>
      <c r="DW85" t="s">
        <v>314</v>
      </c>
      <c r="DX85" t="s">
        <v>303</v>
      </c>
      <c r="DY85" t="s">
        <v>303</v>
      </c>
      <c r="DZ85" t="s">
        <v>303</v>
      </c>
      <c r="EA85" t="s">
        <v>303</v>
      </c>
      <c r="EB85" t="s">
        <v>303</v>
      </c>
      <c r="ED85" t="s">
        <v>307</v>
      </c>
      <c r="EE85" t="s">
        <v>307</v>
      </c>
      <c r="EG85" t="s">
        <v>306</v>
      </c>
      <c r="EH85" t="s">
        <v>321</v>
      </c>
      <c r="EI85" t="s">
        <v>352</v>
      </c>
      <c r="EJ85" t="s">
        <v>306</v>
      </c>
      <c r="EK85" t="s">
        <v>331</v>
      </c>
      <c r="EL85" t="s">
        <v>345</v>
      </c>
      <c r="EM85" t="s">
        <v>307</v>
      </c>
      <c r="EN85" t="s">
        <v>303</v>
      </c>
      <c r="EV85" t="s">
        <v>306</v>
      </c>
      <c r="FV85" t="s">
        <v>303</v>
      </c>
      <c r="FW85" t="s">
        <v>303</v>
      </c>
      <c r="FX85" t="s">
        <v>303</v>
      </c>
      <c r="FY85" t="s">
        <v>303</v>
      </c>
      <c r="GA85" s="1">
        <v>38651</v>
      </c>
      <c r="GB85" t="s">
        <v>319</v>
      </c>
      <c r="GI85" t="s">
        <v>307</v>
      </c>
      <c r="GJ85" t="s">
        <v>307</v>
      </c>
      <c r="GQ85" t="s">
        <v>303</v>
      </c>
      <c r="GR85" t="s">
        <v>303</v>
      </c>
      <c r="GS85" t="s">
        <v>303</v>
      </c>
      <c r="GT85" t="s">
        <v>303</v>
      </c>
      <c r="GU85" t="s">
        <v>303</v>
      </c>
      <c r="GV85" t="s">
        <v>303</v>
      </c>
      <c r="GW85" t="s">
        <v>303</v>
      </c>
      <c r="GX85" t="s">
        <v>303</v>
      </c>
      <c r="GY85" t="s">
        <v>303</v>
      </c>
      <c r="HB85" t="s">
        <v>303</v>
      </c>
      <c r="HC85" t="s">
        <v>303</v>
      </c>
      <c r="HD85" t="s">
        <v>303</v>
      </c>
      <c r="HE85" t="s">
        <v>303</v>
      </c>
      <c r="HF85" t="s">
        <v>303</v>
      </c>
      <c r="HG85" t="s">
        <v>303</v>
      </c>
      <c r="HH85" t="s">
        <v>303</v>
      </c>
      <c r="HI85" t="s">
        <v>303</v>
      </c>
      <c r="HJ85" t="s">
        <v>303</v>
      </c>
      <c r="HM85" t="s">
        <v>303</v>
      </c>
      <c r="HN85" t="s">
        <v>303</v>
      </c>
      <c r="HO85" t="s">
        <v>303</v>
      </c>
      <c r="HP85" t="s">
        <v>303</v>
      </c>
      <c r="HQ85" t="s">
        <v>303</v>
      </c>
      <c r="HR85" t="s">
        <v>303</v>
      </c>
      <c r="HS85" t="s">
        <v>303</v>
      </c>
      <c r="HT85" t="s">
        <v>303</v>
      </c>
      <c r="HU85" t="s">
        <v>303</v>
      </c>
      <c r="HX85" t="s">
        <v>306</v>
      </c>
      <c r="HY85" t="s">
        <v>322</v>
      </c>
      <c r="HZ85" t="s">
        <v>323</v>
      </c>
      <c r="IA85" t="s">
        <v>303</v>
      </c>
      <c r="IB85" t="s">
        <v>303</v>
      </c>
      <c r="IC85" t="s">
        <v>303</v>
      </c>
      <c r="ID85" t="s">
        <v>314</v>
      </c>
      <c r="IE85" t="s">
        <v>303</v>
      </c>
      <c r="IF85" t="s">
        <v>303</v>
      </c>
      <c r="IG85" t="s">
        <v>303</v>
      </c>
      <c r="IH85" t="s">
        <v>303</v>
      </c>
      <c r="II85" t="s">
        <v>303</v>
      </c>
      <c r="IK85" t="s">
        <v>324</v>
      </c>
      <c r="IL85" t="s">
        <v>303</v>
      </c>
      <c r="IM85" t="s">
        <v>303</v>
      </c>
      <c r="IN85" t="s">
        <v>303</v>
      </c>
      <c r="IO85" t="s">
        <v>303</v>
      </c>
      <c r="IP85" t="s">
        <v>303</v>
      </c>
      <c r="IQ85" t="s">
        <v>303</v>
      </c>
      <c r="IR85" t="s">
        <v>303</v>
      </c>
      <c r="IS85" t="s">
        <v>303</v>
      </c>
      <c r="IT85" t="s">
        <v>303</v>
      </c>
      <c r="IU85" t="s">
        <v>314</v>
      </c>
      <c r="IV85" t="s">
        <v>303</v>
      </c>
      <c r="IW85" t="s">
        <v>303</v>
      </c>
      <c r="IX85" t="s">
        <v>303</v>
      </c>
      <c r="IY85" t="s">
        <v>303</v>
      </c>
      <c r="IZ85" t="s">
        <v>303</v>
      </c>
      <c r="JA85" t="s">
        <v>303</v>
      </c>
      <c r="JB85" t="s">
        <v>303</v>
      </c>
      <c r="JC85" t="s">
        <v>303</v>
      </c>
      <c r="JD85" t="s">
        <v>303</v>
      </c>
      <c r="JE85" t="s">
        <v>303</v>
      </c>
      <c r="JF85" t="s">
        <v>303</v>
      </c>
      <c r="JG85" t="s">
        <v>303</v>
      </c>
      <c r="JH85" t="s">
        <v>303</v>
      </c>
      <c r="JK85" t="s">
        <v>303</v>
      </c>
      <c r="JL85" t="s">
        <v>303</v>
      </c>
      <c r="JM85" t="s">
        <v>303</v>
      </c>
      <c r="JN85" t="s">
        <v>303</v>
      </c>
      <c r="JO85" t="s">
        <v>303</v>
      </c>
      <c r="JP85" t="s">
        <v>303</v>
      </c>
      <c r="JQ85" t="s">
        <v>303</v>
      </c>
      <c r="JR85" t="s">
        <v>303</v>
      </c>
      <c r="JS85" t="s">
        <v>303</v>
      </c>
      <c r="JT85" t="s">
        <v>303</v>
      </c>
      <c r="JU85" t="s">
        <v>303</v>
      </c>
      <c r="JV85" t="s">
        <v>303</v>
      </c>
      <c r="JW85" t="s">
        <v>303</v>
      </c>
      <c r="JX85" t="s">
        <v>303</v>
      </c>
      <c r="JY85" t="s">
        <v>303</v>
      </c>
      <c r="JZ85" t="s">
        <v>303</v>
      </c>
      <c r="KA85" t="s">
        <v>303</v>
      </c>
      <c r="KB85" t="s">
        <v>303</v>
      </c>
      <c r="KC85" t="s">
        <v>303</v>
      </c>
      <c r="KD85" t="s">
        <v>303</v>
      </c>
      <c r="KE85" t="s">
        <v>303</v>
      </c>
      <c r="KF85" t="s">
        <v>303</v>
      </c>
      <c r="KG85" t="s">
        <v>303</v>
      </c>
      <c r="KJ85" t="s">
        <v>303</v>
      </c>
      <c r="KK85" t="s">
        <v>303</v>
      </c>
      <c r="KL85" t="s">
        <v>303</v>
      </c>
      <c r="KM85" t="s">
        <v>303</v>
      </c>
      <c r="KN85" t="s">
        <v>303</v>
      </c>
      <c r="KO85" t="s">
        <v>303</v>
      </c>
      <c r="KP85" t="s">
        <v>303</v>
      </c>
      <c r="KQ85" t="s">
        <v>303</v>
      </c>
      <c r="KR85" t="s">
        <v>303</v>
      </c>
      <c r="KS85" t="s">
        <v>303</v>
      </c>
      <c r="KT85" t="s">
        <v>303</v>
      </c>
      <c r="KU85" t="s">
        <v>303</v>
      </c>
      <c r="KV85" t="s">
        <v>303</v>
      </c>
      <c r="KW85" t="s">
        <v>303</v>
      </c>
      <c r="KX85" t="s">
        <v>307</v>
      </c>
      <c r="LB85" t="s">
        <v>307</v>
      </c>
      <c r="LI85" t="s">
        <v>303</v>
      </c>
      <c r="LJ85" t="s">
        <v>303</v>
      </c>
      <c r="LK85" t="s">
        <v>303</v>
      </c>
      <c r="LL85" t="s">
        <v>303</v>
      </c>
      <c r="LM85" t="s">
        <v>303</v>
      </c>
      <c r="LN85" t="s">
        <v>303</v>
      </c>
      <c r="LO85" t="s">
        <v>303</v>
      </c>
      <c r="LP85" t="s">
        <v>303</v>
      </c>
      <c r="LQ85" t="s">
        <v>303</v>
      </c>
      <c r="LT85" t="s">
        <v>303</v>
      </c>
      <c r="LU85" t="s">
        <v>303</v>
      </c>
      <c r="LV85" t="s">
        <v>303</v>
      </c>
      <c r="LW85" t="s">
        <v>303</v>
      </c>
      <c r="LX85" t="s">
        <v>303</v>
      </c>
      <c r="LY85" t="s">
        <v>303</v>
      </c>
      <c r="LZ85" t="s">
        <v>303</v>
      </c>
      <c r="MA85" t="s">
        <v>303</v>
      </c>
      <c r="MB85" t="s">
        <v>303</v>
      </c>
      <c r="ME85" t="s">
        <v>306</v>
      </c>
      <c r="MF85" t="s">
        <v>314</v>
      </c>
      <c r="MG85" t="s">
        <v>303</v>
      </c>
      <c r="MH85" t="s">
        <v>303</v>
      </c>
      <c r="MI85" t="s">
        <v>303</v>
      </c>
      <c r="MJ85" t="s">
        <v>303</v>
      </c>
      <c r="MK85" t="s">
        <v>303</v>
      </c>
      <c r="ML85" t="s">
        <v>303</v>
      </c>
      <c r="MM85" t="s">
        <v>303</v>
      </c>
      <c r="MO85" t="s">
        <v>303</v>
      </c>
      <c r="MP85" t="s">
        <v>314</v>
      </c>
      <c r="MQ85" t="s">
        <v>303</v>
      </c>
      <c r="MR85" t="s">
        <v>303</v>
      </c>
      <c r="MS85" t="s">
        <v>303</v>
      </c>
      <c r="MU85" t="s">
        <v>307</v>
      </c>
      <c r="MV85" t="s">
        <v>303</v>
      </c>
      <c r="MW85" t="s">
        <v>303</v>
      </c>
      <c r="MX85" t="s">
        <v>303</v>
      </c>
      <c r="MY85" t="s">
        <v>303</v>
      </c>
      <c r="MZ85" t="s">
        <v>303</v>
      </c>
      <c r="NA85" t="s">
        <v>303</v>
      </c>
      <c r="NB85" t="s">
        <v>303</v>
      </c>
      <c r="NC85" t="s">
        <v>303</v>
      </c>
      <c r="NE85" t="s">
        <v>303</v>
      </c>
      <c r="NF85" t="s">
        <v>303</v>
      </c>
      <c r="NG85" t="s">
        <v>303</v>
      </c>
      <c r="NH85" t="s">
        <v>303</v>
      </c>
      <c r="NJ85" t="s">
        <v>325</v>
      </c>
    </row>
    <row r="86" spans="1:374" x14ac:dyDescent="0.25">
      <c r="A86">
        <v>3475.2</v>
      </c>
      <c r="B86" s="1">
        <v>33169</v>
      </c>
      <c r="C86" s="1">
        <v>40163</v>
      </c>
      <c r="D86">
        <v>230</v>
      </c>
      <c r="E86">
        <v>19.170000000000002</v>
      </c>
      <c r="F86" t="s">
        <v>297</v>
      </c>
      <c r="G86" t="s">
        <v>378</v>
      </c>
      <c r="H86" t="s">
        <v>299</v>
      </c>
      <c r="I86" t="s">
        <v>300</v>
      </c>
      <c r="J86" t="s">
        <v>301</v>
      </c>
      <c r="K86" t="s">
        <v>302</v>
      </c>
      <c r="M86" t="s">
        <v>303</v>
      </c>
      <c r="N86" t="s">
        <v>303</v>
      </c>
      <c r="O86" t="s">
        <v>303</v>
      </c>
      <c r="P86" t="s">
        <v>303</v>
      </c>
      <c r="Q86" t="s">
        <v>303</v>
      </c>
      <c r="R86" t="s">
        <v>303</v>
      </c>
      <c r="T86" t="s">
        <v>304</v>
      </c>
      <c r="U86" t="s">
        <v>305</v>
      </c>
      <c r="W86" t="s">
        <v>306</v>
      </c>
      <c r="X86" t="s">
        <v>307</v>
      </c>
      <c r="AA86" t="s">
        <v>308</v>
      </c>
      <c r="AC86" t="s">
        <v>309</v>
      </c>
      <c r="AE86" t="s">
        <v>328</v>
      </c>
      <c r="AF86" t="s">
        <v>310</v>
      </c>
      <c r="AH86" t="s">
        <v>307</v>
      </c>
      <c r="AR86">
        <v>27</v>
      </c>
      <c r="AS86">
        <v>353</v>
      </c>
      <c r="AT86" t="s">
        <v>307</v>
      </c>
      <c r="AV86" t="s">
        <v>317</v>
      </c>
      <c r="AX86" t="s">
        <v>317</v>
      </c>
      <c r="AY86" t="s">
        <v>307</v>
      </c>
      <c r="AZ86" t="s">
        <v>313</v>
      </c>
      <c r="BA86" t="s">
        <v>303</v>
      </c>
      <c r="BB86" t="s">
        <v>303</v>
      </c>
      <c r="BC86" t="s">
        <v>303</v>
      </c>
      <c r="BD86" t="s">
        <v>303</v>
      </c>
      <c r="BE86" t="s">
        <v>303</v>
      </c>
      <c r="BF86" t="s">
        <v>303</v>
      </c>
      <c r="BG86" t="s">
        <v>303</v>
      </c>
      <c r="BH86" t="s">
        <v>303</v>
      </c>
      <c r="BI86" t="s">
        <v>303</v>
      </c>
      <c r="BJ86" t="s">
        <v>303</v>
      </c>
      <c r="BK86" t="s">
        <v>303</v>
      </c>
      <c r="BL86" t="s">
        <v>303</v>
      </c>
      <c r="BM86" t="s">
        <v>303</v>
      </c>
      <c r="BN86" t="s">
        <v>314</v>
      </c>
      <c r="BO86" t="s">
        <v>303</v>
      </c>
      <c r="BP86" t="s">
        <v>303</v>
      </c>
      <c r="BQ86" t="s">
        <v>303</v>
      </c>
      <c r="BR86" t="s">
        <v>303</v>
      </c>
      <c r="BS86" t="s">
        <v>303</v>
      </c>
      <c r="BT86" t="s">
        <v>303</v>
      </c>
      <c r="BU86" t="s">
        <v>303</v>
      </c>
      <c r="BV86" t="s">
        <v>303</v>
      </c>
      <c r="BW86" t="s">
        <v>314</v>
      </c>
      <c r="BX86" t="s">
        <v>303</v>
      </c>
      <c r="BY86" t="s">
        <v>303</v>
      </c>
      <c r="BZ86" t="s">
        <v>303</v>
      </c>
      <c r="CA86" t="s">
        <v>303</v>
      </c>
      <c r="CB86" t="s">
        <v>303</v>
      </c>
      <c r="CE86" t="s">
        <v>306</v>
      </c>
      <c r="CN86" t="s">
        <v>306</v>
      </c>
      <c r="CR86" t="s">
        <v>306</v>
      </c>
      <c r="CT86" t="s">
        <v>303</v>
      </c>
      <c r="CU86" t="s">
        <v>303</v>
      </c>
      <c r="CV86" t="s">
        <v>303</v>
      </c>
      <c r="CW86" t="s">
        <v>303</v>
      </c>
      <c r="DA86" t="s">
        <v>314</v>
      </c>
      <c r="DB86" t="s">
        <v>303</v>
      </c>
      <c r="DC86" t="s">
        <v>303</v>
      </c>
      <c r="DD86" t="s">
        <v>303</v>
      </c>
      <c r="DE86" t="s">
        <v>314</v>
      </c>
      <c r="DF86" t="s">
        <v>303</v>
      </c>
      <c r="DG86" t="s">
        <v>306</v>
      </c>
      <c r="DH86" t="s">
        <v>307</v>
      </c>
      <c r="DK86" t="s">
        <v>316</v>
      </c>
      <c r="DL86" t="s">
        <v>317</v>
      </c>
      <c r="DM86" t="s">
        <v>318</v>
      </c>
      <c r="DO86" t="s">
        <v>303</v>
      </c>
      <c r="DP86" t="s">
        <v>303</v>
      </c>
      <c r="DQ86" t="s">
        <v>303</v>
      </c>
      <c r="DR86" t="s">
        <v>303</v>
      </c>
      <c r="DS86" t="s">
        <v>303</v>
      </c>
      <c r="DT86" t="s">
        <v>314</v>
      </c>
      <c r="DU86" t="s">
        <v>314</v>
      </c>
      <c r="DV86" t="s">
        <v>303</v>
      </c>
      <c r="DW86" t="s">
        <v>314</v>
      </c>
      <c r="DX86" t="s">
        <v>303</v>
      </c>
      <c r="DY86" t="s">
        <v>303</v>
      </c>
      <c r="DZ86" t="s">
        <v>303</v>
      </c>
      <c r="EA86" t="s">
        <v>303</v>
      </c>
      <c r="EB86" t="s">
        <v>303</v>
      </c>
      <c r="ED86" t="s">
        <v>307</v>
      </c>
      <c r="EE86" t="s">
        <v>307</v>
      </c>
      <c r="EG86" t="s">
        <v>307</v>
      </c>
      <c r="EJ86" t="s">
        <v>306</v>
      </c>
      <c r="EK86" t="s">
        <v>340</v>
      </c>
      <c r="EN86" t="s">
        <v>303</v>
      </c>
      <c r="EX86" t="s">
        <v>306</v>
      </c>
      <c r="FV86" t="s">
        <v>303</v>
      </c>
      <c r="FW86" t="s">
        <v>303</v>
      </c>
      <c r="FX86" t="s">
        <v>303</v>
      </c>
      <c r="FY86" t="s">
        <v>303</v>
      </c>
      <c r="GF86" s="1">
        <v>35307</v>
      </c>
      <c r="GG86" s="1">
        <v>37338</v>
      </c>
      <c r="GI86" t="s">
        <v>307</v>
      </c>
      <c r="GJ86" t="s">
        <v>307</v>
      </c>
      <c r="GQ86" t="s">
        <v>303</v>
      </c>
      <c r="GR86" t="s">
        <v>303</v>
      </c>
      <c r="GS86" t="s">
        <v>303</v>
      </c>
      <c r="GT86" t="s">
        <v>303</v>
      </c>
      <c r="GU86" t="s">
        <v>303</v>
      </c>
      <c r="GV86" t="s">
        <v>303</v>
      </c>
      <c r="GW86" t="s">
        <v>303</v>
      </c>
      <c r="GX86" t="s">
        <v>303</v>
      </c>
      <c r="GY86" t="s">
        <v>303</v>
      </c>
      <c r="HB86" t="s">
        <v>303</v>
      </c>
      <c r="HC86" t="s">
        <v>303</v>
      </c>
      <c r="HD86" t="s">
        <v>303</v>
      </c>
      <c r="HE86" t="s">
        <v>303</v>
      </c>
      <c r="HF86" t="s">
        <v>303</v>
      </c>
      <c r="HG86" t="s">
        <v>303</v>
      </c>
      <c r="HH86" t="s">
        <v>303</v>
      </c>
      <c r="HI86" t="s">
        <v>303</v>
      </c>
      <c r="HJ86" t="s">
        <v>303</v>
      </c>
      <c r="HM86" t="s">
        <v>303</v>
      </c>
      <c r="HN86" t="s">
        <v>303</v>
      </c>
      <c r="HO86" t="s">
        <v>303</v>
      </c>
      <c r="HP86" t="s">
        <v>303</v>
      </c>
      <c r="HQ86" t="s">
        <v>303</v>
      </c>
      <c r="HR86" t="s">
        <v>303</v>
      </c>
      <c r="HS86" t="s">
        <v>303</v>
      </c>
      <c r="HT86" t="s">
        <v>303</v>
      </c>
      <c r="HU86" t="s">
        <v>303</v>
      </c>
      <c r="HX86" t="s">
        <v>306</v>
      </c>
      <c r="HY86" t="s">
        <v>322</v>
      </c>
      <c r="HZ86" t="s">
        <v>323</v>
      </c>
      <c r="IA86" t="s">
        <v>303</v>
      </c>
      <c r="IB86" t="s">
        <v>303</v>
      </c>
      <c r="IC86" t="s">
        <v>303</v>
      </c>
      <c r="ID86" t="s">
        <v>303</v>
      </c>
      <c r="IE86" t="s">
        <v>314</v>
      </c>
      <c r="IF86" t="s">
        <v>303</v>
      </c>
      <c r="IG86" t="s">
        <v>303</v>
      </c>
      <c r="IH86" t="s">
        <v>303</v>
      </c>
      <c r="II86" t="s">
        <v>303</v>
      </c>
      <c r="IK86" t="s">
        <v>324</v>
      </c>
      <c r="IL86" t="s">
        <v>314</v>
      </c>
      <c r="IM86" t="s">
        <v>303</v>
      </c>
      <c r="IN86" t="s">
        <v>303</v>
      </c>
      <c r="IO86" t="s">
        <v>314</v>
      </c>
      <c r="IP86" t="s">
        <v>303</v>
      </c>
      <c r="IQ86" t="s">
        <v>303</v>
      </c>
      <c r="IR86" t="s">
        <v>303</v>
      </c>
      <c r="IS86" t="s">
        <v>303</v>
      </c>
      <c r="IT86" t="s">
        <v>303</v>
      </c>
      <c r="IU86" t="s">
        <v>303</v>
      </c>
      <c r="IV86" t="s">
        <v>303</v>
      </c>
      <c r="IW86" t="s">
        <v>303</v>
      </c>
      <c r="IX86" t="s">
        <v>303</v>
      </c>
      <c r="IY86" t="s">
        <v>303</v>
      </c>
      <c r="IZ86" t="s">
        <v>303</v>
      </c>
      <c r="JA86" t="s">
        <v>303</v>
      </c>
      <c r="JB86" t="s">
        <v>303</v>
      </c>
      <c r="JC86" t="s">
        <v>303</v>
      </c>
      <c r="JD86" t="s">
        <v>303</v>
      </c>
      <c r="JE86" t="s">
        <v>303</v>
      </c>
      <c r="JF86" t="s">
        <v>303</v>
      </c>
      <c r="JG86" t="s">
        <v>303</v>
      </c>
      <c r="JH86" t="s">
        <v>303</v>
      </c>
      <c r="JK86" t="s">
        <v>303</v>
      </c>
      <c r="JL86" t="s">
        <v>303</v>
      </c>
      <c r="JM86" t="s">
        <v>303</v>
      </c>
      <c r="JN86" t="s">
        <v>303</v>
      </c>
      <c r="JO86" t="s">
        <v>303</v>
      </c>
      <c r="JP86" t="s">
        <v>303</v>
      </c>
      <c r="JQ86" t="s">
        <v>303</v>
      </c>
      <c r="JR86" t="s">
        <v>303</v>
      </c>
      <c r="JS86" t="s">
        <v>303</v>
      </c>
      <c r="JT86" t="s">
        <v>303</v>
      </c>
      <c r="JU86" t="s">
        <v>303</v>
      </c>
      <c r="JV86" t="s">
        <v>303</v>
      </c>
      <c r="JW86" t="s">
        <v>303</v>
      </c>
      <c r="JX86" t="s">
        <v>303</v>
      </c>
      <c r="JY86" t="s">
        <v>303</v>
      </c>
      <c r="JZ86" t="s">
        <v>303</v>
      </c>
      <c r="KA86" t="s">
        <v>303</v>
      </c>
      <c r="KB86" t="s">
        <v>303</v>
      </c>
      <c r="KC86" t="s">
        <v>303</v>
      </c>
      <c r="KD86" t="s">
        <v>303</v>
      </c>
      <c r="KE86" t="s">
        <v>303</v>
      </c>
      <c r="KF86" t="s">
        <v>303</v>
      </c>
      <c r="KG86" t="s">
        <v>303</v>
      </c>
      <c r="KJ86" t="s">
        <v>303</v>
      </c>
      <c r="KK86" t="s">
        <v>303</v>
      </c>
      <c r="KL86" t="s">
        <v>303</v>
      </c>
      <c r="KM86" t="s">
        <v>303</v>
      </c>
      <c r="KN86" t="s">
        <v>303</v>
      </c>
      <c r="KO86" t="s">
        <v>303</v>
      </c>
      <c r="KP86" t="s">
        <v>303</v>
      </c>
      <c r="KQ86" t="s">
        <v>303</v>
      </c>
      <c r="KR86" t="s">
        <v>303</v>
      </c>
      <c r="KS86" t="s">
        <v>303</v>
      </c>
      <c r="KT86" t="s">
        <v>303</v>
      </c>
      <c r="KU86" t="s">
        <v>303</v>
      </c>
      <c r="KV86" t="s">
        <v>303</v>
      </c>
      <c r="KW86" t="s">
        <v>303</v>
      </c>
      <c r="KX86" t="s">
        <v>307</v>
      </c>
      <c r="LB86" t="s">
        <v>307</v>
      </c>
      <c r="LI86" t="s">
        <v>303</v>
      </c>
      <c r="LJ86" t="s">
        <v>303</v>
      </c>
      <c r="LK86" t="s">
        <v>303</v>
      </c>
      <c r="LL86" t="s">
        <v>303</v>
      </c>
      <c r="LM86" t="s">
        <v>303</v>
      </c>
      <c r="LN86" t="s">
        <v>303</v>
      </c>
      <c r="LO86" t="s">
        <v>303</v>
      </c>
      <c r="LP86" t="s">
        <v>303</v>
      </c>
      <c r="LQ86" t="s">
        <v>303</v>
      </c>
      <c r="LT86" t="s">
        <v>303</v>
      </c>
      <c r="LU86" t="s">
        <v>303</v>
      </c>
      <c r="LV86" t="s">
        <v>303</v>
      </c>
      <c r="LW86" t="s">
        <v>303</v>
      </c>
      <c r="LX86" t="s">
        <v>303</v>
      </c>
      <c r="LY86" t="s">
        <v>303</v>
      </c>
      <c r="LZ86" t="s">
        <v>303</v>
      </c>
      <c r="MA86" t="s">
        <v>303</v>
      </c>
      <c r="MB86" t="s">
        <v>303</v>
      </c>
      <c r="ME86" t="s">
        <v>307</v>
      </c>
      <c r="MF86" t="s">
        <v>303</v>
      </c>
      <c r="MG86" t="s">
        <v>303</v>
      </c>
      <c r="MH86" t="s">
        <v>303</v>
      </c>
      <c r="MI86" t="s">
        <v>303</v>
      </c>
      <c r="MJ86" t="s">
        <v>303</v>
      </c>
      <c r="MK86" t="s">
        <v>303</v>
      </c>
      <c r="ML86" t="s">
        <v>303</v>
      </c>
      <c r="MM86" t="s">
        <v>303</v>
      </c>
      <c r="MO86" t="s">
        <v>303</v>
      </c>
      <c r="MP86" t="s">
        <v>303</v>
      </c>
      <c r="MQ86" t="s">
        <v>303</v>
      </c>
      <c r="MR86" t="s">
        <v>303</v>
      </c>
      <c r="MS86" t="s">
        <v>303</v>
      </c>
      <c r="MU86" t="s">
        <v>307</v>
      </c>
      <c r="MV86" t="s">
        <v>303</v>
      </c>
      <c r="MW86" t="s">
        <v>303</v>
      </c>
      <c r="MX86" t="s">
        <v>303</v>
      </c>
      <c r="MY86" t="s">
        <v>303</v>
      </c>
      <c r="MZ86" t="s">
        <v>303</v>
      </c>
      <c r="NA86" t="s">
        <v>303</v>
      </c>
      <c r="NB86" t="s">
        <v>303</v>
      </c>
      <c r="NC86" t="s">
        <v>303</v>
      </c>
      <c r="NE86" t="s">
        <v>303</v>
      </c>
      <c r="NF86" t="s">
        <v>303</v>
      </c>
      <c r="NG86" t="s">
        <v>303</v>
      </c>
      <c r="NH86" t="s">
        <v>303</v>
      </c>
      <c r="NJ86" t="s">
        <v>325</v>
      </c>
    </row>
    <row r="87" spans="1:374" x14ac:dyDescent="0.25">
      <c r="A87">
        <v>3501.1</v>
      </c>
      <c r="B87" s="1">
        <v>34720</v>
      </c>
      <c r="C87" s="1">
        <v>39984</v>
      </c>
      <c r="D87">
        <v>173</v>
      </c>
      <c r="E87">
        <v>14.42</v>
      </c>
      <c r="F87" t="s">
        <v>297</v>
      </c>
      <c r="G87" t="s">
        <v>298</v>
      </c>
      <c r="H87" t="s">
        <v>338</v>
      </c>
      <c r="I87" t="s">
        <v>28</v>
      </c>
      <c r="J87" t="s">
        <v>301</v>
      </c>
      <c r="K87" t="s">
        <v>302</v>
      </c>
      <c r="M87" t="s">
        <v>303</v>
      </c>
      <c r="N87" t="s">
        <v>303</v>
      </c>
      <c r="O87" t="s">
        <v>303</v>
      </c>
      <c r="P87" t="s">
        <v>303</v>
      </c>
      <c r="Q87" t="s">
        <v>303</v>
      </c>
      <c r="R87" t="s">
        <v>303</v>
      </c>
      <c r="T87" t="s">
        <v>304</v>
      </c>
      <c r="U87" t="s">
        <v>305</v>
      </c>
      <c r="W87" t="s">
        <v>306</v>
      </c>
      <c r="X87" t="s">
        <v>307</v>
      </c>
      <c r="AA87" t="s">
        <v>308</v>
      </c>
      <c r="AC87" t="s">
        <v>309</v>
      </c>
      <c r="AF87" t="s">
        <v>310</v>
      </c>
      <c r="AH87" t="s">
        <v>307</v>
      </c>
      <c r="AR87">
        <v>50</v>
      </c>
      <c r="AS87">
        <v>156</v>
      </c>
      <c r="AT87" t="s">
        <v>307</v>
      </c>
      <c r="AV87" t="s">
        <v>311</v>
      </c>
      <c r="AX87">
        <v>66</v>
      </c>
      <c r="AY87" t="s">
        <v>306</v>
      </c>
      <c r="AZ87" t="s">
        <v>313</v>
      </c>
      <c r="BA87" t="s">
        <v>303</v>
      </c>
      <c r="BB87" t="s">
        <v>303</v>
      </c>
      <c r="BC87" t="s">
        <v>303</v>
      </c>
      <c r="BD87" t="s">
        <v>303</v>
      </c>
      <c r="BE87" t="s">
        <v>303</v>
      </c>
      <c r="BF87" t="s">
        <v>303</v>
      </c>
      <c r="BG87" t="s">
        <v>303</v>
      </c>
      <c r="BH87" t="s">
        <v>303</v>
      </c>
      <c r="BI87" t="s">
        <v>303</v>
      </c>
      <c r="BJ87" t="s">
        <v>303</v>
      </c>
      <c r="BK87" t="s">
        <v>303</v>
      </c>
      <c r="BL87" t="s">
        <v>303</v>
      </c>
      <c r="BM87" t="s">
        <v>303</v>
      </c>
      <c r="BN87" t="s">
        <v>314</v>
      </c>
      <c r="BO87" t="s">
        <v>303</v>
      </c>
      <c r="BP87" t="s">
        <v>303</v>
      </c>
      <c r="BQ87" t="s">
        <v>303</v>
      </c>
      <c r="BR87" t="s">
        <v>303</v>
      </c>
      <c r="BS87" t="s">
        <v>303</v>
      </c>
      <c r="BT87" t="s">
        <v>303</v>
      </c>
      <c r="BU87" t="s">
        <v>303</v>
      </c>
      <c r="BV87" t="s">
        <v>303</v>
      </c>
      <c r="BW87" t="s">
        <v>314</v>
      </c>
      <c r="BX87" t="s">
        <v>303</v>
      </c>
      <c r="BY87" t="s">
        <v>303</v>
      </c>
      <c r="BZ87" t="s">
        <v>303</v>
      </c>
      <c r="CA87" t="s">
        <v>303</v>
      </c>
      <c r="CB87" t="s">
        <v>303</v>
      </c>
      <c r="CE87" t="s">
        <v>306</v>
      </c>
      <c r="CN87" t="s">
        <v>306</v>
      </c>
      <c r="CS87" t="s">
        <v>306</v>
      </c>
      <c r="CT87" t="s">
        <v>303</v>
      </c>
      <c r="CU87" t="s">
        <v>303</v>
      </c>
      <c r="CV87" t="s">
        <v>303</v>
      </c>
      <c r="CW87" t="s">
        <v>303</v>
      </c>
      <c r="CZ87" t="s">
        <v>524</v>
      </c>
      <c r="DA87" t="s">
        <v>314</v>
      </c>
      <c r="DB87" t="s">
        <v>303</v>
      </c>
      <c r="DC87" t="s">
        <v>303</v>
      </c>
      <c r="DD87" t="s">
        <v>303</v>
      </c>
      <c r="DE87" t="s">
        <v>314</v>
      </c>
      <c r="DF87" t="s">
        <v>303</v>
      </c>
      <c r="DG87" t="s">
        <v>306</v>
      </c>
      <c r="DH87" t="s">
        <v>307</v>
      </c>
      <c r="DK87" t="s">
        <v>316</v>
      </c>
      <c r="DL87" t="s">
        <v>317</v>
      </c>
      <c r="DM87" t="s">
        <v>318</v>
      </c>
      <c r="DO87" t="s">
        <v>303</v>
      </c>
      <c r="DP87" t="s">
        <v>303</v>
      </c>
      <c r="DQ87" t="s">
        <v>303</v>
      </c>
      <c r="DR87" t="s">
        <v>303</v>
      </c>
      <c r="DS87" t="s">
        <v>303</v>
      </c>
      <c r="DT87" t="s">
        <v>303</v>
      </c>
      <c r="DU87" t="s">
        <v>303</v>
      </c>
      <c r="DV87" t="s">
        <v>303</v>
      </c>
      <c r="DW87" t="s">
        <v>303</v>
      </c>
      <c r="DX87" t="s">
        <v>303</v>
      </c>
      <c r="DY87" t="s">
        <v>303</v>
      </c>
      <c r="DZ87" t="s">
        <v>303</v>
      </c>
      <c r="EA87" t="s">
        <v>303</v>
      </c>
      <c r="EB87" t="s">
        <v>314</v>
      </c>
      <c r="EC87" t="s">
        <v>482</v>
      </c>
      <c r="ED87" t="s">
        <v>307</v>
      </c>
      <c r="EE87" t="s">
        <v>307</v>
      </c>
      <c r="EG87" t="s">
        <v>307</v>
      </c>
      <c r="EJ87" t="s">
        <v>306</v>
      </c>
      <c r="EL87" t="s">
        <v>353</v>
      </c>
      <c r="EN87" t="s">
        <v>303</v>
      </c>
      <c r="FV87" t="s">
        <v>303</v>
      </c>
      <c r="FW87" t="s">
        <v>303</v>
      </c>
      <c r="FX87" t="s">
        <v>303</v>
      </c>
      <c r="FY87" t="s">
        <v>303</v>
      </c>
      <c r="GI87" t="s">
        <v>307</v>
      </c>
      <c r="GJ87" t="s">
        <v>307</v>
      </c>
      <c r="GQ87" t="s">
        <v>303</v>
      </c>
      <c r="GR87" t="s">
        <v>303</v>
      </c>
      <c r="GS87" t="s">
        <v>303</v>
      </c>
      <c r="GT87" t="s">
        <v>303</v>
      </c>
      <c r="GU87" t="s">
        <v>303</v>
      </c>
      <c r="GV87" t="s">
        <v>303</v>
      </c>
      <c r="GW87" t="s">
        <v>303</v>
      </c>
      <c r="GX87" t="s">
        <v>303</v>
      </c>
      <c r="GY87" t="s">
        <v>303</v>
      </c>
      <c r="HB87" t="s">
        <v>303</v>
      </c>
      <c r="HC87" t="s">
        <v>303</v>
      </c>
      <c r="HD87" t="s">
        <v>303</v>
      </c>
      <c r="HE87" t="s">
        <v>303</v>
      </c>
      <c r="HF87" t="s">
        <v>303</v>
      </c>
      <c r="HG87" t="s">
        <v>303</v>
      </c>
      <c r="HH87" t="s">
        <v>303</v>
      </c>
      <c r="HI87" t="s">
        <v>303</v>
      </c>
      <c r="HJ87" t="s">
        <v>303</v>
      </c>
      <c r="HM87" t="s">
        <v>303</v>
      </c>
      <c r="HN87" t="s">
        <v>303</v>
      </c>
      <c r="HO87" t="s">
        <v>303</v>
      </c>
      <c r="HP87" t="s">
        <v>303</v>
      </c>
      <c r="HQ87" t="s">
        <v>303</v>
      </c>
      <c r="HR87" t="s">
        <v>303</v>
      </c>
      <c r="HS87" t="s">
        <v>303</v>
      </c>
      <c r="HT87" t="s">
        <v>303</v>
      </c>
      <c r="HU87" t="s">
        <v>303</v>
      </c>
      <c r="HX87" t="s">
        <v>306</v>
      </c>
      <c r="HY87" t="s">
        <v>322</v>
      </c>
      <c r="HZ87" t="s">
        <v>323</v>
      </c>
      <c r="IA87" t="s">
        <v>314</v>
      </c>
      <c r="IB87" t="s">
        <v>303</v>
      </c>
      <c r="IC87" t="s">
        <v>303</v>
      </c>
      <c r="ID87" t="s">
        <v>303</v>
      </c>
      <c r="IE87" t="s">
        <v>303</v>
      </c>
      <c r="IF87" t="s">
        <v>303</v>
      </c>
      <c r="IG87" t="s">
        <v>303</v>
      </c>
      <c r="IH87" t="s">
        <v>303</v>
      </c>
      <c r="II87" t="s">
        <v>303</v>
      </c>
      <c r="IK87" t="s">
        <v>374</v>
      </c>
      <c r="IL87" t="s">
        <v>314</v>
      </c>
      <c r="IM87" t="s">
        <v>303</v>
      </c>
      <c r="IN87" t="s">
        <v>303</v>
      </c>
      <c r="IO87" t="s">
        <v>303</v>
      </c>
      <c r="IP87" t="s">
        <v>303</v>
      </c>
      <c r="IQ87" t="s">
        <v>303</v>
      </c>
      <c r="IR87" t="s">
        <v>303</v>
      </c>
      <c r="IS87" t="s">
        <v>303</v>
      </c>
      <c r="IT87" t="s">
        <v>303</v>
      </c>
      <c r="IU87" t="s">
        <v>303</v>
      </c>
      <c r="IV87" t="s">
        <v>303</v>
      </c>
      <c r="IW87" t="s">
        <v>303</v>
      </c>
      <c r="IX87" t="s">
        <v>303</v>
      </c>
      <c r="IY87" t="s">
        <v>303</v>
      </c>
      <c r="IZ87" t="s">
        <v>303</v>
      </c>
      <c r="JA87" t="s">
        <v>303</v>
      </c>
      <c r="JB87" t="s">
        <v>303</v>
      </c>
      <c r="JC87" t="s">
        <v>303</v>
      </c>
      <c r="JD87" t="s">
        <v>303</v>
      </c>
      <c r="JE87" t="s">
        <v>303</v>
      </c>
      <c r="JF87" t="s">
        <v>303</v>
      </c>
      <c r="JG87" t="s">
        <v>303</v>
      </c>
      <c r="JH87" t="s">
        <v>303</v>
      </c>
      <c r="JK87" t="s">
        <v>303</v>
      </c>
      <c r="JL87" t="s">
        <v>303</v>
      </c>
      <c r="JM87" t="s">
        <v>303</v>
      </c>
      <c r="JN87" t="s">
        <v>303</v>
      </c>
      <c r="JO87" t="s">
        <v>303</v>
      </c>
      <c r="JP87" t="s">
        <v>303</v>
      </c>
      <c r="JQ87" t="s">
        <v>303</v>
      </c>
      <c r="JR87" t="s">
        <v>303</v>
      </c>
      <c r="JS87" t="s">
        <v>303</v>
      </c>
      <c r="JT87" t="s">
        <v>303</v>
      </c>
      <c r="JU87" t="s">
        <v>303</v>
      </c>
      <c r="JV87" t="s">
        <v>303</v>
      </c>
      <c r="JW87" t="s">
        <v>303</v>
      </c>
      <c r="JX87" t="s">
        <v>303</v>
      </c>
      <c r="JY87" t="s">
        <v>303</v>
      </c>
      <c r="JZ87" t="s">
        <v>303</v>
      </c>
      <c r="KA87" t="s">
        <v>303</v>
      </c>
      <c r="KB87" t="s">
        <v>303</v>
      </c>
      <c r="KC87" t="s">
        <v>303</v>
      </c>
      <c r="KD87" t="s">
        <v>303</v>
      </c>
      <c r="KE87" t="s">
        <v>303</v>
      </c>
      <c r="KF87" t="s">
        <v>303</v>
      </c>
      <c r="KG87" t="s">
        <v>303</v>
      </c>
      <c r="KJ87" t="s">
        <v>303</v>
      </c>
      <c r="KK87" t="s">
        <v>303</v>
      </c>
      <c r="KL87" t="s">
        <v>303</v>
      </c>
      <c r="KM87" t="s">
        <v>303</v>
      </c>
      <c r="KN87" t="s">
        <v>303</v>
      </c>
      <c r="KO87" t="s">
        <v>303</v>
      </c>
      <c r="KP87" t="s">
        <v>303</v>
      </c>
      <c r="KQ87" t="s">
        <v>303</v>
      </c>
      <c r="KR87" t="s">
        <v>303</v>
      </c>
      <c r="KS87" t="s">
        <v>303</v>
      </c>
      <c r="KT87" t="s">
        <v>303</v>
      </c>
      <c r="KU87" t="s">
        <v>303</v>
      </c>
      <c r="KV87" t="s">
        <v>303</v>
      </c>
      <c r="KW87" t="s">
        <v>303</v>
      </c>
      <c r="KX87" t="s">
        <v>307</v>
      </c>
      <c r="LB87" t="s">
        <v>307</v>
      </c>
      <c r="LI87" t="s">
        <v>303</v>
      </c>
      <c r="LJ87" t="s">
        <v>303</v>
      </c>
      <c r="LK87" t="s">
        <v>303</v>
      </c>
      <c r="LL87" t="s">
        <v>303</v>
      </c>
      <c r="LM87" t="s">
        <v>303</v>
      </c>
      <c r="LN87" t="s">
        <v>303</v>
      </c>
      <c r="LO87" t="s">
        <v>303</v>
      </c>
      <c r="LP87" t="s">
        <v>303</v>
      </c>
      <c r="LQ87" t="s">
        <v>303</v>
      </c>
      <c r="LT87" t="s">
        <v>303</v>
      </c>
      <c r="LU87" t="s">
        <v>303</v>
      </c>
      <c r="LV87" t="s">
        <v>303</v>
      </c>
      <c r="LW87" t="s">
        <v>303</v>
      </c>
      <c r="LX87" t="s">
        <v>303</v>
      </c>
      <c r="LY87" t="s">
        <v>303</v>
      </c>
      <c r="LZ87" t="s">
        <v>303</v>
      </c>
      <c r="MA87" t="s">
        <v>303</v>
      </c>
      <c r="MB87" t="s">
        <v>303</v>
      </c>
      <c r="ME87" t="s">
        <v>307</v>
      </c>
      <c r="MF87" t="s">
        <v>303</v>
      </c>
      <c r="MG87" t="s">
        <v>303</v>
      </c>
      <c r="MH87" t="s">
        <v>303</v>
      </c>
      <c r="MI87" t="s">
        <v>303</v>
      </c>
      <c r="MJ87" t="s">
        <v>303</v>
      </c>
      <c r="MK87" t="s">
        <v>303</v>
      </c>
      <c r="ML87" t="s">
        <v>303</v>
      </c>
      <c r="MM87" t="s">
        <v>303</v>
      </c>
      <c r="MO87" t="s">
        <v>303</v>
      </c>
      <c r="MP87" t="s">
        <v>303</v>
      </c>
      <c r="MQ87" t="s">
        <v>303</v>
      </c>
      <c r="MR87" t="s">
        <v>303</v>
      </c>
      <c r="MS87" t="s">
        <v>303</v>
      </c>
      <c r="MU87" t="s">
        <v>307</v>
      </c>
      <c r="MV87" t="s">
        <v>303</v>
      </c>
      <c r="MW87" t="s">
        <v>303</v>
      </c>
      <c r="MX87" t="s">
        <v>303</v>
      </c>
      <c r="MY87" t="s">
        <v>303</v>
      </c>
      <c r="MZ87" t="s">
        <v>303</v>
      </c>
      <c r="NA87" t="s">
        <v>303</v>
      </c>
      <c r="NB87" t="s">
        <v>303</v>
      </c>
      <c r="NC87" t="s">
        <v>303</v>
      </c>
      <c r="NE87" t="s">
        <v>303</v>
      </c>
      <c r="NF87" t="s">
        <v>303</v>
      </c>
      <c r="NG87" t="s">
        <v>303</v>
      </c>
      <c r="NH87" t="s">
        <v>303</v>
      </c>
      <c r="NJ87" t="s">
        <v>325</v>
      </c>
    </row>
    <row r="88" spans="1:374" x14ac:dyDescent="0.25">
      <c r="A88">
        <v>3514.1</v>
      </c>
      <c r="B88" s="1">
        <v>37393</v>
      </c>
      <c r="C88" s="1">
        <v>40401</v>
      </c>
      <c r="D88">
        <v>99</v>
      </c>
      <c r="E88">
        <v>8.25</v>
      </c>
      <c r="F88" t="s">
        <v>297</v>
      </c>
      <c r="G88" t="s">
        <v>378</v>
      </c>
      <c r="H88" t="s">
        <v>299</v>
      </c>
      <c r="I88" t="s">
        <v>379</v>
      </c>
      <c r="J88" t="s">
        <v>301</v>
      </c>
      <c r="K88" t="s">
        <v>302</v>
      </c>
      <c r="M88" t="s">
        <v>303</v>
      </c>
      <c r="N88" t="s">
        <v>303</v>
      </c>
      <c r="O88" t="s">
        <v>303</v>
      </c>
      <c r="P88" t="s">
        <v>303</v>
      </c>
      <c r="Q88" t="s">
        <v>303</v>
      </c>
      <c r="R88" t="s">
        <v>303</v>
      </c>
      <c r="T88" t="s">
        <v>304</v>
      </c>
      <c r="U88" t="s">
        <v>305</v>
      </c>
      <c r="W88" t="s">
        <v>306</v>
      </c>
      <c r="X88" t="s">
        <v>307</v>
      </c>
      <c r="AA88" t="s">
        <v>308</v>
      </c>
      <c r="AC88" t="s">
        <v>28</v>
      </c>
      <c r="AD88">
        <v>7</v>
      </c>
      <c r="AF88" t="s">
        <v>310</v>
      </c>
      <c r="AH88" t="s">
        <v>307</v>
      </c>
      <c r="AR88">
        <v>30</v>
      </c>
      <c r="AS88">
        <v>150</v>
      </c>
      <c r="AT88" t="s">
        <v>306</v>
      </c>
      <c r="AV88" t="s">
        <v>311</v>
      </c>
      <c r="AX88">
        <v>60</v>
      </c>
      <c r="AY88" t="s">
        <v>306</v>
      </c>
      <c r="AZ88" t="s">
        <v>313</v>
      </c>
      <c r="BA88" t="s">
        <v>303</v>
      </c>
      <c r="BB88" t="s">
        <v>303</v>
      </c>
      <c r="BC88" t="s">
        <v>303</v>
      </c>
      <c r="BD88" t="s">
        <v>303</v>
      </c>
      <c r="BE88" t="s">
        <v>303</v>
      </c>
      <c r="BF88" t="s">
        <v>303</v>
      </c>
      <c r="BG88" t="s">
        <v>303</v>
      </c>
      <c r="BH88" t="s">
        <v>303</v>
      </c>
      <c r="BI88" t="s">
        <v>303</v>
      </c>
      <c r="BJ88" t="s">
        <v>303</v>
      </c>
      <c r="BK88" t="s">
        <v>303</v>
      </c>
      <c r="BL88" t="s">
        <v>303</v>
      </c>
      <c r="BM88" t="s">
        <v>303</v>
      </c>
      <c r="BN88" t="s">
        <v>314</v>
      </c>
      <c r="BO88" t="s">
        <v>303</v>
      </c>
      <c r="BP88" t="s">
        <v>303</v>
      </c>
      <c r="BQ88" t="s">
        <v>303</v>
      </c>
      <c r="BR88" t="s">
        <v>303</v>
      </c>
      <c r="BS88" t="s">
        <v>303</v>
      </c>
      <c r="BT88" t="s">
        <v>303</v>
      </c>
      <c r="BU88" t="s">
        <v>303</v>
      </c>
      <c r="BV88" t="s">
        <v>303</v>
      </c>
      <c r="BW88" t="s">
        <v>314</v>
      </c>
      <c r="BX88" t="s">
        <v>303</v>
      </c>
      <c r="BY88" t="s">
        <v>303</v>
      </c>
      <c r="BZ88" t="s">
        <v>303</v>
      </c>
      <c r="CA88" t="s">
        <v>303</v>
      </c>
      <c r="CB88" t="s">
        <v>303</v>
      </c>
      <c r="CE88" t="s">
        <v>306</v>
      </c>
      <c r="CL88" t="s">
        <v>306</v>
      </c>
      <c r="CM88" t="s">
        <v>306</v>
      </c>
      <c r="CN88" t="s">
        <v>306</v>
      </c>
      <c r="CS88" t="s">
        <v>306</v>
      </c>
      <c r="CT88" t="s">
        <v>303</v>
      </c>
      <c r="CU88" t="s">
        <v>303</v>
      </c>
      <c r="CV88" t="s">
        <v>303</v>
      </c>
      <c r="CW88" t="s">
        <v>303</v>
      </c>
      <c r="CZ88" t="s">
        <v>528</v>
      </c>
      <c r="DA88" t="s">
        <v>303</v>
      </c>
      <c r="DB88" t="s">
        <v>303</v>
      </c>
      <c r="DC88" t="s">
        <v>314</v>
      </c>
      <c r="DD88" t="s">
        <v>303</v>
      </c>
      <c r="DE88" t="s">
        <v>314</v>
      </c>
      <c r="DF88" t="s">
        <v>303</v>
      </c>
      <c r="DG88" t="s">
        <v>306</v>
      </c>
      <c r="DH88" t="s">
        <v>307</v>
      </c>
      <c r="DK88" t="s">
        <v>316</v>
      </c>
      <c r="DL88" t="s">
        <v>317</v>
      </c>
      <c r="DM88" t="s">
        <v>318</v>
      </c>
      <c r="DO88" t="s">
        <v>303</v>
      </c>
      <c r="DP88" t="s">
        <v>303</v>
      </c>
      <c r="DQ88" t="s">
        <v>303</v>
      </c>
      <c r="DR88" t="s">
        <v>303</v>
      </c>
      <c r="DS88" t="s">
        <v>303</v>
      </c>
      <c r="DT88" t="s">
        <v>303</v>
      </c>
      <c r="DU88" t="s">
        <v>303</v>
      </c>
      <c r="DV88" t="s">
        <v>314</v>
      </c>
      <c r="DW88" t="s">
        <v>303</v>
      </c>
      <c r="DX88" t="s">
        <v>303</v>
      </c>
      <c r="DY88" t="s">
        <v>303</v>
      </c>
      <c r="DZ88" t="s">
        <v>303</v>
      </c>
      <c r="EA88" t="s">
        <v>303</v>
      </c>
      <c r="EB88" t="s">
        <v>303</v>
      </c>
      <c r="ED88" t="s">
        <v>307</v>
      </c>
      <c r="EE88" t="s">
        <v>307</v>
      </c>
      <c r="EG88" t="s">
        <v>306</v>
      </c>
      <c r="EH88" t="s">
        <v>339</v>
      </c>
      <c r="EJ88" t="s">
        <v>306</v>
      </c>
      <c r="EK88" t="s">
        <v>340</v>
      </c>
      <c r="EN88" t="s">
        <v>303</v>
      </c>
      <c r="FV88" t="s">
        <v>303</v>
      </c>
      <c r="FW88" t="s">
        <v>303</v>
      </c>
      <c r="FX88" t="s">
        <v>303</v>
      </c>
      <c r="FY88" t="s">
        <v>303</v>
      </c>
      <c r="GI88" t="s">
        <v>307</v>
      </c>
      <c r="GJ88" t="s">
        <v>307</v>
      </c>
      <c r="GQ88" t="s">
        <v>303</v>
      </c>
      <c r="GR88" t="s">
        <v>303</v>
      </c>
      <c r="GS88" t="s">
        <v>303</v>
      </c>
      <c r="GT88" t="s">
        <v>303</v>
      </c>
      <c r="GU88" t="s">
        <v>303</v>
      </c>
      <c r="GV88" t="s">
        <v>303</v>
      </c>
      <c r="GW88" t="s">
        <v>303</v>
      </c>
      <c r="GX88" t="s">
        <v>303</v>
      </c>
      <c r="GY88" t="s">
        <v>303</v>
      </c>
      <c r="HB88" t="s">
        <v>303</v>
      </c>
      <c r="HC88" t="s">
        <v>303</v>
      </c>
      <c r="HD88" t="s">
        <v>303</v>
      </c>
      <c r="HE88" t="s">
        <v>303</v>
      </c>
      <c r="HF88" t="s">
        <v>303</v>
      </c>
      <c r="HG88" t="s">
        <v>303</v>
      </c>
      <c r="HH88" t="s">
        <v>303</v>
      </c>
      <c r="HI88" t="s">
        <v>303</v>
      </c>
      <c r="HJ88" t="s">
        <v>303</v>
      </c>
      <c r="HM88" t="s">
        <v>303</v>
      </c>
      <c r="HN88" t="s">
        <v>303</v>
      </c>
      <c r="HO88" t="s">
        <v>303</v>
      </c>
      <c r="HP88" t="s">
        <v>303</v>
      </c>
      <c r="HQ88" t="s">
        <v>303</v>
      </c>
      <c r="HR88" t="s">
        <v>303</v>
      </c>
      <c r="HS88" t="s">
        <v>303</v>
      </c>
      <c r="HT88" t="s">
        <v>303</v>
      </c>
      <c r="HU88" t="s">
        <v>303</v>
      </c>
      <c r="HX88" t="s">
        <v>306</v>
      </c>
      <c r="HY88" t="s">
        <v>322</v>
      </c>
      <c r="HZ88" t="s">
        <v>323</v>
      </c>
      <c r="IA88" t="s">
        <v>314</v>
      </c>
      <c r="IB88" t="s">
        <v>303</v>
      </c>
      <c r="IC88" t="s">
        <v>303</v>
      </c>
      <c r="ID88" t="s">
        <v>303</v>
      </c>
      <c r="IE88" t="s">
        <v>303</v>
      </c>
      <c r="IF88" t="s">
        <v>303</v>
      </c>
      <c r="IG88" t="s">
        <v>303</v>
      </c>
      <c r="IH88" t="s">
        <v>303</v>
      </c>
      <c r="II88" t="s">
        <v>303</v>
      </c>
      <c r="IK88" t="s">
        <v>324</v>
      </c>
      <c r="IL88" t="s">
        <v>314</v>
      </c>
      <c r="IM88" t="s">
        <v>303</v>
      </c>
      <c r="IN88" t="s">
        <v>303</v>
      </c>
      <c r="IO88" t="s">
        <v>314</v>
      </c>
      <c r="IP88" t="s">
        <v>303</v>
      </c>
      <c r="IQ88" t="s">
        <v>303</v>
      </c>
      <c r="IR88" t="s">
        <v>303</v>
      </c>
      <c r="IS88" t="s">
        <v>303</v>
      </c>
      <c r="IT88" t="s">
        <v>303</v>
      </c>
      <c r="IU88" t="s">
        <v>303</v>
      </c>
      <c r="IV88" t="s">
        <v>303</v>
      </c>
      <c r="IW88" t="s">
        <v>303</v>
      </c>
      <c r="IX88" t="s">
        <v>303</v>
      </c>
      <c r="IY88" t="s">
        <v>303</v>
      </c>
      <c r="IZ88" t="s">
        <v>303</v>
      </c>
      <c r="JA88" t="s">
        <v>303</v>
      </c>
      <c r="JB88" t="s">
        <v>303</v>
      </c>
      <c r="JC88" t="s">
        <v>303</v>
      </c>
      <c r="JD88" t="s">
        <v>303</v>
      </c>
      <c r="JE88" t="s">
        <v>303</v>
      </c>
      <c r="JF88" t="s">
        <v>303</v>
      </c>
      <c r="JG88" t="s">
        <v>303</v>
      </c>
      <c r="JH88" t="s">
        <v>303</v>
      </c>
      <c r="JK88" t="s">
        <v>303</v>
      </c>
      <c r="JL88" t="s">
        <v>303</v>
      </c>
      <c r="JM88" t="s">
        <v>303</v>
      </c>
      <c r="JN88" t="s">
        <v>303</v>
      </c>
      <c r="JO88" t="s">
        <v>303</v>
      </c>
      <c r="JP88" t="s">
        <v>303</v>
      </c>
      <c r="JQ88" t="s">
        <v>303</v>
      </c>
      <c r="JR88" t="s">
        <v>303</v>
      </c>
      <c r="JS88" t="s">
        <v>303</v>
      </c>
      <c r="JT88" t="s">
        <v>303</v>
      </c>
      <c r="JU88" t="s">
        <v>303</v>
      </c>
      <c r="JV88" t="s">
        <v>303</v>
      </c>
      <c r="JW88" t="s">
        <v>303</v>
      </c>
      <c r="JX88" t="s">
        <v>303</v>
      </c>
      <c r="JY88" t="s">
        <v>303</v>
      </c>
      <c r="JZ88" t="s">
        <v>303</v>
      </c>
      <c r="KA88" t="s">
        <v>303</v>
      </c>
      <c r="KB88" t="s">
        <v>303</v>
      </c>
      <c r="KC88" t="s">
        <v>303</v>
      </c>
      <c r="KD88" t="s">
        <v>303</v>
      </c>
      <c r="KE88" t="s">
        <v>303</v>
      </c>
      <c r="KF88" t="s">
        <v>303</v>
      </c>
      <c r="KG88" t="s">
        <v>303</v>
      </c>
      <c r="KJ88" t="s">
        <v>303</v>
      </c>
      <c r="KK88" t="s">
        <v>303</v>
      </c>
      <c r="KL88" t="s">
        <v>303</v>
      </c>
      <c r="KM88" t="s">
        <v>303</v>
      </c>
      <c r="KN88" t="s">
        <v>303</v>
      </c>
      <c r="KO88" t="s">
        <v>303</v>
      </c>
      <c r="KP88" t="s">
        <v>303</v>
      </c>
      <c r="KQ88" t="s">
        <v>303</v>
      </c>
      <c r="KR88" t="s">
        <v>303</v>
      </c>
      <c r="KS88" t="s">
        <v>303</v>
      </c>
      <c r="KT88" t="s">
        <v>303</v>
      </c>
      <c r="KU88" t="s">
        <v>303</v>
      </c>
      <c r="KV88" t="s">
        <v>303</v>
      </c>
      <c r="KW88" t="s">
        <v>303</v>
      </c>
      <c r="KX88" t="s">
        <v>307</v>
      </c>
      <c r="LB88" t="s">
        <v>307</v>
      </c>
      <c r="LI88" t="s">
        <v>303</v>
      </c>
      <c r="LJ88" t="s">
        <v>303</v>
      </c>
      <c r="LK88" t="s">
        <v>303</v>
      </c>
      <c r="LL88" t="s">
        <v>303</v>
      </c>
      <c r="LM88" t="s">
        <v>303</v>
      </c>
      <c r="LN88" t="s">
        <v>303</v>
      </c>
      <c r="LO88" t="s">
        <v>303</v>
      </c>
      <c r="LP88" t="s">
        <v>303</v>
      </c>
      <c r="LQ88" t="s">
        <v>303</v>
      </c>
      <c r="LT88" t="s">
        <v>303</v>
      </c>
      <c r="LU88" t="s">
        <v>303</v>
      </c>
      <c r="LV88" t="s">
        <v>303</v>
      </c>
      <c r="LW88" t="s">
        <v>303</v>
      </c>
      <c r="LX88" t="s">
        <v>303</v>
      </c>
      <c r="LY88" t="s">
        <v>303</v>
      </c>
      <c r="LZ88" t="s">
        <v>303</v>
      </c>
      <c r="MA88" t="s">
        <v>303</v>
      </c>
      <c r="MB88" t="s">
        <v>303</v>
      </c>
      <c r="ME88" t="s">
        <v>306</v>
      </c>
      <c r="MF88" t="s">
        <v>314</v>
      </c>
      <c r="MG88" t="s">
        <v>303</v>
      </c>
      <c r="MH88" t="s">
        <v>303</v>
      </c>
      <c r="MI88" t="s">
        <v>303</v>
      </c>
      <c r="MJ88" t="s">
        <v>303</v>
      </c>
      <c r="MK88" t="s">
        <v>303</v>
      </c>
      <c r="ML88" t="s">
        <v>303</v>
      </c>
      <c r="MM88" t="s">
        <v>303</v>
      </c>
      <c r="MO88" t="s">
        <v>303</v>
      </c>
      <c r="MP88" t="s">
        <v>314</v>
      </c>
      <c r="MQ88" t="s">
        <v>303</v>
      </c>
      <c r="MR88" t="s">
        <v>303</v>
      </c>
      <c r="MS88" t="s">
        <v>303</v>
      </c>
      <c r="MU88" t="s">
        <v>307</v>
      </c>
      <c r="MV88" t="s">
        <v>303</v>
      </c>
      <c r="MW88" t="s">
        <v>303</v>
      </c>
      <c r="MX88" t="s">
        <v>303</v>
      </c>
      <c r="MY88" t="s">
        <v>303</v>
      </c>
      <c r="MZ88" t="s">
        <v>303</v>
      </c>
      <c r="NA88" t="s">
        <v>303</v>
      </c>
      <c r="NB88" t="s">
        <v>303</v>
      </c>
      <c r="NC88" t="s">
        <v>303</v>
      </c>
      <c r="NE88" t="s">
        <v>303</v>
      </c>
      <c r="NF88" t="s">
        <v>303</v>
      </c>
      <c r="NG88" t="s">
        <v>303</v>
      </c>
      <c r="NH88" t="s">
        <v>303</v>
      </c>
      <c r="NJ88" t="s">
        <v>325</v>
      </c>
    </row>
    <row r="89" spans="1:374" x14ac:dyDescent="0.25">
      <c r="A89">
        <v>3515.1</v>
      </c>
      <c r="B89" s="1">
        <v>39379</v>
      </c>
      <c r="C89" s="1">
        <v>40429</v>
      </c>
      <c r="D89">
        <v>35</v>
      </c>
      <c r="E89">
        <v>2.92</v>
      </c>
      <c r="F89" t="s">
        <v>297</v>
      </c>
      <c r="G89" t="s">
        <v>378</v>
      </c>
      <c r="H89" t="s">
        <v>299</v>
      </c>
      <c r="I89" t="s">
        <v>379</v>
      </c>
      <c r="J89" t="s">
        <v>301</v>
      </c>
      <c r="K89" t="s">
        <v>302</v>
      </c>
      <c r="M89" t="s">
        <v>303</v>
      </c>
      <c r="N89" t="s">
        <v>303</v>
      </c>
      <c r="O89" t="s">
        <v>303</v>
      </c>
      <c r="P89" t="s">
        <v>303</v>
      </c>
      <c r="Q89" t="s">
        <v>303</v>
      </c>
      <c r="R89" t="s">
        <v>303</v>
      </c>
      <c r="T89" t="s">
        <v>304</v>
      </c>
      <c r="U89" t="s">
        <v>305</v>
      </c>
      <c r="W89" t="s">
        <v>306</v>
      </c>
      <c r="X89" t="s">
        <v>307</v>
      </c>
      <c r="AA89" t="s">
        <v>308</v>
      </c>
      <c r="AC89" t="s">
        <v>28</v>
      </c>
      <c r="AD89">
        <v>7</v>
      </c>
      <c r="AF89" t="s">
        <v>310</v>
      </c>
      <c r="AH89" t="s">
        <v>307</v>
      </c>
      <c r="AR89">
        <v>6</v>
      </c>
      <c r="AS89">
        <v>140</v>
      </c>
      <c r="AT89" t="s">
        <v>307</v>
      </c>
      <c r="AV89" t="s">
        <v>311</v>
      </c>
      <c r="AX89">
        <v>46</v>
      </c>
      <c r="AY89" t="s">
        <v>306</v>
      </c>
      <c r="AZ89">
        <v>3</v>
      </c>
      <c r="BA89" t="s">
        <v>303</v>
      </c>
      <c r="BB89" t="s">
        <v>303</v>
      </c>
      <c r="BC89" t="s">
        <v>303</v>
      </c>
      <c r="BD89" t="s">
        <v>303</v>
      </c>
      <c r="BE89" t="s">
        <v>303</v>
      </c>
      <c r="BF89" t="s">
        <v>303</v>
      </c>
      <c r="BG89" t="s">
        <v>303</v>
      </c>
      <c r="BH89" t="s">
        <v>303</v>
      </c>
      <c r="BI89" t="s">
        <v>303</v>
      </c>
      <c r="BJ89" t="s">
        <v>303</v>
      </c>
      <c r="BK89" t="s">
        <v>303</v>
      </c>
      <c r="BL89" t="s">
        <v>303</v>
      </c>
      <c r="BM89" t="s">
        <v>303</v>
      </c>
      <c r="BN89" t="s">
        <v>314</v>
      </c>
      <c r="BO89" t="s">
        <v>303</v>
      </c>
      <c r="BP89" t="s">
        <v>303</v>
      </c>
      <c r="BQ89" t="s">
        <v>303</v>
      </c>
      <c r="BR89" t="s">
        <v>303</v>
      </c>
      <c r="BS89" t="s">
        <v>303</v>
      </c>
      <c r="BT89" t="s">
        <v>303</v>
      </c>
      <c r="BU89" t="s">
        <v>303</v>
      </c>
      <c r="BV89" t="s">
        <v>303</v>
      </c>
      <c r="BW89" t="s">
        <v>314</v>
      </c>
      <c r="BX89" t="s">
        <v>303</v>
      </c>
      <c r="BY89" t="s">
        <v>303</v>
      </c>
      <c r="BZ89" t="s">
        <v>303</v>
      </c>
      <c r="CA89" t="s">
        <v>303</v>
      </c>
      <c r="CB89" t="s">
        <v>303</v>
      </c>
      <c r="CE89" t="s">
        <v>306</v>
      </c>
      <c r="CN89" t="s">
        <v>306</v>
      </c>
      <c r="CT89" t="s">
        <v>303</v>
      </c>
      <c r="CU89" t="s">
        <v>303</v>
      </c>
      <c r="CV89" t="s">
        <v>303</v>
      </c>
      <c r="CW89" t="s">
        <v>303</v>
      </c>
      <c r="DA89" t="s">
        <v>303</v>
      </c>
      <c r="DB89" t="s">
        <v>303</v>
      </c>
      <c r="DC89" t="s">
        <v>303</v>
      </c>
      <c r="DD89" t="s">
        <v>303</v>
      </c>
      <c r="DE89" t="s">
        <v>303</v>
      </c>
      <c r="DF89" t="s">
        <v>314</v>
      </c>
      <c r="DG89" t="s">
        <v>306</v>
      </c>
      <c r="DH89" t="s">
        <v>307</v>
      </c>
      <c r="DK89" t="s">
        <v>316</v>
      </c>
      <c r="DL89" t="s">
        <v>317</v>
      </c>
      <c r="DM89" t="s">
        <v>318</v>
      </c>
      <c r="DO89" t="s">
        <v>303</v>
      </c>
      <c r="DP89" t="s">
        <v>303</v>
      </c>
      <c r="DQ89" t="s">
        <v>303</v>
      </c>
      <c r="DR89" t="s">
        <v>303</v>
      </c>
      <c r="DS89" t="s">
        <v>303</v>
      </c>
      <c r="DT89" t="s">
        <v>303</v>
      </c>
      <c r="DU89" t="s">
        <v>303</v>
      </c>
      <c r="DV89" t="s">
        <v>303</v>
      </c>
      <c r="DW89" t="s">
        <v>314</v>
      </c>
      <c r="DX89" t="s">
        <v>303</v>
      </c>
      <c r="DY89" t="s">
        <v>303</v>
      </c>
      <c r="DZ89" t="s">
        <v>303</v>
      </c>
      <c r="EA89" t="s">
        <v>303</v>
      </c>
      <c r="EB89" t="s">
        <v>303</v>
      </c>
      <c r="ED89" t="s">
        <v>307</v>
      </c>
      <c r="EE89" t="s">
        <v>307</v>
      </c>
      <c r="EG89" t="s">
        <v>307</v>
      </c>
      <c r="EJ89" t="s">
        <v>306</v>
      </c>
      <c r="EK89" t="s">
        <v>361</v>
      </c>
      <c r="EL89" t="s">
        <v>342</v>
      </c>
      <c r="EM89" t="s">
        <v>307</v>
      </c>
      <c r="EN89" t="s">
        <v>303</v>
      </c>
      <c r="FV89" t="s">
        <v>303</v>
      </c>
      <c r="FW89" t="s">
        <v>303</v>
      </c>
      <c r="FX89" t="s">
        <v>303</v>
      </c>
      <c r="FY89" t="s">
        <v>303</v>
      </c>
      <c r="GI89" t="s">
        <v>306</v>
      </c>
      <c r="GJ89" t="s">
        <v>306</v>
      </c>
      <c r="GK89" t="s">
        <v>306</v>
      </c>
      <c r="GL89" t="s">
        <v>306</v>
      </c>
      <c r="GM89" s="1">
        <v>40401</v>
      </c>
      <c r="GN89" t="s">
        <v>333</v>
      </c>
      <c r="GO89" s="1">
        <v>40401</v>
      </c>
      <c r="GP89" t="s">
        <v>333</v>
      </c>
      <c r="GQ89" t="s">
        <v>303</v>
      </c>
      <c r="GR89" t="s">
        <v>303</v>
      </c>
      <c r="GS89" t="s">
        <v>303</v>
      </c>
      <c r="GT89" t="s">
        <v>303</v>
      </c>
      <c r="GU89" t="s">
        <v>314</v>
      </c>
      <c r="GV89" t="s">
        <v>303</v>
      </c>
      <c r="GW89" t="s">
        <v>303</v>
      </c>
      <c r="GX89" t="s">
        <v>303</v>
      </c>
      <c r="GY89" t="s">
        <v>303</v>
      </c>
      <c r="HA89" t="s">
        <v>334</v>
      </c>
      <c r="HB89" t="s">
        <v>303</v>
      </c>
      <c r="HC89" t="s">
        <v>303</v>
      </c>
      <c r="HD89" t="s">
        <v>303</v>
      </c>
      <c r="HE89" t="s">
        <v>303</v>
      </c>
      <c r="HF89" t="s">
        <v>303</v>
      </c>
      <c r="HG89" t="s">
        <v>303</v>
      </c>
      <c r="HH89" t="s">
        <v>303</v>
      </c>
      <c r="HI89" t="s">
        <v>303</v>
      </c>
      <c r="HJ89" t="s">
        <v>303</v>
      </c>
      <c r="HM89" t="s">
        <v>303</v>
      </c>
      <c r="HN89" t="s">
        <v>303</v>
      </c>
      <c r="HO89" t="s">
        <v>303</v>
      </c>
      <c r="HP89" t="s">
        <v>303</v>
      </c>
      <c r="HQ89" t="s">
        <v>303</v>
      </c>
      <c r="HR89" t="s">
        <v>303</v>
      </c>
      <c r="HS89" t="s">
        <v>303</v>
      </c>
      <c r="HT89" t="s">
        <v>303</v>
      </c>
      <c r="HU89" t="s">
        <v>303</v>
      </c>
      <c r="HX89" t="s">
        <v>306</v>
      </c>
      <c r="HY89" t="s">
        <v>322</v>
      </c>
      <c r="HZ89" t="s">
        <v>323</v>
      </c>
      <c r="IA89" t="s">
        <v>303</v>
      </c>
      <c r="IB89" t="s">
        <v>303</v>
      </c>
      <c r="IC89" t="s">
        <v>303</v>
      </c>
      <c r="ID89" t="s">
        <v>314</v>
      </c>
      <c r="IE89" t="s">
        <v>303</v>
      </c>
      <c r="IF89" t="s">
        <v>303</v>
      </c>
      <c r="IG89" t="s">
        <v>303</v>
      </c>
      <c r="IH89" t="s">
        <v>303</v>
      </c>
      <c r="II89" t="s">
        <v>303</v>
      </c>
      <c r="IK89" t="s">
        <v>324</v>
      </c>
      <c r="IL89" t="s">
        <v>303</v>
      </c>
      <c r="IM89" t="s">
        <v>303</v>
      </c>
      <c r="IN89" t="s">
        <v>303</v>
      </c>
      <c r="IO89" t="s">
        <v>303</v>
      </c>
      <c r="IP89" t="s">
        <v>303</v>
      </c>
      <c r="IQ89" t="s">
        <v>303</v>
      </c>
      <c r="IR89" t="s">
        <v>303</v>
      </c>
      <c r="IS89" t="s">
        <v>303</v>
      </c>
      <c r="IT89" t="s">
        <v>303</v>
      </c>
      <c r="IU89" t="s">
        <v>303</v>
      </c>
      <c r="IV89" t="s">
        <v>303</v>
      </c>
      <c r="IW89" t="s">
        <v>303</v>
      </c>
      <c r="IX89" t="s">
        <v>303</v>
      </c>
      <c r="IY89" t="s">
        <v>303</v>
      </c>
      <c r="IZ89" t="s">
        <v>303</v>
      </c>
      <c r="JA89" t="s">
        <v>303</v>
      </c>
      <c r="JB89" t="s">
        <v>303</v>
      </c>
      <c r="JC89" t="s">
        <v>303</v>
      </c>
      <c r="JD89" t="s">
        <v>303</v>
      </c>
      <c r="JE89" t="s">
        <v>303</v>
      </c>
      <c r="JF89" t="s">
        <v>303</v>
      </c>
      <c r="JG89" t="s">
        <v>303</v>
      </c>
      <c r="JH89" t="s">
        <v>303</v>
      </c>
      <c r="JK89" t="s">
        <v>303</v>
      </c>
      <c r="JL89" t="s">
        <v>303</v>
      </c>
      <c r="JM89" t="s">
        <v>303</v>
      </c>
      <c r="JN89" t="s">
        <v>303</v>
      </c>
      <c r="JO89" t="s">
        <v>303</v>
      </c>
      <c r="JP89" t="s">
        <v>303</v>
      </c>
      <c r="JQ89" t="s">
        <v>303</v>
      </c>
      <c r="JR89" t="s">
        <v>303</v>
      </c>
      <c r="JS89" t="s">
        <v>303</v>
      </c>
      <c r="JT89" t="s">
        <v>303</v>
      </c>
      <c r="JU89" t="s">
        <v>303</v>
      </c>
      <c r="JV89" t="s">
        <v>303</v>
      </c>
      <c r="JW89" t="s">
        <v>303</v>
      </c>
      <c r="JX89" t="s">
        <v>303</v>
      </c>
      <c r="JY89" t="s">
        <v>303</v>
      </c>
      <c r="JZ89" t="s">
        <v>303</v>
      </c>
      <c r="KA89" t="s">
        <v>303</v>
      </c>
      <c r="KB89" t="s">
        <v>303</v>
      </c>
      <c r="KC89" t="s">
        <v>303</v>
      </c>
      <c r="KD89" t="s">
        <v>303</v>
      </c>
      <c r="KE89" t="s">
        <v>303</v>
      </c>
      <c r="KF89" t="s">
        <v>303</v>
      </c>
      <c r="KG89" t="s">
        <v>303</v>
      </c>
      <c r="KJ89" t="s">
        <v>303</v>
      </c>
      <c r="KK89" t="s">
        <v>303</v>
      </c>
      <c r="KL89" t="s">
        <v>303</v>
      </c>
      <c r="KM89" t="s">
        <v>303</v>
      </c>
      <c r="KN89" t="s">
        <v>303</v>
      </c>
      <c r="KO89" t="s">
        <v>303</v>
      </c>
      <c r="KP89" t="s">
        <v>303</v>
      </c>
      <c r="KQ89" t="s">
        <v>303</v>
      </c>
      <c r="KR89" t="s">
        <v>303</v>
      </c>
      <c r="KS89" t="s">
        <v>303</v>
      </c>
      <c r="KT89" t="s">
        <v>303</v>
      </c>
      <c r="KU89" t="s">
        <v>303</v>
      </c>
      <c r="KV89" t="s">
        <v>303</v>
      </c>
      <c r="KW89" t="s">
        <v>303</v>
      </c>
      <c r="KX89" t="s">
        <v>307</v>
      </c>
      <c r="LB89" t="s">
        <v>307</v>
      </c>
      <c r="LI89" t="s">
        <v>303</v>
      </c>
      <c r="LJ89" t="s">
        <v>303</v>
      </c>
      <c r="LK89" t="s">
        <v>303</v>
      </c>
      <c r="LL89" t="s">
        <v>303</v>
      </c>
      <c r="LM89" t="s">
        <v>303</v>
      </c>
      <c r="LN89" t="s">
        <v>303</v>
      </c>
      <c r="LO89" t="s">
        <v>303</v>
      </c>
      <c r="LP89" t="s">
        <v>303</v>
      </c>
      <c r="LQ89" t="s">
        <v>303</v>
      </c>
      <c r="LT89" t="s">
        <v>303</v>
      </c>
      <c r="LU89" t="s">
        <v>303</v>
      </c>
      <c r="LV89" t="s">
        <v>303</v>
      </c>
      <c r="LW89" t="s">
        <v>303</v>
      </c>
      <c r="LX89" t="s">
        <v>303</v>
      </c>
      <c r="LY89" t="s">
        <v>303</v>
      </c>
      <c r="LZ89" t="s">
        <v>303</v>
      </c>
      <c r="MA89" t="s">
        <v>303</v>
      </c>
      <c r="MB89" t="s">
        <v>303</v>
      </c>
      <c r="ME89" t="s">
        <v>306</v>
      </c>
      <c r="MF89" t="s">
        <v>303</v>
      </c>
      <c r="MG89" t="s">
        <v>303</v>
      </c>
      <c r="MH89" t="s">
        <v>303</v>
      </c>
      <c r="MI89" t="s">
        <v>303</v>
      </c>
      <c r="MJ89" t="s">
        <v>303</v>
      </c>
      <c r="MK89" t="s">
        <v>303</v>
      </c>
      <c r="ML89" t="s">
        <v>303</v>
      </c>
      <c r="MM89" t="s">
        <v>303</v>
      </c>
      <c r="MO89" t="s">
        <v>303</v>
      </c>
      <c r="MP89" t="s">
        <v>303</v>
      </c>
      <c r="MQ89" t="s">
        <v>314</v>
      </c>
      <c r="MR89" t="s">
        <v>303</v>
      </c>
      <c r="MS89" t="s">
        <v>303</v>
      </c>
      <c r="MT89" t="s">
        <v>529</v>
      </c>
      <c r="MU89" t="s">
        <v>307</v>
      </c>
      <c r="MV89" t="s">
        <v>303</v>
      </c>
      <c r="MW89" t="s">
        <v>303</v>
      </c>
      <c r="MX89" t="s">
        <v>303</v>
      </c>
      <c r="MY89" t="s">
        <v>303</v>
      </c>
      <c r="MZ89" t="s">
        <v>303</v>
      </c>
      <c r="NA89" t="s">
        <v>303</v>
      </c>
      <c r="NB89" t="s">
        <v>303</v>
      </c>
      <c r="NC89" t="s">
        <v>303</v>
      </c>
      <c r="NE89" t="s">
        <v>303</v>
      </c>
      <c r="NF89" t="s">
        <v>303</v>
      </c>
      <c r="NG89" t="s">
        <v>303</v>
      </c>
      <c r="NH89" t="s">
        <v>303</v>
      </c>
      <c r="NJ89" t="s">
        <v>325</v>
      </c>
    </row>
    <row r="90" spans="1:374" x14ac:dyDescent="0.25">
      <c r="A90">
        <v>3516.1</v>
      </c>
      <c r="B90" s="1">
        <v>37679</v>
      </c>
      <c r="C90" s="1">
        <v>40331</v>
      </c>
      <c r="D90">
        <v>88</v>
      </c>
      <c r="E90">
        <v>7.33</v>
      </c>
      <c r="F90" t="s">
        <v>337</v>
      </c>
      <c r="H90" t="s">
        <v>299</v>
      </c>
      <c r="I90" t="s">
        <v>300</v>
      </c>
      <c r="J90" t="s">
        <v>301</v>
      </c>
      <c r="K90" t="s">
        <v>302</v>
      </c>
      <c r="M90" t="s">
        <v>303</v>
      </c>
      <c r="N90" t="s">
        <v>303</v>
      </c>
      <c r="O90" t="s">
        <v>303</v>
      </c>
      <c r="P90" t="s">
        <v>303</v>
      </c>
      <c r="Q90" t="s">
        <v>303</v>
      </c>
      <c r="R90" t="s">
        <v>303</v>
      </c>
      <c r="T90" t="s">
        <v>304</v>
      </c>
      <c r="U90" t="s">
        <v>305</v>
      </c>
      <c r="W90" t="s">
        <v>306</v>
      </c>
      <c r="X90" t="s">
        <v>307</v>
      </c>
      <c r="AA90" t="s">
        <v>308</v>
      </c>
      <c r="AC90" t="s">
        <v>28</v>
      </c>
      <c r="AD90">
        <v>7</v>
      </c>
      <c r="AF90" t="s">
        <v>310</v>
      </c>
      <c r="AH90" t="s">
        <v>307</v>
      </c>
      <c r="AR90">
        <v>0</v>
      </c>
      <c r="AS90">
        <v>0</v>
      </c>
      <c r="AT90" t="s">
        <v>359</v>
      </c>
      <c r="AV90" t="s">
        <v>313</v>
      </c>
      <c r="AX90" t="s">
        <v>313</v>
      </c>
      <c r="AY90" t="s">
        <v>359</v>
      </c>
      <c r="AZ90" t="s">
        <v>313</v>
      </c>
      <c r="BA90" t="s">
        <v>303</v>
      </c>
      <c r="BB90" t="s">
        <v>303</v>
      </c>
      <c r="BC90" t="s">
        <v>303</v>
      </c>
      <c r="BD90" t="s">
        <v>303</v>
      </c>
      <c r="BE90" t="s">
        <v>303</v>
      </c>
      <c r="BF90" t="s">
        <v>303</v>
      </c>
      <c r="BG90" t="s">
        <v>303</v>
      </c>
      <c r="BH90" t="s">
        <v>303</v>
      </c>
      <c r="BI90" t="s">
        <v>303</v>
      </c>
      <c r="BJ90" t="s">
        <v>303</v>
      </c>
      <c r="BK90" t="s">
        <v>303</v>
      </c>
      <c r="BL90" t="s">
        <v>303</v>
      </c>
      <c r="BM90" t="s">
        <v>303</v>
      </c>
      <c r="BN90" t="s">
        <v>314</v>
      </c>
      <c r="BO90" t="s">
        <v>303</v>
      </c>
      <c r="BP90" t="s">
        <v>303</v>
      </c>
      <c r="BQ90" t="s">
        <v>303</v>
      </c>
      <c r="BR90" t="s">
        <v>303</v>
      </c>
      <c r="BS90" t="s">
        <v>303</v>
      </c>
      <c r="BT90" t="s">
        <v>303</v>
      </c>
      <c r="BU90" t="s">
        <v>303</v>
      </c>
      <c r="BV90" t="s">
        <v>303</v>
      </c>
      <c r="BW90" t="s">
        <v>314</v>
      </c>
      <c r="BX90" t="s">
        <v>303</v>
      </c>
      <c r="BY90" t="s">
        <v>303</v>
      </c>
      <c r="BZ90" t="s">
        <v>303</v>
      </c>
      <c r="CA90" t="s">
        <v>303</v>
      </c>
      <c r="CB90" t="s">
        <v>303</v>
      </c>
      <c r="CE90" t="s">
        <v>306</v>
      </c>
      <c r="CN90" t="s">
        <v>306</v>
      </c>
      <c r="CT90" t="s">
        <v>303</v>
      </c>
      <c r="CU90" t="s">
        <v>303</v>
      </c>
      <c r="CV90" t="s">
        <v>303</v>
      </c>
      <c r="CW90" t="s">
        <v>303</v>
      </c>
      <c r="DA90" t="s">
        <v>303</v>
      </c>
      <c r="DB90" t="s">
        <v>303</v>
      </c>
      <c r="DC90" t="s">
        <v>303</v>
      </c>
      <c r="DD90" t="s">
        <v>303</v>
      </c>
      <c r="DE90" t="s">
        <v>303</v>
      </c>
      <c r="DF90" t="s">
        <v>314</v>
      </c>
      <c r="DG90" t="s">
        <v>306</v>
      </c>
      <c r="DH90" t="s">
        <v>307</v>
      </c>
      <c r="DK90" t="s">
        <v>316</v>
      </c>
      <c r="DL90" t="s">
        <v>317</v>
      </c>
      <c r="DM90" t="s">
        <v>318</v>
      </c>
      <c r="DO90" t="s">
        <v>303</v>
      </c>
      <c r="DP90" t="s">
        <v>303</v>
      </c>
      <c r="DQ90" t="s">
        <v>303</v>
      </c>
      <c r="DR90" t="s">
        <v>303</v>
      </c>
      <c r="DS90" t="s">
        <v>314</v>
      </c>
      <c r="DT90" t="s">
        <v>303</v>
      </c>
      <c r="DU90" t="s">
        <v>303</v>
      </c>
      <c r="DV90" t="s">
        <v>303</v>
      </c>
      <c r="DW90" t="s">
        <v>303</v>
      </c>
      <c r="DX90" t="s">
        <v>303</v>
      </c>
      <c r="DY90" t="s">
        <v>303</v>
      </c>
      <c r="DZ90" t="s">
        <v>303</v>
      </c>
      <c r="EA90" t="s">
        <v>303</v>
      </c>
      <c r="EB90" t="s">
        <v>303</v>
      </c>
      <c r="ED90" t="s">
        <v>307</v>
      </c>
      <c r="EE90" t="s">
        <v>307</v>
      </c>
      <c r="EG90" t="s">
        <v>307</v>
      </c>
      <c r="EJ90" t="s">
        <v>306</v>
      </c>
      <c r="EK90" t="s">
        <v>340</v>
      </c>
      <c r="EN90" t="s">
        <v>303</v>
      </c>
      <c r="EU90" t="s">
        <v>306</v>
      </c>
      <c r="FS90" s="1">
        <v>39952</v>
      </c>
      <c r="FV90" t="s">
        <v>314</v>
      </c>
      <c r="FW90" t="s">
        <v>303</v>
      </c>
      <c r="FX90" t="s">
        <v>303</v>
      </c>
      <c r="FY90" t="s">
        <v>303</v>
      </c>
      <c r="GI90" t="s">
        <v>307</v>
      </c>
      <c r="GJ90" t="s">
        <v>307</v>
      </c>
      <c r="GQ90" t="s">
        <v>303</v>
      </c>
      <c r="GR90" t="s">
        <v>303</v>
      </c>
      <c r="GS90" t="s">
        <v>303</v>
      </c>
      <c r="GT90" t="s">
        <v>303</v>
      </c>
      <c r="GU90" t="s">
        <v>303</v>
      </c>
      <c r="GV90" t="s">
        <v>303</v>
      </c>
      <c r="GW90" t="s">
        <v>303</v>
      </c>
      <c r="GX90" t="s">
        <v>303</v>
      </c>
      <c r="GY90" t="s">
        <v>303</v>
      </c>
      <c r="HB90" t="s">
        <v>303</v>
      </c>
      <c r="HC90" t="s">
        <v>303</v>
      </c>
      <c r="HD90" t="s">
        <v>303</v>
      </c>
      <c r="HE90" t="s">
        <v>303</v>
      </c>
      <c r="HF90" t="s">
        <v>303</v>
      </c>
      <c r="HG90" t="s">
        <v>303</v>
      </c>
      <c r="HH90" t="s">
        <v>303</v>
      </c>
      <c r="HI90" t="s">
        <v>303</v>
      </c>
      <c r="HJ90" t="s">
        <v>303</v>
      </c>
      <c r="HM90" t="s">
        <v>303</v>
      </c>
      <c r="HN90" t="s">
        <v>303</v>
      </c>
      <c r="HO90" t="s">
        <v>303</v>
      </c>
      <c r="HP90" t="s">
        <v>303</v>
      </c>
      <c r="HQ90" t="s">
        <v>303</v>
      </c>
      <c r="HR90" t="s">
        <v>303</v>
      </c>
      <c r="HS90" t="s">
        <v>303</v>
      </c>
      <c r="HT90" t="s">
        <v>303</v>
      </c>
      <c r="HU90" t="s">
        <v>303</v>
      </c>
      <c r="HX90" t="s">
        <v>306</v>
      </c>
      <c r="HY90" t="s">
        <v>322</v>
      </c>
      <c r="HZ90" t="s">
        <v>323</v>
      </c>
      <c r="IA90" t="s">
        <v>303</v>
      </c>
      <c r="IB90" t="s">
        <v>303</v>
      </c>
      <c r="IC90" t="s">
        <v>303</v>
      </c>
      <c r="ID90" t="s">
        <v>303</v>
      </c>
      <c r="IE90" t="s">
        <v>303</v>
      </c>
      <c r="IF90" t="s">
        <v>314</v>
      </c>
      <c r="IG90" t="s">
        <v>303</v>
      </c>
      <c r="IH90" t="s">
        <v>303</v>
      </c>
      <c r="II90" t="s">
        <v>303</v>
      </c>
      <c r="IK90" t="s">
        <v>324</v>
      </c>
      <c r="IL90" t="s">
        <v>314</v>
      </c>
      <c r="IM90" t="s">
        <v>303</v>
      </c>
      <c r="IN90" t="s">
        <v>303</v>
      </c>
      <c r="IO90" t="s">
        <v>303</v>
      </c>
      <c r="IP90" t="s">
        <v>314</v>
      </c>
      <c r="IQ90" t="s">
        <v>314</v>
      </c>
      <c r="IR90" t="s">
        <v>314</v>
      </c>
      <c r="IS90" t="s">
        <v>303</v>
      </c>
      <c r="IT90" t="s">
        <v>303</v>
      </c>
      <c r="IU90" t="s">
        <v>303</v>
      </c>
      <c r="IV90" t="s">
        <v>303</v>
      </c>
      <c r="IW90" t="s">
        <v>303</v>
      </c>
      <c r="IX90" t="s">
        <v>303</v>
      </c>
      <c r="IY90" t="s">
        <v>303</v>
      </c>
      <c r="IZ90" t="s">
        <v>303</v>
      </c>
      <c r="JA90" t="s">
        <v>303</v>
      </c>
      <c r="JB90" t="s">
        <v>303</v>
      </c>
      <c r="JC90" t="s">
        <v>303</v>
      </c>
      <c r="JD90" t="s">
        <v>303</v>
      </c>
      <c r="JE90" t="s">
        <v>303</v>
      </c>
      <c r="JF90" t="s">
        <v>314</v>
      </c>
      <c r="JG90" t="s">
        <v>303</v>
      </c>
      <c r="JH90" t="s">
        <v>303</v>
      </c>
      <c r="JI90" t="s">
        <v>467</v>
      </c>
      <c r="JJ90" t="s">
        <v>324</v>
      </c>
      <c r="JK90" t="s">
        <v>303</v>
      </c>
      <c r="JL90" t="s">
        <v>303</v>
      </c>
      <c r="JM90" t="s">
        <v>303</v>
      </c>
      <c r="JN90" t="s">
        <v>303</v>
      </c>
      <c r="JO90" t="s">
        <v>303</v>
      </c>
      <c r="JP90" t="s">
        <v>303</v>
      </c>
      <c r="JQ90" t="s">
        <v>303</v>
      </c>
      <c r="JR90" t="s">
        <v>303</v>
      </c>
      <c r="JS90" t="s">
        <v>303</v>
      </c>
      <c r="JT90" t="s">
        <v>303</v>
      </c>
      <c r="JU90" t="s">
        <v>303</v>
      </c>
      <c r="JV90" t="s">
        <v>303</v>
      </c>
      <c r="JW90" t="s">
        <v>303</v>
      </c>
      <c r="JX90" t="s">
        <v>303</v>
      </c>
      <c r="JY90" t="s">
        <v>303</v>
      </c>
      <c r="JZ90" t="s">
        <v>303</v>
      </c>
      <c r="KA90" t="s">
        <v>303</v>
      </c>
      <c r="KB90" t="s">
        <v>303</v>
      </c>
      <c r="KC90" t="s">
        <v>303</v>
      </c>
      <c r="KD90" t="s">
        <v>303</v>
      </c>
      <c r="KE90" t="s">
        <v>303</v>
      </c>
      <c r="KF90" t="s">
        <v>303</v>
      </c>
      <c r="KG90" t="s">
        <v>303</v>
      </c>
      <c r="KJ90" t="s">
        <v>303</v>
      </c>
      <c r="KK90" t="s">
        <v>303</v>
      </c>
      <c r="KL90" t="s">
        <v>303</v>
      </c>
      <c r="KM90" t="s">
        <v>303</v>
      </c>
      <c r="KN90" t="s">
        <v>303</v>
      </c>
      <c r="KO90" t="s">
        <v>303</v>
      </c>
      <c r="KP90" t="s">
        <v>303</v>
      </c>
      <c r="KQ90" t="s">
        <v>303</v>
      </c>
      <c r="KR90" t="s">
        <v>303</v>
      </c>
      <c r="KS90" t="s">
        <v>303</v>
      </c>
      <c r="KT90" t="s">
        <v>303</v>
      </c>
      <c r="KU90" t="s">
        <v>303</v>
      </c>
      <c r="KV90" t="s">
        <v>303</v>
      </c>
      <c r="KW90" t="s">
        <v>303</v>
      </c>
      <c r="KX90" t="s">
        <v>307</v>
      </c>
      <c r="LB90" t="s">
        <v>307</v>
      </c>
      <c r="LI90" t="s">
        <v>303</v>
      </c>
      <c r="LJ90" t="s">
        <v>303</v>
      </c>
      <c r="LK90" t="s">
        <v>303</v>
      </c>
      <c r="LL90" t="s">
        <v>303</v>
      </c>
      <c r="LM90" t="s">
        <v>303</v>
      </c>
      <c r="LN90" t="s">
        <v>303</v>
      </c>
      <c r="LO90" t="s">
        <v>303</v>
      </c>
      <c r="LP90" t="s">
        <v>303</v>
      </c>
      <c r="LQ90" t="s">
        <v>303</v>
      </c>
      <c r="LT90" t="s">
        <v>303</v>
      </c>
      <c r="LU90" t="s">
        <v>303</v>
      </c>
      <c r="LV90" t="s">
        <v>303</v>
      </c>
      <c r="LW90" t="s">
        <v>303</v>
      </c>
      <c r="LX90" t="s">
        <v>303</v>
      </c>
      <c r="LY90" t="s">
        <v>303</v>
      </c>
      <c r="LZ90" t="s">
        <v>303</v>
      </c>
      <c r="MA90" t="s">
        <v>303</v>
      </c>
      <c r="MB90" t="s">
        <v>303</v>
      </c>
      <c r="ME90" t="s">
        <v>307</v>
      </c>
      <c r="MF90" t="s">
        <v>303</v>
      </c>
      <c r="MG90" t="s">
        <v>303</v>
      </c>
      <c r="MH90" t="s">
        <v>303</v>
      </c>
      <c r="MI90" t="s">
        <v>303</v>
      </c>
      <c r="MJ90" t="s">
        <v>303</v>
      </c>
      <c r="MK90" t="s">
        <v>303</v>
      </c>
      <c r="ML90" t="s">
        <v>303</v>
      </c>
      <c r="MM90" t="s">
        <v>303</v>
      </c>
      <c r="MO90" t="s">
        <v>303</v>
      </c>
      <c r="MP90" t="s">
        <v>303</v>
      </c>
      <c r="MQ90" t="s">
        <v>303</v>
      </c>
      <c r="MR90" t="s">
        <v>303</v>
      </c>
      <c r="MS90" t="s">
        <v>303</v>
      </c>
      <c r="MU90" t="s">
        <v>307</v>
      </c>
      <c r="MV90" t="s">
        <v>303</v>
      </c>
      <c r="MW90" t="s">
        <v>303</v>
      </c>
      <c r="MX90" t="s">
        <v>303</v>
      </c>
      <c r="MY90" t="s">
        <v>303</v>
      </c>
      <c r="MZ90" t="s">
        <v>303</v>
      </c>
      <c r="NA90" t="s">
        <v>303</v>
      </c>
      <c r="NB90" t="s">
        <v>303</v>
      </c>
      <c r="NC90" t="s">
        <v>303</v>
      </c>
      <c r="NE90" t="s">
        <v>303</v>
      </c>
      <c r="NF90" t="s">
        <v>303</v>
      </c>
      <c r="NG90" t="s">
        <v>303</v>
      </c>
      <c r="NH90" t="s">
        <v>303</v>
      </c>
      <c r="NJ90" t="s">
        <v>325</v>
      </c>
    </row>
    <row r="91" spans="1:374" x14ac:dyDescent="0.25">
      <c r="A91">
        <v>3516.2</v>
      </c>
      <c r="B91" s="1">
        <v>37679</v>
      </c>
      <c r="C91" s="1">
        <v>40521</v>
      </c>
      <c r="D91">
        <v>94</v>
      </c>
      <c r="E91">
        <v>7.83</v>
      </c>
      <c r="F91" t="s">
        <v>337</v>
      </c>
      <c r="H91" t="s">
        <v>299</v>
      </c>
      <c r="I91" t="s">
        <v>300</v>
      </c>
      <c r="J91" t="s">
        <v>326</v>
      </c>
      <c r="K91" t="s">
        <v>327</v>
      </c>
      <c r="M91" t="s">
        <v>303</v>
      </c>
      <c r="N91" t="s">
        <v>303</v>
      </c>
      <c r="O91" t="s">
        <v>303</v>
      </c>
      <c r="P91" t="s">
        <v>303</v>
      </c>
      <c r="Q91" t="s">
        <v>303</v>
      </c>
      <c r="R91" t="s">
        <v>303</v>
      </c>
      <c r="T91" t="s">
        <v>304</v>
      </c>
      <c r="U91" t="s">
        <v>305</v>
      </c>
      <c r="W91" t="s">
        <v>306</v>
      </c>
      <c r="X91" t="s">
        <v>307</v>
      </c>
      <c r="AA91" t="s">
        <v>308</v>
      </c>
      <c r="AC91" t="s">
        <v>309</v>
      </c>
      <c r="AE91" t="s">
        <v>328</v>
      </c>
      <c r="AF91" t="s">
        <v>310</v>
      </c>
      <c r="AH91" t="s">
        <v>306</v>
      </c>
      <c r="AI91" t="s">
        <v>306</v>
      </c>
      <c r="AJ91" t="s">
        <v>307</v>
      </c>
      <c r="AK91" t="s">
        <v>307</v>
      </c>
      <c r="AL91" t="s">
        <v>307</v>
      </c>
      <c r="AM91" t="s">
        <v>307</v>
      </c>
      <c r="AN91" t="s">
        <v>307</v>
      </c>
      <c r="AO91" t="s">
        <v>307</v>
      </c>
      <c r="AP91" t="s">
        <v>321</v>
      </c>
      <c r="AQ91" t="s">
        <v>344</v>
      </c>
      <c r="AR91">
        <v>200</v>
      </c>
      <c r="AS91">
        <v>370</v>
      </c>
      <c r="AT91" t="s">
        <v>307</v>
      </c>
      <c r="AV91" t="s">
        <v>311</v>
      </c>
      <c r="AX91">
        <v>38</v>
      </c>
      <c r="AY91" t="s">
        <v>306</v>
      </c>
      <c r="AZ91" t="s">
        <v>359</v>
      </c>
      <c r="BA91" t="s">
        <v>303</v>
      </c>
      <c r="BB91" t="s">
        <v>303</v>
      </c>
      <c r="BC91" t="s">
        <v>303</v>
      </c>
      <c r="BD91" t="s">
        <v>303</v>
      </c>
      <c r="BE91" t="s">
        <v>303</v>
      </c>
      <c r="BF91" t="s">
        <v>303</v>
      </c>
      <c r="BG91" t="s">
        <v>303</v>
      </c>
      <c r="BH91" t="s">
        <v>303</v>
      </c>
      <c r="BI91" t="s">
        <v>303</v>
      </c>
      <c r="BJ91" t="s">
        <v>303</v>
      </c>
      <c r="BK91" t="s">
        <v>303</v>
      </c>
      <c r="BL91" t="s">
        <v>303</v>
      </c>
      <c r="BM91" t="s">
        <v>303</v>
      </c>
      <c r="BN91" t="s">
        <v>314</v>
      </c>
      <c r="BO91" t="s">
        <v>314</v>
      </c>
      <c r="BP91" t="s">
        <v>303</v>
      </c>
      <c r="BQ91" t="s">
        <v>303</v>
      </c>
      <c r="BR91" t="s">
        <v>303</v>
      </c>
      <c r="BS91" t="s">
        <v>303</v>
      </c>
      <c r="BT91" t="s">
        <v>303</v>
      </c>
      <c r="BU91" t="s">
        <v>303</v>
      </c>
      <c r="BV91" t="s">
        <v>303</v>
      </c>
      <c r="BW91" t="s">
        <v>303</v>
      </c>
      <c r="BX91" t="s">
        <v>303</v>
      </c>
      <c r="BY91" t="s">
        <v>303</v>
      </c>
      <c r="BZ91" t="s">
        <v>303</v>
      </c>
      <c r="CA91" t="s">
        <v>303</v>
      </c>
      <c r="CB91" t="s">
        <v>303</v>
      </c>
      <c r="CE91" t="s">
        <v>306</v>
      </c>
      <c r="CN91" t="s">
        <v>306</v>
      </c>
      <c r="CT91" t="s">
        <v>303</v>
      </c>
      <c r="CU91" t="s">
        <v>303</v>
      </c>
      <c r="CV91" t="s">
        <v>303</v>
      </c>
      <c r="CW91" t="s">
        <v>303</v>
      </c>
      <c r="DA91" t="s">
        <v>303</v>
      </c>
      <c r="DB91" t="s">
        <v>303</v>
      </c>
      <c r="DC91" t="s">
        <v>303</v>
      </c>
      <c r="DD91" t="s">
        <v>303</v>
      </c>
      <c r="DE91" t="s">
        <v>303</v>
      </c>
      <c r="DF91" t="s">
        <v>314</v>
      </c>
      <c r="DG91" t="s">
        <v>306</v>
      </c>
      <c r="DH91" t="s">
        <v>307</v>
      </c>
      <c r="DK91" t="s">
        <v>316</v>
      </c>
      <c r="DL91" t="s">
        <v>317</v>
      </c>
      <c r="DM91" t="s">
        <v>318</v>
      </c>
      <c r="DO91" t="s">
        <v>314</v>
      </c>
      <c r="DP91" t="s">
        <v>303</v>
      </c>
      <c r="DQ91" t="s">
        <v>303</v>
      </c>
      <c r="DR91" t="s">
        <v>303</v>
      </c>
      <c r="DS91" t="s">
        <v>303</v>
      </c>
      <c r="DT91" t="s">
        <v>303</v>
      </c>
      <c r="DU91" t="s">
        <v>303</v>
      </c>
      <c r="DV91" t="s">
        <v>303</v>
      </c>
      <c r="DW91" t="s">
        <v>303</v>
      </c>
      <c r="DX91" t="s">
        <v>303</v>
      </c>
      <c r="DY91" t="s">
        <v>303</v>
      </c>
      <c r="DZ91" t="s">
        <v>303</v>
      </c>
      <c r="EA91" t="s">
        <v>303</v>
      </c>
      <c r="EB91" t="s">
        <v>314</v>
      </c>
      <c r="EC91" t="s">
        <v>357</v>
      </c>
      <c r="ED91" t="s">
        <v>307</v>
      </c>
      <c r="EE91" t="s">
        <v>307</v>
      </c>
      <c r="EG91" t="s">
        <v>307</v>
      </c>
      <c r="EJ91" t="s">
        <v>306</v>
      </c>
      <c r="EK91" t="s">
        <v>340</v>
      </c>
      <c r="EN91" t="s">
        <v>303</v>
      </c>
      <c r="EU91" t="s">
        <v>306</v>
      </c>
      <c r="FS91" s="1">
        <v>39952</v>
      </c>
      <c r="FV91" t="s">
        <v>314</v>
      </c>
      <c r="FW91" t="s">
        <v>303</v>
      </c>
      <c r="FX91" t="s">
        <v>303</v>
      </c>
      <c r="FY91" t="s">
        <v>303</v>
      </c>
      <c r="GI91" t="s">
        <v>307</v>
      </c>
      <c r="GJ91" t="s">
        <v>307</v>
      </c>
      <c r="GQ91" t="s">
        <v>303</v>
      </c>
      <c r="GR91" t="s">
        <v>303</v>
      </c>
      <c r="GS91" t="s">
        <v>303</v>
      </c>
      <c r="GT91" t="s">
        <v>303</v>
      </c>
      <c r="GU91" t="s">
        <v>303</v>
      </c>
      <c r="GV91" t="s">
        <v>303</v>
      </c>
      <c r="GW91" t="s">
        <v>303</v>
      </c>
      <c r="GX91" t="s">
        <v>303</v>
      </c>
      <c r="GY91" t="s">
        <v>303</v>
      </c>
      <c r="HB91" t="s">
        <v>303</v>
      </c>
      <c r="HC91" t="s">
        <v>303</v>
      </c>
      <c r="HD91" t="s">
        <v>303</v>
      </c>
      <c r="HE91" t="s">
        <v>303</v>
      </c>
      <c r="HF91" t="s">
        <v>303</v>
      </c>
      <c r="HG91" t="s">
        <v>303</v>
      </c>
      <c r="HH91" t="s">
        <v>303</v>
      </c>
      <c r="HI91" t="s">
        <v>303</v>
      </c>
      <c r="HJ91" t="s">
        <v>303</v>
      </c>
      <c r="HM91" t="s">
        <v>303</v>
      </c>
      <c r="HN91" t="s">
        <v>303</v>
      </c>
      <c r="HO91" t="s">
        <v>303</v>
      </c>
      <c r="HP91" t="s">
        <v>303</v>
      </c>
      <c r="HQ91" t="s">
        <v>303</v>
      </c>
      <c r="HR91" t="s">
        <v>303</v>
      </c>
      <c r="HS91" t="s">
        <v>303</v>
      </c>
      <c r="HT91" t="s">
        <v>303</v>
      </c>
      <c r="HU91" t="s">
        <v>303</v>
      </c>
      <c r="HX91" t="s">
        <v>306</v>
      </c>
      <c r="HY91" t="s">
        <v>322</v>
      </c>
      <c r="HZ91" t="s">
        <v>323</v>
      </c>
      <c r="IA91" t="s">
        <v>303</v>
      </c>
      <c r="IB91" t="s">
        <v>303</v>
      </c>
      <c r="IC91" t="s">
        <v>303</v>
      </c>
      <c r="ID91" t="s">
        <v>303</v>
      </c>
      <c r="IE91" t="s">
        <v>303</v>
      </c>
      <c r="IF91" t="s">
        <v>303</v>
      </c>
      <c r="IG91" t="s">
        <v>314</v>
      </c>
      <c r="IH91" t="s">
        <v>303</v>
      </c>
      <c r="II91" t="s">
        <v>303</v>
      </c>
      <c r="IJ91" t="s">
        <v>414</v>
      </c>
      <c r="IK91" t="s">
        <v>324</v>
      </c>
      <c r="IL91" t="s">
        <v>303</v>
      </c>
      <c r="IM91" t="s">
        <v>303</v>
      </c>
      <c r="IN91" t="s">
        <v>303</v>
      </c>
      <c r="IO91" t="s">
        <v>303</v>
      </c>
      <c r="IP91" t="s">
        <v>303</v>
      </c>
      <c r="IQ91" t="s">
        <v>303</v>
      </c>
      <c r="IR91" t="s">
        <v>303</v>
      </c>
      <c r="IS91" t="s">
        <v>303</v>
      </c>
      <c r="IT91" t="s">
        <v>303</v>
      </c>
      <c r="IU91" t="s">
        <v>303</v>
      </c>
      <c r="IV91" t="s">
        <v>303</v>
      </c>
      <c r="IW91" t="s">
        <v>303</v>
      </c>
      <c r="IX91" t="s">
        <v>303</v>
      </c>
      <c r="IY91" t="s">
        <v>303</v>
      </c>
      <c r="IZ91" t="s">
        <v>303</v>
      </c>
      <c r="JA91" t="s">
        <v>303</v>
      </c>
      <c r="JB91" t="s">
        <v>303</v>
      </c>
      <c r="JC91" t="s">
        <v>303</v>
      </c>
      <c r="JD91" t="s">
        <v>303</v>
      </c>
      <c r="JE91" t="s">
        <v>303</v>
      </c>
      <c r="JF91" t="s">
        <v>303</v>
      </c>
      <c r="JG91" t="s">
        <v>303</v>
      </c>
      <c r="JH91" t="s">
        <v>303</v>
      </c>
      <c r="JK91" t="s">
        <v>303</v>
      </c>
      <c r="JL91" t="s">
        <v>303</v>
      </c>
      <c r="JM91" t="s">
        <v>303</v>
      </c>
      <c r="JN91" t="s">
        <v>303</v>
      </c>
      <c r="JO91" t="s">
        <v>303</v>
      </c>
      <c r="JP91" t="s">
        <v>303</v>
      </c>
      <c r="JQ91" t="s">
        <v>303</v>
      </c>
      <c r="JR91" t="s">
        <v>303</v>
      </c>
      <c r="JS91" t="s">
        <v>303</v>
      </c>
      <c r="JT91" t="s">
        <v>303</v>
      </c>
      <c r="JU91" t="s">
        <v>303</v>
      </c>
      <c r="JV91" t="s">
        <v>303</v>
      </c>
      <c r="JW91" t="s">
        <v>303</v>
      </c>
      <c r="JX91" t="s">
        <v>303</v>
      </c>
      <c r="JY91" t="s">
        <v>303</v>
      </c>
      <c r="JZ91" t="s">
        <v>303</v>
      </c>
      <c r="KA91" t="s">
        <v>303</v>
      </c>
      <c r="KB91" t="s">
        <v>303</v>
      </c>
      <c r="KC91" t="s">
        <v>303</v>
      </c>
      <c r="KD91" t="s">
        <v>303</v>
      </c>
      <c r="KE91" t="s">
        <v>303</v>
      </c>
      <c r="KF91" t="s">
        <v>303</v>
      </c>
      <c r="KG91" t="s">
        <v>303</v>
      </c>
      <c r="KJ91" t="s">
        <v>303</v>
      </c>
      <c r="KK91" t="s">
        <v>303</v>
      </c>
      <c r="KL91" t="s">
        <v>303</v>
      </c>
      <c r="KM91" t="s">
        <v>303</v>
      </c>
      <c r="KN91" t="s">
        <v>303</v>
      </c>
      <c r="KO91" t="s">
        <v>303</v>
      </c>
      <c r="KP91" t="s">
        <v>303</v>
      </c>
      <c r="KQ91" t="s">
        <v>303</v>
      </c>
      <c r="KR91" t="s">
        <v>303</v>
      </c>
      <c r="KS91" t="s">
        <v>303</v>
      </c>
      <c r="KT91" t="s">
        <v>303</v>
      </c>
      <c r="KU91" t="s">
        <v>303</v>
      </c>
      <c r="KV91" t="s">
        <v>303</v>
      </c>
      <c r="KW91" t="s">
        <v>303</v>
      </c>
      <c r="KX91" t="s">
        <v>307</v>
      </c>
      <c r="LB91" t="s">
        <v>307</v>
      </c>
      <c r="LI91" t="s">
        <v>303</v>
      </c>
      <c r="LJ91" t="s">
        <v>303</v>
      </c>
      <c r="LK91" t="s">
        <v>303</v>
      </c>
      <c r="LL91" t="s">
        <v>303</v>
      </c>
      <c r="LM91" t="s">
        <v>303</v>
      </c>
      <c r="LN91" t="s">
        <v>303</v>
      </c>
      <c r="LO91" t="s">
        <v>303</v>
      </c>
      <c r="LP91" t="s">
        <v>303</v>
      </c>
      <c r="LQ91" t="s">
        <v>303</v>
      </c>
      <c r="LT91" t="s">
        <v>303</v>
      </c>
      <c r="LU91" t="s">
        <v>303</v>
      </c>
      <c r="LV91" t="s">
        <v>303</v>
      </c>
      <c r="LW91" t="s">
        <v>303</v>
      </c>
      <c r="LX91" t="s">
        <v>303</v>
      </c>
      <c r="LY91" t="s">
        <v>303</v>
      </c>
      <c r="LZ91" t="s">
        <v>303</v>
      </c>
      <c r="MA91" t="s">
        <v>303</v>
      </c>
      <c r="MB91" t="s">
        <v>303</v>
      </c>
      <c r="ME91" t="s">
        <v>307</v>
      </c>
      <c r="MF91" t="s">
        <v>303</v>
      </c>
      <c r="MG91" t="s">
        <v>303</v>
      </c>
      <c r="MH91" t="s">
        <v>303</v>
      </c>
      <c r="MI91" t="s">
        <v>303</v>
      </c>
      <c r="MJ91" t="s">
        <v>303</v>
      </c>
      <c r="MK91" t="s">
        <v>303</v>
      </c>
      <c r="ML91" t="s">
        <v>303</v>
      </c>
      <c r="MM91" t="s">
        <v>303</v>
      </c>
      <c r="MO91" t="s">
        <v>303</v>
      </c>
      <c r="MP91" t="s">
        <v>303</v>
      </c>
      <c r="MQ91" t="s">
        <v>303</v>
      </c>
      <c r="MR91" t="s">
        <v>303</v>
      </c>
      <c r="MS91" t="s">
        <v>303</v>
      </c>
      <c r="MU91" t="s">
        <v>307</v>
      </c>
      <c r="MV91" t="s">
        <v>303</v>
      </c>
      <c r="MW91" t="s">
        <v>303</v>
      </c>
      <c r="MX91" t="s">
        <v>303</v>
      </c>
      <c r="MY91" t="s">
        <v>303</v>
      </c>
      <c r="MZ91" t="s">
        <v>303</v>
      </c>
      <c r="NA91" t="s">
        <v>303</v>
      </c>
      <c r="NB91" t="s">
        <v>303</v>
      </c>
      <c r="NC91" t="s">
        <v>303</v>
      </c>
      <c r="NE91" t="s">
        <v>303</v>
      </c>
      <c r="NF91" t="s">
        <v>303</v>
      </c>
      <c r="NG91" t="s">
        <v>303</v>
      </c>
      <c r="NH91" t="s">
        <v>303</v>
      </c>
      <c r="NJ91" t="s">
        <v>325</v>
      </c>
    </row>
    <row r="92" spans="1:374" x14ac:dyDescent="0.25">
      <c r="A92">
        <v>3520.1</v>
      </c>
      <c r="B92" s="1">
        <v>37183</v>
      </c>
      <c r="C92" s="1">
        <v>40276</v>
      </c>
      <c r="D92">
        <v>102</v>
      </c>
      <c r="E92">
        <v>8.5</v>
      </c>
      <c r="F92" t="s">
        <v>337</v>
      </c>
      <c r="H92" t="s">
        <v>299</v>
      </c>
      <c r="I92" t="s">
        <v>300</v>
      </c>
      <c r="J92" t="s">
        <v>326</v>
      </c>
      <c r="K92" t="s">
        <v>327</v>
      </c>
      <c r="M92" t="s">
        <v>303</v>
      </c>
      <c r="N92" t="s">
        <v>303</v>
      </c>
      <c r="O92" t="s">
        <v>303</v>
      </c>
      <c r="P92" t="s">
        <v>303</v>
      </c>
      <c r="Q92" t="s">
        <v>303</v>
      </c>
      <c r="R92" t="s">
        <v>303</v>
      </c>
      <c r="T92" t="s">
        <v>304</v>
      </c>
      <c r="U92" t="s">
        <v>305</v>
      </c>
      <c r="W92" t="s">
        <v>306</v>
      </c>
      <c r="X92" t="s">
        <v>307</v>
      </c>
      <c r="AA92" t="s">
        <v>308</v>
      </c>
      <c r="AC92" t="s">
        <v>28</v>
      </c>
      <c r="AD92">
        <v>7</v>
      </c>
      <c r="AF92" t="s">
        <v>310</v>
      </c>
      <c r="AH92" t="s">
        <v>306</v>
      </c>
      <c r="AI92" t="s">
        <v>306</v>
      </c>
      <c r="AJ92" t="s">
        <v>307</v>
      </c>
      <c r="AK92" t="s">
        <v>307</v>
      </c>
      <c r="AL92" t="s">
        <v>307</v>
      </c>
      <c r="AM92" t="s">
        <v>307</v>
      </c>
      <c r="AN92" t="s">
        <v>307</v>
      </c>
      <c r="AO92" t="s">
        <v>307</v>
      </c>
      <c r="AP92" t="s">
        <v>319</v>
      </c>
      <c r="AQ92" t="s">
        <v>329</v>
      </c>
      <c r="AR92">
        <v>23</v>
      </c>
      <c r="AS92">
        <v>305</v>
      </c>
      <c r="AT92" t="s">
        <v>307</v>
      </c>
      <c r="AV92" t="s">
        <v>311</v>
      </c>
      <c r="AX92" t="s">
        <v>311</v>
      </c>
      <c r="AY92" t="s">
        <v>359</v>
      </c>
      <c r="AZ92" t="s">
        <v>313</v>
      </c>
      <c r="BA92" t="s">
        <v>303</v>
      </c>
      <c r="BB92" t="s">
        <v>303</v>
      </c>
      <c r="BC92" t="s">
        <v>303</v>
      </c>
      <c r="BD92" t="s">
        <v>303</v>
      </c>
      <c r="BE92" t="s">
        <v>303</v>
      </c>
      <c r="BF92" t="s">
        <v>303</v>
      </c>
      <c r="BG92" t="s">
        <v>303</v>
      </c>
      <c r="BH92" t="s">
        <v>303</v>
      </c>
      <c r="BI92" t="s">
        <v>303</v>
      </c>
      <c r="BJ92" t="s">
        <v>303</v>
      </c>
      <c r="BK92" t="s">
        <v>303</v>
      </c>
      <c r="BL92" t="s">
        <v>303</v>
      </c>
      <c r="BM92" t="s">
        <v>303</v>
      </c>
      <c r="BN92" t="s">
        <v>314</v>
      </c>
      <c r="BO92" t="s">
        <v>314</v>
      </c>
      <c r="BP92" t="s">
        <v>303</v>
      </c>
      <c r="BQ92" t="s">
        <v>303</v>
      </c>
      <c r="BR92" t="s">
        <v>303</v>
      </c>
      <c r="BS92" t="s">
        <v>303</v>
      </c>
      <c r="BT92" t="s">
        <v>303</v>
      </c>
      <c r="BU92" t="s">
        <v>303</v>
      </c>
      <c r="BV92" t="s">
        <v>303</v>
      </c>
      <c r="BW92" t="s">
        <v>303</v>
      </c>
      <c r="BX92" t="s">
        <v>303</v>
      </c>
      <c r="BY92" t="s">
        <v>303</v>
      </c>
      <c r="BZ92" t="s">
        <v>303</v>
      </c>
      <c r="CA92" t="s">
        <v>303</v>
      </c>
      <c r="CB92" t="s">
        <v>303</v>
      </c>
      <c r="CE92" t="s">
        <v>306</v>
      </c>
      <c r="CN92" t="s">
        <v>306</v>
      </c>
      <c r="CT92" t="s">
        <v>303</v>
      </c>
      <c r="CU92" t="s">
        <v>303</v>
      </c>
      <c r="CV92" t="s">
        <v>303</v>
      </c>
      <c r="CW92" t="s">
        <v>303</v>
      </c>
      <c r="DA92" t="s">
        <v>303</v>
      </c>
      <c r="DB92" t="s">
        <v>303</v>
      </c>
      <c r="DC92" t="s">
        <v>303</v>
      </c>
      <c r="DD92" t="s">
        <v>314</v>
      </c>
      <c r="DE92" t="s">
        <v>314</v>
      </c>
      <c r="DF92" t="s">
        <v>303</v>
      </c>
      <c r="DG92" t="s">
        <v>306</v>
      </c>
      <c r="DH92" t="s">
        <v>307</v>
      </c>
      <c r="DK92" t="s">
        <v>316</v>
      </c>
      <c r="DL92" t="s">
        <v>317</v>
      </c>
      <c r="DM92" t="s">
        <v>318</v>
      </c>
      <c r="DO92" t="s">
        <v>314</v>
      </c>
      <c r="DP92" t="s">
        <v>303</v>
      </c>
      <c r="DQ92" t="s">
        <v>303</v>
      </c>
      <c r="DR92" t="s">
        <v>303</v>
      </c>
      <c r="DS92" t="s">
        <v>314</v>
      </c>
      <c r="DT92" t="s">
        <v>303</v>
      </c>
      <c r="DU92" t="s">
        <v>303</v>
      </c>
      <c r="DV92" t="s">
        <v>303</v>
      </c>
      <c r="DW92" t="s">
        <v>303</v>
      </c>
      <c r="DX92" t="s">
        <v>303</v>
      </c>
      <c r="DY92" t="s">
        <v>303</v>
      </c>
      <c r="DZ92" t="s">
        <v>303</v>
      </c>
      <c r="EA92" t="s">
        <v>303</v>
      </c>
      <c r="EB92" t="s">
        <v>303</v>
      </c>
      <c r="ED92" t="s">
        <v>307</v>
      </c>
      <c r="EE92" t="s">
        <v>307</v>
      </c>
      <c r="EG92" t="s">
        <v>306</v>
      </c>
      <c r="EH92" t="s">
        <v>319</v>
      </c>
      <c r="EI92" t="s">
        <v>344</v>
      </c>
      <c r="EJ92" t="s">
        <v>306</v>
      </c>
      <c r="EK92" t="s">
        <v>340</v>
      </c>
      <c r="EN92" t="s">
        <v>303</v>
      </c>
      <c r="FV92" t="s">
        <v>303</v>
      </c>
      <c r="FW92" t="s">
        <v>303</v>
      </c>
      <c r="FX92" t="s">
        <v>303</v>
      </c>
      <c r="FY92" t="s">
        <v>303</v>
      </c>
      <c r="GI92" t="s">
        <v>307</v>
      </c>
      <c r="GJ92" t="s">
        <v>307</v>
      </c>
      <c r="GQ92" t="s">
        <v>303</v>
      </c>
      <c r="GR92" t="s">
        <v>303</v>
      </c>
      <c r="GS92" t="s">
        <v>303</v>
      </c>
      <c r="GT92" t="s">
        <v>303</v>
      </c>
      <c r="GU92" t="s">
        <v>303</v>
      </c>
      <c r="GV92" t="s">
        <v>303</v>
      </c>
      <c r="GW92" t="s">
        <v>303</v>
      </c>
      <c r="GX92" t="s">
        <v>303</v>
      </c>
      <c r="GY92" t="s">
        <v>303</v>
      </c>
      <c r="HB92" t="s">
        <v>303</v>
      </c>
      <c r="HC92" t="s">
        <v>303</v>
      </c>
      <c r="HD92" t="s">
        <v>303</v>
      </c>
      <c r="HE92" t="s">
        <v>303</v>
      </c>
      <c r="HF92" t="s">
        <v>303</v>
      </c>
      <c r="HG92" t="s">
        <v>303</v>
      </c>
      <c r="HH92" t="s">
        <v>303</v>
      </c>
      <c r="HI92" t="s">
        <v>303</v>
      </c>
      <c r="HJ92" t="s">
        <v>303</v>
      </c>
      <c r="HM92" t="s">
        <v>303</v>
      </c>
      <c r="HN92" t="s">
        <v>303</v>
      </c>
      <c r="HO92" t="s">
        <v>303</v>
      </c>
      <c r="HP92" t="s">
        <v>303</v>
      </c>
      <c r="HQ92" t="s">
        <v>303</v>
      </c>
      <c r="HR92" t="s">
        <v>303</v>
      </c>
      <c r="HS92" t="s">
        <v>303</v>
      </c>
      <c r="HT92" t="s">
        <v>303</v>
      </c>
      <c r="HU92" t="s">
        <v>303</v>
      </c>
      <c r="HX92" t="s">
        <v>306</v>
      </c>
      <c r="HY92" t="s">
        <v>322</v>
      </c>
      <c r="HZ92" t="s">
        <v>323</v>
      </c>
      <c r="IA92" t="s">
        <v>314</v>
      </c>
      <c r="IB92" t="s">
        <v>303</v>
      </c>
      <c r="IC92" t="s">
        <v>303</v>
      </c>
      <c r="ID92" t="s">
        <v>303</v>
      </c>
      <c r="IE92" t="s">
        <v>303</v>
      </c>
      <c r="IF92" t="s">
        <v>303</v>
      </c>
      <c r="IG92" t="s">
        <v>303</v>
      </c>
      <c r="IH92" t="s">
        <v>303</v>
      </c>
      <c r="II92" t="s">
        <v>303</v>
      </c>
      <c r="IK92" t="s">
        <v>324</v>
      </c>
      <c r="IL92" t="s">
        <v>303</v>
      </c>
      <c r="IM92" t="s">
        <v>314</v>
      </c>
      <c r="IN92" t="s">
        <v>303</v>
      </c>
      <c r="IO92" t="s">
        <v>303</v>
      </c>
      <c r="IP92" t="s">
        <v>303</v>
      </c>
      <c r="IQ92" t="s">
        <v>303</v>
      </c>
      <c r="IR92" t="s">
        <v>303</v>
      </c>
      <c r="IS92" t="s">
        <v>303</v>
      </c>
      <c r="IT92" t="s">
        <v>303</v>
      </c>
      <c r="IU92" t="s">
        <v>303</v>
      </c>
      <c r="IV92" t="s">
        <v>303</v>
      </c>
      <c r="IW92" t="s">
        <v>303</v>
      </c>
      <c r="IX92" t="s">
        <v>303</v>
      </c>
      <c r="IY92" t="s">
        <v>303</v>
      </c>
      <c r="IZ92" t="s">
        <v>303</v>
      </c>
      <c r="JA92" t="s">
        <v>303</v>
      </c>
      <c r="JB92" t="s">
        <v>303</v>
      </c>
      <c r="JC92" t="s">
        <v>303</v>
      </c>
      <c r="JD92" t="s">
        <v>303</v>
      </c>
      <c r="JE92" t="s">
        <v>303</v>
      </c>
      <c r="JF92" t="s">
        <v>303</v>
      </c>
      <c r="JG92" t="s">
        <v>303</v>
      </c>
      <c r="JH92" t="s">
        <v>303</v>
      </c>
      <c r="JK92" t="s">
        <v>303</v>
      </c>
      <c r="JL92" t="s">
        <v>303</v>
      </c>
      <c r="JM92" t="s">
        <v>303</v>
      </c>
      <c r="JN92" t="s">
        <v>303</v>
      </c>
      <c r="JO92" t="s">
        <v>303</v>
      </c>
      <c r="JP92" t="s">
        <v>303</v>
      </c>
      <c r="JQ92" t="s">
        <v>303</v>
      </c>
      <c r="JR92" t="s">
        <v>303</v>
      </c>
      <c r="JS92" t="s">
        <v>303</v>
      </c>
      <c r="JT92" t="s">
        <v>303</v>
      </c>
      <c r="JU92" t="s">
        <v>303</v>
      </c>
      <c r="JV92" t="s">
        <v>303</v>
      </c>
      <c r="JW92" t="s">
        <v>303</v>
      </c>
      <c r="JX92" t="s">
        <v>303</v>
      </c>
      <c r="JY92" t="s">
        <v>303</v>
      </c>
      <c r="JZ92" t="s">
        <v>303</v>
      </c>
      <c r="KA92" t="s">
        <v>303</v>
      </c>
      <c r="KB92" t="s">
        <v>303</v>
      </c>
      <c r="KC92" t="s">
        <v>303</v>
      </c>
      <c r="KD92" t="s">
        <v>303</v>
      </c>
      <c r="KE92" t="s">
        <v>303</v>
      </c>
      <c r="KF92" t="s">
        <v>303</v>
      </c>
      <c r="KG92" t="s">
        <v>303</v>
      </c>
      <c r="KJ92" t="s">
        <v>303</v>
      </c>
      <c r="KK92" t="s">
        <v>303</v>
      </c>
      <c r="KL92" t="s">
        <v>303</v>
      </c>
      <c r="KM92" t="s">
        <v>303</v>
      </c>
      <c r="KN92" t="s">
        <v>303</v>
      </c>
      <c r="KO92" t="s">
        <v>303</v>
      </c>
      <c r="KP92" t="s">
        <v>303</v>
      </c>
      <c r="KQ92" t="s">
        <v>303</v>
      </c>
      <c r="KR92" t="s">
        <v>303</v>
      </c>
      <c r="KS92" t="s">
        <v>303</v>
      </c>
      <c r="KT92" t="s">
        <v>303</v>
      </c>
      <c r="KU92" t="s">
        <v>303</v>
      </c>
      <c r="KV92" t="s">
        <v>303</v>
      </c>
      <c r="KW92" t="s">
        <v>303</v>
      </c>
      <c r="KX92" t="s">
        <v>307</v>
      </c>
      <c r="LB92" t="s">
        <v>307</v>
      </c>
      <c r="LI92" t="s">
        <v>303</v>
      </c>
      <c r="LJ92" t="s">
        <v>303</v>
      </c>
      <c r="LK92" t="s">
        <v>303</v>
      </c>
      <c r="LL92" t="s">
        <v>303</v>
      </c>
      <c r="LM92" t="s">
        <v>303</v>
      </c>
      <c r="LN92" t="s">
        <v>303</v>
      </c>
      <c r="LO92" t="s">
        <v>303</v>
      </c>
      <c r="LP92" t="s">
        <v>303</v>
      </c>
      <c r="LQ92" t="s">
        <v>303</v>
      </c>
      <c r="LT92" t="s">
        <v>303</v>
      </c>
      <c r="LU92" t="s">
        <v>303</v>
      </c>
      <c r="LV92" t="s">
        <v>303</v>
      </c>
      <c r="LW92" t="s">
        <v>303</v>
      </c>
      <c r="LX92" t="s">
        <v>303</v>
      </c>
      <c r="LY92" t="s">
        <v>303</v>
      </c>
      <c r="LZ92" t="s">
        <v>303</v>
      </c>
      <c r="MA92" t="s">
        <v>303</v>
      </c>
      <c r="MB92" t="s">
        <v>303</v>
      </c>
      <c r="ME92" t="s">
        <v>306</v>
      </c>
      <c r="MF92" t="s">
        <v>303</v>
      </c>
      <c r="MG92" t="s">
        <v>303</v>
      </c>
      <c r="MH92" t="s">
        <v>303</v>
      </c>
      <c r="MI92" t="s">
        <v>314</v>
      </c>
      <c r="MJ92" t="s">
        <v>303</v>
      </c>
      <c r="MK92" t="s">
        <v>303</v>
      </c>
      <c r="ML92" t="s">
        <v>303</v>
      </c>
      <c r="MM92" t="s">
        <v>303</v>
      </c>
      <c r="MO92" t="s">
        <v>303</v>
      </c>
      <c r="MP92" t="s">
        <v>314</v>
      </c>
      <c r="MQ92" t="s">
        <v>303</v>
      </c>
      <c r="MR92" t="s">
        <v>303</v>
      </c>
      <c r="MS92" t="s">
        <v>303</v>
      </c>
      <c r="MU92" t="s">
        <v>307</v>
      </c>
      <c r="MV92" t="s">
        <v>303</v>
      </c>
      <c r="MW92" t="s">
        <v>303</v>
      </c>
      <c r="MX92" t="s">
        <v>303</v>
      </c>
      <c r="MY92" t="s">
        <v>303</v>
      </c>
      <c r="MZ92" t="s">
        <v>303</v>
      </c>
      <c r="NA92" t="s">
        <v>303</v>
      </c>
      <c r="NB92" t="s">
        <v>303</v>
      </c>
      <c r="NC92" t="s">
        <v>303</v>
      </c>
      <c r="NE92" t="s">
        <v>303</v>
      </c>
      <c r="NF92" t="s">
        <v>303</v>
      </c>
      <c r="NG92" t="s">
        <v>303</v>
      </c>
      <c r="NH92" t="s">
        <v>303</v>
      </c>
      <c r="NJ92" t="s">
        <v>325</v>
      </c>
    </row>
    <row r="93" spans="1:374" x14ac:dyDescent="0.25">
      <c r="A93">
        <v>3520.2</v>
      </c>
      <c r="B93" s="1">
        <v>37183</v>
      </c>
      <c r="C93" s="1">
        <v>40449</v>
      </c>
      <c r="D93">
        <v>107</v>
      </c>
      <c r="E93">
        <v>8.92</v>
      </c>
      <c r="F93" t="s">
        <v>337</v>
      </c>
      <c r="H93" t="s">
        <v>299</v>
      </c>
      <c r="I93" t="s">
        <v>300</v>
      </c>
      <c r="J93" t="s">
        <v>301</v>
      </c>
      <c r="K93" t="s">
        <v>302</v>
      </c>
      <c r="M93" t="s">
        <v>303</v>
      </c>
      <c r="N93" t="s">
        <v>303</v>
      </c>
      <c r="O93" t="s">
        <v>303</v>
      </c>
      <c r="P93" t="s">
        <v>303</v>
      </c>
      <c r="Q93" t="s">
        <v>303</v>
      </c>
      <c r="R93" t="s">
        <v>303</v>
      </c>
      <c r="T93" t="s">
        <v>304</v>
      </c>
      <c r="U93" t="s">
        <v>305</v>
      </c>
      <c r="W93" t="s">
        <v>306</v>
      </c>
      <c r="X93" t="s">
        <v>307</v>
      </c>
      <c r="AA93" t="s">
        <v>308</v>
      </c>
      <c r="AC93" t="s">
        <v>28</v>
      </c>
      <c r="AD93">
        <v>7</v>
      </c>
      <c r="AF93" t="s">
        <v>310</v>
      </c>
      <c r="AH93" t="s">
        <v>307</v>
      </c>
      <c r="AR93">
        <v>5</v>
      </c>
      <c r="AS93">
        <v>300</v>
      </c>
      <c r="AT93" t="s">
        <v>307</v>
      </c>
      <c r="AV93" t="s">
        <v>311</v>
      </c>
      <c r="AX93" t="s">
        <v>312</v>
      </c>
      <c r="AY93" t="s">
        <v>307</v>
      </c>
      <c r="AZ93" t="s">
        <v>359</v>
      </c>
      <c r="BA93" t="s">
        <v>303</v>
      </c>
      <c r="BB93" t="s">
        <v>303</v>
      </c>
      <c r="BC93" t="s">
        <v>303</v>
      </c>
      <c r="BD93" t="s">
        <v>303</v>
      </c>
      <c r="BE93" t="s">
        <v>303</v>
      </c>
      <c r="BF93" t="s">
        <v>303</v>
      </c>
      <c r="BG93" t="s">
        <v>303</v>
      </c>
      <c r="BH93" t="s">
        <v>303</v>
      </c>
      <c r="BI93" t="s">
        <v>303</v>
      </c>
      <c r="BJ93" t="s">
        <v>303</v>
      </c>
      <c r="BK93" t="s">
        <v>303</v>
      </c>
      <c r="BL93" t="s">
        <v>303</v>
      </c>
      <c r="BM93" t="s">
        <v>303</v>
      </c>
      <c r="BN93" t="s">
        <v>314</v>
      </c>
      <c r="BO93" t="s">
        <v>303</v>
      </c>
      <c r="BP93" t="s">
        <v>303</v>
      </c>
      <c r="BQ93" t="s">
        <v>303</v>
      </c>
      <c r="BR93" t="s">
        <v>303</v>
      </c>
      <c r="BS93" t="s">
        <v>303</v>
      </c>
      <c r="BT93" t="s">
        <v>303</v>
      </c>
      <c r="BU93" t="s">
        <v>303</v>
      </c>
      <c r="BV93" t="s">
        <v>303</v>
      </c>
      <c r="BW93" t="s">
        <v>303</v>
      </c>
      <c r="BX93" t="s">
        <v>303</v>
      </c>
      <c r="BY93" t="s">
        <v>303</v>
      </c>
      <c r="BZ93" t="s">
        <v>303</v>
      </c>
      <c r="CA93" t="s">
        <v>303</v>
      </c>
      <c r="CB93" t="s">
        <v>314</v>
      </c>
      <c r="CE93" t="s">
        <v>306</v>
      </c>
      <c r="CN93" t="s">
        <v>306</v>
      </c>
      <c r="CT93" t="s">
        <v>303</v>
      </c>
      <c r="CU93" t="s">
        <v>303</v>
      </c>
      <c r="CV93" t="s">
        <v>303</v>
      </c>
      <c r="CW93" t="s">
        <v>303</v>
      </c>
      <c r="DA93" t="s">
        <v>303</v>
      </c>
      <c r="DB93" t="s">
        <v>303</v>
      </c>
      <c r="DC93" t="s">
        <v>303</v>
      </c>
      <c r="DD93" t="s">
        <v>314</v>
      </c>
      <c r="DE93" t="s">
        <v>314</v>
      </c>
      <c r="DF93" t="s">
        <v>303</v>
      </c>
      <c r="DG93" t="s">
        <v>306</v>
      </c>
      <c r="DH93" t="s">
        <v>307</v>
      </c>
      <c r="DK93" t="s">
        <v>316</v>
      </c>
      <c r="DL93" t="s">
        <v>317</v>
      </c>
      <c r="DM93" t="s">
        <v>318</v>
      </c>
      <c r="DO93" t="s">
        <v>314</v>
      </c>
      <c r="DP93" t="s">
        <v>303</v>
      </c>
      <c r="DQ93" t="s">
        <v>303</v>
      </c>
      <c r="DR93" t="s">
        <v>303</v>
      </c>
      <c r="DS93" t="s">
        <v>303</v>
      </c>
      <c r="DT93" t="s">
        <v>303</v>
      </c>
      <c r="DU93" t="s">
        <v>303</v>
      </c>
      <c r="DV93" t="s">
        <v>303</v>
      </c>
      <c r="DW93" t="s">
        <v>314</v>
      </c>
      <c r="DX93" t="s">
        <v>303</v>
      </c>
      <c r="DY93" t="s">
        <v>303</v>
      </c>
      <c r="DZ93" t="s">
        <v>303</v>
      </c>
      <c r="EA93" t="s">
        <v>303</v>
      </c>
      <c r="EB93" t="s">
        <v>303</v>
      </c>
      <c r="ED93" t="s">
        <v>307</v>
      </c>
      <c r="EE93" t="s">
        <v>307</v>
      </c>
      <c r="EG93" t="s">
        <v>306</v>
      </c>
      <c r="EH93" t="s">
        <v>319</v>
      </c>
      <c r="EI93" t="s">
        <v>329</v>
      </c>
      <c r="EJ93" t="s">
        <v>306</v>
      </c>
      <c r="EK93" t="s">
        <v>340</v>
      </c>
      <c r="EN93" t="s">
        <v>303</v>
      </c>
      <c r="FV93" t="s">
        <v>303</v>
      </c>
      <c r="FW93" t="s">
        <v>303</v>
      </c>
      <c r="FX93" t="s">
        <v>303</v>
      </c>
      <c r="FY93" t="s">
        <v>303</v>
      </c>
      <c r="GI93" t="s">
        <v>307</v>
      </c>
      <c r="GJ93" t="s">
        <v>307</v>
      </c>
      <c r="GQ93" t="s">
        <v>303</v>
      </c>
      <c r="GR93" t="s">
        <v>303</v>
      </c>
      <c r="GS93" t="s">
        <v>303</v>
      </c>
      <c r="GT93" t="s">
        <v>303</v>
      </c>
      <c r="GU93" t="s">
        <v>303</v>
      </c>
      <c r="GV93" t="s">
        <v>303</v>
      </c>
      <c r="GW93" t="s">
        <v>303</v>
      </c>
      <c r="GX93" t="s">
        <v>303</v>
      </c>
      <c r="GY93" t="s">
        <v>303</v>
      </c>
      <c r="HB93" t="s">
        <v>303</v>
      </c>
      <c r="HC93" t="s">
        <v>303</v>
      </c>
      <c r="HD93" t="s">
        <v>303</v>
      </c>
      <c r="HE93" t="s">
        <v>303</v>
      </c>
      <c r="HF93" t="s">
        <v>303</v>
      </c>
      <c r="HG93" t="s">
        <v>303</v>
      </c>
      <c r="HH93" t="s">
        <v>303</v>
      </c>
      <c r="HI93" t="s">
        <v>303</v>
      </c>
      <c r="HJ93" t="s">
        <v>303</v>
      </c>
      <c r="HM93" t="s">
        <v>303</v>
      </c>
      <c r="HN93" t="s">
        <v>303</v>
      </c>
      <c r="HO93" t="s">
        <v>303</v>
      </c>
      <c r="HP93" t="s">
        <v>303</v>
      </c>
      <c r="HQ93" t="s">
        <v>303</v>
      </c>
      <c r="HR93" t="s">
        <v>303</v>
      </c>
      <c r="HS93" t="s">
        <v>303</v>
      </c>
      <c r="HT93" t="s">
        <v>303</v>
      </c>
      <c r="HU93" t="s">
        <v>303</v>
      </c>
      <c r="HX93" t="s">
        <v>306</v>
      </c>
      <c r="HY93" t="s">
        <v>322</v>
      </c>
      <c r="HZ93" t="s">
        <v>323</v>
      </c>
      <c r="IA93" t="s">
        <v>314</v>
      </c>
      <c r="IB93" t="s">
        <v>303</v>
      </c>
      <c r="IC93" t="s">
        <v>303</v>
      </c>
      <c r="ID93" t="s">
        <v>303</v>
      </c>
      <c r="IE93" t="s">
        <v>303</v>
      </c>
      <c r="IF93" t="s">
        <v>303</v>
      </c>
      <c r="IG93" t="s">
        <v>303</v>
      </c>
      <c r="IH93" t="s">
        <v>303</v>
      </c>
      <c r="II93" t="s">
        <v>303</v>
      </c>
      <c r="IK93" t="s">
        <v>324</v>
      </c>
      <c r="IL93" t="s">
        <v>303</v>
      </c>
      <c r="IM93" t="s">
        <v>314</v>
      </c>
      <c r="IN93" t="s">
        <v>303</v>
      </c>
      <c r="IO93" t="s">
        <v>303</v>
      </c>
      <c r="IP93" t="s">
        <v>303</v>
      </c>
      <c r="IQ93" t="s">
        <v>303</v>
      </c>
      <c r="IR93" t="s">
        <v>303</v>
      </c>
      <c r="IS93" t="s">
        <v>303</v>
      </c>
      <c r="IT93" t="s">
        <v>303</v>
      </c>
      <c r="IU93" t="s">
        <v>303</v>
      </c>
      <c r="IV93" t="s">
        <v>303</v>
      </c>
      <c r="IW93" t="s">
        <v>303</v>
      </c>
      <c r="IX93" t="s">
        <v>303</v>
      </c>
      <c r="IY93" t="s">
        <v>303</v>
      </c>
      <c r="IZ93" t="s">
        <v>303</v>
      </c>
      <c r="JA93" t="s">
        <v>303</v>
      </c>
      <c r="JB93" t="s">
        <v>303</v>
      </c>
      <c r="JC93" t="s">
        <v>303</v>
      </c>
      <c r="JD93" t="s">
        <v>303</v>
      </c>
      <c r="JE93" t="s">
        <v>303</v>
      </c>
      <c r="JF93" t="s">
        <v>303</v>
      </c>
      <c r="JG93" t="s">
        <v>303</v>
      </c>
      <c r="JH93" t="s">
        <v>303</v>
      </c>
      <c r="JK93" t="s">
        <v>303</v>
      </c>
      <c r="JL93" t="s">
        <v>303</v>
      </c>
      <c r="JM93" t="s">
        <v>303</v>
      </c>
      <c r="JN93" t="s">
        <v>303</v>
      </c>
      <c r="JO93" t="s">
        <v>303</v>
      </c>
      <c r="JP93" t="s">
        <v>303</v>
      </c>
      <c r="JQ93" t="s">
        <v>303</v>
      </c>
      <c r="JR93" t="s">
        <v>303</v>
      </c>
      <c r="JS93" t="s">
        <v>303</v>
      </c>
      <c r="JT93" t="s">
        <v>303</v>
      </c>
      <c r="JU93" t="s">
        <v>303</v>
      </c>
      <c r="JV93" t="s">
        <v>303</v>
      </c>
      <c r="JW93" t="s">
        <v>303</v>
      </c>
      <c r="JX93" t="s">
        <v>303</v>
      </c>
      <c r="JY93" t="s">
        <v>303</v>
      </c>
      <c r="JZ93" t="s">
        <v>303</v>
      </c>
      <c r="KA93" t="s">
        <v>303</v>
      </c>
      <c r="KB93" t="s">
        <v>303</v>
      </c>
      <c r="KC93" t="s">
        <v>303</v>
      </c>
      <c r="KD93" t="s">
        <v>303</v>
      </c>
      <c r="KE93" t="s">
        <v>303</v>
      </c>
      <c r="KF93" t="s">
        <v>303</v>
      </c>
      <c r="KG93" t="s">
        <v>303</v>
      </c>
      <c r="KJ93" t="s">
        <v>303</v>
      </c>
      <c r="KK93" t="s">
        <v>303</v>
      </c>
      <c r="KL93" t="s">
        <v>303</v>
      </c>
      <c r="KM93" t="s">
        <v>303</v>
      </c>
      <c r="KN93" t="s">
        <v>303</v>
      </c>
      <c r="KO93" t="s">
        <v>303</v>
      </c>
      <c r="KP93" t="s">
        <v>303</v>
      </c>
      <c r="KQ93" t="s">
        <v>303</v>
      </c>
      <c r="KR93" t="s">
        <v>303</v>
      </c>
      <c r="KS93" t="s">
        <v>303</v>
      </c>
      <c r="KT93" t="s">
        <v>303</v>
      </c>
      <c r="KU93" t="s">
        <v>303</v>
      </c>
      <c r="KV93" t="s">
        <v>303</v>
      </c>
      <c r="KW93" t="s">
        <v>303</v>
      </c>
      <c r="KX93" t="s">
        <v>307</v>
      </c>
      <c r="LB93" t="s">
        <v>307</v>
      </c>
      <c r="LI93" t="s">
        <v>303</v>
      </c>
      <c r="LJ93" t="s">
        <v>303</v>
      </c>
      <c r="LK93" t="s">
        <v>303</v>
      </c>
      <c r="LL93" t="s">
        <v>303</v>
      </c>
      <c r="LM93" t="s">
        <v>303</v>
      </c>
      <c r="LN93" t="s">
        <v>303</v>
      </c>
      <c r="LO93" t="s">
        <v>303</v>
      </c>
      <c r="LP93" t="s">
        <v>303</v>
      </c>
      <c r="LQ93" t="s">
        <v>303</v>
      </c>
      <c r="LT93" t="s">
        <v>303</v>
      </c>
      <c r="LU93" t="s">
        <v>303</v>
      </c>
      <c r="LV93" t="s">
        <v>303</v>
      </c>
      <c r="LW93" t="s">
        <v>303</v>
      </c>
      <c r="LX93" t="s">
        <v>303</v>
      </c>
      <c r="LY93" t="s">
        <v>303</v>
      </c>
      <c r="LZ93" t="s">
        <v>303</v>
      </c>
      <c r="MA93" t="s">
        <v>303</v>
      </c>
      <c r="MB93" t="s">
        <v>303</v>
      </c>
      <c r="ME93" t="s">
        <v>306</v>
      </c>
      <c r="MF93" t="s">
        <v>303</v>
      </c>
      <c r="MG93" t="s">
        <v>303</v>
      </c>
      <c r="MH93" t="s">
        <v>303</v>
      </c>
      <c r="MI93" t="s">
        <v>314</v>
      </c>
      <c r="MJ93" t="s">
        <v>303</v>
      </c>
      <c r="MK93" t="s">
        <v>303</v>
      </c>
      <c r="ML93" t="s">
        <v>303</v>
      </c>
      <c r="MM93" t="s">
        <v>303</v>
      </c>
      <c r="MO93" t="s">
        <v>303</v>
      </c>
      <c r="MP93" t="s">
        <v>314</v>
      </c>
      <c r="MQ93" t="s">
        <v>303</v>
      </c>
      <c r="MR93" t="s">
        <v>303</v>
      </c>
      <c r="MS93" t="s">
        <v>303</v>
      </c>
      <c r="MU93" t="s">
        <v>307</v>
      </c>
      <c r="MV93" t="s">
        <v>303</v>
      </c>
      <c r="MW93" t="s">
        <v>303</v>
      </c>
      <c r="MX93" t="s">
        <v>303</v>
      </c>
      <c r="MY93" t="s">
        <v>303</v>
      </c>
      <c r="MZ93" t="s">
        <v>303</v>
      </c>
      <c r="NA93" t="s">
        <v>303</v>
      </c>
      <c r="NB93" t="s">
        <v>303</v>
      </c>
      <c r="NC93" t="s">
        <v>303</v>
      </c>
      <c r="NE93" t="s">
        <v>303</v>
      </c>
      <c r="NF93" t="s">
        <v>303</v>
      </c>
      <c r="NG93" t="s">
        <v>303</v>
      </c>
      <c r="NH93" t="s">
        <v>303</v>
      </c>
      <c r="NJ93" t="s">
        <v>325</v>
      </c>
    </row>
    <row r="94" spans="1:374" x14ac:dyDescent="0.25">
      <c r="A94">
        <v>3536.1</v>
      </c>
      <c r="B94" s="1">
        <v>38637</v>
      </c>
      <c r="C94" s="1">
        <v>40120</v>
      </c>
      <c r="D94">
        <v>49</v>
      </c>
      <c r="E94">
        <v>4.08</v>
      </c>
      <c r="F94" t="s">
        <v>337</v>
      </c>
      <c r="H94" t="s">
        <v>299</v>
      </c>
      <c r="I94" t="s">
        <v>300</v>
      </c>
      <c r="J94" t="s">
        <v>301</v>
      </c>
      <c r="K94" t="s">
        <v>302</v>
      </c>
      <c r="M94" t="s">
        <v>303</v>
      </c>
      <c r="N94" t="s">
        <v>303</v>
      </c>
      <c r="O94" t="s">
        <v>303</v>
      </c>
      <c r="P94" t="s">
        <v>303</v>
      </c>
      <c r="Q94" t="s">
        <v>303</v>
      </c>
      <c r="R94" t="s">
        <v>303</v>
      </c>
      <c r="T94" t="s">
        <v>304</v>
      </c>
      <c r="U94" t="s">
        <v>305</v>
      </c>
      <c r="W94" t="s">
        <v>306</v>
      </c>
      <c r="X94" t="s">
        <v>307</v>
      </c>
      <c r="AA94" t="s">
        <v>308</v>
      </c>
      <c r="AC94" t="s">
        <v>28</v>
      </c>
      <c r="AD94">
        <v>7</v>
      </c>
      <c r="AF94" t="s">
        <v>310</v>
      </c>
      <c r="AH94" t="s">
        <v>307</v>
      </c>
      <c r="AR94">
        <v>110</v>
      </c>
      <c r="AS94">
        <v>190</v>
      </c>
      <c r="AT94" t="s">
        <v>307</v>
      </c>
      <c r="AV94" t="s">
        <v>311</v>
      </c>
      <c r="AX94">
        <v>52</v>
      </c>
      <c r="AY94" t="s">
        <v>306</v>
      </c>
      <c r="AZ94" t="s">
        <v>313</v>
      </c>
      <c r="BA94" t="s">
        <v>303</v>
      </c>
      <c r="BB94" t="s">
        <v>303</v>
      </c>
      <c r="BC94" t="s">
        <v>303</v>
      </c>
      <c r="BD94" t="s">
        <v>303</v>
      </c>
      <c r="BE94" t="s">
        <v>303</v>
      </c>
      <c r="BF94" t="s">
        <v>303</v>
      </c>
      <c r="BG94" t="s">
        <v>303</v>
      </c>
      <c r="BH94" t="s">
        <v>303</v>
      </c>
      <c r="BI94" t="s">
        <v>303</v>
      </c>
      <c r="BJ94" t="s">
        <v>303</v>
      </c>
      <c r="BK94" t="s">
        <v>303</v>
      </c>
      <c r="BL94" t="s">
        <v>303</v>
      </c>
      <c r="BM94" t="s">
        <v>303</v>
      </c>
      <c r="BN94" t="s">
        <v>314</v>
      </c>
      <c r="BO94" t="s">
        <v>303</v>
      </c>
      <c r="BP94" t="s">
        <v>303</v>
      </c>
      <c r="BQ94" t="s">
        <v>303</v>
      </c>
      <c r="BR94" t="s">
        <v>303</v>
      </c>
      <c r="BS94" t="s">
        <v>303</v>
      </c>
      <c r="BT94" t="s">
        <v>303</v>
      </c>
      <c r="BU94" t="s">
        <v>303</v>
      </c>
      <c r="BV94" t="s">
        <v>303</v>
      </c>
      <c r="BW94" t="s">
        <v>314</v>
      </c>
      <c r="BX94" t="s">
        <v>303</v>
      </c>
      <c r="BY94" t="s">
        <v>303</v>
      </c>
      <c r="BZ94" t="s">
        <v>303</v>
      </c>
      <c r="CA94" t="s">
        <v>303</v>
      </c>
      <c r="CB94" t="s">
        <v>303</v>
      </c>
      <c r="CE94" t="s">
        <v>306</v>
      </c>
      <c r="CR94" t="s">
        <v>306</v>
      </c>
      <c r="CS94" t="s">
        <v>306</v>
      </c>
      <c r="CT94" t="s">
        <v>303</v>
      </c>
      <c r="CU94" t="s">
        <v>303</v>
      </c>
      <c r="CV94" t="s">
        <v>303</v>
      </c>
      <c r="CW94" t="s">
        <v>303</v>
      </c>
      <c r="CZ94" t="s">
        <v>531</v>
      </c>
      <c r="DA94" t="s">
        <v>314</v>
      </c>
      <c r="DB94" t="s">
        <v>303</v>
      </c>
      <c r="DC94" t="s">
        <v>303</v>
      </c>
      <c r="DD94" t="s">
        <v>303</v>
      </c>
      <c r="DE94" t="s">
        <v>314</v>
      </c>
      <c r="DF94" t="s">
        <v>303</v>
      </c>
      <c r="DG94" t="s">
        <v>306</v>
      </c>
      <c r="DH94" t="s">
        <v>307</v>
      </c>
      <c r="DK94" t="s">
        <v>316</v>
      </c>
      <c r="DL94" t="s">
        <v>317</v>
      </c>
      <c r="DM94" t="s">
        <v>318</v>
      </c>
      <c r="DO94" t="s">
        <v>314</v>
      </c>
      <c r="DP94" t="s">
        <v>303</v>
      </c>
      <c r="DQ94" t="s">
        <v>303</v>
      </c>
      <c r="DR94" t="s">
        <v>303</v>
      </c>
      <c r="DS94" t="s">
        <v>303</v>
      </c>
      <c r="DT94" t="s">
        <v>314</v>
      </c>
      <c r="DU94" t="s">
        <v>303</v>
      </c>
      <c r="DV94" t="s">
        <v>303</v>
      </c>
      <c r="DW94" t="s">
        <v>314</v>
      </c>
      <c r="DX94" t="s">
        <v>303</v>
      </c>
      <c r="DY94" t="s">
        <v>303</v>
      </c>
      <c r="DZ94" t="s">
        <v>303</v>
      </c>
      <c r="EA94" t="s">
        <v>303</v>
      </c>
      <c r="EB94" t="s">
        <v>303</v>
      </c>
      <c r="ED94" t="s">
        <v>307</v>
      </c>
      <c r="EE94" t="s">
        <v>307</v>
      </c>
      <c r="EG94" t="s">
        <v>306</v>
      </c>
      <c r="EH94" t="s">
        <v>339</v>
      </c>
      <c r="EJ94" t="s">
        <v>306</v>
      </c>
      <c r="EK94" t="s">
        <v>340</v>
      </c>
      <c r="EN94" t="s">
        <v>303</v>
      </c>
      <c r="EX94" t="s">
        <v>306</v>
      </c>
      <c r="FV94" t="s">
        <v>303</v>
      </c>
      <c r="FW94" t="s">
        <v>303</v>
      </c>
      <c r="FX94" t="s">
        <v>303</v>
      </c>
      <c r="FY94" t="s">
        <v>303</v>
      </c>
      <c r="GF94" s="1">
        <v>38763</v>
      </c>
      <c r="GI94" t="s">
        <v>307</v>
      </c>
      <c r="GJ94" t="s">
        <v>307</v>
      </c>
      <c r="GQ94" t="s">
        <v>303</v>
      </c>
      <c r="GR94" t="s">
        <v>303</v>
      </c>
      <c r="GS94" t="s">
        <v>303</v>
      </c>
      <c r="GT94" t="s">
        <v>303</v>
      </c>
      <c r="GU94" t="s">
        <v>303</v>
      </c>
      <c r="GV94" t="s">
        <v>303</v>
      </c>
      <c r="GW94" t="s">
        <v>303</v>
      </c>
      <c r="GX94" t="s">
        <v>303</v>
      </c>
      <c r="GY94" t="s">
        <v>303</v>
      </c>
      <c r="HB94" t="s">
        <v>303</v>
      </c>
      <c r="HC94" t="s">
        <v>303</v>
      </c>
      <c r="HD94" t="s">
        <v>303</v>
      </c>
      <c r="HE94" t="s">
        <v>303</v>
      </c>
      <c r="HF94" t="s">
        <v>303</v>
      </c>
      <c r="HG94" t="s">
        <v>303</v>
      </c>
      <c r="HH94" t="s">
        <v>303</v>
      </c>
      <c r="HI94" t="s">
        <v>303</v>
      </c>
      <c r="HJ94" t="s">
        <v>303</v>
      </c>
      <c r="HM94" t="s">
        <v>303</v>
      </c>
      <c r="HN94" t="s">
        <v>303</v>
      </c>
      <c r="HO94" t="s">
        <v>303</v>
      </c>
      <c r="HP94" t="s">
        <v>303</v>
      </c>
      <c r="HQ94" t="s">
        <v>303</v>
      </c>
      <c r="HR94" t="s">
        <v>303</v>
      </c>
      <c r="HS94" t="s">
        <v>303</v>
      </c>
      <c r="HT94" t="s">
        <v>303</v>
      </c>
      <c r="HU94" t="s">
        <v>303</v>
      </c>
      <c r="HX94" t="s">
        <v>306</v>
      </c>
      <c r="HY94" t="s">
        <v>322</v>
      </c>
      <c r="HZ94" t="s">
        <v>323</v>
      </c>
      <c r="IA94" t="s">
        <v>314</v>
      </c>
      <c r="IB94" t="s">
        <v>303</v>
      </c>
      <c r="IC94" t="s">
        <v>303</v>
      </c>
      <c r="ID94" t="s">
        <v>303</v>
      </c>
      <c r="IE94" t="s">
        <v>303</v>
      </c>
      <c r="IF94" t="s">
        <v>303</v>
      </c>
      <c r="IG94" t="s">
        <v>303</v>
      </c>
      <c r="IH94" t="s">
        <v>303</v>
      </c>
      <c r="II94" t="s">
        <v>303</v>
      </c>
      <c r="IK94" t="s">
        <v>324</v>
      </c>
      <c r="IL94" t="s">
        <v>303</v>
      </c>
      <c r="IM94" t="s">
        <v>303</v>
      </c>
      <c r="IN94" t="s">
        <v>314</v>
      </c>
      <c r="IO94" t="s">
        <v>303</v>
      </c>
      <c r="IP94" t="s">
        <v>303</v>
      </c>
      <c r="IQ94" t="s">
        <v>303</v>
      </c>
      <c r="IR94" t="s">
        <v>303</v>
      </c>
      <c r="IS94" t="s">
        <v>303</v>
      </c>
      <c r="IT94" t="s">
        <v>303</v>
      </c>
      <c r="IU94" t="s">
        <v>303</v>
      </c>
      <c r="IV94" t="s">
        <v>303</v>
      </c>
      <c r="IW94" t="s">
        <v>303</v>
      </c>
      <c r="IX94" t="s">
        <v>303</v>
      </c>
      <c r="IY94" t="s">
        <v>303</v>
      </c>
      <c r="IZ94" t="s">
        <v>303</v>
      </c>
      <c r="JA94" t="s">
        <v>303</v>
      </c>
      <c r="JB94" t="s">
        <v>303</v>
      </c>
      <c r="JC94" t="s">
        <v>303</v>
      </c>
      <c r="JD94" t="s">
        <v>303</v>
      </c>
      <c r="JE94" t="s">
        <v>303</v>
      </c>
      <c r="JF94" t="s">
        <v>303</v>
      </c>
      <c r="JG94" t="s">
        <v>303</v>
      </c>
      <c r="JH94" t="s">
        <v>303</v>
      </c>
      <c r="JK94" t="s">
        <v>303</v>
      </c>
      <c r="JL94" t="s">
        <v>303</v>
      </c>
      <c r="JM94" t="s">
        <v>303</v>
      </c>
      <c r="JN94" t="s">
        <v>303</v>
      </c>
      <c r="JO94" t="s">
        <v>303</v>
      </c>
      <c r="JP94" t="s">
        <v>303</v>
      </c>
      <c r="JQ94" t="s">
        <v>303</v>
      </c>
      <c r="JR94" t="s">
        <v>303</v>
      </c>
      <c r="JS94" t="s">
        <v>303</v>
      </c>
      <c r="JT94" t="s">
        <v>303</v>
      </c>
      <c r="JU94" t="s">
        <v>303</v>
      </c>
      <c r="JV94" t="s">
        <v>303</v>
      </c>
      <c r="JW94" t="s">
        <v>303</v>
      </c>
      <c r="JX94" t="s">
        <v>303</v>
      </c>
      <c r="JY94" t="s">
        <v>303</v>
      </c>
      <c r="JZ94" t="s">
        <v>303</v>
      </c>
      <c r="KA94" t="s">
        <v>303</v>
      </c>
      <c r="KB94" t="s">
        <v>303</v>
      </c>
      <c r="KC94" t="s">
        <v>303</v>
      </c>
      <c r="KD94" t="s">
        <v>303</v>
      </c>
      <c r="KE94" t="s">
        <v>303</v>
      </c>
      <c r="KF94" t="s">
        <v>303</v>
      </c>
      <c r="KG94" t="s">
        <v>303</v>
      </c>
      <c r="KJ94" t="s">
        <v>303</v>
      </c>
      <c r="KK94" t="s">
        <v>303</v>
      </c>
      <c r="KL94" t="s">
        <v>303</v>
      </c>
      <c r="KM94" t="s">
        <v>303</v>
      </c>
      <c r="KN94" t="s">
        <v>303</v>
      </c>
      <c r="KO94" t="s">
        <v>303</v>
      </c>
      <c r="KP94" t="s">
        <v>303</v>
      </c>
      <c r="KQ94" t="s">
        <v>303</v>
      </c>
      <c r="KR94" t="s">
        <v>303</v>
      </c>
      <c r="KS94" t="s">
        <v>303</v>
      </c>
      <c r="KT94" t="s">
        <v>303</v>
      </c>
      <c r="KU94" t="s">
        <v>303</v>
      </c>
      <c r="KV94" t="s">
        <v>303</v>
      </c>
      <c r="KW94" t="s">
        <v>303</v>
      </c>
      <c r="KX94" t="s">
        <v>307</v>
      </c>
      <c r="LB94" t="s">
        <v>307</v>
      </c>
      <c r="LI94" t="s">
        <v>303</v>
      </c>
      <c r="LJ94" t="s">
        <v>303</v>
      </c>
      <c r="LK94" t="s">
        <v>303</v>
      </c>
      <c r="LL94" t="s">
        <v>303</v>
      </c>
      <c r="LM94" t="s">
        <v>303</v>
      </c>
      <c r="LN94" t="s">
        <v>303</v>
      </c>
      <c r="LO94" t="s">
        <v>303</v>
      </c>
      <c r="LP94" t="s">
        <v>303</v>
      </c>
      <c r="LQ94" t="s">
        <v>303</v>
      </c>
      <c r="LT94" t="s">
        <v>303</v>
      </c>
      <c r="LU94" t="s">
        <v>303</v>
      </c>
      <c r="LV94" t="s">
        <v>303</v>
      </c>
      <c r="LW94" t="s">
        <v>303</v>
      </c>
      <c r="LX94" t="s">
        <v>303</v>
      </c>
      <c r="LY94" t="s">
        <v>303</v>
      </c>
      <c r="LZ94" t="s">
        <v>303</v>
      </c>
      <c r="MA94" t="s">
        <v>303</v>
      </c>
      <c r="MB94" t="s">
        <v>303</v>
      </c>
      <c r="ME94" t="s">
        <v>307</v>
      </c>
      <c r="MF94" t="s">
        <v>303</v>
      </c>
      <c r="MG94" t="s">
        <v>303</v>
      </c>
      <c r="MH94" t="s">
        <v>303</v>
      </c>
      <c r="MI94" t="s">
        <v>303</v>
      </c>
      <c r="MJ94" t="s">
        <v>303</v>
      </c>
      <c r="MK94" t="s">
        <v>303</v>
      </c>
      <c r="ML94" t="s">
        <v>303</v>
      </c>
      <c r="MM94" t="s">
        <v>303</v>
      </c>
      <c r="MO94" t="s">
        <v>303</v>
      </c>
      <c r="MP94" t="s">
        <v>303</v>
      </c>
      <c r="MQ94" t="s">
        <v>303</v>
      </c>
      <c r="MR94" t="s">
        <v>303</v>
      </c>
      <c r="MS94" t="s">
        <v>303</v>
      </c>
      <c r="MU94" t="s">
        <v>307</v>
      </c>
      <c r="MV94" t="s">
        <v>303</v>
      </c>
      <c r="MW94" t="s">
        <v>303</v>
      </c>
      <c r="MX94" t="s">
        <v>303</v>
      </c>
      <c r="MY94" t="s">
        <v>303</v>
      </c>
      <c r="MZ94" t="s">
        <v>303</v>
      </c>
      <c r="NA94" t="s">
        <v>303</v>
      </c>
      <c r="NB94" t="s">
        <v>303</v>
      </c>
      <c r="NC94" t="s">
        <v>303</v>
      </c>
      <c r="NE94" t="s">
        <v>303</v>
      </c>
      <c r="NF94" t="s">
        <v>303</v>
      </c>
      <c r="NG94" t="s">
        <v>303</v>
      </c>
      <c r="NH94" t="s">
        <v>303</v>
      </c>
      <c r="NJ94" t="s">
        <v>325</v>
      </c>
    </row>
    <row r="95" spans="1:374" x14ac:dyDescent="0.25">
      <c r="A95">
        <v>3536.2</v>
      </c>
      <c r="B95" s="1">
        <v>38637</v>
      </c>
      <c r="C95" s="1">
        <v>40528</v>
      </c>
      <c r="D95">
        <v>62</v>
      </c>
      <c r="E95">
        <v>5.17</v>
      </c>
      <c r="F95" t="s">
        <v>337</v>
      </c>
      <c r="H95" t="s">
        <v>299</v>
      </c>
      <c r="I95" t="s">
        <v>300</v>
      </c>
      <c r="J95" t="s">
        <v>326</v>
      </c>
      <c r="K95" t="s">
        <v>327</v>
      </c>
      <c r="M95" t="s">
        <v>303</v>
      </c>
      <c r="N95" t="s">
        <v>303</v>
      </c>
      <c r="O95" t="s">
        <v>303</v>
      </c>
      <c r="P95" t="s">
        <v>303</v>
      </c>
      <c r="Q95" t="s">
        <v>303</v>
      </c>
      <c r="R95" t="s">
        <v>303</v>
      </c>
      <c r="T95" t="s">
        <v>304</v>
      </c>
      <c r="U95" t="s">
        <v>305</v>
      </c>
      <c r="W95" t="s">
        <v>306</v>
      </c>
      <c r="X95" t="s">
        <v>307</v>
      </c>
      <c r="AA95" t="s">
        <v>308</v>
      </c>
      <c r="AC95" t="s">
        <v>28</v>
      </c>
      <c r="AD95">
        <v>7</v>
      </c>
      <c r="AF95" t="s">
        <v>310</v>
      </c>
      <c r="AH95" t="s">
        <v>306</v>
      </c>
      <c r="AI95" t="s">
        <v>307</v>
      </c>
      <c r="AJ95" t="s">
        <v>307</v>
      </c>
      <c r="AK95" t="s">
        <v>307</v>
      </c>
      <c r="AL95" t="s">
        <v>307</v>
      </c>
      <c r="AM95" t="s">
        <v>307</v>
      </c>
      <c r="AN95" t="s">
        <v>307</v>
      </c>
      <c r="AO95" t="s">
        <v>307</v>
      </c>
      <c r="AR95">
        <v>35</v>
      </c>
      <c r="AS95">
        <v>265</v>
      </c>
      <c r="AT95" t="s">
        <v>307</v>
      </c>
      <c r="AV95" t="s">
        <v>311</v>
      </c>
      <c r="AX95">
        <v>48</v>
      </c>
      <c r="AY95" t="s">
        <v>306</v>
      </c>
      <c r="AZ95" t="s">
        <v>313</v>
      </c>
      <c r="BA95" t="s">
        <v>303</v>
      </c>
      <c r="BB95" t="s">
        <v>303</v>
      </c>
      <c r="BC95" t="s">
        <v>303</v>
      </c>
      <c r="BD95" t="s">
        <v>303</v>
      </c>
      <c r="BE95" t="s">
        <v>303</v>
      </c>
      <c r="BF95" t="s">
        <v>303</v>
      </c>
      <c r="BG95" t="s">
        <v>303</v>
      </c>
      <c r="BH95" t="s">
        <v>303</v>
      </c>
      <c r="BI95" t="s">
        <v>303</v>
      </c>
      <c r="BJ95" t="s">
        <v>303</v>
      </c>
      <c r="BK95" t="s">
        <v>303</v>
      </c>
      <c r="BL95" t="s">
        <v>303</v>
      </c>
      <c r="BM95" t="s">
        <v>303</v>
      </c>
      <c r="BN95" t="s">
        <v>314</v>
      </c>
      <c r="BO95" t="s">
        <v>314</v>
      </c>
      <c r="BP95" t="s">
        <v>303</v>
      </c>
      <c r="BQ95" t="s">
        <v>303</v>
      </c>
      <c r="BR95" t="s">
        <v>303</v>
      </c>
      <c r="BS95" t="s">
        <v>303</v>
      </c>
      <c r="BT95" t="s">
        <v>314</v>
      </c>
      <c r="BU95" t="s">
        <v>303</v>
      </c>
      <c r="BV95" t="s">
        <v>303</v>
      </c>
      <c r="BW95" t="s">
        <v>303</v>
      </c>
      <c r="BX95" t="s">
        <v>303</v>
      </c>
      <c r="BY95" t="s">
        <v>303</v>
      </c>
      <c r="BZ95" t="s">
        <v>303</v>
      </c>
      <c r="CA95" t="s">
        <v>303</v>
      </c>
      <c r="CB95" t="s">
        <v>303</v>
      </c>
      <c r="CE95" t="s">
        <v>306</v>
      </c>
      <c r="CR95" t="s">
        <v>306</v>
      </c>
      <c r="CS95" t="s">
        <v>306</v>
      </c>
      <c r="CT95" t="s">
        <v>303</v>
      </c>
      <c r="CU95" t="s">
        <v>303</v>
      </c>
      <c r="CV95" t="s">
        <v>303</v>
      </c>
      <c r="CW95" t="s">
        <v>303</v>
      </c>
      <c r="CZ95" t="s">
        <v>533</v>
      </c>
      <c r="DA95" t="s">
        <v>314</v>
      </c>
      <c r="DB95" t="s">
        <v>303</v>
      </c>
      <c r="DC95" t="s">
        <v>303</v>
      </c>
      <c r="DD95" t="s">
        <v>303</v>
      </c>
      <c r="DE95" t="s">
        <v>314</v>
      </c>
      <c r="DF95" t="s">
        <v>303</v>
      </c>
      <c r="DG95" t="s">
        <v>306</v>
      </c>
      <c r="DH95" t="s">
        <v>307</v>
      </c>
      <c r="DK95" t="s">
        <v>316</v>
      </c>
      <c r="DL95" t="s">
        <v>317</v>
      </c>
      <c r="DM95" t="s">
        <v>318</v>
      </c>
      <c r="DO95" t="s">
        <v>314</v>
      </c>
      <c r="DP95" t="s">
        <v>303</v>
      </c>
      <c r="DQ95" t="s">
        <v>303</v>
      </c>
      <c r="DR95" t="s">
        <v>303</v>
      </c>
      <c r="DS95" t="s">
        <v>303</v>
      </c>
      <c r="DT95" t="s">
        <v>303</v>
      </c>
      <c r="DU95" t="s">
        <v>303</v>
      </c>
      <c r="DV95" t="s">
        <v>303</v>
      </c>
      <c r="DW95" t="s">
        <v>314</v>
      </c>
      <c r="DX95" t="s">
        <v>303</v>
      </c>
      <c r="DY95" t="s">
        <v>303</v>
      </c>
      <c r="DZ95" t="s">
        <v>303</v>
      </c>
      <c r="EA95" t="s">
        <v>303</v>
      </c>
      <c r="EB95" t="s">
        <v>303</v>
      </c>
      <c r="ED95" t="s">
        <v>307</v>
      </c>
      <c r="EE95" t="s">
        <v>307</v>
      </c>
      <c r="EG95" t="s">
        <v>306</v>
      </c>
      <c r="EH95" t="s">
        <v>339</v>
      </c>
      <c r="EJ95" t="s">
        <v>306</v>
      </c>
      <c r="EK95" t="s">
        <v>340</v>
      </c>
      <c r="EN95" t="s">
        <v>303</v>
      </c>
      <c r="EX95" t="s">
        <v>306</v>
      </c>
      <c r="FV95" t="s">
        <v>303</v>
      </c>
      <c r="FW95" t="s">
        <v>303</v>
      </c>
      <c r="FX95" t="s">
        <v>303</v>
      </c>
      <c r="FY95" t="s">
        <v>303</v>
      </c>
      <c r="GF95" s="1">
        <v>38763</v>
      </c>
      <c r="GI95" t="s">
        <v>307</v>
      </c>
      <c r="GJ95" t="s">
        <v>307</v>
      </c>
      <c r="GQ95" t="s">
        <v>303</v>
      </c>
      <c r="GR95" t="s">
        <v>303</v>
      </c>
      <c r="GS95" t="s">
        <v>303</v>
      </c>
      <c r="GT95" t="s">
        <v>303</v>
      </c>
      <c r="GU95" t="s">
        <v>303</v>
      </c>
      <c r="GV95" t="s">
        <v>303</v>
      </c>
      <c r="GW95" t="s">
        <v>303</v>
      </c>
      <c r="GX95" t="s">
        <v>303</v>
      </c>
      <c r="GY95" t="s">
        <v>303</v>
      </c>
      <c r="HB95" t="s">
        <v>303</v>
      </c>
      <c r="HC95" t="s">
        <v>303</v>
      </c>
      <c r="HD95" t="s">
        <v>303</v>
      </c>
      <c r="HE95" t="s">
        <v>303</v>
      </c>
      <c r="HF95" t="s">
        <v>303</v>
      </c>
      <c r="HG95" t="s">
        <v>303</v>
      </c>
      <c r="HH95" t="s">
        <v>303</v>
      </c>
      <c r="HI95" t="s">
        <v>303</v>
      </c>
      <c r="HJ95" t="s">
        <v>303</v>
      </c>
      <c r="HM95" t="s">
        <v>303</v>
      </c>
      <c r="HN95" t="s">
        <v>303</v>
      </c>
      <c r="HO95" t="s">
        <v>303</v>
      </c>
      <c r="HP95" t="s">
        <v>303</v>
      </c>
      <c r="HQ95" t="s">
        <v>303</v>
      </c>
      <c r="HR95" t="s">
        <v>303</v>
      </c>
      <c r="HS95" t="s">
        <v>303</v>
      </c>
      <c r="HT95" t="s">
        <v>303</v>
      </c>
      <c r="HU95" t="s">
        <v>303</v>
      </c>
      <c r="HX95" t="s">
        <v>306</v>
      </c>
      <c r="HY95" t="s">
        <v>322</v>
      </c>
      <c r="HZ95" t="s">
        <v>323</v>
      </c>
      <c r="IA95" t="s">
        <v>303</v>
      </c>
      <c r="IB95" t="s">
        <v>303</v>
      </c>
      <c r="IC95" t="s">
        <v>303</v>
      </c>
      <c r="ID95" t="s">
        <v>303</v>
      </c>
      <c r="IE95" t="s">
        <v>314</v>
      </c>
      <c r="IF95" t="s">
        <v>303</v>
      </c>
      <c r="IG95" t="s">
        <v>303</v>
      </c>
      <c r="IH95" t="s">
        <v>303</v>
      </c>
      <c r="II95" t="s">
        <v>303</v>
      </c>
      <c r="IK95" t="s">
        <v>324</v>
      </c>
      <c r="IL95" t="s">
        <v>314</v>
      </c>
      <c r="IM95" t="s">
        <v>314</v>
      </c>
      <c r="IN95" t="s">
        <v>303</v>
      </c>
      <c r="IO95" t="s">
        <v>303</v>
      </c>
      <c r="IP95" t="s">
        <v>303</v>
      </c>
      <c r="IQ95" t="s">
        <v>303</v>
      </c>
      <c r="IR95" t="s">
        <v>303</v>
      </c>
      <c r="IS95" t="s">
        <v>303</v>
      </c>
      <c r="IT95" t="s">
        <v>303</v>
      </c>
      <c r="IU95" t="s">
        <v>303</v>
      </c>
      <c r="IV95" t="s">
        <v>303</v>
      </c>
      <c r="IW95" t="s">
        <v>303</v>
      </c>
      <c r="IX95" t="s">
        <v>303</v>
      </c>
      <c r="IY95" t="s">
        <v>303</v>
      </c>
      <c r="IZ95" t="s">
        <v>303</v>
      </c>
      <c r="JA95" t="s">
        <v>303</v>
      </c>
      <c r="JB95" t="s">
        <v>303</v>
      </c>
      <c r="JC95" t="s">
        <v>303</v>
      </c>
      <c r="JD95" t="s">
        <v>303</v>
      </c>
      <c r="JE95" t="s">
        <v>303</v>
      </c>
      <c r="JF95" t="s">
        <v>303</v>
      </c>
      <c r="JG95" t="s">
        <v>303</v>
      </c>
      <c r="JH95" t="s">
        <v>303</v>
      </c>
      <c r="JK95" t="s">
        <v>303</v>
      </c>
      <c r="JL95" t="s">
        <v>303</v>
      </c>
      <c r="JM95" t="s">
        <v>303</v>
      </c>
      <c r="JN95" t="s">
        <v>303</v>
      </c>
      <c r="JO95" t="s">
        <v>303</v>
      </c>
      <c r="JP95" t="s">
        <v>303</v>
      </c>
      <c r="JQ95" t="s">
        <v>303</v>
      </c>
      <c r="JR95" t="s">
        <v>303</v>
      </c>
      <c r="JS95" t="s">
        <v>303</v>
      </c>
      <c r="JT95" t="s">
        <v>303</v>
      </c>
      <c r="JU95" t="s">
        <v>303</v>
      </c>
      <c r="JV95" t="s">
        <v>303</v>
      </c>
      <c r="JW95" t="s">
        <v>303</v>
      </c>
      <c r="JX95" t="s">
        <v>303</v>
      </c>
      <c r="JY95" t="s">
        <v>303</v>
      </c>
      <c r="JZ95" t="s">
        <v>303</v>
      </c>
      <c r="KA95" t="s">
        <v>303</v>
      </c>
      <c r="KB95" t="s">
        <v>303</v>
      </c>
      <c r="KC95" t="s">
        <v>303</v>
      </c>
      <c r="KD95" t="s">
        <v>303</v>
      </c>
      <c r="KE95" t="s">
        <v>303</v>
      </c>
      <c r="KF95" t="s">
        <v>303</v>
      </c>
      <c r="KG95" t="s">
        <v>303</v>
      </c>
      <c r="KJ95" t="s">
        <v>303</v>
      </c>
      <c r="KK95" t="s">
        <v>303</v>
      </c>
      <c r="KL95" t="s">
        <v>303</v>
      </c>
      <c r="KM95" t="s">
        <v>303</v>
      </c>
      <c r="KN95" t="s">
        <v>303</v>
      </c>
      <c r="KO95" t="s">
        <v>303</v>
      </c>
      <c r="KP95" t="s">
        <v>303</v>
      </c>
      <c r="KQ95" t="s">
        <v>303</v>
      </c>
      <c r="KR95" t="s">
        <v>303</v>
      </c>
      <c r="KS95" t="s">
        <v>303</v>
      </c>
      <c r="KT95" t="s">
        <v>303</v>
      </c>
      <c r="KU95" t="s">
        <v>303</v>
      </c>
      <c r="KV95" t="s">
        <v>303</v>
      </c>
      <c r="KW95" t="s">
        <v>303</v>
      </c>
      <c r="KX95" t="s">
        <v>307</v>
      </c>
      <c r="LB95" t="s">
        <v>307</v>
      </c>
      <c r="LI95" t="s">
        <v>303</v>
      </c>
      <c r="LJ95" t="s">
        <v>303</v>
      </c>
      <c r="LK95" t="s">
        <v>303</v>
      </c>
      <c r="LL95" t="s">
        <v>303</v>
      </c>
      <c r="LM95" t="s">
        <v>303</v>
      </c>
      <c r="LN95" t="s">
        <v>303</v>
      </c>
      <c r="LO95" t="s">
        <v>303</v>
      </c>
      <c r="LP95" t="s">
        <v>303</v>
      </c>
      <c r="LQ95" t="s">
        <v>303</v>
      </c>
      <c r="LT95" t="s">
        <v>303</v>
      </c>
      <c r="LU95" t="s">
        <v>303</v>
      </c>
      <c r="LV95" t="s">
        <v>303</v>
      </c>
      <c r="LW95" t="s">
        <v>303</v>
      </c>
      <c r="LX95" t="s">
        <v>303</v>
      </c>
      <c r="LY95" t="s">
        <v>303</v>
      </c>
      <c r="LZ95" t="s">
        <v>303</v>
      </c>
      <c r="MA95" t="s">
        <v>303</v>
      </c>
      <c r="MB95" t="s">
        <v>303</v>
      </c>
      <c r="ME95" t="s">
        <v>306</v>
      </c>
      <c r="MF95" t="s">
        <v>303</v>
      </c>
      <c r="MG95" t="s">
        <v>303</v>
      </c>
      <c r="MH95" t="s">
        <v>303</v>
      </c>
      <c r="MI95" t="s">
        <v>314</v>
      </c>
      <c r="MJ95" t="s">
        <v>303</v>
      </c>
      <c r="MK95" t="s">
        <v>303</v>
      </c>
      <c r="ML95" t="s">
        <v>303</v>
      </c>
      <c r="MM95" t="s">
        <v>303</v>
      </c>
      <c r="MO95" t="s">
        <v>303</v>
      </c>
      <c r="MP95" t="s">
        <v>314</v>
      </c>
      <c r="MQ95" t="s">
        <v>303</v>
      </c>
      <c r="MR95" t="s">
        <v>303</v>
      </c>
      <c r="MS95" t="s">
        <v>303</v>
      </c>
      <c r="MU95" t="s">
        <v>307</v>
      </c>
      <c r="MV95" t="s">
        <v>303</v>
      </c>
      <c r="MW95" t="s">
        <v>303</v>
      </c>
      <c r="MX95" t="s">
        <v>303</v>
      </c>
      <c r="MY95" t="s">
        <v>303</v>
      </c>
      <c r="MZ95" t="s">
        <v>303</v>
      </c>
      <c r="NA95" t="s">
        <v>303</v>
      </c>
      <c r="NB95" t="s">
        <v>303</v>
      </c>
      <c r="NC95" t="s">
        <v>303</v>
      </c>
      <c r="NE95" t="s">
        <v>303</v>
      </c>
      <c r="NF95" t="s">
        <v>303</v>
      </c>
      <c r="NG95" t="s">
        <v>303</v>
      </c>
      <c r="NH95" t="s">
        <v>303</v>
      </c>
      <c r="NJ95" t="s">
        <v>325</v>
      </c>
    </row>
    <row r="96" spans="1:374" x14ac:dyDescent="0.25">
      <c r="A96">
        <v>3539.2</v>
      </c>
      <c r="B96" s="1">
        <v>38588</v>
      </c>
      <c r="C96" s="1">
        <v>40451</v>
      </c>
      <c r="D96">
        <v>62</v>
      </c>
      <c r="E96">
        <v>5.17</v>
      </c>
      <c r="F96" t="s">
        <v>337</v>
      </c>
      <c r="H96" t="s">
        <v>338</v>
      </c>
      <c r="I96" t="s">
        <v>300</v>
      </c>
      <c r="J96" t="s">
        <v>326</v>
      </c>
      <c r="K96" t="s">
        <v>327</v>
      </c>
      <c r="M96" t="s">
        <v>303</v>
      </c>
      <c r="N96" t="s">
        <v>303</v>
      </c>
      <c r="O96" t="s">
        <v>303</v>
      </c>
      <c r="P96" t="s">
        <v>303</v>
      </c>
      <c r="Q96" t="s">
        <v>303</v>
      </c>
      <c r="R96" t="s">
        <v>303</v>
      </c>
      <c r="T96" t="s">
        <v>304</v>
      </c>
      <c r="U96" t="s">
        <v>305</v>
      </c>
      <c r="W96" t="s">
        <v>306</v>
      </c>
      <c r="X96" t="s">
        <v>307</v>
      </c>
      <c r="AA96" t="s">
        <v>308</v>
      </c>
      <c r="AC96" t="s">
        <v>28</v>
      </c>
      <c r="AD96">
        <v>7</v>
      </c>
      <c r="AF96" t="s">
        <v>310</v>
      </c>
      <c r="AH96" t="s">
        <v>306</v>
      </c>
      <c r="AI96" t="s">
        <v>307</v>
      </c>
      <c r="AJ96" t="s">
        <v>307</v>
      </c>
      <c r="AK96" t="s">
        <v>307</v>
      </c>
      <c r="AL96" t="s">
        <v>307</v>
      </c>
      <c r="AM96" t="s">
        <v>307</v>
      </c>
      <c r="AN96" t="s">
        <v>307</v>
      </c>
      <c r="AO96" t="s">
        <v>307</v>
      </c>
      <c r="AR96">
        <v>45</v>
      </c>
      <c r="AS96">
        <v>220</v>
      </c>
      <c r="AT96" t="s">
        <v>307</v>
      </c>
      <c r="AV96" t="s">
        <v>311</v>
      </c>
      <c r="AX96" t="s">
        <v>311</v>
      </c>
      <c r="AY96" t="s">
        <v>307</v>
      </c>
      <c r="AZ96" t="s">
        <v>359</v>
      </c>
      <c r="BA96" t="s">
        <v>303</v>
      </c>
      <c r="BB96" t="s">
        <v>303</v>
      </c>
      <c r="BC96" t="s">
        <v>303</v>
      </c>
      <c r="BD96" t="s">
        <v>303</v>
      </c>
      <c r="BE96" t="s">
        <v>303</v>
      </c>
      <c r="BF96" t="s">
        <v>303</v>
      </c>
      <c r="BG96" t="s">
        <v>303</v>
      </c>
      <c r="BH96" t="s">
        <v>303</v>
      </c>
      <c r="BI96" t="s">
        <v>303</v>
      </c>
      <c r="BJ96" t="s">
        <v>303</v>
      </c>
      <c r="BK96" t="s">
        <v>303</v>
      </c>
      <c r="BL96" t="s">
        <v>303</v>
      </c>
      <c r="BM96" t="s">
        <v>303</v>
      </c>
      <c r="BN96" t="s">
        <v>314</v>
      </c>
      <c r="BO96" t="s">
        <v>314</v>
      </c>
      <c r="BP96" t="s">
        <v>303</v>
      </c>
      <c r="BQ96" t="s">
        <v>303</v>
      </c>
      <c r="BR96" t="s">
        <v>303</v>
      </c>
      <c r="BS96" t="s">
        <v>303</v>
      </c>
      <c r="BT96" t="s">
        <v>314</v>
      </c>
      <c r="BU96" t="s">
        <v>303</v>
      </c>
      <c r="BV96" t="s">
        <v>303</v>
      </c>
      <c r="BW96" t="s">
        <v>303</v>
      </c>
      <c r="BX96" t="s">
        <v>303</v>
      </c>
      <c r="BY96" t="s">
        <v>303</v>
      </c>
      <c r="BZ96" t="s">
        <v>303</v>
      </c>
      <c r="CA96" t="s">
        <v>303</v>
      </c>
      <c r="CB96" t="s">
        <v>303</v>
      </c>
      <c r="CE96" t="s">
        <v>306</v>
      </c>
      <c r="CL96" t="s">
        <v>306</v>
      </c>
      <c r="CO96" t="s">
        <v>306</v>
      </c>
      <c r="CR96" t="s">
        <v>306</v>
      </c>
      <c r="CS96" t="s">
        <v>306</v>
      </c>
      <c r="CT96" t="s">
        <v>303</v>
      </c>
      <c r="CU96" t="s">
        <v>303</v>
      </c>
      <c r="CV96" t="s">
        <v>303</v>
      </c>
      <c r="CW96" t="s">
        <v>303</v>
      </c>
      <c r="CZ96" t="s">
        <v>534</v>
      </c>
      <c r="DA96" t="s">
        <v>314</v>
      </c>
      <c r="DB96" t="s">
        <v>303</v>
      </c>
      <c r="DC96" t="s">
        <v>303</v>
      </c>
      <c r="DD96" t="s">
        <v>303</v>
      </c>
      <c r="DE96" t="s">
        <v>314</v>
      </c>
      <c r="DF96" t="s">
        <v>303</v>
      </c>
      <c r="DG96" t="s">
        <v>306</v>
      </c>
      <c r="DH96" t="s">
        <v>307</v>
      </c>
      <c r="DK96" t="s">
        <v>316</v>
      </c>
      <c r="DL96" t="s">
        <v>317</v>
      </c>
      <c r="DM96" t="s">
        <v>318</v>
      </c>
      <c r="DO96" t="s">
        <v>314</v>
      </c>
      <c r="DP96" t="s">
        <v>303</v>
      </c>
      <c r="DQ96" t="s">
        <v>303</v>
      </c>
      <c r="DR96" t="s">
        <v>303</v>
      </c>
      <c r="DS96" t="s">
        <v>314</v>
      </c>
      <c r="DT96" t="s">
        <v>303</v>
      </c>
      <c r="DU96" t="s">
        <v>303</v>
      </c>
      <c r="DV96" t="s">
        <v>303</v>
      </c>
      <c r="DW96" t="s">
        <v>314</v>
      </c>
      <c r="DX96" t="s">
        <v>303</v>
      </c>
      <c r="DY96" t="s">
        <v>303</v>
      </c>
      <c r="DZ96" t="s">
        <v>303</v>
      </c>
      <c r="EA96" t="s">
        <v>303</v>
      </c>
      <c r="EB96" t="s">
        <v>303</v>
      </c>
      <c r="ED96" t="s">
        <v>307</v>
      </c>
      <c r="EE96" t="s">
        <v>307</v>
      </c>
      <c r="EG96" t="s">
        <v>306</v>
      </c>
      <c r="EH96" t="s">
        <v>339</v>
      </c>
      <c r="EJ96" t="s">
        <v>306</v>
      </c>
      <c r="EK96" t="s">
        <v>361</v>
      </c>
      <c r="EL96" t="s">
        <v>345</v>
      </c>
      <c r="EM96" t="s">
        <v>307</v>
      </c>
      <c r="EN96" t="s">
        <v>303</v>
      </c>
      <c r="ER96" t="s">
        <v>306</v>
      </c>
      <c r="ET96" t="s">
        <v>306</v>
      </c>
      <c r="EX96" t="s">
        <v>306</v>
      </c>
      <c r="FK96" s="1">
        <v>39889</v>
      </c>
      <c r="FL96" t="s">
        <v>319</v>
      </c>
      <c r="FQ96">
        <v>1</v>
      </c>
      <c r="FR96" s="1">
        <v>39283</v>
      </c>
      <c r="FV96" t="s">
        <v>303</v>
      </c>
      <c r="FW96" t="s">
        <v>303</v>
      </c>
      <c r="FX96" t="s">
        <v>303</v>
      </c>
      <c r="FY96" t="s">
        <v>303</v>
      </c>
      <c r="GF96" s="1">
        <v>38937</v>
      </c>
      <c r="GI96" t="s">
        <v>307</v>
      </c>
      <c r="GJ96" t="s">
        <v>306</v>
      </c>
      <c r="GK96" t="s">
        <v>298</v>
      </c>
      <c r="GL96" t="s">
        <v>298</v>
      </c>
      <c r="GM96" s="1">
        <v>40441</v>
      </c>
      <c r="GN96" t="s">
        <v>333</v>
      </c>
      <c r="GO96" s="1">
        <v>40435</v>
      </c>
      <c r="GP96" t="s">
        <v>365</v>
      </c>
      <c r="GQ96" t="s">
        <v>303</v>
      </c>
      <c r="GR96" t="s">
        <v>303</v>
      </c>
      <c r="GS96" t="s">
        <v>303</v>
      </c>
      <c r="GT96" t="s">
        <v>303</v>
      </c>
      <c r="GU96" t="s">
        <v>303</v>
      </c>
      <c r="GV96" t="s">
        <v>303</v>
      </c>
      <c r="GW96" t="s">
        <v>303</v>
      </c>
      <c r="GX96" t="s">
        <v>303</v>
      </c>
      <c r="GY96" t="s">
        <v>303</v>
      </c>
      <c r="HB96" t="s">
        <v>303</v>
      </c>
      <c r="HC96" t="s">
        <v>303</v>
      </c>
      <c r="HD96" t="s">
        <v>303</v>
      </c>
      <c r="HE96" t="s">
        <v>303</v>
      </c>
      <c r="HF96" t="s">
        <v>303</v>
      </c>
      <c r="HG96" t="s">
        <v>303</v>
      </c>
      <c r="HH96" t="s">
        <v>303</v>
      </c>
      <c r="HI96" t="s">
        <v>303</v>
      </c>
      <c r="HJ96" t="s">
        <v>303</v>
      </c>
      <c r="HM96" t="s">
        <v>303</v>
      </c>
      <c r="HN96" t="s">
        <v>303</v>
      </c>
      <c r="HO96" t="s">
        <v>303</v>
      </c>
      <c r="HP96" t="s">
        <v>303</v>
      </c>
      <c r="HQ96" t="s">
        <v>303</v>
      </c>
      <c r="HR96" t="s">
        <v>303</v>
      </c>
      <c r="HS96" t="s">
        <v>303</v>
      </c>
      <c r="HT96" t="s">
        <v>303</v>
      </c>
      <c r="HU96" t="s">
        <v>303</v>
      </c>
      <c r="HX96" t="s">
        <v>306</v>
      </c>
      <c r="HY96" t="s">
        <v>322</v>
      </c>
      <c r="HZ96" t="s">
        <v>323</v>
      </c>
      <c r="IA96" t="s">
        <v>303</v>
      </c>
      <c r="IB96" t="s">
        <v>303</v>
      </c>
      <c r="IC96" t="s">
        <v>303</v>
      </c>
      <c r="ID96" t="s">
        <v>314</v>
      </c>
      <c r="IE96" t="s">
        <v>303</v>
      </c>
      <c r="IF96" t="s">
        <v>303</v>
      </c>
      <c r="IG96" t="s">
        <v>303</v>
      </c>
      <c r="IH96" t="s">
        <v>303</v>
      </c>
      <c r="II96" t="s">
        <v>303</v>
      </c>
      <c r="IK96" t="s">
        <v>324</v>
      </c>
      <c r="IL96" t="s">
        <v>303</v>
      </c>
      <c r="IM96" t="s">
        <v>303</v>
      </c>
      <c r="IN96" t="s">
        <v>303</v>
      </c>
      <c r="IO96" t="s">
        <v>303</v>
      </c>
      <c r="IP96" t="s">
        <v>303</v>
      </c>
      <c r="IQ96" t="s">
        <v>303</v>
      </c>
      <c r="IR96" t="s">
        <v>303</v>
      </c>
      <c r="IS96" t="s">
        <v>303</v>
      </c>
      <c r="IT96" t="s">
        <v>303</v>
      </c>
      <c r="IU96" t="s">
        <v>303</v>
      </c>
      <c r="IV96" t="s">
        <v>303</v>
      </c>
      <c r="IW96" t="s">
        <v>303</v>
      </c>
      <c r="IX96" t="s">
        <v>303</v>
      </c>
      <c r="IY96" t="s">
        <v>303</v>
      </c>
      <c r="IZ96" t="s">
        <v>303</v>
      </c>
      <c r="JA96" t="s">
        <v>303</v>
      </c>
      <c r="JB96" t="s">
        <v>303</v>
      </c>
      <c r="JC96" t="s">
        <v>303</v>
      </c>
      <c r="JD96" t="s">
        <v>303</v>
      </c>
      <c r="JE96" t="s">
        <v>303</v>
      </c>
      <c r="JF96" t="s">
        <v>303</v>
      </c>
      <c r="JG96" t="s">
        <v>303</v>
      </c>
      <c r="JH96" t="s">
        <v>303</v>
      </c>
      <c r="JK96" t="s">
        <v>303</v>
      </c>
      <c r="JL96" t="s">
        <v>303</v>
      </c>
      <c r="JM96" t="s">
        <v>303</v>
      </c>
      <c r="JN96" t="s">
        <v>303</v>
      </c>
      <c r="JO96" t="s">
        <v>303</v>
      </c>
      <c r="JP96" t="s">
        <v>303</v>
      </c>
      <c r="JQ96" t="s">
        <v>303</v>
      </c>
      <c r="JR96" t="s">
        <v>303</v>
      </c>
      <c r="JS96" t="s">
        <v>303</v>
      </c>
      <c r="JT96" t="s">
        <v>303</v>
      </c>
      <c r="JU96" t="s">
        <v>303</v>
      </c>
      <c r="JV96" t="s">
        <v>303</v>
      </c>
      <c r="JW96" t="s">
        <v>303</v>
      </c>
      <c r="JX96" t="s">
        <v>303</v>
      </c>
      <c r="JY96" t="s">
        <v>303</v>
      </c>
      <c r="JZ96" t="s">
        <v>303</v>
      </c>
      <c r="KA96" t="s">
        <v>303</v>
      </c>
      <c r="KB96" t="s">
        <v>303</v>
      </c>
      <c r="KC96" t="s">
        <v>303</v>
      </c>
      <c r="KD96" t="s">
        <v>303</v>
      </c>
      <c r="KE96" t="s">
        <v>303</v>
      </c>
      <c r="KF96" t="s">
        <v>303</v>
      </c>
      <c r="KG96" t="s">
        <v>303</v>
      </c>
      <c r="KJ96" t="s">
        <v>303</v>
      </c>
      <c r="KK96" t="s">
        <v>303</v>
      </c>
      <c r="KL96" t="s">
        <v>303</v>
      </c>
      <c r="KM96" t="s">
        <v>303</v>
      </c>
      <c r="KN96" t="s">
        <v>303</v>
      </c>
      <c r="KO96" t="s">
        <v>303</v>
      </c>
      <c r="KP96" t="s">
        <v>303</v>
      </c>
      <c r="KQ96" t="s">
        <v>303</v>
      </c>
      <c r="KR96" t="s">
        <v>303</v>
      </c>
      <c r="KS96" t="s">
        <v>303</v>
      </c>
      <c r="KT96" t="s">
        <v>303</v>
      </c>
      <c r="KU96" t="s">
        <v>303</v>
      </c>
      <c r="KV96" t="s">
        <v>303</v>
      </c>
      <c r="KW96" t="s">
        <v>303</v>
      </c>
      <c r="KX96" t="s">
        <v>307</v>
      </c>
      <c r="LB96" t="s">
        <v>307</v>
      </c>
      <c r="LI96" t="s">
        <v>303</v>
      </c>
      <c r="LJ96" t="s">
        <v>303</v>
      </c>
      <c r="LK96" t="s">
        <v>303</v>
      </c>
      <c r="LL96" t="s">
        <v>303</v>
      </c>
      <c r="LM96" t="s">
        <v>303</v>
      </c>
      <c r="LN96" t="s">
        <v>303</v>
      </c>
      <c r="LO96" t="s">
        <v>303</v>
      </c>
      <c r="LP96" t="s">
        <v>303</v>
      </c>
      <c r="LQ96" t="s">
        <v>303</v>
      </c>
      <c r="LT96" t="s">
        <v>303</v>
      </c>
      <c r="LU96" t="s">
        <v>303</v>
      </c>
      <c r="LV96" t="s">
        <v>303</v>
      </c>
      <c r="LW96" t="s">
        <v>303</v>
      </c>
      <c r="LX96" t="s">
        <v>303</v>
      </c>
      <c r="LY96" t="s">
        <v>303</v>
      </c>
      <c r="LZ96" t="s">
        <v>303</v>
      </c>
      <c r="MA96" t="s">
        <v>303</v>
      </c>
      <c r="MB96" t="s">
        <v>303</v>
      </c>
      <c r="ME96" t="s">
        <v>307</v>
      </c>
      <c r="MF96" t="s">
        <v>303</v>
      </c>
      <c r="MG96" t="s">
        <v>303</v>
      </c>
      <c r="MH96" t="s">
        <v>303</v>
      </c>
      <c r="MI96" t="s">
        <v>303</v>
      </c>
      <c r="MJ96" t="s">
        <v>303</v>
      </c>
      <c r="MK96" t="s">
        <v>303</v>
      </c>
      <c r="ML96" t="s">
        <v>303</v>
      </c>
      <c r="MM96" t="s">
        <v>303</v>
      </c>
      <c r="MO96" t="s">
        <v>303</v>
      </c>
      <c r="MP96" t="s">
        <v>303</v>
      </c>
      <c r="MQ96" t="s">
        <v>303</v>
      </c>
      <c r="MR96" t="s">
        <v>303</v>
      </c>
      <c r="MS96" t="s">
        <v>303</v>
      </c>
      <c r="MU96" t="s">
        <v>307</v>
      </c>
      <c r="MV96" t="s">
        <v>303</v>
      </c>
      <c r="MW96" t="s">
        <v>303</v>
      </c>
      <c r="MX96" t="s">
        <v>303</v>
      </c>
      <c r="MY96" t="s">
        <v>303</v>
      </c>
      <c r="MZ96" t="s">
        <v>303</v>
      </c>
      <c r="NA96" t="s">
        <v>303</v>
      </c>
      <c r="NB96" t="s">
        <v>303</v>
      </c>
      <c r="NC96" t="s">
        <v>303</v>
      </c>
      <c r="NE96" t="s">
        <v>303</v>
      </c>
      <c r="NF96" t="s">
        <v>303</v>
      </c>
      <c r="NG96" t="s">
        <v>303</v>
      </c>
      <c r="NH96" t="s">
        <v>303</v>
      </c>
      <c r="NJ96" t="s">
        <v>325</v>
      </c>
    </row>
    <row r="97" spans="1:374" x14ac:dyDescent="0.25">
      <c r="A97">
        <v>3545.1</v>
      </c>
      <c r="B97" s="1">
        <v>36706</v>
      </c>
      <c r="C97" s="1">
        <v>40507</v>
      </c>
      <c r="D97">
        <v>125</v>
      </c>
      <c r="E97">
        <v>10.42</v>
      </c>
      <c r="F97" t="s">
        <v>337</v>
      </c>
      <c r="H97" t="s">
        <v>299</v>
      </c>
      <c r="I97" t="s">
        <v>300</v>
      </c>
      <c r="J97" t="s">
        <v>326</v>
      </c>
      <c r="K97" t="s">
        <v>327</v>
      </c>
      <c r="M97" t="s">
        <v>303</v>
      </c>
      <c r="N97" t="s">
        <v>303</v>
      </c>
      <c r="O97" t="s">
        <v>303</v>
      </c>
      <c r="P97" t="s">
        <v>303</v>
      </c>
      <c r="Q97" t="s">
        <v>303</v>
      </c>
      <c r="R97" t="s">
        <v>303</v>
      </c>
      <c r="T97" t="s">
        <v>304</v>
      </c>
      <c r="U97" t="s">
        <v>305</v>
      </c>
      <c r="W97" t="s">
        <v>306</v>
      </c>
      <c r="X97" t="s">
        <v>307</v>
      </c>
      <c r="AA97" t="s">
        <v>308</v>
      </c>
      <c r="AC97" t="s">
        <v>28</v>
      </c>
      <c r="AD97">
        <v>7</v>
      </c>
      <c r="AF97" t="s">
        <v>310</v>
      </c>
      <c r="AH97" t="s">
        <v>306</v>
      </c>
      <c r="AI97" t="s">
        <v>306</v>
      </c>
      <c r="AJ97" t="s">
        <v>307</v>
      </c>
      <c r="AK97" t="s">
        <v>307</v>
      </c>
      <c r="AL97" t="s">
        <v>307</v>
      </c>
      <c r="AM97" t="s">
        <v>307</v>
      </c>
      <c r="AN97" t="s">
        <v>307</v>
      </c>
      <c r="AO97" t="s">
        <v>307</v>
      </c>
      <c r="AP97" t="s">
        <v>319</v>
      </c>
      <c r="AQ97" t="s">
        <v>360</v>
      </c>
      <c r="AR97">
        <v>101</v>
      </c>
      <c r="AS97">
        <v>320</v>
      </c>
      <c r="AT97" t="s">
        <v>307</v>
      </c>
      <c r="AV97">
        <v>31</v>
      </c>
      <c r="AX97">
        <v>44</v>
      </c>
      <c r="AY97" t="s">
        <v>306</v>
      </c>
      <c r="AZ97" t="s">
        <v>313</v>
      </c>
      <c r="BA97" t="s">
        <v>303</v>
      </c>
      <c r="BB97" t="s">
        <v>303</v>
      </c>
      <c r="BC97" t="s">
        <v>303</v>
      </c>
      <c r="BD97" t="s">
        <v>303</v>
      </c>
      <c r="BE97" t="s">
        <v>303</v>
      </c>
      <c r="BF97" t="s">
        <v>303</v>
      </c>
      <c r="BG97" t="s">
        <v>303</v>
      </c>
      <c r="BH97" t="s">
        <v>303</v>
      </c>
      <c r="BI97" t="s">
        <v>303</v>
      </c>
      <c r="BJ97" t="s">
        <v>303</v>
      </c>
      <c r="BK97" t="s">
        <v>303</v>
      </c>
      <c r="BL97" t="s">
        <v>303</v>
      </c>
      <c r="BM97" t="s">
        <v>303</v>
      </c>
      <c r="BN97" t="s">
        <v>314</v>
      </c>
      <c r="BO97" t="s">
        <v>303</v>
      </c>
      <c r="BP97" t="s">
        <v>303</v>
      </c>
      <c r="BQ97" t="s">
        <v>303</v>
      </c>
      <c r="BR97" t="s">
        <v>303</v>
      </c>
      <c r="BS97" t="s">
        <v>303</v>
      </c>
      <c r="BT97" t="s">
        <v>303</v>
      </c>
      <c r="BU97" t="s">
        <v>303</v>
      </c>
      <c r="BV97" t="s">
        <v>303</v>
      </c>
      <c r="BW97" t="s">
        <v>303</v>
      </c>
      <c r="BX97" t="s">
        <v>303</v>
      </c>
      <c r="BY97" t="s">
        <v>303</v>
      </c>
      <c r="BZ97" t="s">
        <v>314</v>
      </c>
      <c r="CA97" t="s">
        <v>303</v>
      </c>
      <c r="CB97" t="s">
        <v>303</v>
      </c>
      <c r="CC97" t="s">
        <v>535</v>
      </c>
      <c r="CE97" t="s">
        <v>306</v>
      </c>
      <c r="CN97" t="s">
        <v>306</v>
      </c>
      <c r="CT97" t="s">
        <v>303</v>
      </c>
      <c r="CU97" t="s">
        <v>303</v>
      </c>
      <c r="CV97" t="s">
        <v>303</v>
      </c>
      <c r="CW97" t="s">
        <v>303</v>
      </c>
      <c r="DA97" t="s">
        <v>303</v>
      </c>
      <c r="DB97" t="s">
        <v>303</v>
      </c>
      <c r="DC97" t="s">
        <v>303</v>
      </c>
      <c r="DD97" t="s">
        <v>303</v>
      </c>
      <c r="DE97" t="s">
        <v>303</v>
      </c>
      <c r="DF97" t="s">
        <v>314</v>
      </c>
      <c r="DG97" t="s">
        <v>306</v>
      </c>
      <c r="DH97" t="s">
        <v>307</v>
      </c>
      <c r="DK97" t="s">
        <v>316</v>
      </c>
      <c r="DL97" t="s">
        <v>317</v>
      </c>
      <c r="DM97" t="s">
        <v>318</v>
      </c>
      <c r="DO97" t="s">
        <v>314</v>
      </c>
      <c r="DP97" t="s">
        <v>303</v>
      </c>
      <c r="DQ97" t="s">
        <v>303</v>
      </c>
      <c r="DR97" t="s">
        <v>303</v>
      </c>
      <c r="DS97" t="s">
        <v>303</v>
      </c>
      <c r="DT97" t="s">
        <v>303</v>
      </c>
      <c r="DU97" t="s">
        <v>303</v>
      </c>
      <c r="DV97" t="s">
        <v>303</v>
      </c>
      <c r="DW97" t="s">
        <v>314</v>
      </c>
      <c r="DX97" t="s">
        <v>303</v>
      </c>
      <c r="DY97" t="s">
        <v>303</v>
      </c>
      <c r="DZ97" t="s">
        <v>303</v>
      </c>
      <c r="EA97" t="s">
        <v>303</v>
      </c>
      <c r="EB97" t="s">
        <v>303</v>
      </c>
      <c r="ED97" t="s">
        <v>307</v>
      </c>
      <c r="EE97" t="s">
        <v>307</v>
      </c>
      <c r="EG97" t="s">
        <v>298</v>
      </c>
      <c r="EJ97" t="s">
        <v>306</v>
      </c>
      <c r="EK97" t="s">
        <v>331</v>
      </c>
      <c r="EL97" t="s">
        <v>342</v>
      </c>
      <c r="EM97" t="s">
        <v>307</v>
      </c>
      <c r="EN97" t="s">
        <v>303</v>
      </c>
      <c r="FV97" t="s">
        <v>303</v>
      </c>
      <c r="FW97" t="s">
        <v>303</v>
      </c>
      <c r="FX97" t="s">
        <v>303</v>
      </c>
      <c r="FY97" t="s">
        <v>303</v>
      </c>
      <c r="GI97" t="s">
        <v>307</v>
      </c>
      <c r="GJ97" t="s">
        <v>307</v>
      </c>
      <c r="GQ97" t="s">
        <v>303</v>
      </c>
      <c r="GR97" t="s">
        <v>303</v>
      </c>
      <c r="GS97" t="s">
        <v>303</v>
      </c>
      <c r="GT97" t="s">
        <v>303</v>
      </c>
      <c r="GU97" t="s">
        <v>303</v>
      </c>
      <c r="GV97" t="s">
        <v>303</v>
      </c>
      <c r="GW97" t="s">
        <v>303</v>
      </c>
      <c r="GX97" t="s">
        <v>303</v>
      </c>
      <c r="GY97" t="s">
        <v>303</v>
      </c>
      <c r="HB97" t="s">
        <v>303</v>
      </c>
      <c r="HC97" t="s">
        <v>303</v>
      </c>
      <c r="HD97" t="s">
        <v>303</v>
      </c>
      <c r="HE97" t="s">
        <v>303</v>
      </c>
      <c r="HF97" t="s">
        <v>303</v>
      </c>
      <c r="HG97" t="s">
        <v>303</v>
      </c>
      <c r="HH97" t="s">
        <v>303</v>
      </c>
      <c r="HI97" t="s">
        <v>303</v>
      </c>
      <c r="HJ97" t="s">
        <v>303</v>
      </c>
      <c r="HM97" t="s">
        <v>303</v>
      </c>
      <c r="HN97" t="s">
        <v>303</v>
      </c>
      <c r="HO97" t="s">
        <v>303</v>
      </c>
      <c r="HP97" t="s">
        <v>303</v>
      </c>
      <c r="HQ97" t="s">
        <v>303</v>
      </c>
      <c r="HR97" t="s">
        <v>303</v>
      </c>
      <c r="HS97" t="s">
        <v>303</v>
      </c>
      <c r="HT97" t="s">
        <v>303</v>
      </c>
      <c r="HU97" t="s">
        <v>303</v>
      </c>
      <c r="HX97" t="s">
        <v>306</v>
      </c>
      <c r="HY97" t="s">
        <v>322</v>
      </c>
      <c r="HZ97" t="s">
        <v>323</v>
      </c>
      <c r="IA97" t="s">
        <v>314</v>
      </c>
      <c r="IB97" t="s">
        <v>303</v>
      </c>
      <c r="IC97" t="s">
        <v>303</v>
      </c>
      <c r="ID97" t="s">
        <v>303</v>
      </c>
      <c r="IE97" t="s">
        <v>303</v>
      </c>
      <c r="IF97" t="s">
        <v>303</v>
      </c>
      <c r="IG97" t="s">
        <v>303</v>
      </c>
      <c r="IH97" t="s">
        <v>303</v>
      </c>
      <c r="II97" t="s">
        <v>303</v>
      </c>
      <c r="IK97" t="s">
        <v>324</v>
      </c>
      <c r="IL97" t="s">
        <v>314</v>
      </c>
      <c r="IM97" t="s">
        <v>303</v>
      </c>
      <c r="IN97" t="s">
        <v>303</v>
      </c>
      <c r="IO97" t="s">
        <v>303</v>
      </c>
      <c r="IP97" t="s">
        <v>314</v>
      </c>
      <c r="IQ97" t="s">
        <v>314</v>
      </c>
      <c r="IR97" t="s">
        <v>303</v>
      </c>
      <c r="IS97" t="s">
        <v>303</v>
      </c>
      <c r="IT97" t="s">
        <v>303</v>
      </c>
      <c r="IU97" t="s">
        <v>303</v>
      </c>
      <c r="IV97" t="s">
        <v>303</v>
      </c>
      <c r="IW97" t="s">
        <v>303</v>
      </c>
      <c r="IX97" t="s">
        <v>303</v>
      </c>
      <c r="IY97" t="s">
        <v>303</v>
      </c>
      <c r="IZ97" t="s">
        <v>303</v>
      </c>
      <c r="JA97" t="s">
        <v>303</v>
      </c>
      <c r="JB97" t="s">
        <v>303</v>
      </c>
      <c r="JC97" t="s">
        <v>303</v>
      </c>
      <c r="JD97" t="s">
        <v>303</v>
      </c>
      <c r="JE97" t="s">
        <v>303</v>
      </c>
      <c r="JF97" t="s">
        <v>303</v>
      </c>
      <c r="JG97" t="s">
        <v>303</v>
      </c>
      <c r="JH97" t="s">
        <v>303</v>
      </c>
      <c r="JK97" t="s">
        <v>303</v>
      </c>
      <c r="JL97" t="s">
        <v>303</v>
      </c>
      <c r="JM97" t="s">
        <v>303</v>
      </c>
      <c r="JN97" t="s">
        <v>303</v>
      </c>
      <c r="JO97" t="s">
        <v>303</v>
      </c>
      <c r="JP97" t="s">
        <v>303</v>
      </c>
      <c r="JQ97" t="s">
        <v>303</v>
      </c>
      <c r="JR97" t="s">
        <v>303</v>
      </c>
      <c r="JS97" t="s">
        <v>303</v>
      </c>
      <c r="JT97" t="s">
        <v>303</v>
      </c>
      <c r="JU97" t="s">
        <v>303</v>
      </c>
      <c r="JV97" t="s">
        <v>303</v>
      </c>
      <c r="JW97" t="s">
        <v>303</v>
      </c>
      <c r="JX97" t="s">
        <v>303</v>
      </c>
      <c r="JY97" t="s">
        <v>303</v>
      </c>
      <c r="JZ97" t="s">
        <v>303</v>
      </c>
      <c r="KA97" t="s">
        <v>303</v>
      </c>
      <c r="KB97" t="s">
        <v>303</v>
      </c>
      <c r="KC97" t="s">
        <v>303</v>
      </c>
      <c r="KD97" t="s">
        <v>303</v>
      </c>
      <c r="KE97" t="s">
        <v>303</v>
      </c>
      <c r="KF97" t="s">
        <v>303</v>
      </c>
      <c r="KG97" t="s">
        <v>303</v>
      </c>
      <c r="KJ97" t="s">
        <v>303</v>
      </c>
      <c r="KK97" t="s">
        <v>303</v>
      </c>
      <c r="KL97" t="s">
        <v>303</v>
      </c>
      <c r="KM97" t="s">
        <v>303</v>
      </c>
      <c r="KN97" t="s">
        <v>303</v>
      </c>
      <c r="KO97" t="s">
        <v>303</v>
      </c>
      <c r="KP97" t="s">
        <v>303</v>
      </c>
      <c r="KQ97" t="s">
        <v>303</v>
      </c>
      <c r="KR97" t="s">
        <v>303</v>
      </c>
      <c r="KS97" t="s">
        <v>303</v>
      </c>
      <c r="KT97" t="s">
        <v>303</v>
      </c>
      <c r="KU97" t="s">
        <v>303</v>
      </c>
      <c r="KV97" t="s">
        <v>303</v>
      </c>
      <c r="KW97" t="s">
        <v>303</v>
      </c>
      <c r="KX97" t="s">
        <v>307</v>
      </c>
      <c r="LB97" t="s">
        <v>307</v>
      </c>
      <c r="LI97" t="s">
        <v>303</v>
      </c>
      <c r="LJ97" t="s">
        <v>303</v>
      </c>
      <c r="LK97" t="s">
        <v>303</v>
      </c>
      <c r="LL97" t="s">
        <v>303</v>
      </c>
      <c r="LM97" t="s">
        <v>303</v>
      </c>
      <c r="LN97" t="s">
        <v>303</v>
      </c>
      <c r="LO97" t="s">
        <v>303</v>
      </c>
      <c r="LP97" t="s">
        <v>303</v>
      </c>
      <c r="LQ97" t="s">
        <v>303</v>
      </c>
      <c r="LT97" t="s">
        <v>303</v>
      </c>
      <c r="LU97" t="s">
        <v>303</v>
      </c>
      <c r="LV97" t="s">
        <v>303</v>
      </c>
      <c r="LW97" t="s">
        <v>303</v>
      </c>
      <c r="LX97" t="s">
        <v>303</v>
      </c>
      <c r="LY97" t="s">
        <v>303</v>
      </c>
      <c r="LZ97" t="s">
        <v>303</v>
      </c>
      <c r="MA97" t="s">
        <v>303</v>
      </c>
      <c r="MB97" t="s">
        <v>303</v>
      </c>
      <c r="ME97" t="s">
        <v>307</v>
      </c>
      <c r="MF97" t="s">
        <v>303</v>
      </c>
      <c r="MG97" t="s">
        <v>303</v>
      </c>
      <c r="MH97" t="s">
        <v>303</v>
      </c>
      <c r="MI97" t="s">
        <v>303</v>
      </c>
      <c r="MJ97" t="s">
        <v>303</v>
      </c>
      <c r="MK97" t="s">
        <v>303</v>
      </c>
      <c r="ML97" t="s">
        <v>303</v>
      </c>
      <c r="MM97" t="s">
        <v>303</v>
      </c>
      <c r="MO97" t="s">
        <v>303</v>
      </c>
      <c r="MP97" t="s">
        <v>303</v>
      </c>
      <c r="MQ97" t="s">
        <v>303</v>
      </c>
      <c r="MR97" t="s">
        <v>303</v>
      </c>
      <c r="MS97" t="s">
        <v>303</v>
      </c>
      <c r="MU97" t="s">
        <v>307</v>
      </c>
      <c r="MV97" t="s">
        <v>303</v>
      </c>
      <c r="MW97" t="s">
        <v>303</v>
      </c>
      <c r="MX97" t="s">
        <v>303</v>
      </c>
      <c r="MY97" t="s">
        <v>303</v>
      </c>
      <c r="MZ97" t="s">
        <v>303</v>
      </c>
      <c r="NA97" t="s">
        <v>303</v>
      </c>
      <c r="NB97" t="s">
        <v>303</v>
      </c>
      <c r="NC97" t="s">
        <v>303</v>
      </c>
      <c r="NE97" t="s">
        <v>303</v>
      </c>
      <c r="NF97" t="s">
        <v>303</v>
      </c>
      <c r="NG97" t="s">
        <v>303</v>
      </c>
      <c r="NH97" t="s">
        <v>303</v>
      </c>
      <c r="NJ97" t="s">
        <v>325</v>
      </c>
    </row>
    <row r="98" spans="1:374" x14ac:dyDescent="0.25">
      <c r="A98">
        <v>3551.1</v>
      </c>
      <c r="B98" s="1">
        <v>38360</v>
      </c>
      <c r="C98" s="1">
        <v>40345</v>
      </c>
      <c r="D98">
        <v>65</v>
      </c>
      <c r="E98">
        <v>5.42</v>
      </c>
      <c r="F98" t="s">
        <v>337</v>
      </c>
      <c r="H98" t="s">
        <v>338</v>
      </c>
      <c r="I98" t="s">
        <v>28</v>
      </c>
      <c r="J98" t="s">
        <v>301</v>
      </c>
      <c r="K98" t="s">
        <v>302</v>
      </c>
      <c r="M98" t="s">
        <v>303</v>
      </c>
      <c r="N98" t="s">
        <v>303</v>
      </c>
      <c r="O98" t="s">
        <v>303</v>
      </c>
      <c r="P98" t="s">
        <v>303</v>
      </c>
      <c r="Q98" t="s">
        <v>303</v>
      </c>
      <c r="R98" t="s">
        <v>303</v>
      </c>
      <c r="T98" t="s">
        <v>304</v>
      </c>
      <c r="U98" t="s">
        <v>305</v>
      </c>
      <c r="W98" t="s">
        <v>306</v>
      </c>
      <c r="X98" t="s">
        <v>307</v>
      </c>
      <c r="AA98" t="s">
        <v>308</v>
      </c>
      <c r="AC98" t="s">
        <v>28</v>
      </c>
      <c r="AD98">
        <v>7</v>
      </c>
      <c r="AF98" t="s">
        <v>310</v>
      </c>
      <c r="AH98" t="s">
        <v>307</v>
      </c>
      <c r="AR98">
        <v>33</v>
      </c>
      <c r="AS98">
        <v>300</v>
      </c>
      <c r="AT98" t="s">
        <v>307</v>
      </c>
      <c r="AV98" t="s">
        <v>311</v>
      </c>
      <c r="AX98" t="s">
        <v>312</v>
      </c>
      <c r="AY98" t="s">
        <v>307</v>
      </c>
      <c r="AZ98" t="s">
        <v>313</v>
      </c>
      <c r="BA98" t="s">
        <v>303</v>
      </c>
      <c r="BB98" t="s">
        <v>303</v>
      </c>
      <c r="BC98" t="s">
        <v>303</v>
      </c>
      <c r="BD98" t="s">
        <v>303</v>
      </c>
      <c r="BE98" t="s">
        <v>303</v>
      </c>
      <c r="BF98" t="s">
        <v>303</v>
      </c>
      <c r="BG98" t="s">
        <v>303</v>
      </c>
      <c r="BH98" t="s">
        <v>303</v>
      </c>
      <c r="BI98" t="s">
        <v>303</v>
      </c>
      <c r="BJ98" t="s">
        <v>303</v>
      </c>
      <c r="BK98" t="s">
        <v>303</v>
      </c>
      <c r="BL98" t="s">
        <v>303</v>
      </c>
      <c r="BM98" t="s">
        <v>303</v>
      </c>
      <c r="BN98" t="s">
        <v>314</v>
      </c>
      <c r="BO98" t="s">
        <v>314</v>
      </c>
      <c r="BP98" t="s">
        <v>303</v>
      </c>
      <c r="BQ98" t="s">
        <v>303</v>
      </c>
      <c r="BR98" t="s">
        <v>303</v>
      </c>
      <c r="BS98" t="s">
        <v>303</v>
      </c>
      <c r="BT98" t="s">
        <v>303</v>
      </c>
      <c r="BU98" t="s">
        <v>303</v>
      </c>
      <c r="BV98" t="s">
        <v>303</v>
      </c>
      <c r="BW98" t="s">
        <v>303</v>
      </c>
      <c r="BX98" t="s">
        <v>303</v>
      </c>
      <c r="BY98" t="s">
        <v>303</v>
      </c>
      <c r="BZ98" t="s">
        <v>303</v>
      </c>
      <c r="CA98" t="s">
        <v>303</v>
      </c>
      <c r="CB98" t="s">
        <v>303</v>
      </c>
      <c r="CE98" t="s">
        <v>306</v>
      </c>
      <c r="CM98" t="s">
        <v>306</v>
      </c>
      <c r="CO98" t="s">
        <v>306</v>
      </c>
      <c r="CR98" t="s">
        <v>306</v>
      </c>
      <c r="CT98" t="s">
        <v>303</v>
      </c>
      <c r="CU98" t="s">
        <v>303</v>
      </c>
      <c r="CV98" t="s">
        <v>303</v>
      </c>
      <c r="CW98" t="s">
        <v>303</v>
      </c>
      <c r="DA98" t="s">
        <v>314</v>
      </c>
      <c r="DB98" t="s">
        <v>303</v>
      </c>
      <c r="DC98" t="s">
        <v>303</v>
      </c>
      <c r="DD98" t="s">
        <v>303</v>
      </c>
      <c r="DE98" t="s">
        <v>314</v>
      </c>
      <c r="DF98" t="s">
        <v>303</v>
      </c>
      <c r="DG98" t="s">
        <v>306</v>
      </c>
      <c r="DH98" t="s">
        <v>307</v>
      </c>
      <c r="DK98" t="s">
        <v>316</v>
      </c>
      <c r="DL98" t="s">
        <v>317</v>
      </c>
      <c r="DM98" t="s">
        <v>318</v>
      </c>
      <c r="DO98" t="s">
        <v>314</v>
      </c>
      <c r="DP98" t="s">
        <v>303</v>
      </c>
      <c r="DQ98" t="s">
        <v>303</v>
      </c>
      <c r="DR98" t="s">
        <v>303</v>
      </c>
      <c r="DS98" t="s">
        <v>303</v>
      </c>
      <c r="DT98" t="s">
        <v>314</v>
      </c>
      <c r="DU98" t="s">
        <v>303</v>
      </c>
      <c r="DV98" t="s">
        <v>303</v>
      </c>
      <c r="DW98" t="s">
        <v>314</v>
      </c>
      <c r="DX98" t="s">
        <v>303</v>
      </c>
      <c r="DY98" t="s">
        <v>303</v>
      </c>
      <c r="DZ98" t="s">
        <v>303</v>
      </c>
      <c r="EA98" t="s">
        <v>303</v>
      </c>
      <c r="EB98" t="s">
        <v>303</v>
      </c>
      <c r="ED98" t="s">
        <v>307</v>
      </c>
      <c r="EE98" t="s">
        <v>307</v>
      </c>
      <c r="EG98" t="s">
        <v>307</v>
      </c>
      <c r="EJ98" t="s">
        <v>306</v>
      </c>
      <c r="EK98" t="s">
        <v>340</v>
      </c>
      <c r="EN98" t="s">
        <v>303</v>
      </c>
      <c r="EX98" t="s">
        <v>306</v>
      </c>
      <c r="FV98" t="s">
        <v>303</v>
      </c>
      <c r="FW98" t="s">
        <v>303</v>
      </c>
      <c r="FX98" t="s">
        <v>303</v>
      </c>
      <c r="FY98" t="s">
        <v>303</v>
      </c>
      <c r="GF98" s="1">
        <v>38352</v>
      </c>
      <c r="GG98" s="1">
        <v>39101</v>
      </c>
      <c r="GH98" s="1">
        <v>40200</v>
      </c>
      <c r="GI98" t="s">
        <v>307</v>
      </c>
      <c r="GJ98" t="s">
        <v>307</v>
      </c>
      <c r="GQ98" t="s">
        <v>303</v>
      </c>
      <c r="GR98" t="s">
        <v>303</v>
      </c>
      <c r="GS98" t="s">
        <v>303</v>
      </c>
      <c r="GT98" t="s">
        <v>303</v>
      </c>
      <c r="GU98" t="s">
        <v>303</v>
      </c>
      <c r="GV98" t="s">
        <v>303</v>
      </c>
      <c r="GW98" t="s">
        <v>303</v>
      </c>
      <c r="GX98" t="s">
        <v>303</v>
      </c>
      <c r="GY98" t="s">
        <v>303</v>
      </c>
      <c r="HB98" t="s">
        <v>303</v>
      </c>
      <c r="HC98" t="s">
        <v>303</v>
      </c>
      <c r="HD98" t="s">
        <v>303</v>
      </c>
      <c r="HE98" t="s">
        <v>303</v>
      </c>
      <c r="HF98" t="s">
        <v>303</v>
      </c>
      <c r="HG98" t="s">
        <v>303</v>
      </c>
      <c r="HH98" t="s">
        <v>303</v>
      </c>
      <c r="HI98" t="s">
        <v>303</v>
      </c>
      <c r="HJ98" t="s">
        <v>303</v>
      </c>
      <c r="HM98" t="s">
        <v>303</v>
      </c>
      <c r="HN98" t="s">
        <v>303</v>
      </c>
      <c r="HO98" t="s">
        <v>303</v>
      </c>
      <c r="HP98" t="s">
        <v>303</v>
      </c>
      <c r="HQ98" t="s">
        <v>303</v>
      </c>
      <c r="HR98" t="s">
        <v>303</v>
      </c>
      <c r="HS98" t="s">
        <v>303</v>
      </c>
      <c r="HT98" t="s">
        <v>303</v>
      </c>
      <c r="HU98" t="s">
        <v>303</v>
      </c>
      <c r="HX98" t="s">
        <v>306</v>
      </c>
      <c r="HY98" t="s">
        <v>322</v>
      </c>
      <c r="HZ98" t="s">
        <v>323</v>
      </c>
      <c r="IA98" t="s">
        <v>314</v>
      </c>
      <c r="IB98" t="s">
        <v>303</v>
      </c>
      <c r="IC98" t="s">
        <v>303</v>
      </c>
      <c r="ID98" t="s">
        <v>303</v>
      </c>
      <c r="IE98" t="s">
        <v>303</v>
      </c>
      <c r="IF98" t="s">
        <v>303</v>
      </c>
      <c r="IG98" t="s">
        <v>303</v>
      </c>
      <c r="IH98" t="s">
        <v>303</v>
      </c>
      <c r="II98" t="s">
        <v>303</v>
      </c>
      <c r="IK98" t="s">
        <v>324</v>
      </c>
      <c r="IL98" t="s">
        <v>314</v>
      </c>
      <c r="IM98" t="s">
        <v>303</v>
      </c>
      <c r="IN98" t="s">
        <v>314</v>
      </c>
      <c r="IO98" t="s">
        <v>314</v>
      </c>
      <c r="IP98" t="s">
        <v>303</v>
      </c>
      <c r="IQ98" t="s">
        <v>303</v>
      </c>
      <c r="IR98" t="s">
        <v>303</v>
      </c>
      <c r="IS98" t="s">
        <v>303</v>
      </c>
      <c r="IT98" t="s">
        <v>303</v>
      </c>
      <c r="IU98" t="s">
        <v>303</v>
      </c>
      <c r="IV98" t="s">
        <v>303</v>
      </c>
      <c r="IW98" t="s">
        <v>303</v>
      </c>
      <c r="IX98" t="s">
        <v>303</v>
      </c>
      <c r="IY98" t="s">
        <v>303</v>
      </c>
      <c r="IZ98" t="s">
        <v>303</v>
      </c>
      <c r="JA98" t="s">
        <v>303</v>
      </c>
      <c r="JB98" t="s">
        <v>303</v>
      </c>
      <c r="JC98" t="s">
        <v>303</v>
      </c>
      <c r="JD98" t="s">
        <v>303</v>
      </c>
      <c r="JE98" t="s">
        <v>303</v>
      </c>
      <c r="JF98" t="s">
        <v>303</v>
      </c>
      <c r="JG98" t="s">
        <v>303</v>
      </c>
      <c r="JH98" t="s">
        <v>303</v>
      </c>
      <c r="JK98" t="s">
        <v>303</v>
      </c>
      <c r="JL98" t="s">
        <v>303</v>
      </c>
      <c r="JM98" t="s">
        <v>303</v>
      </c>
      <c r="JN98" t="s">
        <v>303</v>
      </c>
      <c r="JO98" t="s">
        <v>303</v>
      </c>
      <c r="JP98" t="s">
        <v>303</v>
      </c>
      <c r="JQ98" t="s">
        <v>303</v>
      </c>
      <c r="JR98" t="s">
        <v>303</v>
      </c>
      <c r="JS98" t="s">
        <v>303</v>
      </c>
      <c r="JT98" t="s">
        <v>303</v>
      </c>
      <c r="JU98" t="s">
        <v>303</v>
      </c>
      <c r="JV98" t="s">
        <v>303</v>
      </c>
      <c r="JW98" t="s">
        <v>303</v>
      </c>
      <c r="JX98" t="s">
        <v>303</v>
      </c>
      <c r="JY98" t="s">
        <v>303</v>
      </c>
      <c r="JZ98" t="s">
        <v>303</v>
      </c>
      <c r="KA98" t="s">
        <v>303</v>
      </c>
      <c r="KB98" t="s">
        <v>303</v>
      </c>
      <c r="KC98" t="s">
        <v>303</v>
      </c>
      <c r="KD98" t="s">
        <v>303</v>
      </c>
      <c r="KE98" t="s">
        <v>303</v>
      </c>
      <c r="KF98" t="s">
        <v>303</v>
      </c>
      <c r="KG98" t="s">
        <v>303</v>
      </c>
      <c r="KJ98" t="s">
        <v>303</v>
      </c>
      <c r="KK98" t="s">
        <v>303</v>
      </c>
      <c r="KL98" t="s">
        <v>303</v>
      </c>
      <c r="KM98" t="s">
        <v>303</v>
      </c>
      <c r="KN98" t="s">
        <v>303</v>
      </c>
      <c r="KO98" t="s">
        <v>303</v>
      </c>
      <c r="KP98" t="s">
        <v>303</v>
      </c>
      <c r="KQ98" t="s">
        <v>303</v>
      </c>
      <c r="KR98" t="s">
        <v>303</v>
      </c>
      <c r="KS98" t="s">
        <v>303</v>
      </c>
      <c r="KT98" t="s">
        <v>303</v>
      </c>
      <c r="KU98" t="s">
        <v>303</v>
      </c>
      <c r="KV98" t="s">
        <v>303</v>
      </c>
      <c r="KW98" t="s">
        <v>303</v>
      </c>
      <c r="KX98" t="s">
        <v>307</v>
      </c>
      <c r="LB98" t="s">
        <v>307</v>
      </c>
      <c r="LI98" t="s">
        <v>303</v>
      </c>
      <c r="LJ98" t="s">
        <v>303</v>
      </c>
      <c r="LK98" t="s">
        <v>303</v>
      </c>
      <c r="LL98" t="s">
        <v>303</v>
      </c>
      <c r="LM98" t="s">
        <v>303</v>
      </c>
      <c r="LN98" t="s">
        <v>303</v>
      </c>
      <c r="LO98" t="s">
        <v>303</v>
      </c>
      <c r="LP98" t="s">
        <v>303</v>
      </c>
      <c r="LQ98" t="s">
        <v>303</v>
      </c>
      <c r="LT98" t="s">
        <v>303</v>
      </c>
      <c r="LU98" t="s">
        <v>303</v>
      </c>
      <c r="LV98" t="s">
        <v>303</v>
      </c>
      <c r="LW98" t="s">
        <v>303</v>
      </c>
      <c r="LX98" t="s">
        <v>303</v>
      </c>
      <c r="LY98" t="s">
        <v>303</v>
      </c>
      <c r="LZ98" t="s">
        <v>303</v>
      </c>
      <c r="MA98" t="s">
        <v>303</v>
      </c>
      <c r="MB98" t="s">
        <v>303</v>
      </c>
      <c r="ME98" t="s">
        <v>307</v>
      </c>
      <c r="MF98" t="s">
        <v>303</v>
      </c>
      <c r="MG98" t="s">
        <v>303</v>
      </c>
      <c r="MH98" t="s">
        <v>303</v>
      </c>
      <c r="MI98" t="s">
        <v>303</v>
      </c>
      <c r="MJ98" t="s">
        <v>303</v>
      </c>
      <c r="MK98" t="s">
        <v>303</v>
      </c>
      <c r="ML98" t="s">
        <v>303</v>
      </c>
      <c r="MM98" t="s">
        <v>303</v>
      </c>
      <c r="MO98" t="s">
        <v>303</v>
      </c>
      <c r="MP98" t="s">
        <v>303</v>
      </c>
      <c r="MQ98" t="s">
        <v>303</v>
      </c>
      <c r="MR98" t="s">
        <v>303</v>
      </c>
      <c r="MS98" t="s">
        <v>303</v>
      </c>
      <c r="MU98" t="s">
        <v>307</v>
      </c>
      <c r="MV98" t="s">
        <v>303</v>
      </c>
      <c r="MW98" t="s">
        <v>303</v>
      </c>
      <c r="MX98" t="s">
        <v>303</v>
      </c>
      <c r="MY98" t="s">
        <v>303</v>
      </c>
      <c r="MZ98" t="s">
        <v>303</v>
      </c>
      <c r="NA98" t="s">
        <v>303</v>
      </c>
      <c r="NB98" t="s">
        <v>303</v>
      </c>
      <c r="NC98" t="s">
        <v>303</v>
      </c>
      <c r="NE98" t="s">
        <v>303</v>
      </c>
      <c r="NF98" t="s">
        <v>303</v>
      </c>
      <c r="NG98" t="s">
        <v>303</v>
      </c>
      <c r="NH98" t="s">
        <v>303</v>
      </c>
      <c r="NJ98" t="s">
        <v>325</v>
      </c>
    </row>
    <row r="99" spans="1:374" x14ac:dyDescent="0.25">
      <c r="A99">
        <v>3552.1</v>
      </c>
      <c r="B99" s="1">
        <v>35684</v>
      </c>
      <c r="C99" s="1">
        <v>40246</v>
      </c>
      <c r="D99">
        <v>150</v>
      </c>
      <c r="E99">
        <v>12.5</v>
      </c>
      <c r="F99" t="s">
        <v>337</v>
      </c>
      <c r="H99" t="s">
        <v>338</v>
      </c>
      <c r="I99" t="s">
        <v>28</v>
      </c>
      <c r="J99" t="s">
        <v>301</v>
      </c>
      <c r="K99" t="s">
        <v>302</v>
      </c>
      <c r="M99" t="s">
        <v>303</v>
      </c>
      <c r="N99" t="s">
        <v>303</v>
      </c>
      <c r="O99" t="s">
        <v>303</v>
      </c>
      <c r="P99" t="s">
        <v>303</v>
      </c>
      <c r="Q99" t="s">
        <v>303</v>
      </c>
      <c r="R99" t="s">
        <v>303</v>
      </c>
      <c r="T99" t="s">
        <v>304</v>
      </c>
      <c r="U99" t="s">
        <v>446</v>
      </c>
      <c r="W99" t="s">
        <v>306</v>
      </c>
      <c r="X99" t="s">
        <v>307</v>
      </c>
      <c r="AA99" t="s">
        <v>308</v>
      </c>
      <c r="AC99" t="s">
        <v>309</v>
      </c>
      <c r="AF99" t="s">
        <v>310</v>
      </c>
      <c r="AH99" t="s">
        <v>307</v>
      </c>
      <c r="AR99">
        <v>250</v>
      </c>
      <c r="AS99">
        <v>425</v>
      </c>
      <c r="AT99" t="s">
        <v>307</v>
      </c>
      <c r="AV99" t="s">
        <v>311</v>
      </c>
      <c r="AX99">
        <v>14</v>
      </c>
      <c r="AY99" t="s">
        <v>306</v>
      </c>
      <c r="AZ99" t="s">
        <v>313</v>
      </c>
      <c r="BA99" t="s">
        <v>303</v>
      </c>
      <c r="BB99" t="s">
        <v>303</v>
      </c>
      <c r="BC99" t="s">
        <v>303</v>
      </c>
      <c r="BD99" t="s">
        <v>303</v>
      </c>
      <c r="BE99" t="s">
        <v>303</v>
      </c>
      <c r="BF99" t="s">
        <v>303</v>
      </c>
      <c r="BG99" t="s">
        <v>303</v>
      </c>
      <c r="BH99" t="s">
        <v>303</v>
      </c>
      <c r="BI99" t="s">
        <v>303</v>
      </c>
      <c r="BJ99" t="s">
        <v>303</v>
      </c>
      <c r="BK99" t="s">
        <v>303</v>
      </c>
      <c r="BL99" t="s">
        <v>303</v>
      </c>
      <c r="BM99" t="s">
        <v>303</v>
      </c>
      <c r="BN99" t="s">
        <v>314</v>
      </c>
      <c r="BO99" t="s">
        <v>303</v>
      </c>
      <c r="BP99" t="s">
        <v>303</v>
      </c>
      <c r="BQ99" t="s">
        <v>303</v>
      </c>
      <c r="BR99" t="s">
        <v>303</v>
      </c>
      <c r="BS99" t="s">
        <v>303</v>
      </c>
      <c r="BT99" t="s">
        <v>303</v>
      </c>
      <c r="BU99" t="s">
        <v>303</v>
      </c>
      <c r="BV99" t="s">
        <v>303</v>
      </c>
      <c r="BW99" t="s">
        <v>314</v>
      </c>
      <c r="BX99" t="s">
        <v>303</v>
      </c>
      <c r="BY99" t="s">
        <v>303</v>
      </c>
      <c r="BZ99" t="s">
        <v>303</v>
      </c>
      <c r="CA99" t="s">
        <v>303</v>
      </c>
      <c r="CB99" t="s">
        <v>303</v>
      </c>
      <c r="CE99" t="s">
        <v>306</v>
      </c>
      <c r="CN99" t="s">
        <v>306</v>
      </c>
      <c r="CT99" t="s">
        <v>303</v>
      </c>
      <c r="CU99" t="s">
        <v>303</v>
      </c>
      <c r="CV99" t="s">
        <v>303</v>
      </c>
      <c r="CW99" t="s">
        <v>303</v>
      </c>
      <c r="DA99" t="s">
        <v>303</v>
      </c>
      <c r="DB99" t="s">
        <v>303</v>
      </c>
      <c r="DC99" t="s">
        <v>303</v>
      </c>
      <c r="DD99" t="s">
        <v>303</v>
      </c>
      <c r="DE99" t="s">
        <v>303</v>
      </c>
      <c r="DF99" t="s">
        <v>314</v>
      </c>
      <c r="DG99" t="s">
        <v>306</v>
      </c>
      <c r="DH99" t="s">
        <v>307</v>
      </c>
      <c r="DK99" t="s">
        <v>316</v>
      </c>
      <c r="DL99" t="s">
        <v>317</v>
      </c>
      <c r="DM99" t="s">
        <v>318</v>
      </c>
      <c r="DO99" t="s">
        <v>314</v>
      </c>
      <c r="DP99" t="s">
        <v>303</v>
      </c>
      <c r="DQ99" t="s">
        <v>303</v>
      </c>
      <c r="DR99" t="s">
        <v>303</v>
      </c>
      <c r="DS99" t="s">
        <v>303</v>
      </c>
      <c r="DT99" t="s">
        <v>303</v>
      </c>
      <c r="DU99" t="s">
        <v>303</v>
      </c>
      <c r="DV99" t="s">
        <v>303</v>
      </c>
      <c r="DW99" t="s">
        <v>314</v>
      </c>
      <c r="DX99" t="s">
        <v>303</v>
      </c>
      <c r="DY99" t="s">
        <v>303</v>
      </c>
      <c r="DZ99" t="s">
        <v>303</v>
      </c>
      <c r="EA99" t="s">
        <v>303</v>
      </c>
      <c r="EB99" t="s">
        <v>303</v>
      </c>
      <c r="ED99" t="s">
        <v>307</v>
      </c>
      <c r="EE99" t="s">
        <v>307</v>
      </c>
      <c r="EG99" t="s">
        <v>298</v>
      </c>
      <c r="EJ99" t="s">
        <v>298</v>
      </c>
      <c r="EN99" t="s">
        <v>303</v>
      </c>
      <c r="FV99" t="s">
        <v>303</v>
      </c>
      <c r="FW99" t="s">
        <v>303</v>
      </c>
      <c r="FX99" t="s">
        <v>303</v>
      </c>
      <c r="FY99" t="s">
        <v>303</v>
      </c>
      <c r="GI99" t="s">
        <v>307</v>
      </c>
      <c r="GJ99" t="s">
        <v>307</v>
      </c>
      <c r="GQ99" t="s">
        <v>303</v>
      </c>
      <c r="GR99" t="s">
        <v>303</v>
      </c>
      <c r="GS99" t="s">
        <v>303</v>
      </c>
      <c r="GT99" t="s">
        <v>303</v>
      </c>
      <c r="GU99" t="s">
        <v>303</v>
      </c>
      <c r="GV99" t="s">
        <v>303</v>
      </c>
      <c r="GW99" t="s">
        <v>303</v>
      </c>
      <c r="GX99" t="s">
        <v>303</v>
      </c>
      <c r="GY99" t="s">
        <v>303</v>
      </c>
      <c r="HB99" t="s">
        <v>303</v>
      </c>
      <c r="HC99" t="s">
        <v>303</v>
      </c>
      <c r="HD99" t="s">
        <v>303</v>
      </c>
      <c r="HE99" t="s">
        <v>303</v>
      </c>
      <c r="HF99" t="s">
        <v>303</v>
      </c>
      <c r="HG99" t="s">
        <v>303</v>
      </c>
      <c r="HH99" t="s">
        <v>303</v>
      </c>
      <c r="HI99" t="s">
        <v>303</v>
      </c>
      <c r="HJ99" t="s">
        <v>303</v>
      </c>
      <c r="HM99" t="s">
        <v>303</v>
      </c>
      <c r="HN99" t="s">
        <v>303</v>
      </c>
      <c r="HO99" t="s">
        <v>303</v>
      </c>
      <c r="HP99" t="s">
        <v>303</v>
      </c>
      <c r="HQ99" t="s">
        <v>303</v>
      </c>
      <c r="HR99" t="s">
        <v>303</v>
      </c>
      <c r="HS99" t="s">
        <v>303</v>
      </c>
      <c r="HT99" t="s">
        <v>303</v>
      </c>
      <c r="HU99" t="s">
        <v>303</v>
      </c>
      <c r="HX99" t="s">
        <v>306</v>
      </c>
      <c r="HY99" t="s">
        <v>322</v>
      </c>
      <c r="HZ99" t="s">
        <v>323</v>
      </c>
      <c r="IA99" t="s">
        <v>303</v>
      </c>
      <c r="IB99" t="s">
        <v>314</v>
      </c>
      <c r="IC99" t="s">
        <v>303</v>
      </c>
      <c r="ID99" t="s">
        <v>303</v>
      </c>
      <c r="IE99" t="s">
        <v>303</v>
      </c>
      <c r="IF99" t="s">
        <v>303</v>
      </c>
      <c r="IG99" t="s">
        <v>303</v>
      </c>
      <c r="IH99" t="s">
        <v>303</v>
      </c>
      <c r="II99" t="s">
        <v>303</v>
      </c>
      <c r="IK99" t="s">
        <v>324</v>
      </c>
      <c r="IL99" t="s">
        <v>303</v>
      </c>
      <c r="IM99" t="s">
        <v>314</v>
      </c>
      <c r="IN99" t="s">
        <v>314</v>
      </c>
      <c r="IO99" t="s">
        <v>303</v>
      </c>
      <c r="IP99" t="s">
        <v>303</v>
      </c>
      <c r="IQ99" t="s">
        <v>303</v>
      </c>
      <c r="IR99" t="s">
        <v>303</v>
      </c>
      <c r="IS99" t="s">
        <v>303</v>
      </c>
      <c r="IT99" t="s">
        <v>303</v>
      </c>
      <c r="IU99" t="s">
        <v>303</v>
      </c>
      <c r="IV99" t="s">
        <v>303</v>
      </c>
      <c r="IW99" t="s">
        <v>303</v>
      </c>
      <c r="IX99" t="s">
        <v>303</v>
      </c>
      <c r="IY99" t="s">
        <v>303</v>
      </c>
      <c r="IZ99" t="s">
        <v>303</v>
      </c>
      <c r="JA99" t="s">
        <v>303</v>
      </c>
      <c r="JB99" t="s">
        <v>303</v>
      </c>
      <c r="JC99" t="s">
        <v>303</v>
      </c>
      <c r="JD99" t="s">
        <v>303</v>
      </c>
      <c r="JE99" t="s">
        <v>303</v>
      </c>
      <c r="JF99" t="s">
        <v>303</v>
      </c>
      <c r="JG99" t="s">
        <v>303</v>
      </c>
      <c r="JH99" t="s">
        <v>303</v>
      </c>
      <c r="JK99" t="s">
        <v>303</v>
      </c>
      <c r="JL99" t="s">
        <v>303</v>
      </c>
      <c r="JM99" t="s">
        <v>303</v>
      </c>
      <c r="JN99" t="s">
        <v>303</v>
      </c>
      <c r="JO99" t="s">
        <v>303</v>
      </c>
      <c r="JP99" t="s">
        <v>303</v>
      </c>
      <c r="JQ99" t="s">
        <v>303</v>
      </c>
      <c r="JR99" t="s">
        <v>303</v>
      </c>
      <c r="JS99" t="s">
        <v>303</v>
      </c>
      <c r="JT99" t="s">
        <v>303</v>
      </c>
      <c r="JU99" t="s">
        <v>303</v>
      </c>
      <c r="JV99" t="s">
        <v>303</v>
      </c>
      <c r="JW99" t="s">
        <v>303</v>
      </c>
      <c r="JX99" t="s">
        <v>303</v>
      </c>
      <c r="JY99" t="s">
        <v>303</v>
      </c>
      <c r="JZ99" t="s">
        <v>303</v>
      </c>
      <c r="KA99" t="s">
        <v>303</v>
      </c>
      <c r="KB99" t="s">
        <v>303</v>
      </c>
      <c r="KC99" t="s">
        <v>303</v>
      </c>
      <c r="KD99" t="s">
        <v>303</v>
      </c>
      <c r="KE99" t="s">
        <v>303</v>
      </c>
      <c r="KF99" t="s">
        <v>303</v>
      </c>
      <c r="KG99" t="s">
        <v>303</v>
      </c>
      <c r="KJ99" t="s">
        <v>303</v>
      </c>
      <c r="KK99" t="s">
        <v>303</v>
      </c>
      <c r="KL99" t="s">
        <v>303</v>
      </c>
      <c r="KM99" t="s">
        <v>303</v>
      </c>
      <c r="KN99" t="s">
        <v>303</v>
      </c>
      <c r="KO99" t="s">
        <v>303</v>
      </c>
      <c r="KP99" t="s">
        <v>303</v>
      </c>
      <c r="KQ99" t="s">
        <v>303</v>
      </c>
      <c r="KR99" t="s">
        <v>303</v>
      </c>
      <c r="KS99" t="s">
        <v>303</v>
      </c>
      <c r="KT99" t="s">
        <v>303</v>
      </c>
      <c r="KU99" t="s">
        <v>303</v>
      </c>
      <c r="KV99" t="s">
        <v>303</v>
      </c>
      <c r="KW99" t="s">
        <v>303</v>
      </c>
      <c r="KX99" t="s">
        <v>307</v>
      </c>
      <c r="LB99" t="s">
        <v>307</v>
      </c>
      <c r="LI99" t="s">
        <v>303</v>
      </c>
      <c r="LJ99" t="s">
        <v>303</v>
      </c>
      <c r="LK99" t="s">
        <v>303</v>
      </c>
      <c r="LL99" t="s">
        <v>303</v>
      </c>
      <c r="LM99" t="s">
        <v>303</v>
      </c>
      <c r="LN99" t="s">
        <v>303</v>
      </c>
      <c r="LO99" t="s">
        <v>303</v>
      </c>
      <c r="LP99" t="s">
        <v>303</v>
      </c>
      <c r="LQ99" t="s">
        <v>303</v>
      </c>
      <c r="LT99" t="s">
        <v>303</v>
      </c>
      <c r="LU99" t="s">
        <v>303</v>
      </c>
      <c r="LV99" t="s">
        <v>303</v>
      </c>
      <c r="LW99" t="s">
        <v>303</v>
      </c>
      <c r="LX99" t="s">
        <v>303</v>
      </c>
      <c r="LY99" t="s">
        <v>303</v>
      </c>
      <c r="LZ99" t="s">
        <v>303</v>
      </c>
      <c r="MA99" t="s">
        <v>303</v>
      </c>
      <c r="MB99" t="s">
        <v>303</v>
      </c>
      <c r="ME99" t="s">
        <v>307</v>
      </c>
      <c r="MF99" t="s">
        <v>303</v>
      </c>
      <c r="MG99" t="s">
        <v>303</v>
      </c>
      <c r="MH99" t="s">
        <v>303</v>
      </c>
      <c r="MI99" t="s">
        <v>303</v>
      </c>
      <c r="MJ99" t="s">
        <v>303</v>
      </c>
      <c r="MK99" t="s">
        <v>303</v>
      </c>
      <c r="ML99" t="s">
        <v>303</v>
      </c>
      <c r="MM99" t="s">
        <v>303</v>
      </c>
      <c r="MO99" t="s">
        <v>303</v>
      </c>
      <c r="MP99" t="s">
        <v>303</v>
      </c>
      <c r="MQ99" t="s">
        <v>303</v>
      </c>
      <c r="MR99" t="s">
        <v>303</v>
      </c>
      <c r="MS99" t="s">
        <v>303</v>
      </c>
      <c r="MU99" t="s">
        <v>307</v>
      </c>
      <c r="MV99" t="s">
        <v>303</v>
      </c>
      <c r="MW99" t="s">
        <v>303</v>
      </c>
      <c r="MX99" t="s">
        <v>303</v>
      </c>
      <c r="MY99" t="s">
        <v>303</v>
      </c>
      <c r="MZ99" t="s">
        <v>303</v>
      </c>
      <c r="NA99" t="s">
        <v>303</v>
      </c>
      <c r="NB99" t="s">
        <v>303</v>
      </c>
      <c r="NC99" t="s">
        <v>303</v>
      </c>
      <c r="NE99" t="s">
        <v>303</v>
      </c>
      <c r="NF99" t="s">
        <v>303</v>
      </c>
      <c r="NG99" t="s">
        <v>303</v>
      </c>
      <c r="NH99" t="s">
        <v>303</v>
      </c>
      <c r="NJ99" t="s">
        <v>325</v>
      </c>
    </row>
    <row r="100" spans="1:374" x14ac:dyDescent="0.25">
      <c r="A100">
        <v>3556.1</v>
      </c>
      <c r="B100" s="1">
        <v>37063</v>
      </c>
      <c r="C100" s="1">
        <v>40075</v>
      </c>
      <c r="D100">
        <v>99</v>
      </c>
      <c r="E100">
        <v>8.25</v>
      </c>
      <c r="F100" t="s">
        <v>337</v>
      </c>
      <c r="H100" t="s">
        <v>299</v>
      </c>
      <c r="I100" t="s">
        <v>300</v>
      </c>
      <c r="J100" t="s">
        <v>301</v>
      </c>
      <c r="K100" t="s">
        <v>302</v>
      </c>
      <c r="M100" t="s">
        <v>303</v>
      </c>
      <c r="N100" t="s">
        <v>303</v>
      </c>
      <c r="O100" t="s">
        <v>303</v>
      </c>
      <c r="P100" t="s">
        <v>303</v>
      </c>
      <c r="Q100" t="s">
        <v>303</v>
      </c>
      <c r="R100" t="s">
        <v>303</v>
      </c>
      <c r="T100" t="s">
        <v>304</v>
      </c>
      <c r="U100" t="s">
        <v>305</v>
      </c>
      <c r="W100" t="s">
        <v>306</v>
      </c>
      <c r="X100" t="s">
        <v>307</v>
      </c>
      <c r="AA100" t="s">
        <v>308</v>
      </c>
      <c r="AC100" t="s">
        <v>309</v>
      </c>
      <c r="AF100" t="s">
        <v>310</v>
      </c>
      <c r="AH100" t="s">
        <v>307</v>
      </c>
      <c r="AR100">
        <v>17</v>
      </c>
      <c r="AS100">
        <v>350</v>
      </c>
      <c r="AT100" t="s">
        <v>307</v>
      </c>
      <c r="AV100" t="s">
        <v>311</v>
      </c>
      <c r="AW100">
        <v>40</v>
      </c>
      <c r="AX100">
        <v>53</v>
      </c>
      <c r="AY100" t="s">
        <v>306</v>
      </c>
      <c r="AZ100" t="s">
        <v>313</v>
      </c>
      <c r="BA100" t="s">
        <v>303</v>
      </c>
      <c r="BB100" t="s">
        <v>303</v>
      </c>
      <c r="BC100" t="s">
        <v>303</v>
      </c>
      <c r="BD100" t="s">
        <v>303</v>
      </c>
      <c r="BE100" t="s">
        <v>303</v>
      </c>
      <c r="BF100" t="s">
        <v>303</v>
      </c>
      <c r="BG100" t="s">
        <v>303</v>
      </c>
      <c r="BH100" t="s">
        <v>303</v>
      </c>
      <c r="BI100" t="s">
        <v>303</v>
      </c>
      <c r="BJ100" t="s">
        <v>303</v>
      </c>
      <c r="BK100" t="s">
        <v>303</v>
      </c>
      <c r="BL100" t="s">
        <v>303</v>
      </c>
      <c r="BM100" t="s">
        <v>303</v>
      </c>
      <c r="BN100" t="s">
        <v>314</v>
      </c>
      <c r="BO100" t="s">
        <v>303</v>
      </c>
      <c r="BP100" t="s">
        <v>303</v>
      </c>
      <c r="BQ100" t="s">
        <v>303</v>
      </c>
      <c r="BR100" t="s">
        <v>303</v>
      </c>
      <c r="BS100" t="s">
        <v>303</v>
      </c>
      <c r="BT100" t="s">
        <v>303</v>
      </c>
      <c r="BU100" t="s">
        <v>303</v>
      </c>
      <c r="BV100" t="s">
        <v>303</v>
      </c>
      <c r="BW100" t="s">
        <v>314</v>
      </c>
      <c r="BX100" t="s">
        <v>303</v>
      </c>
      <c r="BY100" t="s">
        <v>303</v>
      </c>
      <c r="BZ100" t="s">
        <v>303</v>
      </c>
      <c r="CA100" t="s">
        <v>303</v>
      </c>
      <c r="CB100" t="s">
        <v>303</v>
      </c>
      <c r="CE100" t="s">
        <v>306</v>
      </c>
      <c r="CN100" t="s">
        <v>306</v>
      </c>
      <c r="CR100" t="s">
        <v>306</v>
      </c>
      <c r="CT100" t="s">
        <v>303</v>
      </c>
      <c r="CU100" t="s">
        <v>303</v>
      </c>
      <c r="CV100" t="s">
        <v>303</v>
      </c>
      <c r="CW100" t="s">
        <v>303</v>
      </c>
      <c r="DA100" t="s">
        <v>303</v>
      </c>
      <c r="DB100" t="s">
        <v>303</v>
      </c>
      <c r="DC100" t="s">
        <v>314</v>
      </c>
      <c r="DD100" t="s">
        <v>303</v>
      </c>
      <c r="DE100" t="s">
        <v>314</v>
      </c>
      <c r="DF100" t="s">
        <v>303</v>
      </c>
      <c r="DG100" t="s">
        <v>306</v>
      </c>
      <c r="DH100" t="s">
        <v>307</v>
      </c>
      <c r="DK100" t="s">
        <v>316</v>
      </c>
      <c r="DL100" t="s">
        <v>317</v>
      </c>
      <c r="DM100" t="s">
        <v>318</v>
      </c>
      <c r="DO100" t="s">
        <v>303</v>
      </c>
      <c r="DP100" t="s">
        <v>303</v>
      </c>
      <c r="DQ100" t="s">
        <v>303</v>
      </c>
      <c r="DR100" t="s">
        <v>303</v>
      </c>
      <c r="DS100" t="s">
        <v>314</v>
      </c>
      <c r="DT100" t="s">
        <v>314</v>
      </c>
      <c r="DU100" t="s">
        <v>303</v>
      </c>
      <c r="DV100" t="s">
        <v>303</v>
      </c>
      <c r="DW100" t="s">
        <v>314</v>
      </c>
      <c r="DX100" t="s">
        <v>303</v>
      </c>
      <c r="DY100" t="s">
        <v>303</v>
      </c>
      <c r="DZ100" t="s">
        <v>303</v>
      </c>
      <c r="EA100" t="s">
        <v>303</v>
      </c>
      <c r="EB100" t="s">
        <v>303</v>
      </c>
      <c r="ED100" t="s">
        <v>307</v>
      </c>
      <c r="EE100" t="s">
        <v>307</v>
      </c>
      <c r="EG100" t="s">
        <v>307</v>
      </c>
      <c r="EJ100" t="s">
        <v>306</v>
      </c>
      <c r="EK100" t="s">
        <v>361</v>
      </c>
      <c r="EL100" t="s">
        <v>342</v>
      </c>
      <c r="EM100" t="s">
        <v>307</v>
      </c>
      <c r="EN100" t="s">
        <v>303</v>
      </c>
      <c r="EX100" t="s">
        <v>306</v>
      </c>
      <c r="FV100" t="s">
        <v>303</v>
      </c>
      <c r="FW100" t="s">
        <v>303</v>
      </c>
      <c r="FX100" t="s">
        <v>303</v>
      </c>
      <c r="FY100" t="s">
        <v>303</v>
      </c>
      <c r="GF100" s="1">
        <v>38400</v>
      </c>
      <c r="GG100" s="1">
        <v>38836</v>
      </c>
      <c r="GH100" s="1">
        <v>39473</v>
      </c>
      <c r="GI100" t="s">
        <v>307</v>
      </c>
      <c r="GJ100" t="s">
        <v>307</v>
      </c>
      <c r="GQ100" t="s">
        <v>303</v>
      </c>
      <c r="GR100" t="s">
        <v>303</v>
      </c>
      <c r="GS100" t="s">
        <v>303</v>
      </c>
      <c r="GT100" t="s">
        <v>303</v>
      </c>
      <c r="GU100" t="s">
        <v>303</v>
      </c>
      <c r="GV100" t="s">
        <v>303</v>
      </c>
      <c r="GW100" t="s">
        <v>303</v>
      </c>
      <c r="GX100" t="s">
        <v>303</v>
      </c>
      <c r="GY100" t="s">
        <v>303</v>
      </c>
      <c r="HB100" t="s">
        <v>303</v>
      </c>
      <c r="HC100" t="s">
        <v>303</v>
      </c>
      <c r="HD100" t="s">
        <v>303</v>
      </c>
      <c r="HE100" t="s">
        <v>303</v>
      </c>
      <c r="HF100" t="s">
        <v>303</v>
      </c>
      <c r="HG100" t="s">
        <v>303</v>
      </c>
      <c r="HH100" t="s">
        <v>303</v>
      </c>
      <c r="HI100" t="s">
        <v>303</v>
      </c>
      <c r="HJ100" t="s">
        <v>303</v>
      </c>
      <c r="HM100" t="s">
        <v>303</v>
      </c>
      <c r="HN100" t="s">
        <v>303</v>
      </c>
      <c r="HO100" t="s">
        <v>303</v>
      </c>
      <c r="HP100" t="s">
        <v>303</v>
      </c>
      <c r="HQ100" t="s">
        <v>303</v>
      </c>
      <c r="HR100" t="s">
        <v>303</v>
      </c>
      <c r="HS100" t="s">
        <v>303</v>
      </c>
      <c r="HT100" t="s">
        <v>303</v>
      </c>
      <c r="HU100" t="s">
        <v>303</v>
      </c>
      <c r="HX100" t="s">
        <v>306</v>
      </c>
      <c r="HY100" t="s">
        <v>322</v>
      </c>
      <c r="HZ100" t="s">
        <v>323</v>
      </c>
      <c r="IA100" t="s">
        <v>303</v>
      </c>
      <c r="IB100" t="s">
        <v>303</v>
      </c>
      <c r="IC100" t="s">
        <v>303</v>
      </c>
      <c r="ID100" t="s">
        <v>303</v>
      </c>
      <c r="IE100" t="s">
        <v>303</v>
      </c>
      <c r="IF100" t="s">
        <v>303</v>
      </c>
      <c r="IG100" t="s">
        <v>303</v>
      </c>
      <c r="IH100" t="s">
        <v>303</v>
      </c>
      <c r="II100" t="s">
        <v>314</v>
      </c>
      <c r="IK100" t="s">
        <v>324</v>
      </c>
      <c r="IL100" t="s">
        <v>303</v>
      </c>
      <c r="IM100" t="s">
        <v>303</v>
      </c>
      <c r="IN100" t="s">
        <v>303</v>
      </c>
      <c r="IO100" t="s">
        <v>303</v>
      </c>
      <c r="IP100" t="s">
        <v>303</v>
      </c>
      <c r="IQ100" t="s">
        <v>303</v>
      </c>
      <c r="IR100" t="s">
        <v>303</v>
      </c>
      <c r="IS100" t="s">
        <v>303</v>
      </c>
      <c r="IT100" t="s">
        <v>303</v>
      </c>
      <c r="IU100" t="s">
        <v>303</v>
      </c>
      <c r="IV100" t="s">
        <v>303</v>
      </c>
      <c r="IW100" t="s">
        <v>303</v>
      </c>
      <c r="IX100" t="s">
        <v>303</v>
      </c>
      <c r="IY100" t="s">
        <v>303</v>
      </c>
      <c r="IZ100" t="s">
        <v>303</v>
      </c>
      <c r="JA100" t="s">
        <v>303</v>
      </c>
      <c r="JB100" t="s">
        <v>303</v>
      </c>
      <c r="JC100" t="s">
        <v>303</v>
      </c>
      <c r="JD100" t="s">
        <v>303</v>
      </c>
      <c r="JE100" t="s">
        <v>303</v>
      </c>
      <c r="JF100" t="s">
        <v>303</v>
      </c>
      <c r="JG100" t="s">
        <v>303</v>
      </c>
      <c r="JH100" t="s">
        <v>303</v>
      </c>
      <c r="JK100" t="s">
        <v>303</v>
      </c>
      <c r="JL100" t="s">
        <v>303</v>
      </c>
      <c r="JM100" t="s">
        <v>303</v>
      </c>
      <c r="JN100" t="s">
        <v>303</v>
      </c>
      <c r="JO100" t="s">
        <v>303</v>
      </c>
      <c r="JP100" t="s">
        <v>303</v>
      </c>
      <c r="JQ100" t="s">
        <v>303</v>
      </c>
      <c r="JR100" t="s">
        <v>303</v>
      </c>
      <c r="JS100" t="s">
        <v>303</v>
      </c>
      <c r="JT100" t="s">
        <v>303</v>
      </c>
      <c r="JU100" t="s">
        <v>303</v>
      </c>
      <c r="JV100" t="s">
        <v>303</v>
      </c>
      <c r="JW100" t="s">
        <v>303</v>
      </c>
      <c r="JX100" t="s">
        <v>303</v>
      </c>
      <c r="JY100" t="s">
        <v>303</v>
      </c>
      <c r="JZ100" t="s">
        <v>303</v>
      </c>
      <c r="KA100" t="s">
        <v>303</v>
      </c>
      <c r="KB100" t="s">
        <v>303</v>
      </c>
      <c r="KC100" t="s">
        <v>303</v>
      </c>
      <c r="KD100" t="s">
        <v>303</v>
      </c>
      <c r="KE100" t="s">
        <v>303</v>
      </c>
      <c r="KF100" t="s">
        <v>303</v>
      </c>
      <c r="KG100" t="s">
        <v>303</v>
      </c>
      <c r="KJ100" t="s">
        <v>303</v>
      </c>
      <c r="KK100" t="s">
        <v>303</v>
      </c>
      <c r="KL100" t="s">
        <v>303</v>
      </c>
      <c r="KM100" t="s">
        <v>303</v>
      </c>
      <c r="KN100" t="s">
        <v>303</v>
      </c>
      <c r="KO100" t="s">
        <v>303</v>
      </c>
      <c r="KP100" t="s">
        <v>303</v>
      </c>
      <c r="KQ100" t="s">
        <v>303</v>
      </c>
      <c r="KR100" t="s">
        <v>303</v>
      </c>
      <c r="KS100" t="s">
        <v>303</v>
      </c>
      <c r="KT100" t="s">
        <v>303</v>
      </c>
      <c r="KU100" t="s">
        <v>303</v>
      </c>
      <c r="KV100" t="s">
        <v>303</v>
      </c>
      <c r="KW100" t="s">
        <v>303</v>
      </c>
      <c r="KX100" t="s">
        <v>307</v>
      </c>
      <c r="LB100" t="s">
        <v>307</v>
      </c>
      <c r="LI100" t="s">
        <v>303</v>
      </c>
      <c r="LJ100" t="s">
        <v>303</v>
      </c>
      <c r="LK100" t="s">
        <v>303</v>
      </c>
      <c r="LL100" t="s">
        <v>303</v>
      </c>
      <c r="LM100" t="s">
        <v>303</v>
      </c>
      <c r="LN100" t="s">
        <v>303</v>
      </c>
      <c r="LO100" t="s">
        <v>303</v>
      </c>
      <c r="LP100" t="s">
        <v>303</v>
      </c>
      <c r="LQ100" t="s">
        <v>303</v>
      </c>
      <c r="LT100" t="s">
        <v>303</v>
      </c>
      <c r="LU100" t="s">
        <v>303</v>
      </c>
      <c r="LV100" t="s">
        <v>303</v>
      </c>
      <c r="LW100" t="s">
        <v>303</v>
      </c>
      <c r="LX100" t="s">
        <v>303</v>
      </c>
      <c r="LY100" t="s">
        <v>303</v>
      </c>
      <c r="LZ100" t="s">
        <v>303</v>
      </c>
      <c r="MA100" t="s">
        <v>303</v>
      </c>
      <c r="MB100" t="s">
        <v>303</v>
      </c>
      <c r="ME100" t="s">
        <v>307</v>
      </c>
      <c r="MF100" t="s">
        <v>303</v>
      </c>
      <c r="MG100" t="s">
        <v>303</v>
      </c>
      <c r="MH100" t="s">
        <v>303</v>
      </c>
      <c r="MI100" t="s">
        <v>303</v>
      </c>
      <c r="MJ100" t="s">
        <v>303</v>
      </c>
      <c r="MK100" t="s">
        <v>303</v>
      </c>
      <c r="ML100" t="s">
        <v>303</v>
      </c>
      <c r="MM100" t="s">
        <v>303</v>
      </c>
      <c r="MO100" t="s">
        <v>303</v>
      </c>
      <c r="MP100" t="s">
        <v>303</v>
      </c>
      <c r="MQ100" t="s">
        <v>303</v>
      </c>
      <c r="MR100" t="s">
        <v>303</v>
      </c>
      <c r="MS100" t="s">
        <v>303</v>
      </c>
      <c r="MU100" t="s">
        <v>307</v>
      </c>
      <c r="MV100" t="s">
        <v>303</v>
      </c>
      <c r="MW100" t="s">
        <v>303</v>
      </c>
      <c r="MX100" t="s">
        <v>303</v>
      </c>
      <c r="MY100" t="s">
        <v>303</v>
      </c>
      <c r="MZ100" t="s">
        <v>303</v>
      </c>
      <c r="NA100" t="s">
        <v>303</v>
      </c>
      <c r="NB100" t="s">
        <v>303</v>
      </c>
      <c r="NC100" t="s">
        <v>303</v>
      </c>
      <c r="NE100" t="s">
        <v>303</v>
      </c>
      <c r="NF100" t="s">
        <v>303</v>
      </c>
      <c r="NG100" t="s">
        <v>303</v>
      </c>
      <c r="NH100" t="s">
        <v>303</v>
      </c>
      <c r="NJ100" t="s">
        <v>325</v>
      </c>
    </row>
    <row r="101" spans="1:374" x14ac:dyDescent="0.25">
      <c r="A101">
        <v>3560.1</v>
      </c>
      <c r="B101" s="1">
        <v>33684</v>
      </c>
      <c r="C101" s="1">
        <v>40135</v>
      </c>
      <c r="D101">
        <v>212</v>
      </c>
      <c r="E101">
        <v>17.670000000000002</v>
      </c>
      <c r="F101" t="s">
        <v>337</v>
      </c>
      <c r="H101" t="s">
        <v>299</v>
      </c>
      <c r="I101" s="2" t="s">
        <v>379</v>
      </c>
      <c r="J101" t="s">
        <v>301</v>
      </c>
      <c r="K101" t="s">
        <v>302</v>
      </c>
      <c r="M101" t="s">
        <v>303</v>
      </c>
      <c r="N101" t="s">
        <v>303</v>
      </c>
      <c r="O101" t="s">
        <v>303</v>
      </c>
      <c r="P101" t="s">
        <v>303</v>
      </c>
      <c r="Q101" t="s">
        <v>303</v>
      </c>
      <c r="R101" t="s">
        <v>303</v>
      </c>
      <c r="T101" t="s">
        <v>304</v>
      </c>
      <c r="U101" t="s">
        <v>305</v>
      </c>
      <c r="W101" t="s">
        <v>306</v>
      </c>
      <c r="X101" t="s">
        <v>307</v>
      </c>
      <c r="AA101" t="s">
        <v>308</v>
      </c>
      <c r="AC101" t="s">
        <v>309</v>
      </c>
      <c r="AF101" t="s">
        <v>310</v>
      </c>
      <c r="AH101" t="s">
        <v>307</v>
      </c>
      <c r="AR101">
        <v>168</v>
      </c>
      <c r="AS101">
        <v>350</v>
      </c>
      <c r="AT101" t="s">
        <v>307</v>
      </c>
      <c r="AV101" t="s">
        <v>311</v>
      </c>
      <c r="AX101" t="s">
        <v>312</v>
      </c>
      <c r="AY101" t="s">
        <v>307</v>
      </c>
      <c r="AZ101" t="s">
        <v>313</v>
      </c>
      <c r="BA101" t="s">
        <v>303</v>
      </c>
      <c r="BB101" t="s">
        <v>303</v>
      </c>
      <c r="BC101" t="s">
        <v>303</v>
      </c>
      <c r="BD101" t="s">
        <v>303</v>
      </c>
      <c r="BE101" t="s">
        <v>303</v>
      </c>
      <c r="BF101" t="s">
        <v>303</v>
      </c>
      <c r="BG101" t="s">
        <v>303</v>
      </c>
      <c r="BH101" t="s">
        <v>303</v>
      </c>
      <c r="BI101" t="s">
        <v>303</v>
      </c>
      <c r="BJ101" t="s">
        <v>303</v>
      </c>
      <c r="BK101" t="s">
        <v>303</v>
      </c>
      <c r="BL101" t="s">
        <v>303</v>
      </c>
      <c r="BM101" t="s">
        <v>303</v>
      </c>
      <c r="BN101" t="s">
        <v>314</v>
      </c>
      <c r="BO101" t="s">
        <v>303</v>
      </c>
      <c r="BP101" t="s">
        <v>303</v>
      </c>
      <c r="BQ101" t="s">
        <v>303</v>
      </c>
      <c r="BR101" t="s">
        <v>303</v>
      </c>
      <c r="BS101" t="s">
        <v>303</v>
      </c>
      <c r="BT101" t="s">
        <v>303</v>
      </c>
      <c r="BU101" t="s">
        <v>303</v>
      </c>
      <c r="BV101" t="s">
        <v>303</v>
      </c>
      <c r="BW101" t="s">
        <v>314</v>
      </c>
      <c r="BX101" t="s">
        <v>303</v>
      </c>
      <c r="BY101" t="s">
        <v>303</v>
      </c>
      <c r="BZ101" t="s">
        <v>303</v>
      </c>
      <c r="CA101" t="s">
        <v>303</v>
      </c>
      <c r="CB101" t="s">
        <v>303</v>
      </c>
      <c r="CE101" t="s">
        <v>306</v>
      </c>
      <c r="CM101" t="s">
        <v>306</v>
      </c>
      <c r="CN101" t="s">
        <v>306</v>
      </c>
      <c r="CS101" t="s">
        <v>306</v>
      </c>
      <c r="CT101" t="s">
        <v>303</v>
      </c>
      <c r="CU101" t="s">
        <v>303</v>
      </c>
      <c r="CV101" t="s">
        <v>303</v>
      </c>
      <c r="CW101" t="s">
        <v>303</v>
      </c>
      <c r="CZ101" t="s">
        <v>390</v>
      </c>
      <c r="DA101" t="s">
        <v>303</v>
      </c>
      <c r="DB101" t="s">
        <v>303</v>
      </c>
      <c r="DC101" t="s">
        <v>303</v>
      </c>
      <c r="DD101" t="s">
        <v>303</v>
      </c>
      <c r="DE101" t="s">
        <v>303</v>
      </c>
      <c r="DF101" t="s">
        <v>314</v>
      </c>
      <c r="DG101" t="s">
        <v>306</v>
      </c>
      <c r="DH101" t="s">
        <v>306</v>
      </c>
      <c r="DK101" t="s">
        <v>316</v>
      </c>
      <c r="DL101" t="s">
        <v>317</v>
      </c>
      <c r="DM101" t="s">
        <v>318</v>
      </c>
      <c r="DO101" t="s">
        <v>314</v>
      </c>
      <c r="DP101" t="s">
        <v>303</v>
      </c>
      <c r="DQ101" t="s">
        <v>303</v>
      </c>
      <c r="DR101" t="s">
        <v>303</v>
      </c>
      <c r="DS101" t="s">
        <v>303</v>
      </c>
      <c r="DT101" t="s">
        <v>303</v>
      </c>
      <c r="DU101" t="s">
        <v>303</v>
      </c>
      <c r="DV101" t="s">
        <v>303</v>
      </c>
      <c r="DW101" t="s">
        <v>314</v>
      </c>
      <c r="DX101" t="s">
        <v>303</v>
      </c>
      <c r="DY101" t="s">
        <v>303</v>
      </c>
      <c r="DZ101" t="s">
        <v>303</v>
      </c>
      <c r="EA101" t="s">
        <v>303</v>
      </c>
      <c r="EB101" t="s">
        <v>303</v>
      </c>
      <c r="ED101" t="s">
        <v>307</v>
      </c>
      <c r="EE101" t="s">
        <v>307</v>
      </c>
      <c r="EG101" t="s">
        <v>359</v>
      </c>
      <c r="EJ101" t="s">
        <v>306</v>
      </c>
      <c r="EK101" t="s">
        <v>331</v>
      </c>
      <c r="EL101" t="s">
        <v>342</v>
      </c>
      <c r="EM101" t="s">
        <v>307</v>
      </c>
      <c r="EN101" t="s">
        <v>303</v>
      </c>
      <c r="FV101" t="s">
        <v>303</v>
      </c>
      <c r="FW101" t="s">
        <v>303</v>
      </c>
      <c r="FX101" t="s">
        <v>303</v>
      </c>
      <c r="FY101" t="s">
        <v>303</v>
      </c>
      <c r="GI101" t="s">
        <v>306</v>
      </c>
      <c r="GJ101" t="s">
        <v>306</v>
      </c>
      <c r="GK101" t="s">
        <v>306</v>
      </c>
      <c r="GL101" t="s">
        <v>298</v>
      </c>
      <c r="GM101" s="1">
        <v>40112</v>
      </c>
      <c r="GN101" t="s">
        <v>333</v>
      </c>
      <c r="GO101" s="1">
        <v>40113</v>
      </c>
      <c r="GP101" t="s">
        <v>333</v>
      </c>
      <c r="GQ101" t="s">
        <v>303</v>
      </c>
      <c r="GR101" t="s">
        <v>303</v>
      </c>
      <c r="GS101" t="s">
        <v>303</v>
      </c>
      <c r="GT101" t="s">
        <v>303</v>
      </c>
      <c r="GU101" t="s">
        <v>303</v>
      </c>
      <c r="GV101" t="s">
        <v>303</v>
      </c>
      <c r="GW101" t="s">
        <v>314</v>
      </c>
      <c r="GX101" t="s">
        <v>303</v>
      </c>
      <c r="GY101" t="s">
        <v>303</v>
      </c>
      <c r="GZ101" t="s">
        <v>467</v>
      </c>
      <c r="HA101" t="s">
        <v>431</v>
      </c>
      <c r="HB101" t="s">
        <v>303</v>
      </c>
      <c r="HC101" t="s">
        <v>303</v>
      </c>
      <c r="HD101" t="s">
        <v>303</v>
      </c>
      <c r="HE101" t="s">
        <v>303</v>
      </c>
      <c r="HF101" t="s">
        <v>303</v>
      </c>
      <c r="HG101" t="s">
        <v>314</v>
      </c>
      <c r="HH101" t="s">
        <v>303</v>
      </c>
      <c r="HI101" t="s">
        <v>303</v>
      </c>
      <c r="HJ101" t="s">
        <v>303</v>
      </c>
      <c r="HL101" t="s">
        <v>431</v>
      </c>
      <c r="HM101" t="s">
        <v>303</v>
      </c>
      <c r="HN101" t="s">
        <v>303</v>
      </c>
      <c r="HO101" t="s">
        <v>303</v>
      </c>
      <c r="HP101" t="s">
        <v>303</v>
      </c>
      <c r="HQ101" t="s">
        <v>303</v>
      </c>
      <c r="HR101" t="s">
        <v>303</v>
      </c>
      <c r="HS101" t="s">
        <v>314</v>
      </c>
      <c r="HT101" t="s">
        <v>303</v>
      </c>
      <c r="HU101" t="s">
        <v>303</v>
      </c>
      <c r="HV101" t="s">
        <v>537</v>
      </c>
      <c r="HW101" t="s">
        <v>431</v>
      </c>
      <c r="HX101" t="s">
        <v>306</v>
      </c>
      <c r="HY101" t="s">
        <v>322</v>
      </c>
      <c r="HZ101" t="s">
        <v>323</v>
      </c>
      <c r="IA101" t="s">
        <v>303</v>
      </c>
      <c r="IB101" t="s">
        <v>303</v>
      </c>
      <c r="IC101" t="s">
        <v>314</v>
      </c>
      <c r="ID101" t="s">
        <v>303</v>
      </c>
      <c r="IE101" t="s">
        <v>303</v>
      </c>
      <c r="IF101" t="s">
        <v>303</v>
      </c>
      <c r="IG101" t="s">
        <v>303</v>
      </c>
      <c r="IH101" t="s">
        <v>303</v>
      </c>
      <c r="II101" t="s">
        <v>303</v>
      </c>
      <c r="IK101" t="s">
        <v>377</v>
      </c>
      <c r="IL101" t="s">
        <v>303</v>
      </c>
      <c r="IM101" t="s">
        <v>303</v>
      </c>
      <c r="IN101" t="s">
        <v>303</v>
      </c>
      <c r="IO101" t="s">
        <v>303</v>
      </c>
      <c r="IP101" t="s">
        <v>303</v>
      </c>
      <c r="IQ101" t="s">
        <v>303</v>
      </c>
      <c r="IR101" t="s">
        <v>303</v>
      </c>
      <c r="IS101" t="s">
        <v>314</v>
      </c>
      <c r="IT101" t="s">
        <v>303</v>
      </c>
      <c r="IU101" t="s">
        <v>303</v>
      </c>
      <c r="IV101" t="s">
        <v>303</v>
      </c>
      <c r="IW101" t="s">
        <v>303</v>
      </c>
      <c r="IX101" t="s">
        <v>303</v>
      </c>
      <c r="IY101" t="s">
        <v>303</v>
      </c>
      <c r="IZ101" t="s">
        <v>303</v>
      </c>
      <c r="JA101" t="s">
        <v>303</v>
      </c>
      <c r="JB101" t="s">
        <v>303</v>
      </c>
      <c r="JC101" t="s">
        <v>303</v>
      </c>
      <c r="JD101" t="s">
        <v>303</v>
      </c>
      <c r="JE101" t="s">
        <v>303</v>
      </c>
      <c r="JF101" t="s">
        <v>303</v>
      </c>
      <c r="JG101" t="s">
        <v>303</v>
      </c>
      <c r="JH101" t="s">
        <v>303</v>
      </c>
      <c r="JK101" t="s">
        <v>303</v>
      </c>
      <c r="JL101" t="s">
        <v>303</v>
      </c>
      <c r="JM101" t="s">
        <v>303</v>
      </c>
      <c r="JN101" t="s">
        <v>303</v>
      </c>
      <c r="JO101" t="s">
        <v>303</v>
      </c>
      <c r="JP101" t="s">
        <v>303</v>
      </c>
      <c r="JQ101" t="s">
        <v>303</v>
      </c>
      <c r="JR101" t="s">
        <v>303</v>
      </c>
      <c r="JS101" t="s">
        <v>303</v>
      </c>
      <c r="JT101" t="s">
        <v>303</v>
      </c>
      <c r="JU101" t="s">
        <v>303</v>
      </c>
      <c r="JV101" t="s">
        <v>303</v>
      </c>
      <c r="JW101" t="s">
        <v>303</v>
      </c>
      <c r="JX101" t="s">
        <v>303</v>
      </c>
      <c r="JY101" t="s">
        <v>303</v>
      </c>
      <c r="JZ101" t="s">
        <v>303</v>
      </c>
      <c r="KA101" t="s">
        <v>303</v>
      </c>
      <c r="KB101" t="s">
        <v>303</v>
      </c>
      <c r="KC101" t="s">
        <v>303</v>
      </c>
      <c r="KD101" t="s">
        <v>303</v>
      </c>
      <c r="KE101" t="s">
        <v>303</v>
      </c>
      <c r="KF101" t="s">
        <v>303</v>
      </c>
      <c r="KG101" t="s">
        <v>303</v>
      </c>
      <c r="KJ101" t="s">
        <v>303</v>
      </c>
      <c r="KK101" t="s">
        <v>303</v>
      </c>
      <c r="KL101" t="s">
        <v>303</v>
      </c>
      <c r="KM101" t="s">
        <v>303</v>
      </c>
      <c r="KN101" t="s">
        <v>303</v>
      </c>
      <c r="KO101" t="s">
        <v>303</v>
      </c>
      <c r="KP101" t="s">
        <v>303</v>
      </c>
      <c r="KQ101" t="s">
        <v>303</v>
      </c>
      <c r="KR101" t="s">
        <v>303</v>
      </c>
      <c r="KS101" t="s">
        <v>303</v>
      </c>
      <c r="KT101" t="s">
        <v>303</v>
      </c>
      <c r="KU101" t="s">
        <v>303</v>
      </c>
      <c r="KV101" t="s">
        <v>303</v>
      </c>
      <c r="KW101" t="s">
        <v>303</v>
      </c>
      <c r="KX101" t="s">
        <v>307</v>
      </c>
      <c r="LB101" t="s">
        <v>307</v>
      </c>
      <c r="LI101" t="s">
        <v>303</v>
      </c>
      <c r="LJ101" t="s">
        <v>303</v>
      </c>
      <c r="LK101" t="s">
        <v>303</v>
      </c>
      <c r="LL101" t="s">
        <v>303</v>
      </c>
      <c r="LM101" t="s">
        <v>303</v>
      </c>
      <c r="LN101" t="s">
        <v>303</v>
      </c>
      <c r="LO101" t="s">
        <v>303</v>
      </c>
      <c r="LP101" t="s">
        <v>303</v>
      </c>
      <c r="LQ101" t="s">
        <v>303</v>
      </c>
      <c r="LT101" t="s">
        <v>303</v>
      </c>
      <c r="LU101" t="s">
        <v>303</v>
      </c>
      <c r="LV101" t="s">
        <v>303</v>
      </c>
      <c r="LW101" t="s">
        <v>303</v>
      </c>
      <c r="LX101" t="s">
        <v>303</v>
      </c>
      <c r="LY101" t="s">
        <v>303</v>
      </c>
      <c r="LZ101" t="s">
        <v>303</v>
      </c>
      <c r="MA101" t="s">
        <v>303</v>
      </c>
      <c r="MB101" t="s">
        <v>303</v>
      </c>
      <c r="ME101" t="s">
        <v>307</v>
      </c>
      <c r="MF101" t="s">
        <v>303</v>
      </c>
      <c r="MG101" t="s">
        <v>303</v>
      </c>
      <c r="MH101" t="s">
        <v>303</v>
      </c>
      <c r="MI101" t="s">
        <v>303</v>
      </c>
      <c r="MJ101" t="s">
        <v>303</v>
      </c>
      <c r="MK101" t="s">
        <v>303</v>
      </c>
      <c r="ML101" t="s">
        <v>303</v>
      </c>
      <c r="MM101" t="s">
        <v>303</v>
      </c>
      <c r="MO101" t="s">
        <v>303</v>
      </c>
      <c r="MP101" t="s">
        <v>303</v>
      </c>
      <c r="MQ101" t="s">
        <v>303</v>
      </c>
      <c r="MR101" t="s">
        <v>303</v>
      </c>
      <c r="MS101" t="s">
        <v>303</v>
      </c>
      <c r="MU101" t="s">
        <v>307</v>
      </c>
      <c r="MV101" t="s">
        <v>303</v>
      </c>
      <c r="MW101" t="s">
        <v>303</v>
      </c>
      <c r="MX101" t="s">
        <v>303</v>
      </c>
      <c r="MY101" t="s">
        <v>303</v>
      </c>
      <c r="MZ101" t="s">
        <v>303</v>
      </c>
      <c r="NA101" t="s">
        <v>303</v>
      </c>
      <c r="NB101" t="s">
        <v>303</v>
      </c>
      <c r="NC101" t="s">
        <v>303</v>
      </c>
      <c r="NE101" t="s">
        <v>303</v>
      </c>
      <c r="NF101" t="s">
        <v>303</v>
      </c>
      <c r="NG101" t="s">
        <v>303</v>
      </c>
      <c r="NH101" t="s">
        <v>303</v>
      </c>
      <c r="NJ101" t="s">
        <v>325</v>
      </c>
    </row>
    <row r="102" spans="1:374" x14ac:dyDescent="0.25">
      <c r="A102">
        <v>3560.2</v>
      </c>
      <c r="B102" s="1">
        <v>33684</v>
      </c>
      <c r="C102" s="1">
        <v>40226</v>
      </c>
      <c r="D102">
        <v>215</v>
      </c>
      <c r="E102">
        <v>17.920000000000002</v>
      </c>
      <c r="F102" t="s">
        <v>337</v>
      </c>
      <c r="H102" t="s">
        <v>299</v>
      </c>
      <c r="I102" t="s">
        <v>379</v>
      </c>
      <c r="J102" t="s">
        <v>301</v>
      </c>
      <c r="K102" t="s">
        <v>302</v>
      </c>
      <c r="M102" t="s">
        <v>303</v>
      </c>
      <c r="N102" t="s">
        <v>303</v>
      </c>
      <c r="O102" t="s">
        <v>303</v>
      </c>
      <c r="P102" t="s">
        <v>303</v>
      </c>
      <c r="Q102" t="s">
        <v>303</v>
      </c>
      <c r="R102" t="s">
        <v>303</v>
      </c>
      <c r="T102" t="s">
        <v>304</v>
      </c>
      <c r="U102" t="s">
        <v>305</v>
      </c>
      <c r="W102" t="s">
        <v>306</v>
      </c>
      <c r="X102" t="s">
        <v>307</v>
      </c>
      <c r="AA102" t="s">
        <v>308</v>
      </c>
      <c r="AC102" t="s">
        <v>309</v>
      </c>
      <c r="AF102" t="s">
        <v>310</v>
      </c>
      <c r="AH102" t="s">
        <v>307</v>
      </c>
      <c r="AR102">
        <v>140</v>
      </c>
      <c r="AS102">
        <v>450</v>
      </c>
      <c r="AT102" t="s">
        <v>307</v>
      </c>
      <c r="AV102" t="s">
        <v>311</v>
      </c>
      <c r="AX102" t="s">
        <v>312</v>
      </c>
      <c r="AY102" t="s">
        <v>307</v>
      </c>
      <c r="AZ102" t="s">
        <v>313</v>
      </c>
      <c r="BA102" t="s">
        <v>303</v>
      </c>
      <c r="BB102" t="s">
        <v>303</v>
      </c>
      <c r="BC102" t="s">
        <v>303</v>
      </c>
      <c r="BD102" t="s">
        <v>303</v>
      </c>
      <c r="BE102" t="s">
        <v>303</v>
      </c>
      <c r="BF102" t="s">
        <v>303</v>
      </c>
      <c r="BG102" t="s">
        <v>303</v>
      </c>
      <c r="BH102" t="s">
        <v>303</v>
      </c>
      <c r="BI102" t="s">
        <v>303</v>
      </c>
      <c r="BJ102" t="s">
        <v>303</v>
      </c>
      <c r="BK102" t="s">
        <v>303</v>
      </c>
      <c r="BL102" t="s">
        <v>303</v>
      </c>
      <c r="BM102" t="s">
        <v>303</v>
      </c>
      <c r="BN102" t="s">
        <v>314</v>
      </c>
      <c r="BO102" t="s">
        <v>303</v>
      </c>
      <c r="BP102" t="s">
        <v>303</v>
      </c>
      <c r="BQ102" t="s">
        <v>303</v>
      </c>
      <c r="BR102" t="s">
        <v>303</v>
      </c>
      <c r="BS102" t="s">
        <v>303</v>
      </c>
      <c r="BT102" t="s">
        <v>303</v>
      </c>
      <c r="BU102" t="s">
        <v>303</v>
      </c>
      <c r="BV102" t="s">
        <v>303</v>
      </c>
      <c r="BW102" t="s">
        <v>314</v>
      </c>
      <c r="BX102" t="s">
        <v>303</v>
      </c>
      <c r="BY102" t="s">
        <v>303</v>
      </c>
      <c r="BZ102" t="s">
        <v>303</v>
      </c>
      <c r="CA102" t="s">
        <v>303</v>
      </c>
      <c r="CB102" t="s">
        <v>303</v>
      </c>
      <c r="CE102" t="s">
        <v>306</v>
      </c>
      <c r="CM102" t="s">
        <v>306</v>
      </c>
      <c r="CN102" t="s">
        <v>306</v>
      </c>
      <c r="CT102" t="s">
        <v>303</v>
      </c>
      <c r="CU102" t="s">
        <v>303</v>
      </c>
      <c r="CV102" t="s">
        <v>303</v>
      </c>
      <c r="CW102" t="s">
        <v>303</v>
      </c>
      <c r="DA102" t="s">
        <v>303</v>
      </c>
      <c r="DB102" t="s">
        <v>303</v>
      </c>
      <c r="DC102" t="s">
        <v>303</v>
      </c>
      <c r="DD102" t="s">
        <v>303</v>
      </c>
      <c r="DE102" t="s">
        <v>303</v>
      </c>
      <c r="DF102" t="s">
        <v>314</v>
      </c>
      <c r="DG102" t="s">
        <v>306</v>
      </c>
      <c r="DH102" t="s">
        <v>306</v>
      </c>
      <c r="DK102" t="s">
        <v>316</v>
      </c>
      <c r="DL102" t="s">
        <v>317</v>
      </c>
      <c r="DM102" t="s">
        <v>318</v>
      </c>
      <c r="DO102" t="s">
        <v>314</v>
      </c>
      <c r="DP102" t="s">
        <v>303</v>
      </c>
      <c r="DQ102" t="s">
        <v>303</v>
      </c>
      <c r="DR102" t="s">
        <v>303</v>
      </c>
      <c r="DS102" t="s">
        <v>303</v>
      </c>
      <c r="DT102" t="s">
        <v>303</v>
      </c>
      <c r="DU102" t="s">
        <v>303</v>
      </c>
      <c r="DV102" t="s">
        <v>303</v>
      </c>
      <c r="DW102" t="s">
        <v>314</v>
      </c>
      <c r="DX102" t="s">
        <v>303</v>
      </c>
      <c r="DY102" t="s">
        <v>303</v>
      </c>
      <c r="DZ102" t="s">
        <v>303</v>
      </c>
      <c r="EA102" t="s">
        <v>303</v>
      </c>
      <c r="EB102" t="s">
        <v>303</v>
      </c>
      <c r="ED102" t="s">
        <v>307</v>
      </c>
      <c r="EE102" t="s">
        <v>307</v>
      </c>
      <c r="EG102" t="s">
        <v>359</v>
      </c>
      <c r="EJ102" t="s">
        <v>306</v>
      </c>
      <c r="EK102" t="s">
        <v>331</v>
      </c>
      <c r="EL102" t="s">
        <v>342</v>
      </c>
      <c r="EM102" t="s">
        <v>307</v>
      </c>
      <c r="EN102" t="s">
        <v>303</v>
      </c>
      <c r="FV102" t="s">
        <v>303</v>
      </c>
      <c r="FW102" t="s">
        <v>303</v>
      </c>
      <c r="FX102" t="s">
        <v>303</v>
      </c>
      <c r="FY102" t="s">
        <v>303</v>
      </c>
      <c r="GI102" t="s">
        <v>307</v>
      </c>
      <c r="GJ102" t="s">
        <v>307</v>
      </c>
      <c r="GQ102" t="s">
        <v>303</v>
      </c>
      <c r="GR102" t="s">
        <v>303</v>
      </c>
      <c r="GS102" t="s">
        <v>303</v>
      </c>
      <c r="GT102" t="s">
        <v>303</v>
      </c>
      <c r="GU102" t="s">
        <v>303</v>
      </c>
      <c r="GV102" t="s">
        <v>303</v>
      </c>
      <c r="GW102" t="s">
        <v>303</v>
      </c>
      <c r="GX102" t="s">
        <v>303</v>
      </c>
      <c r="GY102" t="s">
        <v>303</v>
      </c>
      <c r="HB102" t="s">
        <v>303</v>
      </c>
      <c r="HC102" t="s">
        <v>303</v>
      </c>
      <c r="HD102" t="s">
        <v>303</v>
      </c>
      <c r="HE102" t="s">
        <v>303</v>
      </c>
      <c r="HF102" t="s">
        <v>303</v>
      </c>
      <c r="HG102" t="s">
        <v>303</v>
      </c>
      <c r="HH102" t="s">
        <v>303</v>
      </c>
      <c r="HI102" t="s">
        <v>303</v>
      </c>
      <c r="HJ102" t="s">
        <v>303</v>
      </c>
      <c r="HM102" t="s">
        <v>303</v>
      </c>
      <c r="HN102" t="s">
        <v>303</v>
      </c>
      <c r="HO102" t="s">
        <v>303</v>
      </c>
      <c r="HP102" t="s">
        <v>303</v>
      </c>
      <c r="HQ102" t="s">
        <v>303</v>
      </c>
      <c r="HR102" t="s">
        <v>303</v>
      </c>
      <c r="HS102" t="s">
        <v>303</v>
      </c>
      <c r="HT102" t="s">
        <v>303</v>
      </c>
      <c r="HU102" t="s">
        <v>303</v>
      </c>
      <c r="HX102" t="s">
        <v>306</v>
      </c>
      <c r="HY102" t="s">
        <v>322</v>
      </c>
      <c r="HZ102" t="s">
        <v>323</v>
      </c>
      <c r="IA102" t="s">
        <v>314</v>
      </c>
      <c r="IB102" t="s">
        <v>303</v>
      </c>
      <c r="IC102" t="s">
        <v>303</v>
      </c>
      <c r="ID102" t="s">
        <v>303</v>
      </c>
      <c r="IE102" t="s">
        <v>303</v>
      </c>
      <c r="IF102" t="s">
        <v>303</v>
      </c>
      <c r="IG102" t="s">
        <v>303</v>
      </c>
      <c r="IH102" t="s">
        <v>303</v>
      </c>
      <c r="II102" t="s">
        <v>303</v>
      </c>
      <c r="IK102" t="s">
        <v>324</v>
      </c>
      <c r="IL102" t="s">
        <v>303</v>
      </c>
      <c r="IM102" t="s">
        <v>303</v>
      </c>
      <c r="IN102" t="s">
        <v>303</v>
      </c>
      <c r="IO102" t="s">
        <v>303</v>
      </c>
      <c r="IP102" t="s">
        <v>303</v>
      </c>
      <c r="IQ102" t="s">
        <v>303</v>
      </c>
      <c r="IR102" t="s">
        <v>303</v>
      </c>
      <c r="IS102" t="s">
        <v>303</v>
      </c>
      <c r="IT102" t="s">
        <v>303</v>
      </c>
      <c r="IU102" t="s">
        <v>303</v>
      </c>
      <c r="IV102" t="s">
        <v>303</v>
      </c>
      <c r="IW102" t="s">
        <v>303</v>
      </c>
      <c r="IX102" t="s">
        <v>303</v>
      </c>
      <c r="IY102" t="s">
        <v>303</v>
      </c>
      <c r="IZ102" t="s">
        <v>303</v>
      </c>
      <c r="JA102" t="s">
        <v>303</v>
      </c>
      <c r="JB102" t="s">
        <v>303</v>
      </c>
      <c r="JC102" t="s">
        <v>303</v>
      </c>
      <c r="JD102" t="s">
        <v>303</v>
      </c>
      <c r="JE102" t="s">
        <v>303</v>
      </c>
      <c r="JF102" t="s">
        <v>303</v>
      </c>
      <c r="JG102" t="s">
        <v>303</v>
      </c>
      <c r="JH102" t="s">
        <v>303</v>
      </c>
      <c r="JK102" t="s">
        <v>303</v>
      </c>
      <c r="JL102" t="s">
        <v>303</v>
      </c>
      <c r="JM102" t="s">
        <v>303</v>
      </c>
      <c r="JN102" t="s">
        <v>303</v>
      </c>
      <c r="JO102" t="s">
        <v>303</v>
      </c>
      <c r="JP102" t="s">
        <v>303</v>
      </c>
      <c r="JQ102" t="s">
        <v>303</v>
      </c>
      <c r="JR102" t="s">
        <v>303</v>
      </c>
      <c r="JS102" t="s">
        <v>303</v>
      </c>
      <c r="JT102" t="s">
        <v>303</v>
      </c>
      <c r="JU102" t="s">
        <v>303</v>
      </c>
      <c r="JV102" t="s">
        <v>303</v>
      </c>
      <c r="JW102" t="s">
        <v>303</v>
      </c>
      <c r="JX102" t="s">
        <v>303</v>
      </c>
      <c r="JY102" t="s">
        <v>303</v>
      </c>
      <c r="JZ102" t="s">
        <v>303</v>
      </c>
      <c r="KA102" t="s">
        <v>303</v>
      </c>
      <c r="KB102" t="s">
        <v>303</v>
      </c>
      <c r="KC102" t="s">
        <v>303</v>
      </c>
      <c r="KD102" t="s">
        <v>303</v>
      </c>
      <c r="KE102" t="s">
        <v>303</v>
      </c>
      <c r="KF102" t="s">
        <v>303</v>
      </c>
      <c r="KG102" t="s">
        <v>303</v>
      </c>
      <c r="KJ102" t="s">
        <v>303</v>
      </c>
      <c r="KK102" t="s">
        <v>303</v>
      </c>
      <c r="KL102" t="s">
        <v>303</v>
      </c>
      <c r="KM102" t="s">
        <v>303</v>
      </c>
      <c r="KN102" t="s">
        <v>303</v>
      </c>
      <c r="KO102" t="s">
        <v>303</v>
      </c>
      <c r="KP102" t="s">
        <v>303</v>
      </c>
      <c r="KQ102" t="s">
        <v>303</v>
      </c>
      <c r="KR102" t="s">
        <v>303</v>
      </c>
      <c r="KS102" t="s">
        <v>303</v>
      </c>
      <c r="KT102" t="s">
        <v>303</v>
      </c>
      <c r="KU102" t="s">
        <v>303</v>
      </c>
      <c r="KV102" t="s">
        <v>303</v>
      </c>
      <c r="KW102" t="s">
        <v>303</v>
      </c>
      <c r="KX102" t="s">
        <v>307</v>
      </c>
      <c r="LB102" t="s">
        <v>307</v>
      </c>
      <c r="LI102" t="s">
        <v>303</v>
      </c>
      <c r="LJ102" t="s">
        <v>303</v>
      </c>
      <c r="LK102" t="s">
        <v>303</v>
      </c>
      <c r="LL102" t="s">
        <v>303</v>
      </c>
      <c r="LM102" t="s">
        <v>303</v>
      </c>
      <c r="LN102" t="s">
        <v>303</v>
      </c>
      <c r="LO102" t="s">
        <v>303</v>
      </c>
      <c r="LP102" t="s">
        <v>303</v>
      </c>
      <c r="LQ102" t="s">
        <v>303</v>
      </c>
      <c r="LT102" t="s">
        <v>303</v>
      </c>
      <c r="LU102" t="s">
        <v>303</v>
      </c>
      <c r="LV102" t="s">
        <v>303</v>
      </c>
      <c r="LW102" t="s">
        <v>303</v>
      </c>
      <c r="LX102" t="s">
        <v>303</v>
      </c>
      <c r="LY102" t="s">
        <v>303</v>
      </c>
      <c r="LZ102" t="s">
        <v>303</v>
      </c>
      <c r="MA102" t="s">
        <v>303</v>
      </c>
      <c r="MB102" t="s">
        <v>303</v>
      </c>
      <c r="ME102" t="s">
        <v>307</v>
      </c>
      <c r="MF102" t="s">
        <v>303</v>
      </c>
      <c r="MG102" t="s">
        <v>303</v>
      </c>
      <c r="MH102" t="s">
        <v>303</v>
      </c>
      <c r="MI102" t="s">
        <v>303</v>
      </c>
      <c r="MJ102" t="s">
        <v>303</v>
      </c>
      <c r="MK102" t="s">
        <v>303</v>
      </c>
      <c r="ML102" t="s">
        <v>303</v>
      </c>
      <c r="MM102" t="s">
        <v>303</v>
      </c>
      <c r="MO102" t="s">
        <v>303</v>
      </c>
      <c r="MP102" t="s">
        <v>303</v>
      </c>
      <c r="MQ102" t="s">
        <v>303</v>
      </c>
      <c r="MR102" t="s">
        <v>303</v>
      </c>
      <c r="MS102" t="s">
        <v>303</v>
      </c>
      <c r="MU102" t="s">
        <v>307</v>
      </c>
      <c r="MV102" t="s">
        <v>303</v>
      </c>
      <c r="MW102" t="s">
        <v>303</v>
      </c>
      <c r="MX102" t="s">
        <v>303</v>
      </c>
      <c r="MY102" t="s">
        <v>303</v>
      </c>
      <c r="MZ102" t="s">
        <v>303</v>
      </c>
      <c r="NA102" t="s">
        <v>303</v>
      </c>
      <c r="NB102" t="s">
        <v>303</v>
      </c>
      <c r="NC102" t="s">
        <v>303</v>
      </c>
      <c r="NE102" t="s">
        <v>303</v>
      </c>
      <c r="NF102" t="s">
        <v>303</v>
      </c>
      <c r="NG102" t="s">
        <v>303</v>
      </c>
      <c r="NH102" t="s">
        <v>303</v>
      </c>
      <c r="NJ102" t="s">
        <v>325</v>
      </c>
    </row>
    <row r="103" spans="1:374" x14ac:dyDescent="0.25">
      <c r="A103">
        <v>3564.1</v>
      </c>
      <c r="B103" s="1">
        <v>39328</v>
      </c>
      <c r="C103" s="1">
        <v>39974</v>
      </c>
      <c r="D103">
        <v>21</v>
      </c>
      <c r="E103">
        <v>1.75</v>
      </c>
      <c r="F103" t="s">
        <v>297</v>
      </c>
      <c r="G103" t="s">
        <v>298</v>
      </c>
      <c r="H103" t="s">
        <v>299</v>
      </c>
      <c r="I103" t="s">
        <v>300</v>
      </c>
      <c r="J103" t="s">
        <v>301</v>
      </c>
      <c r="K103" t="s">
        <v>302</v>
      </c>
      <c r="M103" t="s">
        <v>303</v>
      </c>
      <c r="N103" t="s">
        <v>303</v>
      </c>
      <c r="O103" t="s">
        <v>303</v>
      </c>
      <c r="P103" t="s">
        <v>303</v>
      </c>
      <c r="Q103" t="s">
        <v>303</v>
      </c>
      <c r="R103" t="s">
        <v>303</v>
      </c>
      <c r="T103" t="s">
        <v>304</v>
      </c>
      <c r="U103" t="s">
        <v>305</v>
      </c>
      <c r="W103" t="s">
        <v>306</v>
      </c>
      <c r="X103" t="s">
        <v>307</v>
      </c>
      <c r="AA103" t="s">
        <v>308</v>
      </c>
      <c r="AC103" t="s">
        <v>350</v>
      </c>
      <c r="AF103" t="s">
        <v>310</v>
      </c>
      <c r="AH103" t="s">
        <v>307</v>
      </c>
      <c r="AR103">
        <v>22</v>
      </c>
      <c r="AS103">
        <v>160</v>
      </c>
      <c r="AT103" t="s">
        <v>307</v>
      </c>
      <c r="AV103" t="s">
        <v>311</v>
      </c>
      <c r="AX103">
        <v>54</v>
      </c>
      <c r="AY103" t="s">
        <v>306</v>
      </c>
      <c r="AZ103" t="s">
        <v>313</v>
      </c>
      <c r="BA103" t="s">
        <v>303</v>
      </c>
      <c r="BB103" t="s">
        <v>303</v>
      </c>
      <c r="BC103" t="s">
        <v>303</v>
      </c>
      <c r="BD103" t="s">
        <v>303</v>
      </c>
      <c r="BE103" t="s">
        <v>303</v>
      </c>
      <c r="BF103" t="s">
        <v>303</v>
      </c>
      <c r="BG103" t="s">
        <v>303</v>
      </c>
      <c r="BH103" t="s">
        <v>303</v>
      </c>
      <c r="BI103" t="s">
        <v>303</v>
      </c>
      <c r="BJ103" t="s">
        <v>303</v>
      </c>
      <c r="BK103" t="s">
        <v>303</v>
      </c>
      <c r="BL103" t="s">
        <v>303</v>
      </c>
      <c r="BM103" t="s">
        <v>303</v>
      </c>
      <c r="BN103" t="s">
        <v>314</v>
      </c>
      <c r="BO103" t="s">
        <v>314</v>
      </c>
      <c r="BP103" t="s">
        <v>303</v>
      </c>
      <c r="BQ103" t="s">
        <v>303</v>
      </c>
      <c r="BR103" t="s">
        <v>303</v>
      </c>
      <c r="BS103" t="s">
        <v>303</v>
      </c>
      <c r="BT103" t="s">
        <v>303</v>
      </c>
      <c r="BU103" t="s">
        <v>303</v>
      </c>
      <c r="BV103" t="s">
        <v>303</v>
      </c>
      <c r="BW103" t="s">
        <v>303</v>
      </c>
      <c r="BX103" t="s">
        <v>303</v>
      </c>
      <c r="BY103" t="s">
        <v>303</v>
      </c>
      <c r="BZ103" t="s">
        <v>303</v>
      </c>
      <c r="CA103" t="s">
        <v>303</v>
      </c>
      <c r="CB103" t="s">
        <v>303</v>
      </c>
      <c r="CE103" t="s">
        <v>306</v>
      </c>
      <c r="CO103" t="s">
        <v>306</v>
      </c>
      <c r="CR103" t="s">
        <v>306</v>
      </c>
      <c r="CS103" t="s">
        <v>306</v>
      </c>
      <c r="CT103" t="s">
        <v>303</v>
      </c>
      <c r="CU103" t="s">
        <v>303</v>
      </c>
      <c r="CV103" t="s">
        <v>303</v>
      </c>
      <c r="CW103" t="s">
        <v>303</v>
      </c>
      <c r="CZ103" t="s">
        <v>354</v>
      </c>
      <c r="DA103" t="s">
        <v>303</v>
      </c>
      <c r="DB103" t="s">
        <v>303</v>
      </c>
      <c r="DC103" t="s">
        <v>303</v>
      </c>
      <c r="DD103" t="s">
        <v>303</v>
      </c>
      <c r="DE103" t="s">
        <v>303</v>
      </c>
      <c r="DF103" t="s">
        <v>314</v>
      </c>
      <c r="DG103" t="s">
        <v>306</v>
      </c>
      <c r="DH103" t="s">
        <v>307</v>
      </c>
      <c r="DK103" t="s">
        <v>316</v>
      </c>
      <c r="DL103" t="s">
        <v>317</v>
      </c>
      <c r="DM103" t="s">
        <v>318</v>
      </c>
      <c r="DO103" t="s">
        <v>303</v>
      </c>
      <c r="DP103" t="s">
        <v>303</v>
      </c>
      <c r="DQ103" t="s">
        <v>303</v>
      </c>
      <c r="DR103" t="s">
        <v>303</v>
      </c>
      <c r="DS103" t="s">
        <v>303</v>
      </c>
      <c r="DT103" t="s">
        <v>303</v>
      </c>
      <c r="DU103" t="s">
        <v>303</v>
      </c>
      <c r="DV103" t="s">
        <v>314</v>
      </c>
      <c r="DW103" t="s">
        <v>303</v>
      </c>
      <c r="DX103" t="s">
        <v>303</v>
      </c>
      <c r="DY103" t="s">
        <v>303</v>
      </c>
      <c r="DZ103" t="s">
        <v>303</v>
      </c>
      <c r="EA103" t="s">
        <v>303</v>
      </c>
      <c r="EB103" t="s">
        <v>303</v>
      </c>
      <c r="ED103" t="s">
        <v>307</v>
      </c>
      <c r="EE103" t="s">
        <v>307</v>
      </c>
      <c r="EG103" t="s">
        <v>306</v>
      </c>
      <c r="EH103" s="2" t="s">
        <v>321</v>
      </c>
      <c r="EI103" s="2" t="s">
        <v>344</v>
      </c>
      <c r="EJ103" t="s">
        <v>306</v>
      </c>
      <c r="EL103" t="s">
        <v>353</v>
      </c>
      <c r="EN103" t="s">
        <v>303</v>
      </c>
      <c r="EX103" t="s">
        <v>306</v>
      </c>
      <c r="FV103" t="s">
        <v>303</v>
      </c>
      <c r="FW103" t="s">
        <v>303</v>
      </c>
      <c r="FX103" t="s">
        <v>303</v>
      </c>
      <c r="FY103" t="s">
        <v>303</v>
      </c>
      <c r="GF103" t="s">
        <v>355</v>
      </c>
      <c r="GG103" s="1">
        <v>39863</v>
      </c>
      <c r="GI103" t="s">
        <v>307</v>
      </c>
      <c r="GJ103" t="s">
        <v>307</v>
      </c>
      <c r="GQ103" t="s">
        <v>303</v>
      </c>
      <c r="GR103" t="s">
        <v>303</v>
      </c>
      <c r="GS103" t="s">
        <v>303</v>
      </c>
      <c r="GT103" t="s">
        <v>303</v>
      </c>
      <c r="GU103" t="s">
        <v>303</v>
      </c>
      <c r="GV103" t="s">
        <v>303</v>
      </c>
      <c r="GW103" t="s">
        <v>303</v>
      </c>
      <c r="GX103" t="s">
        <v>303</v>
      </c>
      <c r="GY103" t="s">
        <v>303</v>
      </c>
      <c r="HB103" t="s">
        <v>303</v>
      </c>
      <c r="HC103" t="s">
        <v>303</v>
      </c>
      <c r="HD103" t="s">
        <v>303</v>
      </c>
      <c r="HE103" t="s">
        <v>303</v>
      </c>
      <c r="HF103" t="s">
        <v>303</v>
      </c>
      <c r="HG103" t="s">
        <v>303</v>
      </c>
      <c r="HH103" t="s">
        <v>303</v>
      </c>
      <c r="HI103" t="s">
        <v>303</v>
      </c>
      <c r="HJ103" t="s">
        <v>303</v>
      </c>
      <c r="HM103" t="s">
        <v>303</v>
      </c>
      <c r="HN103" t="s">
        <v>303</v>
      </c>
      <c r="HO103" t="s">
        <v>303</v>
      </c>
      <c r="HP103" t="s">
        <v>303</v>
      </c>
      <c r="HQ103" t="s">
        <v>303</v>
      </c>
      <c r="HR103" t="s">
        <v>303</v>
      </c>
      <c r="HS103" t="s">
        <v>303</v>
      </c>
      <c r="HT103" t="s">
        <v>303</v>
      </c>
      <c r="HU103" t="s">
        <v>303</v>
      </c>
      <c r="HX103" t="s">
        <v>306</v>
      </c>
      <c r="HY103" t="s">
        <v>322</v>
      </c>
      <c r="HZ103" t="s">
        <v>323</v>
      </c>
      <c r="IA103" t="s">
        <v>303</v>
      </c>
      <c r="IB103" t="s">
        <v>314</v>
      </c>
      <c r="IC103" t="s">
        <v>303</v>
      </c>
      <c r="ID103" t="s">
        <v>303</v>
      </c>
      <c r="IE103" t="s">
        <v>303</v>
      </c>
      <c r="IF103" t="s">
        <v>303</v>
      </c>
      <c r="IG103" t="s">
        <v>303</v>
      </c>
      <c r="IH103" t="s">
        <v>303</v>
      </c>
      <c r="II103" t="s">
        <v>303</v>
      </c>
      <c r="IK103" t="s">
        <v>324</v>
      </c>
      <c r="IL103" t="s">
        <v>314</v>
      </c>
      <c r="IM103" t="s">
        <v>314</v>
      </c>
      <c r="IN103" t="s">
        <v>314</v>
      </c>
      <c r="IO103" t="s">
        <v>303</v>
      </c>
      <c r="IP103" t="s">
        <v>314</v>
      </c>
      <c r="IQ103" t="s">
        <v>314</v>
      </c>
      <c r="IR103" t="s">
        <v>303</v>
      </c>
      <c r="IS103" t="s">
        <v>303</v>
      </c>
      <c r="IT103" t="s">
        <v>303</v>
      </c>
      <c r="IU103" t="s">
        <v>303</v>
      </c>
      <c r="IV103" t="s">
        <v>303</v>
      </c>
      <c r="IW103" t="s">
        <v>303</v>
      </c>
      <c r="IX103" t="s">
        <v>303</v>
      </c>
      <c r="IY103" t="s">
        <v>303</v>
      </c>
      <c r="IZ103" t="s">
        <v>303</v>
      </c>
      <c r="JA103" t="s">
        <v>303</v>
      </c>
      <c r="JB103" t="s">
        <v>303</v>
      </c>
      <c r="JC103" t="s">
        <v>303</v>
      </c>
      <c r="JD103" t="s">
        <v>303</v>
      </c>
      <c r="JE103" t="s">
        <v>303</v>
      </c>
      <c r="JF103" t="s">
        <v>303</v>
      </c>
      <c r="JG103" t="s">
        <v>303</v>
      </c>
      <c r="JH103" t="s">
        <v>303</v>
      </c>
      <c r="JK103" t="s">
        <v>303</v>
      </c>
      <c r="JL103" t="s">
        <v>303</v>
      </c>
      <c r="JM103" t="s">
        <v>303</v>
      </c>
      <c r="JN103" t="s">
        <v>303</v>
      </c>
      <c r="JO103" t="s">
        <v>303</v>
      </c>
      <c r="JP103" t="s">
        <v>303</v>
      </c>
      <c r="JQ103" t="s">
        <v>303</v>
      </c>
      <c r="JR103" t="s">
        <v>303</v>
      </c>
      <c r="JS103" t="s">
        <v>303</v>
      </c>
      <c r="JT103" t="s">
        <v>303</v>
      </c>
      <c r="JU103" t="s">
        <v>303</v>
      </c>
      <c r="JV103" t="s">
        <v>303</v>
      </c>
      <c r="JW103" t="s">
        <v>303</v>
      </c>
      <c r="JX103" t="s">
        <v>303</v>
      </c>
      <c r="JY103" t="s">
        <v>303</v>
      </c>
      <c r="JZ103" t="s">
        <v>303</v>
      </c>
      <c r="KA103" t="s">
        <v>303</v>
      </c>
      <c r="KB103" t="s">
        <v>303</v>
      </c>
      <c r="KC103" t="s">
        <v>303</v>
      </c>
      <c r="KD103" t="s">
        <v>303</v>
      </c>
      <c r="KE103" t="s">
        <v>303</v>
      </c>
      <c r="KF103" t="s">
        <v>303</v>
      </c>
      <c r="KG103" t="s">
        <v>303</v>
      </c>
      <c r="KJ103" t="s">
        <v>303</v>
      </c>
      <c r="KK103" t="s">
        <v>303</v>
      </c>
      <c r="KL103" t="s">
        <v>303</v>
      </c>
      <c r="KM103" t="s">
        <v>303</v>
      </c>
      <c r="KN103" t="s">
        <v>303</v>
      </c>
      <c r="KO103" t="s">
        <v>303</v>
      </c>
      <c r="KP103" t="s">
        <v>303</v>
      </c>
      <c r="KQ103" t="s">
        <v>303</v>
      </c>
      <c r="KR103" t="s">
        <v>303</v>
      </c>
      <c r="KS103" t="s">
        <v>303</v>
      </c>
      <c r="KT103" t="s">
        <v>303</v>
      </c>
      <c r="KU103" t="s">
        <v>303</v>
      </c>
      <c r="KV103" t="s">
        <v>303</v>
      </c>
      <c r="KW103" t="s">
        <v>303</v>
      </c>
      <c r="KX103" t="s">
        <v>307</v>
      </c>
      <c r="LB103" t="s">
        <v>307</v>
      </c>
      <c r="LI103" t="s">
        <v>303</v>
      </c>
      <c r="LJ103" t="s">
        <v>303</v>
      </c>
      <c r="LK103" t="s">
        <v>303</v>
      </c>
      <c r="LL103" t="s">
        <v>303</v>
      </c>
      <c r="LM103" t="s">
        <v>303</v>
      </c>
      <c r="LN103" t="s">
        <v>303</v>
      </c>
      <c r="LO103" t="s">
        <v>303</v>
      </c>
      <c r="LP103" t="s">
        <v>303</v>
      </c>
      <c r="LQ103" t="s">
        <v>303</v>
      </c>
      <c r="LT103" t="s">
        <v>303</v>
      </c>
      <c r="LU103" t="s">
        <v>303</v>
      </c>
      <c r="LV103" t="s">
        <v>303</v>
      </c>
      <c r="LW103" t="s">
        <v>303</v>
      </c>
      <c r="LX103" t="s">
        <v>303</v>
      </c>
      <c r="LY103" t="s">
        <v>303</v>
      </c>
      <c r="LZ103" t="s">
        <v>303</v>
      </c>
      <c r="MA103" t="s">
        <v>303</v>
      </c>
      <c r="MB103" t="s">
        <v>303</v>
      </c>
      <c r="ME103" t="s">
        <v>306</v>
      </c>
      <c r="MF103" t="s">
        <v>303</v>
      </c>
      <c r="MG103" t="s">
        <v>303</v>
      </c>
      <c r="MH103" t="s">
        <v>303</v>
      </c>
      <c r="MI103" t="s">
        <v>314</v>
      </c>
      <c r="MJ103" t="s">
        <v>303</v>
      </c>
      <c r="MK103" t="s">
        <v>303</v>
      </c>
      <c r="ML103" t="s">
        <v>303</v>
      </c>
      <c r="MM103" t="s">
        <v>303</v>
      </c>
      <c r="MO103" t="s">
        <v>303</v>
      </c>
      <c r="MP103" t="s">
        <v>314</v>
      </c>
      <c r="MQ103" t="s">
        <v>303</v>
      </c>
      <c r="MR103" t="s">
        <v>303</v>
      </c>
      <c r="MS103" t="s">
        <v>303</v>
      </c>
      <c r="MU103" t="s">
        <v>307</v>
      </c>
      <c r="MV103" t="s">
        <v>303</v>
      </c>
      <c r="MW103" t="s">
        <v>303</v>
      </c>
      <c r="MX103" t="s">
        <v>303</v>
      </c>
      <c r="MY103" t="s">
        <v>303</v>
      </c>
      <c r="MZ103" t="s">
        <v>303</v>
      </c>
      <c r="NA103" t="s">
        <v>303</v>
      </c>
      <c r="NB103" t="s">
        <v>303</v>
      </c>
      <c r="NC103" t="s">
        <v>303</v>
      </c>
      <c r="NE103" t="s">
        <v>303</v>
      </c>
      <c r="NF103" t="s">
        <v>303</v>
      </c>
      <c r="NG103" t="s">
        <v>303</v>
      </c>
      <c r="NH103" t="s">
        <v>303</v>
      </c>
      <c r="NJ103" t="s">
        <v>325</v>
      </c>
    </row>
    <row r="104" spans="1:374" x14ac:dyDescent="0.25">
      <c r="A104">
        <v>3564.2</v>
      </c>
      <c r="B104" s="1">
        <v>39328</v>
      </c>
      <c r="C104" s="1">
        <v>40311</v>
      </c>
      <c r="D104">
        <v>32</v>
      </c>
      <c r="E104">
        <v>2.67</v>
      </c>
      <c r="F104" t="s">
        <v>297</v>
      </c>
      <c r="G104" t="s">
        <v>298</v>
      </c>
      <c r="H104" t="s">
        <v>299</v>
      </c>
      <c r="I104" t="s">
        <v>300</v>
      </c>
      <c r="J104" t="s">
        <v>326</v>
      </c>
      <c r="K104" t="s">
        <v>327</v>
      </c>
      <c r="M104" t="s">
        <v>303</v>
      </c>
      <c r="N104" t="s">
        <v>303</v>
      </c>
      <c r="O104" t="s">
        <v>303</v>
      </c>
      <c r="P104" t="s">
        <v>303</v>
      </c>
      <c r="Q104" t="s">
        <v>303</v>
      </c>
      <c r="R104" t="s">
        <v>303</v>
      </c>
      <c r="T104" t="s">
        <v>304</v>
      </c>
      <c r="U104" t="s">
        <v>305</v>
      </c>
      <c r="W104" t="s">
        <v>306</v>
      </c>
      <c r="X104" t="s">
        <v>307</v>
      </c>
      <c r="AA104" t="s">
        <v>308</v>
      </c>
      <c r="AC104" t="s">
        <v>350</v>
      </c>
      <c r="AF104" t="s">
        <v>310</v>
      </c>
      <c r="AH104" t="s">
        <v>306</v>
      </c>
      <c r="AI104" t="s">
        <v>306</v>
      </c>
      <c r="AJ104" t="s">
        <v>307</v>
      </c>
      <c r="AK104" t="s">
        <v>307</v>
      </c>
      <c r="AL104" t="s">
        <v>307</v>
      </c>
      <c r="AM104" t="s">
        <v>307</v>
      </c>
      <c r="AN104" t="s">
        <v>307</v>
      </c>
      <c r="AO104" t="s">
        <v>307</v>
      </c>
      <c r="AP104" t="s">
        <v>321</v>
      </c>
      <c r="AQ104" t="s">
        <v>329</v>
      </c>
      <c r="AR104">
        <v>30</v>
      </c>
      <c r="AS104">
        <v>179</v>
      </c>
      <c r="AT104" t="s">
        <v>307</v>
      </c>
      <c r="AV104" t="s">
        <v>311</v>
      </c>
      <c r="AX104">
        <v>20</v>
      </c>
      <c r="AY104" t="s">
        <v>306</v>
      </c>
      <c r="AZ104" t="s">
        <v>313</v>
      </c>
      <c r="BA104" t="s">
        <v>303</v>
      </c>
      <c r="BB104" t="s">
        <v>303</v>
      </c>
      <c r="BC104" t="s">
        <v>303</v>
      </c>
      <c r="BD104" t="s">
        <v>303</v>
      </c>
      <c r="BE104" t="s">
        <v>303</v>
      </c>
      <c r="BF104" t="s">
        <v>303</v>
      </c>
      <c r="BG104" t="s">
        <v>303</v>
      </c>
      <c r="BH104" t="s">
        <v>303</v>
      </c>
      <c r="BI104" t="s">
        <v>303</v>
      </c>
      <c r="BJ104" t="s">
        <v>303</v>
      </c>
      <c r="BK104" t="s">
        <v>303</v>
      </c>
      <c r="BL104" t="s">
        <v>303</v>
      </c>
      <c r="BM104" t="s">
        <v>303</v>
      </c>
      <c r="BN104" t="s">
        <v>314</v>
      </c>
      <c r="BO104" t="s">
        <v>303</v>
      </c>
      <c r="BP104" t="s">
        <v>303</v>
      </c>
      <c r="BQ104" t="s">
        <v>303</v>
      </c>
      <c r="BR104" t="s">
        <v>303</v>
      </c>
      <c r="BS104" t="s">
        <v>303</v>
      </c>
      <c r="BT104" t="s">
        <v>303</v>
      </c>
      <c r="BU104" t="s">
        <v>303</v>
      </c>
      <c r="BV104" t="s">
        <v>303</v>
      </c>
      <c r="BW104" t="s">
        <v>314</v>
      </c>
      <c r="BX104" t="s">
        <v>303</v>
      </c>
      <c r="BY104" t="s">
        <v>303</v>
      </c>
      <c r="BZ104" t="s">
        <v>303</v>
      </c>
      <c r="CA104" t="s">
        <v>303</v>
      </c>
      <c r="CB104" t="s">
        <v>303</v>
      </c>
      <c r="CE104" t="s">
        <v>306</v>
      </c>
      <c r="CO104" t="s">
        <v>306</v>
      </c>
      <c r="CR104" t="s">
        <v>306</v>
      </c>
      <c r="CS104" t="s">
        <v>306</v>
      </c>
      <c r="CT104" t="s">
        <v>303</v>
      </c>
      <c r="CU104" t="s">
        <v>303</v>
      </c>
      <c r="CV104" t="s">
        <v>303</v>
      </c>
      <c r="CW104" t="s">
        <v>303</v>
      </c>
      <c r="CZ104" t="s">
        <v>354</v>
      </c>
      <c r="DA104" t="s">
        <v>303</v>
      </c>
      <c r="DB104" t="s">
        <v>303</v>
      </c>
      <c r="DC104" t="s">
        <v>303</v>
      </c>
      <c r="DD104" t="s">
        <v>303</v>
      </c>
      <c r="DE104" t="s">
        <v>303</v>
      </c>
      <c r="DF104" t="s">
        <v>314</v>
      </c>
      <c r="DG104" t="s">
        <v>306</v>
      </c>
      <c r="DH104" t="s">
        <v>307</v>
      </c>
      <c r="DK104" t="s">
        <v>316</v>
      </c>
      <c r="DL104" t="s">
        <v>317</v>
      </c>
      <c r="DM104" t="s">
        <v>318</v>
      </c>
      <c r="DO104" t="s">
        <v>303</v>
      </c>
      <c r="DP104" t="s">
        <v>303</v>
      </c>
      <c r="DQ104" t="s">
        <v>303</v>
      </c>
      <c r="DR104" t="s">
        <v>303</v>
      </c>
      <c r="DS104" t="s">
        <v>303</v>
      </c>
      <c r="DT104" t="s">
        <v>303</v>
      </c>
      <c r="DU104" t="s">
        <v>303</v>
      </c>
      <c r="DV104" t="s">
        <v>303</v>
      </c>
      <c r="DW104" t="s">
        <v>314</v>
      </c>
      <c r="DX104" t="s">
        <v>303</v>
      </c>
      <c r="DY104" t="s">
        <v>303</v>
      </c>
      <c r="DZ104" t="s">
        <v>303</v>
      </c>
      <c r="EA104" t="s">
        <v>303</v>
      </c>
      <c r="EB104" t="s">
        <v>303</v>
      </c>
      <c r="ED104" t="s">
        <v>307</v>
      </c>
      <c r="EE104" t="s">
        <v>307</v>
      </c>
      <c r="EG104" t="s">
        <v>306</v>
      </c>
      <c r="EH104" t="s">
        <v>321</v>
      </c>
      <c r="EI104" t="s">
        <v>320</v>
      </c>
      <c r="EJ104" t="s">
        <v>306</v>
      </c>
      <c r="EK104" t="s">
        <v>331</v>
      </c>
      <c r="EL104" t="s">
        <v>342</v>
      </c>
      <c r="EM104" t="s">
        <v>307</v>
      </c>
      <c r="EN104" t="s">
        <v>303</v>
      </c>
      <c r="EX104" t="s">
        <v>306</v>
      </c>
      <c r="FV104" t="s">
        <v>303</v>
      </c>
      <c r="FW104" t="s">
        <v>303</v>
      </c>
      <c r="FX104" t="s">
        <v>303</v>
      </c>
      <c r="FY104" t="s">
        <v>303</v>
      </c>
      <c r="GF104" t="s">
        <v>355</v>
      </c>
      <c r="GG104" s="1">
        <v>39863</v>
      </c>
      <c r="GI104" t="s">
        <v>307</v>
      </c>
      <c r="GJ104" t="s">
        <v>307</v>
      </c>
      <c r="GQ104" t="s">
        <v>303</v>
      </c>
      <c r="GR104" t="s">
        <v>303</v>
      </c>
      <c r="GS104" t="s">
        <v>303</v>
      </c>
      <c r="GT104" t="s">
        <v>303</v>
      </c>
      <c r="GU104" t="s">
        <v>303</v>
      </c>
      <c r="GV104" t="s">
        <v>303</v>
      </c>
      <c r="GW104" t="s">
        <v>303</v>
      </c>
      <c r="GX104" t="s">
        <v>303</v>
      </c>
      <c r="GY104" t="s">
        <v>303</v>
      </c>
      <c r="HB104" t="s">
        <v>303</v>
      </c>
      <c r="HC104" t="s">
        <v>303</v>
      </c>
      <c r="HD104" t="s">
        <v>303</v>
      </c>
      <c r="HE104" t="s">
        <v>303</v>
      </c>
      <c r="HF104" t="s">
        <v>303</v>
      </c>
      <c r="HG104" t="s">
        <v>303</v>
      </c>
      <c r="HH104" t="s">
        <v>303</v>
      </c>
      <c r="HI104" t="s">
        <v>303</v>
      </c>
      <c r="HJ104" t="s">
        <v>303</v>
      </c>
      <c r="HM104" t="s">
        <v>303</v>
      </c>
      <c r="HN104" t="s">
        <v>303</v>
      </c>
      <c r="HO104" t="s">
        <v>303</v>
      </c>
      <c r="HP104" t="s">
        <v>303</v>
      </c>
      <c r="HQ104" t="s">
        <v>303</v>
      </c>
      <c r="HR104" t="s">
        <v>303</v>
      </c>
      <c r="HS104" t="s">
        <v>303</v>
      </c>
      <c r="HT104" t="s">
        <v>303</v>
      </c>
      <c r="HU104" t="s">
        <v>303</v>
      </c>
      <c r="HX104" t="s">
        <v>306</v>
      </c>
      <c r="HY104" t="s">
        <v>322</v>
      </c>
      <c r="HZ104" t="s">
        <v>323</v>
      </c>
      <c r="IA104" t="s">
        <v>314</v>
      </c>
      <c r="IB104" t="s">
        <v>303</v>
      </c>
      <c r="IC104" t="s">
        <v>303</v>
      </c>
      <c r="ID104" t="s">
        <v>303</v>
      </c>
      <c r="IE104" t="s">
        <v>303</v>
      </c>
      <c r="IF104" t="s">
        <v>303</v>
      </c>
      <c r="IG104" t="s">
        <v>303</v>
      </c>
      <c r="IH104" t="s">
        <v>303</v>
      </c>
      <c r="II104" t="s">
        <v>303</v>
      </c>
      <c r="IK104" t="s">
        <v>324</v>
      </c>
      <c r="IL104" t="s">
        <v>303</v>
      </c>
      <c r="IM104" t="s">
        <v>314</v>
      </c>
      <c r="IN104" t="s">
        <v>314</v>
      </c>
      <c r="IO104" t="s">
        <v>303</v>
      </c>
      <c r="IP104" t="s">
        <v>303</v>
      </c>
      <c r="IQ104" t="s">
        <v>303</v>
      </c>
      <c r="IR104" t="s">
        <v>303</v>
      </c>
      <c r="IS104" t="s">
        <v>303</v>
      </c>
      <c r="IT104" t="s">
        <v>303</v>
      </c>
      <c r="IU104" t="s">
        <v>303</v>
      </c>
      <c r="IV104" t="s">
        <v>303</v>
      </c>
      <c r="IW104" t="s">
        <v>303</v>
      </c>
      <c r="IX104" t="s">
        <v>303</v>
      </c>
      <c r="IY104" t="s">
        <v>303</v>
      </c>
      <c r="IZ104" t="s">
        <v>303</v>
      </c>
      <c r="JA104" t="s">
        <v>303</v>
      </c>
      <c r="JB104" t="s">
        <v>303</v>
      </c>
      <c r="JC104" t="s">
        <v>303</v>
      </c>
      <c r="JD104" t="s">
        <v>303</v>
      </c>
      <c r="JE104" t="s">
        <v>303</v>
      </c>
      <c r="JF104" t="s">
        <v>303</v>
      </c>
      <c r="JG104" t="s">
        <v>303</v>
      </c>
      <c r="JH104" t="s">
        <v>303</v>
      </c>
      <c r="JK104" t="s">
        <v>303</v>
      </c>
      <c r="JL104" t="s">
        <v>303</v>
      </c>
      <c r="JM104" t="s">
        <v>303</v>
      </c>
      <c r="JN104" t="s">
        <v>303</v>
      </c>
      <c r="JO104" t="s">
        <v>303</v>
      </c>
      <c r="JP104" t="s">
        <v>303</v>
      </c>
      <c r="JQ104" t="s">
        <v>303</v>
      </c>
      <c r="JR104" t="s">
        <v>303</v>
      </c>
      <c r="JS104" t="s">
        <v>303</v>
      </c>
      <c r="JT104" t="s">
        <v>303</v>
      </c>
      <c r="JU104" t="s">
        <v>303</v>
      </c>
      <c r="JV104" t="s">
        <v>303</v>
      </c>
      <c r="JW104" t="s">
        <v>303</v>
      </c>
      <c r="JX104" t="s">
        <v>303</v>
      </c>
      <c r="JY104" t="s">
        <v>303</v>
      </c>
      <c r="JZ104" t="s">
        <v>303</v>
      </c>
      <c r="KA104" t="s">
        <v>303</v>
      </c>
      <c r="KB104" t="s">
        <v>303</v>
      </c>
      <c r="KC104" t="s">
        <v>303</v>
      </c>
      <c r="KD104" t="s">
        <v>303</v>
      </c>
      <c r="KE104" t="s">
        <v>303</v>
      </c>
      <c r="KF104" t="s">
        <v>303</v>
      </c>
      <c r="KG104" t="s">
        <v>303</v>
      </c>
      <c r="KJ104" t="s">
        <v>303</v>
      </c>
      <c r="KK104" t="s">
        <v>303</v>
      </c>
      <c r="KL104" t="s">
        <v>303</v>
      </c>
      <c r="KM104" t="s">
        <v>303</v>
      </c>
      <c r="KN104" t="s">
        <v>303</v>
      </c>
      <c r="KO104" t="s">
        <v>303</v>
      </c>
      <c r="KP104" t="s">
        <v>303</v>
      </c>
      <c r="KQ104" t="s">
        <v>303</v>
      </c>
      <c r="KR104" t="s">
        <v>303</v>
      </c>
      <c r="KS104" t="s">
        <v>303</v>
      </c>
      <c r="KT104" t="s">
        <v>303</v>
      </c>
      <c r="KU104" t="s">
        <v>303</v>
      </c>
      <c r="KV104" t="s">
        <v>303</v>
      </c>
      <c r="KW104" t="s">
        <v>303</v>
      </c>
      <c r="KX104" t="s">
        <v>307</v>
      </c>
      <c r="LB104" t="s">
        <v>307</v>
      </c>
      <c r="LI104" t="s">
        <v>303</v>
      </c>
      <c r="LJ104" t="s">
        <v>303</v>
      </c>
      <c r="LK104" t="s">
        <v>303</v>
      </c>
      <c r="LL104" t="s">
        <v>303</v>
      </c>
      <c r="LM104" t="s">
        <v>303</v>
      </c>
      <c r="LN104" t="s">
        <v>303</v>
      </c>
      <c r="LO104" t="s">
        <v>303</v>
      </c>
      <c r="LP104" t="s">
        <v>303</v>
      </c>
      <c r="LQ104" t="s">
        <v>303</v>
      </c>
      <c r="LT104" t="s">
        <v>303</v>
      </c>
      <c r="LU104" t="s">
        <v>303</v>
      </c>
      <c r="LV104" t="s">
        <v>303</v>
      </c>
      <c r="LW104" t="s">
        <v>303</v>
      </c>
      <c r="LX104" t="s">
        <v>303</v>
      </c>
      <c r="LY104" t="s">
        <v>303</v>
      </c>
      <c r="LZ104" t="s">
        <v>303</v>
      </c>
      <c r="MA104" t="s">
        <v>303</v>
      </c>
      <c r="MB104" t="s">
        <v>303</v>
      </c>
      <c r="ME104" t="s">
        <v>306</v>
      </c>
      <c r="MF104" t="s">
        <v>303</v>
      </c>
      <c r="MG104" t="s">
        <v>303</v>
      </c>
      <c r="MH104" t="s">
        <v>303</v>
      </c>
      <c r="MI104" t="s">
        <v>314</v>
      </c>
      <c r="MJ104" t="s">
        <v>303</v>
      </c>
      <c r="MK104" t="s">
        <v>303</v>
      </c>
      <c r="ML104" t="s">
        <v>303</v>
      </c>
      <c r="MM104" t="s">
        <v>303</v>
      </c>
      <c r="MO104" t="s">
        <v>303</v>
      </c>
      <c r="MP104" t="s">
        <v>314</v>
      </c>
      <c r="MQ104" t="s">
        <v>303</v>
      </c>
      <c r="MR104" t="s">
        <v>303</v>
      </c>
      <c r="MS104" t="s">
        <v>303</v>
      </c>
      <c r="MU104" t="s">
        <v>307</v>
      </c>
      <c r="MV104" t="s">
        <v>303</v>
      </c>
      <c r="MW104" t="s">
        <v>303</v>
      </c>
      <c r="MX104" t="s">
        <v>303</v>
      </c>
      <c r="MY104" t="s">
        <v>303</v>
      </c>
      <c r="MZ104" t="s">
        <v>303</v>
      </c>
      <c r="NA104" t="s">
        <v>303</v>
      </c>
      <c r="NB104" t="s">
        <v>303</v>
      </c>
      <c r="NC104" t="s">
        <v>303</v>
      </c>
      <c r="NE104" t="s">
        <v>303</v>
      </c>
      <c r="NF104" t="s">
        <v>303</v>
      </c>
      <c r="NG104" t="s">
        <v>303</v>
      </c>
      <c r="NH104" t="s">
        <v>303</v>
      </c>
      <c r="NJ104" t="s">
        <v>325</v>
      </c>
    </row>
    <row r="105" spans="1:374" x14ac:dyDescent="0.25">
      <c r="A105">
        <v>3702.1</v>
      </c>
      <c r="B105" s="1">
        <v>39459</v>
      </c>
      <c r="C105" s="1">
        <v>40331</v>
      </c>
      <c r="D105">
        <v>29</v>
      </c>
      <c r="E105">
        <v>2.42</v>
      </c>
      <c r="F105" t="s">
        <v>337</v>
      </c>
      <c r="H105" t="s">
        <v>338</v>
      </c>
      <c r="I105" t="s">
        <v>28</v>
      </c>
      <c r="J105" t="s">
        <v>301</v>
      </c>
      <c r="K105" t="s">
        <v>302</v>
      </c>
      <c r="M105" t="s">
        <v>303</v>
      </c>
      <c r="N105" t="s">
        <v>303</v>
      </c>
      <c r="O105" t="s">
        <v>303</v>
      </c>
      <c r="P105" t="s">
        <v>303</v>
      </c>
      <c r="Q105" t="s">
        <v>303</v>
      </c>
      <c r="R105" t="s">
        <v>303</v>
      </c>
      <c r="T105" t="s">
        <v>304</v>
      </c>
      <c r="U105" t="s">
        <v>305</v>
      </c>
      <c r="W105" t="s">
        <v>306</v>
      </c>
      <c r="X105" t="s">
        <v>307</v>
      </c>
      <c r="AA105" t="s">
        <v>308</v>
      </c>
      <c r="AC105" t="s">
        <v>28</v>
      </c>
      <c r="AD105">
        <v>7</v>
      </c>
      <c r="AF105" t="s">
        <v>310</v>
      </c>
      <c r="AH105" t="s">
        <v>307</v>
      </c>
      <c r="AR105">
        <v>45</v>
      </c>
      <c r="AS105">
        <v>200</v>
      </c>
      <c r="AT105" t="s">
        <v>307</v>
      </c>
      <c r="AV105" t="s">
        <v>311</v>
      </c>
      <c r="AX105">
        <v>19</v>
      </c>
      <c r="AY105" t="s">
        <v>306</v>
      </c>
      <c r="AZ105" t="s">
        <v>356</v>
      </c>
      <c r="BA105" t="s">
        <v>303</v>
      </c>
      <c r="BB105" t="s">
        <v>303</v>
      </c>
      <c r="BC105" t="s">
        <v>303</v>
      </c>
      <c r="BD105" t="s">
        <v>303</v>
      </c>
      <c r="BE105" t="s">
        <v>303</v>
      </c>
      <c r="BF105" t="s">
        <v>303</v>
      </c>
      <c r="BG105" t="s">
        <v>303</v>
      </c>
      <c r="BH105" t="s">
        <v>303</v>
      </c>
      <c r="BI105" t="s">
        <v>303</v>
      </c>
      <c r="BJ105" t="s">
        <v>303</v>
      </c>
      <c r="BK105" t="s">
        <v>303</v>
      </c>
      <c r="BL105" t="s">
        <v>303</v>
      </c>
      <c r="BM105" t="s">
        <v>303</v>
      </c>
      <c r="BN105" t="s">
        <v>314</v>
      </c>
      <c r="BO105" t="s">
        <v>303</v>
      </c>
      <c r="BP105" t="s">
        <v>303</v>
      </c>
      <c r="BQ105" t="s">
        <v>303</v>
      </c>
      <c r="BR105" t="s">
        <v>303</v>
      </c>
      <c r="BS105" t="s">
        <v>303</v>
      </c>
      <c r="BT105" t="s">
        <v>303</v>
      </c>
      <c r="BU105" t="s">
        <v>303</v>
      </c>
      <c r="BV105" t="s">
        <v>303</v>
      </c>
      <c r="BW105" t="s">
        <v>303</v>
      </c>
      <c r="BX105" t="s">
        <v>303</v>
      </c>
      <c r="BY105" t="s">
        <v>303</v>
      </c>
      <c r="BZ105" t="s">
        <v>303</v>
      </c>
      <c r="CA105" t="s">
        <v>314</v>
      </c>
      <c r="CB105" t="s">
        <v>303</v>
      </c>
      <c r="CD105" t="s">
        <v>307</v>
      </c>
      <c r="CE105" t="s">
        <v>306</v>
      </c>
      <c r="CF105" t="s">
        <v>307</v>
      </c>
      <c r="CG105" t="s">
        <v>307</v>
      </c>
      <c r="CH105" t="s">
        <v>307</v>
      </c>
      <c r="CI105" t="s">
        <v>307</v>
      </c>
      <c r="CJ105" t="s">
        <v>307</v>
      </c>
      <c r="CK105" t="s">
        <v>307</v>
      </c>
      <c r="CL105" t="s">
        <v>307</v>
      </c>
      <c r="CM105" t="s">
        <v>307</v>
      </c>
      <c r="CN105" t="s">
        <v>306</v>
      </c>
      <c r="CO105" t="s">
        <v>307</v>
      </c>
      <c r="CP105" t="s">
        <v>307</v>
      </c>
      <c r="CQ105" t="s">
        <v>307</v>
      </c>
      <c r="CR105" t="s">
        <v>307</v>
      </c>
      <c r="CS105" t="s">
        <v>307</v>
      </c>
      <c r="CT105" t="s">
        <v>303</v>
      </c>
      <c r="CU105" t="s">
        <v>303</v>
      </c>
      <c r="CV105" t="s">
        <v>303</v>
      </c>
      <c r="CW105" t="s">
        <v>303</v>
      </c>
      <c r="DA105" t="s">
        <v>303</v>
      </c>
      <c r="DB105" t="s">
        <v>303</v>
      </c>
      <c r="DC105" t="s">
        <v>303</v>
      </c>
      <c r="DD105" t="s">
        <v>314</v>
      </c>
      <c r="DE105" t="s">
        <v>314</v>
      </c>
      <c r="DF105" t="s">
        <v>303</v>
      </c>
      <c r="DG105" t="s">
        <v>306</v>
      </c>
      <c r="DH105" t="s">
        <v>307</v>
      </c>
      <c r="DK105" t="s">
        <v>316</v>
      </c>
      <c r="DL105" t="s">
        <v>317</v>
      </c>
      <c r="DM105" t="s">
        <v>318</v>
      </c>
      <c r="DO105" t="s">
        <v>303</v>
      </c>
      <c r="DP105" t="s">
        <v>303</v>
      </c>
      <c r="DQ105" t="s">
        <v>303</v>
      </c>
      <c r="DR105" t="s">
        <v>303</v>
      </c>
      <c r="DS105" t="s">
        <v>303</v>
      </c>
      <c r="DT105" t="s">
        <v>303</v>
      </c>
      <c r="DU105" t="s">
        <v>303</v>
      </c>
      <c r="DV105" t="s">
        <v>303</v>
      </c>
      <c r="DW105" t="s">
        <v>303</v>
      </c>
      <c r="DX105" t="s">
        <v>303</v>
      </c>
      <c r="DY105" t="s">
        <v>303</v>
      </c>
      <c r="DZ105" t="s">
        <v>303</v>
      </c>
      <c r="EA105" t="s">
        <v>303</v>
      </c>
      <c r="EB105" t="s">
        <v>314</v>
      </c>
      <c r="EC105" t="s">
        <v>357</v>
      </c>
      <c r="ED105" t="s">
        <v>307</v>
      </c>
      <c r="EE105" t="s">
        <v>307</v>
      </c>
      <c r="EG105" t="s">
        <v>306</v>
      </c>
      <c r="EH105" s="2" t="s">
        <v>339</v>
      </c>
      <c r="EI105" s="2"/>
      <c r="EJ105" t="s">
        <v>307</v>
      </c>
      <c r="EN105" t="s">
        <v>303</v>
      </c>
      <c r="EO105" t="s">
        <v>307</v>
      </c>
      <c r="EP105" t="s">
        <v>307</v>
      </c>
      <c r="EQ105" t="s">
        <v>307</v>
      </c>
      <c r="ER105" t="s">
        <v>307</v>
      </c>
      <c r="ES105" t="s">
        <v>307</v>
      </c>
      <c r="ET105" t="s">
        <v>307</v>
      </c>
      <c r="EU105" t="s">
        <v>307</v>
      </c>
      <c r="EV105" t="s">
        <v>307</v>
      </c>
      <c r="EW105" t="s">
        <v>307</v>
      </c>
      <c r="EX105" t="s">
        <v>306</v>
      </c>
      <c r="FV105" t="s">
        <v>303</v>
      </c>
      <c r="FW105" t="s">
        <v>303</v>
      </c>
      <c r="FX105" t="s">
        <v>303</v>
      </c>
      <c r="FY105" t="s">
        <v>303</v>
      </c>
      <c r="GF105" s="1">
        <v>39570</v>
      </c>
      <c r="GI105" t="s">
        <v>306</v>
      </c>
      <c r="GJ105" t="s">
        <v>307</v>
      </c>
      <c r="GQ105" t="s">
        <v>303</v>
      </c>
      <c r="GR105" t="s">
        <v>303</v>
      </c>
      <c r="GS105" t="s">
        <v>303</v>
      </c>
      <c r="GT105" t="s">
        <v>303</v>
      </c>
      <c r="GU105" t="s">
        <v>303</v>
      </c>
      <c r="GV105" t="s">
        <v>303</v>
      </c>
      <c r="GW105" t="s">
        <v>303</v>
      </c>
      <c r="GX105" t="s">
        <v>303</v>
      </c>
      <c r="GY105" t="s">
        <v>303</v>
      </c>
      <c r="HB105" t="s">
        <v>303</v>
      </c>
      <c r="HC105" t="s">
        <v>303</v>
      </c>
      <c r="HD105" t="s">
        <v>303</v>
      </c>
      <c r="HE105" t="s">
        <v>303</v>
      </c>
      <c r="HF105" t="s">
        <v>303</v>
      </c>
      <c r="HG105" t="s">
        <v>303</v>
      </c>
      <c r="HH105" t="s">
        <v>303</v>
      </c>
      <c r="HI105" t="s">
        <v>303</v>
      </c>
      <c r="HJ105" t="s">
        <v>303</v>
      </c>
      <c r="HM105" t="s">
        <v>303</v>
      </c>
      <c r="HN105" t="s">
        <v>303</v>
      </c>
      <c r="HO105" t="s">
        <v>303</v>
      </c>
      <c r="HP105" t="s">
        <v>303</v>
      </c>
      <c r="HQ105" t="s">
        <v>303</v>
      </c>
      <c r="HR105" t="s">
        <v>303</v>
      </c>
      <c r="HS105" t="s">
        <v>303</v>
      </c>
      <c r="HT105" t="s">
        <v>303</v>
      </c>
      <c r="HU105" t="s">
        <v>303</v>
      </c>
      <c r="HX105" t="s">
        <v>306</v>
      </c>
      <c r="HY105" t="s">
        <v>322</v>
      </c>
      <c r="HZ105" t="s">
        <v>323</v>
      </c>
      <c r="IA105" t="s">
        <v>314</v>
      </c>
      <c r="IB105" t="s">
        <v>303</v>
      </c>
      <c r="IC105" t="s">
        <v>303</v>
      </c>
      <c r="ID105" t="s">
        <v>303</v>
      </c>
      <c r="IE105" t="s">
        <v>303</v>
      </c>
      <c r="IF105" t="s">
        <v>303</v>
      </c>
      <c r="IG105" t="s">
        <v>303</v>
      </c>
      <c r="IH105" t="s">
        <v>303</v>
      </c>
      <c r="II105" t="s">
        <v>303</v>
      </c>
      <c r="IK105" t="s">
        <v>324</v>
      </c>
      <c r="IL105" t="s">
        <v>314</v>
      </c>
      <c r="IM105" t="s">
        <v>314</v>
      </c>
      <c r="IN105" t="s">
        <v>314</v>
      </c>
      <c r="IO105" t="s">
        <v>314</v>
      </c>
      <c r="IP105" t="s">
        <v>303</v>
      </c>
      <c r="IQ105" t="s">
        <v>303</v>
      </c>
      <c r="IR105" t="s">
        <v>303</v>
      </c>
      <c r="IS105" t="s">
        <v>303</v>
      </c>
      <c r="IT105" t="s">
        <v>303</v>
      </c>
      <c r="IU105" t="s">
        <v>303</v>
      </c>
      <c r="IV105" t="s">
        <v>303</v>
      </c>
      <c r="IW105" t="s">
        <v>303</v>
      </c>
      <c r="IX105" t="s">
        <v>303</v>
      </c>
      <c r="IY105" t="s">
        <v>303</v>
      </c>
      <c r="IZ105" t="s">
        <v>303</v>
      </c>
      <c r="JA105" t="s">
        <v>303</v>
      </c>
      <c r="JB105" t="s">
        <v>303</v>
      </c>
      <c r="JC105" t="s">
        <v>303</v>
      </c>
      <c r="JD105" t="s">
        <v>303</v>
      </c>
      <c r="JE105" t="s">
        <v>303</v>
      </c>
      <c r="JF105" t="s">
        <v>303</v>
      </c>
      <c r="JG105" t="s">
        <v>303</v>
      </c>
      <c r="JH105" t="s">
        <v>303</v>
      </c>
      <c r="JK105" t="s">
        <v>303</v>
      </c>
      <c r="JL105" t="s">
        <v>303</v>
      </c>
      <c r="JM105" t="s">
        <v>303</v>
      </c>
      <c r="JN105" t="s">
        <v>303</v>
      </c>
      <c r="JO105" t="s">
        <v>303</v>
      </c>
      <c r="JP105" t="s">
        <v>303</v>
      </c>
      <c r="JQ105" t="s">
        <v>303</v>
      </c>
      <c r="JR105" t="s">
        <v>303</v>
      </c>
      <c r="JS105" t="s">
        <v>303</v>
      </c>
      <c r="JT105" t="s">
        <v>303</v>
      </c>
      <c r="JU105" t="s">
        <v>303</v>
      </c>
      <c r="JV105" t="s">
        <v>303</v>
      </c>
      <c r="JW105" t="s">
        <v>303</v>
      </c>
      <c r="JX105" t="s">
        <v>303</v>
      </c>
      <c r="JY105" t="s">
        <v>303</v>
      </c>
      <c r="JZ105" t="s">
        <v>303</v>
      </c>
      <c r="KA105" t="s">
        <v>303</v>
      </c>
      <c r="KB105" t="s">
        <v>303</v>
      </c>
      <c r="KC105" t="s">
        <v>303</v>
      </c>
      <c r="KD105" t="s">
        <v>303</v>
      </c>
      <c r="KE105" t="s">
        <v>303</v>
      </c>
      <c r="KF105" t="s">
        <v>303</v>
      </c>
      <c r="KG105" t="s">
        <v>303</v>
      </c>
      <c r="KJ105" t="s">
        <v>303</v>
      </c>
      <c r="KK105" t="s">
        <v>303</v>
      </c>
      <c r="KL105" t="s">
        <v>303</v>
      </c>
      <c r="KM105" t="s">
        <v>303</v>
      </c>
      <c r="KN105" t="s">
        <v>303</v>
      </c>
      <c r="KO105" t="s">
        <v>303</v>
      </c>
      <c r="KP105" t="s">
        <v>303</v>
      </c>
      <c r="KQ105" t="s">
        <v>303</v>
      </c>
      <c r="KR105" t="s">
        <v>303</v>
      </c>
      <c r="KS105" t="s">
        <v>303</v>
      </c>
      <c r="KT105" t="s">
        <v>303</v>
      </c>
      <c r="KU105" t="s">
        <v>303</v>
      </c>
      <c r="KV105" t="s">
        <v>303</v>
      </c>
      <c r="KW105" t="s">
        <v>303</v>
      </c>
      <c r="KX105" t="s">
        <v>307</v>
      </c>
      <c r="LB105" t="s">
        <v>307</v>
      </c>
      <c r="LI105" t="s">
        <v>303</v>
      </c>
      <c r="LJ105" t="s">
        <v>303</v>
      </c>
      <c r="LK105" t="s">
        <v>303</v>
      </c>
      <c r="LL105" t="s">
        <v>303</v>
      </c>
      <c r="LM105" t="s">
        <v>303</v>
      </c>
      <c r="LN105" t="s">
        <v>303</v>
      </c>
      <c r="LO105" t="s">
        <v>303</v>
      </c>
      <c r="LP105" t="s">
        <v>303</v>
      </c>
      <c r="LQ105" t="s">
        <v>303</v>
      </c>
      <c r="LT105" t="s">
        <v>303</v>
      </c>
      <c r="LU105" t="s">
        <v>303</v>
      </c>
      <c r="LV105" t="s">
        <v>303</v>
      </c>
      <c r="LW105" t="s">
        <v>303</v>
      </c>
      <c r="LX105" t="s">
        <v>303</v>
      </c>
      <c r="LY105" t="s">
        <v>303</v>
      </c>
      <c r="LZ105" t="s">
        <v>303</v>
      </c>
      <c r="MA105" t="s">
        <v>303</v>
      </c>
      <c r="MB105" t="s">
        <v>303</v>
      </c>
      <c r="ME105" t="s">
        <v>307</v>
      </c>
      <c r="MF105" t="s">
        <v>303</v>
      </c>
      <c r="MG105" t="s">
        <v>303</v>
      </c>
      <c r="MH105" t="s">
        <v>303</v>
      </c>
      <c r="MI105" t="s">
        <v>303</v>
      </c>
      <c r="MJ105" t="s">
        <v>303</v>
      </c>
      <c r="MK105" t="s">
        <v>303</v>
      </c>
      <c r="ML105" t="s">
        <v>303</v>
      </c>
      <c r="MM105" t="s">
        <v>303</v>
      </c>
      <c r="MO105" t="s">
        <v>303</v>
      </c>
      <c r="MP105" t="s">
        <v>303</v>
      </c>
      <c r="MQ105" t="s">
        <v>303</v>
      </c>
      <c r="MR105" t="s">
        <v>303</v>
      </c>
      <c r="MS105" t="s">
        <v>303</v>
      </c>
      <c r="MU105" t="s">
        <v>307</v>
      </c>
      <c r="MV105" t="s">
        <v>303</v>
      </c>
      <c r="MW105" t="s">
        <v>303</v>
      </c>
      <c r="MX105" t="s">
        <v>303</v>
      </c>
      <c r="MY105" t="s">
        <v>303</v>
      </c>
      <c r="MZ105" t="s">
        <v>303</v>
      </c>
      <c r="NA105" t="s">
        <v>303</v>
      </c>
      <c r="NB105" t="s">
        <v>303</v>
      </c>
      <c r="NC105" t="s">
        <v>303</v>
      </c>
      <c r="NE105" t="s">
        <v>303</v>
      </c>
      <c r="NF105" t="s">
        <v>303</v>
      </c>
      <c r="NG105" t="s">
        <v>303</v>
      </c>
      <c r="NH105" t="s">
        <v>303</v>
      </c>
      <c r="NJ105" t="s">
        <v>325</v>
      </c>
    </row>
    <row r="106" spans="1:374" x14ac:dyDescent="0.25">
      <c r="A106">
        <v>3705.1</v>
      </c>
      <c r="B106" s="1">
        <v>36730</v>
      </c>
      <c r="C106" s="1">
        <v>40555</v>
      </c>
      <c r="D106">
        <v>126</v>
      </c>
      <c r="E106">
        <v>10.5</v>
      </c>
      <c r="F106" t="s">
        <v>297</v>
      </c>
      <c r="G106" t="s">
        <v>298</v>
      </c>
      <c r="H106" t="s">
        <v>299</v>
      </c>
      <c r="I106" t="s">
        <v>300</v>
      </c>
      <c r="J106" t="s">
        <v>301</v>
      </c>
      <c r="K106" t="s">
        <v>302</v>
      </c>
      <c r="M106" t="s">
        <v>303</v>
      </c>
      <c r="N106" t="s">
        <v>303</v>
      </c>
      <c r="O106" t="s">
        <v>303</v>
      </c>
      <c r="P106" t="s">
        <v>303</v>
      </c>
      <c r="Q106" t="s">
        <v>303</v>
      </c>
      <c r="R106" t="s">
        <v>303</v>
      </c>
      <c r="T106" t="s">
        <v>304</v>
      </c>
      <c r="U106" t="s">
        <v>305</v>
      </c>
      <c r="W106" t="s">
        <v>306</v>
      </c>
      <c r="X106" t="s">
        <v>307</v>
      </c>
      <c r="AA106" t="s">
        <v>308</v>
      </c>
      <c r="AC106" t="s">
        <v>309</v>
      </c>
      <c r="AE106" t="s">
        <v>328</v>
      </c>
      <c r="AF106" t="s">
        <v>310</v>
      </c>
      <c r="AH106" t="s">
        <v>307</v>
      </c>
      <c r="AR106">
        <v>50</v>
      </c>
      <c r="AS106">
        <v>234</v>
      </c>
      <c r="AT106" t="s">
        <v>307</v>
      </c>
      <c r="AZ106">
        <v>0</v>
      </c>
      <c r="BA106" t="s">
        <v>303</v>
      </c>
      <c r="BB106" t="s">
        <v>303</v>
      </c>
      <c r="BC106" t="s">
        <v>303</v>
      </c>
      <c r="BD106" t="s">
        <v>303</v>
      </c>
      <c r="BE106" t="s">
        <v>303</v>
      </c>
      <c r="BF106" t="s">
        <v>303</v>
      </c>
      <c r="BG106" t="s">
        <v>303</v>
      </c>
      <c r="BH106" t="s">
        <v>303</v>
      </c>
      <c r="BI106" t="s">
        <v>303</v>
      </c>
      <c r="BJ106" t="s">
        <v>303</v>
      </c>
      <c r="BK106" t="s">
        <v>303</v>
      </c>
      <c r="BL106" t="s">
        <v>303</v>
      </c>
      <c r="BM106" t="s">
        <v>303</v>
      </c>
      <c r="BN106" t="s">
        <v>314</v>
      </c>
      <c r="BO106" t="s">
        <v>303</v>
      </c>
      <c r="BP106" t="s">
        <v>303</v>
      </c>
      <c r="BQ106" t="s">
        <v>303</v>
      </c>
      <c r="BR106" t="s">
        <v>303</v>
      </c>
      <c r="BS106" t="s">
        <v>303</v>
      </c>
      <c r="BT106" t="s">
        <v>303</v>
      </c>
      <c r="BU106" t="s">
        <v>303</v>
      </c>
      <c r="BV106" t="s">
        <v>303</v>
      </c>
      <c r="BW106" t="s">
        <v>314</v>
      </c>
      <c r="BX106" t="s">
        <v>303</v>
      </c>
      <c r="BY106" t="s">
        <v>303</v>
      </c>
      <c r="BZ106" t="s">
        <v>303</v>
      </c>
      <c r="CA106" t="s">
        <v>303</v>
      </c>
      <c r="CB106" t="s">
        <v>303</v>
      </c>
      <c r="CD106" t="s">
        <v>307</v>
      </c>
      <c r="CE106" t="s">
        <v>306</v>
      </c>
      <c r="CF106" t="s">
        <v>306</v>
      </c>
      <c r="CG106" t="s">
        <v>307</v>
      </c>
      <c r="CH106" t="s">
        <v>307</v>
      </c>
      <c r="CI106" t="s">
        <v>307</v>
      </c>
      <c r="CJ106" t="s">
        <v>307</v>
      </c>
      <c r="CK106" t="s">
        <v>307</v>
      </c>
      <c r="CL106" t="s">
        <v>307</v>
      </c>
      <c r="CM106" t="s">
        <v>307</v>
      </c>
      <c r="CN106" t="s">
        <v>307</v>
      </c>
      <c r="CO106" t="s">
        <v>307</v>
      </c>
      <c r="CP106" t="s">
        <v>307</v>
      </c>
      <c r="CQ106" t="s">
        <v>307</v>
      </c>
      <c r="CR106" t="s">
        <v>307</v>
      </c>
      <c r="CS106" t="s">
        <v>306</v>
      </c>
      <c r="CT106" t="s">
        <v>303</v>
      </c>
      <c r="CU106" t="s">
        <v>303</v>
      </c>
      <c r="CV106" t="s">
        <v>303</v>
      </c>
      <c r="CW106" t="s">
        <v>303</v>
      </c>
      <c r="CZ106" t="s">
        <v>372</v>
      </c>
      <c r="DA106" t="s">
        <v>314</v>
      </c>
      <c r="DB106" t="s">
        <v>303</v>
      </c>
      <c r="DC106" t="s">
        <v>303</v>
      </c>
      <c r="DD106" t="s">
        <v>303</v>
      </c>
      <c r="DE106" t="s">
        <v>314</v>
      </c>
      <c r="DF106" t="s">
        <v>303</v>
      </c>
      <c r="DG106" t="s">
        <v>306</v>
      </c>
      <c r="DH106" t="s">
        <v>307</v>
      </c>
      <c r="DK106" t="s">
        <v>316</v>
      </c>
      <c r="DL106" t="s">
        <v>317</v>
      </c>
      <c r="DM106" t="s">
        <v>318</v>
      </c>
      <c r="DO106" t="s">
        <v>303</v>
      </c>
      <c r="DP106" t="s">
        <v>303</v>
      </c>
      <c r="DQ106" t="s">
        <v>303</v>
      </c>
      <c r="DR106" t="s">
        <v>303</v>
      </c>
      <c r="DS106" t="s">
        <v>303</v>
      </c>
      <c r="DT106" t="s">
        <v>303</v>
      </c>
      <c r="DU106" t="s">
        <v>303</v>
      </c>
      <c r="DV106" t="s">
        <v>303</v>
      </c>
      <c r="DW106" t="s">
        <v>303</v>
      </c>
      <c r="DX106" t="s">
        <v>303</v>
      </c>
      <c r="DY106" t="s">
        <v>303</v>
      </c>
      <c r="DZ106" t="s">
        <v>303</v>
      </c>
      <c r="EA106" t="s">
        <v>303</v>
      </c>
      <c r="EB106" t="s">
        <v>303</v>
      </c>
      <c r="ED106" t="s">
        <v>307</v>
      </c>
      <c r="EE106" t="s">
        <v>307</v>
      </c>
      <c r="EG106" t="s">
        <v>306</v>
      </c>
      <c r="EH106" t="s">
        <v>319</v>
      </c>
      <c r="EI106" t="s">
        <v>360</v>
      </c>
      <c r="EJ106" t="s">
        <v>307</v>
      </c>
      <c r="EN106" t="s">
        <v>303</v>
      </c>
      <c r="EO106" t="s">
        <v>307</v>
      </c>
      <c r="EP106" t="s">
        <v>307</v>
      </c>
      <c r="EQ106" t="s">
        <v>307</v>
      </c>
      <c r="ER106" t="s">
        <v>307</v>
      </c>
      <c r="ES106" t="s">
        <v>307</v>
      </c>
      <c r="ET106" t="s">
        <v>307</v>
      </c>
      <c r="EU106" t="s">
        <v>306</v>
      </c>
      <c r="EV106" t="s">
        <v>307</v>
      </c>
      <c r="EW106" t="s">
        <v>307</v>
      </c>
      <c r="EX106" t="s">
        <v>307</v>
      </c>
      <c r="FS106" s="1">
        <v>40114</v>
      </c>
      <c r="FV106" t="s">
        <v>314</v>
      </c>
      <c r="FW106" t="s">
        <v>303</v>
      </c>
      <c r="FX106" t="s">
        <v>303</v>
      </c>
      <c r="FY106" t="s">
        <v>303</v>
      </c>
      <c r="GI106" t="s">
        <v>306</v>
      </c>
      <c r="GJ106" t="s">
        <v>306</v>
      </c>
      <c r="GK106" t="s">
        <v>306</v>
      </c>
      <c r="GL106" t="s">
        <v>307</v>
      </c>
      <c r="GM106" s="1">
        <v>40542</v>
      </c>
      <c r="GN106" t="s">
        <v>333</v>
      </c>
      <c r="GO106" s="1">
        <v>40542</v>
      </c>
      <c r="GP106" t="s">
        <v>333</v>
      </c>
      <c r="GQ106" t="s">
        <v>303</v>
      </c>
      <c r="GR106" t="s">
        <v>303</v>
      </c>
      <c r="GS106" t="s">
        <v>303</v>
      </c>
      <c r="GT106" t="s">
        <v>303</v>
      </c>
      <c r="GU106" t="s">
        <v>303</v>
      </c>
      <c r="GV106" t="s">
        <v>303</v>
      </c>
      <c r="GW106" t="s">
        <v>314</v>
      </c>
      <c r="GX106" t="s">
        <v>303</v>
      </c>
      <c r="GY106" t="s">
        <v>303</v>
      </c>
      <c r="GZ106" t="s">
        <v>373</v>
      </c>
      <c r="HB106" t="s">
        <v>303</v>
      </c>
      <c r="HC106" t="s">
        <v>303</v>
      </c>
      <c r="HD106" t="s">
        <v>303</v>
      </c>
      <c r="HE106" t="s">
        <v>303</v>
      </c>
      <c r="HF106" t="s">
        <v>303</v>
      </c>
      <c r="HG106" t="s">
        <v>303</v>
      </c>
      <c r="HH106" t="s">
        <v>303</v>
      </c>
      <c r="HI106" t="s">
        <v>303</v>
      </c>
      <c r="HJ106" t="s">
        <v>303</v>
      </c>
      <c r="HM106" t="s">
        <v>303</v>
      </c>
      <c r="HN106" t="s">
        <v>303</v>
      </c>
      <c r="HO106" t="s">
        <v>303</v>
      </c>
      <c r="HP106" t="s">
        <v>303</v>
      </c>
      <c r="HQ106" t="s">
        <v>303</v>
      </c>
      <c r="HR106" t="s">
        <v>303</v>
      </c>
      <c r="HS106" t="s">
        <v>303</v>
      </c>
      <c r="HT106" t="s">
        <v>303</v>
      </c>
      <c r="HU106" t="s">
        <v>303</v>
      </c>
      <c r="HX106" t="s">
        <v>306</v>
      </c>
      <c r="HY106" t="s">
        <v>322</v>
      </c>
      <c r="HZ106" t="s">
        <v>323</v>
      </c>
      <c r="IA106" t="s">
        <v>303</v>
      </c>
      <c r="IB106" t="s">
        <v>303</v>
      </c>
      <c r="IC106" t="s">
        <v>303</v>
      </c>
      <c r="ID106" t="s">
        <v>303</v>
      </c>
      <c r="IE106" t="s">
        <v>303</v>
      </c>
      <c r="IF106" t="s">
        <v>314</v>
      </c>
      <c r="IG106" t="s">
        <v>303</v>
      </c>
      <c r="IH106" t="s">
        <v>303</v>
      </c>
      <c r="II106" t="s">
        <v>303</v>
      </c>
      <c r="IK106" t="s">
        <v>374</v>
      </c>
      <c r="IL106" t="s">
        <v>303</v>
      </c>
      <c r="IM106" t="s">
        <v>303</v>
      </c>
      <c r="IN106" t="s">
        <v>303</v>
      </c>
      <c r="IO106" t="s">
        <v>314</v>
      </c>
      <c r="IP106" t="s">
        <v>314</v>
      </c>
      <c r="IQ106" t="s">
        <v>303</v>
      </c>
      <c r="IR106" t="s">
        <v>303</v>
      </c>
      <c r="IS106" t="s">
        <v>303</v>
      </c>
      <c r="IT106" t="s">
        <v>303</v>
      </c>
      <c r="IU106" t="s">
        <v>303</v>
      </c>
      <c r="IV106" t="s">
        <v>303</v>
      </c>
      <c r="IW106" t="s">
        <v>303</v>
      </c>
      <c r="IX106" t="s">
        <v>303</v>
      </c>
      <c r="IY106" t="s">
        <v>314</v>
      </c>
      <c r="IZ106" t="s">
        <v>303</v>
      </c>
      <c r="JA106" t="s">
        <v>303</v>
      </c>
      <c r="JB106" t="s">
        <v>303</v>
      </c>
      <c r="JC106" t="s">
        <v>303</v>
      </c>
      <c r="JD106" t="s">
        <v>303</v>
      </c>
      <c r="JE106" t="s">
        <v>303</v>
      </c>
      <c r="JF106" t="s">
        <v>303</v>
      </c>
      <c r="JG106" t="s">
        <v>303</v>
      </c>
      <c r="JH106" t="s">
        <v>303</v>
      </c>
      <c r="JK106" t="s">
        <v>303</v>
      </c>
      <c r="JL106" t="s">
        <v>303</v>
      </c>
      <c r="JM106" t="s">
        <v>303</v>
      </c>
      <c r="JN106" t="s">
        <v>303</v>
      </c>
      <c r="JO106" t="s">
        <v>303</v>
      </c>
      <c r="JP106" t="s">
        <v>303</v>
      </c>
      <c r="JQ106" t="s">
        <v>303</v>
      </c>
      <c r="JR106" t="s">
        <v>303</v>
      </c>
      <c r="JS106" t="s">
        <v>303</v>
      </c>
      <c r="JT106" t="s">
        <v>303</v>
      </c>
      <c r="JU106" t="s">
        <v>303</v>
      </c>
      <c r="JV106" t="s">
        <v>303</v>
      </c>
      <c r="JW106" t="s">
        <v>303</v>
      </c>
      <c r="JX106" t="s">
        <v>303</v>
      </c>
      <c r="JY106" t="s">
        <v>303</v>
      </c>
      <c r="JZ106" t="s">
        <v>303</v>
      </c>
      <c r="KA106" t="s">
        <v>303</v>
      </c>
      <c r="KB106" t="s">
        <v>303</v>
      </c>
      <c r="KC106" t="s">
        <v>303</v>
      </c>
      <c r="KD106" t="s">
        <v>303</v>
      </c>
      <c r="KE106" t="s">
        <v>303</v>
      </c>
      <c r="KF106" t="s">
        <v>303</v>
      </c>
      <c r="KG106" t="s">
        <v>303</v>
      </c>
      <c r="KJ106" t="s">
        <v>303</v>
      </c>
      <c r="KK106" t="s">
        <v>303</v>
      </c>
      <c r="KL106" t="s">
        <v>303</v>
      </c>
      <c r="KM106" t="s">
        <v>303</v>
      </c>
      <c r="KN106" t="s">
        <v>303</v>
      </c>
      <c r="KO106" t="s">
        <v>303</v>
      </c>
      <c r="KP106" t="s">
        <v>303</v>
      </c>
      <c r="KQ106" t="s">
        <v>303</v>
      </c>
      <c r="KR106" t="s">
        <v>303</v>
      </c>
      <c r="KS106" t="s">
        <v>303</v>
      </c>
      <c r="KT106" t="s">
        <v>303</v>
      </c>
      <c r="KU106" t="s">
        <v>303</v>
      </c>
      <c r="KV106" t="s">
        <v>303</v>
      </c>
      <c r="KW106" t="s">
        <v>303</v>
      </c>
      <c r="KX106" t="s">
        <v>307</v>
      </c>
      <c r="LB106" t="s">
        <v>307</v>
      </c>
      <c r="LI106" t="s">
        <v>303</v>
      </c>
      <c r="LJ106" t="s">
        <v>303</v>
      </c>
      <c r="LK106" t="s">
        <v>303</v>
      </c>
      <c r="LL106" t="s">
        <v>303</v>
      </c>
      <c r="LM106" t="s">
        <v>303</v>
      </c>
      <c r="LN106" t="s">
        <v>303</v>
      </c>
      <c r="LO106" t="s">
        <v>303</v>
      </c>
      <c r="LP106" t="s">
        <v>303</v>
      </c>
      <c r="LQ106" t="s">
        <v>303</v>
      </c>
      <c r="LT106" t="s">
        <v>303</v>
      </c>
      <c r="LU106" t="s">
        <v>303</v>
      </c>
      <c r="LV106" t="s">
        <v>303</v>
      </c>
      <c r="LW106" t="s">
        <v>303</v>
      </c>
      <c r="LX106" t="s">
        <v>303</v>
      </c>
      <c r="LY106" t="s">
        <v>303</v>
      </c>
      <c r="LZ106" t="s">
        <v>303</v>
      </c>
      <c r="MA106" t="s">
        <v>303</v>
      </c>
      <c r="MB106" t="s">
        <v>303</v>
      </c>
      <c r="ME106" t="s">
        <v>306</v>
      </c>
      <c r="MF106" t="s">
        <v>314</v>
      </c>
      <c r="MG106" t="s">
        <v>303</v>
      </c>
      <c r="MH106" t="s">
        <v>303</v>
      </c>
      <c r="MI106" t="s">
        <v>303</v>
      </c>
      <c r="MJ106" t="s">
        <v>303</v>
      </c>
      <c r="MK106" t="s">
        <v>303</v>
      </c>
      <c r="ML106" t="s">
        <v>303</v>
      </c>
      <c r="MM106" t="s">
        <v>303</v>
      </c>
      <c r="MO106" t="s">
        <v>303</v>
      </c>
      <c r="MP106" t="s">
        <v>303</v>
      </c>
      <c r="MQ106" t="s">
        <v>314</v>
      </c>
      <c r="MR106" t="s">
        <v>303</v>
      </c>
      <c r="MS106" t="s">
        <v>303</v>
      </c>
      <c r="MT106" t="s">
        <v>375</v>
      </c>
      <c r="MU106" t="s">
        <v>307</v>
      </c>
      <c r="MV106" t="s">
        <v>303</v>
      </c>
      <c r="MW106" t="s">
        <v>303</v>
      </c>
      <c r="MX106" t="s">
        <v>303</v>
      </c>
      <c r="MY106" t="s">
        <v>303</v>
      </c>
      <c r="MZ106" t="s">
        <v>303</v>
      </c>
      <c r="NA106" t="s">
        <v>303</v>
      </c>
      <c r="NB106" t="s">
        <v>303</v>
      </c>
      <c r="NC106" t="s">
        <v>303</v>
      </c>
      <c r="NE106" t="s">
        <v>303</v>
      </c>
      <c r="NF106" t="s">
        <v>303</v>
      </c>
      <c r="NG106" t="s">
        <v>303</v>
      </c>
      <c r="NH106" t="s">
        <v>303</v>
      </c>
      <c r="NJ106" t="s">
        <v>325</v>
      </c>
    </row>
    <row r="107" spans="1:374" x14ac:dyDescent="0.25">
      <c r="A107">
        <v>3711.1</v>
      </c>
      <c r="B107" s="1">
        <v>37132</v>
      </c>
      <c r="C107" s="1">
        <v>40094</v>
      </c>
      <c r="D107">
        <v>98</v>
      </c>
      <c r="E107">
        <v>8.17</v>
      </c>
      <c r="F107" t="s">
        <v>297</v>
      </c>
      <c r="G107" t="s">
        <v>298</v>
      </c>
      <c r="H107" t="s">
        <v>299</v>
      </c>
      <c r="I107" t="s">
        <v>300</v>
      </c>
      <c r="J107" t="s">
        <v>326</v>
      </c>
      <c r="K107" t="s">
        <v>327</v>
      </c>
      <c r="M107" t="s">
        <v>303</v>
      </c>
      <c r="N107" t="s">
        <v>303</v>
      </c>
      <c r="O107" t="s">
        <v>303</v>
      </c>
      <c r="P107" t="s">
        <v>303</v>
      </c>
      <c r="Q107" t="s">
        <v>303</v>
      </c>
      <c r="R107" t="s">
        <v>303</v>
      </c>
      <c r="T107" t="s">
        <v>304</v>
      </c>
      <c r="U107" t="s">
        <v>305</v>
      </c>
      <c r="W107" t="s">
        <v>306</v>
      </c>
      <c r="X107" t="s">
        <v>307</v>
      </c>
      <c r="AA107" t="s">
        <v>308</v>
      </c>
      <c r="AC107" t="s">
        <v>309</v>
      </c>
      <c r="AF107" t="s">
        <v>310</v>
      </c>
      <c r="AH107" t="s">
        <v>306</v>
      </c>
      <c r="AI107" t="s">
        <v>306</v>
      </c>
      <c r="AJ107" t="s">
        <v>307</v>
      </c>
      <c r="AK107" t="s">
        <v>307</v>
      </c>
      <c r="AL107" t="s">
        <v>307</v>
      </c>
      <c r="AM107" t="s">
        <v>307</v>
      </c>
      <c r="AN107" t="s">
        <v>307</v>
      </c>
      <c r="AO107" t="s">
        <v>307</v>
      </c>
      <c r="AP107" t="s">
        <v>321</v>
      </c>
      <c r="AQ107" t="s">
        <v>352</v>
      </c>
      <c r="AR107">
        <v>130</v>
      </c>
      <c r="AS107">
        <v>356</v>
      </c>
      <c r="AT107" t="s">
        <v>307</v>
      </c>
      <c r="AV107" t="s">
        <v>311</v>
      </c>
      <c r="AX107" t="s">
        <v>311</v>
      </c>
      <c r="AY107" t="s">
        <v>307</v>
      </c>
      <c r="AZ107" t="s">
        <v>313</v>
      </c>
      <c r="BA107" t="s">
        <v>303</v>
      </c>
      <c r="BB107" t="s">
        <v>303</v>
      </c>
      <c r="BC107" t="s">
        <v>303</v>
      </c>
      <c r="BD107" t="s">
        <v>303</v>
      </c>
      <c r="BE107" t="s">
        <v>303</v>
      </c>
      <c r="BF107" t="s">
        <v>303</v>
      </c>
      <c r="BG107" t="s">
        <v>303</v>
      </c>
      <c r="BH107" t="s">
        <v>303</v>
      </c>
      <c r="BI107" t="s">
        <v>303</v>
      </c>
      <c r="BJ107" t="s">
        <v>303</v>
      </c>
      <c r="BK107" t="s">
        <v>303</v>
      </c>
      <c r="BL107" t="s">
        <v>303</v>
      </c>
      <c r="BM107" t="s">
        <v>303</v>
      </c>
      <c r="BN107" t="s">
        <v>314</v>
      </c>
      <c r="BO107" t="s">
        <v>303</v>
      </c>
      <c r="BP107" t="s">
        <v>314</v>
      </c>
      <c r="BQ107" t="s">
        <v>303</v>
      </c>
      <c r="BR107" t="s">
        <v>303</v>
      </c>
      <c r="BS107" t="s">
        <v>303</v>
      </c>
      <c r="BT107" t="s">
        <v>314</v>
      </c>
      <c r="BU107" t="s">
        <v>303</v>
      </c>
      <c r="BV107" t="s">
        <v>303</v>
      </c>
      <c r="BW107" t="s">
        <v>303</v>
      </c>
      <c r="BX107" t="s">
        <v>303</v>
      </c>
      <c r="BY107" t="s">
        <v>303</v>
      </c>
      <c r="BZ107" t="s">
        <v>303</v>
      </c>
      <c r="CA107" t="s">
        <v>303</v>
      </c>
      <c r="CB107" t="s">
        <v>303</v>
      </c>
      <c r="CE107" t="s">
        <v>306</v>
      </c>
      <c r="CM107" t="s">
        <v>306</v>
      </c>
      <c r="CP107" t="s">
        <v>306</v>
      </c>
      <c r="CR107" t="s">
        <v>306</v>
      </c>
      <c r="CT107" t="s">
        <v>303</v>
      </c>
      <c r="CU107" t="s">
        <v>303</v>
      </c>
      <c r="CV107" t="s">
        <v>303</v>
      </c>
      <c r="CW107" t="s">
        <v>303</v>
      </c>
      <c r="DA107" t="s">
        <v>303</v>
      </c>
      <c r="DB107" t="s">
        <v>303</v>
      </c>
      <c r="DC107" t="s">
        <v>303</v>
      </c>
      <c r="DD107" t="s">
        <v>303</v>
      </c>
      <c r="DE107" t="s">
        <v>303</v>
      </c>
      <c r="DF107" t="s">
        <v>314</v>
      </c>
      <c r="DG107" t="s">
        <v>306</v>
      </c>
      <c r="DH107" t="s">
        <v>306</v>
      </c>
      <c r="DK107" t="s">
        <v>316</v>
      </c>
      <c r="DL107" t="s">
        <v>317</v>
      </c>
      <c r="DM107" t="s">
        <v>318</v>
      </c>
      <c r="DO107" t="s">
        <v>303</v>
      </c>
      <c r="DP107" t="s">
        <v>303</v>
      </c>
      <c r="DQ107" t="s">
        <v>303</v>
      </c>
      <c r="DR107" t="s">
        <v>303</v>
      </c>
      <c r="DS107" t="s">
        <v>303</v>
      </c>
      <c r="DT107" t="s">
        <v>303</v>
      </c>
      <c r="DU107" t="s">
        <v>303</v>
      </c>
      <c r="DV107" t="s">
        <v>303</v>
      </c>
      <c r="DW107" t="s">
        <v>314</v>
      </c>
      <c r="DX107" t="s">
        <v>303</v>
      </c>
      <c r="DY107" t="s">
        <v>303</v>
      </c>
      <c r="DZ107" t="s">
        <v>303</v>
      </c>
      <c r="EA107" t="s">
        <v>303</v>
      </c>
      <c r="EB107" t="s">
        <v>303</v>
      </c>
      <c r="ED107" t="s">
        <v>307</v>
      </c>
      <c r="EE107" t="s">
        <v>307</v>
      </c>
      <c r="EG107" t="s">
        <v>306</v>
      </c>
      <c r="EH107" t="s">
        <v>321</v>
      </c>
      <c r="EI107" t="s">
        <v>352</v>
      </c>
      <c r="EJ107" t="s">
        <v>306</v>
      </c>
      <c r="EK107" t="s">
        <v>348</v>
      </c>
      <c r="EL107" t="s">
        <v>342</v>
      </c>
      <c r="EM107" t="s">
        <v>307</v>
      </c>
      <c r="EN107" t="s">
        <v>303</v>
      </c>
      <c r="EX107" t="s">
        <v>306</v>
      </c>
      <c r="FV107" t="s">
        <v>303</v>
      </c>
      <c r="FW107" t="s">
        <v>303</v>
      </c>
      <c r="FX107" t="s">
        <v>303</v>
      </c>
      <c r="FY107" t="s">
        <v>303</v>
      </c>
      <c r="GF107" s="1">
        <v>37978</v>
      </c>
      <c r="GI107" t="s">
        <v>307</v>
      </c>
      <c r="GJ107" t="s">
        <v>307</v>
      </c>
      <c r="GQ107" t="s">
        <v>303</v>
      </c>
      <c r="GR107" t="s">
        <v>303</v>
      </c>
      <c r="GS107" t="s">
        <v>303</v>
      </c>
      <c r="GT107" t="s">
        <v>303</v>
      </c>
      <c r="GU107" t="s">
        <v>303</v>
      </c>
      <c r="GV107" t="s">
        <v>303</v>
      </c>
      <c r="GW107" t="s">
        <v>303</v>
      </c>
      <c r="GX107" t="s">
        <v>303</v>
      </c>
      <c r="GY107" t="s">
        <v>303</v>
      </c>
      <c r="HB107" t="s">
        <v>303</v>
      </c>
      <c r="HC107" t="s">
        <v>303</v>
      </c>
      <c r="HD107" t="s">
        <v>303</v>
      </c>
      <c r="HE107" t="s">
        <v>303</v>
      </c>
      <c r="HF107" t="s">
        <v>303</v>
      </c>
      <c r="HG107" t="s">
        <v>303</v>
      </c>
      <c r="HH107" t="s">
        <v>303</v>
      </c>
      <c r="HI107" t="s">
        <v>303</v>
      </c>
      <c r="HJ107" t="s">
        <v>303</v>
      </c>
      <c r="HM107" t="s">
        <v>303</v>
      </c>
      <c r="HN107" t="s">
        <v>303</v>
      </c>
      <c r="HO107" t="s">
        <v>303</v>
      </c>
      <c r="HP107" t="s">
        <v>303</v>
      </c>
      <c r="HQ107" t="s">
        <v>303</v>
      </c>
      <c r="HR107" t="s">
        <v>303</v>
      </c>
      <c r="HS107" t="s">
        <v>303</v>
      </c>
      <c r="HT107" t="s">
        <v>303</v>
      </c>
      <c r="HU107" t="s">
        <v>303</v>
      </c>
      <c r="HX107" t="s">
        <v>306</v>
      </c>
      <c r="HY107" t="s">
        <v>322</v>
      </c>
      <c r="HZ107" t="s">
        <v>323</v>
      </c>
      <c r="IA107" t="s">
        <v>303</v>
      </c>
      <c r="IB107" t="s">
        <v>303</v>
      </c>
      <c r="IC107" t="s">
        <v>314</v>
      </c>
      <c r="ID107" t="s">
        <v>303</v>
      </c>
      <c r="IE107" t="s">
        <v>303</v>
      </c>
      <c r="IF107" t="s">
        <v>303</v>
      </c>
      <c r="IG107" t="s">
        <v>303</v>
      </c>
      <c r="IH107" t="s">
        <v>303</v>
      </c>
      <c r="II107" t="s">
        <v>303</v>
      </c>
      <c r="IK107" t="s">
        <v>324</v>
      </c>
      <c r="IL107" t="s">
        <v>303</v>
      </c>
      <c r="IM107" t="s">
        <v>303</v>
      </c>
      <c r="IN107" t="s">
        <v>303</v>
      </c>
      <c r="IO107" t="s">
        <v>303</v>
      </c>
      <c r="IP107" t="s">
        <v>303</v>
      </c>
      <c r="IQ107" t="s">
        <v>303</v>
      </c>
      <c r="IR107" t="s">
        <v>303</v>
      </c>
      <c r="IS107" t="s">
        <v>314</v>
      </c>
      <c r="IT107" t="s">
        <v>303</v>
      </c>
      <c r="IU107" t="s">
        <v>303</v>
      </c>
      <c r="IV107" t="s">
        <v>303</v>
      </c>
      <c r="IW107" t="s">
        <v>303</v>
      </c>
      <c r="IX107" t="s">
        <v>303</v>
      </c>
      <c r="IY107" t="s">
        <v>303</v>
      </c>
      <c r="IZ107" t="s">
        <v>303</v>
      </c>
      <c r="JA107" t="s">
        <v>303</v>
      </c>
      <c r="JB107" t="s">
        <v>303</v>
      </c>
      <c r="JC107" t="s">
        <v>303</v>
      </c>
      <c r="JD107" t="s">
        <v>303</v>
      </c>
      <c r="JE107" t="s">
        <v>303</v>
      </c>
      <c r="JF107" t="s">
        <v>303</v>
      </c>
      <c r="JG107" t="s">
        <v>303</v>
      </c>
      <c r="JH107" t="s">
        <v>303</v>
      </c>
      <c r="JK107" t="s">
        <v>303</v>
      </c>
      <c r="JL107" t="s">
        <v>303</v>
      </c>
      <c r="JM107" t="s">
        <v>303</v>
      </c>
      <c r="JN107" t="s">
        <v>303</v>
      </c>
      <c r="JO107" t="s">
        <v>303</v>
      </c>
      <c r="JP107" t="s">
        <v>303</v>
      </c>
      <c r="JQ107" t="s">
        <v>303</v>
      </c>
      <c r="JR107" t="s">
        <v>303</v>
      </c>
      <c r="JS107" t="s">
        <v>303</v>
      </c>
      <c r="JT107" t="s">
        <v>303</v>
      </c>
      <c r="JU107" t="s">
        <v>303</v>
      </c>
      <c r="JV107" t="s">
        <v>303</v>
      </c>
      <c r="JW107" t="s">
        <v>303</v>
      </c>
      <c r="JX107" t="s">
        <v>303</v>
      </c>
      <c r="JY107" t="s">
        <v>303</v>
      </c>
      <c r="JZ107" t="s">
        <v>303</v>
      </c>
      <c r="KA107" t="s">
        <v>303</v>
      </c>
      <c r="KB107" t="s">
        <v>303</v>
      </c>
      <c r="KC107" t="s">
        <v>303</v>
      </c>
      <c r="KD107" t="s">
        <v>303</v>
      </c>
      <c r="KE107" t="s">
        <v>303</v>
      </c>
      <c r="KF107" t="s">
        <v>303</v>
      </c>
      <c r="KG107" t="s">
        <v>303</v>
      </c>
      <c r="KJ107" t="s">
        <v>303</v>
      </c>
      <c r="KK107" t="s">
        <v>303</v>
      </c>
      <c r="KL107" t="s">
        <v>303</v>
      </c>
      <c r="KM107" t="s">
        <v>303</v>
      </c>
      <c r="KN107" t="s">
        <v>303</v>
      </c>
      <c r="KO107" t="s">
        <v>303</v>
      </c>
      <c r="KP107" t="s">
        <v>303</v>
      </c>
      <c r="KQ107" t="s">
        <v>303</v>
      </c>
      <c r="KR107" t="s">
        <v>303</v>
      </c>
      <c r="KS107" t="s">
        <v>303</v>
      </c>
      <c r="KT107" t="s">
        <v>303</v>
      </c>
      <c r="KU107" t="s">
        <v>303</v>
      </c>
      <c r="KV107" t="s">
        <v>303</v>
      </c>
      <c r="KW107" t="s">
        <v>303</v>
      </c>
      <c r="KX107" t="s">
        <v>307</v>
      </c>
      <c r="LB107" t="s">
        <v>307</v>
      </c>
      <c r="LI107" t="s">
        <v>303</v>
      </c>
      <c r="LJ107" t="s">
        <v>303</v>
      </c>
      <c r="LK107" t="s">
        <v>303</v>
      </c>
      <c r="LL107" t="s">
        <v>303</v>
      </c>
      <c r="LM107" t="s">
        <v>303</v>
      </c>
      <c r="LN107" t="s">
        <v>303</v>
      </c>
      <c r="LO107" t="s">
        <v>303</v>
      </c>
      <c r="LP107" t="s">
        <v>303</v>
      </c>
      <c r="LQ107" t="s">
        <v>303</v>
      </c>
      <c r="LT107" t="s">
        <v>303</v>
      </c>
      <c r="LU107" t="s">
        <v>303</v>
      </c>
      <c r="LV107" t="s">
        <v>303</v>
      </c>
      <c r="LW107" t="s">
        <v>303</v>
      </c>
      <c r="LX107" t="s">
        <v>303</v>
      </c>
      <c r="LY107" t="s">
        <v>303</v>
      </c>
      <c r="LZ107" t="s">
        <v>303</v>
      </c>
      <c r="MA107" t="s">
        <v>303</v>
      </c>
      <c r="MB107" t="s">
        <v>303</v>
      </c>
      <c r="ME107" t="s">
        <v>306</v>
      </c>
      <c r="MF107" t="s">
        <v>303</v>
      </c>
      <c r="MG107" t="s">
        <v>303</v>
      </c>
      <c r="MH107" t="s">
        <v>303</v>
      </c>
      <c r="MI107" t="s">
        <v>303</v>
      </c>
      <c r="MJ107" t="s">
        <v>314</v>
      </c>
      <c r="MK107" t="s">
        <v>303</v>
      </c>
      <c r="ML107" t="s">
        <v>303</v>
      </c>
      <c r="MM107" t="s">
        <v>303</v>
      </c>
      <c r="MO107" t="s">
        <v>303</v>
      </c>
      <c r="MP107" t="s">
        <v>314</v>
      </c>
      <c r="MQ107" t="s">
        <v>303</v>
      </c>
      <c r="MR107" t="s">
        <v>303</v>
      </c>
      <c r="MS107" t="s">
        <v>303</v>
      </c>
      <c r="MU107" t="s">
        <v>307</v>
      </c>
      <c r="MV107" t="s">
        <v>303</v>
      </c>
      <c r="MW107" t="s">
        <v>303</v>
      </c>
      <c r="MX107" t="s">
        <v>303</v>
      </c>
      <c r="MY107" t="s">
        <v>303</v>
      </c>
      <c r="MZ107" t="s">
        <v>303</v>
      </c>
      <c r="NA107" t="s">
        <v>303</v>
      </c>
      <c r="NB107" t="s">
        <v>303</v>
      </c>
      <c r="NC107" t="s">
        <v>303</v>
      </c>
      <c r="NE107" t="s">
        <v>303</v>
      </c>
      <c r="NF107" t="s">
        <v>303</v>
      </c>
      <c r="NG107" t="s">
        <v>303</v>
      </c>
      <c r="NH107" t="s">
        <v>303</v>
      </c>
      <c r="NJ107" t="s">
        <v>325</v>
      </c>
    </row>
    <row r="108" spans="1:374" x14ac:dyDescent="0.25">
      <c r="A108">
        <v>3719.1</v>
      </c>
      <c r="B108" s="1">
        <v>38174</v>
      </c>
      <c r="C108" s="1">
        <v>40241</v>
      </c>
      <c r="D108">
        <v>68</v>
      </c>
      <c r="E108">
        <v>5.67</v>
      </c>
      <c r="F108" t="s">
        <v>297</v>
      </c>
      <c r="G108" t="s">
        <v>298</v>
      </c>
      <c r="H108" t="s">
        <v>338</v>
      </c>
      <c r="I108" t="s">
        <v>28</v>
      </c>
      <c r="J108" t="s">
        <v>326</v>
      </c>
      <c r="K108" t="s">
        <v>327</v>
      </c>
      <c r="M108" t="s">
        <v>303</v>
      </c>
      <c r="N108" t="s">
        <v>303</v>
      </c>
      <c r="O108" t="s">
        <v>303</v>
      </c>
      <c r="P108" t="s">
        <v>303</v>
      </c>
      <c r="Q108" t="s">
        <v>303</v>
      </c>
      <c r="R108" t="s">
        <v>303</v>
      </c>
      <c r="T108" t="s">
        <v>304</v>
      </c>
      <c r="U108" t="s">
        <v>305</v>
      </c>
      <c r="W108" t="s">
        <v>306</v>
      </c>
      <c r="X108" t="s">
        <v>307</v>
      </c>
      <c r="AA108" t="s">
        <v>308</v>
      </c>
      <c r="AC108" t="s">
        <v>28</v>
      </c>
      <c r="AD108">
        <v>7</v>
      </c>
      <c r="AF108" t="s">
        <v>310</v>
      </c>
      <c r="AH108" t="s">
        <v>306</v>
      </c>
      <c r="AI108" t="s">
        <v>307</v>
      </c>
      <c r="AJ108" t="s">
        <v>307</v>
      </c>
      <c r="AK108" t="s">
        <v>307</v>
      </c>
      <c r="AL108" t="s">
        <v>307</v>
      </c>
      <c r="AM108" t="s">
        <v>307</v>
      </c>
      <c r="AN108" t="s">
        <v>307</v>
      </c>
      <c r="AO108" t="s">
        <v>307</v>
      </c>
      <c r="AR108">
        <v>12</v>
      </c>
      <c r="AS108">
        <v>320</v>
      </c>
      <c r="AT108" t="s">
        <v>307</v>
      </c>
      <c r="AV108" t="s">
        <v>311</v>
      </c>
      <c r="AX108" t="s">
        <v>311</v>
      </c>
      <c r="AY108" t="s">
        <v>307</v>
      </c>
      <c r="AZ108" t="s">
        <v>313</v>
      </c>
      <c r="BA108" t="s">
        <v>303</v>
      </c>
      <c r="BB108" t="s">
        <v>303</v>
      </c>
      <c r="BC108" t="s">
        <v>303</v>
      </c>
      <c r="BD108" t="s">
        <v>303</v>
      </c>
      <c r="BE108" t="s">
        <v>303</v>
      </c>
      <c r="BF108" t="s">
        <v>303</v>
      </c>
      <c r="BG108" t="s">
        <v>303</v>
      </c>
      <c r="BH108" t="s">
        <v>303</v>
      </c>
      <c r="BI108" t="s">
        <v>303</v>
      </c>
      <c r="BJ108" t="s">
        <v>303</v>
      </c>
      <c r="BK108" t="s">
        <v>303</v>
      </c>
      <c r="BL108" t="s">
        <v>303</v>
      </c>
      <c r="BM108" t="s">
        <v>303</v>
      </c>
      <c r="BN108" t="s">
        <v>314</v>
      </c>
      <c r="BO108" t="s">
        <v>314</v>
      </c>
      <c r="BP108" t="s">
        <v>303</v>
      </c>
      <c r="BQ108" t="s">
        <v>303</v>
      </c>
      <c r="BR108" t="s">
        <v>303</v>
      </c>
      <c r="BS108" t="s">
        <v>303</v>
      </c>
      <c r="BT108" t="s">
        <v>314</v>
      </c>
      <c r="BU108" t="s">
        <v>303</v>
      </c>
      <c r="BV108" t="s">
        <v>303</v>
      </c>
      <c r="BW108" t="s">
        <v>303</v>
      </c>
      <c r="BX108" t="s">
        <v>303</v>
      </c>
      <c r="BY108" t="s">
        <v>303</v>
      </c>
      <c r="BZ108" t="s">
        <v>303</v>
      </c>
      <c r="CA108" t="s">
        <v>303</v>
      </c>
      <c r="CB108" t="s">
        <v>303</v>
      </c>
      <c r="CE108" t="s">
        <v>306</v>
      </c>
      <c r="CT108" t="s">
        <v>303</v>
      </c>
      <c r="CU108" t="s">
        <v>303</v>
      </c>
      <c r="CV108" t="s">
        <v>303</v>
      </c>
      <c r="CW108" t="s">
        <v>303</v>
      </c>
      <c r="DA108" t="s">
        <v>303</v>
      </c>
      <c r="DB108" t="s">
        <v>303</v>
      </c>
      <c r="DC108" t="s">
        <v>303</v>
      </c>
      <c r="DD108" t="s">
        <v>303</v>
      </c>
      <c r="DE108" t="s">
        <v>303</v>
      </c>
      <c r="DF108" t="s">
        <v>314</v>
      </c>
      <c r="DG108" t="s">
        <v>306</v>
      </c>
      <c r="DH108" t="s">
        <v>307</v>
      </c>
      <c r="DK108" t="s">
        <v>316</v>
      </c>
      <c r="DL108" t="s">
        <v>317</v>
      </c>
      <c r="DM108" t="s">
        <v>318</v>
      </c>
      <c r="DO108" t="s">
        <v>303</v>
      </c>
      <c r="DP108" t="s">
        <v>303</v>
      </c>
      <c r="DQ108" t="s">
        <v>303</v>
      </c>
      <c r="DR108" t="s">
        <v>303</v>
      </c>
      <c r="DS108" t="s">
        <v>303</v>
      </c>
      <c r="DT108" t="s">
        <v>303</v>
      </c>
      <c r="DU108" t="s">
        <v>303</v>
      </c>
      <c r="DV108" t="s">
        <v>303</v>
      </c>
      <c r="DW108" t="s">
        <v>314</v>
      </c>
      <c r="DX108" t="s">
        <v>303</v>
      </c>
      <c r="DY108" t="s">
        <v>303</v>
      </c>
      <c r="DZ108" t="s">
        <v>303</v>
      </c>
      <c r="EA108" t="s">
        <v>303</v>
      </c>
      <c r="EB108" t="s">
        <v>303</v>
      </c>
      <c r="ED108" t="s">
        <v>307</v>
      </c>
      <c r="EE108" t="s">
        <v>307</v>
      </c>
      <c r="EG108" t="s">
        <v>306</v>
      </c>
      <c r="EH108" t="s">
        <v>339</v>
      </c>
      <c r="EJ108" t="s">
        <v>306</v>
      </c>
      <c r="EK108" t="s">
        <v>331</v>
      </c>
      <c r="EL108" t="s">
        <v>345</v>
      </c>
      <c r="EM108" t="s">
        <v>307</v>
      </c>
      <c r="EN108" t="s">
        <v>314</v>
      </c>
      <c r="FV108" t="s">
        <v>303</v>
      </c>
      <c r="FW108" t="s">
        <v>303</v>
      </c>
      <c r="FX108" t="s">
        <v>303</v>
      </c>
      <c r="FY108" t="s">
        <v>303</v>
      </c>
      <c r="GI108" t="s">
        <v>307</v>
      </c>
      <c r="GJ108" t="s">
        <v>307</v>
      </c>
      <c r="GQ108" t="s">
        <v>303</v>
      </c>
      <c r="GR108" t="s">
        <v>303</v>
      </c>
      <c r="GS108" t="s">
        <v>303</v>
      </c>
      <c r="GT108" t="s">
        <v>303</v>
      </c>
      <c r="GU108" t="s">
        <v>303</v>
      </c>
      <c r="GV108" t="s">
        <v>303</v>
      </c>
      <c r="GW108" t="s">
        <v>303</v>
      </c>
      <c r="GX108" t="s">
        <v>303</v>
      </c>
      <c r="GY108" t="s">
        <v>303</v>
      </c>
      <c r="HB108" t="s">
        <v>303</v>
      </c>
      <c r="HC108" t="s">
        <v>303</v>
      </c>
      <c r="HD108" t="s">
        <v>303</v>
      </c>
      <c r="HE108" t="s">
        <v>303</v>
      </c>
      <c r="HF108" t="s">
        <v>303</v>
      </c>
      <c r="HG108" t="s">
        <v>303</v>
      </c>
      <c r="HH108" t="s">
        <v>303</v>
      </c>
      <c r="HI108" t="s">
        <v>303</v>
      </c>
      <c r="HJ108" t="s">
        <v>303</v>
      </c>
      <c r="HM108" t="s">
        <v>303</v>
      </c>
      <c r="HN108" t="s">
        <v>303</v>
      </c>
      <c r="HO108" t="s">
        <v>303</v>
      </c>
      <c r="HP108" t="s">
        <v>303</v>
      </c>
      <c r="HQ108" t="s">
        <v>303</v>
      </c>
      <c r="HR108" t="s">
        <v>303</v>
      </c>
      <c r="HS108" t="s">
        <v>303</v>
      </c>
      <c r="HT108" t="s">
        <v>303</v>
      </c>
      <c r="HU108" t="s">
        <v>303</v>
      </c>
      <c r="HX108" t="s">
        <v>306</v>
      </c>
      <c r="HY108" t="s">
        <v>322</v>
      </c>
      <c r="HZ108" t="s">
        <v>335</v>
      </c>
      <c r="IA108" t="s">
        <v>303</v>
      </c>
      <c r="IB108" t="s">
        <v>303</v>
      </c>
      <c r="IC108" t="s">
        <v>303</v>
      </c>
      <c r="ID108" t="s">
        <v>303</v>
      </c>
      <c r="IE108" t="s">
        <v>303</v>
      </c>
      <c r="IF108" t="s">
        <v>303</v>
      </c>
      <c r="IG108" t="s">
        <v>303</v>
      </c>
      <c r="IH108" t="s">
        <v>303</v>
      </c>
      <c r="II108" t="s">
        <v>303</v>
      </c>
      <c r="IL108" t="s">
        <v>303</v>
      </c>
      <c r="IM108" t="s">
        <v>303</v>
      </c>
      <c r="IN108" t="s">
        <v>303</v>
      </c>
      <c r="IO108" t="s">
        <v>303</v>
      </c>
      <c r="IP108" t="s">
        <v>303</v>
      </c>
      <c r="IQ108" t="s">
        <v>303</v>
      </c>
      <c r="IR108" t="s">
        <v>303</v>
      </c>
      <c r="IS108" t="s">
        <v>303</v>
      </c>
      <c r="IT108" t="s">
        <v>303</v>
      </c>
      <c r="IU108" t="s">
        <v>303</v>
      </c>
      <c r="IV108" t="s">
        <v>303</v>
      </c>
      <c r="IW108" t="s">
        <v>303</v>
      </c>
      <c r="IX108" t="s">
        <v>303</v>
      </c>
      <c r="IY108" t="s">
        <v>303</v>
      </c>
      <c r="IZ108" t="s">
        <v>303</v>
      </c>
      <c r="JA108" t="s">
        <v>303</v>
      </c>
      <c r="JB108" t="s">
        <v>303</v>
      </c>
      <c r="JC108" t="s">
        <v>303</v>
      </c>
      <c r="JD108" t="s">
        <v>303</v>
      </c>
      <c r="JE108" t="s">
        <v>303</v>
      </c>
      <c r="JF108" t="s">
        <v>303</v>
      </c>
      <c r="JG108" t="s">
        <v>303</v>
      </c>
      <c r="JH108" t="s">
        <v>303</v>
      </c>
      <c r="JK108" t="s">
        <v>303</v>
      </c>
      <c r="JL108" t="s">
        <v>303</v>
      </c>
      <c r="JM108" t="s">
        <v>303</v>
      </c>
      <c r="JN108" t="s">
        <v>303</v>
      </c>
      <c r="JO108" t="s">
        <v>303</v>
      </c>
      <c r="JP108" t="s">
        <v>303</v>
      </c>
      <c r="JQ108" t="s">
        <v>303</v>
      </c>
      <c r="JR108" t="s">
        <v>303</v>
      </c>
      <c r="JS108" t="s">
        <v>303</v>
      </c>
      <c r="JT108" t="s">
        <v>303</v>
      </c>
      <c r="JU108" t="s">
        <v>303</v>
      </c>
      <c r="JV108" t="s">
        <v>303</v>
      </c>
      <c r="JW108" t="s">
        <v>303</v>
      </c>
      <c r="JX108" t="s">
        <v>303</v>
      </c>
      <c r="JY108" t="s">
        <v>303</v>
      </c>
      <c r="JZ108" t="s">
        <v>303</v>
      </c>
      <c r="KA108" t="s">
        <v>303</v>
      </c>
      <c r="KB108" t="s">
        <v>303</v>
      </c>
      <c r="KC108" t="s">
        <v>303</v>
      </c>
      <c r="KD108" t="s">
        <v>303</v>
      </c>
      <c r="KE108" t="s">
        <v>303</v>
      </c>
      <c r="KF108" t="s">
        <v>303</v>
      </c>
      <c r="KG108" t="s">
        <v>303</v>
      </c>
      <c r="KJ108" t="s">
        <v>303</v>
      </c>
      <c r="KK108" t="s">
        <v>303</v>
      </c>
      <c r="KL108" t="s">
        <v>303</v>
      </c>
      <c r="KM108" t="s">
        <v>303</v>
      </c>
      <c r="KN108" t="s">
        <v>303</v>
      </c>
      <c r="KO108" t="s">
        <v>303</v>
      </c>
      <c r="KP108" t="s">
        <v>303</v>
      </c>
      <c r="KQ108" t="s">
        <v>303</v>
      </c>
      <c r="KR108" t="s">
        <v>303</v>
      </c>
      <c r="KS108" t="s">
        <v>303</v>
      </c>
      <c r="KT108" t="s">
        <v>303</v>
      </c>
      <c r="KU108" t="s">
        <v>303</v>
      </c>
      <c r="KV108" t="s">
        <v>303</v>
      </c>
      <c r="KW108" t="s">
        <v>303</v>
      </c>
      <c r="KX108" t="s">
        <v>307</v>
      </c>
      <c r="LB108" t="s">
        <v>307</v>
      </c>
      <c r="LI108" t="s">
        <v>303</v>
      </c>
      <c r="LJ108" t="s">
        <v>303</v>
      </c>
      <c r="LK108" t="s">
        <v>303</v>
      </c>
      <c r="LL108" t="s">
        <v>303</v>
      </c>
      <c r="LM108" t="s">
        <v>303</v>
      </c>
      <c r="LN108" t="s">
        <v>303</v>
      </c>
      <c r="LO108" t="s">
        <v>303</v>
      </c>
      <c r="LP108" t="s">
        <v>303</v>
      </c>
      <c r="LQ108" t="s">
        <v>303</v>
      </c>
      <c r="LT108" t="s">
        <v>303</v>
      </c>
      <c r="LU108" t="s">
        <v>303</v>
      </c>
      <c r="LV108" t="s">
        <v>303</v>
      </c>
      <c r="LW108" t="s">
        <v>303</v>
      </c>
      <c r="LX108" t="s">
        <v>303</v>
      </c>
      <c r="LY108" t="s">
        <v>303</v>
      </c>
      <c r="LZ108" t="s">
        <v>303</v>
      </c>
      <c r="MA108" t="s">
        <v>303</v>
      </c>
      <c r="MB108" t="s">
        <v>303</v>
      </c>
      <c r="ME108" t="s">
        <v>307</v>
      </c>
      <c r="MF108" t="s">
        <v>303</v>
      </c>
      <c r="MG108" t="s">
        <v>303</v>
      </c>
      <c r="MH108" t="s">
        <v>303</v>
      </c>
      <c r="MI108" t="s">
        <v>303</v>
      </c>
      <c r="MJ108" t="s">
        <v>303</v>
      </c>
      <c r="MK108" t="s">
        <v>303</v>
      </c>
      <c r="ML108" t="s">
        <v>303</v>
      </c>
      <c r="MM108" t="s">
        <v>303</v>
      </c>
      <c r="MO108" t="s">
        <v>303</v>
      </c>
      <c r="MP108" t="s">
        <v>303</v>
      </c>
      <c r="MQ108" t="s">
        <v>303</v>
      </c>
      <c r="MR108" t="s">
        <v>303</v>
      </c>
      <c r="MS108" t="s">
        <v>303</v>
      </c>
      <c r="MU108" t="s">
        <v>307</v>
      </c>
      <c r="MV108" t="s">
        <v>303</v>
      </c>
      <c r="MW108" t="s">
        <v>303</v>
      </c>
      <c r="MX108" t="s">
        <v>303</v>
      </c>
      <c r="MY108" t="s">
        <v>303</v>
      </c>
      <c r="MZ108" t="s">
        <v>303</v>
      </c>
      <c r="NA108" t="s">
        <v>303</v>
      </c>
      <c r="NB108" t="s">
        <v>303</v>
      </c>
      <c r="NC108" t="s">
        <v>303</v>
      </c>
      <c r="NE108" t="s">
        <v>303</v>
      </c>
      <c r="NF108" t="s">
        <v>303</v>
      </c>
      <c r="NG108" t="s">
        <v>303</v>
      </c>
      <c r="NH108" t="s">
        <v>303</v>
      </c>
      <c r="NJ108" t="s">
        <v>325</v>
      </c>
    </row>
    <row r="109" spans="1:374" x14ac:dyDescent="0.25">
      <c r="A109">
        <v>3719.2</v>
      </c>
      <c r="B109" s="1">
        <v>38174</v>
      </c>
      <c r="C109" s="1">
        <v>40479</v>
      </c>
      <c r="D109">
        <v>75</v>
      </c>
      <c r="E109">
        <v>6.25</v>
      </c>
      <c r="F109" t="s">
        <v>297</v>
      </c>
      <c r="G109" t="s">
        <v>298</v>
      </c>
      <c r="H109" t="s">
        <v>338</v>
      </c>
      <c r="I109" t="s">
        <v>28</v>
      </c>
      <c r="J109" t="s">
        <v>326</v>
      </c>
      <c r="K109" t="s">
        <v>327</v>
      </c>
      <c r="M109" t="s">
        <v>303</v>
      </c>
      <c r="N109" t="s">
        <v>303</v>
      </c>
      <c r="O109" t="s">
        <v>303</v>
      </c>
      <c r="P109" t="s">
        <v>303</v>
      </c>
      <c r="Q109" t="s">
        <v>303</v>
      </c>
      <c r="R109" t="s">
        <v>303</v>
      </c>
      <c r="T109" t="s">
        <v>304</v>
      </c>
      <c r="U109" t="s">
        <v>305</v>
      </c>
      <c r="W109" t="s">
        <v>306</v>
      </c>
      <c r="X109" t="s">
        <v>307</v>
      </c>
      <c r="AA109" t="s">
        <v>308</v>
      </c>
      <c r="AC109" t="s">
        <v>350</v>
      </c>
      <c r="AF109" t="s">
        <v>310</v>
      </c>
      <c r="AH109" t="s">
        <v>306</v>
      </c>
      <c r="AI109" t="s">
        <v>307</v>
      </c>
      <c r="AJ109" t="s">
        <v>307</v>
      </c>
      <c r="AK109" t="s">
        <v>307</v>
      </c>
      <c r="AL109" t="s">
        <v>307</v>
      </c>
      <c r="AM109" t="s">
        <v>307</v>
      </c>
      <c r="AN109" t="s">
        <v>307</v>
      </c>
      <c r="AO109" t="s">
        <v>307</v>
      </c>
      <c r="AR109">
        <v>80</v>
      </c>
      <c r="AS109">
        <v>470</v>
      </c>
      <c r="AT109" t="s">
        <v>307</v>
      </c>
      <c r="AV109" t="s">
        <v>311</v>
      </c>
      <c r="AX109" t="s">
        <v>311</v>
      </c>
      <c r="AY109" t="s">
        <v>359</v>
      </c>
      <c r="AZ109" t="s">
        <v>313</v>
      </c>
      <c r="BA109" t="s">
        <v>303</v>
      </c>
      <c r="BB109" t="s">
        <v>303</v>
      </c>
      <c r="BC109" t="s">
        <v>303</v>
      </c>
      <c r="BD109" t="s">
        <v>303</v>
      </c>
      <c r="BE109" t="s">
        <v>303</v>
      </c>
      <c r="BF109" t="s">
        <v>303</v>
      </c>
      <c r="BG109" t="s">
        <v>303</v>
      </c>
      <c r="BH109" t="s">
        <v>303</v>
      </c>
      <c r="BI109" t="s">
        <v>303</v>
      </c>
      <c r="BJ109" t="s">
        <v>303</v>
      </c>
      <c r="BK109" t="s">
        <v>303</v>
      </c>
      <c r="BL109" t="s">
        <v>303</v>
      </c>
      <c r="BM109" t="s">
        <v>303</v>
      </c>
      <c r="BN109" t="s">
        <v>314</v>
      </c>
      <c r="BO109" t="s">
        <v>314</v>
      </c>
      <c r="BP109" t="s">
        <v>303</v>
      </c>
      <c r="BQ109" t="s">
        <v>303</v>
      </c>
      <c r="BR109" t="s">
        <v>303</v>
      </c>
      <c r="BS109" t="s">
        <v>303</v>
      </c>
      <c r="BT109" t="s">
        <v>303</v>
      </c>
      <c r="BU109" t="s">
        <v>303</v>
      </c>
      <c r="BV109" t="s">
        <v>303</v>
      </c>
      <c r="BW109" t="s">
        <v>303</v>
      </c>
      <c r="BX109" t="s">
        <v>303</v>
      </c>
      <c r="BY109" t="s">
        <v>303</v>
      </c>
      <c r="BZ109" t="s">
        <v>314</v>
      </c>
      <c r="CA109" t="s">
        <v>303</v>
      </c>
      <c r="CB109" t="s">
        <v>303</v>
      </c>
      <c r="CC109" t="s">
        <v>542</v>
      </c>
      <c r="CE109" t="s">
        <v>306</v>
      </c>
      <c r="CT109" t="s">
        <v>303</v>
      </c>
      <c r="CU109" t="s">
        <v>303</v>
      </c>
      <c r="CV109" t="s">
        <v>303</v>
      </c>
      <c r="CW109" t="s">
        <v>303</v>
      </c>
      <c r="DA109" t="s">
        <v>303</v>
      </c>
      <c r="DB109" t="s">
        <v>303</v>
      </c>
      <c r="DC109" t="s">
        <v>303</v>
      </c>
      <c r="DD109" t="s">
        <v>303</v>
      </c>
      <c r="DE109" t="s">
        <v>303</v>
      </c>
      <c r="DF109" t="s">
        <v>314</v>
      </c>
      <c r="DG109" t="s">
        <v>306</v>
      </c>
      <c r="DH109" t="s">
        <v>307</v>
      </c>
      <c r="DK109" t="s">
        <v>316</v>
      </c>
      <c r="DL109" t="s">
        <v>317</v>
      </c>
      <c r="DM109" t="s">
        <v>318</v>
      </c>
      <c r="DO109" t="s">
        <v>303</v>
      </c>
      <c r="DP109" t="s">
        <v>303</v>
      </c>
      <c r="DQ109" t="s">
        <v>303</v>
      </c>
      <c r="DR109" t="s">
        <v>303</v>
      </c>
      <c r="DS109" t="s">
        <v>303</v>
      </c>
      <c r="DT109" t="s">
        <v>303</v>
      </c>
      <c r="DU109" t="s">
        <v>303</v>
      </c>
      <c r="DV109" t="s">
        <v>303</v>
      </c>
      <c r="DW109" t="s">
        <v>314</v>
      </c>
      <c r="DX109" t="s">
        <v>303</v>
      </c>
      <c r="DY109" t="s">
        <v>303</v>
      </c>
      <c r="DZ109" t="s">
        <v>303</v>
      </c>
      <c r="EA109" t="s">
        <v>303</v>
      </c>
      <c r="EB109" t="s">
        <v>303</v>
      </c>
      <c r="ED109" t="s">
        <v>307</v>
      </c>
      <c r="EE109" t="s">
        <v>307</v>
      </c>
      <c r="EG109" t="s">
        <v>306</v>
      </c>
      <c r="EH109" t="s">
        <v>339</v>
      </c>
      <c r="EJ109" t="s">
        <v>306</v>
      </c>
      <c r="EK109" t="s">
        <v>331</v>
      </c>
      <c r="EL109" t="s">
        <v>345</v>
      </c>
      <c r="EM109" t="s">
        <v>307</v>
      </c>
      <c r="EN109" t="s">
        <v>314</v>
      </c>
      <c r="FV109" t="s">
        <v>303</v>
      </c>
      <c r="FW109" t="s">
        <v>303</v>
      </c>
      <c r="FX109" t="s">
        <v>303</v>
      </c>
      <c r="FY109" t="s">
        <v>303</v>
      </c>
      <c r="GI109" t="s">
        <v>307</v>
      </c>
      <c r="GJ109" t="s">
        <v>307</v>
      </c>
      <c r="GQ109" t="s">
        <v>303</v>
      </c>
      <c r="GR109" t="s">
        <v>303</v>
      </c>
      <c r="GS109" t="s">
        <v>303</v>
      </c>
      <c r="GT109" t="s">
        <v>303</v>
      </c>
      <c r="GU109" t="s">
        <v>303</v>
      </c>
      <c r="GV109" t="s">
        <v>303</v>
      </c>
      <c r="GW109" t="s">
        <v>303</v>
      </c>
      <c r="GX109" t="s">
        <v>303</v>
      </c>
      <c r="GY109" t="s">
        <v>303</v>
      </c>
      <c r="HB109" t="s">
        <v>303</v>
      </c>
      <c r="HC109" t="s">
        <v>303</v>
      </c>
      <c r="HD109" t="s">
        <v>303</v>
      </c>
      <c r="HE109" t="s">
        <v>303</v>
      </c>
      <c r="HF109" t="s">
        <v>303</v>
      </c>
      <c r="HG109" t="s">
        <v>303</v>
      </c>
      <c r="HH109" t="s">
        <v>303</v>
      </c>
      <c r="HI109" t="s">
        <v>303</v>
      </c>
      <c r="HJ109" t="s">
        <v>303</v>
      </c>
      <c r="HM109" t="s">
        <v>303</v>
      </c>
      <c r="HN109" t="s">
        <v>303</v>
      </c>
      <c r="HO109" t="s">
        <v>303</v>
      </c>
      <c r="HP109" t="s">
        <v>303</v>
      </c>
      <c r="HQ109" t="s">
        <v>303</v>
      </c>
      <c r="HR109" t="s">
        <v>303</v>
      </c>
      <c r="HS109" t="s">
        <v>303</v>
      </c>
      <c r="HT109" t="s">
        <v>303</v>
      </c>
      <c r="HU109" t="s">
        <v>303</v>
      </c>
      <c r="HX109" t="s">
        <v>306</v>
      </c>
      <c r="HY109" t="s">
        <v>322</v>
      </c>
      <c r="HZ109" t="s">
        <v>335</v>
      </c>
      <c r="IA109" t="s">
        <v>303</v>
      </c>
      <c r="IB109" t="s">
        <v>303</v>
      </c>
      <c r="IC109" t="s">
        <v>303</v>
      </c>
      <c r="ID109" t="s">
        <v>303</v>
      </c>
      <c r="IE109" t="s">
        <v>303</v>
      </c>
      <c r="IF109" t="s">
        <v>303</v>
      </c>
      <c r="IG109" t="s">
        <v>303</v>
      </c>
      <c r="IH109" t="s">
        <v>303</v>
      </c>
      <c r="II109" t="s">
        <v>303</v>
      </c>
      <c r="IL109" t="s">
        <v>303</v>
      </c>
      <c r="IM109" t="s">
        <v>303</v>
      </c>
      <c r="IN109" t="s">
        <v>303</v>
      </c>
      <c r="IO109" t="s">
        <v>303</v>
      </c>
      <c r="IP109" t="s">
        <v>303</v>
      </c>
      <c r="IQ109" t="s">
        <v>303</v>
      </c>
      <c r="IR109" t="s">
        <v>303</v>
      </c>
      <c r="IS109" t="s">
        <v>303</v>
      </c>
      <c r="IT109" t="s">
        <v>303</v>
      </c>
      <c r="IU109" t="s">
        <v>303</v>
      </c>
      <c r="IV109" t="s">
        <v>303</v>
      </c>
      <c r="IW109" t="s">
        <v>303</v>
      </c>
      <c r="IX109" t="s">
        <v>303</v>
      </c>
      <c r="IY109" t="s">
        <v>303</v>
      </c>
      <c r="IZ109" t="s">
        <v>303</v>
      </c>
      <c r="JA109" t="s">
        <v>303</v>
      </c>
      <c r="JB109" t="s">
        <v>303</v>
      </c>
      <c r="JC109" t="s">
        <v>303</v>
      </c>
      <c r="JD109" t="s">
        <v>303</v>
      </c>
      <c r="JE109" t="s">
        <v>303</v>
      </c>
      <c r="JF109" t="s">
        <v>303</v>
      </c>
      <c r="JG109" t="s">
        <v>303</v>
      </c>
      <c r="JH109" t="s">
        <v>303</v>
      </c>
      <c r="JK109" t="s">
        <v>303</v>
      </c>
      <c r="JL109" t="s">
        <v>303</v>
      </c>
      <c r="JM109" t="s">
        <v>303</v>
      </c>
      <c r="JN109" t="s">
        <v>303</v>
      </c>
      <c r="JO109" t="s">
        <v>303</v>
      </c>
      <c r="JP109" t="s">
        <v>303</v>
      </c>
      <c r="JQ109" t="s">
        <v>303</v>
      </c>
      <c r="JR109" t="s">
        <v>303</v>
      </c>
      <c r="JS109" t="s">
        <v>303</v>
      </c>
      <c r="JT109" t="s">
        <v>303</v>
      </c>
      <c r="JU109" t="s">
        <v>303</v>
      </c>
      <c r="JV109" t="s">
        <v>303</v>
      </c>
      <c r="JW109" t="s">
        <v>303</v>
      </c>
      <c r="JX109" t="s">
        <v>303</v>
      </c>
      <c r="JY109" t="s">
        <v>303</v>
      </c>
      <c r="JZ109" t="s">
        <v>303</v>
      </c>
      <c r="KA109" t="s">
        <v>303</v>
      </c>
      <c r="KB109" t="s">
        <v>303</v>
      </c>
      <c r="KC109" t="s">
        <v>303</v>
      </c>
      <c r="KD109" t="s">
        <v>303</v>
      </c>
      <c r="KE109" t="s">
        <v>303</v>
      </c>
      <c r="KF109" t="s">
        <v>303</v>
      </c>
      <c r="KG109" t="s">
        <v>303</v>
      </c>
      <c r="KJ109" t="s">
        <v>303</v>
      </c>
      <c r="KK109" t="s">
        <v>303</v>
      </c>
      <c r="KL109" t="s">
        <v>303</v>
      </c>
      <c r="KM109" t="s">
        <v>303</v>
      </c>
      <c r="KN109" t="s">
        <v>303</v>
      </c>
      <c r="KO109" t="s">
        <v>303</v>
      </c>
      <c r="KP109" t="s">
        <v>303</v>
      </c>
      <c r="KQ109" t="s">
        <v>303</v>
      </c>
      <c r="KR109" t="s">
        <v>303</v>
      </c>
      <c r="KS109" t="s">
        <v>303</v>
      </c>
      <c r="KT109" t="s">
        <v>303</v>
      </c>
      <c r="KU109" t="s">
        <v>303</v>
      </c>
      <c r="KV109" t="s">
        <v>303</v>
      </c>
      <c r="KW109" t="s">
        <v>303</v>
      </c>
      <c r="KX109" t="s">
        <v>307</v>
      </c>
      <c r="LB109" t="s">
        <v>307</v>
      </c>
      <c r="LI109" t="s">
        <v>303</v>
      </c>
      <c r="LJ109" t="s">
        <v>303</v>
      </c>
      <c r="LK109" t="s">
        <v>303</v>
      </c>
      <c r="LL109" t="s">
        <v>303</v>
      </c>
      <c r="LM109" t="s">
        <v>303</v>
      </c>
      <c r="LN109" t="s">
        <v>303</v>
      </c>
      <c r="LO109" t="s">
        <v>303</v>
      </c>
      <c r="LP109" t="s">
        <v>303</v>
      </c>
      <c r="LQ109" t="s">
        <v>303</v>
      </c>
      <c r="LT109" t="s">
        <v>303</v>
      </c>
      <c r="LU109" t="s">
        <v>303</v>
      </c>
      <c r="LV109" t="s">
        <v>303</v>
      </c>
      <c r="LW109" t="s">
        <v>303</v>
      </c>
      <c r="LX109" t="s">
        <v>303</v>
      </c>
      <c r="LY109" t="s">
        <v>303</v>
      </c>
      <c r="LZ109" t="s">
        <v>303</v>
      </c>
      <c r="MA109" t="s">
        <v>303</v>
      </c>
      <c r="MB109" t="s">
        <v>303</v>
      </c>
      <c r="ME109" t="s">
        <v>307</v>
      </c>
      <c r="MF109" t="s">
        <v>303</v>
      </c>
      <c r="MG109" t="s">
        <v>303</v>
      </c>
      <c r="MH109" t="s">
        <v>303</v>
      </c>
      <c r="MI109" t="s">
        <v>303</v>
      </c>
      <c r="MJ109" t="s">
        <v>303</v>
      </c>
      <c r="MK109" t="s">
        <v>303</v>
      </c>
      <c r="ML109" t="s">
        <v>303</v>
      </c>
      <c r="MM109" t="s">
        <v>303</v>
      </c>
      <c r="MO109" t="s">
        <v>303</v>
      </c>
      <c r="MP109" t="s">
        <v>303</v>
      </c>
      <c r="MQ109" t="s">
        <v>303</v>
      </c>
      <c r="MR109" t="s">
        <v>303</v>
      </c>
      <c r="MS109" t="s">
        <v>303</v>
      </c>
      <c r="MU109" t="s">
        <v>307</v>
      </c>
      <c r="MV109" t="s">
        <v>303</v>
      </c>
      <c r="MW109" t="s">
        <v>303</v>
      </c>
      <c r="MX109" t="s">
        <v>303</v>
      </c>
      <c r="MY109" t="s">
        <v>303</v>
      </c>
      <c r="MZ109" t="s">
        <v>303</v>
      </c>
      <c r="NA109" t="s">
        <v>303</v>
      </c>
      <c r="NB109" t="s">
        <v>303</v>
      </c>
      <c r="NC109" t="s">
        <v>303</v>
      </c>
      <c r="NE109" t="s">
        <v>303</v>
      </c>
      <c r="NF109" t="s">
        <v>303</v>
      </c>
      <c r="NG109" t="s">
        <v>303</v>
      </c>
      <c r="NH109" t="s">
        <v>303</v>
      </c>
      <c r="NJ109" t="s">
        <v>325</v>
      </c>
    </row>
    <row r="110" spans="1:374" x14ac:dyDescent="0.25">
      <c r="A110">
        <v>3720.1</v>
      </c>
      <c r="B110" s="1">
        <v>37154</v>
      </c>
      <c r="C110" s="1">
        <v>40009</v>
      </c>
      <c r="D110">
        <v>94</v>
      </c>
      <c r="E110">
        <v>7.83</v>
      </c>
      <c r="F110" t="s">
        <v>297</v>
      </c>
      <c r="G110" t="s">
        <v>298</v>
      </c>
      <c r="H110" t="s">
        <v>338</v>
      </c>
      <c r="I110" t="s">
        <v>28</v>
      </c>
      <c r="J110" t="s">
        <v>301</v>
      </c>
      <c r="K110" t="s">
        <v>302</v>
      </c>
      <c r="M110" t="s">
        <v>303</v>
      </c>
      <c r="N110" t="s">
        <v>303</v>
      </c>
      <c r="O110" t="s">
        <v>303</v>
      </c>
      <c r="P110" t="s">
        <v>303</v>
      </c>
      <c r="Q110" t="s">
        <v>303</v>
      </c>
      <c r="R110" t="s">
        <v>303</v>
      </c>
      <c r="T110" t="s">
        <v>304</v>
      </c>
      <c r="U110" t="s">
        <v>305</v>
      </c>
      <c r="W110" t="s">
        <v>306</v>
      </c>
      <c r="X110" t="s">
        <v>307</v>
      </c>
      <c r="AA110" t="s">
        <v>308</v>
      </c>
      <c r="AC110" t="s">
        <v>309</v>
      </c>
      <c r="AF110" t="s">
        <v>310</v>
      </c>
      <c r="AH110" t="s">
        <v>307</v>
      </c>
      <c r="AR110">
        <v>40</v>
      </c>
      <c r="AS110">
        <v>155</v>
      </c>
      <c r="AT110" t="s">
        <v>307</v>
      </c>
      <c r="AV110" t="s">
        <v>311</v>
      </c>
      <c r="AX110">
        <v>39</v>
      </c>
      <c r="AY110" t="s">
        <v>306</v>
      </c>
      <c r="AZ110" t="s">
        <v>313</v>
      </c>
      <c r="BA110" t="s">
        <v>303</v>
      </c>
      <c r="BB110" t="s">
        <v>303</v>
      </c>
      <c r="BC110" t="s">
        <v>303</v>
      </c>
      <c r="BD110" t="s">
        <v>303</v>
      </c>
      <c r="BE110" t="s">
        <v>303</v>
      </c>
      <c r="BF110" t="s">
        <v>303</v>
      </c>
      <c r="BG110" t="s">
        <v>303</v>
      </c>
      <c r="BH110" t="s">
        <v>303</v>
      </c>
      <c r="BI110" t="s">
        <v>303</v>
      </c>
      <c r="BJ110" t="s">
        <v>303</v>
      </c>
      <c r="BK110" t="s">
        <v>303</v>
      </c>
      <c r="BL110" t="s">
        <v>303</v>
      </c>
      <c r="BM110" t="s">
        <v>303</v>
      </c>
      <c r="BN110" t="s">
        <v>314</v>
      </c>
      <c r="BO110" t="s">
        <v>303</v>
      </c>
      <c r="BP110" t="s">
        <v>303</v>
      </c>
      <c r="BQ110" t="s">
        <v>303</v>
      </c>
      <c r="BR110" t="s">
        <v>303</v>
      </c>
      <c r="BS110" t="s">
        <v>303</v>
      </c>
      <c r="BT110" t="s">
        <v>303</v>
      </c>
      <c r="BU110" t="s">
        <v>303</v>
      </c>
      <c r="BV110" t="s">
        <v>303</v>
      </c>
      <c r="BW110" t="s">
        <v>314</v>
      </c>
      <c r="BX110" t="s">
        <v>303</v>
      </c>
      <c r="BY110" t="s">
        <v>303</v>
      </c>
      <c r="BZ110" t="s">
        <v>303</v>
      </c>
      <c r="CA110" t="s">
        <v>303</v>
      </c>
      <c r="CB110" t="s">
        <v>303</v>
      </c>
      <c r="CE110" t="s">
        <v>306</v>
      </c>
      <c r="CO110" t="s">
        <v>306</v>
      </c>
      <c r="CR110" t="s">
        <v>306</v>
      </c>
      <c r="CS110" t="s">
        <v>306</v>
      </c>
      <c r="CT110" t="s">
        <v>303</v>
      </c>
      <c r="CU110" t="s">
        <v>303</v>
      </c>
      <c r="CV110" t="s">
        <v>303</v>
      </c>
      <c r="CW110" t="s">
        <v>303</v>
      </c>
      <c r="CZ110" t="s">
        <v>330</v>
      </c>
      <c r="DA110" t="s">
        <v>303</v>
      </c>
      <c r="DB110" t="s">
        <v>303</v>
      </c>
      <c r="DC110" t="s">
        <v>303</v>
      </c>
      <c r="DD110" t="s">
        <v>303</v>
      </c>
      <c r="DE110" t="s">
        <v>303</v>
      </c>
      <c r="DF110" t="s">
        <v>314</v>
      </c>
      <c r="DG110" t="s">
        <v>306</v>
      </c>
      <c r="DH110" t="s">
        <v>307</v>
      </c>
      <c r="DK110" t="s">
        <v>316</v>
      </c>
      <c r="DL110" t="s">
        <v>317</v>
      </c>
      <c r="DM110" t="s">
        <v>318</v>
      </c>
      <c r="DO110" t="s">
        <v>303</v>
      </c>
      <c r="DP110" t="s">
        <v>303</v>
      </c>
      <c r="DQ110" t="s">
        <v>303</v>
      </c>
      <c r="DR110" t="s">
        <v>303</v>
      </c>
      <c r="DS110" t="s">
        <v>303</v>
      </c>
      <c r="DT110" t="s">
        <v>303</v>
      </c>
      <c r="DU110" t="s">
        <v>303</v>
      </c>
      <c r="DV110" t="s">
        <v>303</v>
      </c>
      <c r="DW110" t="s">
        <v>303</v>
      </c>
      <c r="DX110" t="s">
        <v>303</v>
      </c>
      <c r="DY110" t="s">
        <v>314</v>
      </c>
      <c r="DZ110" t="s">
        <v>303</v>
      </c>
      <c r="EA110" t="s">
        <v>303</v>
      </c>
      <c r="EB110" t="s">
        <v>303</v>
      </c>
      <c r="ED110" t="s">
        <v>307</v>
      </c>
      <c r="EE110" t="s">
        <v>307</v>
      </c>
      <c r="EG110" t="s">
        <v>307</v>
      </c>
      <c r="EJ110" t="s">
        <v>306</v>
      </c>
      <c r="EK110" t="s">
        <v>331</v>
      </c>
      <c r="EL110" t="s">
        <v>342</v>
      </c>
      <c r="EM110" t="s">
        <v>307</v>
      </c>
      <c r="EN110" t="s">
        <v>303</v>
      </c>
      <c r="EX110" t="s">
        <v>306</v>
      </c>
      <c r="FV110" t="s">
        <v>303</v>
      </c>
      <c r="FW110" t="s">
        <v>303</v>
      </c>
      <c r="FX110" t="s">
        <v>303</v>
      </c>
      <c r="FY110" t="s">
        <v>303</v>
      </c>
      <c r="GF110" s="1">
        <v>37173</v>
      </c>
      <c r="GI110" t="s">
        <v>307</v>
      </c>
      <c r="GJ110" t="s">
        <v>307</v>
      </c>
      <c r="GQ110" t="s">
        <v>303</v>
      </c>
      <c r="GR110" t="s">
        <v>303</v>
      </c>
      <c r="GS110" t="s">
        <v>303</v>
      </c>
      <c r="GT110" t="s">
        <v>303</v>
      </c>
      <c r="GU110" t="s">
        <v>303</v>
      </c>
      <c r="GV110" t="s">
        <v>303</v>
      </c>
      <c r="GW110" t="s">
        <v>303</v>
      </c>
      <c r="GX110" t="s">
        <v>303</v>
      </c>
      <c r="GY110" t="s">
        <v>303</v>
      </c>
      <c r="HB110" t="s">
        <v>303</v>
      </c>
      <c r="HC110" t="s">
        <v>303</v>
      </c>
      <c r="HD110" t="s">
        <v>303</v>
      </c>
      <c r="HE110" t="s">
        <v>303</v>
      </c>
      <c r="HF110" t="s">
        <v>303</v>
      </c>
      <c r="HG110" t="s">
        <v>303</v>
      </c>
      <c r="HH110" t="s">
        <v>303</v>
      </c>
      <c r="HI110" t="s">
        <v>303</v>
      </c>
      <c r="HJ110" t="s">
        <v>303</v>
      </c>
      <c r="HM110" t="s">
        <v>303</v>
      </c>
      <c r="HN110" t="s">
        <v>303</v>
      </c>
      <c r="HO110" t="s">
        <v>303</v>
      </c>
      <c r="HP110" t="s">
        <v>303</v>
      </c>
      <c r="HQ110" t="s">
        <v>303</v>
      </c>
      <c r="HR110" t="s">
        <v>303</v>
      </c>
      <c r="HS110" t="s">
        <v>303</v>
      </c>
      <c r="HT110" t="s">
        <v>303</v>
      </c>
      <c r="HU110" t="s">
        <v>303</v>
      </c>
      <c r="HX110" t="s">
        <v>306</v>
      </c>
      <c r="HY110" t="s">
        <v>322</v>
      </c>
      <c r="HZ110" t="s">
        <v>323</v>
      </c>
      <c r="IA110" t="s">
        <v>303</v>
      </c>
      <c r="IB110" t="s">
        <v>303</v>
      </c>
      <c r="IC110" t="s">
        <v>303</v>
      </c>
      <c r="ID110" t="s">
        <v>303</v>
      </c>
      <c r="IE110" t="s">
        <v>303</v>
      </c>
      <c r="IF110" t="s">
        <v>314</v>
      </c>
      <c r="IG110" t="s">
        <v>303</v>
      </c>
      <c r="IH110" t="s">
        <v>303</v>
      </c>
      <c r="II110" t="s">
        <v>303</v>
      </c>
      <c r="IK110" t="s">
        <v>324</v>
      </c>
      <c r="IL110" t="s">
        <v>303</v>
      </c>
      <c r="IM110" t="s">
        <v>303</v>
      </c>
      <c r="IN110" t="s">
        <v>303</v>
      </c>
      <c r="IO110" t="s">
        <v>303</v>
      </c>
      <c r="IP110" t="s">
        <v>303</v>
      </c>
      <c r="IQ110" t="s">
        <v>303</v>
      </c>
      <c r="IR110" t="s">
        <v>303</v>
      </c>
      <c r="IS110" t="s">
        <v>303</v>
      </c>
      <c r="IT110" t="s">
        <v>303</v>
      </c>
      <c r="IU110" t="s">
        <v>303</v>
      </c>
      <c r="IV110" t="s">
        <v>303</v>
      </c>
      <c r="IW110" t="s">
        <v>303</v>
      </c>
      <c r="IX110" t="s">
        <v>303</v>
      </c>
      <c r="IY110" t="s">
        <v>303</v>
      </c>
      <c r="IZ110" t="s">
        <v>303</v>
      </c>
      <c r="JA110" t="s">
        <v>303</v>
      </c>
      <c r="JB110" t="s">
        <v>303</v>
      </c>
      <c r="JC110" t="s">
        <v>303</v>
      </c>
      <c r="JD110" t="s">
        <v>303</v>
      </c>
      <c r="JE110" t="s">
        <v>303</v>
      </c>
      <c r="JF110" t="s">
        <v>303</v>
      </c>
      <c r="JG110" t="s">
        <v>303</v>
      </c>
      <c r="JH110" t="s">
        <v>303</v>
      </c>
      <c r="JK110" t="s">
        <v>303</v>
      </c>
      <c r="JL110" t="s">
        <v>303</v>
      </c>
      <c r="JM110" t="s">
        <v>303</v>
      </c>
      <c r="JN110" t="s">
        <v>303</v>
      </c>
      <c r="JO110" t="s">
        <v>303</v>
      </c>
      <c r="JP110" t="s">
        <v>303</v>
      </c>
      <c r="JQ110" t="s">
        <v>303</v>
      </c>
      <c r="JR110" t="s">
        <v>303</v>
      </c>
      <c r="JS110" t="s">
        <v>303</v>
      </c>
      <c r="JT110" t="s">
        <v>303</v>
      </c>
      <c r="JU110" t="s">
        <v>303</v>
      </c>
      <c r="JV110" t="s">
        <v>303</v>
      </c>
      <c r="JW110" t="s">
        <v>303</v>
      </c>
      <c r="JX110" t="s">
        <v>303</v>
      </c>
      <c r="JY110" t="s">
        <v>303</v>
      </c>
      <c r="JZ110" t="s">
        <v>303</v>
      </c>
      <c r="KA110" t="s">
        <v>303</v>
      </c>
      <c r="KB110" t="s">
        <v>303</v>
      </c>
      <c r="KC110" t="s">
        <v>303</v>
      </c>
      <c r="KD110" t="s">
        <v>303</v>
      </c>
      <c r="KE110" t="s">
        <v>303</v>
      </c>
      <c r="KF110" t="s">
        <v>303</v>
      </c>
      <c r="KG110" t="s">
        <v>303</v>
      </c>
      <c r="KJ110" t="s">
        <v>303</v>
      </c>
      <c r="KK110" t="s">
        <v>303</v>
      </c>
      <c r="KL110" t="s">
        <v>303</v>
      </c>
      <c r="KM110" t="s">
        <v>303</v>
      </c>
      <c r="KN110" t="s">
        <v>303</v>
      </c>
      <c r="KO110" t="s">
        <v>303</v>
      </c>
      <c r="KP110" t="s">
        <v>303</v>
      </c>
      <c r="KQ110" t="s">
        <v>303</v>
      </c>
      <c r="KR110" t="s">
        <v>303</v>
      </c>
      <c r="KS110" t="s">
        <v>303</v>
      </c>
      <c r="KT110" t="s">
        <v>303</v>
      </c>
      <c r="KU110" t="s">
        <v>303</v>
      </c>
      <c r="KV110" t="s">
        <v>303</v>
      </c>
      <c r="KW110" t="s">
        <v>303</v>
      </c>
      <c r="KX110" t="s">
        <v>307</v>
      </c>
      <c r="LB110" t="s">
        <v>307</v>
      </c>
      <c r="LI110" t="s">
        <v>303</v>
      </c>
      <c r="LJ110" t="s">
        <v>303</v>
      </c>
      <c r="LK110" t="s">
        <v>303</v>
      </c>
      <c r="LL110" t="s">
        <v>303</v>
      </c>
      <c r="LM110" t="s">
        <v>303</v>
      </c>
      <c r="LN110" t="s">
        <v>303</v>
      </c>
      <c r="LO110" t="s">
        <v>303</v>
      </c>
      <c r="LP110" t="s">
        <v>303</v>
      </c>
      <c r="LQ110" t="s">
        <v>303</v>
      </c>
      <c r="LT110" t="s">
        <v>303</v>
      </c>
      <c r="LU110" t="s">
        <v>303</v>
      </c>
      <c r="LV110" t="s">
        <v>303</v>
      </c>
      <c r="LW110" t="s">
        <v>303</v>
      </c>
      <c r="LX110" t="s">
        <v>303</v>
      </c>
      <c r="LY110" t="s">
        <v>303</v>
      </c>
      <c r="LZ110" t="s">
        <v>303</v>
      </c>
      <c r="MA110" t="s">
        <v>303</v>
      </c>
      <c r="MB110" t="s">
        <v>303</v>
      </c>
      <c r="ME110" t="s">
        <v>307</v>
      </c>
      <c r="MF110" t="s">
        <v>303</v>
      </c>
      <c r="MG110" t="s">
        <v>303</v>
      </c>
      <c r="MH110" t="s">
        <v>303</v>
      </c>
      <c r="MI110" t="s">
        <v>303</v>
      </c>
      <c r="MJ110" t="s">
        <v>303</v>
      </c>
      <c r="MK110" t="s">
        <v>303</v>
      </c>
      <c r="ML110" t="s">
        <v>303</v>
      </c>
      <c r="MM110" t="s">
        <v>303</v>
      </c>
      <c r="MO110" t="s">
        <v>303</v>
      </c>
      <c r="MP110" t="s">
        <v>303</v>
      </c>
      <c r="MQ110" t="s">
        <v>303</v>
      </c>
      <c r="MR110" t="s">
        <v>303</v>
      </c>
      <c r="MS110" t="s">
        <v>303</v>
      </c>
      <c r="MU110" t="s">
        <v>307</v>
      </c>
      <c r="MV110" t="s">
        <v>303</v>
      </c>
      <c r="MW110" t="s">
        <v>303</v>
      </c>
      <c r="MX110" t="s">
        <v>303</v>
      </c>
      <c r="MY110" t="s">
        <v>303</v>
      </c>
      <c r="MZ110" t="s">
        <v>303</v>
      </c>
      <c r="NA110" t="s">
        <v>303</v>
      </c>
      <c r="NB110" t="s">
        <v>303</v>
      </c>
      <c r="NC110" t="s">
        <v>303</v>
      </c>
      <c r="NE110" t="s">
        <v>303</v>
      </c>
      <c r="NF110" t="s">
        <v>303</v>
      </c>
      <c r="NG110" t="s">
        <v>303</v>
      </c>
      <c r="NH110" t="s">
        <v>303</v>
      </c>
      <c r="NJ110" t="s">
        <v>325</v>
      </c>
    </row>
    <row r="111" spans="1:374" x14ac:dyDescent="0.25">
      <c r="A111">
        <v>3720.2</v>
      </c>
      <c r="B111" s="1">
        <v>37154</v>
      </c>
      <c r="C111" s="1">
        <v>40135</v>
      </c>
      <c r="D111">
        <v>98</v>
      </c>
      <c r="E111">
        <v>8.17</v>
      </c>
      <c r="F111" t="s">
        <v>297</v>
      </c>
      <c r="G111" t="s">
        <v>298</v>
      </c>
      <c r="H111" t="s">
        <v>338</v>
      </c>
      <c r="I111" t="s">
        <v>28</v>
      </c>
      <c r="J111" t="s">
        <v>301</v>
      </c>
      <c r="K111" t="s">
        <v>302</v>
      </c>
      <c r="M111" t="s">
        <v>303</v>
      </c>
      <c r="N111" t="s">
        <v>303</v>
      </c>
      <c r="O111" t="s">
        <v>303</v>
      </c>
      <c r="P111" t="s">
        <v>303</v>
      </c>
      <c r="Q111" t="s">
        <v>303</v>
      </c>
      <c r="R111" t="s">
        <v>303</v>
      </c>
      <c r="T111" t="s">
        <v>304</v>
      </c>
      <c r="U111" t="s">
        <v>305</v>
      </c>
      <c r="W111" t="s">
        <v>306</v>
      </c>
      <c r="X111" t="s">
        <v>307</v>
      </c>
      <c r="AA111" t="s">
        <v>308</v>
      </c>
      <c r="AC111" t="s">
        <v>309</v>
      </c>
      <c r="AF111" t="s">
        <v>310</v>
      </c>
      <c r="AH111" t="s">
        <v>307</v>
      </c>
      <c r="AR111">
        <v>60</v>
      </c>
      <c r="AS111">
        <v>240</v>
      </c>
      <c r="AT111" t="s">
        <v>307</v>
      </c>
      <c r="AV111" t="s">
        <v>311</v>
      </c>
      <c r="AW111">
        <v>73</v>
      </c>
      <c r="AX111">
        <v>80</v>
      </c>
      <c r="AY111" t="s">
        <v>306</v>
      </c>
      <c r="AZ111" t="s">
        <v>313</v>
      </c>
      <c r="BA111" t="s">
        <v>303</v>
      </c>
      <c r="BB111" t="s">
        <v>303</v>
      </c>
      <c r="BC111" t="s">
        <v>303</v>
      </c>
      <c r="BD111" t="s">
        <v>303</v>
      </c>
      <c r="BE111" t="s">
        <v>303</v>
      </c>
      <c r="BF111" t="s">
        <v>303</v>
      </c>
      <c r="BG111" t="s">
        <v>303</v>
      </c>
      <c r="BH111" t="s">
        <v>303</v>
      </c>
      <c r="BI111" t="s">
        <v>303</v>
      </c>
      <c r="BJ111" t="s">
        <v>303</v>
      </c>
      <c r="BK111" t="s">
        <v>303</v>
      </c>
      <c r="BL111" t="s">
        <v>303</v>
      </c>
      <c r="BM111" t="s">
        <v>303</v>
      </c>
      <c r="BN111" t="s">
        <v>314</v>
      </c>
      <c r="BO111" t="s">
        <v>303</v>
      </c>
      <c r="BP111" t="s">
        <v>303</v>
      </c>
      <c r="BQ111" t="s">
        <v>303</v>
      </c>
      <c r="BR111" t="s">
        <v>303</v>
      </c>
      <c r="BS111" t="s">
        <v>303</v>
      </c>
      <c r="BT111" t="s">
        <v>303</v>
      </c>
      <c r="BU111" t="s">
        <v>303</v>
      </c>
      <c r="BV111" t="s">
        <v>303</v>
      </c>
      <c r="BW111" t="s">
        <v>314</v>
      </c>
      <c r="BX111" t="s">
        <v>303</v>
      </c>
      <c r="BY111" t="s">
        <v>303</v>
      </c>
      <c r="BZ111" t="s">
        <v>303</v>
      </c>
      <c r="CA111" t="s">
        <v>303</v>
      </c>
      <c r="CB111" t="s">
        <v>303</v>
      </c>
      <c r="CE111" t="s">
        <v>306</v>
      </c>
      <c r="CO111" t="s">
        <v>306</v>
      </c>
      <c r="CR111" t="s">
        <v>306</v>
      </c>
      <c r="CS111" t="s">
        <v>306</v>
      </c>
      <c r="CT111" t="s">
        <v>303</v>
      </c>
      <c r="CU111" t="s">
        <v>303</v>
      </c>
      <c r="CV111" t="s">
        <v>303</v>
      </c>
      <c r="CW111" t="s">
        <v>303</v>
      </c>
      <c r="CZ111" t="s">
        <v>330</v>
      </c>
      <c r="DA111" t="s">
        <v>303</v>
      </c>
      <c r="DB111" t="s">
        <v>303</v>
      </c>
      <c r="DC111" t="s">
        <v>303</v>
      </c>
      <c r="DD111" t="s">
        <v>303</v>
      </c>
      <c r="DE111" t="s">
        <v>303</v>
      </c>
      <c r="DF111" t="s">
        <v>314</v>
      </c>
      <c r="DG111" t="s">
        <v>306</v>
      </c>
      <c r="DH111" t="s">
        <v>307</v>
      </c>
      <c r="DK111" t="s">
        <v>316</v>
      </c>
      <c r="DL111" t="s">
        <v>317</v>
      </c>
      <c r="DM111" t="s">
        <v>318</v>
      </c>
      <c r="DO111" t="s">
        <v>303</v>
      </c>
      <c r="DP111" t="s">
        <v>303</v>
      </c>
      <c r="DQ111" t="s">
        <v>303</v>
      </c>
      <c r="DR111" t="s">
        <v>303</v>
      </c>
      <c r="DS111" t="s">
        <v>303</v>
      </c>
      <c r="DT111" t="s">
        <v>303</v>
      </c>
      <c r="DU111" t="s">
        <v>303</v>
      </c>
      <c r="DV111" t="s">
        <v>314</v>
      </c>
      <c r="DW111" t="s">
        <v>303</v>
      </c>
      <c r="DX111" t="s">
        <v>303</v>
      </c>
      <c r="DY111" t="s">
        <v>314</v>
      </c>
      <c r="DZ111" t="s">
        <v>303</v>
      </c>
      <c r="EA111" t="s">
        <v>314</v>
      </c>
      <c r="EB111" t="s">
        <v>303</v>
      </c>
      <c r="ED111" t="s">
        <v>307</v>
      </c>
      <c r="EE111" t="s">
        <v>307</v>
      </c>
      <c r="EG111" t="s">
        <v>307</v>
      </c>
      <c r="EJ111" t="s">
        <v>306</v>
      </c>
      <c r="EK111" t="s">
        <v>331</v>
      </c>
      <c r="EL111" t="s">
        <v>342</v>
      </c>
      <c r="EM111" t="s">
        <v>307</v>
      </c>
      <c r="EN111" t="s">
        <v>303</v>
      </c>
      <c r="EX111" t="s">
        <v>306</v>
      </c>
      <c r="FV111" t="s">
        <v>303</v>
      </c>
      <c r="FW111" t="s">
        <v>303</v>
      </c>
      <c r="FX111" t="s">
        <v>303</v>
      </c>
      <c r="FY111" t="s">
        <v>303</v>
      </c>
      <c r="GF111" s="1">
        <v>37173</v>
      </c>
      <c r="GI111" t="s">
        <v>307</v>
      </c>
      <c r="GJ111" t="s">
        <v>307</v>
      </c>
      <c r="GQ111" t="s">
        <v>303</v>
      </c>
      <c r="GR111" t="s">
        <v>303</v>
      </c>
      <c r="GS111" t="s">
        <v>303</v>
      </c>
      <c r="GT111" t="s">
        <v>303</v>
      </c>
      <c r="GU111" t="s">
        <v>303</v>
      </c>
      <c r="GV111" t="s">
        <v>303</v>
      </c>
      <c r="GW111" t="s">
        <v>303</v>
      </c>
      <c r="GX111" t="s">
        <v>303</v>
      </c>
      <c r="GY111" t="s">
        <v>303</v>
      </c>
      <c r="HB111" t="s">
        <v>303</v>
      </c>
      <c r="HC111" t="s">
        <v>303</v>
      </c>
      <c r="HD111" t="s">
        <v>303</v>
      </c>
      <c r="HE111" t="s">
        <v>303</v>
      </c>
      <c r="HF111" t="s">
        <v>303</v>
      </c>
      <c r="HG111" t="s">
        <v>303</v>
      </c>
      <c r="HH111" t="s">
        <v>303</v>
      </c>
      <c r="HI111" t="s">
        <v>303</v>
      </c>
      <c r="HJ111" t="s">
        <v>303</v>
      </c>
      <c r="HM111" t="s">
        <v>303</v>
      </c>
      <c r="HN111" t="s">
        <v>303</v>
      </c>
      <c r="HO111" t="s">
        <v>303</v>
      </c>
      <c r="HP111" t="s">
        <v>303</v>
      </c>
      <c r="HQ111" t="s">
        <v>303</v>
      </c>
      <c r="HR111" t="s">
        <v>303</v>
      </c>
      <c r="HS111" t="s">
        <v>303</v>
      </c>
      <c r="HT111" t="s">
        <v>303</v>
      </c>
      <c r="HU111" t="s">
        <v>303</v>
      </c>
      <c r="HX111" t="s">
        <v>306</v>
      </c>
      <c r="HY111" t="s">
        <v>322</v>
      </c>
      <c r="HZ111" t="s">
        <v>323</v>
      </c>
      <c r="IA111" t="s">
        <v>303</v>
      </c>
      <c r="IB111" t="s">
        <v>303</v>
      </c>
      <c r="IC111" t="s">
        <v>303</v>
      </c>
      <c r="ID111" t="s">
        <v>303</v>
      </c>
      <c r="IE111" t="s">
        <v>303</v>
      </c>
      <c r="IF111" t="s">
        <v>314</v>
      </c>
      <c r="IG111" t="s">
        <v>303</v>
      </c>
      <c r="IH111" t="s">
        <v>303</v>
      </c>
      <c r="II111" t="s">
        <v>303</v>
      </c>
      <c r="IK111" t="s">
        <v>324</v>
      </c>
      <c r="IL111" t="s">
        <v>303</v>
      </c>
      <c r="IM111" t="s">
        <v>303</v>
      </c>
      <c r="IN111" t="s">
        <v>303</v>
      </c>
      <c r="IO111" t="s">
        <v>303</v>
      </c>
      <c r="IP111" t="s">
        <v>303</v>
      </c>
      <c r="IQ111" t="s">
        <v>303</v>
      </c>
      <c r="IR111" t="s">
        <v>303</v>
      </c>
      <c r="IS111" t="s">
        <v>303</v>
      </c>
      <c r="IT111" t="s">
        <v>303</v>
      </c>
      <c r="IU111" t="s">
        <v>303</v>
      </c>
      <c r="IV111" t="s">
        <v>303</v>
      </c>
      <c r="IW111" t="s">
        <v>303</v>
      </c>
      <c r="IX111" t="s">
        <v>303</v>
      </c>
      <c r="IY111" t="s">
        <v>314</v>
      </c>
      <c r="IZ111" t="s">
        <v>303</v>
      </c>
      <c r="JA111" t="s">
        <v>303</v>
      </c>
      <c r="JB111" t="s">
        <v>303</v>
      </c>
      <c r="JC111" t="s">
        <v>303</v>
      </c>
      <c r="JD111" t="s">
        <v>303</v>
      </c>
      <c r="JE111" t="s">
        <v>303</v>
      </c>
      <c r="JF111" t="s">
        <v>303</v>
      </c>
      <c r="JG111" t="s">
        <v>303</v>
      </c>
      <c r="JH111" t="s">
        <v>303</v>
      </c>
      <c r="JK111" t="s">
        <v>303</v>
      </c>
      <c r="JL111" t="s">
        <v>303</v>
      </c>
      <c r="JM111" t="s">
        <v>303</v>
      </c>
      <c r="JN111" t="s">
        <v>303</v>
      </c>
      <c r="JO111" t="s">
        <v>303</v>
      </c>
      <c r="JP111" t="s">
        <v>303</v>
      </c>
      <c r="JQ111" t="s">
        <v>303</v>
      </c>
      <c r="JR111" t="s">
        <v>303</v>
      </c>
      <c r="JS111" t="s">
        <v>303</v>
      </c>
      <c r="JT111" t="s">
        <v>303</v>
      </c>
      <c r="JU111" t="s">
        <v>303</v>
      </c>
      <c r="JV111" t="s">
        <v>303</v>
      </c>
      <c r="JW111" t="s">
        <v>303</v>
      </c>
      <c r="JX111" t="s">
        <v>303</v>
      </c>
      <c r="JY111" t="s">
        <v>303</v>
      </c>
      <c r="JZ111" t="s">
        <v>303</v>
      </c>
      <c r="KA111" t="s">
        <v>303</v>
      </c>
      <c r="KB111" t="s">
        <v>303</v>
      </c>
      <c r="KC111" t="s">
        <v>303</v>
      </c>
      <c r="KD111" t="s">
        <v>303</v>
      </c>
      <c r="KE111" t="s">
        <v>303</v>
      </c>
      <c r="KF111" t="s">
        <v>303</v>
      </c>
      <c r="KG111" t="s">
        <v>303</v>
      </c>
      <c r="KJ111" t="s">
        <v>303</v>
      </c>
      <c r="KK111" t="s">
        <v>303</v>
      </c>
      <c r="KL111" t="s">
        <v>303</v>
      </c>
      <c r="KM111" t="s">
        <v>303</v>
      </c>
      <c r="KN111" t="s">
        <v>303</v>
      </c>
      <c r="KO111" t="s">
        <v>303</v>
      </c>
      <c r="KP111" t="s">
        <v>303</v>
      </c>
      <c r="KQ111" t="s">
        <v>303</v>
      </c>
      <c r="KR111" t="s">
        <v>303</v>
      </c>
      <c r="KS111" t="s">
        <v>303</v>
      </c>
      <c r="KT111" t="s">
        <v>303</v>
      </c>
      <c r="KU111" t="s">
        <v>303</v>
      </c>
      <c r="KV111" t="s">
        <v>303</v>
      </c>
      <c r="KW111" t="s">
        <v>303</v>
      </c>
      <c r="KX111" t="s">
        <v>307</v>
      </c>
      <c r="LB111" t="s">
        <v>307</v>
      </c>
      <c r="LI111" t="s">
        <v>303</v>
      </c>
      <c r="LJ111" t="s">
        <v>303</v>
      </c>
      <c r="LK111" t="s">
        <v>303</v>
      </c>
      <c r="LL111" t="s">
        <v>303</v>
      </c>
      <c r="LM111" t="s">
        <v>303</v>
      </c>
      <c r="LN111" t="s">
        <v>303</v>
      </c>
      <c r="LO111" t="s">
        <v>303</v>
      </c>
      <c r="LP111" t="s">
        <v>303</v>
      </c>
      <c r="LQ111" t="s">
        <v>303</v>
      </c>
      <c r="LT111" t="s">
        <v>303</v>
      </c>
      <c r="LU111" t="s">
        <v>303</v>
      </c>
      <c r="LV111" t="s">
        <v>303</v>
      </c>
      <c r="LW111" t="s">
        <v>303</v>
      </c>
      <c r="LX111" t="s">
        <v>303</v>
      </c>
      <c r="LY111" t="s">
        <v>303</v>
      </c>
      <c r="LZ111" t="s">
        <v>303</v>
      </c>
      <c r="MA111" t="s">
        <v>303</v>
      </c>
      <c r="MB111" t="s">
        <v>303</v>
      </c>
      <c r="ME111" t="s">
        <v>307</v>
      </c>
      <c r="MF111" t="s">
        <v>303</v>
      </c>
      <c r="MG111" t="s">
        <v>303</v>
      </c>
      <c r="MH111" t="s">
        <v>303</v>
      </c>
      <c r="MI111" t="s">
        <v>303</v>
      </c>
      <c r="MJ111" t="s">
        <v>303</v>
      </c>
      <c r="MK111" t="s">
        <v>303</v>
      </c>
      <c r="ML111" t="s">
        <v>303</v>
      </c>
      <c r="MM111" t="s">
        <v>303</v>
      </c>
      <c r="MO111" t="s">
        <v>303</v>
      </c>
      <c r="MP111" t="s">
        <v>303</v>
      </c>
      <c r="MQ111" t="s">
        <v>303</v>
      </c>
      <c r="MR111" t="s">
        <v>303</v>
      </c>
      <c r="MS111" t="s">
        <v>303</v>
      </c>
      <c r="MU111" t="s">
        <v>307</v>
      </c>
      <c r="MV111" t="s">
        <v>303</v>
      </c>
      <c r="MW111" t="s">
        <v>303</v>
      </c>
      <c r="MX111" t="s">
        <v>303</v>
      </c>
      <c r="MY111" t="s">
        <v>303</v>
      </c>
      <c r="MZ111" t="s">
        <v>303</v>
      </c>
      <c r="NA111" t="s">
        <v>303</v>
      </c>
      <c r="NB111" t="s">
        <v>303</v>
      </c>
      <c r="NC111" t="s">
        <v>303</v>
      </c>
      <c r="NE111" t="s">
        <v>303</v>
      </c>
      <c r="NF111" t="s">
        <v>303</v>
      </c>
      <c r="NG111" t="s">
        <v>303</v>
      </c>
      <c r="NH111" t="s">
        <v>303</v>
      </c>
      <c r="NJ111" t="s">
        <v>325</v>
      </c>
    </row>
    <row r="112" spans="1:374" x14ac:dyDescent="0.25">
      <c r="A112">
        <v>3720.3</v>
      </c>
      <c r="B112" s="1">
        <v>37154</v>
      </c>
      <c r="C112" s="1">
        <v>40416</v>
      </c>
      <c r="D112">
        <v>107</v>
      </c>
      <c r="E112">
        <v>8.92</v>
      </c>
      <c r="F112" t="s">
        <v>297</v>
      </c>
      <c r="G112" t="s">
        <v>298</v>
      </c>
      <c r="H112" t="s">
        <v>338</v>
      </c>
      <c r="I112" t="s">
        <v>28</v>
      </c>
      <c r="J112" t="s">
        <v>326</v>
      </c>
      <c r="K112" t="s">
        <v>327</v>
      </c>
      <c r="M112" t="s">
        <v>303</v>
      </c>
      <c r="N112" t="s">
        <v>303</v>
      </c>
      <c r="O112" t="s">
        <v>303</v>
      </c>
      <c r="P112" t="s">
        <v>303</v>
      </c>
      <c r="Q112" t="s">
        <v>303</v>
      </c>
      <c r="R112" t="s">
        <v>303</v>
      </c>
      <c r="T112" t="s">
        <v>304</v>
      </c>
      <c r="U112" t="s">
        <v>305</v>
      </c>
      <c r="W112" t="s">
        <v>306</v>
      </c>
      <c r="X112" t="s">
        <v>307</v>
      </c>
      <c r="AA112" t="s">
        <v>308</v>
      </c>
      <c r="AC112" t="s">
        <v>28</v>
      </c>
      <c r="AD112">
        <v>7</v>
      </c>
      <c r="AF112" t="s">
        <v>310</v>
      </c>
      <c r="AH112" t="s">
        <v>306</v>
      </c>
      <c r="AI112" t="s">
        <v>307</v>
      </c>
      <c r="AJ112" t="s">
        <v>307</v>
      </c>
      <c r="AK112" t="s">
        <v>307</v>
      </c>
      <c r="AL112" t="s">
        <v>307</v>
      </c>
      <c r="AM112" t="s">
        <v>307</v>
      </c>
      <c r="AN112" t="s">
        <v>307</v>
      </c>
      <c r="AO112" t="s">
        <v>307</v>
      </c>
      <c r="AR112">
        <v>142</v>
      </c>
      <c r="AS112">
        <v>310</v>
      </c>
      <c r="AT112" t="s">
        <v>307</v>
      </c>
      <c r="AV112" t="s">
        <v>311</v>
      </c>
      <c r="AX112" t="s">
        <v>311</v>
      </c>
      <c r="AY112" t="s">
        <v>359</v>
      </c>
      <c r="AZ112">
        <v>3</v>
      </c>
      <c r="BA112" t="s">
        <v>303</v>
      </c>
      <c r="BB112" t="s">
        <v>303</v>
      </c>
      <c r="BC112" t="s">
        <v>303</v>
      </c>
      <c r="BD112" t="s">
        <v>303</v>
      </c>
      <c r="BE112" t="s">
        <v>303</v>
      </c>
      <c r="BF112" t="s">
        <v>303</v>
      </c>
      <c r="BG112" t="s">
        <v>303</v>
      </c>
      <c r="BH112" t="s">
        <v>303</v>
      </c>
      <c r="BI112" t="s">
        <v>303</v>
      </c>
      <c r="BJ112" t="s">
        <v>303</v>
      </c>
      <c r="BK112" t="s">
        <v>303</v>
      </c>
      <c r="BL112" t="s">
        <v>303</v>
      </c>
      <c r="BM112" t="s">
        <v>303</v>
      </c>
      <c r="BN112" t="s">
        <v>314</v>
      </c>
      <c r="BO112" t="s">
        <v>314</v>
      </c>
      <c r="BP112" t="s">
        <v>303</v>
      </c>
      <c r="BQ112" t="s">
        <v>303</v>
      </c>
      <c r="BR112" t="s">
        <v>303</v>
      </c>
      <c r="BS112" t="s">
        <v>303</v>
      </c>
      <c r="BT112" t="s">
        <v>314</v>
      </c>
      <c r="BU112" t="s">
        <v>303</v>
      </c>
      <c r="BV112" t="s">
        <v>303</v>
      </c>
      <c r="BW112" t="s">
        <v>303</v>
      </c>
      <c r="BX112" t="s">
        <v>303</v>
      </c>
      <c r="BY112" t="s">
        <v>303</v>
      </c>
      <c r="BZ112" t="s">
        <v>303</v>
      </c>
      <c r="CA112" t="s">
        <v>303</v>
      </c>
      <c r="CB112" t="s">
        <v>303</v>
      </c>
      <c r="CE112" t="s">
        <v>306</v>
      </c>
      <c r="CO112" t="s">
        <v>306</v>
      </c>
      <c r="CR112" t="s">
        <v>306</v>
      </c>
      <c r="CS112" t="s">
        <v>306</v>
      </c>
      <c r="CT112" t="s">
        <v>303</v>
      </c>
      <c r="CU112" t="s">
        <v>303</v>
      </c>
      <c r="CV112" t="s">
        <v>303</v>
      </c>
      <c r="CW112" t="s">
        <v>303</v>
      </c>
      <c r="CZ112" t="s">
        <v>330</v>
      </c>
      <c r="DA112" t="s">
        <v>303</v>
      </c>
      <c r="DB112" t="s">
        <v>303</v>
      </c>
      <c r="DC112" t="s">
        <v>303</v>
      </c>
      <c r="DD112" t="s">
        <v>303</v>
      </c>
      <c r="DE112" t="s">
        <v>303</v>
      </c>
      <c r="DF112" t="s">
        <v>314</v>
      </c>
      <c r="DG112" t="s">
        <v>306</v>
      </c>
      <c r="DH112" t="s">
        <v>307</v>
      </c>
      <c r="DK112" t="s">
        <v>316</v>
      </c>
      <c r="DL112" t="s">
        <v>317</v>
      </c>
      <c r="DM112" t="s">
        <v>318</v>
      </c>
      <c r="DO112" t="s">
        <v>314</v>
      </c>
      <c r="DP112" t="s">
        <v>303</v>
      </c>
      <c r="DQ112" t="s">
        <v>303</v>
      </c>
      <c r="DR112" t="s">
        <v>303</v>
      </c>
      <c r="DS112" t="s">
        <v>303</v>
      </c>
      <c r="DT112" t="s">
        <v>303</v>
      </c>
      <c r="DU112" t="s">
        <v>303</v>
      </c>
      <c r="DV112" t="s">
        <v>303</v>
      </c>
      <c r="DW112" t="s">
        <v>303</v>
      </c>
      <c r="DX112" t="s">
        <v>303</v>
      </c>
      <c r="DY112" t="s">
        <v>314</v>
      </c>
      <c r="DZ112" t="s">
        <v>303</v>
      </c>
      <c r="EA112" t="s">
        <v>303</v>
      </c>
      <c r="EB112" t="s">
        <v>303</v>
      </c>
      <c r="ED112" t="s">
        <v>307</v>
      </c>
      <c r="EE112" t="s">
        <v>307</v>
      </c>
      <c r="EG112" t="s">
        <v>307</v>
      </c>
      <c r="EJ112" t="s">
        <v>306</v>
      </c>
      <c r="EK112" t="s">
        <v>340</v>
      </c>
      <c r="EN112" t="s">
        <v>303</v>
      </c>
      <c r="EX112" t="s">
        <v>306</v>
      </c>
      <c r="FV112" t="s">
        <v>303</v>
      </c>
      <c r="FW112" t="s">
        <v>303</v>
      </c>
      <c r="FX112" t="s">
        <v>303</v>
      </c>
      <c r="FY112" t="s">
        <v>303</v>
      </c>
      <c r="GF112" s="1">
        <v>37173</v>
      </c>
      <c r="GG112" s="1">
        <v>40276</v>
      </c>
      <c r="GI112" t="s">
        <v>307</v>
      </c>
      <c r="GJ112" t="s">
        <v>307</v>
      </c>
      <c r="GQ112" t="s">
        <v>303</v>
      </c>
      <c r="GR112" t="s">
        <v>303</v>
      </c>
      <c r="GS112" t="s">
        <v>303</v>
      </c>
      <c r="GT112" t="s">
        <v>303</v>
      </c>
      <c r="GU112" t="s">
        <v>303</v>
      </c>
      <c r="GV112" t="s">
        <v>303</v>
      </c>
      <c r="GW112" t="s">
        <v>303</v>
      </c>
      <c r="GX112" t="s">
        <v>303</v>
      </c>
      <c r="GY112" t="s">
        <v>303</v>
      </c>
      <c r="HB112" t="s">
        <v>303</v>
      </c>
      <c r="HC112" t="s">
        <v>303</v>
      </c>
      <c r="HD112" t="s">
        <v>303</v>
      </c>
      <c r="HE112" t="s">
        <v>303</v>
      </c>
      <c r="HF112" t="s">
        <v>303</v>
      </c>
      <c r="HG112" t="s">
        <v>303</v>
      </c>
      <c r="HH112" t="s">
        <v>303</v>
      </c>
      <c r="HI112" t="s">
        <v>303</v>
      </c>
      <c r="HJ112" t="s">
        <v>303</v>
      </c>
      <c r="HM112" t="s">
        <v>303</v>
      </c>
      <c r="HN112" t="s">
        <v>303</v>
      </c>
      <c r="HO112" t="s">
        <v>303</v>
      </c>
      <c r="HP112" t="s">
        <v>303</v>
      </c>
      <c r="HQ112" t="s">
        <v>303</v>
      </c>
      <c r="HR112" t="s">
        <v>303</v>
      </c>
      <c r="HS112" t="s">
        <v>303</v>
      </c>
      <c r="HT112" t="s">
        <v>303</v>
      </c>
      <c r="HU112" t="s">
        <v>303</v>
      </c>
      <c r="HX112" t="s">
        <v>306</v>
      </c>
      <c r="HY112" t="s">
        <v>322</v>
      </c>
      <c r="HZ112" t="s">
        <v>323</v>
      </c>
      <c r="IA112" t="s">
        <v>303</v>
      </c>
      <c r="IB112" t="s">
        <v>303</v>
      </c>
      <c r="IC112" t="s">
        <v>303</v>
      </c>
      <c r="ID112" t="s">
        <v>314</v>
      </c>
      <c r="IE112" t="s">
        <v>303</v>
      </c>
      <c r="IF112" t="s">
        <v>303</v>
      </c>
      <c r="IG112" t="s">
        <v>303</v>
      </c>
      <c r="IH112" t="s">
        <v>303</v>
      </c>
      <c r="II112" t="s">
        <v>303</v>
      </c>
      <c r="IK112" t="s">
        <v>324</v>
      </c>
      <c r="IL112" t="s">
        <v>303</v>
      </c>
      <c r="IM112" t="s">
        <v>303</v>
      </c>
      <c r="IN112" t="s">
        <v>303</v>
      </c>
      <c r="IO112" t="s">
        <v>303</v>
      </c>
      <c r="IP112" t="s">
        <v>303</v>
      </c>
      <c r="IQ112" t="s">
        <v>303</v>
      </c>
      <c r="IR112" t="s">
        <v>303</v>
      </c>
      <c r="IS112" t="s">
        <v>303</v>
      </c>
      <c r="IT112" t="s">
        <v>303</v>
      </c>
      <c r="IU112" t="s">
        <v>303</v>
      </c>
      <c r="IV112" t="s">
        <v>303</v>
      </c>
      <c r="IW112" t="s">
        <v>303</v>
      </c>
      <c r="IX112" t="s">
        <v>303</v>
      </c>
      <c r="IY112" t="s">
        <v>303</v>
      </c>
      <c r="IZ112" t="s">
        <v>303</v>
      </c>
      <c r="JA112" t="s">
        <v>303</v>
      </c>
      <c r="JB112" t="s">
        <v>303</v>
      </c>
      <c r="JC112" t="s">
        <v>303</v>
      </c>
      <c r="JD112" t="s">
        <v>303</v>
      </c>
      <c r="JE112" t="s">
        <v>303</v>
      </c>
      <c r="JF112" t="s">
        <v>303</v>
      </c>
      <c r="JG112" t="s">
        <v>303</v>
      </c>
      <c r="JH112" t="s">
        <v>303</v>
      </c>
      <c r="JK112" t="s">
        <v>303</v>
      </c>
      <c r="JL112" t="s">
        <v>303</v>
      </c>
      <c r="JM112" t="s">
        <v>303</v>
      </c>
      <c r="JN112" t="s">
        <v>303</v>
      </c>
      <c r="JO112" t="s">
        <v>303</v>
      </c>
      <c r="JP112" t="s">
        <v>303</v>
      </c>
      <c r="JQ112" t="s">
        <v>303</v>
      </c>
      <c r="JR112" t="s">
        <v>303</v>
      </c>
      <c r="JS112" t="s">
        <v>303</v>
      </c>
      <c r="JT112" t="s">
        <v>303</v>
      </c>
      <c r="JU112" t="s">
        <v>303</v>
      </c>
      <c r="JV112" t="s">
        <v>303</v>
      </c>
      <c r="JW112" t="s">
        <v>303</v>
      </c>
      <c r="JX112" t="s">
        <v>303</v>
      </c>
      <c r="JY112" t="s">
        <v>303</v>
      </c>
      <c r="JZ112" t="s">
        <v>303</v>
      </c>
      <c r="KA112" t="s">
        <v>303</v>
      </c>
      <c r="KB112" t="s">
        <v>303</v>
      </c>
      <c r="KC112" t="s">
        <v>303</v>
      </c>
      <c r="KD112" t="s">
        <v>303</v>
      </c>
      <c r="KE112" t="s">
        <v>303</v>
      </c>
      <c r="KF112" t="s">
        <v>303</v>
      </c>
      <c r="KG112" t="s">
        <v>303</v>
      </c>
      <c r="KJ112" t="s">
        <v>303</v>
      </c>
      <c r="KK112" t="s">
        <v>303</v>
      </c>
      <c r="KL112" t="s">
        <v>303</v>
      </c>
      <c r="KM112" t="s">
        <v>303</v>
      </c>
      <c r="KN112" t="s">
        <v>303</v>
      </c>
      <c r="KO112" t="s">
        <v>303</v>
      </c>
      <c r="KP112" t="s">
        <v>303</v>
      </c>
      <c r="KQ112" t="s">
        <v>303</v>
      </c>
      <c r="KR112" t="s">
        <v>303</v>
      </c>
      <c r="KS112" t="s">
        <v>303</v>
      </c>
      <c r="KT112" t="s">
        <v>303</v>
      </c>
      <c r="KU112" t="s">
        <v>303</v>
      </c>
      <c r="KV112" t="s">
        <v>303</v>
      </c>
      <c r="KW112" t="s">
        <v>303</v>
      </c>
      <c r="KX112" t="s">
        <v>307</v>
      </c>
      <c r="LB112" t="s">
        <v>307</v>
      </c>
      <c r="LI112" t="s">
        <v>303</v>
      </c>
      <c r="LJ112" t="s">
        <v>303</v>
      </c>
      <c r="LK112" t="s">
        <v>303</v>
      </c>
      <c r="LL112" t="s">
        <v>303</v>
      </c>
      <c r="LM112" t="s">
        <v>303</v>
      </c>
      <c r="LN112" t="s">
        <v>303</v>
      </c>
      <c r="LO112" t="s">
        <v>303</v>
      </c>
      <c r="LP112" t="s">
        <v>303</v>
      </c>
      <c r="LQ112" t="s">
        <v>303</v>
      </c>
      <c r="LT112" t="s">
        <v>303</v>
      </c>
      <c r="LU112" t="s">
        <v>303</v>
      </c>
      <c r="LV112" t="s">
        <v>303</v>
      </c>
      <c r="LW112" t="s">
        <v>303</v>
      </c>
      <c r="LX112" t="s">
        <v>303</v>
      </c>
      <c r="LY112" t="s">
        <v>303</v>
      </c>
      <c r="LZ112" t="s">
        <v>303</v>
      </c>
      <c r="MA112" t="s">
        <v>303</v>
      </c>
      <c r="MB112" t="s">
        <v>303</v>
      </c>
      <c r="ME112" t="s">
        <v>307</v>
      </c>
      <c r="MF112" t="s">
        <v>303</v>
      </c>
      <c r="MG112" t="s">
        <v>303</v>
      </c>
      <c r="MH112" t="s">
        <v>303</v>
      </c>
      <c r="MI112" t="s">
        <v>303</v>
      </c>
      <c r="MJ112" t="s">
        <v>303</v>
      </c>
      <c r="MK112" t="s">
        <v>303</v>
      </c>
      <c r="ML112" t="s">
        <v>303</v>
      </c>
      <c r="MM112" t="s">
        <v>303</v>
      </c>
      <c r="MO112" t="s">
        <v>303</v>
      </c>
      <c r="MP112" t="s">
        <v>303</v>
      </c>
      <c r="MQ112" t="s">
        <v>303</v>
      </c>
      <c r="MR112" t="s">
        <v>303</v>
      </c>
      <c r="MS112" t="s">
        <v>303</v>
      </c>
      <c r="MU112" t="s">
        <v>307</v>
      </c>
      <c r="MV112" t="s">
        <v>303</v>
      </c>
      <c r="MW112" t="s">
        <v>303</v>
      </c>
      <c r="MX112" t="s">
        <v>303</v>
      </c>
      <c r="MY112" t="s">
        <v>303</v>
      </c>
      <c r="MZ112" t="s">
        <v>303</v>
      </c>
      <c r="NA112" t="s">
        <v>303</v>
      </c>
      <c r="NB112" t="s">
        <v>303</v>
      </c>
      <c r="NC112" t="s">
        <v>303</v>
      </c>
      <c r="NE112" t="s">
        <v>303</v>
      </c>
      <c r="NF112" t="s">
        <v>303</v>
      </c>
      <c r="NG112" t="s">
        <v>303</v>
      </c>
      <c r="NH112" t="s">
        <v>303</v>
      </c>
      <c r="NJ112" t="s">
        <v>325</v>
      </c>
    </row>
    <row r="113" spans="1:374" x14ac:dyDescent="0.25">
      <c r="A113">
        <v>3720.4</v>
      </c>
      <c r="B113" s="1">
        <v>37154</v>
      </c>
      <c r="C113" s="1">
        <v>40534</v>
      </c>
      <c r="D113">
        <v>111</v>
      </c>
      <c r="E113">
        <v>9.25</v>
      </c>
      <c r="F113" t="s">
        <v>297</v>
      </c>
      <c r="G113" t="s">
        <v>298</v>
      </c>
      <c r="H113" t="s">
        <v>338</v>
      </c>
      <c r="I113" t="s">
        <v>28</v>
      </c>
      <c r="J113" t="s">
        <v>301</v>
      </c>
      <c r="K113" t="s">
        <v>302</v>
      </c>
      <c r="M113" t="s">
        <v>303</v>
      </c>
      <c r="N113" t="s">
        <v>303</v>
      </c>
      <c r="O113" t="s">
        <v>303</v>
      </c>
      <c r="P113" t="s">
        <v>303</v>
      </c>
      <c r="Q113" t="s">
        <v>303</v>
      </c>
      <c r="R113" t="s">
        <v>303</v>
      </c>
      <c r="T113" t="s">
        <v>304</v>
      </c>
      <c r="U113" t="s">
        <v>305</v>
      </c>
      <c r="W113" t="s">
        <v>306</v>
      </c>
      <c r="X113" t="s">
        <v>307</v>
      </c>
      <c r="AA113" t="s">
        <v>308</v>
      </c>
      <c r="AC113" t="s">
        <v>28</v>
      </c>
      <c r="AD113">
        <v>7</v>
      </c>
      <c r="AF113" t="s">
        <v>310</v>
      </c>
      <c r="AH113" t="s">
        <v>307</v>
      </c>
      <c r="AR113">
        <v>180</v>
      </c>
      <c r="AS113">
        <v>238</v>
      </c>
      <c r="AT113" t="s">
        <v>307</v>
      </c>
      <c r="AV113" t="s">
        <v>312</v>
      </c>
      <c r="AX113">
        <v>73</v>
      </c>
      <c r="AY113" t="s">
        <v>306</v>
      </c>
      <c r="AZ113">
        <v>3</v>
      </c>
      <c r="BA113" t="s">
        <v>303</v>
      </c>
      <c r="BB113" t="s">
        <v>303</v>
      </c>
      <c r="BC113" t="s">
        <v>303</v>
      </c>
      <c r="BD113" t="s">
        <v>303</v>
      </c>
      <c r="BE113" t="s">
        <v>303</v>
      </c>
      <c r="BF113" t="s">
        <v>303</v>
      </c>
      <c r="BG113" t="s">
        <v>303</v>
      </c>
      <c r="BH113" t="s">
        <v>303</v>
      </c>
      <c r="BI113" t="s">
        <v>303</v>
      </c>
      <c r="BJ113" t="s">
        <v>303</v>
      </c>
      <c r="BK113" t="s">
        <v>303</v>
      </c>
      <c r="BL113" t="s">
        <v>303</v>
      </c>
      <c r="BM113" t="s">
        <v>303</v>
      </c>
      <c r="BN113" t="s">
        <v>314</v>
      </c>
      <c r="BO113" t="s">
        <v>303</v>
      </c>
      <c r="BP113" t="s">
        <v>303</v>
      </c>
      <c r="BQ113" t="s">
        <v>303</v>
      </c>
      <c r="BR113" t="s">
        <v>303</v>
      </c>
      <c r="BS113" t="s">
        <v>303</v>
      </c>
      <c r="BT113" t="s">
        <v>303</v>
      </c>
      <c r="BU113" t="s">
        <v>303</v>
      </c>
      <c r="BV113" t="s">
        <v>303</v>
      </c>
      <c r="BW113" t="s">
        <v>314</v>
      </c>
      <c r="BX113" t="s">
        <v>303</v>
      </c>
      <c r="BY113" t="s">
        <v>303</v>
      </c>
      <c r="BZ113" t="s">
        <v>303</v>
      </c>
      <c r="CA113" t="s">
        <v>303</v>
      </c>
      <c r="CB113" t="s">
        <v>303</v>
      </c>
      <c r="CE113" t="s">
        <v>306</v>
      </c>
      <c r="CO113" t="s">
        <v>306</v>
      </c>
      <c r="CR113" t="s">
        <v>306</v>
      </c>
      <c r="CS113" t="s">
        <v>306</v>
      </c>
      <c r="CT113" t="s">
        <v>303</v>
      </c>
      <c r="CU113" t="s">
        <v>303</v>
      </c>
      <c r="CV113" t="s">
        <v>303</v>
      </c>
      <c r="CW113" t="s">
        <v>303</v>
      </c>
      <c r="CZ113" t="s">
        <v>330</v>
      </c>
      <c r="DA113" t="s">
        <v>303</v>
      </c>
      <c r="DB113" t="s">
        <v>303</v>
      </c>
      <c r="DC113" t="s">
        <v>303</v>
      </c>
      <c r="DD113" t="s">
        <v>303</v>
      </c>
      <c r="DE113" t="s">
        <v>303</v>
      </c>
      <c r="DF113" t="s">
        <v>314</v>
      </c>
      <c r="DG113" t="s">
        <v>306</v>
      </c>
      <c r="DH113" t="s">
        <v>307</v>
      </c>
      <c r="DK113" t="s">
        <v>316</v>
      </c>
      <c r="DL113" t="s">
        <v>317</v>
      </c>
      <c r="DM113" t="s">
        <v>318</v>
      </c>
      <c r="DO113" t="s">
        <v>314</v>
      </c>
      <c r="DP113" t="s">
        <v>303</v>
      </c>
      <c r="DQ113" t="s">
        <v>303</v>
      </c>
      <c r="DR113" t="s">
        <v>303</v>
      </c>
      <c r="DS113" t="s">
        <v>303</v>
      </c>
      <c r="DT113" t="s">
        <v>303</v>
      </c>
      <c r="DU113" t="s">
        <v>303</v>
      </c>
      <c r="DV113" t="s">
        <v>303</v>
      </c>
      <c r="DW113" t="s">
        <v>303</v>
      </c>
      <c r="DX113" t="s">
        <v>303</v>
      </c>
      <c r="DY113" t="s">
        <v>314</v>
      </c>
      <c r="DZ113" t="s">
        <v>303</v>
      </c>
      <c r="EA113" t="s">
        <v>303</v>
      </c>
      <c r="EB113" t="s">
        <v>303</v>
      </c>
      <c r="ED113" t="s">
        <v>307</v>
      </c>
      <c r="EE113" t="s">
        <v>307</v>
      </c>
      <c r="EG113" t="s">
        <v>307</v>
      </c>
      <c r="EJ113" t="s">
        <v>306</v>
      </c>
      <c r="EK113" t="s">
        <v>331</v>
      </c>
      <c r="EL113" t="s">
        <v>342</v>
      </c>
      <c r="EM113" t="s">
        <v>307</v>
      </c>
      <c r="EN113" t="s">
        <v>303</v>
      </c>
      <c r="EX113" t="s">
        <v>306</v>
      </c>
      <c r="FV113" t="s">
        <v>303</v>
      </c>
      <c r="FW113" t="s">
        <v>303</v>
      </c>
      <c r="FX113" t="s">
        <v>303</v>
      </c>
      <c r="FY113" t="s">
        <v>303</v>
      </c>
      <c r="GF113" s="1">
        <v>37173</v>
      </c>
      <c r="GG113" s="1">
        <v>40276</v>
      </c>
      <c r="GI113" t="s">
        <v>307</v>
      </c>
      <c r="GJ113" t="s">
        <v>307</v>
      </c>
      <c r="GQ113" t="s">
        <v>303</v>
      </c>
      <c r="GR113" t="s">
        <v>303</v>
      </c>
      <c r="GS113" t="s">
        <v>303</v>
      </c>
      <c r="GT113" t="s">
        <v>303</v>
      </c>
      <c r="GU113" t="s">
        <v>303</v>
      </c>
      <c r="GV113" t="s">
        <v>303</v>
      </c>
      <c r="GW113" t="s">
        <v>303</v>
      </c>
      <c r="GX113" t="s">
        <v>303</v>
      </c>
      <c r="GY113" t="s">
        <v>303</v>
      </c>
      <c r="HB113" t="s">
        <v>303</v>
      </c>
      <c r="HC113" t="s">
        <v>303</v>
      </c>
      <c r="HD113" t="s">
        <v>303</v>
      </c>
      <c r="HE113" t="s">
        <v>303</v>
      </c>
      <c r="HF113" t="s">
        <v>303</v>
      </c>
      <c r="HG113" t="s">
        <v>303</v>
      </c>
      <c r="HH113" t="s">
        <v>303</v>
      </c>
      <c r="HI113" t="s">
        <v>303</v>
      </c>
      <c r="HJ113" t="s">
        <v>303</v>
      </c>
      <c r="HM113" t="s">
        <v>303</v>
      </c>
      <c r="HN113" t="s">
        <v>303</v>
      </c>
      <c r="HO113" t="s">
        <v>303</v>
      </c>
      <c r="HP113" t="s">
        <v>303</v>
      </c>
      <c r="HQ113" t="s">
        <v>303</v>
      </c>
      <c r="HR113" t="s">
        <v>303</v>
      </c>
      <c r="HS113" t="s">
        <v>303</v>
      </c>
      <c r="HT113" t="s">
        <v>303</v>
      </c>
      <c r="HU113" t="s">
        <v>303</v>
      </c>
      <c r="HX113" t="s">
        <v>306</v>
      </c>
      <c r="HY113" t="s">
        <v>322</v>
      </c>
      <c r="HZ113" t="s">
        <v>335</v>
      </c>
      <c r="IA113" t="s">
        <v>303</v>
      </c>
      <c r="IB113" t="s">
        <v>303</v>
      </c>
      <c r="IC113" t="s">
        <v>303</v>
      </c>
      <c r="ID113" t="s">
        <v>303</v>
      </c>
      <c r="IE113" t="s">
        <v>303</v>
      </c>
      <c r="IF113" t="s">
        <v>303</v>
      </c>
      <c r="IG113" t="s">
        <v>303</v>
      </c>
      <c r="IH113" t="s">
        <v>303</v>
      </c>
      <c r="II113" t="s">
        <v>303</v>
      </c>
      <c r="IL113" t="s">
        <v>303</v>
      </c>
      <c r="IM113" t="s">
        <v>303</v>
      </c>
      <c r="IN113" t="s">
        <v>303</v>
      </c>
      <c r="IO113" t="s">
        <v>303</v>
      </c>
      <c r="IP113" t="s">
        <v>303</v>
      </c>
      <c r="IQ113" t="s">
        <v>303</v>
      </c>
      <c r="IR113" t="s">
        <v>303</v>
      </c>
      <c r="IS113" t="s">
        <v>303</v>
      </c>
      <c r="IT113" t="s">
        <v>303</v>
      </c>
      <c r="IU113" t="s">
        <v>303</v>
      </c>
      <c r="IV113" t="s">
        <v>303</v>
      </c>
      <c r="IW113" t="s">
        <v>303</v>
      </c>
      <c r="IX113" t="s">
        <v>303</v>
      </c>
      <c r="IY113" t="s">
        <v>303</v>
      </c>
      <c r="IZ113" t="s">
        <v>303</v>
      </c>
      <c r="JA113" t="s">
        <v>303</v>
      </c>
      <c r="JB113" t="s">
        <v>303</v>
      </c>
      <c r="JC113" t="s">
        <v>303</v>
      </c>
      <c r="JD113" t="s">
        <v>303</v>
      </c>
      <c r="JE113" t="s">
        <v>303</v>
      </c>
      <c r="JF113" t="s">
        <v>303</v>
      </c>
      <c r="JG113" t="s">
        <v>303</v>
      </c>
      <c r="JH113" t="s">
        <v>303</v>
      </c>
      <c r="JK113" t="s">
        <v>303</v>
      </c>
      <c r="JL113" t="s">
        <v>303</v>
      </c>
      <c r="JM113" t="s">
        <v>303</v>
      </c>
      <c r="JN113" t="s">
        <v>303</v>
      </c>
      <c r="JO113" t="s">
        <v>303</v>
      </c>
      <c r="JP113" t="s">
        <v>303</v>
      </c>
      <c r="JQ113" t="s">
        <v>303</v>
      </c>
      <c r="JR113" t="s">
        <v>303</v>
      </c>
      <c r="JS113" t="s">
        <v>303</v>
      </c>
      <c r="JT113" t="s">
        <v>303</v>
      </c>
      <c r="JU113" t="s">
        <v>303</v>
      </c>
      <c r="JV113" t="s">
        <v>303</v>
      </c>
      <c r="JW113" t="s">
        <v>303</v>
      </c>
      <c r="JX113" t="s">
        <v>303</v>
      </c>
      <c r="JY113" t="s">
        <v>303</v>
      </c>
      <c r="JZ113" t="s">
        <v>303</v>
      </c>
      <c r="KA113" t="s">
        <v>303</v>
      </c>
      <c r="KB113" t="s">
        <v>303</v>
      </c>
      <c r="KC113" t="s">
        <v>303</v>
      </c>
      <c r="KD113" t="s">
        <v>303</v>
      </c>
      <c r="KE113" t="s">
        <v>303</v>
      </c>
      <c r="KF113" t="s">
        <v>303</v>
      </c>
      <c r="KG113" t="s">
        <v>303</v>
      </c>
      <c r="KJ113" t="s">
        <v>303</v>
      </c>
      <c r="KK113" t="s">
        <v>303</v>
      </c>
      <c r="KL113" t="s">
        <v>303</v>
      </c>
      <c r="KM113" t="s">
        <v>303</v>
      </c>
      <c r="KN113" t="s">
        <v>303</v>
      </c>
      <c r="KO113" t="s">
        <v>303</v>
      </c>
      <c r="KP113" t="s">
        <v>303</v>
      </c>
      <c r="KQ113" t="s">
        <v>303</v>
      </c>
      <c r="KR113" t="s">
        <v>303</v>
      </c>
      <c r="KS113" t="s">
        <v>303</v>
      </c>
      <c r="KT113" t="s">
        <v>303</v>
      </c>
      <c r="KU113" t="s">
        <v>303</v>
      </c>
      <c r="KV113" t="s">
        <v>303</v>
      </c>
      <c r="KW113" t="s">
        <v>303</v>
      </c>
      <c r="KX113" t="s">
        <v>307</v>
      </c>
      <c r="LB113" t="s">
        <v>307</v>
      </c>
      <c r="LI113" t="s">
        <v>303</v>
      </c>
      <c r="LJ113" t="s">
        <v>303</v>
      </c>
      <c r="LK113" t="s">
        <v>303</v>
      </c>
      <c r="LL113" t="s">
        <v>303</v>
      </c>
      <c r="LM113" t="s">
        <v>303</v>
      </c>
      <c r="LN113" t="s">
        <v>303</v>
      </c>
      <c r="LO113" t="s">
        <v>303</v>
      </c>
      <c r="LP113" t="s">
        <v>303</v>
      </c>
      <c r="LQ113" t="s">
        <v>303</v>
      </c>
      <c r="LT113" t="s">
        <v>303</v>
      </c>
      <c r="LU113" t="s">
        <v>303</v>
      </c>
      <c r="LV113" t="s">
        <v>303</v>
      </c>
      <c r="LW113" t="s">
        <v>303</v>
      </c>
      <c r="LX113" t="s">
        <v>303</v>
      </c>
      <c r="LY113" t="s">
        <v>303</v>
      </c>
      <c r="LZ113" t="s">
        <v>303</v>
      </c>
      <c r="MA113" t="s">
        <v>303</v>
      </c>
      <c r="MB113" t="s">
        <v>303</v>
      </c>
      <c r="ME113" t="s">
        <v>307</v>
      </c>
      <c r="MF113" t="s">
        <v>303</v>
      </c>
      <c r="MG113" t="s">
        <v>303</v>
      </c>
      <c r="MH113" t="s">
        <v>303</v>
      </c>
      <c r="MI113" t="s">
        <v>303</v>
      </c>
      <c r="MJ113" t="s">
        <v>303</v>
      </c>
      <c r="MK113" t="s">
        <v>303</v>
      </c>
      <c r="ML113" t="s">
        <v>303</v>
      </c>
      <c r="MM113" t="s">
        <v>303</v>
      </c>
      <c r="MO113" t="s">
        <v>303</v>
      </c>
      <c r="MP113" t="s">
        <v>303</v>
      </c>
      <c r="MQ113" t="s">
        <v>303</v>
      </c>
      <c r="MR113" t="s">
        <v>303</v>
      </c>
      <c r="MS113" t="s">
        <v>303</v>
      </c>
      <c r="MU113" t="s">
        <v>307</v>
      </c>
      <c r="MV113" t="s">
        <v>303</v>
      </c>
      <c r="MW113" t="s">
        <v>303</v>
      </c>
      <c r="MX113" t="s">
        <v>303</v>
      </c>
      <c r="MY113" t="s">
        <v>303</v>
      </c>
      <c r="MZ113" t="s">
        <v>303</v>
      </c>
      <c r="NA113" t="s">
        <v>303</v>
      </c>
      <c r="NB113" t="s">
        <v>303</v>
      </c>
      <c r="NC113" t="s">
        <v>303</v>
      </c>
      <c r="NE113" t="s">
        <v>303</v>
      </c>
      <c r="NF113" t="s">
        <v>303</v>
      </c>
      <c r="NG113" t="s">
        <v>303</v>
      </c>
      <c r="NH113" t="s">
        <v>303</v>
      </c>
      <c r="NJ113" t="s">
        <v>325</v>
      </c>
    </row>
    <row r="114" spans="1:374" x14ac:dyDescent="0.25">
      <c r="A114">
        <v>3725.1</v>
      </c>
      <c r="B114" s="1">
        <v>38233</v>
      </c>
      <c r="C114" s="1">
        <v>40275</v>
      </c>
      <c r="D114">
        <v>67</v>
      </c>
      <c r="E114">
        <v>5.58</v>
      </c>
      <c r="F114" t="s">
        <v>297</v>
      </c>
      <c r="G114" t="s">
        <v>343</v>
      </c>
      <c r="H114" t="s">
        <v>338</v>
      </c>
      <c r="I114" t="s">
        <v>28</v>
      </c>
      <c r="J114" t="s">
        <v>301</v>
      </c>
      <c r="K114" t="s">
        <v>302</v>
      </c>
      <c r="M114" t="s">
        <v>303</v>
      </c>
      <c r="N114" t="s">
        <v>303</v>
      </c>
      <c r="O114" t="s">
        <v>303</v>
      </c>
      <c r="P114" t="s">
        <v>303</v>
      </c>
      <c r="Q114" t="s">
        <v>303</v>
      </c>
      <c r="R114" t="s">
        <v>303</v>
      </c>
      <c r="T114" t="s">
        <v>304</v>
      </c>
      <c r="U114" t="s">
        <v>305</v>
      </c>
      <c r="W114" t="s">
        <v>306</v>
      </c>
      <c r="X114" t="s">
        <v>307</v>
      </c>
      <c r="AA114" t="s">
        <v>308</v>
      </c>
      <c r="AC114" t="s">
        <v>28</v>
      </c>
      <c r="AD114">
        <v>7</v>
      </c>
      <c r="AF114" t="s">
        <v>310</v>
      </c>
      <c r="AH114" t="s">
        <v>307</v>
      </c>
      <c r="AR114">
        <v>50</v>
      </c>
      <c r="AS114">
        <v>108</v>
      </c>
      <c r="AT114" t="s">
        <v>307</v>
      </c>
      <c r="AV114" t="s">
        <v>311</v>
      </c>
      <c r="AX114">
        <v>100</v>
      </c>
      <c r="AY114" t="s">
        <v>306</v>
      </c>
      <c r="AZ114" t="s">
        <v>313</v>
      </c>
      <c r="BA114" t="s">
        <v>303</v>
      </c>
      <c r="BB114" t="s">
        <v>303</v>
      </c>
      <c r="BC114" t="s">
        <v>303</v>
      </c>
      <c r="BD114" t="s">
        <v>303</v>
      </c>
      <c r="BE114" t="s">
        <v>303</v>
      </c>
      <c r="BF114" t="s">
        <v>303</v>
      </c>
      <c r="BG114" t="s">
        <v>303</v>
      </c>
      <c r="BH114" t="s">
        <v>303</v>
      </c>
      <c r="BI114" t="s">
        <v>303</v>
      </c>
      <c r="BJ114" t="s">
        <v>303</v>
      </c>
      <c r="BK114" t="s">
        <v>303</v>
      </c>
      <c r="BL114" t="s">
        <v>303</v>
      </c>
      <c r="BM114" t="s">
        <v>303</v>
      </c>
      <c r="BN114" t="s">
        <v>314</v>
      </c>
      <c r="BO114" t="s">
        <v>314</v>
      </c>
      <c r="BP114" t="s">
        <v>303</v>
      </c>
      <c r="BQ114" t="s">
        <v>303</v>
      </c>
      <c r="BR114" t="s">
        <v>303</v>
      </c>
      <c r="BS114" t="s">
        <v>303</v>
      </c>
      <c r="BT114" t="s">
        <v>303</v>
      </c>
      <c r="BU114" t="s">
        <v>303</v>
      </c>
      <c r="BV114" t="s">
        <v>303</v>
      </c>
      <c r="BW114" t="s">
        <v>314</v>
      </c>
      <c r="BX114" t="s">
        <v>303</v>
      </c>
      <c r="BY114" t="s">
        <v>303</v>
      </c>
      <c r="BZ114" t="s">
        <v>303</v>
      </c>
      <c r="CA114" t="s">
        <v>303</v>
      </c>
      <c r="CB114" t="s">
        <v>303</v>
      </c>
      <c r="CE114" t="s">
        <v>306</v>
      </c>
      <c r="CN114" t="s">
        <v>306</v>
      </c>
      <c r="CT114" t="s">
        <v>303</v>
      </c>
      <c r="CU114" t="s">
        <v>303</v>
      </c>
      <c r="CV114" t="s">
        <v>303</v>
      </c>
      <c r="CW114" t="s">
        <v>303</v>
      </c>
      <c r="DA114" t="s">
        <v>303</v>
      </c>
      <c r="DB114" t="s">
        <v>303</v>
      </c>
      <c r="DC114" t="s">
        <v>314</v>
      </c>
      <c r="DD114" t="s">
        <v>303</v>
      </c>
      <c r="DE114" t="s">
        <v>314</v>
      </c>
      <c r="DF114" t="s">
        <v>303</v>
      </c>
      <c r="DG114" t="s">
        <v>306</v>
      </c>
      <c r="DH114" t="s">
        <v>307</v>
      </c>
      <c r="DJ114" t="s">
        <v>298</v>
      </c>
      <c r="DK114" t="s">
        <v>316</v>
      </c>
      <c r="DL114" t="s">
        <v>317</v>
      </c>
      <c r="DM114" t="s">
        <v>318</v>
      </c>
      <c r="DO114" t="s">
        <v>303</v>
      </c>
      <c r="DP114" t="s">
        <v>303</v>
      </c>
      <c r="DQ114" t="s">
        <v>303</v>
      </c>
      <c r="DR114" t="s">
        <v>303</v>
      </c>
      <c r="DS114" t="s">
        <v>303</v>
      </c>
      <c r="DT114" t="s">
        <v>303</v>
      </c>
      <c r="DU114" t="s">
        <v>303</v>
      </c>
      <c r="DV114" t="s">
        <v>303</v>
      </c>
      <c r="DW114" t="s">
        <v>314</v>
      </c>
      <c r="DX114" t="s">
        <v>303</v>
      </c>
      <c r="DY114" t="s">
        <v>303</v>
      </c>
      <c r="DZ114" t="s">
        <v>303</v>
      </c>
      <c r="EA114" t="s">
        <v>303</v>
      </c>
      <c r="EB114" t="s">
        <v>303</v>
      </c>
      <c r="ED114" t="s">
        <v>307</v>
      </c>
      <c r="EE114" t="s">
        <v>307</v>
      </c>
      <c r="EG114" t="s">
        <v>307</v>
      </c>
      <c r="EJ114" t="s">
        <v>306</v>
      </c>
      <c r="EK114" t="s">
        <v>340</v>
      </c>
      <c r="EN114" t="s">
        <v>303</v>
      </c>
      <c r="FV114" t="s">
        <v>303</v>
      </c>
      <c r="FW114" t="s">
        <v>303</v>
      </c>
      <c r="FX114" t="s">
        <v>303</v>
      </c>
      <c r="FY114" t="s">
        <v>303</v>
      </c>
      <c r="GI114" t="s">
        <v>307</v>
      </c>
      <c r="GJ114" t="s">
        <v>307</v>
      </c>
      <c r="GQ114" t="s">
        <v>303</v>
      </c>
      <c r="GR114" t="s">
        <v>303</v>
      </c>
      <c r="GS114" t="s">
        <v>303</v>
      </c>
      <c r="GT114" t="s">
        <v>303</v>
      </c>
      <c r="GU114" t="s">
        <v>303</v>
      </c>
      <c r="GV114" t="s">
        <v>303</v>
      </c>
      <c r="GW114" t="s">
        <v>303</v>
      </c>
      <c r="GX114" t="s">
        <v>303</v>
      </c>
      <c r="GY114" t="s">
        <v>303</v>
      </c>
      <c r="HB114" t="s">
        <v>303</v>
      </c>
      <c r="HC114" t="s">
        <v>303</v>
      </c>
      <c r="HD114" t="s">
        <v>303</v>
      </c>
      <c r="HE114" t="s">
        <v>303</v>
      </c>
      <c r="HF114" t="s">
        <v>303</v>
      </c>
      <c r="HG114" t="s">
        <v>303</v>
      </c>
      <c r="HH114" t="s">
        <v>303</v>
      </c>
      <c r="HI114" t="s">
        <v>303</v>
      </c>
      <c r="HJ114" t="s">
        <v>303</v>
      </c>
      <c r="HM114" t="s">
        <v>303</v>
      </c>
      <c r="HN114" t="s">
        <v>303</v>
      </c>
      <c r="HO114" t="s">
        <v>303</v>
      </c>
      <c r="HP114" t="s">
        <v>303</v>
      </c>
      <c r="HQ114" t="s">
        <v>303</v>
      </c>
      <c r="HR114" t="s">
        <v>303</v>
      </c>
      <c r="HS114" t="s">
        <v>303</v>
      </c>
      <c r="HT114" t="s">
        <v>303</v>
      </c>
      <c r="HU114" t="s">
        <v>303</v>
      </c>
      <c r="HX114" t="s">
        <v>306</v>
      </c>
      <c r="HY114" t="s">
        <v>322</v>
      </c>
      <c r="HZ114" t="s">
        <v>323</v>
      </c>
      <c r="IA114" t="s">
        <v>314</v>
      </c>
      <c r="IB114" t="s">
        <v>303</v>
      </c>
      <c r="IC114" t="s">
        <v>303</v>
      </c>
      <c r="ID114" t="s">
        <v>303</v>
      </c>
      <c r="IE114" t="s">
        <v>303</v>
      </c>
      <c r="IF114" t="s">
        <v>303</v>
      </c>
      <c r="IG114" t="s">
        <v>303</v>
      </c>
      <c r="IH114" t="s">
        <v>303</v>
      </c>
      <c r="II114" t="s">
        <v>303</v>
      </c>
      <c r="IK114" t="s">
        <v>324</v>
      </c>
      <c r="IL114" t="s">
        <v>303</v>
      </c>
      <c r="IM114" t="s">
        <v>303</v>
      </c>
      <c r="IN114" t="s">
        <v>303</v>
      </c>
      <c r="IO114" t="s">
        <v>303</v>
      </c>
      <c r="IP114" t="s">
        <v>303</v>
      </c>
      <c r="IQ114" t="s">
        <v>303</v>
      </c>
      <c r="IR114" t="s">
        <v>303</v>
      </c>
      <c r="IS114" t="s">
        <v>303</v>
      </c>
      <c r="IT114" t="s">
        <v>303</v>
      </c>
      <c r="IU114" t="s">
        <v>303</v>
      </c>
      <c r="IV114" t="s">
        <v>303</v>
      </c>
      <c r="IW114" t="s">
        <v>303</v>
      </c>
      <c r="IX114" t="s">
        <v>303</v>
      </c>
      <c r="IY114" t="s">
        <v>303</v>
      </c>
      <c r="IZ114" t="s">
        <v>303</v>
      </c>
      <c r="JA114" t="s">
        <v>303</v>
      </c>
      <c r="JB114" t="s">
        <v>303</v>
      </c>
      <c r="JC114" t="s">
        <v>303</v>
      </c>
      <c r="JD114" t="s">
        <v>303</v>
      </c>
      <c r="JE114" t="s">
        <v>303</v>
      </c>
      <c r="JF114" t="s">
        <v>303</v>
      </c>
      <c r="JG114" t="s">
        <v>303</v>
      </c>
      <c r="JH114" t="s">
        <v>303</v>
      </c>
      <c r="JK114" t="s">
        <v>303</v>
      </c>
      <c r="JL114" t="s">
        <v>303</v>
      </c>
      <c r="JM114" t="s">
        <v>303</v>
      </c>
      <c r="JN114" t="s">
        <v>303</v>
      </c>
      <c r="JO114" t="s">
        <v>303</v>
      </c>
      <c r="JP114" t="s">
        <v>303</v>
      </c>
      <c r="JQ114" t="s">
        <v>303</v>
      </c>
      <c r="JR114" t="s">
        <v>303</v>
      </c>
      <c r="JS114" t="s">
        <v>303</v>
      </c>
      <c r="JT114" t="s">
        <v>303</v>
      </c>
      <c r="JU114" t="s">
        <v>303</v>
      </c>
      <c r="JV114" t="s">
        <v>303</v>
      </c>
      <c r="JW114" t="s">
        <v>303</v>
      </c>
      <c r="JX114" t="s">
        <v>303</v>
      </c>
      <c r="JY114" t="s">
        <v>303</v>
      </c>
      <c r="JZ114" t="s">
        <v>303</v>
      </c>
      <c r="KA114" t="s">
        <v>303</v>
      </c>
      <c r="KB114" t="s">
        <v>303</v>
      </c>
      <c r="KC114" t="s">
        <v>303</v>
      </c>
      <c r="KD114" t="s">
        <v>303</v>
      </c>
      <c r="KE114" t="s">
        <v>303</v>
      </c>
      <c r="KF114" t="s">
        <v>303</v>
      </c>
      <c r="KG114" t="s">
        <v>303</v>
      </c>
      <c r="KJ114" t="s">
        <v>303</v>
      </c>
      <c r="KK114" t="s">
        <v>303</v>
      </c>
      <c r="KL114" t="s">
        <v>303</v>
      </c>
      <c r="KM114" t="s">
        <v>303</v>
      </c>
      <c r="KN114" t="s">
        <v>303</v>
      </c>
      <c r="KO114" t="s">
        <v>303</v>
      </c>
      <c r="KP114" t="s">
        <v>303</v>
      </c>
      <c r="KQ114" t="s">
        <v>303</v>
      </c>
      <c r="KR114" t="s">
        <v>303</v>
      </c>
      <c r="KS114" t="s">
        <v>303</v>
      </c>
      <c r="KT114" t="s">
        <v>303</v>
      </c>
      <c r="KU114" t="s">
        <v>303</v>
      </c>
      <c r="KV114" t="s">
        <v>303</v>
      </c>
      <c r="KW114" t="s">
        <v>303</v>
      </c>
      <c r="KX114" t="s">
        <v>307</v>
      </c>
      <c r="LB114" t="s">
        <v>307</v>
      </c>
      <c r="LI114" t="s">
        <v>303</v>
      </c>
      <c r="LJ114" t="s">
        <v>303</v>
      </c>
      <c r="LK114" t="s">
        <v>303</v>
      </c>
      <c r="LL114" t="s">
        <v>303</v>
      </c>
      <c r="LM114" t="s">
        <v>303</v>
      </c>
      <c r="LN114" t="s">
        <v>303</v>
      </c>
      <c r="LO114" t="s">
        <v>303</v>
      </c>
      <c r="LP114" t="s">
        <v>303</v>
      </c>
      <c r="LQ114" t="s">
        <v>303</v>
      </c>
      <c r="LT114" t="s">
        <v>303</v>
      </c>
      <c r="LU114" t="s">
        <v>303</v>
      </c>
      <c r="LV114" t="s">
        <v>303</v>
      </c>
      <c r="LW114" t="s">
        <v>303</v>
      </c>
      <c r="LX114" t="s">
        <v>303</v>
      </c>
      <c r="LY114" t="s">
        <v>303</v>
      </c>
      <c r="LZ114" t="s">
        <v>303</v>
      </c>
      <c r="MA114" t="s">
        <v>303</v>
      </c>
      <c r="MB114" t="s">
        <v>303</v>
      </c>
      <c r="ME114" t="s">
        <v>307</v>
      </c>
      <c r="MF114" t="s">
        <v>303</v>
      </c>
      <c r="MG114" t="s">
        <v>303</v>
      </c>
      <c r="MH114" t="s">
        <v>303</v>
      </c>
      <c r="MI114" t="s">
        <v>303</v>
      </c>
      <c r="MJ114" t="s">
        <v>303</v>
      </c>
      <c r="MK114" t="s">
        <v>303</v>
      </c>
      <c r="ML114" t="s">
        <v>303</v>
      </c>
      <c r="MM114" t="s">
        <v>303</v>
      </c>
      <c r="MO114" t="s">
        <v>303</v>
      </c>
      <c r="MP114" t="s">
        <v>303</v>
      </c>
      <c r="MQ114" t="s">
        <v>303</v>
      </c>
      <c r="MR114" t="s">
        <v>303</v>
      </c>
      <c r="MS114" t="s">
        <v>303</v>
      </c>
      <c r="MU114" t="s">
        <v>307</v>
      </c>
      <c r="MV114" t="s">
        <v>303</v>
      </c>
      <c r="MW114" t="s">
        <v>303</v>
      </c>
      <c r="MX114" t="s">
        <v>303</v>
      </c>
      <c r="MY114" t="s">
        <v>303</v>
      </c>
      <c r="MZ114" t="s">
        <v>303</v>
      </c>
      <c r="NA114" t="s">
        <v>303</v>
      </c>
      <c r="NB114" t="s">
        <v>303</v>
      </c>
      <c r="NC114" t="s">
        <v>303</v>
      </c>
      <c r="NE114" t="s">
        <v>303</v>
      </c>
      <c r="NF114" t="s">
        <v>303</v>
      </c>
      <c r="NG114" t="s">
        <v>303</v>
      </c>
      <c r="NH114" t="s">
        <v>303</v>
      </c>
      <c r="NJ114" t="s">
        <v>325</v>
      </c>
    </row>
    <row r="115" spans="1:374" x14ac:dyDescent="0.25">
      <c r="A115">
        <v>3727.1</v>
      </c>
      <c r="B115" s="1">
        <v>35566</v>
      </c>
      <c r="C115" s="1">
        <v>40292</v>
      </c>
      <c r="D115">
        <v>155</v>
      </c>
      <c r="E115">
        <v>12.92</v>
      </c>
      <c r="F115" t="s">
        <v>337</v>
      </c>
      <c r="H115" t="s">
        <v>338</v>
      </c>
      <c r="I115" t="s">
        <v>28</v>
      </c>
      <c r="J115" t="s">
        <v>301</v>
      </c>
      <c r="K115" t="s">
        <v>302</v>
      </c>
      <c r="M115" t="s">
        <v>303</v>
      </c>
      <c r="N115" t="s">
        <v>303</v>
      </c>
      <c r="O115" t="s">
        <v>303</v>
      </c>
      <c r="P115" t="s">
        <v>303</v>
      </c>
      <c r="Q115" t="s">
        <v>303</v>
      </c>
      <c r="R115" t="s">
        <v>303</v>
      </c>
      <c r="T115" t="s">
        <v>304</v>
      </c>
      <c r="U115" t="s">
        <v>305</v>
      </c>
      <c r="W115" t="s">
        <v>306</v>
      </c>
      <c r="X115" t="s">
        <v>307</v>
      </c>
      <c r="AA115" t="s">
        <v>308</v>
      </c>
      <c r="AC115" t="s">
        <v>309</v>
      </c>
      <c r="AF115" t="s">
        <v>310</v>
      </c>
      <c r="AH115" t="s">
        <v>307</v>
      </c>
      <c r="AR115">
        <v>200</v>
      </c>
      <c r="AS115">
        <v>280</v>
      </c>
      <c r="AT115" t="s">
        <v>307</v>
      </c>
      <c r="AV115" t="s">
        <v>311</v>
      </c>
      <c r="AX115" t="s">
        <v>312</v>
      </c>
      <c r="AY115" t="s">
        <v>307</v>
      </c>
      <c r="AZ115" t="s">
        <v>313</v>
      </c>
      <c r="BA115" t="s">
        <v>303</v>
      </c>
      <c r="BB115" t="s">
        <v>303</v>
      </c>
      <c r="BC115" t="s">
        <v>303</v>
      </c>
      <c r="BD115" t="s">
        <v>303</v>
      </c>
      <c r="BE115" t="s">
        <v>303</v>
      </c>
      <c r="BF115" t="s">
        <v>303</v>
      </c>
      <c r="BG115" t="s">
        <v>303</v>
      </c>
      <c r="BH115" t="s">
        <v>303</v>
      </c>
      <c r="BI115" t="s">
        <v>303</v>
      </c>
      <c r="BJ115" t="s">
        <v>303</v>
      </c>
      <c r="BK115" t="s">
        <v>303</v>
      </c>
      <c r="BL115" t="s">
        <v>303</v>
      </c>
      <c r="BM115" t="s">
        <v>303</v>
      </c>
      <c r="BN115" t="s">
        <v>314</v>
      </c>
      <c r="BO115" t="s">
        <v>314</v>
      </c>
      <c r="BP115" t="s">
        <v>303</v>
      </c>
      <c r="BQ115" t="s">
        <v>303</v>
      </c>
      <c r="BR115" t="s">
        <v>303</v>
      </c>
      <c r="BS115" t="s">
        <v>303</v>
      </c>
      <c r="BT115" t="s">
        <v>303</v>
      </c>
      <c r="BU115" t="s">
        <v>303</v>
      </c>
      <c r="BV115" t="s">
        <v>303</v>
      </c>
      <c r="BW115" t="s">
        <v>314</v>
      </c>
      <c r="BX115" t="s">
        <v>303</v>
      </c>
      <c r="BY115" t="s">
        <v>303</v>
      </c>
      <c r="BZ115" t="s">
        <v>303</v>
      </c>
      <c r="CA115" t="s">
        <v>303</v>
      </c>
      <c r="CB115" t="s">
        <v>303</v>
      </c>
      <c r="CE115" t="s">
        <v>306</v>
      </c>
      <c r="CM115" t="s">
        <v>306</v>
      </c>
      <c r="CO115" t="s">
        <v>306</v>
      </c>
      <c r="CR115" t="s">
        <v>306</v>
      </c>
      <c r="CT115" t="s">
        <v>303</v>
      </c>
      <c r="CU115" t="s">
        <v>303</v>
      </c>
      <c r="CV115" t="s">
        <v>303</v>
      </c>
      <c r="CW115" t="s">
        <v>303</v>
      </c>
      <c r="DA115" t="s">
        <v>303</v>
      </c>
      <c r="DB115" t="s">
        <v>303</v>
      </c>
      <c r="DC115" t="s">
        <v>303</v>
      </c>
      <c r="DD115" t="s">
        <v>303</v>
      </c>
      <c r="DE115" t="s">
        <v>303</v>
      </c>
      <c r="DF115" t="s">
        <v>314</v>
      </c>
      <c r="DG115" t="s">
        <v>306</v>
      </c>
      <c r="DH115" t="s">
        <v>307</v>
      </c>
      <c r="DK115" t="s">
        <v>316</v>
      </c>
      <c r="DL115" t="s">
        <v>317</v>
      </c>
      <c r="DM115" t="s">
        <v>318</v>
      </c>
      <c r="DO115" t="s">
        <v>314</v>
      </c>
      <c r="DP115" t="s">
        <v>303</v>
      </c>
      <c r="DQ115" t="s">
        <v>303</v>
      </c>
      <c r="DR115" t="s">
        <v>303</v>
      </c>
      <c r="DS115" t="s">
        <v>303</v>
      </c>
      <c r="DT115" t="s">
        <v>303</v>
      </c>
      <c r="DU115" t="s">
        <v>303</v>
      </c>
      <c r="DV115" t="s">
        <v>314</v>
      </c>
      <c r="DW115" t="s">
        <v>303</v>
      </c>
      <c r="DX115" t="s">
        <v>303</v>
      </c>
      <c r="DY115" t="s">
        <v>303</v>
      </c>
      <c r="DZ115" t="s">
        <v>303</v>
      </c>
      <c r="EA115" t="s">
        <v>303</v>
      </c>
      <c r="EB115" t="s">
        <v>303</v>
      </c>
      <c r="ED115" t="s">
        <v>307</v>
      </c>
      <c r="EE115" t="s">
        <v>307</v>
      </c>
      <c r="EG115" t="s">
        <v>306</v>
      </c>
      <c r="EH115" t="s">
        <v>339</v>
      </c>
      <c r="EJ115" t="s">
        <v>306</v>
      </c>
      <c r="EK115" t="s">
        <v>361</v>
      </c>
      <c r="EL115" t="s">
        <v>342</v>
      </c>
      <c r="EM115" t="s">
        <v>307</v>
      </c>
      <c r="EN115" t="s">
        <v>303</v>
      </c>
      <c r="ER115" t="s">
        <v>306</v>
      </c>
      <c r="EX115" t="s">
        <v>306</v>
      </c>
      <c r="FK115" s="1">
        <v>36777</v>
      </c>
      <c r="FL115" t="s">
        <v>319</v>
      </c>
      <c r="FM115" s="1">
        <v>37026</v>
      </c>
      <c r="FN115" t="s">
        <v>319</v>
      </c>
      <c r="FV115" t="s">
        <v>303</v>
      </c>
      <c r="FW115" t="s">
        <v>303</v>
      </c>
      <c r="FX115" t="s">
        <v>303</v>
      </c>
      <c r="FY115" t="s">
        <v>303</v>
      </c>
      <c r="GF115" s="1">
        <v>35661</v>
      </c>
      <c r="GG115" s="1">
        <v>36363</v>
      </c>
      <c r="GI115" t="s">
        <v>307</v>
      </c>
      <c r="GJ115" t="s">
        <v>306</v>
      </c>
      <c r="GK115" t="s">
        <v>307</v>
      </c>
      <c r="GL115" t="s">
        <v>307</v>
      </c>
      <c r="GM115" s="1">
        <v>40261</v>
      </c>
      <c r="GN115" t="s">
        <v>365</v>
      </c>
      <c r="GQ115" t="s">
        <v>303</v>
      </c>
      <c r="GR115" t="s">
        <v>303</v>
      </c>
      <c r="GS115" t="s">
        <v>303</v>
      </c>
      <c r="GT115" t="s">
        <v>303</v>
      </c>
      <c r="GU115" t="s">
        <v>303</v>
      </c>
      <c r="GV115" t="s">
        <v>303</v>
      </c>
      <c r="GW115" t="s">
        <v>303</v>
      </c>
      <c r="GX115" t="s">
        <v>303</v>
      </c>
      <c r="GY115" t="s">
        <v>303</v>
      </c>
      <c r="HB115" t="s">
        <v>303</v>
      </c>
      <c r="HC115" t="s">
        <v>303</v>
      </c>
      <c r="HD115" t="s">
        <v>303</v>
      </c>
      <c r="HE115" t="s">
        <v>303</v>
      </c>
      <c r="HF115" t="s">
        <v>303</v>
      </c>
      <c r="HG115" t="s">
        <v>303</v>
      </c>
      <c r="HH115" t="s">
        <v>303</v>
      </c>
      <c r="HI115" t="s">
        <v>303</v>
      </c>
      <c r="HJ115" t="s">
        <v>303</v>
      </c>
      <c r="HM115" t="s">
        <v>303</v>
      </c>
      <c r="HN115" t="s">
        <v>303</v>
      </c>
      <c r="HO115" t="s">
        <v>303</v>
      </c>
      <c r="HP115" t="s">
        <v>303</v>
      </c>
      <c r="HQ115" t="s">
        <v>303</v>
      </c>
      <c r="HR115" t="s">
        <v>303</v>
      </c>
      <c r="HS115" t="s">
        <v>303</v>
      </c>
      <c r="HT115" t="s">
        <v>303</v>
      </c>
      <c r="HU115" t="s">
        <v>303</v>
      </c>
      <c r="HX115" t="s">
        <v>306</v>
      </c>
      <c r="HY115" t="s">
        <v>322</v>
      </c>
      <c r="HZ115" t="s">
        <v>323</v>
      </c>
      <c r="IA115" t="s">
        <v>303</v>
      </c>
      <c r="IB115" t="s">
        <v>303</v>
      </c>
      <c r="IC115" t="s">
        <v>303</v>
      </c>
      <c r="ID115" t="s">
        <v>303</v>
      </c>
      <c r="IE115" t="s">
        <v>303</v>
      </c>
      <c r="IF115" t="s">
        <v>303</v>
      </c>
      <c r="IG115" t="s">
        <v>314</v>
      </c>
      <c r="IH115" t="s">
        <v>303</v>
      </c>
      <c r="II115" t="s">
        <v>303</v>
      </c>
      <c r="IJ115" t="s">
        <v>414</v>
      </c>
      <c r="IK115" t="s">
        <v>324</v>
      </c>
      <c r="IL115" t="s">
        <v>303</v>
      </c>
      <c r="IM115" t="s">
        <v>303</v>
      </c>
      <c r="IN115" t="s">
        <v>303</v>
      </c>
      <c r="IO115" t="s">
        <v>303</v>
      </c>
      <c r="IP115" t="s">
        <v>303</v>
      </c>
      <c r="IQ115" t="s">
        <v>303</v>
      </c>
      <c r="IR115" t="s">
        <v>303</v>
      </c>
      <c r="IS115" t="s">
        <v>303</v>
      </c>
      <c r="IT115" t="s">
        <v>303</v>
      </c>
      <c r="IU115" t="s">
        <v>303</v>
      </c>
      <c r="IV115" t="s">
        <v>303</v>
      </c>
      <c r="IW115" t="s">
        <v>303</v>
      </c>
      <c r="IX115" t="s">
        <v>303</v>
      </c>
      <c r="IY115" t="s">
        <v>303</v>
      </c>
      <c r="IZ115" t="s">
        <v>303</v>
      </c>
      <c r="JA115" t="s">
        <v>303</v>
      </c>
      <c r="JB115" t="s">
        <v>303</v>
      </c>
      <c r="JC115" t="s">
        <v>303</v>
      </c>
      <c r="JD115" t="s">
        <v>303</v>
      </c>
      <c r="JE115" t="s">
        <v>303</v>
      </c>
      <c r="JF115" t="s">
        <v>303</v>
      </c>
      <c r="JG115" t="s">
        <v>303</v>
      </c>
      <c r="JH115" t="s">
        <v>303</v>
      </c>
      <c r="JK115" t="s">
        <v>303</v>
      </c>
      <c r="JL115" t="s">
        <v>303</v>
      </c>
      <c r="JM115" t="s">
        <v>303</v>
      </c>
      <c r="JN115" t="s">
        <v>303</v>
      </c>
      <c r="JO115" t="s">
        <v>303</v>
      </c>
      <c r="JP115" t="s">
        <v>303</v>
      </c>
      <c r="JQ115" t="s">
        <v>303</v>
      </c>
      <c r="JR115" t="s">
        <v>303</v>
      </c>
      <c r="JS115" t="s">
        <v>303</v>
      </c>
      <c r="JT115" t="s">
        <v>303</v>
      </c>
      <c r="JU115" t="s">
        <v>303</v>
      </c>
      <c r="JV115" t="s">
        <v>303</v>
      </c>
      <c r="JW115" t="s">
        <v>303</v>
      </c>
      <c r="JX115" t="s">
        <v>303</v>
      </c>
      <c r="JY115" t="s">
        <v>303</v>
      </c>
      <c r="JZ115" t="s">
        <v>303</v>
      </c>
      <c r="KA115" t="s">
        <v>303</v>
      </c>
      <c r="KB115" t="s">
        <v>303</v>
      </c>
      <c r="KC115" t="s">
        <v>303</v>
      </c>
      <c r="KD115" t="s">
        <v>303</v>
      </c>
      <c r="KE115" t="s">
        <v>303</v>
      </c>
      <c r="KF115" t="s">
        <v>303</v>
      </c>
      <c r="KG115" t="s">
        <v>303</v>
      </c>
      <c r="KJ115" t="s">
        <v>303</v>
      </c>
      <c r="KK115" t="s">
        <v>303</v>
      </c>
      <c r="KL115" t="s">
        <v>303</v>
      </c>
      <c r="KM115" t="s">
        <v>303</v>
      </c>
      <c r="KN115" t="s">
        <v>303</v>
      </c>
      <c r="KO115" t="s">
        <v>303</v>
      </c>
      <c r="KP115" t="s">
        <v>303</v>
      </c>
      <c r="KQ115" t="s">
        <v>303</v>
      </c>
      <c r="KR115" t="s">
        <v>303</v>
      </c>
      <c r="KS115" t="s">
        <v>303</v>
      </c>
      <c r="KT115" t="s">
        <v>303</v>
      </c>
      <c r="KU115" t="s">
        <v>303</v>
      </c>
      <c r="KV115" t="s">
        <v>303</v>
      </c>
      <c r="KW115" t="s">
        <v>303</v>
      </c>
      <c r="KX115" t="s">
        <v>307</v>
      </c>
      <c r="LB115" t="s">
        <v>307</v>
      </c>
      <c r="LI115" t="s">
        <v>303</v>
      </c>
      <c r="LJ115" t="s">
        <v>303</v>
      </c>
      <c r="LK115" t="s">
        <v>303</v>
      </c>
      <c r="LL115" t="s">
        <v>303</v>
      </c>
      <c r="LM115" t="s">
        <v>303</v>
      </c>
      <c r="LN115" t="s">
        <v>303</v>
      </c>
      <c r="LO115" t="s">
        <v>303</v>
      </c>
      <c r="LP115" t="s">
        <v>303</v>
      </c>
      <c r="LQ115" t="s">
        <v>303</v>
      </c>
      <c r="LT115" t="s">
        <v>303</v>
      </c>
      <c r="LU115" t="s">
        <v>303</v>
      </c>
      <c r="LV115" t="s">
        <v>303</v>
      </c>
      <c r="LW115" t="s">
        <v>303</v>
      </c>
      <c r="LX115" t="s">
        <v>303</v>
      </c>
      <c r="LY115" t="s">
        <v>303</v>
      </c>
      <c r="LZ115" t="s">
        <v>303</v>
      </c>
      <c r="MA115" t="s">
        <v>303</v>
      </c>
      <c r="MB115" t="s">
        <v>303</v>
      </c>
      <c r="ME115" t="s">
        <v>307</v>
      </c>
      <c r="MF115" t="s">
        <v>303</v>
      </c>
      <c r="MG115" t="s">
        <v>303</v>
      </c>
      <c r="MH115" t="s">
        <v>303</v>
      </c>
      <c r="MI115" t="s">
        <v>303</v>
      </c>
      <c r="MJ115" t="s">
        <v>303</v>
      </c>
      <c r="MK115" t="s">
        <v>303</v>
      </c>
      <c r="ML115" t="s">
        <v>303</v>
      </c>
      <c r="MM115" t="s">
        <v>303</v>
      </c>
      <c r="MO115" t="s">
        <v>303</v>
      </c>
      <c r="MP115" t="s">
        <v>303</v>
      </c>
      <c r="MQ115" t="s">
        <v>303</v>
      </c>
      <c r="MR115" t="s">
        <v>303</v>
      </c>
      <c r="MS115" t="s">
        <v>303</v>
      </c>
      <c r="MU115" t="s">
        <v>307</v>
      </c>
      <c r="MV115" t="s">
        <v>303</v>
      </c>
      <c r="MW115" t="s">
        <v>303</v>
      </c>
      <c r="MX115" t="s">
        <v>303</v>
      </c>
      <c r="MY115" t="s">
        <v>303</v>
      </c>
      <c r="MZ115" t="s">
        <v>303</v>
      </c>
      <c r="NA115" t="s">
        <v>303</v>
      </c>
      <c r="NB115" t="s">
        <v>303</v>
      </c>
      <c r="NC115" t="s">
        <v>303</v>
      </c>
      <c r="NE115" t="s">
        <v>303</v>
      </c>
      <c r="NF115" t="s">
        <v>303</v>
      </c>
      <c r="NG115" t="s">
        <v>303</v>
      </c>
      <c r="NH115" t="s">
        <v>303</v>
      </c>
      <c r="NJ115" t="s">
        <v>325</v>
      </c>
    </row>
    <row r="116" spans="1:374" x14ac:dyDescent="0.25">
      <c r="A116">
        <v>3736.1</v>
      </c>
      <c r="B116" s="1">
        <v>37663</v>
      </c>
      <c r="C116" s="1">
        <v>40394</v>
      </c>
      <c r="D116">
        <v>90</v>
      </c>
      <c r="E116">
        <v>7.5</v>
      </c>
      <c r="F116" t="s">
        <v>297</v>
      </c>
      <c r="G116" t="s">
        <v>298</v>
      </c>
      <c r="H116" t="s">
        <v>299</v>
      </c>
      <c r="I116" t="s">
        <v>300</v>
      </c>
      <c r="J116" t="s">
        <v>301</v>
      </c>
      <c r="K116" t="s">
        <v>302</v>
      </c>
      <c r="M116" t="s">
        <v>303</v>
      </c>
      <c r="N116" t="s">
        <v>303</v>
      </c>
      <c r="O116" t="s">
        <v>303</v>
      </c>
      <c r="P116" t="s">
        <v>303</v>
      </c>
      <c r="Q116" t="s">
        <v>303</v>
      </c>
      <c r="R116" t="s">
        <v>303</v>
      </c>
      <c r="T116" t="s">
        <v>304</v>
      </c>
      <c r="U116" t="s">
        <v>305</v>
      </c>
      <c r="W116" t="s">
        <v>306</v>
      </c>
      <c r="X116" t="s">
        <v>307</v>
      </c>
      <c r="AA116" t="s">
        <v>308</v>
      </c>
      <c r="AC116" t="s">
        <v>28</v>
      </c>
      <c r="AD116">
        <v>7</v>
      </c>
      <c r="AF116" t="s">
        <v>310</v>
      </c>
      <c r="AH116" t="s">
        <v>307</v>
      </c>
      <c r="AR116">
        <v>80</v>
      </c>
      <c r="AS116">
        <v>280</v>
      </c>
      <c r="AT116" t="s">
        <v>307</v>
      </c>
      <c r="AV116" t="s">
        <v>311</v>
      </c>
      <c r="AX116" t="s">
        <v>312</v>
      </c>
      <c r="AY116" t="s">
        <v>307</v>
      </c>
      <c r="AZ116" t="s">
        <v>313</v>
      </c>
      <c r="BA116" t="s">
        <v>303</v>
      </c>
      <c r="BB116" t="s">
        <v>303</v>
      </c>
      <c r="BC116" t="s">
        <v>303</v>
      </c>
      <c r="BD116" t="s">
        <v>303</v>
      </c>
      <c r="BE116" t="s">
        <v>303</v>
      </c>
      <c r="BF116" t="s">
        <v>303</v>
      </c>
      <c r="BG116" t="s">
        <v>303</v>
      </c>
      <c r="BH116" t="s">
        <v>303</v>
      </c>
      <c r="BI116" t="s">
        <v>303</v>
      </c>
      <c r="BJ116" t="s">
        <v>303</v>
      </c>
      <c r="BK116" t="s">
        <v>303</v>
      </c>
      <c r="BL116" t="s">
        <v>303</v>
      </c>
      <c r="BM116" t="s">
        <v>303</v>
      </c>
      <c r="BN116" t="s">
        <v>314</v>
      </c>
      <c r="BO116" t="s">
        <v>303</v>
      </c>
      <c r="BP116" t="s">
        <v>303</v>
      </c>
      <c r="BQ116" t="s">
        <v>303</v>
      </c>
      <c r="BR116" t="s">
        <v>303</v>
      </c>
      <c r="BS116" t="s">
        <v>303</v>
      </c>
      <c r="BT116" t="s">
        <v>303</v>
      </c>
      <c r="BU116" t="s">
        <v>303</v>
      </c>
      <c r="BV116" t="s">
        <v>303</v>
      </c>
      <c r="BW116" t="s">
        <v>314</v>
      </c>
      <c r="BX116" t="s">
        <v>303</v>
      </c>
      <c r="BY116" t="s">
        <v>303</v>
      </c>
      <c r="BZ116" t="s">
        <v>303</v>
      </c>
      <c r="CA116" t="s">
        <v>303</v>
      </c>
      <c r="CB116" t="s">
        <v>303</v>
      </c>
      <c r="CE116" t="s">
        <v>306</v>
      </c>
      <c r="CM116" t="s">
        <v>306</v>
      </c>
      <c r="CS116" t="s">
        <v>306</v>
      </c>
      <c r="CT116" t="s">
        <v>303</v>
      </c>
      <c r="CU116" t="s">
        <v>303</v>
      </c>
      <c r="CV116" t="s">
        <v>303</v>
      </c>
      <c r="CW116" t="s">
        <v>303</v>
      </c>
      <c r="CZ116" t="s">
        <v>545</v>
      </c>
      <c r="DA116" t="s">
        <v>303</v>
      </c>
      <c r="DB116" t="s">
        <v>303</v>
      </c>
      <c r="DC116" t="s">
        <v>303</v>
      </c>
      <c r="DD116" t="s">
        <v>303</v>
      </c>
      <c r="DE116" t="s">
        <v>303</v>
      </c>
      <c r="DF116" t="s">
        <v>314</v>
      </c>
      <c r="DG116" t="s">
        <v>306</v>
      </c>
      <c r="DH116" t="s">
        <v>306</v>
      </c>
      <c r="DK116" t="s">
        <v>316</v>
      </c>
      <c r="DL116" t="s">
        <v>317</v>
      </c>
      <c r="DM116" t="s">
        <v>318</v>
      </c>
      <c r="DO116" t="s">
        <v>314</v>
      </c>
      <c r="DP116" t="s">
        <v>303</v>
      </c>
      <c r="DQ116" t="s">
        <v>303</v>
      </c>
      <c r="DR116" t="s">
        <v>303</v>
      </c>
      <c r="DS116" t="s">
        <v>303</v>
      </c>
      <c r="DT116" t="s">
        <v>303</v>
      </c>
      <c r="DU116" t="s">
        <v>303</v>
      </c>
      <c r="DV116" t="s">
        <v>303</v>
      </c>
      <c r="DW116" t="s">
        <v>314</v>
      </c>
      <c r="DX116" t="s">
        <v>303</v>
      </c>
      <c r="DY116" t="s">
        <v>303</v>
      </c>
      <c r="DZ116" t="s">
        <v>303</v>
      </c>
      <c r="EA116" t="s">
        <v>303</v>
      </c>
      <c r="EB116" t="s">
        <v>303</v>
      </c>
      <c r="ED116" t="s">
        <v>307</v>
      </c>
      <c r="EE116" t="s">
        <v>307</v>
      </c>
      <c r="EG116" t="s">
        <v>306</v>
      </c>
      <c r="EH116" t="s">
        <v>339</v>
      </c>
      <c r="EJ116" t="s">
        <v>306</v>
      </c>
      <c r="EK116" t="s">
        <v>331</v>
      </c>
      <c r="EL116" t="s">
        <v>349</v>
      </c>
      <c r="EM116" t="s">
        <v>307</v>
      </c>
      <c r="EN116" t="s">
        <v>303</v>
      </c>
      <c r="EU116" t="s">
        <v>306</v>
      </c>
      <c r="FS116" t="s">
        <v>355</v>
      </c>
      <c r="FV116" t="s">
        <v>314</v>
      </c>
      <c r="FW116" t="s">
        <v>303</v>
      </c>
      <c r="FX116" t="s">
        <v>303</v>
      </c>
      <c r="FY116" t="s">
        <v>303</v>
      </c>
      <c r="GI116" t="s">
        <v>307</v>
      </c>
      <c r="GJ116" t="s">
        <v>307</v>
      </c>
      <c r="GQ116" t="s">
        <v>303</v>
      </c>
      <c r="GR116" t="s">
        <v>303</v>
      </c>
      <c r="GS116" t="s">
        <v>303</v>
      </c>
      <c r="GT116" t="s">
        <v>303</v>
      </c>
      <c r="GU116" t="s">
        <v>303</v>
      </c>
      <c r="GV116" t="s">
        <v>303</v>
      </c>
      <c r="GW116" t="s">
        <v>303</v>
      </c>
      <c r="GX116" t="s">
        <v>303</v>
      </c>
      <c r="GY116" t="s">
        <v>303</v>
      </c>
      <c r="HB116" t="s">
        <v>303</v>
      </c>
      <c r="HC116" t="s">
        <v>303</v>
      </c>
      <c r="HD116" t="s">
        <v>303</v>
      </c>
      <c r="HE116" t="s">
        <v>303</v>
      </c>
      <c r="HF116" t="s">
        <v>303</v>
      </c>
      <c r="HG116" t="s">
        <v>303</v>
      </c>
      <c r="HH116" t="s">
        <v>303</v>
      </c>
      <c r="HI116" t="s">
        <v>303</v>
      </c>
      <c r="HJ116" t="s">
        <v>303</v>
      </c>
      <c r="HM116" t="s">
        <v>303</v>
      </c>
      <c r="HN116" t="s">
        <v>303</v>
      </c>
      <c r="HO116" t="s">
        <v>303</v>
      </c>
      <c r="HP116" t="s">
        <v>303</v>
      </c>
      <c r="HQ116" t="s">
        <v>303</v>
      </c>
      <c r="HR116" t="s">
        <v>303</v>
      </c>
      <c r="HS116" t="s">
        <v>303</v>
      </c>
      <c r="HT116" t="s">
        <v>303</v>
      </c>
      <c r="HU116" t="s">
        <v>303</v>
      </c>
      <c r="HX116" t="s">
        <v>306</v>
      </c>
      <c r="HY116" t="s">
        <v>322</v>
      </c>
      <c r="HZ116" t="s">
        <v>323</v>
      </c>
      <c r="IA116" t="s">
        <v>303</v>
      </c>
      <c r="IB116" t="s">
        <v>303</v>
      </c>
      <c r="IC116" t="s">
        <v>303</v>
      </c>
      <c r="ID116" t="s">
        <v>303</v>
      </c>
      <c r="IE116" t="s">
        <v>314</v>
      </c>
      <c r="IF116" t="s">
        <v>303</v>
      </c>
      <c r="IG116" t="s">
        <v>303</v>
      </c>
      <c r="IH116" t="s">
        <v>303</v>
      </c>
      <c r="II116" t="s">
        <v>303</v>
      </c>
      <c r="IK116" t="s">
        <v>324</v>
      </c>
      <c r="IL116" t="s">
        <v>314</v>
      </c>
      <c r="IM116" t="s">
        <v>303</v>
      </c>
      <c r="IN116" t="s">
        <v>303</v>
      </c>
      <c r="IO116" t="s">
        <v>303</v>
      </c>
      <c r="IP116" t="s">
        <v>303</v>
      </c>
      <c r="IQ116" t="s">
        <v>303</v>
      </c>
      <c r="IR116" t="s">
        <v>303</v>
      </c>
      <c r="IS116" t="s">
        <v>303</v>
      </c>
      <c r="IT116" t="s">
        <v>303</v>
      </c>
      <c r="IU116" t="s">
        <v>303</v>
      </c>
      <c r="IV116" t="s">
        <v>303</v>
      </c>
      <c r="IW116" t="s">
        <v>303</v>
      </c>
      <c r="IX116" t="s">
        <v>303</v>
      </c>
      <c r="IY116" t="s">
        <v>303</v>
      </c>
      <c r="IZ116" t="s">
        <v>303</v>
      </c>
      <c r="JA116" t="s">
        <v>303</v>
      </c>
      <c r="JB116" t="s">
        <v>303</v>
      </c>
      <c r="JC116" t="s">
        <v>303</v>
      </c>
      <c r="JD116" t="s">
        <v>303</v>
      </c>
      <c r="JE116" t="s">
        <v>303</v>
      </c>
      <c r="JF116" t="s">
        <v>314</v>
      </c>
      <c r="JG116" t="s">
        <v>303</v>
      </c>
      <c r="JH116" t="s">
        <v>303</v>
      </c>
      <c r="JI116" t="s">
        <v>467</v>
      </c>
      <c r="JJ116" t="s">
        <v>324</v>
      </c>
      <c r="JK116" t="s">
        <v>314</v>
      </c>
      <c r="JL116" t="s">
        <v>303</v>
      </c>
      <c r="JM116" t="s">
        <v>303</v>
      </c>
      <c r="JN116" t="s">
        <v>303</v>
      </c>
      <c r="JO116" t="s">
        <v>303</v>
      </c>
      <c r="JP116" t="s">
        <v>303</v>
      </c>
      <c r="JQ116" t="s">
        <v>303</v>
      </c>
      <c r="JR116" t="s">
        <v>303</v>
      </c>
      <c r="JS116" t="s">
        <v>303</v>
      </c>
      <c r="JT116" t="s">
        <v>303</v>
      </c>
      <c r="JU116" t="s">
        <v>303</v>
      </c>
      <c r="JV116" t="s">
        <v>303</v>
      </c>
      <c r="JW116" t="s">
        <v>303</v>
      </c>
      <c r="JX116" t="s">
        <v>303</v>
      </c>
      <c r="JY116" t="s">
        <v>303</v>
      </c>
      <c r="JZ116" t="s">
        <v>303</v>
      </c>
      <c r="KA116" t="s">
        <v>303</v>
      </c>
      <c r="KB116" t="s">
        <v>303</v>
      </c>
      <c r="KC116" t="s">
        <v>303</v>
      </c>
      <c r="KD116" t="s">
        <v>303</v>
      </c>
      <c r="KE116" t="s">
        <v>303</v>
      </c>
      <c r="KF116" t="s">
        <v>303</v>
      </c>
      <c r="KG116" t="s">
        <v>303</v>
      </c>
      <c r="KJ116" t="s">
        <v>303</v>
      </c>
      <c r="KK116" t="s">
        <v>303</v>
      </c>
      <c r="KL116" t="s">
        <v>303</v>
      </c>
      <c r="KM116" t="s">
        <v>303</v>
      </c>
      <c r="KN116" t="s">
        <v>303</v>
      </c>
      <c r="KO116" t="s">
        <v>303</v>
      </c>
      <c r="KP116" t="s">
        <v>303</v>
      </c>
      <c r="KQ116" t="s">
        <v>303</v>
      </c>
      <c r="KR116" t="s">
        <v>303</v>
      </c>
      <c r="KS116" t="s">
        <v>303</v>
      </c>
      <c r="KT116" t="s">
        <v>303</v>
      </c>
      <c r="KU116" t="s">
        <v>303</v>
      </c>
      <c r="KV116" t="s">
        <v>303</v>
      </c>
      <c r="KW116" t="s">
        <v>303</v>
      </c>
      <c r="KX116" t="s">
        <v>307</v>
      </c>
      <c r="LB116" t="s">
        <v>307</v>
      </c>
      <c r="LI116" t="s">
        <v>303</v>
      </c>
      <c r="LJ116" t="s">
        <v>303</v>
      </c>
      <c r="LK116" t="s">
        <v>303</v>
      </c>
      <c r="LL116" t="s">
        <v>303</v>
      </c>
      <c r="LM116" t="s">
        <v>303</v>
      </c>
      <c r="LN116" t="s">
        <v>303</v>
      </c>
      <c r="LO116" t="s">
        <v>303</v>
      </c>
      <c r="LP116" t="s">
        <v>303</v>
      </c>
      <c r="LQ116" t="s">
        <v>303</v>
      </c>
      <c r="LT116" t="s">
        <v>303</v>
      </c>
      <c r="LU116" t="s">
        <v>303</v>
      </c>
      <c r="LV116" t="s">
        <v>303</v>
      </c>
      <c r="LW116" t="s">
        <v>303</v>
      </c>
      <c r="LX116" t="s">
        <v>303</v>
      </c>
      <c r="LY116" t="s">
        <v>303</v>
      </c>
      <c r="LZ116" t="s">
        <v>303</v>
      </c>
      <c r="MA116" t="s">
        <v>303</v>
      </c>
      <c r="MB116" t="s">
        <v>303</v>
      </c>
      <c r="ME116" t="s">
        <v>307</v>
      </c>
      <c r="MF116" t="s">
        <v>303</v>
      </c>
      <c r="MG116" t="s">
        <v>303</v>
      </c>
      <c r="MH116" t="s">
        <v>303</v>
      </c>
      <c r="MI116" t="s">
        <v>303</v>
      </c>
      <c r="MJ116" t="s">
        <v>303</v>
      </c>
      <c r="MK116" t="s">
        <v>303</v>
      </c>
      <c r="ML116" t="s">
        <v>303</v>
      </c>
      <c r="MM116" t="s">
        <v>303</v>
      </c>
      <c r="MO116" t="s">
        <v>303</v>
      </c>
      <c r="MP116" t="s">
        <v>303</v>
      </c>
      <c r="MQ116" t="s">
        <v>303</v>
      </c>
      <c r="MR116" t="s">
        <v>303</v>
      </c>
      <c r="MS116" t="s">
        <v>303</v>
      </c>
      <c r="MU116" t="s">
        <v>307</v>
      </c>
      <c r="MV116" t="s">
        <v>303</v>
      </c>
      <c r="MW116" t="s">
        <v>303</v>
      </c>
      <c r="MX116" t="s">
        <v>303</v>
      </c>
      <c r="MY116" t="s">
        <v>303</v>
      </c>
      <c r="MZ116" t="s">
        <v>303</v>
      </c>
      <c r="NA116" t="s">
        <v>303</v>
      </c>
      <c r="NB116" t="s">
        <v>303</v>
      </c>
      <c r="NC116" t="s">
        <v>303</v>
      </c>
      <c r="NE116" t="s">
        <v>303</v>
      </c>
      <c r="NF116" t="s">
        <v>303</v>
      </c>
      <c r="NG116" t="s">
        <v>303</v>
      </c>
      <c r="NH116" t="s">
        <v>303</v>
      </c>
      <c r="NJ116" t="s">
        <v>325</v>
      </c>
    </row>
    <row r="117" spans="1:374" x14ac:dyDescent="0.25">
      <c r="A117">
        <v>3754.1</v>
      </c>
      <c r="B117" s="1">
        <v>33063</v>
      </c>
      <c r="C117" s="1">
        <v>40397</v>
      </c>
      <c r="D117">
        <v>241</v>
      </c>
      <c r="E117">
        <v>20.079999999999998</v>
      </c>
      <c r="F117" t="s">
        <v>337</v>
      </c>
      <c r="H117" t="s">
        <v>299</v>
      </c>
      <c r="I117" t="s">
        <v>379</v>
      </c>
      <c r="J117" t="s">
        <v>301</v>
      </c>
      <c r="K117" t="s">
        <v>302</v>
      </c>
      <c r="M117" t="s">
        <v>303</v>
      </c>
      <c r="N117" t="s">
        <v>303</v>
      </c>
      <c r="O117" t="s">
        <v>303</v>
      </c>
      <c r="P117" t="s">
        <v>303</v>
      </c>
      <c r="Q117" t="s">
        <v>303</v>
      </c>
      <c r="R117" t="s">
        <v>303</v>
      </c>
      <c r="T117" t="s">
        <v>304</v>
      </c>
      <c r="U117" t="s">
        <v>305</v>
      </c>
      <c r="W117" t="s">
        <v>306</v>
      </c>
      <c r="X117" t="s">
        <v>307</v>
      </c>
      <c r="AA117" t="s">
        <v>308</v>
      </c>
      <c r="AC117" t="s">
        <v>309</v>
      </c>
      <c r="AF117" t="s">
        <v>310</v>
      </c>
      <c r="AH117" t="s">
        <v>307</v>
      </c>
      <c r="AR117">
        <v>90</v>
      </c>
      <c r="AS117">
        <v>475</v>
      </c>
      <c r="AT117" t="s">
        <v>307</v>
      </c>
      <c r="AV117">
        <v>46</v>
      </c>
      <c r="AX117">
        <v>37</v>
      </c>
      <c r="AY117" t="s">
        <v>306</v>
      </c>
      <c r="AZ117" t="s">
        <v>356</v>
      </c>
      <c r="BA117" t="s">
        <v>303</v>
      </c>
      <c r="BB117" t="s">
        <v>303</v>
      </c>
      <c r="BC117" t="s">
        <v>303</v>
      </c>
      <c r="BD117" t="s">
        <v>303</v>
      </c>
      <c r="BE117" t="s">
        <v>303</v>
      </c>
      <c r="BF117" t="s">
        <v>303</v>
      </c>
      <c r="BG117" t="s">
        <v>303</v>
      </c>
      <c r="BH117" t="s">
        <v>303</v>
      </c>
      <c r="BI117" t="s">
        <v>303</v>
      </c>
      <c r="BJ117" t="s">
        <v>303</v>
      </c>
      <c r="BK117" t="s">
        <v>303</v>
      </c>
      <c r="BL117" t="s">
        <v>303</v>
      </c>
      <c r="BM117" t="s">
        <v>303</v>
      </c>
      <c r="BN117" t="s">
        <v>314</v>
      </c>
      <c r="BO117" t="s">
        <v>303</v>
      </c>
      <c r="BP117" t="s">
        <v>303</v>
      </c>
      <c r="BQ117" t="s">
        <v>303</v>
      </c>
      <c r="BR117" t="s">
        <v>303</v>
      </c>
      <c r="BS117" t="s">
        <v>303</v>
      </c>
      <c r="BT117" t="s">
        <v>303</v>
      </c>
      <c r="BU117" t="s">
        <v>303</v>
      </c>
      <c r="BV117" t="s">
        <v>303</v>
      </c>
      <c r="BW117" t="s">
        <v>314</v>
      </c>
      <c r="BX117" t="s">
        <v>303</v>
      </c>
      <c r="BY117" t="s">
        <v>303</v>
      </c>
      <c r="BZ117" t="s">
        <v>303</v>
      </c>
      <c r="CA117" t="s">
        <v>303</v>
      </c>
      <c r="CB117" t="s">
        <v>303</v>
      </c>
      <c r="CE117" t="s">
        <v>306</v>
      </c>
      <c r="CN117" t="s">
        <v>306</v>
      </c>
      <c r="CR117" t="s">
        <v>306</v>
      </c>
      <c r="CT117" t="s">
        <v>303</v>
      </c>
      <c r="CU117" t="s">
        <v>303</v>
      </c>
      <c r="CV117" t="s">
        <v>303</v>
      </c>
      <c r="CW117" t="s">
        <v>303</v>
      </c>
      <c r="DA117" t="s">
        <v>314</v>
      </c>
      <c r="DB117" t="s">
        <v>303</v>
      </c>
      <c r="DC117" t="s">
        <v>303</v>
      </c>
      <c r="DD117" t="s">
        <v>303</v>
      </c>
      <c r="DE117" t="s">
        <v>314</v>
      </c>
      <c r="DF117" t="s">
        <v>303</v>
      </c>
      <c r="DG117" t="s">
        <v>306</v>
      </c>
      <c r="DH117" t="s">
        <v>307</v>
      </c>
      <c r="DK117" t="s">
        <v>316</v>
      </c>
      <c r="DL117" t="s">
        <v>317</v>
      </c>
      <c r="DM117" t="s">
        <v>318</v>
      </c>
      <c r="DO117" t="s">
        <v>314</v>
      </c>
      <c r="DP117" t="s">
        <v>303</v>
      </c>
      <c r="DQ117" t="s">
        <v>303</v>
      </c>
      <c r="DR117" t="s">
        <v>303</v>
      </c>
      <c r="DS117" t="s">
        <v>303</v>
      </c>
      <c r="DT117" t="s">
        <v>303</v>
      </c>
      <c r="DU117" t="s">
        <v>303</v>
      </c>
      <c r="DV117" t="s">
        <v>303</v>
      </c>
      <c r="DW117" t="s">
        <v>314</v>
      </c>
      <c r="DX117" t="s">
        <v>303</v>
      </c>
      <c r="DY117" t="s">
        <v>303</v>
      </c>
      <c r="DZ117" t="s">
        <v>303</v>
      </c>
      <c r="EA117" t="s">
        <v>303</v>
      </c>
      <c r="EB117" t="s">
        <v>303</v>
      </c>
      <c r="ED117" t="s">
        <v>307</v>
      </c>
      <c r="EE117" t="s">
        <v>307</v>
      </c>
      <c r="EG117" t="s">
        <v>359</v>
      </c>
      <c r="EJ117" t="s">
        <v>306</v>
      </c>
      <c r="EK117" t="s">
        <v>340</v>
      </c>
      <c r="EN117" t="s">
        <v>303</v>
      </c>
      <c r="EX117" t="s">
        <v>306</v>
      </c>
      <c r="FV117" t="s">
        <v>303</v>
      </c>
      <c r="FW117" t="s">
        <v>303</v>
      </c>
      <c r="FX117" t="s">
        <v>303</v>
      </c>
      <c r="FY117" t="s">
        <v>303</v>
      </c>
      <c r="GF117" s="1">
        <v>35769</v>
      </c>
      <c r="GI117" t="s">
        <v>307</v>
      </c>
      <c r="GJ117" t="s">
        <v>307</v>
      </c>
      <c r="GQ117" t="s">
        <v>303</v>
      </c>
      <c r="GR117" t="s">
        <v>303</v>
      </c>
      <c r="GS117" t="s">
        <v>303</v>
      </c>
      <c r="GT117" t="s">
        <v>303</v>
      </c>
      <c r="GU117" t="s">
        <v>303</v>
      </c>
      <c r="GV117" t="s">
        <v>303</v>
      </c>
      <c r="GW117" t="s">
        <v>303</v>
      </c>
      <c r="GX117" t="s">
        <v>303</v>
      </c>
      <c r="GY117" t="s">
        <v>303</v>
      </c>
      <c r="HB117" t="s">
        <v>303</v>
      </c>
      <c r="HC117" t="s">
        <v>303</v>
      </c>
      <c r="HD117" t="s">
        <v>303</v>
      </c>
      <c r="HE117" t="s">
        <v>303</v>
      </c>
      <c r="HF117" t="s">
        <v>303</v>
      </c>
      <c r="HG117" t="s">
        <v>303</v>
      </c>
      <c r="HH117" t="s">
        <v>303</v>
      </c>
      <c r="HI117" t="s">
        <v>303</v>
      </c>
      <c r="HJ117" t="s">
        <v>303</v>
      </c>
      <c r="HM117" t="s">
        <v>303</v>
      </c>
      <c r="HN117" t="s">
        <v>303</v>
      </c>
      <c r="HO117" t="s">
        <v>303</v>
      </c>
      <c r="HP117" t="s">
        <v>303</v>
      </c>
      <c r="HQ117" t="s">
        <v>303</v>
      </c>
      <c r="HR117" t="s">
        <v>303</v>
      </c>
      <c r="HS117" t="s">
        <v>303</v>
      </c>
      <c r="HT117" t="s">
        <v>303</v>
      </c>
      <c r="HU117" t="s">
        <v>303</v>
      </c>
      <c r="HX117" t="s">
        <v>306</v>
      </c>
      <c r="HY117" t="s">
        <v>322</v>
      </c>
      <c r="HZ117" t="s">
        <v>335</v>
      </c>
      <c r="IA117" t="s">
        <v>303</v>
      </c>
      <c r="IB117" t="s">
        <v>303</v>
      </c>
      <c r="IC117" t="s">
        <v>303</v>
      </c>
      <c r="ID117" t="s">
        <v>303</v>
      </c>
      <c r="IE117" t="s">
        <v>303</v>
      </c>
      <c r="IF117" t="s">
        <v>303</v>
      </c>
      <c r="IG117" t="s">
        <v>303</v>
      </c>
      <c r="IH117" t="s">
        <v>303</v>
      </c>
      <c r="II117" t="s">
        <v>303</v>
      </c>
      <c r="IL117" t="s">
        <v>303</v>
      </c>
      <c r="IM117" t="s">
        <v>303</v>
      </c>
      <c r="IN117" t="s">
        <v>303</v>
      </c>
      <c r="IO117" t="s">
        <v>303</v>
      </c>
      <c r="IP117" t="s">
        <v>303</v>
      </c>
      <c r="IQ117" t="s">
        <v>303</v>
      </c>
      <c r="IR117" t="s">
        <v>303</v>
      </c>
      <c r="IS117" t="s">
        <v>303</v>
      </c>
      <c r="IT117" t="s">
        <v>303</v>
      </c>
      <c r="IU117" t="s">
        <v>303</v>
      </c>
      <c r="IV117" t="s">
        <v>303</v>
      </c>
      <c r="IW117" t="s">
        <v>303</v>
      </c>
      <c r="IX117" t="s">
        <v>303</v>
      </c>
      <c r="IY117" t="s">
        <v>303</v>
      </c>
      <c r="IZ117" t="s">
        <v>303</v>
      </c>
      <c r="JA117" t="s">
        <v>303</v>
      </c>
      <c r="JB117" t="s">
        <v>303</v>
      </c>
      <c r="JC117" t="s">
        <v>303</v>
      </c>
      <c r="JD117" t="s">
        <v>303</v>
      </c>
      <c r="JE117" t="s">
        <v>303</v>
      </c>
      <c r="JF117" t="s">
        <v>303</v>
      </c>
      <c r="JG117" t="s">
        <v>303</v>
      </c>
      <c r="JH117" t="s">
        <v>303</v>
      </c>
      <c r="JK117" t="s">
        <v>303</v>
      </c>
      <c r="JL117" t="s">
        <v>303</v>
      </c>
      <c r="JM117" t="s">
        <v>303</v>
      </c>
      <c r="JN117" t="s">
        <v>303</v>
      </c>
      <c r="JO117" t="s">
        <v>303</v>
      </c>
      <c r="JP117" t="s">
        <v>303</v>
      </c>
      <c r="JQ117" t="s">
        <v>303</v>
      </c>
      <c r="JR117" t="s">
        <v>303</v>
      </c>
      <c r="JS117" t="s">
        <v>303</v>
      </c>
      <c r="JT117" t="s">
        <v>303</v>
      </c>
      <c r="JU117" t="s">
        <v>303</v>
      </c>
      <c r="JV117" t="s">
        <v>303</v>
      </c>
      <c r="JW117" t="s">
        <v>303</v>
      </c>
      <c r="JX117" t="s">
        <v>303</v>
      </c>
      <c r="JY117" t="s">
        <v>303</v>
      </c>
      <c r="JZ117" t="s">
        <v>303</v>
      </c>
      <c r="KA117" t="s">
        <v>303</v>
      </c>
      <c r="KB117" t="s">
        <v>303</v>
      </c>
      <c r="KC117" t="s">
        <v>303</v>
      </c>
      <c r="KD117" t="s">
        <v>303</v>
      </c>
      <c r="KE117" t="s">
        <v>303</v>
      </c>
      <c r="KF117" t="s">
        <v>303</v>
      </c>
      <c r="KG117" t="s">
        <v>303</v>
      </c>
      <c r="KJ117" t="s">
        <v>303</v>
      </c>
      <c r="KK117" t="s">
        <v>303</v>
      </c>
      <c r="KL117" t="s">
        <v>303</v>
      </c>
      <c r="KM117" t="s">
        <v>303</v>
      </c>
      <c r="KN117" t="s">
        <v>303</v>
      </c>
      <c r="KO117" t="s">
        <v>303</v>
      </c>
      <c r="KP117" t="s">
        <v>303</v>
      </c>
      <c r="KQ117" t="s">
        <v>303</v>
      </c>
      <c r="KR117" t="s">
        <v>303</v>
      </c>
      <c r="KS117" t="s">
        <v>303</v>
      </c>
      <c r="KT117" t="s">
        <v>303</v>
      </c>
      <c r="KU117" t="s">
        <v>303</v>
      </c>
      <c r="KV117" t="s">
        <v>303</v>
      </c>
      <c r="KW117" t="s">
        <v>303</v>
      </c>
      <c r="KX117" t="s">
        <v>307</v>
      </c>
      <c r="LB117" t="s">
        <v>307</v>
      </c>
      <c r="LI117" t="s">
        <v>303</v>
      </c>
      <c r="LJ117" t="s">
        <v>303</v>
      </c>
      <c r="LK117" t="s">
        <v>303</v>
      </c>
      <c r="LL117" t="s">
        <v>303</v>
      </c>
      <c r="LM117" t="s">
        <v>303</v>
      </c>
      <c r="LN117" t="s">
        <v>303</v>
      </c>
      <c r="LO117" t="s">
        <v>303</v>
      </c>
      <c r="LP117" t="s">
        <v>303</v>
      </c>
      <c r="LQ117" t="s">
        <v>303</v>
      </c>
      <c r="LT117" t="s">
        <v>303</v>
      </c>
      <c r="LU117" t="s">
        <v>303</v>
      </c>
      <c r="LV117" t="s">
        <v>303</v>
      </c>
      <c r="LW117" t="s">
        <v>303</v>
      </c>
      <c r="LX117" t="s">
        <v>303</v>
      </c>
      <c r="LY117" t="s">
        <v>303</v>
      </c>
      <c r="LZ117" t="s">
        <v>303</v>
      </c>
      <c r="MA117" t="s">
        <v>303</v>
      </c>
      <c r="MB117" t="s">
        <v>303</v>
      </c>
      <c r="ME117" t="s">
        <v>307</v>
      </c>
      <c r="MF117" t="s">
        <v>303</v>
      </c>
      <c r="MG117" t="s">
        <v>303</v>
      </c>
      <c r="MH117" t="s">
        <v>303</v>
      </c>
      <c r="MI117" t="s">
        <v>303</v>
      </c>
      <c r="MJ117" t="s">
        <v>303</v>
      </c>
      <c r="MK117" t="s">
        <v>303</v>
      </c>
      <c r="ML117" t="s">
        <v>303</v>
      </c>
      <c r="MM117" t="s">
        <v>303</v>
      </c>
      <c r="MO117" t="s">
        <v>303</v>
      </c>
      <c r="MP117" t="s">
        <v>303</v>
      </c>
      <c r="MQ117" t="s">
        <v>303</v>
      </c>
      <c r="MR117" t="s">
        <v>303</v>
      </c>
      <c r="MS117" t="s">
        <v>303</v>
      </c>
      <c r="MU117" t="s">
        <v>307</v>
      </c>
      <c r="MV117" t="s">
        <v>303</v>
      </c>
      <c r="MW117" t="s">
        <v>303</v>
      </c>
      <c r="MX117" t="s">
        <v>303</v>
      </c>
      <c r="MY117" t="s">
        <v>303</v>
      </c>
      <c r="MZ117" t="s">
        <v>303</v>
      </c>
      <c r="NA117" t="s">
        <v>303</v>
      </c>
      <c r="NB117" t="s">
        <v>303</v>
      </c>
      <c r="NC117" t="s">
        <v>303</v>
      </c>
      <c r="NE117" t="s">
        <v>303</v>
      </c>
      <c r="NF117" t="s">
        <v>303</v>
      </c>
      <c r="NG117" t="s">
        <v>303</v>
      </c>
      <c r="NH117" t="s">
        <v>303</v>
      </c>
      <c r="NJ117" t="s">
        <v>325</v>
      </c>
    </row>
    <row r="118" spans="1:374" x14ac:dyDescent="0.25">
      <c r="A118">
        <v>3760.1</v>
      </c>
      <c r="B118" s="1">
        <v>34615</v>
      </c>
      <c r="C118" s="1">
        <v>40155</v>
      </c>
      <c r="D118">
        <v>182</v>
      </c>
      <c r="E118">
        <v>15.17</v>
      </c>
      <c r="F118" t="s">
        <v>337</v>
      </c>
      <c r="H118" t="s">
        <v>299</v>
      </c>
      <c r="I118" t="s">
        <v>300</v>
      </c>
      <c r="J118" t="s">
        <v>301</v>
      </c>
      <c r="K118" t="s">
        <v>302</v>
      </c>
      <c r="M118" t="s">
        <v>303</v>
      </c>
      <c r="N118" t="s">
        <v>303</v>
      </c>
      <c r="O118" t="s">
        <v>303</v>
      </c>
      <c r="P118" t="s">
        <v>303</v>
      </c>
      <c r="Q118" t="s">
        <v>303</v>
      </c>
      <c r="R118" t="s">
        <v>303</v>
      </c>
      <c r="T118" t="s">
        <v>304</v>
      </c>
      <c r="U118" t="s">
        <v>305</v>
      </c>
      <c r="W118" t="s">
        <v>306</v>
      </c>
      <c r="X118" t="s">
        <v>307</v>
      </c>
      <c r="AA118" t="s">
        <v>308</v>
      </c>
      <c r="AC118" t="s">
        <v>309</v>
      </c>
      <c r="AF118" t="s">
        <v>310</v>
      </c>
      <c r="AH118" t="s">
        <v>307</v>
      </c>
      <c r="AR118">
        <v>70</v>
      </c>
      <c r="AS118">
        <v>675</v>
      </c>
      <c r="AT118" t="s">
        <v>307</v>
      </c>
      <c r="AV118" t="s">
        <v>311</v>
      </c>
      <c r="AX118" t="s">
        <v>312</v>
      </c>
      <c r="AY118" t="s">
        <v>307</v>
      </c>
      <c r="AZ118" t="s">
        <v>359</v>
      </c>
      <c r="BA118" t="s">
        <v>303</v>
      </c>
      <c r="BB118" t="s">
        <v>303</v>
      </c>
      <c r="BC118" t="s">
        <v>303</v>
      </c>
      <c r="BD118" t="s">
        <v>303</v>
      </c>
      <c r="BE118" t="s">
        <v>303</v>
      </c>
      <c r="BF118" t="s">
        <v>303</v>
      </c>
      <c r="BG118" t="s">
        <v>303</v>
      </c>
      <c r="BH118" t="s">
        <v>303</v>
      </c>
      <c r="BI118" t="s">
        <v>303</v>
      </c>
      <c r="BJ118" t="s">
        <v>303</v>
      </c>
      <c r="BK118" t="s">
        <v>303</v>
      </c>
      <c r="BL118" t="s">
        <v>303</v>
      </c>
      <c r="BM118" t="s">
        <v>303</v>
      </c>
      <c r="BN118" t="s">
        <v>314</v>
      </c>
      <c r="BO118" t="s">
        <v>303</v>
      </c>
      <c r="BP118" t="s">
        <v>303</v>
      </c>
      <c r="BQ118" t="s">
        <v>303</v>
      </c>
      <c r="BR118" t="s">
        <v>303</v>
      </c>
      <c r="BS118" t="s">
        <v>303</v>
      </c>
      <c r="BT118" t="s">
        <v>303</v>
      </c>
      <c r="BU118" t="s">
        <v>303</v>
      </c>
      <c r="BV118" t="s">
        <v>303</v>
      </c>
      <c r="BW118" t="s">
        <v>303</v>
      </c>
      <c r="BX118" t="s">
        <v>303</v>
      </c>
      <c r="BY118" t="s">
        <v>303</v>
      </c>
      <c r="BZ118" t="s">
        <v>303</v>
      </c>
      <c r="CA118" t="s">
        <v>303</v>
      </c>
      <c r="CB118" t="s">
        <v>314</v>
      </c>
      <c r="CE118" t="s">
        <v>306</v>
      </c>
      <c r="CL118" t="s">
        <v>306</v>
      </c>
      <c r="CO118" t="s">
        <v>306</v>
      </c>
      <c r="CR118" t="s">
        <v>306</v>
      </c>
      <c r="CT118" t="s">
        <v>303</v>
      </c>
      <c r="CU118" t="s">
        <v>303</v>
      </c>
      <c r="CV118" t="s">
        <v>303</v>
      </c>
      <c r="CW118" t="s">
        <v>303</v>
      </c>
      <c r="DA118" t="s">
        <v>314</v>
      </c>
      <c r="DB118" t="s">
        <v>303</v>
      </c>
      <c r="DC118" t="s">
        <v>303</v>
      </c>
      <c r="DD118" t="s">
        <v>303</v>
      </c>
      <c r="DE118" t="s">
        <v>314</v>
      </c>
      <c r="DF118" t="s">
        <v>303</v>
      </c>
      <c r="DG118" t="s">
        <v>306</v>
      </c>
      <c r="DH118" t="s">
        <v>307</v>
      </c>
      <c r="DK118" t="s">
        <v>316</v>
      </c>
      <c r="DL118" t="s">
        <v>317</v>
      </c>
      <c r="DM118" t="s">
        <v>318</v>
      </c>
      <c r="DO118" t="s">
        <v>303</v>
      </c>
      <c r="DP118" t="s">
        <v>303</v>
      </c>
      <c r="DQ118" t="s">
        <v>303</v>
      </c>
      <c r="DR118" t="s">
        <v>314</v>
      </c>
      <c r="DS118" t="s">
        <v>303</v>
      </c>
      <c r="DT118" t="s">
        <v>303</v>
      </c>
      <c r="DU118" t="s">
        <v>303</v>
      </c>
      <c r="DV118" t="s">
        <v>303</v>
      </c>
      <c r="DW118" t="s">
        <v>314</v>
      </c>
      <c r="DX118" t="s">
        <v>303</v>
      </c>
      <c r="DY118" t="s">
        <v>303</v>
      </c>
      <c r="DZ118" t="s">
        <v>303</v>
      </c>
      <c r="EA118" t="s">
        <v>303</v>
      </c>
      <c r="EB118" t="s">
        <v>303</v>
      </c>
      <c r="ED118" t="s">
        <v>307</v>
      </c>
      <c r="EE118" t="s">
        <v>307</v>
      </c>
      <c r="EG118" t="s">
        <v>306</v>
      </c>
      <c r="EH118" t="s">
        <v>321</v>
      </c>
      <c r="EI118" t="s">
        <v>360</v>
      </c>
      <c r="EJ118" t="s">
        <v>306</v>
      </c>
      <c r="EK118" t="s">
        <v>340</v>
      </c>
      <c r="EN118" t="s">
        <v>303</v>
      </c>
      <c r="EU118" t="s">
        <v>306</v>
      </c>
      <c r="EX118" t="s">
        <v>306</v>
      </c>
      <c r="FS118" s="1">
        <v>39228</v>
      </c>
      <c r="FV118" t="s">
        <v>314</v>
      </c>
      <c r="FW118" t="s">
        <v>303</v>
      </c>
      <c r="FX118" t="s">
        <v>303</v>
      </c>
      <c r="FY118" t="s">
        <v>303</v>
      </c>
      <c r="GF118" s="1">
        <v>37070</v>
      </c>
      <c r="GG118" t="s">
        <v>355</v>
      </c>
      <c r="GI118" t="s">
        <v>307</v>
      </c>
      <c r="GJ118" t="s">
        <v>307</v>
      </c>
      <c r="GQ118" t="s">
        <v>303</v>
      </c>
      <c r="GR118" t="s">
        <v>303</v>
      </c>
      <c r="GS118" t="s">
        <v>303</v>
      </c>
      <c r="GT118" t="s">
        <v>303</v>
      </c>
      <c r="GU118" t="s">
        <v>303</v>
      </c>
      <c r="GV118" t="s">
        <v>303</v>
      </c>
      <c r="GW118" t="s">
        <v>303</v>
      </c>
      <c r="GX118" t="s">
        <v>303</v>
      </c>
      <c r="GY118" t="s">
        <v>303</v>
      </c>
      <c r="HB118" t="s">
        <v>303</v>
      </c>
      <c r="HC118" t="s">
        <v>303</v>
      </c>
      <c r="HD118" t="s">
        <v>303</v>
      </c>
      <c r="HE118" t="s">
        <v>303</v>
      </c>
      <c r="HF118" t="s">
        <v>303</v>
      </c>
      <c r="HG118" t="s">
        <v>303</v>
      </c>
      <c r="HH118" t="s">
        <v>303</v>
      </c>
      <c r="HI118" t="s">
        <v>303</v>
      </c>
      <c r="HJ118" t="s">
        <v>303</v>
      </c>
      <c r="HM118" t="s">
        <v>303</v>
      </c>
      <c r="HN118" t="s">
        <v>303</v>
      </c>
      <c r="HO118" t="s">
        <v>303</v>
      </c>
      <c r="HP118" t="s">
        <v>303</v>
      </c>
      <c r="HQ118" t="s">
        <v>303</v>
      </c>
      <c r="HR118" t="s">
        <v>303</v>
      </c>
      <c r="HS118" t="s">
        <v>303</v>
      </c>
      <c r="HT118" t="s">
        <v>303</v>
      </c>
      <c r="HU118" t="s">
        <v>303</v>
      </c>
      <c r="HX118" t="s">
        <v>306</v>
      </c>
      <c r="HY118" t="s">
        <v>322</v>
      </c>
      <c r="HZ118" t="s">
        <v>323</v>
      </c>
      <c r="IA118" t="s">
        <v>303</v>
      </c>
      <c r="IB118" t="s">
        <v>303</v>
      </c>
      <c r="IC118" t="s">
        <v>303</v>
      </c>
      <c r="ID118" t="s">
        <v>303</v>
      </c>
      <c r="IE118" t="s">
        <v>314</v>
      </c>
      <c r="IF118" t="s">
        <v>303</v>
      </c>
      <c r="IG118" t="s">
        <v>303</v>
      </c>
      <c r="IH118" t="s">
        <v>303</v>
      </c>
      <c r="II118" t="s">
        <v>303</v>
      </c>
      <c r="IK118" t="s">
        <v>324</v>
      </c>
      <c r="IL118" t="s">
        <v>314</v>
      </c>
      <c r="IM118" t="s">
        <v>303</v>
      </c>
      <c r="IN118" t="s">
        <v>303</v>
      </c>
      <c r="IO118" t="s">
        <v>303</v>
      </c>
      <c r="IP118" t="s">
        <v>303</v>
      </c>
      <c r="IQ118" t="s">
        <v>303</v>
      </c>
      <c r="IR118" t="s">
        <v>303</v>
      </c>
      <c r="IS118" t="s">
        <v>303</v>
      </c>
      <c r="IT118" t="s">
        <v>303</v>
      </c>
      <c r="IU118" t="s">
        <v>303</v>
      </c>
      <c r="IV118" t="s">
        <v>303</v>
      </c>
      <c r="IW118" t="s">
        <v>303</v>
      </c>
      <c r="IX118" t="s">
        <v>303</v>
      </c>
      <c r="IY118" t="s">
        <v>303</v>
      </c>
      <c r="IZ118" t="s">
        <v>303</v>
      </c>
      <c r="JA118" t="s">
        <v>303</v>
      </c>
      <c r="JB118" t="s">
        <v>303</v>
      </c>
      <c r="JC118" t="s">
        <v>303</v>
      </c>
      <c r="JD118" t="s">
        <v>303</v>
      </c>
      <c r="JE118" t="s">
        <v>303</v>
      </c>
      <c r="JF118" t="s">
        <v>303</v>
      </c>
      <c r="JG118" t="s">
        <v>303</v>
      </c>
      <c r="JH118" t="s">
        <v>303</v>
      </c>
      <c r="JK118" t="s">
        <v>303</v>
      </c>
      <c r="JL118" t="s">
        <v>303</v>
      </c>
      <c r="JM118" t="s">
        <v>303</v>
      </c>
      <c r="JN118" t="s">
        <v>303</v>
      </c>
      <c r="JO118" t="s">
        <v>303</v>
      </c>
      <c r="JP118" t="s">
        <v>303</v>
      </c>
      <c r="JQ118" t="s">
        <v>303</v>
      </c>
      <c r="JR118" t="s">
        <v>303</v>
      </c>
      <c r="JS118" t="s">
        <v>303</v>
      </c>
      <c r="JT118" t="s">
        <v>303</v>
      </c>
      <c r="JU118" t="s">
        <v>303</v>
      </c>
      <c r="JV118" t="s">
        <v>303</v>
      </c>
      <c r="JW118" t="s">
        <v>303</v>
      </c>
      <c r="JX118" t="s">
        <v>303</v>
      </c>
      <c r="JY118" t="s">
        <v>303</v>
      </c>
      <c r="JZ118" t="s">
        <v>303</v>
      </c>
      <c r="KA118" t="s">
        <v>303</v>
      </c>
      <c r="KB118" t="s">
        <v>303</v>
      </c>
      <c r="KC118" t="s">
        <v>303</v>
      </c>
      <c r="KD118" t="s">
        <v>303</v>
      </c>
      <c r="KE118" t="s">
        <v>303</v>
      </c>
      <c r="KF118" t="s">
        <v>303</v>
      </c>
      <c r="KG118" t="s">
        <v>303</v>
      </c>
      <c r="KJ118" t="s">
        <v>303</v>
      </c>
      <c r="KK118" t="s">
        <v>303</v>
      </c>
      <c r="KL118" t="s">
        <v>303</v>
      </c>
      <c r="KM118" t="s">
        <v>303</v>
      </c>
      <c r="KN118" t="s">
        <v>303</v>
      </c>
      <c r="KO118" t="s">
        <v>303</v>
      </c>
      <c r="KP118" t="s">
        <v>303</v>
      </c>
      <c r="KQ118" t="s">
        <v>303</v>
      </c>
      <c r="KR118" t="s">
        <v>303</v>
      </c>
      <c r="KS118" t="s">
        <v>303</v>
      </c>
      <c r="KT118" t="s">
        <v>303</v>
      </c>
      <c r="KU118" t="s">
        <v>303</v>
      </c>
      <c r="KV118" t="s">
        <v>303</v>
      </c>
      <c r="KW118" t="s">
        <v>303</v>
      </c>
      <c r="KX118" t="s">
        <v>307</v>
      </c>
      <c r="LB118" t="s">
        <v>307</v>
      </c>
      <c r="LI118" t="s">
        <v>303</v>
      </c>
      <c r="LJ118" t="s">
        <v>303</v>
      </c>
      <c r="LK118" t="s">
        <v>303</v>
      </c>
      <c r="LL118" t="s">
        <v>303</v>
      </c>
      <c r="LM118" t="s">
        <v>303</v>
      </c>
      <c r="LN118" t="s">
        <v>303</v>
      </c>
      <c r="LO118" t="s">
        <v>303</v>
      </c>
      <c r="LP118" t="s">
        <v>303</v>
      </c>
      <c r="LQ118" t="s">
        <v>303</v>
      </c>
      <c r="LT118" t="s">
        <v>303</v>
      </c>
      <c r="LU118" t="s">
        <v>303</v>
      </c>
      <c r="LV118" t="s">
        <v>303</v>
      </c>
      <c r="LW118" t="s">
        <v>303</v>
      </c>
      <c r="LX118" t="s">
        <v>303</v>
      </c>
      <c r="LY118" t="s">
        <v>303</v>
      </c>
      <c r="LZ118" t="s">
        <v>303</v>
      </c>
      <c r="MA118" t="s">
        <v>303</v>
      </c>
      <c r="MB118" t="s">
        <v>303</v>
      </c>
      <c r="ME118" t="s">
        <v>307</v>
      </c>
      <c r="MF118" t="s">
        <v>303</v>
      </c>
      <c r="MG118" t="s">
        <v>303</v>
      </c>
      <c r="MH118" t="s">
        <v>303</v>
      </c>
      <c r="MI118" t="s">
        <v>303</v>
      </c>
      <c r="MJ118" t="s">
        <v>303</v>
      </c>
      <c r="MK118" t="s">
        <v>303</v>
      </c>
      <c r="ML118" t="s">
        <v>303</v>
      </c>
      <c r="MM118" t="s">
        <v>303</v>
      </c>
      <c r="MO118" t="s">
        <v>303</v>
      </c>
      <c r="MP118" t="s">
        <v>303</v>
      </c>
      <c r="MQ118" t="s">
        <v>303</v>
      </c>
      <c r="MR118" t="s">
        <v>303</v>
      </c>
      <c r="MS118" t="s">
        <v>303</v>
      </c>
      <c r="MU118" t="s">
        <v>307</v>
      </c>
      <c r="MV118" t="s">
        <v>303</v>
      </c>
      <c r="MW118" t="s">
        <v>303</v>
      </c>
      <c r="MX118" t="s">
        <v>303</v>
      </c>
      <c r="MY118" t="s">
        <v>303</v>
      </c>
      <c r="MZ118" t="s">
        <v>303</v>
      </c>
      <c r="NA118" t="s">
        <v>303</v>
      </c>
      <c r="NB118" t="s">
        <v>303</v>
      </c>
      <c r="NC118" t="s">
        <v>303</v>
      </c>
      <c r="NE118" t="s">
        <v>303</v>
      </c>
      <c r="NF118" t="s">
        <v>303</v>
      </c>
      <c r="NG118" t="s">
        <v>303</v>
      </c>
      <c r="NH118" t="s">
        <v>303</v>
      </c>
      <c r="NJ118" t="s">
        <v>325</v>
      </c>
    </row>
    <row r="119" spans="1:374" x14ac:dyDescent="0.25">
      <c r="A119">
        <v>3775.1</v>
      </c>
      <c r="B119" s="1">
        <v>39133</v>
      </c>
      <c r="C119" s="1">
        <v>40240</v>
      </c>
      <c r="D119">
        <v>37</v>
      </c>
      <c r="E119">
        <v>3.08</v>
      </c>
      <c r="F119" t="s">
        <v>337</v>
      </c>
      <c r="H119" t="s">
        <v>299</v>
      </c>
      <c r="I119" t="s">
        <v>300</v>
      </c>
      <c r="J119" t="s">
        <v>301</v>
      </c>
      <c r="K119" t="s">
        <v>302</v>
      </c>
      <c r="M119" t="s">
        <v>303</v>
      </c>
      <c r="N119" t="s">
        <v>303</v>
      </c>
      <c r="O119" t="s">
        <v>303</v>
      </c>
      <c r="P119" t="s">
        <v>303</v>
      </c>
      <c r="Q119" t="s">
        <v>303</v>
      </c>
      <c r="R119" t="s">
        <v>303</v>
      </c>
      <c r="T119" t="s">
        <v>304</v>
      </c>
      <c r="U119" t="s">
        <v>305</v>
      </c>
      <c r="W119" t="s">
        <v>306</v>
      </c>
      <c r="X119" t="s">
        <v>307</v>
      </c>
      <c r="AA119" t="s">
        <v>308</v>
      </c>
      <c r="AC119" t="s">
        <v>350</v>
      </c>
      <c r="AF119" t="s">
        <v>310</v>
      </c>
      <c r="AH119" t="s">
        <v>307</v>
      </c>
      <c r="AR119">
        <v>8</v>
      </c>
      <c r="AS119">
        <v>250</v>
      </c>
      <c r="AT119" t="s">
        <v>306</v>
      </c>
      <c r="AV119" t="s">
        <v>311</v>
      </c>
      <c r="AX119" t="s">
        <v>312</v>
      </c>
      <c r="AY119" t="s">
        <v>307</v>
      </c>
      <c r="AZ119" t="s">
        <v>313</v>
      </c>
      <c r="BA119" t="s">
        <v>303</v>
      </c>
      <c r="BB119" t="s">
        <v>303</v>
      </c>
      <c r="BC119" t="s">
        <v>303</v>
      </c>
      <c r="BD119" t="s">
        <v>303</v>
      </c>
      <c r="BE119" t="s">
        <v>303</v>
      </c>
      <c r="BF119" t="s">
        <v>303</v>
      </c>
      <c r="BG119" t="s">
        <v>303</v>
      </c>
      <c r="BH119" t="s">
        <v>303</v>
      </c>
      <c r="BI119" t="s">
        <v>303</v>
      </c>
      <c r="BJ119" t="s">
        <v>303</v>
      </c>
      <c r="BK119" t="s">
        <v>303</v>
      </c>
      <c r="BL119" t="s">
        <v>303</v>
      </c>
      <c r="BM119" t="s">
        <v>303</v>
      </c>
      <c r="BN119" t="s">
        <v>314</v>
      </c>
      <c r="BO119" t="s">
        <v>303</v>
      </c>
      <c r="BP119" t="s">
        <v>303</v>
      </c>
      <c r="BQ119" t="s">
        <v>303</v>
      </c>
      <c r="BR119" t="s">
        <v>303</v>
      </c>
      <c r="BS119" t="s">
        <v>303</v>
      </c>
      <c r="BT119" t="s">
        <v>303</v>
      </c>
      <c r="BU119" t="s">
        <v>303</v>
      </c>
      <c r="BV119" t="s">
        <v>303</v>
      </c>
      <c r="BW119" t="s">
        <v>314</v>
      </c>
      <c r="BX119" t="s">
        <v>303</v>
      </c>
      <c r="BY119" t="s">
        <v>303</v>
      </c>
      <c r="BZ119" t="s">
        <v>303</v>
      </c>
      <c r="CA119" t="s">
        <v>303</v>
      </c>
      <c r="CB119" t="s">
        <v>303</v>
      </c>
      <c r="CE119" t="s">
        <v>306</v>
      </c>
      <c r="CF119" t="s">
        <v>306</v>
      </c>
      <c r="CM119" t="s">
        <v>306</v>
      </c>
      <c r="CN119" t="s">
        <v>306</v>
      </c>
      <c r="CT119" t="s">
        <v>303</v>
      </c>
      <c r="CU119" t="s">
        <v>303</v>
      </c>
      <c r="CV119" t="s">
        <v>303</v>
      </c>
      <c r="CW119" t="s">
        <v>303</v>
      </c>
      <c r="DA119" t="s">
        <v>314</v>
      </c>
      <c r="DB119" t="s">
        <v>303</v>
      </c>
      <c r="DC119" t="s">
        <v>303</v>
      </c>
      <c r="DD119" t="s">
        <v>303</v>
      </c>
      <c r="DE119" t="s">
        <v>314</v>
      </c>
      <c r="DF119" t="s">
        <v>303</v>
      </c>
      <c r="DG119" t="s">
        <v>306</v>
      </c>
      <c r="DH119" t="s">
        <v>307</v>
      </c>
      <c r="DK119" t="s">
        <v>316</v>
      </c>
      <c r="DL119" t="s">
        <v>317</v>
      </c>
      <c r="DM119" t="s">
        <v>318</v>
      </c>
      <c r="DO119" t="s">
        <v>314</v>
      </c>
      <c r="DP119" t="s">
        <v>314</v>
      </c>
      <c r="DQ119" t="s">
        <v>303</v>
      </c>
      <c r="DR119" t="s">
        <v>303</v>
      </c>
      <c r="DS119" t="s">
        <v>303</v>
      </c>
      <c r="DT119" t="s">
        <v>303</v>
      </c>
      <c r="DU119" t="s">
        <v>303</v>
      </c>
      <c r="DV119" t="s">
        <v>303</v>
      </c>
      <c r="DW119" t="s">
        <v>303</v>
      </c>
      <c r="DX119" t="s">
        <v>303</v>
      </c>
      <c r="DY119" t="s">
        <v>303</v>
      </c>
      <c r="DZ119" t="s">
        <v>303</v>
      </c>
      <c r="EA119" t="s">
        <v>303</v>
      </c>
      <c r="EB119" t="s">
        <v>303</v>
      </c>
      <c r="ED119" t="s">
        <v>307</v>
      </c>
      <c r="EE119" t="s">
        <v>307</v>
      </c>
      <c r="EG119" t="s">
        <v>307</v>
      </c>
      <c r="EJ119" t="s">
        <v>306</v>
      </c>
      <c r="EK119" t="s">
        <v>340</v>
      </c>
      <c r="EN119" t="s">
        <v>303</v>
      </c>
      <c r="FV119" t="s">
        <v>303</v>
      </c>
      <c r="FW119" t="s">
        <v>303</v>
      </c>
      <c r="FX119" t="s">
        <v>303</v>
      </c>
      <c r="FY119" t="s">
        <v>303</v>
      </c>
      <c r="GI119" t="s">
        <v>307</v>
      </c>
      <c r="GJ119" t="s">
        <v>306</v>
      </c>
      <c r="GK119" t="s">
        <v>307</v>
      </c>
      <c r="GL119" t="s">
        <v>307</v>
      </c>
      <c r="GM119" s="1">
        <v>40236</v>
      </c>
      <c r="GN119" t="s">
        <v>365</v>
      </c>
      <c r="GO119" s="1">
        <v>40236</v>
      </c>
      <c r="GP119" t="s">
        <v>365</v>
      </c>
      <c r="GQ119" t="s">
        <v>303</v>
      </c>
      <c r="GR119" t="s">
        <v>303</v>
      </c>
      <c r="GS119" t="s">
        <v>303</v>
      </c>
      <c r="GT119" t="s">
        <v>303</v>
      </c>
      <c r="GU119" t="s">
        <v>303</v>
      </c>
      <c r="GV119" t="s">
        <v>303</v>
      </c>
      <c r="GW119" t="s">
        <v>303</v>
      </c>
      <c r="GX119" t="s">
        <v>303</v>
      </c>
      <c r="GY119" t="s">
        <v>303</v>
      </c>
      <c r="HB119" t="s">
        <v>303</v>
      </c>
      <c r="HC119" t="s">
        <v>303</v>
      </c>
      <c r="HD119" t="s">
        <v>303</v>
      </c>
      <c r="HE119" t="s">
        <v>303</v>
      </c>
      <c r="HF119" t="s">
        <v>303</v>
      </c>
      <c r="HG119" t="s">
        <v>303</v>
      </c>
      <c r="HH119" t="s">
        <v>303</v>
      </c>
      <c r="HI119" t="s">
        <v>303</v>
      </c>
      <c r="HJ119" t="s">
        <v>303</v>
      </c>
      <c r="HM119" t="s">
        <v>303</v>
      </c>
      <c r="HN119" t="s">
        <v>303</v>
      </c>
      <c r="HO119" t="s">
        <v>303</v>
      </c>
      <c r="HP119" t="s">
        <v>303</v>
      </c>
      <c r="HQ119" t="s">
        <v>303</v>
      </c>
      <c r="HR119" t="s">
        <v>303</v>
      </c>
      <c r="HS119" t="s">
        <v>303</v>
      </c>
      <c r="HT119" t="s">
        <v>303</v>
      </c>
      <c r="HU119" t="s">
        <v>303</v>
      </c>
      <c r="HX119" t="s">
        <v>306</v>
      </c>
      <c r="HY119" t="s">
        <v>322</v>
      </c>
      <c r="HZ119" t="s">
        <v>335</v>
      </c>
      <c r="IA119" t="s">
        <v>303</v>
      </c>
      <c r="IB119" t="s">
        <v>303</v>
      </c>
      <c r="IC119" t="s">
        <v>303</v>
      </c>
      <c r="ID119" t="s">
        <v>303</v>
      </c>
      <c r="IE119" t="s">
        <v>303</v>
      </c>
      <c r="IF119" t="s">
        <v>303</v>
      </c>
      <c r="IG119" t="s">
        <v>303</v>
      </c>
      <c r="IH119" t="s">
        <v>303</v>
      </c>
      <c r="II119" t="s">
        <v>303</v>
      </c>
      <c r="IL119" t="s">
        <v>303</v>
      </c>
      <c r="IM119" t="s">
        <v>303</v>
      </c>
      <c r="IN119" t="s">
        <v>303</v>
      </c>
      <c r="IO119" t="s">
        <v>303</v>
      </c>
      <c r="IP119" t="s">
        <v>303</v>
      </c>
      <c r="IQ119" t="s">
        <v>303</v>
      </c>
      <c r="IR119" t="s">
        <v>303</v>
      </c>
      <c r="IS119" t="s">
        <v>303</v>
      </c>
      <c r="IT119" t="s">
        <v>303</v>
      </c>
      <c r="IU119" t="s">
        <v>303</v>
      </c>
      <c r="IV119" t="s">
        <v>303</v>
      </c>
      <c r="IW119" t="s">
        <v>303</v>
      </c>
      <c r="IX119" t="s">
        <v>303</v>
      </c>
      <c r="IY119" t="s">
        <v>303</v>
      </c>
      <c r="IZ119" t="s">
        <v>303</v>
      </c>
      <c r="JA119" t="s">
        <v>303</v>
      </c>
      <c r="JB119" t="s">
        <v>303</v>
      </c>
      <c r="JC119" t="s">
        <v>303</v>
      </c>
      <c r="JD119" t="s">
        <v>303</v>
      </c>
      <c r="JE119" t="s">
        <v>303</v>
      </c>
      <c r="JF119" t="s">
        <v>303</v>
      </c>
      <c r="JG119" t="s">
        <v>303</v>
      </c>
      <c r="JH119" t="s">
        <v>303</v>
      </c>
      <c r="JK119" t="s">
        <v>303</v>
      </c>
      <c r="JL119" t="s">
        <v>303</v>
      </c>
      <c r="JM119" t="s">
        <v>303</v>
      </c>
      <c r="JN119" t="s">
        <v>303</v>
      </c>
      <c r="JO119" t="s">
        <v>303</v>
      </c>
      <c r="JP119" t="s">
        <v>303</v>
      </c>
      <c r="JQ119" t="s">
        <v>303</v>
      </c>
      <c r="JR119" t="s">
        <v>303</v>
      </c>
      <c r="JS119" t="s">
        <v>303</v>
      </c>
      <c r="JT119" t="s">
        <v>303</v>
      </c>
      <c r="JU119" t="s">
        <v>303</v>
      </c>
      <c r="JV119" t="s">
        <v>303</v>
      </c>
      <c r="JW119" t="s">
        <v>303</v>
      </c>
      <c r="JX119" t="s">
        <v>303</v>
      </c>
      <c r="JY119" t="s">
        <v>303</v>
      </c>
      <c r="JZ119" t="s">
        <v>303</v>
      </c>
      <c r="KA119" t="s">
        <v>303</v>
      </c>
      <c r="KB119" t="s">
        <v>303</v>
      </c>
      <c r="KC119" t="s">
        <v>303</v>
      </c>
      <c r="KD119" t="s">
        <v>303</v>
      </c>
      <c r="KE119" t="s">
        <v>303</v>
      </c>
      <c r="KF119" t="s">
        <v>303</v>
      </c>
      <c r="KG119" t="s">
        <v>303</v>
      </c>
      <c r="KJ119" t="s">
        <v>303</v>
      </c>
      <c r="KK119" t="s">
        <v>303</v>
      </c>
      <c r="KL119" t="s">
        <v>303</v>
      </c>
      <c r="KM119" t="s">
        <v>303</v>
      </c>
      <c r="KN119" t="s">
        <v>303</v>
      </c>
      <c r="KO119" t="s">
        <v>303</v>
      </c>
      <c r="KP119" t="s">
        <v>303</v>
      </c>
      <c r="KQ119" t="s">
        <v>303</v>
      </c>
      <c r="KR119" t="s">
        <v>303</v>
      </c>
      <c r="KS119" t="s">
        <v>303</v>
      </c>
      <c r="KT119" t="s">
        <v>303</v>
      </c>
      <c r="KU119" t="s">
        <v>303</v>
      </c>
      <c r="KV119" t="s">
        <v>303</v>
      </c>
      <c r="KW119" t="s">
        <v>303</v>
      </c>
      <c r="KX119" t="s">
        <v>307</v>
      </c>
      <c r="LB119" t="s">
        <v>307</v>
      </c>
      <c r="LI119" t="s">
        <v>303</v>
      </c>
      <c r="LJ119" t="s">
        <v>303</v>
      </c>
      <c r="LK119" t="s">
        <v>303</v>
      </c>
      <c r="LL119" t="s">
        <v>303</v>
      </c>
      <c r="LM119" t="s">
        <v>303</v>
      </c>
      <c r="LN119" t="s">
        <v>303</v>
      </c>
      <c r="LO119" t="s">
        <v>303</v>
      </c>
      <c r="LP119" t="s">
        <v>303</v>
      </c>
      <c r="LQ119" t="s">
        <v>303</v>
      </c>
      <c r="LT119" t="s">
        <v>303</v>
      </c>
      <c r="LU119" t="s">
        <v>303</v>
      </c>
      <c r="LV119" t="s">
        <v>303</v>
      </c>
      <c r="LW119" t="s">
        <v>303</v>
      </c>
      <c r="LX119" t="s">
        <v>303</v>
      </c>
      <c r="LY119" t="s">
        <v>303</v>
      </c>
      <c r="LZ119" t="s">
        <v>303</v>
      </c>
      <c r="MA119" t="s">
        <v>303</v>
      </c>
      <c r="MB119" t="s">
        <v>303</v>
      </c>
      <c r="ME119" t="s">
        <v>307</v>
      </c>
      <c r="MF119" t="s">
        <v>303</v>
      </c>
      <c r="MG119" t="s">
        <v>303</v>
      </c>
      <c r="MH119" t="s">
        <v>303</v>
      </c>
      <c r="MI119" t="s">
        <v>303</v>
      </c>
      <c r="MJ119" t="s">
        <v>303</v>
      </c>
      <c r="MK119" t="s">
        <v>303</v>
      </c>
      <c r="ML119" t="s">
        <v>303</v>
      </c>
      <c r="MM119" t="s">
        <v>303</v>
      </c>
      <c r="MO119" t="s">
        <v>303</v>
      </c>
      <c r="MP119" t="s">
        <v>303</v>
      </c>
      <c r="MQ119" t="s">
        <v>303</v>
      </c>
      <c r="MR119" t="s">
        <v>303</v>
      </c>
      <c r="MS119" t="s">
        <v>303</v>
      </c>
      <c r="MU119" t="s">
        <v>307</v>
      </c>
      <c r="MV119" t="s">
        <v>303</v>
      </c>
      <c r="MW119" t="s">
        <v>303</v>
      </c>
      <c r="MX119" t="s">
        <v>303</v>
      </c>
      <c r="MY119" t="s">
        <v>303</v>
      </c>
      <c r="MZ119" t="s">
        <v>303</v>
      </c>
      <c r="NA119" t="s">
        <v>303</v>
      </c>
      <c r="NB119" t="s">
        <v>303</v>
      </c>
      <c r="NC119" t="s">
        <v>303</v>
      </c>
      <c r="NE119" t="s">
        <v>303</v>
      </c>
      <c r="NF119" t="s">
        <v>303</v>
      </c>
      <c r="NG119" t="s">
        <v>303</v>
      </c>
      <c r="NH119" t="s">
        <v>303</v>
      </c>
      <c r="NJ119" t="s">
        <v>325</v>
      </c>
    </row>
    <row r="120" spans="1:374" x14ac:dyDescent="0.25">
      <c r="A120">
        <v>3799.2</v>
      </c>
      <c r="B120" s="1">
        <v>39730</v>
      </c>
      <c r="C120" s="1">
        <v>40330</v>
      </c>
      <c r="D120">
        <v>20</v>
      </c>
      <c r="E120">
        <v>1.67</v>
      </c>
      <c r="F120" t="s">
        <v>337</v>
      </c>
      <c r="H120" t="s">
        <v>338</v>
      </c>
      <c r="I120" t="s">
        <v>28</v>
      </c>
      <c r="J120" t="s">
        <v>301</v>
      </c>
      <c r="K120" t="s">
        <v>302</v>
      </c>
      <c r="M120" t="s">
        <v>303</v>
      </c>
      <c r="N120" t="s">
        <v>303</v>
      </c>
      <c r="O120" t="s">
        <v>303</v>
      </c>
      <c r="P120" t="s">
        <v>303</v>
      </c>
      <c r="Q120" t="s">
        <v>303</v>
      </c>
      <c r="R120" t="s">
        <v>303</v>
      </c>
      <c r="T120" t="s">
        <v>304</v>
      </c>
      <c r="U120" t="s">
        <v>305</v>
      </c>
      <c r="W120" t="s">
        <v>306</v>
      </c>
      <c r="X120" t="s">
        <v>307</v>
      </c>
      <c r="AA120" t="s">
        <v>308</v>
      </c>
      <c r="AC120" t="s">
        <v>28</v>
      </c>
      <c r="AD120">
        <v>7</v>
      </c>
      <c r="AF120" t="s">
        <v>310</v>
      </c>
      <c r="AH120" t="s">
        <v>307</v>
      </c>
      <c r="AR120">
        <v>24</v>
      </c>
      <c r="AS120">
        <v>80</v>
      </c>
      <c r="AT120" t="s">
        <v>306</v>
      </c>
      <c r="AV120" t="s">
        <v>311</v>
      </c>
      <c r="AX120">
        <v>25</v>
      </c>
      <c r="AY120" t="s">
        <v>306</v>
      </c>
      <c r="AZ120" t="s">
        <v>401</v>
      </c>
      <c r="BA120" t="s">
        <v>303</v>
      </c>
      <c r="BB120" t="s">
        <v>303</v>
      </c>
      <c r="BC120" t="s">
        <v>303</v>
      </c>
      <c r="BD120" t="s">
        <v>303</v>
      </c>
      <c r="BE120" t="s">
        <v>303</v>
      </c>
      <c r="BF120" t="s">
        <v>303</v>
      </c>
      <c r="BG120" t="s">
        <v>303</v>
      </c>
      <c r="BH120" t="s">
        <v>303</v>
      </c>
      <c r="BI120" t="s">
        <v>303</v>
      </c>
      <c r="BJ120" t="s">
        <v>303</v>
      </c>
      <c r="BK120" t="s">
        <v>303</v>
      </c>
      <c r="BL120" t="s">
        <v>303</v>
      </c>
      <c r="BM120" t="s">
        <v>303</v>
      </c>
      <c r="BN120" t="s">
        <v>314</v>
      </c>
      <c r="BO120" t="s">
        <v>303</v>
      </c>
      <c r="BP120" t="s">
        <v>303</v>
      </c>
      <c r="BQ120" t="s">
        <v>303</v>
      </c>
      <c r="BR120" t="s">
        <v>303</v>
      </c>
      <c r="BS120" t="s">
        <v>303</v>
      </c>
      <c r="BT120" t="s">
        <v>303</v>
      </c>
      <c r="BU120" t="s">
        <v>303</v>
      </c>
      <c r="BV120" t="s">
        <v>303</v>
      </c>
      <c r="BW120" t="s">
        <v>314</v>
      </c>
      <c r="BX120" t="s">
        <v>303</v>
      </c>
      <c r="BY120" t="s">
        <v>303</v>
      </c>
      <c r="BZ120" t="s">
        <v>303</v>
      </c>
      <c r="CA120" t="s">
        <v>303</v>
      </c>
      <c r="CB120" t="s">
        <v>303</v>
      </c>
      <c r="CE120" t="s">
        <v>306</v>
      </c>
      <c r="CO120" t="s">
        <v>306</v>
      </c>
      <c r="CR120" t="s">
        <v>306</v>
      </c>
      <c r="CS120" t="s">
        <v>306</v>
      </c>
      <c r="CT120" t="s">
        <v>303</v>
      </c>
      <c r="CU120" t="s">
        <v>303</v>
      </c>
      <c r="CV120" t="s">
        <v>303</v>
      </c>
      <c r="CW120" t="s">
        <v>303</v>
      </c>
      <c r="CZ120" t="s">
        <v>549</v>
      </c>
      <c r="DA120" t="s">
        <v>303</v>
      </c>
      <c r="DB120" t="s">
        <v>303</v>
      </c>
      <c r="DC120" t="s">
        <v>303</v>
      </c>
      <c r="DD120" t="s">
        <v>303</v>
      </c>
      <c r="DE120" t="s">
        <v>303</v>
      </c>
      <c r="DF120" t="s">
        <v>314</v>
      </c>
      <c r="DG120" t="s">
        <v>306</v>
      </c>
      <c r="DH120" t="s">
        <v>307</v>
      </c>
      <c r="DK120" t="s">
        <v>316</v>
      </c>
      <c r="DL120" t="s">
        <v>317</v>
      </c>
      <c r="DM120" t="s">
        <v>318</v>
      </c>
      <c r="DO120" t="s">
        <v>303</v>
      </c>
      <c r="DP120" t="s">
        <v>303</v>
      </c>
      <c r="DQ120" t="s">
        <v>303</v>
      </c>
      <c r="DR120" t="s">
        <v>303</v>
      </c>
      <c r="DS120" t="s">
        <v>303</v>
      </c>
      <c r="DT120" t="s">
        <v>303</v>
      </c>
      <c r="DU120" t="s">
        <v>303</v>
      </c>
      <c r="DV120" t="s">
        <v>303</v>
      </c>
      <c r="DW120" t="s">
        <v>314</v>
      </c>
      <c r="DX120" t="s">
        <v>303</v>
      </c>
      <c r="DY120" t="s">
        <v>303</v>
      </c>
      <c r="DZ120" t="s">
        <v>303</v>
      </c>
      <c r="EA120" t="s">
        <v>303</v>
      </c>
      <c r="EB120" t="s">
        <v>303</v>
      </c>
      <c r="ED120" t="s">
        <v>307</v>
      </c>
      <c r="EE120" t="s">
        <v>307</v>
      </c>
      <c r="EG120" t="s">
        <v>359</v>
      </c>
      <c r="EJ120" t="s">
        <v>359</v>
      </c>
      <c r="EN120" t="s">
        <v>303</v>
      </c>
      <c r="EX120" t="s">
        <v>306</v>
      </c>
      <c r="FV120" t="s">
        <v>303</v>
      </c>
      <c r="FW120" t="s">
        <v>303</v>
      </c>
      <c r="FX120" t="s">
        <v>303</v>
      </c>
      <c r="FY120" t="s">
        <v>303</v>
      </c>
      <c r="GF120" s="1">
        <v>39980</v>
      </c>
      <c r="GI120" t="s">
        <v>307</v>
      </c>
      <c r="GJ120" t="s">
        <v>307</v>
      </c>
      <c r="GQ120" t="s">
        <v>303</v>
      </c>
      <c r="GR120" t="s">
        <v>303</v>
      </c>
      <c r="GS120" t="s">
        <v>303</v>
      </c>
      <c r="GT120" t="s">
        <v>303</v>
      </c>
      <c r="GU120" t="s">
        <v>303</v>
      </c>
      <c r="GV120" t="s">
        <v>303</v>
      </c>
      <c r="GW120" t="s">
        <v>303</v>
      </c>
      <c r="GX120" t="s">
        <v>303</v>
      </c>
      <c r="GY120" t="s">
        <v>303</v>
      </c>
      <c r="HB120" t="s">
        <v>303</v>
      </c>
      <c r="HC120" t="s">
        <v>303</v>
      </c>
      <c r="HD120" t="s">
        <v>303</v>
      </c>
      <c r="HE120" t="s">
        <v>303</v>
      </c>
      <c r="HF120" t="s">
        <v>303</v>
      </c>
      <c r="HG120" t="s">
        <v>303</v>
      </c>
      <c r="HH120" t="s">
        <v>303</v>
      </c>
      <c r="HI120" t="s">
        <v>303</v>
      </c>
      <c r="HJ120" t="s">
        <v>303</v>
      </c>
      <c r="HM120" t="s">
        <v>303</v>
      </c>
      <c r="HN120" t="s">
        <v>303</v>
      </c>
      <c r="HO120" t="s">
        <v>303</v>
      </c>
      <c r="HP120" t="s">
        <v>303</v>
      </c>
      <c r="HQ120" t="s">
        <v>303</v>
      </c>
      <c r="HR120" t="s">
        <v>303</v>
      </c>
      <c r="HS120" t="s">
        <v>303</v>
      </c>
      <c r="HT120" t="s">
        <v>303</v>
      </c>
      <c r="HU120" t="s">
        <v>303</v>
      </c>
      <c r="HX120" t="s">
        <v>306</v>
      </c>
      <c r="HY120" t="s">
        <v>322</v>
      </c>
      <c r="HZ120" t="s">
        <v>323</v>
      </c>
      <c r="IA120" t="s">
        <v>314</v>
      </c>
      <c r="IB120" t="s">
        <v>303</v>
      </c>
      <c r="IC120" t="s">
        <v>303</v>
      </c>
      <c r="ID120" t="s">
        <v>303</v>
      </c>
      <c r="IE120" t="s">
        <v>303</v>
      </c>
      <c r="IF120" t="s">
        <v>303</v>
      </c>
      <c r="IG120" t="s">
        <v>303</v>
      </c>
      <c r="IH120" t="s">
        <v>303</v>
      </c>
      <c r="II120" t="s">
        <v>303</v>
      </c>
      <c r="IK120" t="s">
        <v>324</v>
      </c>
      <c r="IL120" t="s">
        <v>314</v>
      </c>
      <c r="IM120" t="s">
        <v>303</v>
      </c>
      <c r="IN120" t="s">
        <v>303</v>
      </c>
      <c r="IO120" t="s">
        <v>303</v>
      </c>
      <c r="IP120" t="s">
        <v>303</v>
      </c>
      <c r="IQ120" t="s">
        <v>303</v>
      </c>
      <c r="IR120" t="s">
        <v>303</v>
      </c>
      <c r="IS120" t="s">
        <v>303</v>
      </c>
      <c r="IT120" t="s">
        <v>303</v>
      </c>
      <c r="IU120" t="s">
        <v>303</v>
      </c>
      <c r="IV120" t="s">
        <v>303</v>
      </c>
      <c r="IW120" t="s">
        <v>303</v>
      </c>
      <c r="IX120" t="s">
        <v>303</v>
      </c>
      <c r="IY120" t="s">
        <v>303</v>
      </c>
      <c r="IZ120" t="s">
        <v>303</v>
      </c>
      <c r="JA120" t="s">
        <v>303</v>
      </c>
      <c r="JB120" t="s">
        <v>303</v>
      </c>
      <c r="JC120" t="s">
        <v>303</v>
      </c>
      <c r="JD120" t="s">
        <v>303</v>
      </c>
      <c r="JE120" t="s">
        <v>314</v>
      </c>
      <c r="JF120" t="s">
        <v>303</v>
      </c>
      <c r="JG120" t="s">
        <v>303</v>
      </c>
      <c r="JH120" t="s">
        <v>303</v>
      </c>
      <c r="JJ120" t="s">
        <v>324</v>
      </c>
      <c r="JK120" t="s">
        <v>303</v>
      </c>
      <c r="JL120" t="s">
        <v>303</v>
      </c>
      <c r="JM120" t="s">
        <v>303</v>
      </c>
      <c r="JN120" t="s">
        <v>303</v>
      </c>
      <c r="JO120" t="s">
        <v>303</v>
      </c>
      <c r="JP120" t="s">
        <v>303</v>
      </c>
      <c r="JQ120" t="s">
        <v>303</v>
      </c>
      <c r="JR120" t="s">
        <v>303</v>
      </c>
      <c r="JS120" t="s">
        <v>303</v>
      </c>
      <c r="JT120" t="s">
        <v>303</v>
      </c>
      <c r="JU120" t="s">
        <v>303</v>
      </c>
      <c r="JV120" t="s">
        <v>303</v>
      </c>
      <c r="JW120" t="s">
        <v>303</v>
      </c>
      <c r="JX120" t="s">
        <v>303</v>
      </c>
      <c r="JY120" t="s">
        <v>303</v>
      </c>
      <c r="JZ120" t="s">
        <v>303</v>
      </c>
      <c r="KA120" t="s">
        <v>303</v>
      </c>
      <c r="KB120" t="s">
        <v>303</v>
      </c>
      <c r="KC120" t="s">
        <v>303</v>
      </c>
      <c r="KD120" t="s">
        <v>303</v>
      </c>
      <c r="KE120" t="s">
        <v>303</v>
      </c>
      <c r="KF120" t="s">
        <v>303</v>
      </c>
      <c r="KG120" t="s">
        <v>303</v>
      </c>
      <c r="KJ120" t="s">
        <v>303</v>
      </c>
      <c r="KK120" t="s">
        <v>303</v>
      </c>
      <c r="KL120" t="s">
        <v>303</v>
      </c>
      <c r="KM120" t="s">
        <v>303</v>
      </c>
      <c r="KN120" t="s">
        <v>303</v>
      </c>
      <c r="KO120" t="s">
        <v>303</v>
      </c>
      <c r="KP120" t="s">
        <v>303</v>
      </c>
      <c r="KQ120" t="s">
        <v>303</v>
      </c>
      <c r="KR120" t="s">
        <v>303</v>
      </c>
      <c r="KS120" t="s">
        <v>303</v>
      </c>
      <c r="KT120" t="s">
        <v>303</v>
      </c>
      <c r="KU120" t="s">
        <v>303</v>
      </c>
      <c r="KV120" t="s">
        <v>303</v>
      </c>
      <c r="KW120" t="s">
        <v>303</v>
      </c>
      <c r="KX120" t="s">
        <v>307</v>
      </c>
      <c r="LB120" t="s">
        <v>307</v>
      </c>
      <c r="LI120" t="s">
        <v>303</v>
      </c>
      <c r="LJ120" t="s">
        <v>303</v>
      </c>
      <c r="LK120" t="s">
        <v>303</v>
      </c>
      <c r="LL120" t="s">
        <v>303</v>
      </c>
      <c r="LM120" t="s">
        <v>303</v>
      </c>
      <c r="LN120" t="s">
        <v>303</v>
      </c>
      <c r="LO120" t="s">
        <v>303</v>
      </c>
      <c r="LP120" t="s">
        <v>303</v>
      </c>
      <c r="LQ120" t="s">
        <v>303</v>
      </c>
      <c r="LT120" t="s">
        <v>303</v>
      </c>
      <c r="LU120" t="s">
        <v>303</v>
      </c>
      <c r="LV120" t="s">
        <v>303</v>
      </c>
      <c r="LW120" t="s">
        <v>303</v>
      </c>
      <c r="LX120" t="s">
        <v>303</v>
      </c>
      <c r="LY120" t="s">
        <v>303</v>
      </c>
      <c r="LZ120" t="s">
        <v>303</v>
      </c>
      <c r="MA120" t="s">
        <v>303</v>
      </c>
      <c r="MB120" t="s">
        <v>303</v>
      </c>
      <c r="ME120" t="s">
        <v>307</v>
      </c>
      <c r="MF120" t="s">
        <v>303</v>
      </c>
      <c r="MG120" t="s">
        <v>303</v>
      </c>
      <c r="MH120" t="s">
        <v>303</v>
      </c>
      <c r="MI120" t="s">
        <v>303</v>
      </c>
      <c r="MJ120" t="s">
        <v>303</v>
      </c>
      <c r="MK120" t="s">
        <v>303</v>
      </c>
      <c r="ML120" t="s">
        <v>303</v>
      </c>
      <c r="MM120" t="s">
        <v>303</v>
      </c>
      <c r="MO120" t="s">
        <v>303</v>
      </c>
      <c r="MP120" t="s">
        <v>303</v>
      </c>
      <c r="MQ120" t="s">
        <v>303</v>
      </c>
      <c r="MR120" t="s">
        <v>303</v>
      </c>
      <c r="MS120" t="s">
        <v>303</v>
      </c>
      <c r="MU120" t="s">
        <v>307</v>
      </c>
      <c r="MV120" t="s">
        <v>303</v>
      </c>
      <c r="MW120" t="s">
        <v>303</v>
      </c>
      <c r="MX120" t="s">
        <v>303</v>
      </c>
      <c r="MY120" t="s">
        <v>303</v>
      </c>
      <c r="MZ120" t="s">
        <v>303</v>
      </c>
      <c r="NA120" t="s">
        <v>303</v>
      </c>
      <c r="NB120" t="s">
        <v>303</v>
      </c>
      <c r="NC120" t="s">
        <v>303</v>
      </c>
      <c r="NE120" t="s">
        <v>303</v>
      </c>
      <c r="NF120" t="s">
        <v>303</v>
      </c>
      <c r="NG120" t="s">
        <v>303</v>
      </c>
      <c r="NH120" t="s">
        <v>303</v>
      </c>
      <c r="NJ120" t="s">
        <v>325</v>
      </c>
    </row>
    <row r="121" spans="1:374" x14ac:dyDescent="0.25">
      <c r="A121">
        <v>3817.1</v>
      </c>
      <c r="B121" s="1">
        <v>34510</v>
      </c>
      <c r="C121" s="1">
        <v>40446</v>
      </c>
      <c r="D121">
        <v>195</v>
      </c>
      <c r="E121">
        <v>16.25</v>
      </c>
      <c r="F121" t="s">
        <v>337</v>
      </c>
      <c r="H121" t="s">
        <v>338</v>
      </c>
      <c r="I121" t="s">
        <v>300</v>
      </c>
      <c r="J121" t="s">
        <v>301</v>
      </c>
      <c r="K121" t="s">
        <v>302</v>
      </c>
      <c r="M121" t="s">
        <v>303</v>
      </c>
      <c r="N121" t="s">
        <v>303</v>
      </c>
      <c r="O121" t="s">
        <v>303</v>
      </c>
      <c r="P121" t="s">
        <v>303</v>
      </c>
      <c r="Q121" t="s">
        <v>303</v>
      </c>
      <c r="R121" t="s">
        <v>303</v>
      </c>
      <c r="T121" t="s">
        <v>304</v>
      </c>
      <c r="U121" t="s">
        <v>305</v>
      </c>
      <c r="W121" t="s">
        <v>306</v>
      </c>
      <c r="X121" t="s">
        <v>307</v>
      </c>
      <c r="AA121" t="s">
        <v>308</v>
      </c>
      <c r="AC121" t="s">
        <v>309</v>
      </c>
      <c r="AF121" t="s">
        <v>310</v>
      </c>
      <c r="AH121" t="s">
        <v>307</v>
      </c>
      <c r="AR121">
        <v>120</v>
      </c>
      <c r="AS121">
        <v>325</v>
      </c>
      <c r="AT121" t="s">
        <v>307</v>
      </c>
      <c r="AV121" t="s">
        <v>312</v>
      </c>
      <c r="AX121" t="s">
        <v>312</v>
      </c>
      <c r="AY121" t="s">
        <v>307</v>
      </c>
      <c r="AZ121" t="s">
        <v>359</v>
      </c>
      <c r="BA121" t="s">
        <v>303</v>
      </c>
      <c r="BB121" t="s">
        <v>303</v>
      </c>
      <c r="BC121" t="s">
        <v>303</v>
      </c>
      <c r="BD121" t="s">
        <v>303</v>
      </c>
      <c r="BE121" t="s">
        <v>303</v>
      </c>
      <c r="BF121" t="s">
        <v>303</v>
      </c>
      <c r="BG121" t="s">
        <v>303</v>
      </c>
      <c r="BH121" t="s">
        <v>303</v>
      </c>
      <c r="BI121" t="s">
        <v>303</v>
      </c>
      <c r="BJ121" t="s">
        <v>303</v>
      </c>
      <c r="BK121" t="s">
        <v>303</v>
      </c>
      <c r="BL121" t="s">
        <v>303</v>
      </c>
      <c r="BM121" t="s">
        <v>303</v>
      </c>
      <c r="BN121" t="s">
        <v>314</v>
      </c>
      <c r="BO121" t="s">
        <v>303</v>
      </c>
      <c r="BP121" t="s">
        <v>303</v>
      </c>
      <c r="BQ121" t="s">
        <v>303</v>
      </c>
      <c r="BR121" t="s">
        <v>303</v>
      </c>
      <c r="BS121" t="s">
        <v>303</v>
      </c>
      <c r="BT121" t="s">
        <v>303</v>
      </c>
      <c r="BU121" t="s">
        <v>303</v>
      </c>
      <c r="BV121" t="s">
        <v>303</v>
      </c>
      <c r="BW121" t="s">
        <v>314</v>
      </c>
      <c r="BX121" t="s">
        <v>303</v>
      </c>
      <c r="BY121" t="s">
        <v>303</v>
      </c>
      <c r="BZ121" t="s">
        <v>303</v>
      </c>
      <c r="CA121" t="s">
        <v>303</v>
      </c>
      <c r="CB121" t="s">
        <v>303</v>
      </c>
      <c r="CE121" t="s">
        <v>306</v>
      </c>
      <c r="CL121" t="s">
        <v>306</v>
      </c>
      <c r="CN121" t="s">
        <v>306</v>
      </c>
      <c r="CT121" t="s">
        <v>303</v>
      </c>
      <c r="CU121" t="s">
        <v>303</v>
      </c>
      <c r="CV121" t="s">
        <v>303</v>
      </c>
      <c r="CW121" t="s">
        <v>303</v>
      </c>
      <c r="DA121" t="s">
        <v>303</v>
      </c>
      <c r="DB121" t="s">
        <v>303</v>
      </c>
      <c r="DC121" t="s">
        <v>314</v>
      </c>
      <c r="DD121" t="s">
        <v>303</v>
      </c>
      <c r="DE121" t="s">
        <v>314</v>
      </c>
      <c r="DF121" t="s">
        <v>303</v>
      </c>
      <c r="DG121" t="s">
        <v>306</v>
      </c>
      <c r="DH121" t="s">
        <v>307</v>
      </c>
      <c r="DK121" t="s">
        <v>316</v>
      </c>
      <c r="DL121" t="s">
        <v>317</v>
      </c>
      <c r="DM121" t="s">
        <v>318</v>
      </c>
      <c r="DO121" t="s">
        <v>303</v>
      </c>
      <c r="DP121" t="s">
        <v>303</v>
      </c>
      <c r="DQ121" t="s">
        <v>303</v>
      </c>
      <c r="DR121" t="s">
        <v>303</v>
      </c>
      <c r="DS121" t="s">
        <v>314</v>
      </c>
      <c r="DT121" t="s">
        <v>303</v>
      </c>
      <c r="DU121" t="s">
        <v>303</v>
      </c>
      <c r="DV121" t="s">
        <v>303</v>
      </c>
      <c r="DW121" t="s">
        <v>314</v>
      </c>
      <c r="DX121" t="s">
        <v>303</v>
      </c>
      <c r="DY121" t="s">
        <v>303</v>
      </c>
      <c r="DZ121" t="s">
        <v>303</v>
      </c>
      <c r="EA121" t="s">
        <v>303</v>
      </c>
      <c r="EB121" t="s">
        <v>303</v>
      </c>
      <c r="ED121" t="s">
        <v>307</v>
      </c>
      <c r="EE121" t="s">
        <v>307</v>
      </c>
      <c r="EG121" t="s">
        <v>306</v>
      </c>
      <c r="EH121" t="s">
        <v>339</v>
      </c>
      <c r="EJ121" t="s">
        <v>306</v>
      </c>
      <c r="EK121" t="s">
        <v>361</v>
      </c>
      <c r="EL121" t="s">
        <v>342</v>
      </c>
      <c r="EM121" t="s">
        <v>307</v>
      </c>
      <c r="EN121" t="s">
        <v>303</v>
      </c>
      <c r="ER121" t="s">
        <v>306</v>
      </c>
      <c r="FK121" s="1">
        <v>35409</v>
      </c>
      <c r="FL121" t="s">
        <v>319</v>
      </c>
      <c r="FV121" t="s">
        <v>303</v>
      </c>
      <c r="FW121" t="s">
        <v>303</v>
      </c>
      <c r="FX121" t="s">
        <v>303</v>
      </c>
      <c r="FY121" t="s">
        <v>303</v>
      </c>
      <c r="GI121" t="s">
        <v>307</v>
      </c>
      <c r="GJ121" t="s">
        <v>307</v>
      </c>
      <c r="GQ121" t="s">
        <v>303</v>
      </c>
      <c r="GR121" t="s">
        <v>303</v>
      </c>
      <c r="GS121" t="s">
        <v>303</v>
      </c>
      <c r="GT121" t="s">
        <v>303</v>
      </c>
      <c r="GU121" t="s">
        <v>303</v>
      </c>
      <c r="GV121" t="s">
        <v>303</v>
      </c>
      <c r="GW121" t="s">
        <v>303</v>
      </c>
      <c r="GX121" t="s">
        <v>303</v>
      </c>
      <c r="GY121" t="s">
        <v>303</v>
      </c>
      <c r="HB121" t="s">
        <v>303</v>
      </c>
      <c r="HC121" t="s">
        <v>303</v>
      </c>
      <c r="HD121" t="s">
        <v>303</v>
      </c>
      <c r="HE121" t="s">
        <v>303</v>
      </c>
      <c r="HF121" t="s">
        <v>303</v>
      </c>
      <c r="HG121" t="s">
        <v>303</v>
      </c>
      <c r="HH121" t="s">
        <v>303</v>
      </c>
      <c r="HI121" t="s">
        <v>303</v>
      </c>
      <c r="HJ121" t="s">
        <v>303</v>
      </c>
      <c r="HM121" t="s">
        <v>303</v>
      </c>
      <c r="HN121" t="s">
        <v>303</v>
      </c>
      <c r="HO121" t="s">
        <v>303</v>
      </c>
      <c r="HP121" t="s">
        <v>303</v>
      </c>
      <c r="HQ121" t="s">
        <v>303</v>
      </c>
      <c r="HR121" t="s">
        <v>303</v>
      </c>
      <c r="HS121" t="s">
        <v>303</v>
      </c>
      <c r="HT121" t="s">
        <v>303</v>
      </c>
      <c r="HU121" t="s">
        <v>303</v>
      </c>
      <c r="HX121" t="s">
        <v>306</v>
      </c>
      <c r="HY121" t="s">
        <v>322</v>
      </c>
      <c r="HZ121" t="s">
        <v>323</v>
      </c>
      <c r="IA121" t="s">
        <v>314</v>
      </c>
      <c r="IB121" t="s">
        <v>303</v>
      </c>
      <c r="IC121" t="s">
        <v>303</v>
      </c>
      <c r="ID121" t="s">
        <v>303</v>
      </c>
      <c r="IE121" t="s">
        <v>303</v>
      </c>
      <c r="IF121" t="s">
        <v>303</v>
      </c>
      <c r="IG121" t="s">
        <v>303</v>
      </c>
      <c r="IH121" t="s">
        <v>303</v>
      </c>
      <c r="II121" t="s">
        <v>303</v>
      </c>
      <c r="IK121" t="s">
        <v>324</v>
      </c>
      <c r="IL121" t="s">
        <v>303</v>
      </c>
      <c r="IM121" t="s">
        <v>303</v>
      </c>
      <c r="IN121" t="s">
        <v>303</v>
      </c>
      <c r="IO121" t="s">
        <v>303</v>
      </c>
      <c r="IP121" t="s">
        <v>303</v>
      </c>
      <c r="IQ121" t="s">
        <v>303</v>
      </c>
      <c r="IR121" t="s">
        <v>303</v>
      </c>
      <c r="IS121" t="s">
        <v>303</v>
      </c>
      <c r="IT121" t="s">
        <v>303</v>
      </c>
      <c r="IU121" t="s">
        <v>303</v>
      </c>
      <c r="IV121" t="s">
        <v>303</v>
      </c>
      <c r="IW121" t="s">
        <v>303</v>
      </c>
      <c r="IX121" t="s">
        <v>303</v>
      </c>
      <c r="IY121" t="s">
        <v>303</v>
      </c>
      <c r="IZ121" t="s">
        <v>303</v>
      </c>
      <c r="JA121" t="s">
        <v>303</v>
      </c>
      <c r="JB121" t="s">
        <v>303</v>
      </c>
      <c r="JC121" t="s">
        <v>303</v>
      </c>
      <c r="JD121" t="s">
        <v>303</v>
      </c>
      <c r="JE121" t="s">
        <v>303</v>
      </c>
      <c r="JF121" t="s">
        <v>303</v>
      </c>
      <c r="JG121" t="s">
        <v>303</v>
      </c>
      <c r="JH121" t="s">
        <v>303</v>
      </c>
      <c r="JK121" t="s">
        <v>303</v>
      </c>
      <c r="JL121" t="s">
        <v>303</v>
      </c>
      <c r="JM121" t="s">
        <v>303</v>
      </c>
      <c r="JN121" t="s">
        <v>303</v>
      </c>
      <c r="JO121" t="s">
        <v>303</v>
      </c>
      <c r="JP121" t="s">
        <v>303</v>
      </c>
      <c r="JQ121" t="s">
        <v>303</v>
      </c>
      <c r="JR121" t="s">
        <v>303</v>
      </c>
      <c r="JS121" t="s">
        <v>303</v>
      </c>
      <c r="JT121" t="s">
        <v>303</v>
      </c>
      <c r="JU121" t="s">
        <v>303</v>
      </c>
      <c r="JV121" t="s">
        <v>303</v>
      </c>
      <c r="JW121" t="s">
        <v>303</v>
      </c>
      <c r="JX121" t="s">
        <v>303</v>
      </c>
      <c r="JY121" t="s">
        <v>303</v>
      </c>
      <c r="JZ121" t="s">
        <v>303</v>
      </c>
      <c r="KA121" t="s">
        <v>303</v>
      </c>
      <c r="KB121" t="s">
        <v>303</v>
      </c>
      <c r="KC121" t="s">
        <v>303</v>
      </c>
      <c r="KD121" t="s">
        <v>303</v>
      </c>
      <c r="KE121" t="s">
        <v>303</v>
      </c>
      <c r="KF121" t="s">
        <v>303</v>
      </c>
      <c r="KG121" t="s">
        <v>303</v>
      </c>
      <c r="KJ121" t="s">
        <v>303</v>
      </c>
      <c r="KK121" t="s">
        <v>303</v>
      </c>
      <c r="KL121" t="s">
        <v>303</v>
      </c>
      <c r="KM121" t="s">
        <v>303</v>
      </c>
      <c r="KN121" t="s">
        <v>303</v>
      </c>
      <c r="KO121" t="s">
        <v>303</v>
      </c>
      <c r="KP121" t="s">
        <v>303</v>
      </c>
      <c r="KQ121" t="s">
        <v>303</v>
      </c>
      <c r="KR121" t="s">
        <v>303</v>
      </c>
      <c r="KS121" t="s">
        <v>303</v>
      </c>
      <c r="KT121" t="s">
        <v>303</v>
      </c>
      <c r="KU121" t="s">
        <v>303</v>
      </c>
      <c r="KV121" t="s">
        <v>303</v>
      </c>
      <c r="KW121" t="s">
        <v>303</v>
      </c>
      <c r="KX121" t="s">
        <v>307</v>
      </c>
      <c r="LB121" t="s">
        <v>307</v>
      </c>
      <c r="LI121" t="s">
        <v>303</v>
      </c>
      <c r="LJ121" t="s">
        <v>303</v>
      </c>
      <c r="LK121" t="s">
        <v>303</v>
      </c>
      <c r="LL121" t="s">
        <v>303</v>
      </c>
      <c r="LM121" t="s">
        <v>303</v>
      </c>
      <c r="LN121" t="s">
        <v>303</v>
      </c>
      <c r="LO121" t="s">
        <v>303</v>
      </c>
      <c r="LP121" t="s">
        <v>303</v>
      </c>
      <c r="LQ121" t="s">
        <v>303</v>
      </c>
      <c r="LT121" t="s">
        <v>303</v>
      </c>
      <c r="LU121" t="s">
        <v>303</v>
      </c>
      <c r="LV121" t="s">
        <v>303</v>
      </c>
      <c r="LW121" t="s">
        <v>303</v>
      </c>
      <c r="LX121" t="s">
        <v>303</v>
      </c>
      <c r="LY121" t="s">
        <v>303</v>
      </c>
      <c r="LZ121" t="s">
        <v>303</v>
      </c>
      <c r="MA121" t="s">
        <v>303</v>
      </c>
      <c r="MB121" t="s">
        <v>303</v>
      </c>
      <c r="ME121" t="s">
        <v>307</v>
      </c>
      <c r="MF121" t="s">
        <v>303</v>
      </c>
      <c r="MG121" t="s">
        <v>303</v>
      </c>
      <c r="MH121" t="s">
        <v>303</v>
      </c>
      <c r="MI121" t="s">
        <v>303</v>
      </c>
      <c r="MJ121" t="s">
        <v>303</v>
      </c>
      <c r="MK121" t="s">
        <v>303</v>
      </c>
      <c r="ML121" t="s">
        <v>303</v>
      </c>
      <c r="MM121" t="s">
        <v>303</v>
      </c>
      <c r="MO121" t="s">
        <v>303</v>
      </c>
      <c r="MP121" t="s">
        <v>303</v>
      </c>
      <c r="MQ121" t="s">
        <v>303</v>
      </c>
      <c r="MR121" t="s">
        <v>303</v>
      </c>
      <c r="MS121" t="s">
        <v>303</v>
      </c>
      <c r="MU121" t="s">
        <v>307</v>
      </c>
      <c r="MV121" t="s">
        <v>303</v>
      </c>
      <c r="MW121" t="s">
        <v>303</v>
      </c>
      <c r="MX121" t="s">
        <v>303</v>
      </c>
      <c r="MY121" t="s">
        <v>303</v>
      </c>
      <c r="MZ121" t="s">
        <v>303</v>
      </c>
      <c r="NA121" t="s">
        <v>303</v>
      </c>
      <c r="NB121" t="s">
        <v>303</v>
      </c>
      <c r="NC121" t="s">
        <v>303</v>
      </c>
      <c r="NE121" t="s">
        <v>303</v>
      </c>
      <c r="NF121" t="s">
        <v>303</v>
      </c>
      <c r="NG121" t="s">
        <v>303</v>
      </c>
      <c r="NH121" t="s">
        <v>303</v>
      </c>
      <c r="NJ121" t="s">
        <v>325</v>
      </c>
    </row>
    <row r="122" spans="1:374" x14ac:dyDescent="0.25">
      <c r="A122">
        <v>3818.1</v>
      </c>
      <c r="B122" s="1">
        <v>36841</v>
      </c>
      <c r="C122" s="1">
        <v>40065</v>
      </c>
      <c r="D122">
        <v>106</v>
      </c>
      <c r="E122">
        <v>8.83</v>
      </c>
      <c r="F122" t="s">
        <v>337</v>
      </c>
      <c r="H122" t="s">
        <v>338</v>
      </c>
      <c r="I122" t="s">
        <v>28</v>
      </c>
      <c r="J122" t="s">
        <v>301</v>
      </c>
      <c r="K122" t="s">
        <v>302</v>
      </c>
      <c r="M122" t="s">
        <v>303</v>
      </c>
      <c r="N122" t="s">
        <v>303</v>
      </c>
      <c r="O122" t="s">
        <v>303</v>
      </c>
      <c r="P122" t="s">
        <v>303</v>
      </c>
      <c r="Q122" t="s">
        <v>303</v>
      </c>
      <c r="R122" t="s">
        <v>303</v>
      </c>
      <c r="T122" t="s">
        <v>304</v>
      </c>
      <c r="U122" t="s">
        <v>305</v>
      </c>
      <c r="W122" t="s">
        <v>306</v>
      </c>
      <c r="X122" t="s">
        <v>307</v>
      </c>
      <c r="AA122" t="s">
        <v>308</v>
      </c>
      <c r="AC122" t="s">
        <v>28</v>
      </c>
      <c r="AD122">
        <v>7</v>
      </c>
      <c r="AF122" t="s">
        <v>310</v>
      </c>
      <c r="AH122" t="s">
        <v>307</v>
      </c>
      <c r="AR122">
        <v>69</v>
      </c>
      <c r="AS122">
        <v>180</v>
      </c>
      <c r="AT122" t="s">
        <v>306</v>
      </c>
      <c r="AV122" t="s">
        <v>311</v>
      </c>
      <c r="AX122">
        <v>75</v>
      </c>
      <c r="AY122" t="s">
        <v>306</v>
      </c>
      <c r="AZ122" t="s">
        <v>313</v>
      </c>
      <c r="BA122" t="s">
        <v>303</v>
      </c>
      <c r="BB122" t="s">
        <v>303</v>
      </c>
      <c r="BC122" t="s">
        <v>303</v>
      </c>
      <c r="BD122" t="s">
        <v>303</v>
      </c>
      <c r="BE122" t="s">
        <v>303</v>
      </c>
      <c r="BF122" t="s">
        <v>303</v>
      </c>
      <c r="BG122" t="s">
        <v>303</v>
      </c>
      <c r="BH122" t="s">
        <v>303</v>
      </c>
      <c r="BI122" t="s">
        <v>303</v>
      </c>
      <c r="BJ122" t="s">
        <v>303</v>
      </c>
      <c r="BK122" t="s">
        <v>303</v>
      </c>
      <c r="BL122" t="s">
        <v>303</v>
      </c>
      <c r="BM122" t="s">
        <v>303</v>
      </c>
      <c r="BN122" t="s">
        <v>314</v>
      </c>
      <c r="BO122" t="s">
        <v>303</v>
      </c>
      <c r="BP122" t="s">
        <v>303</v>
      </c>
      <c r="BQ122" t="s">
        <v>303</v>
      </c>
      <c r="BR122" t="s">
        <v>303</v>
      </c>
      <c r="BS122" t="s">
        <v>303</v>
      </c>
      <c r="BT122" t="s">
        <v>303</v>
      </c>
      <c r="BU122" t="s">
        <v>303</v>
      </c>
      <c r="BV122" t="s">
        <v>303</v>
      </c>
      <c r="BW122" t="s">
        <v>314</v>
      </c>
      <c r="BX122" t="s">
        <v>303</v>
      </c>
      <c r="BY122" t="s">
        <v>303</v>
      </c>
      <c r="BZ122" t="s">
        <v>303</v>
      </c>
      <c r="CA122" t="s">
        <v>303</v>
      </c>
      <c r="CB122" t="s">
        <v>303</v>
      </c>
      <c r="CE122" t="s">
        <v>306</v>
      </c>
      <c r="CN122" t="s">
        <v>306</v>
      </c>
      <c r="CT122" t="s">
        <v>303</v>
      </c>
      <c r="CU122" t="s">
        <v>303</v>
      </c>
      <c r="CV122" t="s">
        <v>303</v>
      </c>
      <c r="CW122" t="s">
        <v>303</v>
      </c>
      <c r="DA122" t="s">
        <v>303</v>
      </c>
      <c r="DB122" t="s">
        <v>303</v>
      </c>
      <c r="DC122" t="s">
        <v>303</v>
      </c>
      <c r="DD122" t="s">
        <v>303</v>
      </c>
      <c r="DE122" t="s">
        <v>303</v>
      </c>
      <c r="DF122" t="s">
        <v>314</v>
      </c>
      <c r="DG122" t="s">
        <v>306</v>
      </c>
      <c r="DH122" t="s">
        <v>307</v>
      </c>
      <c r="DK122" t="s">
        <v>316</v>
      </c>
      <c r="DL122" t="s">
        <v>317</v>
      </c>
      <c r="DM122" t="s">
        <v>318</v>
      </c>
      <c r="DO122" t="s">
        <v>303</v>
      </c>
      <c r="DP122" t="s">
        <v>303</v>
      </c>
      <c r="DQ122" t="s">
        <v>303</v>
      </c>
      <c r="DR122" t="s">
        <v>303</v>
      </c>
      <c r="DS122" t="s">
        <v>303</v>
      </c>
      <c r="DT122" t="s">
        <v>303</v>
      </c>
      <c r="DU122" t="s">
        <v>303</v>
      </c>
      <c r="DV122" t="s">
        <v>303</v>
      </c>
      <c r="DW122" t="s">
        <v>314</v>
      </c>
      <c r="DX122" t="s">
        <v>303</v>
      </c>
      <c r="DY122" t="s">
        <v>303</v>
      </c>
      <c r="DZ122" t="s">
        <v>303</v>
      </c>
      <c r="EA122" t="s">
        <v>303</v>
      </c>
      <c r="EB122" t="s">
        <v>303</v>
      </c>
      <c r="ED122" t="s">
        <v>307</v>
      </c>
      <c r="EE122" t="s">
        <v>307</v>
      </c>
      <c r="EG122" t="s">
        <v>306</v>
      </c>
      <c r="EH122" s="2" t="s">
        <v>319</v>
      </c>
      <c r="EI122" s="2" t="s">
        <v>360</v>
      </c>
      <c r="EJ122" t="s">
        <v>306</v>
      </c>
      <c r="EK122" t="s">
        <v>361</v>
      </c>
      <c r="EL122" t="s">
        <v>342</v>
      </c>
      <c r="EM122" t="s">
        <v>307</v>
      </c>
      <c r="EN122" t="s">
        <v>303</v>
      </c>
      <c r="FV122" t="s">
        <v>303</v>
      </c>
      <c r="FW122" t="s">
        <v>303</v>
      </c>
      <c r="FX122" t="s">
        <v>303</v>
      </c>
      <c r="FY122" t="s">
        <v>303</v>
      </c>
      <c r="GI122" t="s">
        <v>307</v>
      </c>
      <c r="GJ122" t="s">
        <v>307</v>
      </c>
      <c r="GQ122" t="s">
        <v>303</v>
      </c>
      <c r="GR122" t="s">
        <v>303</v>
      </c>
      <c r="GS122" t="s">
        <v>303</v>
      </c>
      <c r="GT122" t="s">
        <v>303</v>
      </c>
      <c r="GU122" t="s">
        <v>303</v>
      </c>
      <c r="GV122" t="s">
        <v>303</v>
      </c>
      <c r="GW122" t="s">
        <v>303</v>
      </c>
      <c r="GX122" t="s">
        <v>303</v>
      </c>
      <c r="GY122" t="s">
        <v>303</v>
      </c>
      <c r="HB122" t="s">
        <v>303</v>
      </c>
      <c r="HC122" t="s">
        <v>303</v>
      </c>
      <c r="HD122" t="s">
        <v>303</v>
      </c>
      <c r="HE122" t="s">
        <v>303</v>
      </c>
      <c r="HF122" t="s">
        <v>303</v>
      </c>
      <c r="HG122" t="s">
        <v>303</v>
      </c>
      <c r="HH122" t="s">
        <v>303</v>
      </c>
      <c r="HI122" t="s">
        <v>303</v>
      </c>
      <c r="HJ122" t="s">
        <v>303</v>
      </c>
      <c r="HM122" t="s">
        <v>303</v>
      </c>
      <c r="HN122" t="s">
        <v>303</v>
      </c>
      <c r="HO122" t="s">
        <v>303</v>
      </c>
      <c r="HP122" t="s">
        <v>303</v>
      </c>
      <c r="HQ122" t="s">
        <v>303</v>
      </c>
      <c r="HR122" t="s">
        <v>303</v>
      </c>
      <c r="HS122" t="s">
        <v>303</v>
      </c>
      <c r="HT122" t="s">
        <v>303</v>
      </c>
      <c r="HU122" t="s">
        <v>303</v>
      </c>
      <c r="HX122" t="s">
        <v>306</v>
      </c>
      <c r="HY122" t="s">
        <v>322</v>
      </c>
      <c r="HZ122" t="s">
        <v>323</v>
      </c>
      <c r="IA122" t="s">
        <v>314</v>
      </c>
      <c r="IB122" t="s">
        <v>303</v>
      </c>
      <c r="IC122" t="s">
        <v>303</v>
      </c>
      <c r="ID122" t="s">
        <v>303</v>
      </c>
      <c r="IE122" t="s">
        <v>303</v>
      </c>
      <c r="IF122" t="s">
        <v>303</v>
      </c>
      <c r="IG122" t="s">
        <v>303</v>
      </c>
      <c r="IH122" t="s">
        <v>303</v>
      </c>
      <c r="II122" t="s">
        <v>303</v>
      </c>
      <c r="IK122" t="s">
        <v>324</v>
      </c>
      <c r="IL122" t="s">
        <v>314</v>
      </c>
      <c r="IM122" t="s">
        <v>303</v>
      </c>
      <c r="IN122" t="s">
        <v>314</v>
      </c>
      <c r="IO122" t="s">
        <v>314</v>
      </c>
      <c r="IP122" t="s">
        <v>303</v>
      </c>
      <c r="IQ122" t="s">
        <v>303</v>
      </c>
      <c r="IR122" t="s">
        <v>303</v>
      </c>
      <c r="IS122" t="s">
        <v>303</v>
      </c>
      <c r="IT122" t="s">
        <v>303</v>
      </c>
      <c r="IU122" t="s">
        <v>303</v>
      </c>
      <c r="IV122" t="s">
        <v>303</v>
      </c>
      <c r="IW122" t="s">
        <v>303</v>
      </c>
      <c r="IX122" t="s">
        <v>303</v>
      </c>
      <c r="IY122" t="s">
        <v>303</v>
      </c>
      <c r="IZ122" t="s">
        <v>303</v>
      </c>
      <c r="JA122" t="s">
        <v>303</v>
      </c>
      <c r="JB122" t="s">
        <v>303</v>
      </c>
      <c r="JC122" t="s">
        <v>303</v>
      </c>
      <c r="JD122" t="s">
        <v>303</v>
      </c>
      <c r="JE122" t="s">
        <v>303</v>
      </c>
      <c r="JF122" t="s">
        <v>303</v>
      </c>
      <c r="JG122" t="s">
        <v>303</v>
      </c>
      <c r="JH122" t="s">
        <v>303</v>
      </c>
      <c r="JK122" t="s">
        <v>303</v>
      </c>
      <c r="JL122" t="s">
        <v>303</v>
      </c>
      <c r="JM122" t="s">
        <v>303</v>
      </c>
      <c r="JN122" t="s">
        <v>303</v>
      </c>
      <c r="JO122" t="s">
        <v>303</v>
      </c>
      <c r="JP122" t="s">
        <v>303</v>
      </c>
      <c r="JQ122" t="s">
        <v>303</v>
      </c>
      <c r="JR122" t="s">
        <v>303</v>
      </c>
      <c r="JS122" t="s">
        <v>303</v>
      </c>
      <c r="JT122" t="s">
        <v>303</v>
      </c>
      <c r="JU122" t="s">
        <v>303</v>
      </c>
      <c r="JV122" t="s">
        <v>303</v>
      </c>
      <c r="JW122" t="s">
        <v>303</v>
      </c>
      <c r="JX122" t="s">
        <v>303</v>
      </c>
      <c r="JY122" t="s">
        <v>303</v>
      </c>
      <c r="JZ122" t="s">
        <v>303</v>
      </c>
      <c r="KA122" t="s">
        <v>303</v>
      </c>
      <c r="KB122" t="s">
        <v>303</v>
      </c>
      <c r="KC122" t="s">
        <v>303</v>
      </c>
      <c r="KD122" t="s">
        <v>303</v>
      </c>
      <c r="KE122" t="s">
        <v>303</v>
      </c>
      <c r="KF122" t="s">
        <v>303</v>
      </c>
      <c r="KG122" t="s">
        <v>303</v>
      </c>
      <c r="KJ122" t="s">
        <v>303</v>
      </c>
      <c r="KK122" t="s">
        <v>303</v>
      </c>
      <c r="KL122" t="s">
        <v>303</v>
      </c>
      <c r="KM122" t="s">
        <v>303</v>
      </c>
      <c r="KN122" t="s">
        <v>303</v>
      </c>
      <c r="KO122" t="s">
        <v>303</v>
      </c>
      <c r="KP122" t="s">
        <v>303</v>
      </c>
      <c r="KQ122" t="s">
        <v>303</v>
      </c>
      <c r="KR122" t="s">
        <v>303</v>
      </c>
      <c r="KS122" t="s">
        <v>303</v>
      </c>
      <c r="KT122" t="s">
        <v>303</v>
      </c>
      <c r="KU122" t="s">
        <v>303</v>
      </c>
      <c r="KV122" t="s">
        <v>303</v>
      </c>
      <c r="KW122" t="s">
        <v>303</v>
      </c>
      <c r="KX122" t="s">
        <v>307</v>
      </c>
      <c r="LB122" t="s">
        <v>307</v>
      </c>
      <c r="LI122" t="s">
        <v>303</v>
      </c>
      <c r="LJ122" t="s">
        <v>303</v>
      </c>
      <c r="LK122" t="s">
        <v>303</v>
      </c>
      <c r="LL122" t="s">
        <v>303</v>
      </c>
      <c r="LM122" t="s">
        <v>303</v>
      </c>
      <c r="LN122" t="s">
        <v>303</v>
      </c>
      <c r="LO122" t="s">
        <v>303</v>
      </c>
      <c r="LP122" t="s">
        <v>303</v>
      </c>
      <c r="LQ122" t="s">
        <v>303</v>
      </c>
      <c r="LT122" t="s">
        <v>303</v>
      </c>
      <c r="LU122" t="s">
        <v>303</v>
      </c>
      <c r="LV122" t="s">
        <v>303</v>
      </c>
      <c r="LW122" t="s">
        <v>303</v>
      </c>
      <c r="LX122" t="s">
        <v>303</v>
      </c>
      <c r="LY122" t="s">
        <v>303</v>
      </c>
      <c r="LZ122" t="s">
        <v>303</v>
      </c>
      <c r="MA122" t="s">
        <v>303</v>
      </c>
      <c r="MB122" t="s">
        <v>303</v>
      </c>
      <c r="ME122" t="s">
        <v>307</v>
      </c>
      <c r="MF122" t="s">
        <v>303</v>
      </c>
      <c r="MG122" t="s">
        <v>303</v>
      </c>
      <c r="MH122" t="s">
        <v>303</v>
      </c>
      <c r="MI122" t="s">
        <v>303</v>
      </c>
      <c r="MJ122" t="s">
        <v>303</v>
      </c>
      <c r="MK122" t="s">
        <v>303</v>
      </c>
      <c r="ML122" t="s">
        <v>303</v>
      </c>
      <c r="MM122" t="s">
        <v>303</v>
      </c>
      <c r="MO122" t="s">
        <v>303</v>
      </c>
      <c r="MP122" t="s">
        <v>303</v>
      </c>
      <c r="MQ122" t="s">
        <v>303</v>
      </c>
      <c r="MR122" t="s">
        <v>303</v>
      </c>
      <c r="MS122" t="s">
        <v>303</v>
      </c>
      <c r="MU122" t="s">
        <v>307</v>
      </c>
      <c r="MV122" t="s">
        <v>303</v>
      </c>
      <c r="MW122" t="s">
        <v>303</v>
      </c>
      <c r="MX122" t="s">
        <v>303</v>
      </c>
      <c r="MY122" t="s">
        <v>303</v>
      </c>
      <c r="MZ122" t="s">
        <v>303</v>
      </c>
      <c r="NA122" t="s">
        <v>303</v>
      </c>
      <c r="NB122" t="s">
        <v>303</v>
      </c>
      <c r="NC122" t="s">
        <v>303</v>
      </c>
      <c r="NE122" t="s">
        <v>303</v>
      </c>
      <c r="NF122" t="s">
        <v>303</v>
      </c>
      <c r="NG122" t="s">
        <v>303</v>
      </c>
      <c r="NH122" t="s">
        <v>303</v>
      </c>
      <c r="NJ122" t="s">
        <v>325</v>
      </c>
    </row>
    <row r="123" spans="1:374" x14ac:dyDescent="0.25">
      <c r="A123">
        <v>3818.2</v>
      </c>
      <c r="B123" s="1">
        <v>36841</v>
      </c>
      <c r="C123" s="1">
        <v>40436</v>
      </c>
      <c r="D123">
        <v>118</v>
      </c>
      <c r="E123">
        <v>9.83</v>
      </c>
      <c r="F123" t="s">
        <v>337</v>
      </c>
      <c r="H123" t="s">
        <v>338</v>
      </c>
      <c r="I123" t="s">
        <v>28</v>
      </c>
      <c r="J123" t="s">
        <v>301</v>
      </c>
      <c r="K123" t="s">
        <v>302</v>
      </c>
      <c r="M123" t="s">
        <v>303</v>
      </c>
      <c r="N123" t="s">
        <v>303</v>
      </c>
      <c r="O123" t="s">
        <v>303</v>
      </c>
      <c r="P123" t="s">
        <v>303</v>
      </c>
      <c r="Q123" t="s">
        <v>303</v>
      </c>
      <c r="R123" t="s">
        <v>303</v>
      </c>
      <c r="T123" t="s">
        <v>304</v>
      </c>
      <c r="U123" t="s">
        <v>305</v>
      </c>
      <c r="W123" t="s">
        <v>306</v>
      </c>
      <c r="X123" t="s">
        <v>307</v>
      </c>
      <c r="AA123" t="s">
        <v>308</v>
      </c>
      <c r="AC123" t="s">
        <v>350</v>
      </c>
      <c r="AF123" t="s">
        <v>310</v>
      </c>
      <c r="AH123" t="s">
        <v>307</v>
      </c>
      <c r="AR123">
        <v>25</v>
      </c>
      <c r="AS123">
        <v>270</v>
      </c>
      <c r="AT123" t="s">
        <v>306</v>
      </c>
      <c r="AV123" t="s">
        <v>311</v>
      </c>
      <c r="AX123" t="s">
        <v>312</v>
      </c>
      <c r="AY123" t="s">
        <v>307</v>
      </c>
      <c r="AZ123" t="s">
        <v>359</v>
      </c>
      <c r="BA123" t="s">
        <v>303</v>
      </c>
      <c r="BB123" t="s">
        <v>303</v>
      </c>
      <c r="BC123" t="s">
        <v>303</v>
      </c>
      <c r="BD123" t="s">
        <v>303</v>
      </c>
      <c r="BE123" t="s">
        <v>303</v>
      </c>
      <c r="BF123" t="s">
        <v>303</v>
      </c>
      <c r="BG123" t="s">
        <v>303</v>
      </c>
      <c r="BH123" t="s">
        <v>303</v>
      </c>
      <c r="BI123" t="s">
        <v>303</v>
      </c>
      <c r="BJ123" t="s">
        <v>303</v>
      </c>
      <c r="BK123" t="s">
        <v>303</v>
      </c>
      <c r="BL123" t="s">
        <v>303</v>
      </c>
      <c r="BM123" t="s">
        <v>303</v>
      </c>
      <c r="BN123" t="s">
        <v>314</v>
      </c>
      <c r="BO123" t="s">
        <v>314</v>
      </c>
      <c r="BP123" t="s">
        <v>303</v>
      </c>
      <c r="BQ123" t="s">
        <v>303</v>
      </c>
      <c r="BR123" t="s">
        <v>303</v>
      </c>
      <c r="BS123" t="s">
        <v>303</v>
      </c>
      <c r="BT123" t="s">
        <v>303</v>
      </c>
      <c r="BU123" t="s">
        <v>303</v>
      </c>
      <c r="BV123" t="s">
        <v>303</v>
      </c>
      <c r="BW123" t="s">
        <v>314</v>
      </c>
      <c r="BX123" t="s">
        <v>303</v>
      </c>
      <c r="BY123" t="s">
        <v>303</v>
      </c>
      <c r="BZ123" t="s">
        <v>303</v>
      </c>
      <c r="CA123" t="s">
        <v>303</v>
      </c>
      <c r="CB123" t="s">
        <v>303</v>
      </c>
      <c r="CE123" t="s">
        <v>306</v>
      </c>
      <c r="CN123" t="s">
        <v>306</v>
      </c>
      <c r="CT123" t="s">
        <v>303</v>
      </c>
      <c r="CU123" t="s">
        <v>303</v>
      </c>
      <c r="CV123" t="s">
        <v>303</v>
      </c>
      <c r="CW123" t="s">
        <v>303</v>
      </c>
      <c r="DA123" t="s">
        <v>303</v>
      </c>
      <c r="DB123" t="s">
        <v>303</v>
      </c>
      <c r="DC123" t="s">
        <v>303</v>
      </c>
      <c r="DD123" t="s">
        <v>303</v>
      </c>
      <c r="DE123" t="s">
        <v>303</v>
      </c>
      <c r="DF123" t="s">
        <v>314</v>
      </c>
      <c r="DG123" t="s">
        <v>306</v>
      </c>
      <c r="DH123" t="s">
        <v>307</v>
      </c>
      <c r="DK123" t="s">
        <v>316</v>
      </c>
      <c r="DL123" t="s">
        <v>317</v>
      </c>
      <c r="DM123" t="s">
        <v>318</v>
      </c>
      <c r="DO123" t="s">
        <v>303</v>
      </c>
      <c r="DP123" t="s">
        <v>303</v>
      </c>
      <c r="DQ123" t="s">
        <v>303</v>
      </c>
      <c r="DR123" t="s">
        <v>303</v>
      </c>
      <c r="DS123" t="s">
        <v>303</v>
      </c>
      <c r="DT123" t="s">
        <v>303</v>
      </c>
      <c r="DU123" t="s">
        <v>303</v>
      </c>
      <c r="DV123" t="s">
        <v>303</v>
      </c>
      <c r="DW123" t="s">
        <v>314</v>
      </c>
      <c r="DX123" t="s">
        <v>303</v>
      </c>
      <c r="DY123" t="s">
        <v>303</v>
      </c>
      <c r="DZ123" t="s">
        <v>303</v>
      </c>
      <c r="EA123" t="s">
        <v>303</v>
      </c>
      <c r="EB123" t="s">
        <v>303</v>
      </c>
      <c r="ED123" t="s">
        <v>307</v>
      </c>
      <c r="EE123" t="s">
        <v>307</v>
      </c>
      <c r="EG123" t="s">
        <v>306</v>
      </c>
      <c r="EH123" s="2" t="s">
        <v>319</v>
      </c>
      <c r="EI123" s="2" t="s">
        <v>360</v>
      </c>
      <c r="EJ123" t="s">
        <v>306</v>
      </c>
      <c r="EK123" t="s">
        <v>361</v>
      </c>
      <c r="EL123" t="s">
        <v>342</v>
      </c>
      <c r="EM123" t="s">
        <v>307</v>
      </c>
      <c r="EN123" t="s">
        <v>303</v>
      </c>
      <c r="FV123" t="s">
        <v>303</v>
      </c>
      <c r="FW123" t="s">
        <v>303</v>
      </c>
      <c r="FX123" t="s">
        <v>303</v>
      </c>
      <c r="FY123" t="s">
        <v>303</v>
      </c>
      <c r="GI123" t="s">
        <v>307</v>
      </c>
      <c r="GJ123" t="s">
        <v>307</v>
      </c>
      <c r="GQ123" t="s">
        <v>303</v>
      </c>
      <c r="GR123" t="s">
        <v>303</v>
      </c>
      <c r="GS123" t="s">
        <v>303</v>
      </c>
      <c r="GT123" t="s">
        <v>303</v>
      </c>
      <c r="GU123" t="s">
        <v>303</v>
      </c>
      <c r="GV123" t="s">
        <v>303</v>
      </c>
      <c r="GW123" t="s">
        <v>303</v>
      </c>
      <c r="GX123" t="s">
        <v>303</v>
      </c>
      <c r="GY123" t="s">
        <v>303</v>
      </c>
      <c r="HB123" t="s">
        <v>303</v>
      </c>
      <c r="HC123" t="s">
        <v>303</v>
      </c>
      <c r="HD123" t="s">
        <v>303</v>
      </c>
      <c r="HE123" t="s">
        <v>303</v>
      </c>
      <c r="HF123" t="s">
        <v>303</v>
      </c>
      <c r="HG123" t="s">
        <v>303</v>
      </c>
      <c r="HH123" t="s">
        <v>303</v>
      </c>
      <c r="HI123" t="s">
        <v>303</v>
      </c>
      <c r="HJ123" t="s">
        <v>303</v>
      </c>
      <c r="HM123" t="s">
        <v>303</v>
      </c>
      <c r="HN123" t="s">
        <v>303</v>
      </c>
      <c r="HO123" t="s">
        <v>303</v>
      </c>
      <c r="HP123" t="s">
        <v>303</v>
      </c>
      <c r="HQ123" t="s">
        <v>303</v>
      </c>
      <c r="HR123" t="s">
        <v>303</v>
      </c>
      <c r="HS123" t="s">
        <v>303</v>
      </c>
      <c r="HT123" t="s">
        <v>303</v>
      </c>
      <c r="HU123" t="s">
        <v>303</v>
      </c>
      <c r="HX123" t="s">
        <v>306</v>
      </c>
      <c r="HY123" t="s">
        <v>322</v>
      </c>
      <c r="HZ123" t="s">
        <v>323</v>
      </c>
      <c r="IA123" t="s">
        <v>314</v>
      </c>
      <c r="IB123" t="s">
        <v>303</v>
      </c>
      <c r="IC123" t="s">
        <v>303</v>
      </c>
      <c r="ID123" t="s">
        <v>303</v>
      </c>
      <c r="IE123" t="s">
        <v>303</v>
      </c>
      <c r="IF123" t="s">
        <v>303</v>
      </c>
      <c r="IG123" t="s">
        <v>303</v>
      </c>
      <c r="IH123" t="s">
        <v>303</v>
      </c>
      <c r="II123" t="s">
        <v>303</v>
      </c>
      <c r="IK123" t="s">
        <v>324</v>
      </c>
      <c r="IL123" t="s">
        <v>314</v>
      </c>
      <c r="IM123" t="s">
        <v>303</v>
      </c>
      <c r="IN123" t="s">
        <v>314</v>
      </c>
      <c r="IO123" t="s">
        <v>314</v>
      </c>
      <c r="IP123" t="s">
        <v>303</v>
      </c>
      <c r="IQ123" t="s">
        <v>303</v>
      </c>
      <c r="IR123" t="s">
        <v>303</v>
      </c>
      <c r="IS123" t="s">
        <v>303</v>
      </c>
      <c r="IT123" t="s">
        <v>303</v>
      </c>
      <c r="IU123" t="s">
        <v>303</v>
      </c>
      <c r="IV123" t="s">
        <v>303</v>
      </c>
      <c r="IW123" t="s">
        <v>303</v>
      </c>
      <c r="IX123" t="s">
        <v>303</v>
      </c>
      <c r="IY123" t="s">
        <v>303</v>
      </c>
      <c r="IZ123" t="s">
        <v>303</v>
      </c>
      <c r="JA123" t="s">
        <v>303</v>
      </c>
      <c r="JB123" t="s">
        <v>303</v>
      </c>
      <c r="JC123" t="s">
        <v>303</v>
      </c>
      <c r="JD123" t="s">
        <v>303</v>
      </c>
      <c r="JE123" t="s">
        <v>303</v>
      </c>
      <c r="JF123" t="s">
        <v>303</v>
      </c>
      <c r="JG123" t="s">
        <v>303</v>
      </c>
      <c r="JH123" t="s">
        <v>303</v>
      </c>
      <c r="JK123" t="s">
        <v>303</v>
      </c>
      <c r="JL123" t="s">
        <v>303</v>
      </c>
      <c r="JM123" t="s">
        <v>303</v>
      </c>
      <c r="JN123" t="s">
        <v>303</v>
      </c>
      <c r="JO123" t="s">
        <v>303</v>
      </c>
      <c r="JP123" t="s">
        <v>303</v>
      </c>
      <c r="JQ123" t="s">
        <v>303</v>
      </c>
      <c r="JR123" t="s">
        <v>303</v>
      </c>
      <c r="JS123" t="s">
        <v>303</v>
      </c>
      <c r="JT123" t="s">
        <v>303</v>
      </c>
      <c r="JU123" t="s">
        <v>303</v>
      </c>
      <c r="JV123" t="s">
        <v>303</v>
      </c>
      <c r="JW123" t="s">
        <v>303</v>
      </c>
      <c r="JX123" t="s">
        <v>303</v>
      </c>
      <c r="JY123" t="s">
        <v>303</v>
      </c>
      <c r="JZ123" t="s">
        <v>303</v>
      </c>
      <c r="KA123" t="s">
        <v>303</v>
      </c>
      <c r="KB123" t="s">
        <v>303</v>
      </c>
      <c r="KC123" t="s">
        <v>303</v>
      </c>
      <c r="KD123" t="s">
        <v>303</v>
      </c>
      <c r="KE123" t="s">
        <v>303</v>
      </c>
      <c r="KF123" t="s">
        <v>303</v>
      </c>
      <c r="KG123" t="s">
        <v>303</v>
      </c>
      <c r="KJ123" t="s">
        <v>303</v>
      </c>
      <c r="KK123" t="s">
        <v>303</v>
      </c>
      <c r="KL123" t="s">
        <v>303</v>
      </c>
      <c r="KM123" t="s">
        <v>303</v>
      </c>
      <c r="KN123" t="s">
        <v>303</v>
      </c>
      <c r="KO123" t="s">
        <v>303</v>
      </c>
      <c r="KP123" t="s">
        <v>303</v>
      </c>
      <c r="KQ123" t="s">
        <v>303</v>
      </c>
      <c r="KR123" t="s">
        <v>303</v>
      </c>
      <c r="KS123" t="s">
        <v>303</v>
      </c>
      <c r="KT123" t="s">
        <v>303</v>
      </c>
      <c r="KU123" t="s">
        <v>303</v>
      </c>
      <c r="KV123" t="s">
        <v>303</v>
      </c>
      <c r="KW123" t="s">
        <v>303</v>
      </c>
      <c r="KX123" t="s">
        <v>307</v>
      </c>
      <c r="LB123" t="s">
        <v>307</v>
      </c>
      <c r="LI123" t="s">
        <v>303</v>
      </c>
      <c r="LJ123" t="s">
        <v>303</v>
      </c>
      <c r="LK123" t="s">
        <v>303</v>
      </c>
      <c r="LL123" t="s">
        <v>303</v>
      </c>
      <c r="LM123" t="s">
        <v>303</v>
      </c>
      <c r="LN123" t="s">
        <v>303</v>
      </c>
      <c r="LO123" t="s">
        <v>303</v>
      </c>
      <c r="LP123" t="s">
        <v>303</v>
      </c>
      <c r="LQ123" t="s">
        <v>303</v>
      </c>
      <c r="LT123" t="s">
        <v>303</v>
      </c>
      <c r="LU123" t="s">
        <v>303</v>
      </c>
      <c r="LV123" t="s">
        <v>303</v>
      </c>
      <c r="LW123" t="s">
        <v>303</v>
      </c>
      <c r="LX123" t="s">
        <v>303</v>
      </c>
      <c r="LY123" t="s">
        <v>303</v>
      </c>
      <c r="LZ123" t="s">
        <v>303</v>
      </c>
      <c r="MA123" t="s">
        <v>303</v>
      </c>
      <c r="MB123" t="s">
        <v>303</v>
      </c>
      <c r="ME123" t="s">
        <v>307</v>
      </c>
      <c r="MF123" t="s">
        <v>303</v>
      </c>
      <c r="MG123" t="s">
        <v>303</v>
      </c>
      <c r="MH123" t="s">
        <v>303</v>
      </c>
      <c r="MI123" t="s">
        <v>303</v>
      </c>
      <c r="MJ123" t="s">
        <v>303</v>
      </c>
      <c r="MK123" t="s">
        <v>303</v>
      </c>
      <c r="ML123" t="s">
        <v>303</v>
      </c>
      <c r="MM123" t="s">
        <v>303</v>
      </c>
      <c r="MO123" t="s">
        <v>303</v>
      </c>
      <c r="MP123" t="s">
        <v>303</v>
      </c>
      <c r="MQ123" t="s">
        <v>303</v>
      </c>
      <c r="MR123" t="s">
        <v>303</v>
      </c>
      <c r="MS123" t="s">
        <v>303</v>
      </c>
      <c r="MU123" t="s">
        <v>307</v>
      </c>
      <c r="MV123" t="s">
        <v>303</v>
      </c>
      <c r="MW123" t="s">
        <v>303</v>
      </c>
      <c r="MX123" t="s">
        <v>303</v>
      </c>
      <c r="MY123" t="s">
        <v>303</v>
      </c>
      <c r="MZ123" t="s">
        <v>303</v>
      </c>
      <c r="NA123" t="s">
        <v>303</v>
      </c>
      <c r="NB123" t="s">
        <v>303</v>
      </c>
      <c r="NC123" t="s">
        <v>303</v>
      </c>
      <c r="NE123" t="s">
        <v>303</v>
      </c>
      <c r="NF123" t="s">
        <v>303</v>
      </c>
      <c r="NG123" t="s">
        <v>303</v>
      </c>
      <c r="NH123" t="s">
        <v>303</v>
      </c>
      <c r="NJ123" t="s">
        <v>325</v>
      </c>
    </row>
    <row r="124" spans="1:374" x14ac:dyDescent="0.25">
      <c r="A124">
        <v>3836.1</v>
      </c>
      <c r="B124" s="1">
        <v>38763</v>
      </c>
      <c r="C124" s="1">
        <v>40128</v>
      </c>
      <c r="D124">
        <v>45</v>
      </c>
      <c r="E124">
        <v>3.75</v>
      </c>
      <c r="F124" t="s">
        <v>337</v>
      </c>
      <c r="H124" t="s">
        <v>338</v>
      </c>
      <c r="I124" t="s">
        <v>28</v>
      </c>
      <c r="J124" t="s">
        <v>301</v>
      </c>
      <c r="K124" t="s">
        <v>302</v>
      </c>
      <c r="M124" t="s">
        <v>303</v>
      </c>
      <c r="N124" t="s">
        <v>303</v>
      </c>
      <c r="O124" t="s">
        <v>303</v>
      </c>
      <c r="P124" t="s">
        <v>303</v>
      </c>
      <c r="Q124" t="s">
        <v>303</v>
      </c>
      <c r="R124" t="s">
        <v>303</v>
      </c>
      <c r="T124" t="s">
        <v>304</v>
      </c>
      <c r="U124" t="s">
        <v>305</v>
      </c>
      <c r="W124" t="s">
        <v>306</v>
      </c>
      <c r="X124" t="s">
        <v>307</v>
      </c>
      <c r="AA124" t="s">
        <v>308</v>
      </c>
      <c r="AC124" t="s">
        <v>350</v>
      </c>
      <c r="AF124" t="s">
        <v>310</v>
      </c>
      <c r="AH124" t="s">
        <v>307</v>
      </c>
      <c r="AR124">
        <v>6</v>
      </c>
      <c r="AS124">
        <v>180</v>
      </c>
      <c r="AT124" t="s">
        <v>307</v>
      </c>
      <c r="AV124" t="s">
        <v>311</v>
      </c>
      <c r="AX124">
        <v>28</v>
      </c>
      <c r="AY124" t="s">
        <v>306</v>
      </c>
      <c r="AZ124" t="s">
        <v>313</v>
      </c>
      <c r="BA124" t="s">
        <v>303</v>
      </c>
      <c r="BB124" t="s">
        <v>303</v>
      </c>
      <c r="BC124" t="s">
        <v>303</v>
      </c>
      <c r="BD124" t="s">
        <v>303</v>
      </c>
      <c r="BE124" t="s">
        <v>303</v>
      </c>
      <c r="BF124" t="s">
        <v>303</v>
      </c>
      <c r="BG124" t="s">
        <v>303</v>
      </c>
      <c r="BH124" t="s">
        <v>303</v>
      </c>
      <c r="BI124" t="s">
        <v>303</v>
      </c>
      <c r="BJ124" t="s">
        <v>303</v>
      </c>
      <c r="BK124" t="s">
        <v>303</v>
      </c>
      <c r="BL124" t="s">
        <v>303</v>
      </c>
      <c r="BM124" t="s">
        <v>303</v>
      </c>
      <c r="BN124" t="s">
        <v>314</v>
      </c>
      <c r="BO124" t="s">
        <v>303</v>
      </c>
      <c r="BP124" t="s">
        <v>303</v>
      </c>
      <c r="BQ124" t="s">
        <v>303</v>
      </c>
      <c r="BR124" t="s">
        <v>303</v>
      </c>
      <c r="BS124" t="s">
        <v>303</v>
      </c>
      <c r="BT124" t="s">
        <v>303</v>
      </c>
      <c r="BU124" t="s">
        <v>303</v>
      </c>
      <c r="BV124" t="s">
        <v>303</v>
      </c>
      <c r="BW124" t="s">
        <v>314</v>
      </c>
      <c r="BX124" t="s">
        <v>303</v>
      </c>
      <c r="BY124" t="s">
        <v>303</v>
      </c>
      <c r="BZ124" t="s">
        <v>303</v>
      </c>
      <c r="CA124" t="s">
        <v>303</v>
      </c>
      <c r="CB124" t="s">
        <v>303</v>
      </c>
      <c r="CE124" t="s">
        <v>306</v>
      </c>
      <c r="CN124" t="s">
        <v>306</v>
      </c>
      <c r="CR124" t="s">
        <v>306</v>
      </c>
      <c r="CT124" t="s">
        <v>303</v>
      </c>
      <c r="CU124" t="s">
        <v>303</v>
      </c>
      <c r="CV124" t="s">
        <v>303</v>
      </c>
      <c r="CW124" t="s">
        <v>303</v>
      </c>
      <c r="DA124" t="s">
        <v>303</v>
      </c>
      <c r="DB124" t="s">
        <v>303</v>
      </c>
      <c r="DC124" t="s">
        <v>303</v>
      </c>
      <c r="DD124" t="s">
        <v>314</v>
      </c>
      <c r="DE124" t="s">
        <v>314</v>
      </c>
      <c r="DF124" t="s">
        <v>303</v>
      </c>
      <c r="DG124" t="s">
        <v>306</v>
      </c>
      <c r="DH124" t="s">
        <v>307</v>
      </c>
      <c r="DK124" t="s">
        <v>316</v>
      </c>
      <c r="DL124" t="s">
        <v>317</v>
      </c>
      <c r="DM124" t="s">
        <v>318</v>
      </c>
      <c r="DO124" t="s">
        <v>314</v>
      </c>
      <c r="DP124" t="s">
        <v>303</v>
      </c>
      <c r="DQ124" t="s">
        <v>303</v>
      </c>
      <c r="DR124" t="s">
        <v>303</v>
      </c>
      <c r="DS124" t="s">
        <v>303</v>
      </c>
      <c r="DT124" t="s">
        <v>303</v>
      </c>
      <c r="DU124" t="s">
        <v>303</v>
      </c>
      <c r="DV124" t="s">
        <v>303</v>
      </c>
      <c r="DW124" t="s">
        <v>314</v>
      </c>
      <c r="DX124" t="s">
        <v>303</v>
      </c>
      <c r="DY124" t="s">
        <v>303</v>
      </c>
      <c r="DZ124" t="s">
        <v>303</v>
      </c>
      <c r="EA124" t="s">
        <v>303</v>
      </c>
      <c r="EB124" t="s">
        <v>303</v>
      </c>
      <c r="ED124" t="s">
        <v>307</v>
      </c>
      <c r="EE124" t="s">
        <v>307</v>
      </c>
      <c r="EG124" t="s">
        <v>306</v>
      </c>
      <c r="EH124" t="s">
        <v>319</v>
      </c>
      <c r="EI124" t="s">
        <v>329</v>
      </c>
      <c r="EJ124" t="s">
        <v>306</v>
      </c>
      <c r="EK124" t="s">
        <v>331</v>
      </c>
      <c r="EL124" t="s">
        <v>342</v>
      </c>
      <c r="EM124" t="s">
        <v>307</v>
      </c>
      <c r="EN124" t="s">
        <v>303</v>
      </c>
      <c r="EX124" t="s">
        <v>306</v>
      </c>
      <c r="FV124" t="s">
        <v>303</v>
      </c>
      <c r="FW124" t="s">
        <v>303</v>
      </c>
      <c r="FX124" t="s">
        <v>303</v>
      </c>
      <c r="FY124" t="s">
        <v>303</v>
      </c>
      <c r="GF124" s="1">
        <v>39478</v>
      </c>
      <c r="GI124" t="s">
        <v>307</v>
      </c>
      <c r="GJ124" t="s">
        <v>307</v>
      </c>
      <c r="GQ124" t="s">
        <v>303</v>
      </c>
      <c r="GR124" t="s">
        <v>303</v>
      </c>
      <c r="GS124" t="s">
        <v>303</v>
      </c>
      <c r="GT124" t="s">
        <v>303</v>
      </c>
      <c r="GU124" t="s">
        <v>303</v>
      </c>
      <c r="GV124" t="s">
        <v>303</v>
      </c>
      <c r="GW124" t="s">
        <v>303</v>
      </c>
      <c r="GX124" t="s">
        <v>303</v>
      </c>
      <c r="GY124" t="s">
        <v>303</v>
      </c>
      <c r="HB124" t="s">
        <v>303</v>
      </c>
      <c r="HC124" t="s">
        <v>303</v>
      </c>
      <c r="HD124" t="s">
        <v>303</v>
      </c>
      <c r="HE124" t="s">
        <v>303</v>
      </c>
      <c r="HF124" t="s">
        <v>303</v>
      </c>
      <c r="HG124" t="s">
        <v>303</v>
      </c>
      <c r="HH124" t="s">
        <v>303</v>
      </c>
      <c r="HI124" t="s">
        <v>303</v>
      </c>
      <c r="HJ124" t="s">
        <v>303</v>
      </c>
      <c r="HM124" t="s">
        <v>303</v>
      </c>
      <c r="HN124" t="s">
        <v>303</v>
      </c>
      <c r="HO124" t="s">
        <v>303</v>
      </c>
      <c r="HP124" t="s">
        <v>303</v>
      </c>
      <c r="HQ124" t="s">
        <v>303</v>
      </c>
      <c r="HR124" t="s">
        <v>303</v>
      </c>
      <c r="HS124" t="s">
        <v>303</v>
      </c>
      <c r="HT124" t="s">
        <v>303</v>
      </c>
      <c r="HU124" t="s">
        <v>303</v>
      </c>
      <c r="HX124" t="s">
        <v>306</v>
      </c>
      <c r="HY124" t="s">
        <v>322</v>
      </c>
      <c r="HZ124" t="s">
        <v>323</v>
      </c>
      <c r="IA124" t="s">
        <v>303</v>
      </c>
      <c r="IB124" t="s">
        <v>303</v>
      </c>
      <c r="IC124" t="s">
        <v>303</v>
      </c>
      <c r="ID124" t="s">
        <v>303</v>
      </c>
      <c r="IE124" t="s">
        <v>314</v>
      </c>
      <c r="IF124" t="s">
        <v>303</v>
      </c>
      <c r="IG124" t="s">
        <v>303</v>
      </c>
      <c r="IH124" t="s">
        <v>303</v>
      </c>
      <c r="II124" t="s">
        <v>303</v>
      </c>
      <c r="IK124" t="s">
        <v>324</v>
      </c>
      <c r="IL124" t="s">
        <v>314</v>
      </c>
      <c r="IM124" t="s">
        <v>303</v>
      </c>
      <c r="IN124" t="s">
        <v>303</v>
      </c>
      <c r="IO124" t="s">
        <v>314</v>
      </c>
      <c r="IP124" t="s">
        <v>303</v>
      </c>
      <c r="IQ124" t="s">
        <v>303</v>
      </c>
      <c r="IR124" t="s">
        <v>303</v>
      </c>
      <c r="IS124" t="s">
        <v>303</v>
      </c>
      <c r="IT124" t="s">
        <v>303</v>
      </c>
      <c r="IU124" t="s">
        <v>303</v>
      </c>
      <c r="IV124" t="s">
        <v>303</v>
      </c>
      <c r="IW124" t="s">
        <v>303</v>
      </c>
      <c r="IX124" t="s">
        <v>303</v>
      </c>
      <c r="IY124" t="s">
        <v>303</v>
      </c>
      <c r="IZ124" t="s">
        <v>303</v>
      </c>
      <c r="JA124" t="s">
        <v>303</v>
      </c>
      <c r="JB124" t="s">
        <v>303</v>
      </c>
      <c r="JC124" t="s">
        <v>303</v>
      </c>
      <c r="JD124" t="s">
        <v>303</v>
      </c>
      <c r="JE124" t="s">
        <v>303</v>
      </c>
      <c r="JF124" t="s">
        <v>303</v>
      </c>
      <c r="JG124" t="s">
        <v>303</v>
      </c>
      <c r="JH124" t="s">
        <v>303</v>
      </c>
      <c r="JK124" t="s">
        <v>303</v>
      </c>
      <c r="JL124" t="s">
        <v>303</v>
      </c>
      <c r="JM124" t="s">
        <v>303</v>
      </c>
      <c r="JN124" t="s">
        <v>303</v>
      </c>
      <c r="JO124" t="s">
        <v>303</v>
      </c>
      <c r="JP124" t="s">
        <v>303</v>
      </c>
      <c r="JQ124" t="s">
        <v>303</v>
      </c>
      <c r="JR124" t="s">
        <v>303</v>
      </c>
      <c r="JS124" t="s">
        <v>303</v>
      </c>
      <c r="JT124" t="s">
        <v>303</v>
      </c>
      <c r="JU124" t="s">
        <v>303</v>
      </c>
      <c r="JV124" t="s">
        <v>303</v>
      </c>
      <c r="JW124" t="s">
        <v>303</v>
      </c>
      <c r="JX124" t="s">
        <v>303</v>
      </c>
      <c r="JY124" t="s">
        <v>303</v>
      </c>
      <c r="JZ124" t="s">
        <v>303</v>
      </c>
      <c r="KA124" t="s">
        <v>303</v>
      </c>
      <c r="KB124" t="s">
        <v>303</v>
      </c>
      <c r="KC124" t="s">
        <v>303</v>
      </c>
      <c r="KD124" t="s">
        <v>303</v>
      </c>
      <c r="KE124" t="s">
        <v>303</v>
      </c>
      <c r="KF124" t="s">
        <v>303</v>
      </c>
      <c r="KG124" t="s">
        <v>303</v>
      </c>
      <c r="KJ124" t="s">
        <v>303</v>
      </c>
      <c r="KK124" t="s">
        <v>303</v>
      </c>
      <c r="KL124" t="s">
        <v>303</v>
      </c>
      <c r="KM124" t="s">
        <v>303</v>
      </c>
      <c r="KN124" t="s">
        <v>303</v>
      </c>
      <c r="KO124" t="s">
        <v>303</v>
      </c>
      <c r="KP124" t="s">
        <v>303</v>
      </c>
      <c r="KQ124" t="s">
        <v>303</v>
      </c>
      <c r="KR124" t="s">
        <v>303</v>
      </c>
      <c r="KS124" t="s">
        <v>303</v>
      </c>
      <c r="KT124" t="s">
        <v>303</v>
      </c>
      <c r="KU124" t="s">
        <v>303</v>
      </c>
      <c r="KV124" t="s">
        <v>303</v>
      </c>
      <c r="KW124" t="s">
        <v>303</v>
      </c>
      <c r="KX124" t="s">
        <v>307</v>
      </c>
      <c r="LB124" t="s">
        <v>307</v>
      </c>
      <c r="LI124" t="s">
        <v>303</v>
      </c>
      <c r="LJ124" t="s">
        <v>303</v>
      </c>
      <c r="LK124" t="s">
        <v>303</v>
      </c>
      <c r="LL124" t="s">
        <v>303</v>
      </c>
      <c r="LM124" t="s">
        <v>303</v>
      </c>
      <c r="LN124" t="s">
        <v>303</v>
      </c>
      <c r="LO124" t="s">
        <v>303</v>
      </c>
      <c r="LP124" t="s">
        <v>303</v>
      </c>
      <c r="LQ124" t="s">
        <v>303</v>
      </c>
      <c r="LT124" t="s">
        <v>303</v>
      </c>
      <c r="LU124" t="s">
        <v>303</v>
      </c>
      <c r="LV124" t="s">
        <v>303</v>
      </c>
      <c r="LW124" t="s">
        <v>303</v>
      </c>
      <c r="LX124" t="s">
        <v>303</v>
      </c>
      <c r="LY124" t="s">
        <v>303</v>
      </c>
      <c r="LZ124" t="s">
        <v>303</v>
      </c>
      <c r="MA124" t="s">
        <v>303</v>
      </c>
      <c r="MB124" t="s">
        <v>303</v>
      </c>
      <c r="ME124" t="s">
        <v>307</v>
      </c>
      <c r="MF124" t="s">
        <v>303</v>
      </c>
      <c r="MG124" t="s">
        <v>303</v>
      </c>
      <c r="MH124" t="s">
        <v>303</v>
      </c>
      <c r="MI124" t="s">
        <v>303</v>
      </c>
      <c r="MJ124" t="s">
        <v>303</v>
      </c>
      <c r="MK124" t="s">
        <v>303</v>
      </c>
      <c r="ML124" t="s">
        <v>303</v>
      </c>
      <c r="MM124" t="s">
        <v>303</v>
      </c>
      <c r="MO124" t="s">
        <v>303</v>
      </c>
      <c r="MP124" t="s">
        <v>303</v>
      </c>
      <c r="MQ124" t="s">
        <v>303</v>
      </c>
      <c r="MR124" t="s">
        <v>303</v>
      </c>
      <c r="MS124" t="s">
        <v>303</v>
      </c>
      <c r="MU124" t="s">
        <v>307</v>
      </c>
      <c r="MV124" t="s">
        <v>303</v>
      </c>
      <c r="MW124" t="s">
        <v>303</v>
      </c>
      <c r="MX124" t="s">
        <v>303</v>
      </c>
      <c r="MY124" t="s">
        <v>303</v>
      </c>
      <c r="MZ124" t="s">
        <v>303</v>
      </c>
      <c r="NA124" t="s">
        <v>303</v>
      </c>
      <c r="NB124" t="s">
        <v>303</v>
      </c>
      <c r="NC124" t="s">
        <v>303</v>
      </c>
      <c r="NE124" t="s">
        <v>303</v>
      </c>
      <c r="NF124" t="s">
        <v>303</v>
      </c>
      <c r="NG124" t="s">
        <v>303</v>
      </c>
      <c r="NH124" t="s">
        <v>303</v>
      </c>
      <c r="NJ124" t="s">
        <v>325</v>
      </c>
    </row>
    <row r="125" spans="1:374" x14ac:dyDescent="0.25">
      <c r="A125">
        <v>3836.2</v>
      </c>
      <c r="B125" s="1">
        <v>38763</v>
      </c>
      <c r="C125" s="1">
        <v>40305</v>
      </c>
      <c r="D125">
        <v>51</v>
      </c>
      <c r="E125">
        <v>4.25</v>
      </c>
      <c r="F125" t="s">
        <v>337</v>
      </c>
      <c r="H125" t="s">
        <v>338</v>
      </c>
      <c r="I125" t="s">
        <v>28</v>
      </c>
      <c r="J125" t="s">
        <v>301</v>
      </c>
      <c r="K125" t="s">
        <v>302</v>
      </c>
      <c r="M125" t="s">
        <v>303</v>
      </c>
      <c r="N125" t="s">
        <v>303</v>
      </c>
      <c r="O125" t="s">
        <v>303</v>
      </c>
      <c r="P125" t="s">
        <v>303</v>
      </c>
      <c r="Q125" t="s">
        <v>303</v>
      </c>
      <c r="R125" t="s">
        <v>303</v>
      </c>
      <c r="T125" t="s">
        <v>304</v>
      </c>
      <c r="U125" t="s">
        <v>305</v>
      </c>
      <c r="W125" t="s">
        <v>306</v>
      </c>
      <c r="X125" t="s">
        <v>307</v>
      </c>
      <c r="AA125" t="s">
        <v>308</v>
      </c>
      <c r="AC125" t="s">
        <v>350</v>
      </c>
      <c r="AF125" t="s">
        <v>310</v>
      </c>
      <c r="AH125" t="s">
        <v>307</v>
      </c>
      <c r="AR125">
        <v>9</v>
      </c>
      <c r="AS125">
        <v>333</v>
      </c>
      <c r="AT125" t="s">
        <v>307</v>
      </c>
      <c r="AV125" t="s">
        <v>311</v>
      </c>
      <c r="AX125">
        <v>50</v>
      </c>
      <c r="AY125" t="s">
        <v>306</v>
      </c>
      <c r="AZ125" t="s">
        <v>313</v>
      </c>
      <c r="BA125" t="s">
        <v>303</v>
      </c>
      <c r="BB125" t="s">
        <v>303</v>
      </c>
      <c r="BC125" t="s">
        <v>303</v>
      </c>
      <c r="BD125" t="s">
        <v>303</v>
      </c>
      <c r="BE125" t="s">
        <v>303</v>
      </c>
      <c r="BF125" t="s">
        <v>303</v>
      </c>
      <c r="BG125" t="s">
        <v>303</v>
      </c>
      <c r="BH125" t="s">
        <v>303</v>
      </c>
      <c r="BI125" t="s">
        <v>303</v>
      </c>
      <c r="BJ125" t="s">
        <v>303</v>
      </c>
      <c r="BK125" t="s">
        <v>303</v>
      </c>
      <c r="BL125" t="s">
        <v>303</v>
      </c>
      <c r="BM125" t="s">
        <v>303</v>
      </c>
      <c r="BN125" t="s">
        <v>314</v>
      </c>
      <c r="BO125" t="s">
        <v>303</v>
      </c>
      <c r="BP125" t="s">
        <v>303</v>
      </c>
      <c r="BQ125" t="s">
        <v>303</v>
      </c>
      <c r="BR125" t="s">
        <v>303</v>
      </c>
      <c r="BS125" t="s">
        <v>303</v>
      </c>
      <c r="BT125" t="s">
        <v>303</v>
      </c>
      <c r="BU125" t="s">
        <v>303</v>
      </c>
      <c r="BV125" t="s">
        <v>303</v>
      </c>
      <c r="BW125" t="s">
        <v>314</v>
      </c>
      <c r="BX125" t="s">
        <v>303</v>
      </c>
      <c r="BY125" t="s">
        <v>303</v>
      </c>
      <c r="BZ125" t="s">
        <v>303</v>
      </c>
      <c r="CA125" t="s">
        <v>303</v>
      </c>
      <c r="CB125" t="s">
        <v>303</v>
      </c>
      <c r="CE125" t="s">
        <v>306</v>
      </c>
      <c r="CN125" t="s">
        <v>306</v>
      </c>
      <c r="CR125" t="s">
        <v>306</v>
      </c>
      <c r="CT125" t="s">
        <v>303</v>
      </c>
      <c r="CU125" t="s">
        <v>303</v>
      </c>
      <c r="CV125" t="s">
        <v>303</v>
      </c>
      <c r="CW125" t="s">
        <v>303</v>
      </c>
      <c r="DA125" t="s">
        <v>303</v>
      </c>
      <c r="DB125" t="s">
        <v>303</v>
      </c>
      <c r="DC125" t="s">
        <v>303</v>
      </c>
      <c r="DD125" t="s">
        <v>314</v>
      </c>
      <c r="DE125" t="s">
        <v>314</v>
      </c>
      <c r="DF125" t="s">
        <v>303</v>
      </c>
      <c r="DG125" t="s">
        <v>306</v>
      </c>
      <c r="DH125" t="s">
        <v>307</v>
      </c>
      <c r="DK125" t="s">
        <v>316</v>
      </c>
      <c r="DL125" t="s">
        <v>317</v>
      </c>
      <c r="DM125" t="s">
        <v>318</v>
      </c>
      <c r="DO125" t="s">
        <v>314</v>
      </c>
      <c r="DP125" t="s">
        <v>303</v>
      </c>
      <c r="DQ125" t="s">
        <v>303</v>
      </c>
      <c r="DR125" t="s">
        <v>303</v>
      </c>
      <c r="DS125" t="s">
        <v>303</v>
      </c>
      <c r="DT125" t="s">
        <v>303</v>
      </c>
      <c r="DU125" t="s">
        <v>303</v>
      </c>
      <c r="DV125" t="s">
        <v>303</v>
      </c>
      <c r="DW125" t="s">
        <v>314</v>
      </c>
      <c r="DX125" t="s">
        <v>303</v>
      </c>
      <c r="DY125" t="s">
        <v>303</v>
      </c>
      <c r="DZ125" t="s">
        <v>303</v>
      </c>
      <c r="EA125" t="s">
        <v>303</v>
      </c>
      <c r="EB125" t="s">
        <v>303</v>
      </c>
      <c r="ED125" t="s">
        <v>307</v>
      </c>
      <c r="EE125" t="s">
        <v>307</v>
      </c>
      <c r="EG125" t="s">
        <v>306</v>
      </c>
      <c r="EH125" t="s">
        <v>319</v>
      </c>
      <c r="EI125" t="s">
        <v>329</v>
      </c>
      <c r="EJ125" t="s">
        <v>306</v>
      </c>
      <c r="EK125" t="s">
        <v>340</v>
      </c>
      <c r="EN125" t="s">
        <v>303</v>
      </c>
      <c r="EX125" t="s">
        <v>306</v>
      </c>
      <c r="FV125" t="s">
        <v>303</v>
      </c>
      <c r="FW125" t="s">
        <v>303</v>
      </c>
      <c r="FX125" t="s">
        <v>303</v>
      </c>
      <c r="FY125" t="s">
        <v>303</v>
      </c>
      <c r="GF125" s="1">
        <v>39478</v>
      </c>
      <c r="GI125" t="s">
        <v>307</v>
      </c>
      <c r="GJ125" t="s">
        <v>307</v>
      </c>
      <c r="GQ125" t="s">
        <v>303</v>
      </c>
      <c r="GR125" t="s">
        <v>303</v>
      </c>
      <c r="GS125" t="s">
        <v>303</v>
      </c>
      <c r="GT125" t="s">
        <v>303</v>
      </c>
      <c r="GU125" t="s">
        <v>303</v>
      </c>
      <c r="GV125" t="s">
        <v>303</v>
      </c>
      <c r="GW125" t="s">
        <v>303</v>
      </c>
      <c r="GX125" t="s">
        <v>303</v>
      </c>
      <c r="GY125" t="s">
        <v>303</v>
      </c>
      <c r="HB125" t="s">
        <v>303</v>
      </c>
      <c r="HC125" t="s">
        <v>303</v>
      </c>
      <c r="HD125" t="s">
        <v>303</v>
      </c>
      <c r="HE125" t="s">
        <v>303</v>
      </c>
      <c r="HF125" t="s">
        <v>303</v>
      </c>
      <c r="HG125" t="s">
        <v>303</v>
      </c>
      <c r="HH125" t="s">
        <v>303</v>
      </c>
      <c r="HI125" t="s">
        <v>303</v>
      </c>
      <c r="HJ125" t="s">
        <v>303</v>
      </c>
      <c r="HM125" t="s">
        <v>303</v>
      </c>
      <c r="HN125" t="s">
        <v>303</v>
      </c>
      <c r="HO125" t="s">
        <v>303</v>
      </c>
      <c r="HP125" t="s">
        <v>303</v>
      </c>
      <c r="HQ125" t="s">
        <v>303</v>
      </c>
      <c r="HR125" t="s">
        <v>303</v>
      </c>
      <c r="HS125" t="s">
        <v>303</v>
      </c>
      <c r="HT125" t="s">
        <v>303</v>
      </c>
      <c r="HU125" t="s">
        <v>303</v>
      </c>
      <c r="HX125" t="s">
        <v>306</v>
      </c>
      <c r="HY125" t="s">
        <v>322</v>
      </c>
      <c r="HZ125" t="s">
        <v>323</v>
      </c>
      <c r="IA125" t="s">
        <v>303</v>
      </c>
      <c r="IB125" t="s">
        <v>303</v>
      </c>
      <c r="IC125" t="s">
        <v>303</v>
      </c>
      <c r="ID125" t="s">
        <v>303</v>
      </c>
      <c r="IE125" t="s">
        <v>314</v>
      </c>
      <c r="IF125" t="s">
        <v>303</v>
      </c>
      <c r="IG125" t="s">
        <v>303</v>
      </c>
      <c r="IH125" t="s">
        <v>303</v>
      </c>
      <c r="II125" t="s">
        <v>303</v>
      </c>
      <c r="IK125" t="s">
        <v>324</v>
      </c>
      <c r="IL125" t="s">
        <v>314</v>
      </c>
      <c r="IM125" t="s">
        <v>303</v>
      </c>
      <c r="IN125" t="s">
        <v>303</v>
      </c>
      <c r="IO125" t="s">
        <v>314</v>
      </c>
      <c r="IP125" t="s">
        <v>303</v>
      </c>
      <c r="IQ125" t="s">
        <v>303</v>
      </c>
      <c r="IR125" t="s">
        <v>303</v>
      </c>
      <c r="IS125" t="s">
        <v>303</v>
      </c>
      <c r="IT125" t="s">
        <v>303</v>
      </c>
      <c r="IU125" t="s">
        <v>303</v>
      </c>
      <c r="IV125" t="s">
        <v>303</v>
      </c>
      <c r="IW125" t="s">
        <v>303</v>
      </c>
      <c r="IX125" t="s">
        <v>303</v>
      </c>
      <c r="IY125" t="s">
        <v>303</v>
      </c>
      <c r="IZ125" t="s">
        <v>303</v>
      </c>
      <c r="JA125" t="s">
        <v>303</v>
      </c>
      <c r="JB125" t="s">
        <v>303</v>
      </c>
      <c r="JC125" t="s">
        <v>303</v>
      </c>
      <c r="JD125" t="s">
        <v>303</v>
      </c>
      <c r="JE125" t="s">
        <v>303</v>
      </c>
      <c r="JF125" t="s">
        <v>303</v>
      </c>
      <c r="JG125" t="s">
        <v>303</v>
      </c>
      <c r="JH125" t="s">
        <v>303</v>
      </c>
      <c r="JK125" t="s">
        <v>303</v>
      </c>
      <c r="JL125" t="s">
        <v>303</v>
      </c>
      <c r="JM125" t="s">
        <v>303</v>
      </c>
      <c r="JN125" t="s">
        <v>303</v>
      </c>
      <c r="JO125" t="s">
        <v>303</v>
      </c>
      <c r="JP125" t="s">
        <v>303</v>
      </c>
      <c r="JQ125" t="s">
        <v>303</v>
      </c>
      <c r="JR125" t="s">
        <v>303</v>
      </c>
      <c r="JS125" t="s">
        <v>303</v>
      </c>
      <c r="JT125" t="s">
        <v>303</v>
      </c>
      <c r="JU125" t="s">
        <v>303</v>
      </c>
      <c r="JV125" t="s">
        <v>303</v>
      </c>
      <c r="JW125" t="s">
        <v>303</v>
      </c>
      <c r="JX125" t="s">
        <v>303</v>
      </c>
      <c r="JY125" t="s">
        <v>303</v>
      </c>
      <c r="JZ125" t="s">
        <v>303</v>
      </c>
      <c r="KA125" t="s">
        <v>303</v>
      </c>
      <c r="KB125" t="s">
        <v>303</v>
      </c>
      <c r="KC125" t="s">
        <v>303</v>
      </c>
      <c r="KD125" t="s">
        <v>303</v>
      </c>
      <c r="KE125" t="s">
        <v>303</v>
      </c>
      <c r="KF125" t="s">
        <v>303</v>
      </c>
      <c r="KG125" t="s">
        <v>303</v>
      </c>
      <c r="KJ125" t="s">
        <v>303</v>
      </c>
      <c r="KK125" t="s">
        <v>303</v>
      </c>
      <c r="KL125" t="s">
        <v>303</v>
      </c>
      <c r="KM125" t="s">
        <v>303</v>
      </c>
      <c r="KN125" t="s">
        <v>303</v>
      </c>
      <c r="KO125" t="s">
        <v>303</v>
      </c>
      <c r="KP125" t="s">
        <v>303</v>
      </c>
      <c r="KQ125" t="s">
        <v>303</v>
      </c>
      <c r="KR125" t="s">
        <v>303</v>
      </c>
      <c r="KS125" t="s">
        <v>303</v>
      </c>
      <c r="KT125" t="s">
        <v>303</v>
      </c>
      <c r="KU125" t="s">
        <v>303</v>
      </c>
      <c r="KV125" t="s">
        <v>303</v>
      </c>
      <c r="KW125" t="s">
        <v>303</v>
      </c>
      <c r="KX125" t="s">
        <v>307</v>
      </c>
      <c r="LB125" t="s">
        <v>307</v>
      </c>
      <c r="LI125" t="s">
        <v>303</v>
      </c>
      <c r="LJ125" t="s">
        <v>303</v>
      </c>
      <c r="LK125" t="s">
        <v>303</v>
      </c>
      <c r="LL125" t="s">
        <v>303</v>
      </c>
      <c r="LM125" t="s">
        <v>303</v>
      </c>
      <c r="LN125" t="s">
        <v>303</v>
      </c>
      <c r="LO125" t="s">
        <v>303</v>
      </c>
      <c r="LP125" t="s">
        <v>303</v>
      </c>
      <c r="LQ125" t="s">
        <v>303</v>
      </c>
      <c r="LT125" t="s">
        <v>303</v>
      </c>
      <c r="LU125" t="s">
        <v>303</v>
      </c>
      <c r="LV125" t="s">
        <v>303</v>
      </c>
      <c r="LW125" t="s">
        <v>303</v>
      </c>
      <c r="LX125" t="s">
        <v>303</v>
      </c>
      <c r="LY125" t="s">
        <v>303</v>
      </c>
      <c r="LZ125" t="s">
        <v>303</v>
      </c>
      <c r="MA125" t="s">
        <v>303</v>
      </c>
      <c r="MB125" t="s">
        <v>303</v>
      </c>
      <c r="ME125" t="s">
        <v>306</v>
      </c>
      <c r="MF125" t="s">
        <v>314</v>
      </c>
      <c r="MG125" t="s">
        <v>303</v>
      </c>
      <c r="MH125" t="s">
        <v>303</v>
      </c>
      <c r="MI125" t="s">
        <v>303</v>
      </c>
      <c r="MJ125" t="s">
        <v>303</v>
      </c>
      <c r="MK125" t="s">
        <v>303</v>
      </c>
      <c r="ML125" t="s">
        <v>303</v>
      </c>
      <c r="MM125" t="s">
        <v>303</v>
      </c>
      <c r="MO125" t="s">
        <v>303</v>
      </c>
      <c r="MP125" t="s">
        <v>314</v>
      </c>
      <c r="MQ125" t="s">
        <v>303</v>
      </c>
      <c r="MR125" t="s">
        <v>303</v>
      </c>
      <c r="MS125" t="s">
        <v>303</v>
      </c>
      <c r="MU125" t="s">
        <v>307</v>
      </c>
      <c r="MV125" t="s">
        <v>303</v>
      </c>
      <c r="MW125" t="s">
        <v>303</v>
      </c>
      <c r="MX125" t="s">
        <v>303</v>
      </c>
      <c r="MY125" t="s">
        <v>303</v>
      </c>
      <c r="MZ125" t="s">
        <v>303</v>
      </c>
      <c r="NA125" t="s">
        <v>303</v>
      </c>
      <c r="NB125" t="s">
        <v>303</v>
      </c>
      <c r="NC125" t="s">
        <v>303</v>
      </c>
      <c r="NE125" t="s">
        <v>303</v>
      </c>
      <c r="NF125" t="s">
        <v>303</v>
      </c>
      <c r="NG125" t="s">
        <v>303</v>
      </c>
      <c r="NH125" t="s">
        <v>303</v>
      </c>
      <c r="NJ125" t="s">
        <v>325</v>
      </c>
    </row>
    <row r="126" spans="1:374" x14ac:dyDescent="0.25">
      <c r="A126">
        <v>3836.3</v>
      </c>
      <c r="B126" s="1">
        <v>38763</v>
      </c>
      <c r="C126" s="1">
        <v>40458</v>
      </c>
      <c r="D126">
        <v>56</v>
      </c>
      <c r="E126">
        <v>4.67</v>
      </c>
      <c r="F126" t="s">
        <v>337</v>
      </c>
      <c r="H126" t="s">
        <v>338</v>
      </c>
      <c r="I126" t="s">
        <v>28</v>
      </c>
      <c r="J126" t="s">
        <v>326</v>
      </c>
      <c r="K126" t="s">
        <v>327</v>
      </c>
      <c r="M126" t="s">
        <v>303</v>
      </c>
      <c r="N126" t="s">
        <v>303</v>
      </c>
      <c r="O126" t="s">
        <v>303</v>
      </c>
      <c r="P126" t="s">
        <v>303</v>
      </c>
      <c r="Q126" t="s">
        <v>303</v>
      </c>
      <c r="R126" t="s">
        <v>303</v>
      </c>
      <c r="T126" t="s">
        <v>304</v>
      </c>
      <c r="U126" t="s">
        <v>305</v>
      </c>
      <c r="W126" t="s">
        <v>306</v>
      </c>
      <c r="X126" t="s">
        <v>307</v>
      </c>
      <c r="AA126" t="s">
        <v>308</v>
      </c>
      <c r="AC126" t="s">
        <v>350</v>
      </c>
      <c r="AF126" t="s">
        <v>310</v>
      </c>
      <c r="AH126" t="s">
        <v>306</v>
      </c>
      <c r="AI126" t="s">
        <v>307</v>
      </c>
      <c r="AJ126" t="s">
        <v>307</v>
      </c>
      <c r="AK126" t="s">
        <v>307</v>
      </c>
      <c r="AL126" t="s">
        <v>307</v>
      </c>
      <c r="AM126" t="s">
        <v>307</v>
      </c>
      <c r="AN126" t="s">
        <v>307</v>
      </c>
      <c r="AO126" t="s">
        <v>307</v>
      </c>
      <c r="AR126">
        <v>82</v>
      </c>
      <c r="AS126">
        <v>370</v>
      </c>
      <c r="AT126" t="s">
        <v>306</v>
      </c>
      <c r="AV126" t="s">
        <v>311</v>
      </c>
      <c r="AX126" t="s">
        <v>311</v>
      </c>
      <c r="AY126" t="s">
        <v>306</v>
      </c>
      <c r="AZ126">
        <v>3</v>
      </c>
      <c r="BA126" t="s">
        <v>303</v>
      </c>
      <c r="BB126" t="s">
        <v>303</v>
      </c>
      <c r="BC126" t="s">
        <v>303</v>
      </c>
      <c r="BD126" t="s">
        <v>303</v>
      </c>
      <c r="BE126" t="s">
        <v>303</v>
      </c>
      <c r="BF126" t="s">
        <v>303</v>
      </c>
      <c r="BG126" t="s">
        <v>303</v>
      </c>
      <c r="BH126" t="s">
        <v>303</v>
      </c>
      <c r="BI126" t="s">
        <v>303</v>
      </c>
      <c r="BJ126" t="s">
        <v>303</v>
      </c>
      <c r="BK126" t="s">
        <v>303</v>
      </c>
      <c r="BL126" t="s">
        <v>303</v>
      </c>
      <c r="BM126" t="s">
        <v>303</v>
      </c>
      <c r="BN126" t="s">
        <v>314</v>
      </c>
      <c r="BO126" t="s">
        <v>314</v>
      </c>
      <c r="BP126" t="s">
        <v>303</v>
      </c>
      <c r="BQ126" t="s">
        <v>303</v>
      </c>
      <c r="BR126" t="s">
        <v>303</v>
      </c>
      <c r="BS126" t="s">
        <v>303</v>
      </c>
      <c r="BT126" t="s">
        <v>314</v>
      </c>
      <c r="BU126" t="s">
        <v>303</v>
      </c>
      <c r="BV126" t="s">
        <v>303</v>
      </c>
      <c r="BW126" t="s">
        <v>303</v>
      </c>
      <c r="BX126" t="s">
        <v>303</v>
      </c>
      <c r="BY126" t="s">
        <v>303</v>
      </c>
      <c r="BZ126" t="s">
        <v>303</v>
      </c>
      <c r="CA126" t="s">
        <v>303</v>
      </c>
      <c r="CB126" t="s">
        <v>303</v>
      </c>
      <c r="CE126" t="s">
        <v>306</v>
      </c>
      <c r="CN126" t="s">
        <v>306</v>
      </c>
      <c r="CR126" t="s">
        <v>306</v>
      </c>
      <c r="CT126" t="s">
        <v>303</v>
      </c>
      <c r="CU126" t="s">
        <v>303</v>
      </c>
      <c r="CV126" t="s">
        <v>303</v>
      </c>
      <c r="CW126" t="s">
        <v>303</v>
      </c>
      <c r="DA126" t="s">
        <v>303</v>
      </c>
      <c r="DB126" t="s">
        <v>303</v>
      </c>
      <c r="DC126" t="s">
        <v>303</v>
      </c>
      <c r="DD126" t="s">
        <v>314</v>
      </c>
      <c r="DE126" t="s">
        <v>314</v>
      </c>
      <c r="DF126" t="s">
        <v>303</v>
      </c>
      <c r="DG126" t="s">
        <v>306</v>
      </c>
      <c r="DH126" t="s">
        <v>307</v>
      </c>
      <c r="DK126" t="s">
        <v>316</v>
      </c>
      <c r="DL126" t="s">
        <v>317</v>
      </c>
      <c r="DM126" t="s">
        <v>318</v>
      </c>
      <c r="DO126" t="s">
        <v>303</v>
      </c>
      <c r="DP126" t="s">
        <v>303</v>
      </c>
      <c r="DQ126" t="s">
        <v>303</v>
      </c>
      <c r="DR126" t="s">
        <v>303</v>
      </c>
      <c r="DS126" t="s">
        <v>303</v>
      </c>
      <c r="DT126" t="s">
        <v>303</v>
      </c>
      <c r="DU126" t="s">
        <v>303</v>
      </c>
      <c r="DV126" t="s">
        <v>314</v>
      </c>
      <c r="DW126" t="s">
        <v>314</v>
      </c>
      <c r="DX126" t="s">
        <v>303</v>
      </c>
      <c r="DY126" t="s">
        <v>303</v>
      </c>
      <c r="DZ126" t="s">
        <v>303</v>
      </c>
      <c r="EA126" t="s">
        <v>303</v>
      </c>
      <c r="EB126" t="s">
        <v>303</v>
      </c>
      <c r="ED126" t="s">
        <v>307</v>
      </c>
      <c r="EE126" t="s">
        <v>307</v>
      </c>
      <c r="EG126" t="s">
        <v>306</v>
      </c>
      <c r="EH126" t="s">
        <v>319</v>
      </c>
      <c r="EI126" t="s">
        <v>329</v>
      </c>
      <c r="EJ126" t="s">
        <v>306</v>
      </c>
      <c r="EK126" t="s">
        <v>340</v>
      </c>
      <c r="EN126" t="s">
        <v>303</v>
      </c>
      <c r="EX126" t="s">
        <v>306</v>
      </c>
      <c r="FV126" t="s">
        <v>303</v>
      </c>
      <c r="FW126" t="s">
        <v>303</v>
      </c>
      <c r="FX126" t="s">
        <v>303</v>
      </c>
      <c r="FY126" t="s">
        <v>303</v>
      </c>
      <c r="GF126" s="1">
        <v>39478</v>
      </c>
      <c r="GI126" t="s">
        <v>307</v>
      </c>
      <c r="GJ126" t="s">
        <v>307</v>
      </c>
      <c r="GQ126" t="s">
        <v>303</v>
      </c>
      <c r="GR126" t="s">
        <v>303</v>
      </c>
      <c r="GS126" t="s">
        <v>303</v>
      </c>
      <c r="GT126" t="s">
        <v>303</v>
      </c>
      <c r="GU126" t="s">
        <v>303</v>
      </c>
      <c r="GV126" t="s">
        <v>303</v>
      </c>
      <c r="GW126" t="s">
        <v>303</v>
      </c>
      <c r="GX126" t="s">
        <v>303</v>
      </c>
      <c r="GY126" t="s">
        <v>303</v>
      </c>
      <c r="HB126" t="s">
        <v>303</v>
      </c>
      <c r="HC126" t="s">
        <v>303</v>
      </c>
      <c r="HD126" t="s">
        <v>303</v>
      </c>
      <c r="HE126" t="s">
        <v>303</v>
      </c>
      <c r="HF126" t="s">
        <v>303</v>
      </c>
      <c r="HG126" t="s">
        <v>303</v>
      </c>
      <c r="HH126" t="s">
        <v>303</v>
      </c>
      <c r="HI126" t="s">
        <v>303</v>
      </c>
      <c r="HJ126" t="s">
        <v>303</v>
      </c>
      <c r="HM126" t="s">
        <v>303</v>
      </c>
      <c r="HN126" t="s">
        <v>303</v>
      </c>
      <c r="HO126" t="s">
        <v>303</v>
      </c>
      <c r="HP126" t="s">
        <v>303</v>
      </c>
      <c r="HQ126" t="s">
        <v>303</v>
      </c>
      <c r="HR126" t="s">
        <v>303</v>
      </c>
      <c r="HS126" t="s">
        <v>303</v>
      </c>
      <c r="HT126" t="s">
        <v>303</v>
      </c>
      <c r="HU126" t="s">
        <v>303</v>
      </c>
      <c r="HX126" t="s">
        <v>306</v>
      </c>
      <c r="HY126" t="s">
        <v>322</v>
      </c>
      <c r="HZ126" t="s">
        <v>323</v>
      </c>
      <c r="IA126" t="s">
        <v>314</v>
      </c>
      <c r="IB126" t="s">
        <v>303</v>
      </c>
      <c r="IC126" t="s">
        <v>303</v>
      </c>
      <c r="ID126" t="s">
        <v>303</v>
      </c>
      <c r="IE126" t="s">
        <v>303</v>
      </c>
      <c r="IF126" t="s">
        <v>303</v>
      </c>
      <c r="IG126" t="s">
        <v>303</v>
      </c>
      <c r="IH126" t="s">
        <v>303</v>
      </c>
      <c r="II126" t="s">
        <v>303</v>
      </c>
      <c r="IK126" t="s">
        <v>324</v>
      </c>
      <c r="IL126" t="s">
        <v>314</v>
      </c>
      <c r="IM126" t="s">
        <v>303</v>
      </c>
      <c r="IN126" t="s">
        <v>314</v>
      </c>
      <c r="IO126" t="s">
        <v>314</v>
      </c>
      <c r="IP126" t="s">
        <v>303</v>
      </c>
      <c r="IQ126" t="s">
        <v>303</v>
      </c>
      <c r="IR126" t="s">
        <v>303</v>
      </c>
      <c r="IS126" t="s">
        <v>303</v>
      </c>
      <c r="IT126" t="s">
        <v>303</v>
      </c>
      <c r="IU126" t="s">
        <v>303</v>
      </c>
      <c r="IV126" t="s">
        <v>303</v>
      </c>
      <c r="IW126" t="s">
        <v>303</v>
      </c>
      <c r="IX126" t="s">
        <v>303</v>
      </c>
      <c r="IY126" t="s">
        <v>303</v>
      </c>
      <c r="IZ126" t="s">
        <v>303</v>
      </c>
      <c r="JA126" t="s">
        <v>303</v>
      </c>
      <c r="JB126" t="s">
        <v>303</v>
      </c>
      <c r="JC126" t="s">
        <v>303</v>
      </c>
      <c r="JD126" t="s">
        <v>303</v>
      </c>
      <c r="JE126" t="s">
        <v>303</v>
      </c>
      <c r="JF126" t="s">
        <v>303</v>
      </c>
      <c r="JG126" t="s">
        <v>303</v>
      </c>
      <c r="JH126" t="s">
        <v>303</v>
      </c>
      <c r="JK126" t="s">
        <v>303</v>
      </c>
      <c r="JL126" t="s">
        <v>303</v>
      </c>
      <c r="JM126" t="s">
        <v>303</v>
      </c>
      <c r="JN126" t="s">
        <v>303</v>
      </c>
      <c r="JO126" t="s">
        <v>303</v>
      </c>
      <c r="JP126" t="s">
        <v>303</v>
      </c>
      <c r="JQ126" t="s">
        <v>303</v>
      </c>
      <c r="JR126" t="s">
        <v>303</v>
      </c>
      <c r="JS126" t="s">
        <v>303</v>
      </c>
      <c r="JT126" t="s">
        <v>303</v>
      </c>
      <c r="JU126" t="s">
        <v>303</v>
      </c>
      <c r="JV126" t="s">
        <v>303</v>
      </c>
      <c r="JW126" t="s">
        <v>303</v>
      </c>
      <c r="JX126" t="s">
        <v>303</v>
      </c>
      <c r="JY126" t="s">
        <v>303</v>
      </c>
      <c r="JZ126" t="s">
        <v>303</v>
      </c>
      <c r="KA126" t="s">
        <v>303</v>
      </c>
      <c r="KB126" t="s">
        <v>303</v>
      </c>
      <c r="KC126" t="s">
        <v>303</v>
      </c>
      <c r="KD126" t="s">
        <v>303</v>
      </c>
      <c r="KE126" t="s">
        <v>303</v>
      </c>
      <c r="KF126" t="s">
        <v>303</v>
      </c>
      <c r="KG126" t="s">
        <v>303</v>
      </c>
      <c r="KJ126" t="s">
        <v>303</v>
      </c>
      <c r="KK126" t="s">
        <v>303</v>
      </c>
      <c r="KL126" t="s">
        <v>303</v>
      </c>
      <c r="KM126" t="s">
        <v>303</v>
      </c>
      <c r="KN126" t="s">
        <v>303</v>
      </c>
      <c r="KO126" t="s">
        <v>303</v>
      </c>
      <c r="KP126" t="s">
        <v>303</v>
      </c>
      <c r="KQ126" t="s">
        <v>303</v>
      </c>
      <c r="KR126" t="s">
        <v>303</v>
      </c>
      <c r="KS126" t="s">
        <v>303</v>
      </c>
      <c r="KT126" t="s">
        <v>303</v>
      </c>
      <c r="KU126" t="s">
        <v>303</v>
      </c>
      <c r="KV126" t="s">
        <v>303</v>
      </c>
      <c r="KW126" t="s">
        <v>303</v>
      </c>
      <c r="KX126" t="s">
        <v>307</v>
      </c>
      <c r="LB126" t="s">
        <v>307</v>
      </c>
      <c r="LI126" t="s">
        <v>303</v>
      </c>
      <c r="LJ126" t="s">
        <v>303</v>
      </c>
      <c r="LK126" t="s">
        <v>303</v>
      </c>
      <c r="LL126" t="s">
        <v>303</v>
      </c>
      <c r="LM126" t="s">
        <v>303</v>
      </c>
      <c r="LN126" t="s">
        <v>303</v>
      </c>
      <c r="LO126" t="s">
        <v>303</v>
      </c>
      <c r="LP126" t="s">
        <v>303</v>
      </c>
      <c r="LQ126" t="s">
        <v>303</v>
      </c>
      <c r="LT126" t="s">
        <v>303</v>
      </c>
      <c r="LU126" t="s">
        <v>303</v>
      </c>
      <c r="LV126" t="s">
        <v>303</v>
      </c>
      <c r="LW126" t="s">
        <v>303</v>
      </c>
      <c r="LX126" t="s">
        <v>303</v>
      </c>
      <c r="LY126" t="s">
        <v>303</v>
      </c>
      <c r="LZ126" t="s">
        <v>303</v>
      </c>
      <c r="MA126" t="s">
        <v>303</v>
      </c>
      <c r="MB126" t="s">
        <v>303</v>
      </c>
      <c r="ME126" t="s">
        <v>307</v>
      </c>
      <c r="MF126" t="s">
        <v>303</v>
      </c>
      <c r="MG126" t="s">
        <v>303</v>
      </c>
      <c r="MH126" t="s">
        <v>303</v>
      </c>
      <c r="MI126" t="s">
        <v>303</v>
      </c>
      <c r="MJ126" t="s">
        <v>303</v>
      </c>
      <c r="MK126" t="s">
        <v>303</v>
      </c>
      <c r="ML126" t="s">
        <v>303</v>
      </c>
      <c r="MM126" t="s">
        <v>303</v>
      </c>
      <c r="MO126" t="s">
        <v>303</v>
      </c>
      <c r="MP126" t="s">
        <v>303</v>
      </c>
      <c r="MQ126" t="s">
        <v>303</v>
      </c>
      <c r="MR126" t="s">
        <v>303</v>
      </c>
      <c r="MS126" t="s">
        <v>303</v>
      </c>
      <c r="MU126" t="s">
        <v>307</v>
      </c>
      <c r="MV126" t="s">
        <v>303</v>
      </c>
      <c r="MW126" t="s">
        <v>303</v>
      </c>
      <c r="MX126" t="s">
        <v>303</v>
      </c>
      <c r="MY126" t="s">
        <v>303</v>
      </c>
      <c r="MZ126" t="s">
        <v>303</v>
      </c>
      <c r="NA126" t="s">
        <v>303</v>
      </c>
      <c r="NB126" t="s">
        <v>303</v>
      </c>
      <c r="NC126" t="s">
        <v>303</v>
      </c>
      <c r="NE126" t="s">
        <v>303</v>
      </c>
      <c r="NF126" t="s">
        <v>303</v>
      </c>
      <c r="NG126" t="s">
        <v>303</v>
      </c>
      <c r="NH126" t="s">
        <v>303</v>
      </c>
      <c r="NJ126" t="s">
        <v>325</v>
      </c>
    </row>
    <row r="127" spans="1:374" x14ac:dyDescent="0.25">
      <c r="A127">
        <v>3858.1</v>
      </c>
      <c r="B127" s="1">
        <v>39017</v>
      </c>
      <c r="C127" s="1">
        <v>40506</v>
      </c>
      <c r="D127">
        <v>49</v>
      </c>
      <c r="E127">
        <v>4.08</v>
      </c>
      <c r="F127" t="s">
        <v>337</v>
      </c>
      <c r="H127" t="s">
        <v>338</v>
      </c>
      <c r="I127" t="s">
        <v>28</v>
      </c>
      <c r="J127" t="s">
        <v>301</v>
      </c>
      <c r="K127" t="s">
        <v>302</v>
      </c>
      <c r="M127" t="s">
        <v>303</v>
      </c>
      <c r="N127" t="s">
        <v>303</v>
      </c>
      <c r="O127" t="s">
        <v>303</v>
      </c>
      <c r="P127" t="s">
        <v>303</v>
      </c>
      <c r="Q127" t="s">
        <v>303</v>
      </c>
      <c r="R127" t="s">
        <v>303</v>
      </c>
      <c r="T127" t="s">
        <v>304</v>
      </c>
      <c r="U127" t="s">
        <v>305</v>
      </c>
      <c r="W127" t="s">
        <v>306</v>
      </c>
      <c r="X127" t="s">
        <v>307</v>
      </c>
      <c r="AA127" t="s">
        <v>308</v>
      </c>
      <c r="AC127" t="s">
        <v>28</v>
      </c>
      <c r="AD127">
        <v>7</v>
      </c>
      <c r="AF127" t="s">
        <v>310</v>
      </c>
      <c r="AH127" t="s">
        <v>307</v>
      </c>
      <c r="AR127">
        <v>35</v>
      </c>
      <c r="AS127">
        <v>247</v>
      </c>
      <c r="AT127" t="s">
        <v>307</v>
      </c>
      <c r="AV127" t="s">
        <v>311</v>
      </c>
      <c r="AX127">
        <v>64</v>
      </c>
      <c r="AY127" t="s">
        <v>306</v>
      </c>
      <c r="AZ127" t="s">
        <v>313</v>
      </c>
      <c r="BA127" t="s">
        <v>303</v>
      </c>
      <c r="BB127" t="s">
        <v>303</v>
      </c>
      <c r="BC127" t="s">
        <v>303</v>
      </c>
      <c r="BD127" t="s">
        <v>303</v>
      </c>
      <c r="BE127" t="s">
        <v>303</v>
      </c>
      <c r="BF127" t="s">
        <v>303</v>
      </c>
      <c r="BG127" t="s">
        <v>303</v>
      </c>
      <c r="BH127" t="s">
        <v>303</v>
      </c>
      <c r="BI127" t="s">
        <v>303</v>
      </c>
      <c r="BJ127" t="s">
        <v>303</v>
      </c>
      <c r="BK127" t="s">
        <v>303</v>
      </c>
      <c r="BL127" t="s">
        <v>303</v>
      </c>
      <c r="BM127" t="s">
        <v>303</v>
      </c>
      <c r="BN127" t="s">
        <v>314</v>
      </c>
      <c r="BO127" t="s">
        <v>314</v>
      </c>
      <c r="BP127" t="s">
        <v>303</v>
      </c>
      <c r="BQ127" t="s">
        <v>303</v>
      </c>
      <c r="BR127" t="s">
        <v>303</v>
      </c>
      <c r="BS127" t="s">
        <v>303</v>
      </c>
      <c r="BT127" t="s">
        <v>303</v>
      </c>
      <c r="BU127" t="s">
        <v>303</v>
      </c>
      <c r="BV127" t="s">
        <v>303</v>
      </c>
      <c r="BW127" t="s">
        <v>314</v>
      </c>
      <c r="BX127" t="s">
        <v>303</v>
      </c>
      <c r="BY127" t="s">
        <v>303</v>
      </c>
      <c r="BZ127" t="s">
        <v>303</v>
      </c>
      <c r="CA127" t="s">
        <v>303</v>
      </c>
      <c r="CB127" t="s">
        <v>303</v>
      </c>
      <c r="CE127" t="s">
        <v>306</v>
      </c>
      <c r="CN127" t="s">
        <v>306</v>
      </c>
      <c r="CT127" t="s">
        <v>303</v>
      </c>
      <c r="CU127" t="s">
        <v>303</v>
      </c>
      <c r="CV127" t="s">
        <v>303</v>
      </c>
      <c r="CW127" t="s">
        <v>303</v>
      </c>
      <c r="DA127" t="s">
        <v>314</v>
      </c>
      <c r="DB127" t="s">
        <v>303</v>
      </c>
      <c r="DC127" t="s">
        <v>303</v>
      </c>
      <c r="DD127" t="s">
        <v>303</v>
      </c>
      <c r="DE127" t="s">
        <v>314</v>
      </c>
      <c r="DF127" t="s">
        <v>303</v>
      </c>
      <c r="DG127" t="s">
        <v>306</v>
      </c>
      <c r="DH127" t="s">
        <v>307</v>
      </c>
      <c r="DK127" t="s">
        <v>316</v>
      </c>
      <c r="DL127" t="s">
        <v>317</v>
      </c>
      <c r="DM127" t="s">
        <v>318</v>
      </c>
      <c r="DO127" t="s">
        <v>314</v>
      </c>
      <c r="DP127" t="s">
        <v>303</v>
      </c>
      <c r="DQ127" t="s">
        <v>303</v>
      </c>
      <c r="DR127" t="s">
        <v>303</v>
      </c>
      <c r="DS127" t="s">
        <v>303</v>
      </c>
      <c r="DT127" t="s">
        <v>303</v>
      </c>
      <c r="DU127" t="s">
        <v>303</v>
      </c>
      <c r="DV127" t="s">
        <v>303</v>
      </c>
      <c r="DW127" t="s">
        <v>303</v>
      </c>
      <c r="DX127" t="s">
        <v>303</v>
      </c>
      <c r="DY127" t="s">
        <v>303</v>
      </c>
      <c r="DZ127" t="s">
        <v>303</v>
      </c>
      <c r="EA127" t="s">
        <v>303</v>
      </c>
      <c r="EB127" t="s">
        <v>303</v>
      </c>
      <c r="ED127" t="s">
        <v>307</v>
      </c>
      <c r="EE127" t="s">
        <v>307</v>
      </c>
      <c r="EG127" t="s">
        <v>307</v>
      </c>
      <c r="EJ127" t="s">
        <v>306</v>
      </c>
      <c r="EK127" t="s">
        <v>340</v>
      </c>
      <c r="EN127" t="s">
        <v>303</v>
      </c>
      <c r="FV127" t="s">
        <v>303</v>
      </c>
      <c r="FW127" t="s">
        <v>303</v>
      </c>
      <c r="FX127" t="s">
        <v>303</v>
      </c>
      <c r="FY127" t="s">
        <v>303</v>
      </c>
      <c r="GI127" t="s">
        <v>307</v>
      </c>
      <c r="GJ127" t="s">
        <v>307</v>
      </c>
      <c r="GQ127" t="s">
        <v>303</v>
      </c>
      <c r="GR127" t="s">
        <v>303</v>
      </c>
      <c r="GS127" t="s">
        <v>303</v>
      </c>
      <c r="GT127" t="s">
        <v>303</v>
      </c>
      <c r="GU127" t="s">
        <v>303</v>
      </c>
      <c r="GV127" t="s">
        <v>303</v>
      </c>
      <c r="GW127" t="s">
        <v>303</v>
      </c>
      <c r="GX127" t="s">
        <v>303</v>
      </c>
      <c r="GY127" t="s">
        <v>303</v>
      </c>
      <c r="HB127" t="s">
        <v>303</v>
      </c>
      <c r="HC127" t="s">
        <v>303</v>
      </c>
      <c r="HD127" t="s">
        <v>303</v>
      </c>
      <c r="HE127" t="s">
        <v>303</v>
      </c>
      <c r="HF127" t="s">
        <v>303</v>
      </c>
      <c r="HG127" t="s">
        <v>303</v>
      </c>
      <c r="HH127" t="s">
        <v>303</v>
      </c>
      <c r="HI127" t="s">
        <v>303</v>
      </c>
      <c r="HJ127" t="s">
        <v>303</v>
      </c>
      <c r="HM127" t="s">
        <v>303</v>
      </c>
      <c r="HN127" t="s">
        <v>303</v>
      </c>
      <c r="HO127" t="s">
        <v>303</v>
      </c>
      <c r="HP127" t="s">
        <v>303</v>
      </c>
      <c r="HQ127" t="s">
        <v>303</v>
      </c>
      <c r="HR127" t="s">
        <v>303</v>
      </c>
      <c r="HS127" t="s">
        <v>303</v>
      </c>
      <c r="HT127" t="s">
        <v>303</v>
      </c>
      <c r="HU127" t="s">
        <v>303</v>
      </c>
      <c r="HX127" t="s">
        <v>306</v>
      </c>
      <c r="HY127" t="s">
        <v>322</v>
      </c>
      <c r="HZ127" t="s">
        <v>323</v>
      </c>
      <c r="IA127" t="s">
        <v>314</v>
      </c>
      <c r="IB127" t="s">
        <v>303</v>
      </c>
      <c r="IC127" t="s">
        <v>303</v>
      </c>
      <c r="ID127" t="s">
        <v>303</v>
      </c>
      <c r="IE127" t="s">
        <v>303</v>
      </c>
      <c r="IF127" t="s">
        <v>303</v>
      </c>
      <c r="IG127" t="s">
        <v>303</v>
      </c>
      <c r="IH127" t="s">
        <v>303</v>
      </c>
      <c r="II127" t="s">
        <v>303</v>
      </c>
      <c r="IK127" t="s">
        <v>324</v>
      </c>
      <c r="IL127" t="s">
        <v>314</v>
      </c>
      <c r="IM127" t="s">
        <v>303</v>
      </c>
      <c r="IN127" t="s">
        <v>314</v>
      </c>
      <c r="IO127" t="s">
        <v>314</v>
      </c>
      <c r="IP127" t="s">
        <v>303</v>
      </c>
      <c r="IQ127" t="s">
        <v>303</v>
      </c>
      <c r="IR127" t="s">
        <v>303</v>
      </c>
      <c r="IS127" t="s">
        <v>303</v>
      </c>
      <c r="IT127" t="s">
        <v>303</v>
      </c>
      <c r="IU127" t="s">
        <v>303</v>
      </c>
      <c r="IV127" t="s">
        <v>303</v>
      </c>
      <c r="IW127" t="s">
        <v>303</v>
      </c>
      <c r="IX127" t="s">
        <v>303</v>
      </c>
      <c r="IY127" t="s">
        <v>303</v>
      </c>
      <c r="IZ127" t="s">
        <v>303</v>
      </c>
      <c r="JA127" t="s">
        <v>303</v>
      </c>
      <c r="JB127" t="s">
        <v>303</v>
      </c>
      <c r="JC127" t="s">
        <v>303</v>
      </c>
      <c r="JD127" t="s">
        <v>314</v>
      </c>
      <c r="JE127" t="s">
        <v>303</v>
      </c>
      <c r="JF127" t="s">
        <v>303</v>
      </c>
      <c r="JG127" t="s">
        <v>303</v>
      </c>
      <c r="JH127" t="s">
        <v>303</v>
      </c>
      <c r="JJ127" t="s">
        <v>324</v>
      </c>
      <c r="JK127" t="s">
        <v>314</v>
      </c>
      <c r="JL127" t="s">
        <v>314</v>
      </c>
      <c r="JM127" t="s">
        <v>303</v>
      </c>
      <c r="JN127" t="s">
        <v>303</v>
      </c>
      <c r="JO127" t="s">
        <v>303</v>
      </c>
      <c r="JP127" t="s">
        <v>303</v>
      </c>
      <c r="JQ127" t="s">
        <v>303</v>
      </c>
      <c r="JR127" t="s">
        <v>303</v>
      </c>
      <c r="JS127" t="s">
        <v>303</v>
      </c>
      <c r="JT127" t="s">
        <v>303</v>
      </c>
      <c r="JU127" t="s">
        <v>303</v>
      </c>
      <c r="JV127" t="s">
        <v>303</v>
      </c>
      <c r="JW127" t="s">
        <v>303</v>
      </c>
      <c r="JX127" t="s">
        <v>303</v>
      </c>
      <c r="JY127" t="s">
        <v>303</v>
      </c>
      <c r="JZ127" t="s">
        <v>303</v>
      </c>
      <c r="KA127" t="s">
        <v>303</v>
      </c>
      <c r="KB127" t="s">
        <v>303</v>
      </c>
      <c r="KC127" t="s">
        <v>303</v>
      </c>
      <c r="KD127" t="s">
        <v>303</v>
      </c>
      <c r="KE127" t="s">
        <v>303</v>
      </c>
      <c r="KF127" t="s">
        <v>303</v>
      </c>
      <c r="KG127" t="s">
        <v>303</v>
      </c>
      <c r="KJ127" t="s">
        <v>303</v>
      </c>
      <c r="KK127" t="s">
        <v>303</v>
      </c>
      <c r="KL127" t="s">
        <v>303</v>
      </c>
      <c r="KM127" t="s">
        <v>303</v>
      </c>
      <c r="KN127" t="s">
        <v>303</v>
      </c>
      <c r="KO127" t="s">
        <v>303</v>
      </c>
      <c r="KP127" t="s">
        <v>303</v>
      </c>
      <c r="KQ127" t="s">
        <v>303</v>
      </c>
      <c r="KR127" t="s">
        <v>303</v>
      </c>
      <c r="KS127" t="s">
        <v>303</v>
      </c>
      <c r="KT127" t="s">
        <v>303</v>
      </c>
      <c r="KU127" t="s">
        <v>303</v>
      </c>
      <c r="KV127" t="s">
        <v>303</v>
      </c>
      <c r="KW127" t="s">
        <v>303</v>
      </c>
      <c r="KX127" t="s">
        <v>307</v>
      </c>
      <c r="LB127" t="s">
        <v>307</v>
      </c>
      <c r="LI127" t="s">
        <v>303</v>
      </c>
      <c r="LJ127" t="s">
        <v>303</v>
      </c>
      <c r="LK127" t="s">
        <v>303</v>
      </c>
      <c r="LL127" t="s">
        <v>303</v>
      </c>
      <c r="LM127" t="s">
        <v>303</v>
      </c>
      <c r="LN127" t="s">
        <v>303</v>
      </c>
      <c r="LO127" t="s">
        <v>303</v>
      </c>
      <c r="LP127" t="s">
        <v>303</v>
      </c>
      <c r="LQ127" t="s">
        <v>303</v>
      </c>
      <c r="LT127" t="s">
        <v>303</v>
      </c>
      <c r="LU127" t="s">
        <v>303</v>
      </c>
      <c r="LV127" t="s">
        <v>303</v>
      </c>
      <c r="LW127" t="s">
        <v>303</v>
      </c>
      <c r="LX127" t="s">
        <v>303</v>
      </c>
      <c r="LY127" t="s">
        <v>303</v>
      </c>
      <c r="LZ127" t="s">
        <v>303</v>
      </c>
      <c r="MA127" t="s">
        <v>303</v>
      </c>
      <c r="MB127" t="s">
        <v>303</v>
      </c>
      <c r="ME127" t="s">
        <v>306</v>
      </c>
      <c r="MF127" t="s">
        <v>314</v>
      </c>
      <c r="MG127" t="s">
        <v>303</v>
      </c>
      <c r="MH127" t="s">
        <v>303</v>
      </c>
      <c r="MI127" t="s">
        <v>303</v>
      </c>
      <c r="MJ127" t="s">
        <v>303</v>
      </c>
      <c r="MK127" t="s">
        <v>303</v>
      </c>
      <c r="ML127" t="s">
        <v>303</v>
      </c>
      <c r="MM127" t="s">
        <v>303</v>
      </c>
      <c r="MO127" t="s">
        <v>303</v>
      </c>
      <c r="MP127" t="s">
        <v>314</v>
      </c>
      <c r="MQ127" t="s">
        <v>303</v>
      </c>
      <c r="MR127" t="s">
        <v>303</v>
      </c>
      <c r="MS127" t="s">
        <v>303</v>
      </c>
      <c r="MU127" t="s">
        <v>307</v>
      </c>
      <c r="MV127" t="s">
        <v>303</v>
      </c>
      <c r="MW127" t="s">
        <v>303</v>
      </c>
      <c r="MX127" t="s">
        <v>303</v>
      </c>
      <c r="MY127" t="s">
        <v>303</v>
      </c>
      <c r="MZ127" t="s">
        <v>303</v>
      </c>
      <c r="NA127" t="s">
        <v>303</v>
      </c>
      <c r="NB127" t="s">
        <v>303</v>
      </c>
      <c r="NC127" t="s">
        <v>303</v>
      </c>
      <c r="NE127" t="s">
        <v>303</v>
      </c>
      <c r="NF127" t="s">
        <v>303</v>
      </c>
      <c r="NG127" t="s">
        <v>303</v>
      </c>
      <c r="NH127" t="s">
        <v>303</v>
      </c>
      <c r="NJ127" t="s">
        <v>325</v>
      </c>
    </row>
    <row r="128" spans="1:374" x14ac:dyDescent="0.25">
      <c r="A128">
        <v>3864.1</v>
      </c>
      <c r="B128" s="1">
        <v>35565</v>
      </c>
      <c r="C128" s="1">
        <v>40036</v>
      </c>
      <c r="D128">
        <v>147</v>
      </c>
      <c r="E128">
        <v>12.25</v>
      </c>
      <c r="F128" t="s">
        <v>337</v>
      </c>
      <c r="H128" t="s">
        <v>299</v>
      </c>
      <c r="I128" t="s">
        <v>300</v>
      </c>
      <c r="J128" t="s">
        <v>301</v>
      </c>
      <c r="K128" t="s">
        <v>302</v>
      </c>
      <c r="M128" t="s">
        <v>303</v>
      </c>
      <c r="N128" t="s">
        <v>303</v>
      </c>
      <c r="O128" t="s">
        <v>303</v>
      </c>
      <c r="P128" t="s">
        <v>303</v>
      </c>
      <c r="Q128" t="s">
        <v>303</v>
      </c>
      <c r="R128" t="s">
        <v>303</v>
      </c>
      <c r="T128" t="s">
        <v>304</v>
      </c>
      <c r="U128" t="s">
        <v>305</v>
      </c>
      <c r="W128" t="s">
        <v>306</v>
      </c>
      <c r="X128" t="s">
        <v>307</v>
      </c>
      <c r="AA128" t="s">
        <v>308</v>
      </c>
      <c r="AC128" t="s">
        <v>309</v>
      </c>
      <c r="AF128" t="s">
        <v>310</v>
      </c>
      <c r="AH128" t="s">
        <v>307</v>
      </c>
      <c r="AR128">
        <v>27</v>
      </c>
      <c r="AS128">
        <v>475</v>
      </c>
      <c r="AT128" t="s">
        <v>307</v>
      </c>
      <c r="AV128" t="s">
        <v>311</v>
      </c>
      <c r="AX128">
        <v>20</v>
      </c>
      <c r="AY128" t="s">
        <v>306</v>
      </c>
      <c r="AZ128" t="s">
        <v>313</v>
      </c>
      <c r="BA128" t="s">
        <v>303</v>
      </c>
      <c r="BB128" t="s">
        <v>303</v>
      </c>
      <c r="BC128" t="s">
        <v>303</v>
      </c>
      <c r="BD128" t="s">
        <v>303</v>
      </c>
      <c r="BE128" t="s">
        <v>303</v>
      </c>
      <c r="BF128" t="s">
        <v>303</v>
      </c>
      <c r="BG128" t="s">
        <v>303</v>
      </c>
      <c r="BH128" t="s">
        <v>303</v>
      </c>
      <c r="BI128" t="s">
        <v>303</v>
      </c>
      <c r="BJ128" t="s">
        <v>303</v>
      </c>
      <c r="BK128" t="s">
        <v>303</v>
      </c>
      <c r="BL128" t="s">
        <v>303</v>
      </c>
      <c r="BM128" t="s">
        <v>303</v>
      </c>
      <c r="BN128" t="s">
        <v>314</v>
      </c>
      <c r="BO128" t="s">
        <v>303</v>
      </c>
      <c r="BP128" t="s">
        <v>303</v>
      </c>
      <c r="BQ128" t="s">
        <v>303</v>
      </c>
      <c r="BR128" t="s">
        <v>303</v>
      </c>
      <c r="BS128" t="s">
        <v>303</v>
      </c>
      <c r="BT128" t="s">
        <v>303</v>
      </c>
      <c r="BU128" t="s">
        <v>303</v>
      </c>
      <c r="BV128" t="s">
        <v>303</v>
      </c>
      <c r="BW128" t="s">
        <v>303</v>
      </c>
      <c r="BX128" t="s">
        <v>303</v>
      </c>
      <c r="BY128" t="s">
        <v>303</v>
      </c>
      <c r="BZ128" t="s">
        <v>303</v>
      </c>
      <c r="CA128" t="s">
        <v>303</v>
      </c>
      <c r="CB128" t="s">
        <v>314</v>
      </c>
      <c r="CE128" t="s">
        <v>306</v>
      </c>
      <c r="CN128" t="s">
        <v>306</v>
      </c>
      <c r="CT128" t="s">
        <v>303</v>
      </c>
      <c r="CU128" t="s">
        <v>303</v>
      </c>
      <c r="CV128" t="s">
        <v>303</v>
      </c>
      <c r="CW128" t="s">
        <v>303</v>
      </c>
      <c r="DA128" t="s">
        <v>303</v>
      </c>
      <c r="DB128" t="s">
        <v>303</v>
      </c>
      <c r="DC128" t="s">
        <v>303</v>
      </c>
      <c r="DD128" t="s">
        <v>303</v>
      </c>
      <c r="DE128" t="s">
        <v>303</v>
      </c>
      <c r="DF128" t="s">
        <v>314</v>
      </c>
      <c r="DG128" t="s">
        <v>306</v>
      </c>
      <c r="DH128" t="s">
        <v>307</v>
      </c>
      <c r="DK128" t="s">
        <v>316</v>
      </c>
      <c r="DL128" t="s">
        <v>317</v>
      </c>
      <c r="DM128" t="s">
        <v>318</v>
      </c>
      <c r="DO128" t="s">
        <v>303</v>
      </c>
      <c r="DP128" t="s">
        <v>303</v>
      </c>
      <c r="DQ128" t="s">
        <v>303</v>
      </c>
      <c r="DR128" t="s">
        <v>303</v>
      </c>
      <c r="DS128" t="s">
        <v>314</v>
      </c>
      <c r="DT128" t="s">
        <v>303</v>
      </c>
      <c r="DU128" t="s">
        <v>303</v>
      </c>
      <c r="DV128" t="s">
        <v>303</v>
      </c>
      <c r="DW128" t="s">
        <v>314</v>
      </c>
      <c r="DX128" t="s">
        <v>303</v>
      </c>
      <c r="DY128" t="s">
        <v>303</v>
      </c>
      <c r="DZ128" t="s">
        <v>303</v>
      </c>
      <c r="EA128" t="s">
        <v>303</v>
      </c>
      <c r="EB128" t="s">
        <v>303</v>
      </c>
      <c r="ED128" t="s">
        <v>307</v>
      </c>
      <c r="EE128" t="s">
        <v>307</v>
      </c>
      <c r="EG128" t="s">
        <v>307</v>
      </c>
      <c r="EJ128" t="s">
        <v>307</v>
      </c>
      <c r="EN128" t="s">
        <v>303</v>
      </c>
      <c r="FV128" t="s">
        <v>303</v>
      </c>
      <c r="FW128" t="s">
        <v>303</v>
      </c>
      <c r="FX128" t="s">
        <v>303</v>
      </c>
      <c r="FY128" t="s">
        <v>303</v>
      </c>
      <c r="GI128" t="s">
        <v>307</v>
      </c>
      <c r="GJ128" t="s">
        <v>307</v>
      </c>
      <c r="GQ128" t="s">
        <v>303</v>
      </c>
      <c r="GR128" t="s">
        <v>303</v>
      </c>
      <c r="GS128" t="s">
        <v>303</v>
      </c>
      <c r="GT128" t="s">
        <v>303</v>
      </c>
      <c r="GU128" t="s">
        <v>303</v>
      </c>
      <c r="GV128" t="s">
        <v>303</v>
      </c>
      <c r="GW128" t="s">
        <v>303</v>
      </c>
      <c r="GX128" t="s">
        <v>303</v>
      </c>
      <c r="GY128" t="s">
        <v>303</v>
      </c>
      <c r="HB128" t="s">
        <v>303</v>
      </c>
      <c r="HC128" t="s">
        <v>303</v>
      </c>
      <c r="HD128" t="s">
        <v>303</v>
      </c>
      <c r="HE128" t="s">
        <v>303</v>
      </c>
      <c r="HF128" t="s">
        <v>303</v>
      </c>
      <c r="HG128" t="s">
        <v>303</v>
      </c>
      <c r="HH128" t="s">
        <v>303</v>
      </c>
      <c r="HI128" t="s">
        <v>303</v>
      </c>
      <c r="HJ128" t="s">
        <v>303</v>
      </c>
      <c r="HM128" t="s">
        <v>303</v>
      </c>
      <c r="HN128" t="s">
        <v>303</v>
      </c>
      <c r="HO128" t="s">
        <v>303</v>
      </c>
      <c r="HP128" t="s">
        <v>303</v>
      </c>
      <c r="HQ128" t="s">
        <v>303</v>
      </c>
      <c r="HR128" t="s">
        <v>303</v>
      </c>
      <c r="HS128" t="s">
        <v>303</v>
      </c>
      <c r="HT128" t="s">
        <v>303</v>
      </c>
      <c r="HU128" t="s">
        <v>303</v>
      </c>
      <c r="HX128" t="s">
        <v>306</v>
      </c>
      <c r="HY128" t="s">
        <v>322</v>
      </c>
      <c r="HZ128" t="s">
        <v>323</v>
      </c>
      <c r="IA128" t="s">
        <v>314</v>
      </c>
      <c r="IB128" t="s">
        <v>303</v>
      </c>
      <c r="IC128" t="s">
        <v>303</v>
      </c>
      <c r="ID128" t="s">
        <v>303</v>
      </c>
      <c r="IE128" t="s">
        <v>303</v>
      </c>
      <c r="IF128" t="s">
        <v>303</v>
      </c>
      <c r="IG128" t="s">
        <v>303</v>
      </c>
      <c r="IH128" t="s">
        <v>303</v>
      </c>
      <c r="II128" t="s">
        <v>303</v>
      </c>
      <c r="IK128" t="s">
        <v>324</v>
      </c>
      <c r="IL128" t="s">
        <v>314</v>
      </c>
      <c r="IM128" t="s">
        <v>303</v>
      </c>
      <c r="IN128" t="s">
        <v>303</v>
      </c>
      <c r="IO128" t="s">
        <v>303</v>
      </c>
      <c r="IP128" t="s">
        <v>303</v>
      </c>
      <c r="IQ128" t="s">
        <v>303</v>
      </c>
      <c r="IR128" t="s">
        <v>303</v>
      </c>
      <c r="IS128" t="s">
        <v>303</v>
      </c>
      <c r="IT128" t="s">
        <v>303</v>
      </c>
      <c r="IU128" t="s">
        <v>303</v>
      </c>
      <c r="IV128" t="s">
        <v>303</v>
      </c>
      <c r="IW128" t="s">
        <v>303</v>
      </c>
      <c r="IX128" t="s">
        <v>303</v>
      </c>
      <c r="IY128" t="s">
        <v>303</v>
      </c>
      <c r="IZ128" t="s">
        <v>303</v>
      </c>
      <c r="JA128" t="s">
        <v>303</v>
      </c>
      <c r="JB128" t="s">
        <v>303</v>
      </c>
      <c r="JC128" t="s">
        <v>303</v>
      </c>
      <c r="JD128" t="s">
        <v>303</v>
      </c>
      <c r="JE128" t="s">
        <v>303</v>
      </c>
      <c r="JF128" t="s">
        <v>303</v>
      </c>
      <c r="JG128" t="s">
        <v>303</v>
      </c>
      <c r="JH128" t="s">
        <v>303</v>
      </c>
      <c r="JK128" t="s">
        <v>303</v>
      </c>
      <c r="JL128" t="s">
        <v>303</v>
      </c>
      <c r="JM128" t="s">
        <v>303</v>
      </c>
      <c r="JN128" t="s">
        <v>303</v>
      </c>
      <c r="JO128" t="s">
        <v>303</v>
      </c>
      <c r="JP128" t="s">
        <v>303</v>
      </c>
      <c r="JQ128" t="s">
        <v>303</v>
      </c>
      <c r="JR128" t="s">
        <v>303</v>
      </c>
      <c r="JS128" t="s">
        <v>303</v>
      </c>
      <c r="JT128" t="s">
        <v>303</v>
      </c>
      <c r="JU128" t="s">
        <v>303</v>
      </c>
      <c r="JV128" t="s">
        <v>303</v>
      </c>
      <c r="JW128" t="s">
        <v>303</v>
      </c>
      <c r="JX128" t="s">
        <v>303</v>
      </c>
      <c r="JY128" t="s">
        <v>303</v>
      </c>
      <c r="JZ128" t="s">
        <v>303</v>
      </c>
      <c r="KA128" t="s">
        <v>303</v>
      </c>
      <c r="KB128" t="s">
        <v>303</v>
      </c>
      <c r="KC128" t="s">
        <v>303</v>
      </c>
      <c r="KD128" t="s">
        <v>303</v>
      </c>
      <c r="KE128" t="s">
        <v>303</v>
      </c>
      <c r="KF128" t="s">
        <v>303</v>
      </c>
      <c r="KG128" t="s">
        <v>303</v>
      </c>
      <c r="KJ128" t="s">
        <v>303</v>
      </c>
      <c r="KK128" t="s">
        <v>303</v>
      </c>
      <c r="KL128" t="s">
        <v>303</v>
      </c>
      <c r="KM128" t="s">
        <v>303</v>
      </c>
      <c r="KN128" t="s">
        <v>303</v>
      </c>
      <c r="KO128" t="s">
        <v>303</v>
      </c>
      <c r="KP128" t="s">
        <v>303</v>
      </c>
      <c r="KQ128" t="s">
        <v>303</v>
      </c>
      <c r="KR128" t="s">
        <v>303</v>
      </c>
      <c r="KS128" t="s">
        <v>303</v>
      </c>
      <c r="KT128" t="s">
        <v>303</v>
      </c>
      <c r="KU128" t="s">
        <v>303</v>
      </c>
      <c r="KV128" t="s">
        <v>303</v>
      </c>
      <c r="KW128" t="s">
        <v>303</v>
      </c>
      <c r="KX128" t="s">
        <v>307</v>
      </c>
      <c r="LB128" t="s">
        <v>307</v>
      </c>
      <c r="LI128" t="s">
        <v>303</v>
      </c>
      <c r="LJ128" t="s">
        <v>303</v>
      </c>
      <c r="LK128" t="s">
        <v>303</v>
      </c>
      <c r="LL128" t="s">
        <v>303</v>
      </c>
      <c r="LM128" t="s">
        <v>303</v>
      </c>
      <c r="LN128" t="s">
        <v>303</v>
      </c>
      <c r="LO128" t="s">
        <v>303</v>
      </c>
      <c r="LP128" t="s">
        <v>303</v>
      </c>
      <c r="LQ128" t="s">
        <v>303</v>
      </c>
      <c r="LT128" t="s">
        <v>303</v>
      </c>
      <c r="LU128" t="s">
        <v>303</v>
      </c>
      <c r="LV128" t="s">
        <v>303</v>
      </c>
      <c r="LW128" t="s">
        <v>303</v>
      </c>
      <c r="LX128" t="s">
        <v>303</v>
      </c>
      <c r="LY128" t="s">
        <v>303</v>
      </c>
      <c r="LZ128" t="s">
        <v>303</v>
      </c>
      <c r="MA128" t="s">
        <v>303</v>
      </c>
      <c r="MB128" t="s">
        <v>303</v>
      </c>
      <c r="ME128" t="s">
        <v>307</v>
      </c>
      <c r="MF128" t="s">
        <v>303</v>
      </c>
      <c r="MG128" t="s">
        <v>303</v>
      </c>
      <c r="MH128" t="s">
        <v>303</v>
      </c>
      <c r="MI128" t="s">
        <v>303</v>
      </c>
      <c r="MJ128" t="s">
        <v>303</v>
      </c>
      <c r="MK128" t="s">
        <v>303</v>
      </c>
      <c r="ML128" t="s">
        <v>303</v>
      </c>
      <c r="MM128" t="s">
        <v>303</v>
      </c>
      <c r="MO128" t="s">
        <v>303</v>
      </c>
      <c r="MP128" t="s">
        <v>303</v>
      </c>
      <c r="MQ128" t="s">
        <v>303</v>
      </c>
      <c r="MR128" t="s">
        <v>303</v>
      </c>
      <c r="MS128" t="s">
        <v>303</v>
      </c>
      <c r="MU128" t="s">
        <v>307</v>
      </c>
      <c r="MV128" t="s">
        <v>303</v>
      </c>
      <c r="MW128" t="s">
        <v>303</v>
      </c>
      <c r="MX128" t="s">
        <v>303</v>
      </c>
      <c r="MY128" t="s">
        <v>303</v>
      </c>
      <c r="MZ128" t="s">
        <v>303</v>
      </c>
      <c r="NA128" t="s">
        <v>303</v>
      </c>
      <c r="NB128" t="s">
        <v>303</v>
      </c>
      <c r="NC128" t="s">
        <v>303</v>
      </c>
      <c r="NE128" t="s">
        <v>303</v>
      </c>
      <c r="NF128" t="s">
        <v>303</v>
      </c>
      <c r="NG128" t="s">
        <v>303</v>
      </c>
      <c r="NH128" t="s">
        <v>303</v>
      </c>
      <c r="NJ128" t="s">
        <v>325</v>
      </c>
    </row>
    <row r="129" spans="1:374" x14ac:dyDescent="0.25">
      <c r="A129">
        <v>3864.2</v>
      </c>
      <c r="B129" s="1">
        <v>35565</v>
      </c>
      <c r="C129" s="1">
        <v>40309</v>
      </c>
      <c r="D129">
        <v>156</v>
      </c>
      <c r="E129">
        <v>13</v>
      </c>
      <c r="F129" t="s">
        <v>337</v>
      </c>
      <c r="H129" t="s">
        <v>299</v>
      </c>
      <c r="I129" t="s">
        <v>300</v>
      </c>
      <c r="J129" t="s">
        <v>301</v>
      </c>
      <c r="K129" t="s">
        <v>302</v>
      </c>
      <c r="M129" t="s">
        <v>303</v>
      </c>
      <c r="N129" t="s">
        <v>303</v>
      </c>
      <c r="O129" t="s">
        <v>303</v>
      </c>
      <c r="P129" t="s">
        <v>303</v>
      </c>
      <c r="Q129" t="s">
        <v>303</v>
      </c>
      <c r="R129" t="s">
        <v>303</v>
      </c>
      <c r="T129" t="s">
        <v>304</v>
      </c>
      <c r="U129" t="s">
        <v>305</v>
      </c>
      <c r="W129" t="s">
        <v>306</v>
      </c>
      <c r="X129" t="s">
        <v>307</v>
      </c>
      <c r="AA129" t="s">
        <v>308</v>
      </c>
      <c r="AC129" t="s">
        <v>309</v>
      </c>
      <c r="AF129" t="s">
        <v>310</v>
      </c>
      <c r="AH129" t="s">
        <v>307</v>
      </c>
      <c r="AR129">
        <v>37</v>
      </c>
      <c r="AS129">
        <v>500</v>
      </c>
      <c r="AT129" t="s">
        <v>307</v>
      </c>
      <c r="AV129">
        <v>109</v>
      </c>
      <c r="AX129">
        <v>25</v>
      </c>
      <c r="AY129" t="s">
        <v>306</v>
      </c>
      <c r="AZ129" t="s">
        <v>313</v>
      </c>
      <c r="BA129" t="s">
        <v>303</v>
      </c>
      <c r="BB129" t="s">
        <v>303</v>
      </c>
      <c r="BC129" t="s">
        <v>303</v>
      </c>
      <c r="BD129" t="s">
        <v>303</v>
      </c>
      <c r="BE129" t="s">
        <v>303</v>
      </c>
      <c r="BF129" t="s">
        <v>303</v>
      </c>
      <c r="BG129" t="s">
        <v>303</v>
      </c>
      <c r="BH129" t="s">
        <v>303</v>
      </c>
      <c r="BI129" t="s">
        <v>303</v>
      </c>
      <c r="BJ129" t="s">
        <v>303</v>
      </c>
      <c r="BK129" t="s">
        <v>303</v>
      </c>
      <c r="BL129" t="s">
        <v>303</v>
      </c>
      <c r="BM129" t="s">
        <v>303</v>
      </c>
      <c r="BN129" t="s">
        <v>314</v>
      </c>
      <c r="BO129" t="s">
        <v>303</v>
      </c>
      <c r="BP129" t="s">
        <v>303</v>
      </c>
      <c r="BQ129" t="s">
        <v>303</v>
      </c>
      <c r="BR129" t="s">
        <v>303</v>
      </c>
      <c r="BS129" t="s">
        <v>303</v>
      </c>
      <c r="BT129" t="s">
        <v>303</v>
      </c>
      <c r="BU129" t="s">
        <v>303</v>
      </c>
      <c r="BV129" t="s">
        <v>303</v>
      </c>
      <c r="BW129" t="s">
        <v>303</v>
      </c>
      <c r="BX129" t="s">
        <v>303</v>
      </c>
      <c r="BY129" t="s">
        <v>303</v>
      </c>
      <c r="BZ129" t="s">
        <v>314</v>
      </c>
      <c r="CA129" t="s">
        <v>303</v>
      </c>
      <c r="CB129" t="s">
        <v>303</v>
      </c>
      <c r="CC129" t="s">
        <v>371</v>
      </c>
      <c r="CE129" t="s">
        <v>306</v>
      </c>
      <c r="CN129" t="s">
        <v>306</v>
      </c>
      <c r="CT129" t="s">
        <v>303</v>
      </c>
      <c r="CU129" t="s">
        <v>303</v>
      </c>
      <c r="CV129" t="s">
        <v>303</v>
      </c>
      <c r="CW129" t="s">
        <v>303</v>
      </c>
      <c r="DA129" t="s">
        <v>303</v>
      </c>
      <c r="DB129" t="s">
        <v>303</v>
      </c>
      <c r="DC129" t="s">
        <v>303</v>
      </c>
      <c r="DD129" t="s">
        <v>303</v>
      </c>
      <c r="DE129" t="s">
        <v>303</v>
      </c>
      <c r="DF129" t="s">
        <v>314</v>
      </c>
      <c r="DG129" t="s">
        <v>306</v>
      </c>
      <c r="DH129" t="s">
        <v>307</v>
      </c>
      <c r="DK129" t="s">
        <v>316</v>
      </c>
      <c r="DL129" t="s">
        <v>317</v>
      </c>
      <c r="DM129" t="s">
        <v>318</v>
      </c>
      <c r="DO129" t="s">
        <v>303</v>
      </c>
      <c r="DP129" t="s">
        <v>303</v>
      </c>
      <c r="DQ129" t="s">
        <v>303</v>
      </c>
      <c r="DR129" t="s">
        <v>303</v>
      </c>
      <c r="DS129" t="s">
        <v>314</v>
      </c>
      <c r="DT129" t="s">
        <v>303</v>
      </c>
      <c r="DU129" t="s">
        <v>303</v>
      </c>
      <c r="DV129" t="s">
        <v>303</v>
      </c>
      <c r="DW129" t="s">
        <v>314</v>
      </c>
      <c r="DX129" t="s">
        <v>303</v>
      </c>
      <c r="DY129" t="s">
        <v>303</v>
      </c>
      <c r="DZ129" t="s">
        <v>303</v>
      </c>
      <c r="EA129" t="s">
        <v>303</v>
      </c>
      <c r="EB129" t="s">
        <v>303</v>
      </c>
      <c r="ED129" t="s">
        <v>307</v>
      </c>
      <c r="EE129" t="s">
        <v>307</v>
      </c>
      <c r="EG129" t="s">
        <v>307</v>
      </c>
      <c r="EJ129" t="s">
        <v>307</v>
      </c>
      <c r="EN129" t="s">
        <v>303</v>
      </c>
      <c r="FV129" t="s">
        <v>303</v>
      </c>
      <c r="FW129" t="s">
        <v>303</v>
      </c>
      <c r="FX129" t="s">
        <v>303</v>
      </c>
      <c r="FY129" t="s">
        <v>303</v>
      </c>
      <c r="GI129" t="s">
        <v>307</v>
      </c>
      <c r="GJ129" t="s">
        <v>307</v>
      </c>
      <c r="GQ129" t="s">
        <v>303</v>
      </c>
      <c r="GR129" t="s">
        <v>303</v>
      </c>
      <c r="GS129" t="s">
        <v>303</v>
      </c>
      <c r="GT129" t="s">
        <v>303</v>
      </c>
      <c r="GU129" t="s">
        <v>303</v>
      </c>
      <c r="GV129" t="s">
        <v>303</v>
      </c>
      <c r="GW129" t="s">
        <v>303</v>
      </c>
      <c r="GX129" t="s">
        <v>303</v>
      </c>
      <c r="GY129" t="s">
        <v>303</v>
      </c>
      <c r="HB129" t="s">
        <v>303</v>
      </c>
      <c r="HC129" t="s">
        <v>303</v>
      </c>
      <c r="HD129" t="s">
        <v>303</v>
      </c>
      <c r="HE129" t="s">
        <v>303</v>
      </c>
      <c r="HF129" t="s">
        <v>303</v>
      </c>
      <c r="HG129" t="s">
        <v>303</v>
      </c>
      <c r="HH129" t="s">
        <v>303</v>
      </c>
      <c r="HI129" t="s">
        <v>303</v>
      </c>
      <c r="HJ129" t="s">
        <v>303</v>
      </c>
      <c r="HM129" t="s">
        <v>303</v>
      </c>
      <c r="HN129" t="s">
        <v>303</v>
      </c>
      <c r="HO129" t="s">
        <v>303</v>
      </c>
      <c r="HP129" t="s">
        <v>303</v>
      </c>
      <c r="HQ129" t="s">
        <v>303</v>
      </c>
      <c r="HR129" t="s">
        <v>303</v>
      </c>
      <c r="HS129" t="s">
        <v>303</v>
      </c>
      <c r="HT129" t="s">
        <v>303</v>
      </c>
      <c r="HU129" t="s">
        <v>303</v>
      </c>
      <c r="HX129" t="s">
        <v>306</v>
      </c>
      <c r="HY129" t="s">
        <v>322</v>
      </c>
      <c r="HZ129" t="s">
        <v>323</v>
      </c>
      <c r="IA129" t="s">
        <v>314</v>
      </c>
      <c r="IB129" t="s">
        <v>303</v>
      </c>
      <c r="IC129" t="s">
        <v>303</v>
      </c>
      <c r="ID129" t="s">
        <v>303</v>
      </c>
      <c r="IE129" t="s">
        <v>303</v>
      </c>
      <c r="IF129" t="s">
        <v>303</v>
      </c>
      <c r="IG129" t="s">
        <v>303</v>
      </c>
      <c r="IH129" t="s">
        <v>303</v>
      </c>
      <c r="II129" t="s">
        <v>303</v>
      </c>
      <c r="IK129" t="s">
        <v>324</v>
      </c>
      <c r="IL129" t="s">
        <v>303</v>
      </c>
      <c r="IM129" t="s">
        <v>303</v>
      </c>
      <c r="IN129" t="s">
        <v>303</v>
      </c>
      <c r="IO129" t="s">
        <v>303</v>
      </c>
      <c r="IP129" t="s">
        <v>303</v>
      </c>
      <c r="IQ129" t="s">
        <v>303</v>
      </c>
      <c r="IR129" t="s">
        <v>303</v>
      </c>
      <c r="IS129" t="s">
        <v>303</v>
      </c>
      <c r="IT129" t="s">
        <v>303</v>
      </c>
      <c r="IU129" t="s">
        <v>303</v>
      </c>
      <c r="IV129" t="s">
        <v>303</v>
      </c>
      <c r="IW129" t="s">
        <v>303</v>
      </c>
      <c r="IX129" t="s">
        <v>303</v>
      </c>
      <c r="IY129" t="s">
        <v>303</v>
      </c>
      <c r="IZ129" t="s">
        <v>303</v>
      </c>
      <c r="JA129" t="s">
        <v>303</v>
      </c>
      <c r="JB129" t="s">
        <v>303</v>
      </c>
      <c r="JC129" t="s">
        <v>303</v>
      </c>
      <c r="JD129" t="s">
        <v>303</v>
      </c>
      <c r="JE129" t="s">
        <v>303</v>
      </c>
      <c r="JF129" t="s">
        <v>303</v>
      </c>
      <c r="JG129" t="s">
        <v>303</v>
      </c>
      <c r="JH129" t="s">
        <v>303</v>
      </c>
      <c r="JK129" t="s">
        <v>303</v>
      </c>
      <c r="JL129" t="s">
        <v>303</v>
      </c>
      <c r="JM129" t="s">
        <v>303</v>
      </c>
      <c r="JN129" t="s">
        <v>303</v>
      </c>
      <c r="JO129" t="s">
        <v>303</v>
      </c>
      <c r="JP129" t="s">
        <v>303</v>
      </c>
      <c r="JQ129" t="s">
        <v>303</v>
      </c>
      <c r="JR129" t="s">
        <v>303</v>
      </c>
      <c r="JS129" t="s">
        <v>303</v>
      </c>
      <c r="JT129" t="s">
        <v>303</v>
      </c>
      <c r="JU129" t="s">
        <v>303</v>
      </c>
      <c r="JV129" t="s">
        <v>303</v>
      </c>
      <c r="JW129" t="s">
        <v>303</v>
      </c>
      <c r="JX129" t="s">
        <v>303</v>
      </c>
      <c r="JY129" t="s">
        <v>303</v>
      </c>
      <c r="JZ129" t="s">
        <v>303</v>
      </c>
      <c r="KA129" t="s">
        <v>303</v>
      </c>
      <c r="KB129" t="s">
        <v>303</v>
      </c>
      <c r="KC129" t="s">
        <v>303</v>
      </c>
      <c r="KD129" t="s">
        <v>303</v>
      </c>
      <c r="KE129" t="s">
        <v>303</v>
      </c>
      <c r="KF129" t="s">
        <v>303</v>
      </c>
      <c r="KG129" t="s">
        <v>303</v>
      </c>
      <c r="KJ129" t="s">
        <v>303</v>
      </c>
      <c r="KK129" t="s">
        <v>303</v>
      </c>
      <c r="KL129" t="s">
        <v>303</v>
      </c>
      <c r="KM129" t="s">
        <v>303</v>
      </c>
      <c r="KN129" t="s">
        <v>303</v>
      </c>
      <c r="KO129" t="s">
        <v>303</v>
      </c>
      <c r="KP129" t="s">
        <v>303</v>
      </c>
      <c r="KQ129" t="s">
        <v>303</v>
      </c>
      <c r="KR129" t="s">
        <v>303</v>
      </c>
      <c r="KS129" t="s">
        <v>303</v>
      </c>
      <c r="KT129" t="s">
        <v>303</v>
      </c>
      <c r="KU129" t="s">
        <v>303</v>
      </c>
      <c r="KV129" t="s">
        <v>303</v>
      </c>
      <c r="KW129" t="s">
        <v>303</v>
      </c>
      <c r="KX129" t="s">
        <v>307</v>
      </c>
      <c r="LB129" t="s">
        <v>307</v>
      </c>
      <c r="LI129" t="s">
        <v>303</v>
      </c>
      <c r="LJ129" t="s">
        <v>303</v>
      </c>
      <c r="LK129" t="s">
        <v>303</v>
      </c>
      <c r="LL129" t="s">
        <v>303</v>
      </c>
      <c r="LM129" t="s">
        <v>303</v>
      </c>
      <c r="LN129" t="s">
        <v>303</v>
      </c>
      <c r="LO129" t="s">
        <v>303</v>
      </c>
      <c r="LP129" t="s">
        <v>303</v>
      </c>
      <c r="LQ129" t="s">
        <v>303</v>
      </c>
      <c r="LT129" t="s">
        <v>303</v>
      </c>
      <c r="LU129" t="s">
        <v>303</v>
      </c>
      <c r="LV129" t="s">
        <v>303</v>
      </c>
      <c r="LW129" t="s">
        <v>303</v>
      </c>
      <c r="LX129" t="s">
        <v>303</v>
      </c>
      <c r="LY129" t="s">
        <v>303</v>
      </c>
      <c r="LZ129" t="s">
        <v>303</v>
      </c>
      <c r="MA129" t="s">
        <v>303</v>
      </c>
      <c r="MB129" t="s">
        <v>303</v>
      </c>
      <c r="ME129" t="s">
        <v>307</v>
      </c>
      <c r="MF129" t="s">
        <v>303</v>
      </c>
      <c r="MG129" t="s">
        <v>303</v>
      </c>
      <c r="MH129" t="s">
        <v>303</v>
      </c>
      <c r="MI129" t="s">
        <v>303</v>
      </c>
      <c r="MJ129" t="s">
        <v>303</v>
      </c>
      <c r="MK129" t="s">
        <v>303</v>
      </c>
      <c r="ML129" t="s">
        <v>303</v>
      </c>
      <c r="MM129" t="s">
        <v>303</v>
      </c>
      <c r="MO129" t="s">
        <v>303</v>
      </c>
      <c r="MP129" t="s">
        <v>303</v>
      </c>
      <c r="MQ129" t="s">
        <v>303</v>
      </c>
      <c r="MR129" t="s">
        <v>303</v>
      </c>
      <c r="MS129" t="s">
        <v>303</v>
      </c>
      <c r="MU129" t="s">
        <v>307</v>
      </c>
      <c r="MV129" t="s">
        <v>303</v>
      </c>
      <c r="MW129" t="s">
        <v>303</v>
      </c>
      <c r="MX129" t="s">
        <v>303</v>
      </c>
      <c r="MY129" t="s">
        <v>303</v>
      </c>
      <c r="MZ129" t="s">
        <v>303</v>
      </c>
      <c r="NA129" t="s">
        <v>303</v>
      </c>
      <c r="NB129" t="s">
        <v>303</v>
      </c>
      <c r="NC129" t="s">
        <v>303</v>
      </c>
      <c r="NE129" t="s">
        <v>303</v>
      </c>
      <c r="NF129" t="s">
        <v>303</v>
      </c>
      <c r="NG129" t="s">
        <v>303</v>
      </c>
      <c r="NH129" t="s">
        <v>303</v>
      </c>
      <c r="NJ129" t="s">
        <v>325</v>
      </c>
    </row>
    <row r="130" spans="1:374" x14ac:dyDescent="0.25">
      <c r="A130">
        <v>3868.2</v>
      </c>
      <c r="B130" s="1">
        <v>38483</v>
      </c>
      <c r="C130" s="1">
        <v>40155</v>
      </c>
      <c r="D130">
        <v>55</v>
      </c>
      <c r="E130">
        <v>4.58</v>
      </c>
      <c r="F130" t="s">
        <v>337</v>
      </c>
      <c r="H130" t="s">
        <v>299</v>
      </c>
      <c r="I130" t="s">
        <v>300</v>
      </c>
      <c r="J130" t="s">
        <v>326</v>
      </c>
      <c r="K130" t="s">
        <v>327</v>
      </c>
      <c r="M130" t="s">
        <v>303</v>
      </c>
      <c r="N130" t="s">
        <v>303</v>
      </c>
      <c r="O130" t="s">
        <v>303</v>
      </c>
      <c r="P130" t="s">
        <v>303</v>
      </c>
      <c r="Q130" t="s">
        <v>303</v>
      </c>
      <c r="R130" t="s">
        <v>303</v>
      </c>
      <c r="T130" t="s">
        <v>304</v>
      </c>
      <c r="U130" t="s">
        <v>305</v>
      </c>
      <c r="W130" t="s">
        <v>306</v>
      </c>
      <c r="X130" t="s">
        <v>307</v>
      </c>
      <c r="AA130" t="s">
        <v>308</v>
      </c>
      <c r="AC130" t="s">
        <v>28</v>
      </c>
      <c r="AD130">
        <v>7</v>
      </c>
      <c r="AF130" t="s">
        <v>310</v>
      </c>
      <c r="AH130" t="s">
        <v>306</v>
      </c>
      <c r="AI130" t="s">
        <v>307</v>
      </c>
      <c r="AJ130" t="s">
        <v>307</v>
      </c>
      <c r="AK130" t="s">
        <v>307</v>
      </c>
      <c r="AL130" t="s">
        <v>307</v>
      </c>
      <c r="AM130" t="s">
        <v>307</v>
      </c>
      <c r="AN130" t="s">
        <v>307</v>
      </c>
      <c r="AO130" t="s">
        <v>307</v>
      </c>
      <c r="AR130">
        <v>22</v>
      </c>
      <c r="AS130">
        <v>115</v>
      </c>
      <c r="AT130" t="s">
        <v>307</v>
      </c>
      <c r="AV130" t="s">
        <v>311</v>
      </c>
      <c r="AX130" t="s">
        <v>311</v>
      </c>
      <c r="AY130" t="s">
        <v>359</v>
      </c>
      <c r="AZ130" t="s">
        <v>313</v>
      </c>
      <c r="BA130" t="s">
        <v>303</v>
      </c>
      <c r="BB130" t="s">
        <v>303</v>
      </c>
      <c r="BC130" t="s">
        <v>303</v>
      </c>
      <c r="BD130" t="s">
        <v>303</v>
      </c>
      <c r="BE130" t="s">
        <v>303</v>
      </c>
      <c r="BF130" t="s">
        <v>303</v>
      </c>
      <c r="BG130" t="s">
        <v>303</v>
      </c>
      <c r="BH130" t="s">
        <v>303</v>
      </c>
      <c r="BI130" t="s">
        <v>303</v>
      </c>
      <c r="BJ130" t="s">
        <v>303</v>
      </c>
      <c r="BK130" t="s">
        <v>303</v>
      </c>
      <c r="BL130" t="s">
        <v>303</v>
      </c>
      <c r="BM130" t="s">
        <v>303</v>
      </c>
      <c r="BN130" t="s">
        <v>314</v>
      </c>
      <c r="BO130" t="s">
        <v>314</v>
      </c>
      <c r="BP130" t="s">
        <v>303</v>
      </c>
      <c r="BQ130" t="s">
        <v>303</v>
      </c>
      <c r="BR130" t="s">
        <v>303</v>
      </c>
      <c r="BS130" t="s">
        <v>303</v>
      </c>
      <c r="BT130" t="s">
        <v>303</v>
      </c>
      <c r="BU130" t="s">
        <v>303</v>
      </c>
      <c r="BV130" t="s">
        <v>303</v>
      </c>
      <c r="BW130" t="s">
        <v>303</v>
      </c>
      <c r="BX130" t="s">
        <v>303</v>
      </c>
      <c r="BY130" t="s">
        <v>303</v>
      </c>
      <c r="BZ130" t="s">
        <v>303</v>
      </c>
      <c r="CA130" t="s">
        <v>303</v>
      </c>
      <c r="CB130" t="s">
        <v>303</v>
      </c>
      <c r="CE130" t="s">
        <v>306</v>
      </c>
      <c r="CN130" t="s">
        <v>306</v>
      </c>
      <c r="CT130" t="s">
        <v>303</v>
      </c>
      <c r="CU130" t="s">
        <v>303</v>
      </c>
      <c r="CV130" t="s">
        <v>303</v>
      </c>
      <c r="CW130" t="s">
        <v>303</v>
      </c>
      <c r="DA130" t="s">
        <v>303</v>
      </c>
      <c r="DB130" t="s">
        <v>303</v>
      </c>
      <c r="DC130" t="s">
        <v>314</v>
      </c>
      <c r="DD130" t="s">
        <v>303</v>
      </c>
      <c r="DE130" t="s">
        <v>314</v>
      </c>
      <c r="DF130" t="s">
        <v>303</v>
      </c>
      <c r="DG130" t="s">
        <v>306</v>
      </c>
      <c r="DH130" t="s">
        <v>307</v>
      </c>
      <c r="DK130" t="s">
        <v>316</v>
      </c>
      <c r="DL130" t="s">
        <v>317</v>
      </c>
      <c r="DM130" t="s">
        <v>318</v>
      </c>
      <c r="DO130" t="s">
        <v>303</v>
      </c>
      <c r="DP130" t="s">
        <v>303</v>
      </c>
      <c r="DQ130" t="s">
        <v>303</v>
      </c>
      <c r="DR130" t="s">
        <v>303</v>
      </c>
      <c r="DS130" t="s">
        <v>303</v>
      </c>
      <c r="DT130" t="s">
        <v>303</v>
      </c>
      <c r="DU130" t="s">
        <v>303</v>
      </c>
      <c r="DV130" t="s">
        <v>303</v>
      </c>
      <c r="DW130" t="s">
        <v>314</v>
      </c>
      <c r="DX130" t="s">
        <v>303</v>
      </c>
      <c r="DY130" t="s">
        <v>303</v>
      </c>
      <c r="DZ130" t="s">
        <v>303</v>
      </c>
      <c r="EA130" t="s">
        <v>303</v>
      </c>
      <c r="EB130" t="s">
        <v>303</v>
      </c>
      <c r="ED130" t="s">
        <v>307</v>
      </c>
      <c r="EE130" t="s">
        <v>307</v>
      </c>
      <c r="EG130" t="s">
        <v>307</v>
      </c>
      <c r="EJ130" t="s">
        <v>306</v>
      </c>
      <c r="EK130" t="s">
        <v>340</v>
      </c>
      <c r="EN130" t="s">
        <v>303</v>
      </c>
      <c r="FV130" t="s">
        <v>303</v>
      </c>
      <c r="FW130" t="s">
        <v>303</v>
      </c>
      <c r="FX130" t="s">
        <v>303</v>
      </c>
      <c r="FY130" t="s">
        <v>303</v>
      </c>
      <c r="GI130" t="s">
        <v>307</v>
      </c>
      <c r="GJ130" t="s">
        <v>307</v>
      </c>
      <c r="GQ130" t="s">
        <v>303</v>
      </c>
      <c r="GR130" t="s">
        <v>303</v>
      </c>
      <c r="GS130" t="s">
        <v>303</v>
      </c>
      <c r="GT130" t="s">
        <v>303</v>
      </c>
      <c r="GU130" t="s">
        <v>303</v>
      </c>
      <c r="GV130" t="s">
        <v>303</v>
      </c>
      <c r="GW130" t="s">
        <v>303</v>
      </c>
      <c r="GX130" t="s">
        <v>303</v>
      </c>
      <c r="GY130" t="s">
        <v>303</v>
      </c>
      <c r="HB130" t="s">
        <v>303</v>
      </c>
      <c r="HC130" t="s">
        <v>303</v>
      </c>
      <c r="HD130" t="s">
        <v>303</v>
      </c>
      <c r="HE130" t="s">
        <v>303</v>
      </c>
      <c r="HF130" t="s">
        <v>303</v>
      </c>
      <c r="HG130" t="s">
        <v>303</v>
      </c>
      <c r="HH130" t="s">
        <v>303</v>
      </c>
      <c r="HI130" t="s">
        <v>303</v>
      </c>
      <c r="HJ130" t="s">
        <v>303</v>
      </c>
      <c r="HM130" t="s">
        <v>303</v>
      </c>
      <c r="HN130" t="s">
        <v>303</v>
      </c>
      <c r="HO130" t="s">
        <v>303</v>
      </c>
      <c r="HP130" t="s">
        <v>303</v>
      </c>
      <c r="HQ130" t="s">
        <v>303</v>
      </c>
      <c r="HR130" t="s">
        <v>303</v>
      </c>
      <c r="HS130" t="s">
        <v>303</v>
      </c>
      <c r="HT130" t="s">
        <v>303</v>
      </c>
      <c r="HU130" t="s">
        <v>303</v>
      </c>
      <c r="HX130" t="s">
        <v>306</v>
      </c>
      <c r="HY130" t="s">
        <v>322</v>
      </c>
      <c r="HZ130" t="s">
        <v>323</v>
      </c>
      <c r="IA130" t="s">
        <v>303</v>
      </c>
      <c r="IB130" t="s">
        <v>314</v>
      </c>
      <c r="IC130" t="s">
        <v>303</v>
      </c>
      <c r="ID130" t="s">
        <v>303</v>
      </c>
      <c r="IE130" t="s">
        <v>303</v>
      </c>
      <c r="IF130" t="s">
        <v>303</v>
      </c>
      <c r="IG130" t="s">
        <v>303</v>
      </c>
      <c r="IH130" t="s">
        <v>303</v>
      </c>
      <c r="II130" t="s">
        <v>303</v>
      </c>
      <c r="IK130" t="s">
        <v>324</v>
      </c>
      <c r="IL130" t="s">
        <v>303</v>
      </c>
      <c r="IM130" t="s">
        <v>314</v>
      </c>
      <c r="IN130" t="s">
        <v>314</v>
      </c>
      <c r="IO130" t="s">
        <v>303</v>
      </c>
      <c r="IP130" t="s">
        <v>303</v>
      </c>
      <c r="IQ130" t="s">
        <v>303</v>
      </c>
      <c r="IR130" t="s">
        <v>303</v>
      </c>
      <c r="IS130" t="s">
        <v>303</v>
      </c>
      <c r="IT130" t="s">
        <v>303</v>
      </c>
      <c r="IU130" t="s">
        <v>303</v>
      </c>
      <c r="IV130" t="s">
        <v>303</v>
      </c>
      <c r="IW130" t="s">
        <v>303</v>
      </c>
      <c r="IX130" t="s">
        <v>303</v>
      </c>
      <c r="IY130" t="s">
        <v>303</v>
      </c>
      <c r="IZ130" t="s">
        <v>303</v>
      </c>
      <c r="JA130" t="s">
        <v>303</v>
      </c>
      <c r="JB130" t="s">
        <v>303</v>
      </c>
      <c r="JC130" t="s">
        <v>303</v>
      </c>
      <c r="JD130" t="s">
        <v>303</v>
      </c>
      <c r="JE130" t="s">
        <v>303</v>
      </c>
      <c r="JF130" t="s">
        <v>303</v>
      </c>
      <c r="JG130" t="s">
        <v>303</v>
      </c>
      <c r="JH130" t="s">
        <v>303</v>
      </c>
      <c r="JK130" t="s">
        <v>303</v>
      </c>
      <c r="JL130" t="s">
        <v>303</v>
      </c>
      <c r="JM130" t="s">
        <v>303</v>
      </c>
      <c r="JN130" t="s">
        <v>303</v>
      </c>
      <c r="JO130" t="s">
        <v>303</v>
      </c>
      <c r="JP130" t="s">
        <v>303</v>
      </c>
      <c r="JQ130" t="s">
        <v>303</v>
      </c>
      <c r="JR130" t="s">
        <v>303</v>
      </c>
      <c r="JS130" t="s">
        <v>303</v>
      </c>
      <c r="JT130" t="s">
        <v>303</v>
      </c>
      <c r="JU130" t="s">
        <v>303</v>
      </c>
      <c r="JV130" t="s">
        <v>303</v>
      </c>
      <c r="JW130" t="s">
        <v>303</v>
      </c>
      <c r="JX130" t="s">
        <v>303</v>
      </c>
      <c r="JY130" t="s">
        <v>303</v>
      </c>
      <c r="JZ130" t="s">
        <v>303</v>
      </c>
      <c r="KA130" t="s">
        <v>303</v>
      </c>
      <c r="KB130" t="s">
        <v>303</v>
      </c>
      <c r="KC130" t="s">
        <v>303</v>
      </c>
      <c r="KD130" t="s">
        <v>303</v>
      </c>
      <c r="KE130" t="s">
        <v>303</v>
      </c>
      <c r="KF130" t="s">
        <v>303</v>
      </c>
      <c r="KG130" t="s">
        <v>303</v>
      </c>
      <c r="KJ130" t="s">
        <v>303</v>
      </c>
      <c r="KK130" t="s">
        <v>303</v>
      </c>
      <c r="KL130" t="s">
        <v>303</v>
      </c>
      <c r="KM130" t="s">
        <v>303</v>
      </c>
      <c r="KN130" t="s">
        <v>303</v>
      </c>
      <c r="KO130" t="s">
        <v>303</v>
      </c>
      <c r="KP130" t="s">
        <v>303</v>
      </c>
      <c r="KQ130" t="s">
        <v>303</v>
      </c>
      <c r="KR130" t="s">
        <v>303</v>
      </c>
      <c r="KS130" t="s">
        <v>303</v>
      </c>
      <c r="KT130" t="s">
        <v>303</v>
      </c>
      <c r="KU130" t="s">
        <v>303</v>
      </c>
      <c r="KV130" t="s">
        <v>303</v>
      </c>
      <c r="KW130" t="s">
        <v>303</v>
      </c>
      <c r="KX130" t="s">
        <v>307</v>
      </c>
      <c r="LB130" t="s">
        <v>307</v>
      </c>
      <c r="LI130" t="s">
        <v>303</v>
      </c>
      <c r="LJ130" t="s">
        <v>303</v>
      </c>
      <c r="LK130" t="s">
        <v>303</v>
      </c>
      <c r="LL130" t="s">
        <v>303</v>
      </c>
      <c r="LM130" t="s">
        <v>303</v>
      </c>
      <c r="LN130" t="s">
        <v>303</v>
      </c>
      <c r="LO130" t="s">
        <v>303</v>
      </c>
      <c r="LP130" t="s">
        <v>303</v>
      </c>
      <c r="LQ130" t="s">
        <v>303</v>
      </c>
      <c r="LT130" t="s">
        <v>303</v>
      </c>
      <c r="LU130" t="s">
        <v>303</v>
      </c>
      <c r="LV130" t="s">
        <v>303</v>
      </c>
      <c r="LW130" t="s">
        <v>303</v>
      </c>
      <c r="LX130" t="s">
        <v>303</v>
      </c>
      <c r="LY130" t="s">
        <v>303</v>
      </c>
      <c r="LZ130" t="s">
        <v>303</v>
      </c>
      <c r="MA130" t="s">
        <v>303</v>
      </c>
      <c r="MB130" t="s">
        <v>303</v>
      </c>
      <c r="ME130" t="s">
        <v>307</v>
      </c>
      <c r="MF130" t="s">
        <v>303</v>
      </c>
      <c r="MG130" t="s">
        <v>303</v>
      </c>
      <c r="MH130" t="s">
        <v>303</v>
      </c>
      <c r="MI130" t="s">
        <v>303</v>
      </c>
      <c r="MJ130" t="s">
        <v>303</v>
      </c>
      <c r="MK130" t="s">
        <v>303</v>
      </c>
      <c r="ML130" t="s">
        <v>303</v>
      </c>
      <c r="MM130" t="s">
        <v>303</v>
      </c>
      <c r="MO130" t="s">
        <v>303</v>
      </c>
      <c r="MP130" t="s">
        <v>303</v>
      </c>
      <c r="MQ130" t="s">
        <v>303</v>
      </c>
      <c r="MR130" t="s">
        <v>303</v>
      </c>
      <c r="MS130" t="s">
        <v>303</v>
      </c>
      <c r="MU130" t="s">
        <v>307</v>
      </c>
      <c r="MV130" t="s">
        <v>303</v>
      </c>
      <c r="MW130" t="s">
        <v>303</v>
      </c>
      <c r="MX130" t="s">
        <v>303</v>
      </c>
      <c r="MY130" t="s">
        <v>303</v>
      </c>
      <c r="MZ130" t="s">
        <v>303</v>
      </c>
      <c r="NA130" t="s">
        <v>303</v>
      </c>
      <c r="NB130" t="s">
        <v>303</v>
      </c>
      <c r="NC130" t="s">
        <v>303</v>
      </c>
      <c r="NE130" t="s">
        <v>303</v>
      </c>
      <c r="NF130" t="s">
        <v>303</v>
      </c>
      <c r="NG130" t="s">
        <v>303</v>
      </c>
      <c r="NH130" t="s">
        <v>303</v>
      </c>
      <c r="NJ130" t="s">
        <v>325</v>
      </c>
    </row>
    <row r="131" spans="1:374" x14ac:dyDescent="0.25">
      <c r="A131">
        <v>3868.3</v>
      </c>
      <c r="B131" s="1">
        <v>38483</v>
      </c>
      <c r="C131" s="1">
        <v>40549</v>
      </c>
      <c r="D131">
        <v>68</v>
      </c>
      <c r="E131">
        <v>5.67</v>
      </c>
      <c r="F131" t="s">
        <v>337</v>
      </c>
      <c r="H131" t="s">
        <v>299</v>
      </c>
      <c r="I131" t="s">
        <v>300</v>
      </c>
      <c r="J131" t="s">
        <v>301</v>
      </c>
      <c r="K131" t="s">
        <v>302</v>
      </c>
      <c r="M131" t="s">
        <v>303</v>
      </c>
      <c r="N131" t="s">
        <v>303</v>
      </c>
      <c r="O131" t="s">
        <v>303</v>
      </c>
      <c r="P131" t="s">
        <v>303</v>
      </c>
      <c r="Q131" t="s">
        <v>303</v>
      </c>
      <c r="R131" t="s">
        <v>303</v>
      </c>
      <c r="T131" t="s">
        <v>304</v>
      </c>
      <c r="U131" t="s">
        <v>305</v>
      </c>
      <c r="W131" t="s">
        <v>306</v>
      </c>
      <c r="X131" t="s">
        <v>307</v>
      </c>
      <c r="AA131" t="s">
        <v>308</v>
      </c>
      <c r="AC131" t="s">
        <v>28</v>
      </c>
      <c r="AD131">
        <v>7</v>
      </c>
      <c r="AF131" t="s">
        <v>310</v>
      </c>
      <c r="AH131" t="s">
        <v>307</v>
      </c>
      <c r="AR131">
        <v>130</v>
      </c>
      <c r="AS131">
        <v>339</v>
      </c>
      <c r="AT131" t="s">
        <v>307</v>
      </c>
      <c r="AV131" t="s">
        <v>311</v>
      </c>
      <c r="AW131">
        <v>58</v>
      </c>
      <c r="AX131">
        <v>70</v>
      </c>
      <c r="AY131" t="s">
        <v>306</v>
      </c>
      <c r="AZ131" t="s">
        <v>558</v>
      </c>
      <c r="BA131" t="s">
        <v>303</v>
      </c>
      <c r="BB131" t="s">
        <v>303</v>
      </c>
      <c r="BC131" t="s">
        <v>303</v>
      </c>
      <c r="BD131" t="s">
        <v>303</v>
      </c>
      <c r="BE131" t="s">
        <v>303</v>
      </c>
      <c r="BF131" t="s">
        <v>303</v>
      </c>
      <c r="BG131" t="s">
        <v>303</v>
      </c>
      <c r="BH131" t="s">
        <v>303</v>
      </c>
      <c r="BI131" t="s">
        <v>303</v>
      </c>
      <c r="BJ131" t="s">
        <v>303</v>
      </c>
      <c r="BK131" t="s">
        <v>303</v>
      </c>
      <c r="BL131" t="s">
        <v>303</v>
      </c>
      <c r="BM131" t="s">
        <v>303</v>
      </c>
      <c r="BN131" t="s">
        <v>314</v>
      </c>
      <c r="BO131" t="s">
        <v>303</v>
      </c>
      <c r="BP131" t="s">
        <v>303</v>
      </c>
      <c r="BQ131" t="s">
        <v>303</v>
      </c>
      <c r="BR131" t="s">
        <v>303</v>
      </c>
      <c r="BS131" t="s">
        <v>303</v>
      </c>
      <c r="BT131" t="s">
        <v>303</v>
      </c>
      <c r="BU131" t="s">
        <v>303</v>
      </c>
      <c r="BV131" t="s">
        <v>303</v>
      </c>
      <c r="BW131" t="s">
        <v>314</v>
      </c>
      <c r="BX131" t="s">
        <v>303</v>
      </c>
      <c r="BY131" t="s">
        <v>303</v>
      </c>
      <c r="BZ131" t="s">
        <v>303</v>
      </c>
      <c r="CA131" t="s">
        <v>303</v>
      </c>
      <c r="CB131" t="s">
        <v>303</v>
      </c>
      <c r="CE131" t="s">
        <v>306</v>
      </c>
      <c r="CN131" t="s">
        <v>306</v>
      </c>
      <c r="CR131" t="s">
        <v>306</v>
      </c>
      <c r="CT131" t="s">
        <v>303</v>
      </c>
      <c r="CU131" t="s">
        <v>303</v>
      </c>
      <c r="CV131" t="s">
        <v>303</v>
      </c>
      <c r="CW131" t="s">
        <v>303</v>
      </c>
      <c r="DA131" t="s">
        <v>303</v>
      </c>
      <c r="DB131" t="s">
        <v>303</v>
      </c>
      <c r="DC131" t="s">
        <v>314</v>
      </c>
      <c r="DD131" t="s">
        <v>303</v>
      </c>
      <c r="DE131" t="s">
        <v>314</v>
      </c>
      <c r="DF131" t="s">
        <v>303</v>
      </c>
      <c r="DG131" t="s">
        <v>306</v>
      </c>
      <c r="DH131" t="s">
        <v>307</v>
      </c>
      <c r="DK131" t="s">
        <v>316</v>
      </c>
      <c r="DL131" t="s">
        <v>317</v>
      </c>
      <c r="DM131" t="s">
        <v>318</v>
      </c>
      <c r="DO131" t="s">
        <v>303</v>
      </c>
      <c r="DP131" t="s">
        <v>303</v>
      </c>
      <c r="DQ131" t="s">
        <v>303</v>
      </c>
      <c r="DR131" t="s">
        <v>303</v>
      </c>
      <c r="DS131" t="s">
        <v>303</v>
      </c>
      <c r="DT131" t="s">
        <v>303</v>
      </c>
      <c r="DU131" t="s">
        <v>303</v>
      </c>
      <c r="DV131" t="s">
        <v>303</v>
      </c>
      <c r="DW131" t="s">
        <v>314</v>
      </c>
      <c r="DX131" t="s">
        <v>303</v>
      </c>
      <c r="DY131" t="s">
        <v>303</v>
      </c>
      <c r="DZ131" t="s">
        <v>303</v>
      </c>
      <c r="EA131" t="s">
        <v>303</v>
      </c>
      <c r="EB131" t="s">
        <v>303</v>
      </c>
      <c r="ED131" t="s">
        <v>307</v>
      </c>
      <c r="EE131" t="s">
        <v>307</v>
      </c>
      <c r="EG131" t="s">
        <v>307</v>
      </c>
      <c r="EJ131" t="s">
        <v>306</v>
      </c>
      <c r="EK131" t="s">
        <v>340</v>
      </c>
      <c r="EN131" t="s">
        <v>303</v>
      </c>
      <c r="EX131" t="s">
        <v>306</v>
      </c>
      <c r="FV131" t="s">
        <v>303</v>
      </c>
      <c r="FW131" t="s">
        <v>303</v>
      </c>
      <c r="FX131" t="s">
        <v>303</v>
      </c>
      <c r="FY131" t="s">
        <v>303</v>
      </c>
      <c r="GF131" s="1">
        <v>40185</v>
      </c>
      <c r="GI131" t="s">
        <v>307</v>
      </c>
      <c r="GJ131" t="s">
        <v>307</v>
      </c>
      <c r="GQ131" t="s">
        <v>303</v>
      </c>
      <c r="GR131" t="s">
        <v>303</v>
      </c>
      <c r="GS131" t="s">
        <v>303</v>
      </c>
      <c r="GT131" t="s">
        <v>303</v>
      </c>
      <c r="GU131" t="s">
        <v>303</v>
      </c>
      <c r="GV131" t="s">
        <v>303</v>
      </c>
      <c r="GW131" t="s">
        <v>303</v>
      </c>
      <c r="GX131" t="s">
        <v>303</v>
      </c>
      <c r="GY131" t="s">
        <v>303</v>
      </c>
      <c r="HB131" t="s">
        <v>303</v>
      </c>
      <c r="HC131" t="s">
        <v>303</v>
      </c>
      <c r="HD131" t="s">
        <v>303</v>
      </c>
      <c r="HE131" t="s">
        <v>303</v>
      </c>
      <c r="HF131" t="s">
        <v>303</v>
      </c>
      <c r="HG131" t="s">
        <v>303</v>
      </c>
      <c r="HH131" t="s">
        <v>303</v>
      </c>
      <c r="HI131" t="s">
        <v>303</v>
      </c>
      <c r="HJ131" t="s">
        <v>303</v>
      </c>
      <c r="HM131" t="s">
        <v>303</v>
      </c>
      <c r="HN131" t="s">
        <v>303</v>
      </c>
      <c r="HO131" t="s">
        <v>303</v>
      </c>
      <c r="HP131" t="s">
        <v>303</v>
      </c>
      <c r="HQ131" t="s">
        <v>303</v>
      </c>
      <c r="HR131" t="s">
        <v>303</v>
      </c>
      <c r="HS131" t="s">
        <v>303</v>
      </c>
      <c r="HT131" t="s">
        <v>303</v>
      </c>
      <c r="HU131" t="s">
        <v>303</v>
      </c>
      <c r="HX131" t="s">
        <v>306</v>
      </c>
      <c r="HY131" t="s">
        <v>323</v>
      </c>
      <c r="HZ131" t="s">
        <v>323</v>
      </c>
      <c r="IA131" t="s">
        <v>314</v>
      </c>
      <c r="IB131" t="s">
        <v>303</v>
      </c>
      <c r="IC131" t="s">
        <v>303</v>
      </c>
      <c r="ID131" t="s">
        <v>303</v>
      </c>
      <c r="IE131" t="s">
        <v>303</v>
      </c>
      <c r="IF131" t="s">
        <v>303</v>
      </c>
      <c r="IG131" t="s">
        <v>303</v>
      </c>
      <c r="IH131" t="s">
        <v>303</v>
      </c>
      <c r="II131" t="s">
        <v>303</v>
      </c>
      <c r="IK131" t="s">
        <v>324</v>
      </c>
      <c r="IL131" t="s">
        <v>303</v>
      </c>
      <c r="IM131" t="s">
        <v>303</v>
      </c>
      <c r="IN131" t="s">
        <v>303</v>
      </c>
      <c r="IO131" t="s">
        <v>303</v>
      </c>
      <c r="IP131" t="s">
        <v>303</v>
      </c>
      <c r="IQ131" t="s">
        <v>303</v>
      </c>
      <c r="IR131" t="s">
        <v>303</v>
      </c>
      <c r="IS131" t="s">
        <v>303</v>
      </c>
      <c r="IT131" t="s">
        <v>303</v>
      </c>
      <c r="IU131" t="s">
        <v>303</v>
      </c>
      <c r="IV131" t="s">
        <v>303</v>
      </c>
      <c r="IW131" t="s">
        <v>303</v>
      </c>
      <c r="IX131" t="s">
        <v>303</v>
      </c>
      <c r="IY131" t="s">
        <v>303</v>
      </c>
      <c r="IZ131" t="s">
        <v>303</v>
      </c>
      <c r="JA131" t="s">
        <v>303</v>
      </c>
      <c r="JB131" t="s">
        <v>303</v>
      </c>
      <c r="JC131" t="s">
        <v>303</v>
      </c>
      <c r="JD131" t="s">
        <v>303</v>
      </c>
      <c r="JE131" t="s">
        <v>303</v>
      </c>
      <c r="JF131" t="s">
        <v>303</v>
      </c>
      <c r="JG131" t="s">
        <v>303</v>
      </c>
      <c r="JH131" t="s">
        <v>303</v>
      </c>
      <c r="JK131" t="s">
        <v>303</v>
      </c>
      <c r="JL131" t="s">
        <v>303</v>
      </c>
      <c r="JM131" t="s">
        <v>303</v>
      </c>
      <c r="JN131" t="s">
        <v>303</v>
      </c>
      <c r="JO131" t="s">
        <v>303</v>
      </c>
      <c r="JP131" t="s">
        <v>303</v>
      </c>
      <c r="JQ131" t="s">
        <v>303</v>
      </c>
      <c r="JR131" t="s">
        <v>303</v>
      </c>
      <c r="JS131" t="s">
        <v>303</v>
      </c>
      <c r="JT131" t="s">
        <v>303</v>
      </c>
      <c r="JU131" t="s">
        <v>303</v>
      </c>
      <c r="JV131" t="s">
        <v>303</v>
      </c>
      <c r="JW131" t="s">
        <v>303</v>
      </c>
      <c r="JX131" t="s">
        <v>303</v>
      </c>
      <c r="JY131" t="s">
        <v>303</v>
      </c>
      <c r="JZ131" t="s">
        <v>303</v>
      </c>
      <c r="KA131" t="s">
        <v>303</v>
      </c>
      <c r="KB131" t="s">
        <v>303</v>
      </c>
      <c r="KC131" t="s">
        <v>303</v>
      </c>
      <c r="KD131" t="s">
        <v>303</v>
      </c>
      <c r="KE131" t="s">
        <v>303</v>
      </c>
      <c r="KF131" t="s">
        <v>303</v>
      </c>
      <c r="KG131" t="s">
        <v>303</v>
      </c>
      <c r="KJ131" t="s">
        <v>303</v>
      </c>
      <c r="KK131" t="s">
        <v>303</v>
      </c>
      <c r="KL131" t="s">
        <v>303</v>
      </c>
      <c r="KM131" t="s">
        <v>303</v>
      </c>
      <c r="KN131" t="s">
        <v>303</v>
      </c>
      <c r="KO131" t="s">
        <v>303</v>
      </c>
      <c r="KP131" t="s">
        <v>303</v>
      </c>
      <c r="KQ131" t="s">
        <v>303</v>
      </c>
      <c r="KR131" t="s">
        <v>303</v>
      </c>
      <c r="KS131" t="s">
        <v>303</v>
      </c>
      <c r="KT131" t="s">
        <v>303</v>
      </c>
      <c r="KU131" t="s">
        <v>303</v>
      </c>
      <c r="KV131" t="s">
        <v>303</v>
      </c>
      <c r="KW131" t="s">
        <v>303</v>
      </c>
      <c r="KX131" t="s">
        <v>307</v>
      </c>
      <c r="LB131" t="s">
        <v>307</v>
      </c>
      <c r="LI131" t="s">
        <v>303</v>
      </c>
      <c r="LJ131" t="s">
        <v>303</v>
      </c>
      <c r="LK131" t="s">
        <v>303</v>
      </c>
      <c r="LL131" t="s">
        <v>303</v>
      </c>
      <c r="LM131" t="s">
        <v>303</v>
      </c>
      <c r="LN131" t="s">
        <v>303</v>
      </c>
      <c r="LO131" t="s">
        <v>303</v>
      </c>
      <c r="LP131" t="s">
        <v>303</v>
      </c>
      <c r="LQ131" t="s">
        <v>303</v>
      </c>
      <c r="LT131" t="s">
        <v>303</v>
      </c>
      <c r="LU131" t="s">
        <v>303</v>
      </c>
      <c r="LV131" t="s">
        <v>303</v>
      </c>
      <c r="LW131" t="s">
        <v>303</v>
      </c>
      <c r="LX131" t="s">
        <v>303</v>
      </c>
      <c r="LY131" t="s">
        <v>303</v>
      </c>
      <c r="LZ131" t="s">
        <v>303</v>
      </c>
      <c r="MA131" t="s">
        <v>303</v>
      </c>
      <c r="MB131" t="s">
        <v>303</v>
      </c>
      <c r="ME131" t="s">
        <v>307</v>
      </c>
      <c r="MF131" t="s">
        <v>303</v>
      </c>
      <c r="MG131" t="s">
        <v>303</v>
      </c>
      <c r="MH131" t="s">
        <v>303</v>
      </c>
      <c r="MI131" t="s">
        <v>303</v>
      </c>
      <c r="MJ131" t="s">
        <v>303</v>
      </c>
      <c r="MK131" t="s">
        <v>303</v>
      </c>
      <c r="ML131" t="s">
        <v>303</v>
      </c>
      <c r="MM131" t="s">
        <v>303</v>
      </c>
      <c r="MO131" t="s">
        <v>303</v>
      </c>
      <c r="MP131" t="s">
        <v>303</v>
      </c>
      <c r="MQ131" t="s">
        <v>303</v>
      </c>
      <c r="MR131" t="s">
        <v>303</v>
      </c>
      <c r="MS131" t="s">
        <v>303</v>
      </c>
      <c r="MU131" t="s">
        <v>307</v>
      </c>
      <c r="MV131" t="s">
        <v>303</v>
      </c>
      <c r="MW131" t="s">
        <v>303</v>
      </c>
      <c r="MX131" t="s">
        <v>303</v>
      </c>
      <c r="MY131" t="s">
        <v>303</v>
      </c>
      <c r="MZ131" t="s">
        <v>303</v>
      </c>
      <c r="NA131" t="s">
        <v>303</v>
      </c>
      <c r="NB131" t="s">
        <v>303</v>
      </c>
      <c r="NC131" t="s">
        <v>303</v>
      </c>
      <c r="NE131" t="s">
        <v>303</v>
      </c>
      <c r="NF131" t="s">
        <v>303</v>
      </c>
      <c r="NG131" t="s">
        <v>303</v>
      </c>
      <c r="NH131" t="s">
        <v>303</v>
      </c>
      <c r="NJ131" t="s">
        <v>325</v>
      </c>
    </row>
    <row r="132" spans="1:374" x14ac:dyDescent="0.25">
      <c r="A132">
        <v>3869.1</v>
      </c>
      <c r="B132" s="1">
        <v>38007</v>
      </c>
      <c r="C132" s="1">
        <v>40226</v>
      </c>
      <c r="D132">
        <v>73</v>
      </c>
      <c r="E132">
        <v>6.08</v>
      </c>
      <c r="F132" t="s">
        <v>297</v>
      </c>
      <c r="G132" t="s">
        <v>298</v>
      </c>
      <c r="H132" t="s">
        <v>299</v>
      </c>
      <c r="I132" t="s">
        <v>300</v>
      </c>
      <c r="J132" t="s">
        <v>301</v>
      </c>
      <c r="K132" t="s">
        <v>302</v>
      </c>
      <c r="M132" t="s">
        <v>303</v>
      </c>
      <c r="N132" t="s">
        <v>303</v>
      </c>
      <c r="O132" t="s">
        <v>303</v>
      </c>
      <c r="P132" t="s">
        <v>303</v>
      </c>
      <c r="Q132" t="s">
        <v>303</v>
      </c>
      <c r="R132" t="s">
        <v>303</v>
      </c>
      <c r="T132" t="s">
        <v>304</v>
      </c>
      <c r="U132" t="s">
        <v>305</v>
      </c>
      <c r="W132" t="s">
        <v>306</v>
      </c>
      <c r="X132" t="s">
        <v>307</v>
      </c>
      <c r="AA132" t="s">
        <v>308</v>
      </c>
      <c r="AC132" t="s">
        <v>28</v>
      </c>
      <c r="AD132">
        <v>7</v>
      </c>
      <c r="AF132" t="s">
        <v>310</v>
      </c>
      <c r="AH132" t="s">
        <v>307</v>
      </c>
      <c r="AR132">
        <v>130</v>
      </c>
      <c r="AS132">
        <v>252</v>
      </c>
      <c r="AT132" t="s">
        <v>307</v>
      </c>
      <c r="AV132" t="s">
        <v>311</v>
      </c>
      <c r="AX132">
        <v>27</v>
      </c>
      <c r="AY132" t="s">
        <v>306</v>
      </c>
      <c r="AZ132" t="s">
        <v>313</v>
      </c>
      <c r="BA132" t="s">
        <v>303</v>
      </c>
      <c r="BB132" t="s">
        <v>303</v>
      </c>
      <c r="BC132" t="s">
        <v>303</v>
      </c>
      <c r="BD132" t="s">
        <v>303</v>
      </c>
      <c r="BE132" t="s">
        <v>303</v>
      </c>
      <c r="BF132" t="s">
        <v>303</v>
      </c>
      <c r="BG132" t="s">
        <v>303</v>
      </c>
      <c r="BH132" t="s">
        <v>303</v>
      </c>
      <c r="BI132" t="s">
        <v>303</v>
      </c>
      <c r="BJ132" t="s">
        <v>303</v>
      </c>
      <c r="BK132" t="s">
        <v>303</v>
      </c>
      <c r="BL132" t="s">
        <v>303</v>
      </c>
      <c r="BM132" t="s">
        <v>303</v>
      </c>
      <c r="BN132" t="s">
        <v>314</v>
      </c>
      <c r="BO132" t="s">
        <v>303</v>
      </c>
      <c r="BP132" t="s">
        <v>303</v>
      </c>
      <c r="BQ132" t="s">
        <v>303</v>
      </c>
      <c r="BR132" t="s">
        <v>303</v>
      </c>
      <c r="BS132" t="s">
        <v>303</v>
      </c>
      <c r="BT132" t="s">
        <v>303</v>
      </c>
      <c r="BU132" t="s">
        <v>303</v>
      </c>
      <c r="BV132" t="s">
        <v>303</v>
      </c>
      <c r="BW132" t="s">
        <v>314</v>
      </c>
      <c r="BX132" t="s">
        <v>303</v>
      </c>
      <c r="BY132" t="s">
        <v>303</v>
      </c>
      <c r="BZ132" t="s">
        <v>303</v>
      </c>
      <c r="CA132" t="s">
        <v>303</v>
      </c>
      <c r="CB132" t="s">
        <v>303</v>
      </c>
      <c r="CE132" t="s">
        <v>306</v>
      </c>
      <c r="CN132" t="s">
        <v>306</v>
      </c>
      <c r="CT132" t="s">
        <v>303</v>
      </c>
      <c r="CU132" t="s">
        <v>303</v>
      </c>
      <c r="CV132" t="s">
        <v>303</v>
      </c>
      <c r="CW132" t="s">
        <v>303</v>
      </c>
      <c r="DA132" t="s">
        <v>303</v>
      </c>
      <c r="DB132" t="s">
        <v>303</v>
      </c>
      <c r="DC132" t="s">
        <v>314</v>
      </c>
      <c r="DD132" t="s">
        <v>303</v>
      </c>
      <c r="DE132" t="s">
        <v>314</v>
      </c>
      <c r="DF132" t="s">
        <v>303</v>
      </c>
      <c r="DG132" t="s">
        <v>306</v>
      </c>
      <c r="DH132" t="s">
        <v>307</v>
      </c>
      <c r="DK132" t="s">
        <v>316</v>
      </c>
      <c r="DL132" t="s">
        <v>317</v>
      </c>
      <c r="DM132" t="s">
        <v>318</v>
      </c>
      <c r="DO132" t="s">
        <v>303</v>
      </c>
      <c r="DP132" t="s">
        <v>303</v>
      </c>
      <c r="DQ132" t="s">
        <v>303</v>
      </c>
      <c r="DR132" t="s">
        <v>303</v>
      </c>
      <c r="DS132" t="s">
        <v>314</v>
      </c>
      <c r="DT132" t="s">
        <v>303</v>
      </c>
      <c r="DU132" t="s">
        <v>303</v>
      </c>
      <c r="DV132" t="s">
        <v>303</v>
      </c>
      <c r="DW132" t="s">
        <v>314</v>
      </c>
      <c r="DX132" t="s">
        <v>303</v>
      </c>
      <c r="DY132" t="s">
        <v>303</v>
      </c>
      <c r="DZ132" t="s">
        <v>303</v>
      </c>
      <c r="EA132" t="s">
        <v>303</v>
      </c>
      <c r="EB132" t="s">
        <v>303</v>
      </c>
      <c r="ED132" t="s">
        <v>307</v>
      </c>
      <c r="EE132" t="s">
        <v>307</v>
      </c>
      <c r="EG132" t="s">
        <v>307</v>
      </c>
      <c r="EJ132" t="s">
        <v>306</v>
      </c>
      <c r="EK132" t="s">
        <v>340</v>
      </c>
      <c r="EN132" t="s">
        <v>303</v>
      </c>
      <c r="FV132" t="s">
        <v>303</v>
      </c>
      <c r="FW132" t="s">
        <v>303</v>
      </c>
      <c r="FX132" t="s">
        <v>303</v>
      </c>
      <c r="FY132" t="s">
        <v>303</v>
      </c>
      <c r="GI132" t="s">
        <v>307</v>
      </c>
      <c r="GJ132" t="s">
        <v>307</v>
      </c>
      <c r="GQ132" t="s">
        <v>303</v>
      </c>
      <c r="GR132" t="s">
        <v>303</v>
      </c>
      <c r="GS132" t="s">
        <v>303</v>
      </c>
      <c r="GT132" t="s">
        <v>303</v>
      </c>
      <c r="GU132" t="s">
        <v>303</v>
      </c>
      <c r="GV132" t="s">
        <v>303</v>
      </c>
      <c r="GW132" t="s">
        <v>303</v>
      </c>
      <c r="GX132" t="s">
        <v>303</v>
      </c>
      <c r="GY132" t="s">
        <v>303</v>
      </c>
      <c r="HB132" t="s">
        <v>303</v>
      </c>
      <c r="HC132" t="s">
        <v>303</v>
      </c>
      <c r="HD132" t="s">
        <v>303</v>
      </c>
      <c r="HE132" t="s">
        <v>303</v>
      </c>
      <c r="HF132" t="s">
        <v>303</v>
      </c>
      <c r="HG132" t="s">
        <v>303</v>
      </c>
      <c r="HH132" t="s">
        <v>303</v>
      </c>
      <c r="HI132" t="s">
        <v>303</v>
      </c>
      <c r="HJ132" t="s">
        <v>303</v>
      </c>
      <c r="HM132" t="s">
        <v>303</v>
      </c>
      <c r="HN132" t="s">
        <v>303</v>
      </c>
      <c r="HO132" t="s">
        <v>303</v>
      </c>
      <c r="HP132" t="s">
        <v>303</v>
      </c>
      <c r="HQ132" t="s">
        <v>303</v>
      </c>
      <c r="HR132" t="s">
        <v>303</v>
      </c>
      <c r="HS132" t="s">
        <v>303</v>
      </c>
      <c r="HT132" t="s">
        <v>303</v>
      </c>
      <c r="HU132" t="s">
        <v>303</v>
      </c>
      <c r="HX132" t="s">
        <v>306</v>
      </c>
      <c r="HY132" t="s">
        <v>322</v>
      </c>
      <c r="HZ132" t="s">
        <v>323</v>
      </c>
      <c r="IA132" t="s">
        <v>303</v>
      </c>
      <c r="IB132" t="s">
        <v>303</v>
      </c>
      <c r="IC132" t="s">
        <v>303</v>
      </c>
      <c r="ID132" t="s">
        <v>314</v>
      </c>
      <c r="IE132" t="s">
        <v>303</v>
      </c>
      <c r="IF132" t="s">
        <v>303</v>
      </c>
      <c r="IG132" t="s">
        <v>303</v>
      </c>
      <c r="IH132" t="s">
        <v>303</v>
      </c>
      <c r="II132" t="s">
        <v>303</v>
      </c>
      <c r="IK132" t="s">
        <v>324</v>
      </c>
      <c r="IL132" t="s">
        <v>303</v>
      </c>
      <c r="IM132" t="s">
        <v>303</v>
      </c>
      <c r="IN132" t="s">
        <v>303</v>
      </c>
      <c r="IO132" t="s">
        <v>303</v>
      </c>
      <c r="IP132" t="s">
        <v>303</v>
      </c>
      <c r="IQ132" t="s">
        <v>303</v>
      </c>
      <c r="IR132" t="s">
        <v>303</v>
      </c>
      <c r="IS132" t="s">
        <v>303</v>
      </c>
      <c r="IT132" t="s">
        <v>303</v>
      </c>
      <c r="IU132" t="s">
        <v>303</v>
      </c>
      <c r="IV132" t="s">
        <v>303</v>
      </c>
      <c r="IW132" t="s">
        <v>303</v>
      </c>
      <c r="IX132" t="s">
        <v>303</v>
      </c>
      <c r="IY132" t="s">
        <v>303</v>
      </c>
      <c r="IZ132" t="s">
        <v>303</v>
      </c>
      <c r="JA132" t="s">
        <v>303</v>
      </c>
      <c r="JB132" t="s">
        <v>303</v>
      </c>
      <c r="JC132" t="s">
        <v>303</v>
      </c>
      <c r="JD132" t="s">
        <v>303</v>
      </c>
      <c r="JE132" t="s">
        <v>303</v>
      </c>
      <c r="JF132" t="s">
        <v>303</v>
      </c>
      <c r="JG132" t="s">
        <v>303</v>
      </c>
      <c r="JH132" t="s">
        <v>303</v>
      </c>
      <c r="JK132" t="s">
        <v>303</v>
      </c>
      <c r="JL132" t="s">
        <v>303</v>
      </c>
      <c r="JM132" t="s">
        <v>303</v>
      </c>
      <c r="JN132" t="s">
        <v>303</v>
      </c>
      <c r="JO132" t="s">
        <v>303</v>
      </c>
      <c r="JP132" t="s">
        <v>303</v>
      </c>
      <c r="JQ132" t="s">
        <v>303</v>
      </c>
      <c r="JR132" t="s">
        <v>303</v>
      </c>
      <c r="JS132" t="s">
        <v>303</v>
      </c>
      <c r="JT132" t="s">
        <v>303</v>
      </c>
      <c r="JU132" t="s">
        <v>303</v>
      </c>
      <c r="JV132" t="s">
        <v>303</v>
      </c>
      <c r="JW132" t="s">
        <v>303</v>
      </c>
      <c r="JX132" t="s">
        <v>303</v>
      </c>
      <c r="JY132" t="s">
        <v>303</v>
      </c>
      <c r="JZ132" t="s">
        <v>303</v>
      </c>
      <c r="KA132" t="s">
        <v>303</v>
      </c>
      <c r="KB132" t="s">
        <v>303</v>
      </c>
      <c r="KC132" t="s">
        <v>303</v>
      </c>
      <c r="KD132" t="s">
        <v>303</v>
      </c>
      <c r="KE132" t="s">
        <v>303</v>
      </c>
      <c r="KF132" t="s">
        <v>303</v>
      </c>
      <c r="KG132" t="s">
        <v>303</v>
      </c>
      <c r="KJ132" t="s">
        <v>303</v>
      </c>
      <c r="KK132" t="s">
        <v>303</v>
      </c>
      <c r="KL132" t="s">
        <v>303</v>
      </c>
      <c r="KM132" t="s">
        <v>303</v>
      </c>
      <c r="KN132" t="s">
        <v>303</v>
      </c>
      <c r="KO132" t="s">
        <v>303</v>
      </c>
      <c r="KP132" t="s">
        <v>303</v>
      </c>
      <c r="KQ132" t="s">
        <v>303</v>
      </c>
      <c r="KR132" t="s">
        <v>303</v>
      </c>
      <c r="KS132" t="s">
        <v>303</v>
      </c>
      <c r="KT132" t="s">
        <v>303</v>
      </c>
      <c r="KU132" t="s">
        <v>303</v>
      </c>
      <c r="KV132" t="s">
        <v>303</v>
      </c>
      <c r="KW132" t="s">
        <v>303</v>
      </c>
      <c r="KX132" t="s">
        <v>307</v>
      </c>
      <c r="LB132" t="s">
        <v>307</v>
      </c>
      <c r="LI132" t="s">
        <v>303</v>
      </c>
      <c r="LJ132" t="s">
        <v>303</v>
      </c>
      <c r="LK132" t="s">
        <v>303</v>
      </c>
      <c r="LL132" t="s">
        <v>303</v>
      </c>
      <c r="LM132" t="s">
        <v>303</v>
      </c>
      <c r="LN132" t="s">
        <v>303</v>
      </c>
      <c r="LO132" t="s">
        <v>303</v>
      </c>
      <c r="LP132" t="s">
        <v>303</v>
      </c>
      <c r="LQ132" t="s">
        <v>303</v>
      </c>
      <c r="LT132" t="s">
        <v>303</v>
      </c>
      <c r="LU132" t="s">
        <v>303</v>
      </c>
      <c r="LV132" t="s">
        <v>303</v>
      </c>
      <c r="LW132" t="s">
        <v>303</v>
      </c>
      <c r="LX132" t="s">
        <v>303</v>
      </c>
      <c r="LY132" t="s">
        <v>303</v>
      </c>
      <c r="LZ132" t="s">
        <v>303</v>
      </c>
      <c r="MA132" t="s">
        <v>303</v>
      </c>
      <c r="MB132" t="s">
        <v>303</v>
      </c>
      <c r="ME132" t="s">
        <v>307</v>
      </c>
      <c r="MF132" t="s">
        <v>303</v>
      </c>
      <c r="MG132" t="s">
        <v>303</v>
      </c>
      <c r="MH132" t="s">
        <v>303</v>
      </c>
      <c r="MI132" t="s">
        <v>303</v>
      </c>
      <c r="MJ132" t="s">
        <v>303</v>
      </c>
      <c r="MK132" t="s">
        <v>303</v>
      </c>
      <c r="ML132" t="s">
        <v>303</v>
      </c>
      <c r="MM132" t="s">
        <v>303</v>
      </c>
      <c r="MO132" t="s">
        <v>303</v>
      </c>
      <c r="MP132" t="s">
        <v>303</v>
      </c>
      <c r="MQ132" t="s">
        <v>303</v>
      </c>
      <c r="MR132" t="s">
        <v>303</v>
      </c>
      <c r="MS132" t="s">
        <v>303</v>
      </c>
      <c r="MU132" t="s">
        <v>307</v>
      </c>
      <c r="MV132" t="s">
        <v>303</v>
      </c>
      <c r="MW132" t="s">
        <v>303</v>
      </c>
      <c r="MX132" t="s">
        <v>303</v>
      </c>
      <c r="MY132" t="s">
        <v>303</v>
      </c>
      <c r="MZ132" t="s">
        <v>303</v>
      </c>
      <c r="NA132" t="s">
        <v>303</v>
      </c>
      <c r="NB132" t="s">
        <v>303</v>
      </c>
      <c r="NC132" t="s">
        <v>303</v>
      </c>
      <c r="NE132" t="s">
        <v>303</v>
      </c>
      <c r="NF132" t="s">
        <v>303</v>
      </c>
      <c r="NG132" t="s">
        <v>303</v>
      </c>
      <c r="NH132" t="s">
        <v>303</v>
      </c>
      <c r="NJ132" t="s">
        <v>325</v>
      </c>
    </row>
    <row r="133" spans="1:374" x14ac:dyDescent="0.25">
      <c r="A133">
        <v>3872.1</v>
      </c>
      <c r="B133" s="1">
        <v>37195</v>
      </c>
      <c r="C133" s="1">
        <v>40345</v>
      </c>
      <c r="D133">
        <v>103</v>
      </c>
      <c r="E133">
        <v>8.58</v>
      </c>
      <c r="F133" t="s">
        <v>337</v>
      </c>
      <c r="H133" t="s">
        <v>299</v>
      </c>
      <c r="I133" t="s">
        <v>379</v>
      </c>
      <c r="J133" t="s">
        <v>301</v>
      </c>
      <c r="K133" t="s">
        <v>302</v>
      </c>
      <c r="M133" t="s">
        <v>303</v>
      </c>
      <c r="N133" t="s">
        <v>303</v>
      </c>
      <c r="O133" t="s">
        <v>303</v>
      </c>
      <c r="P133" t="s">
        <v>303</v>
      </c>
      <c r="Q133" t="s">
        <v>303</v>
      </c>
      <c r="R133" t="s">
        <v>303</v>
      </c>
      <c r="T133" t="s">
        <v>304</v>
      </c>
      <c r="U133" t="s">
        <v>305</v>
      </c>
      <c r="W133" t="s">
        <v>306</v>
      </c>
      <c r="X133" t="s">
        <v>307</v>
      </c>
      <c r="AA133" t="s">
        <v>308</v>
      </c>
      <c r="AC133" t="s">
        <v>28</v>
      </c>
      <c r="AD133">
        <v>7</v>
      </c>
      <c r="AF133" t="s">
        <v>310</v>
      </c>
      <c r="AH133" t="s">
        <v>307</v>
      </c>
      <c r="AR133">
        <v>20</v>
      </c>
      <c r="AS133">
        <v>160</v>
      </c>
      <c r="AT133" t="s">
        <v>307</v>
      </c>
      <c r="AV133" t="s">
        <v>311</v>
      </c>
      <c r="AX133">
        <v>23</v>
      </c>
      <c r="AY133" t="s">
        <v>306</v>
      </c>
      <c r="AZ133" t="s">
        <v>313</v>
      </c>
      <c r="BA133" t="s">
        <v>303</v>
      </c>
      <c r="BB133" t="s">
        <v>303</v>
      </c>
      <c r="BC133" t="s">
        <v>303</v>
      </c>
      <c r="BD133" t="s">
        <v>303</v>
      </c>
      <c r="BE133" t="s">
        <v>303</v>
      </c>
      <c r="BF133" t="s">
        <v>303</v>
      </c>
      <c r="BG133" t="s">
        <v>303</v>
      </c>
      <c r="BH133" t="s">
        <v>303</v>
      </c>
      <c r="BI133" t="s">
        <v>303</v>
      </c>
      <c r="BJ133" t="s">
        <v>303</v>
      </c>
      <c r="BK133" t="s">
        <v>303</v>
      </c>
      <c r="BL133" t="s">
        <v>303</v>
      </c>
      <c r="BM133" t="s">
        <v>303</v>
      </c>
      <c r="BN133" t="s">
        <v>314</v>
      </c>
      <c r="BO133" t="s">
        <v>303</v>
      </c>
      <c r="BP133" t="s">
        <v>303</v>
      </c>
      <c r="BQ133" t="s">
        <v>303</v>
      </c>
      <c r="BR133" t="s">
        <v>303</v>
      </c>
      <c r="BS133" t="s">
        <v>303</v>
      </c>
      <c r="BT133" t="s">
        <v>303</v>
      </c>
      <c r="BU133" t="s">
        <v>303</v>
      </c>
      <c r="BV133" t="s">
        <v>303</v>
      </c>
      <c r="BW133" t="s">
        <v>314</v>
      </c>
      <c r="BX133" t="s">
        <v>303</v>
      </c>
      <c r="BY133" t="s">
        <v>303</v>
      </c>
      <c r="BZ133" t="s">
        <v>303</v>
      </c>
      <c r="CA133" t="s">
        <v>303</v>
      </c>
      <c r="CB133" t="s">
        <v>303</v>
      </c>
      <c r="CE133" t="s">
        <v>306</v>
      </c>
      <c r="CM133" t="s">
        <v>306</v>
      </c>
      <c r="CS133" t="s">
        <v>306</v>
      </c>
      <c r="CT133" t="s">
        <v>303</v>
      </c>
      <c r="CU133" t="s">
        <v>303</v>
      </c>
      <c r="CV133" t="s">
        <v>303</v>
      </c>
      <c r="CW133" t="s">
        <v>303</v>
      </c>
      <c r="CZ133" t="s">
        <v>400</v>
      </c>
      <c r="DA133" t="s">
        <v>303</v>
      </c>
      <c r="DB133" t="s">
        <v>303</v>
      </c>
      <c r="DC133" t="s">
        <v>314</v>
      </c>
      <c r="DD133" t="s">
        <v>303</v>
      </c>
      <c r="DE133" t="s">
        <v>314</v>
      </c>
      <c r="DF133" t="s">
        <v>303</v>
      </c>
      <c r="DG133" t="s">
        <v>306</v>
      </c>
      <c r="DH133" t="s">
        <v>307</v>
      </c>
      <c r="DK133" t="s">
        <v>316</v>
      </c>
      <c r="DL133" t="s">
        <v>317</v>
      </c>
      <c r="DM133" t="s">
        <v>318</v>
      </c>
      <c r="DO133" t="s">
        <v>303</v>
      </c>
      <c r="DP133" t="s">
        <v>303</v>
      </c>
      <c r="DQ133" t="s">
        <v>303</v>
      </c>
      <c r="DR133" t="s">
        <v>314</v>
      </c>
      <c r="DS133" t="s">
        <v>303</v>
      </c>
      <c r="DT133" t="s">
        <v>303</v>
      </c>
      <c r="DU133" t="s">
        <v>303</v>
      </c>
      <c r="DV133" t="s">
        <v>303</v>
      </c>
      <c r="DW133" t="s">
        <v>303</v>
      </c>
      <c r="DX133" t="s">
        <v>303</v>
      </c>
      <c r="DY133" t="s">
        <v>303</v>
      </c>
      <c r="DZ133" t="s">
        <v>303</v>
      </c>
      <c r="EA133" t="s">
        <v>303</v>
      </c>
      <c r="EB133" t="s">
        <v>303</v>
      </c>
      <c r="ED133" t="s">
        <v>307</v>
      </c>
      <c r="EE133" t="s">
        <v>307</v>
      </c>
      <c r="EG133" t="s">
        <v>306</v>
      </c>
      <c r="EH133" t="s">
        <v>321</v>
      </c>
      <c r="EI133" t="s">
        <v>329</v>
      </c>
      <c r="EJ133" t="s">
        <v>306</v>
      </c>
      <c r="EK133" t="s">
        <v>361</v>
      </c>
      <c r="EL133" t="s">
        <v>342</v>
      </c>
      <c r="EM133" t="s">
        <v>306</v>
      </c>
      <c r="EN133" t="s">
        <v>303</v>
      </c>
      <c r="EO133" t="s">
        <v>306</v>
      </c>
      <c r="EU133" t="s">
        <v>306</v>
      </c>
      <c r="EY133" s="1">
        <v>39721</v>
      </c>
      <c r="EZ133" t="s">
        <v>319</v>
      </c>
      <c r="FS133" t="s">
        <v>355</v>
      </c>
      <c r="FV133" t="s">
        <v>303</v>
      </c>
      <c r="FW133" t="s">
        <v>314</v>
      </c>
      <c r="FX133" t="s">
        <v>314</v>
      </c>
      <c r="FY133" t="s">
        <v>303</v>
      </c>
      <c r="GI133" t="s">
        <v>307</v>
      </c>
      <c r="GJ133" t="s">
        <v>307</v>
      </c>
      <c r="GQ133" t="s">
        <v>303</v>
      </c>
      <c r="GR133" t="s">
        <v>303</v>
      </c>
      <c r="GS133" t="s">
        <v>303</v>
      </c>
      <c r="GT133" t="s">
        <v>303</v>
      </c>
      <c r="GU133" t="s">
        <v>303</v>
      </c>
      <c r="GV133" t="s">
        <v>303</v>
      </c>
      <c r="GW133" t="s">
        <v>303</v>
      </c>
      <c r="GX133" t="s">
        <v>303</v>
      </c>
      <c r="GY133" t="s">
        <v>303</v>
      </c>
      <c r="HB133" t="s">
        <v>303</v>
      </c>
      <c r="HC133" t="s">
        <v>303</v>
      </c>
      <c r="HD133" t="s">
        <v>303</v>
      </c>
      <c r="HE133" t="s">
        <v>303</v>
      </c>
      <c r="HF133" t="s">
        <v>303</v>
      </c>
      <c r="HG133" t="s">
        <v>303</v>
      </c>
      <c r="HH133" t="s">
        <v>303</v>
      </c>
      <c r="HI133" t="s">
        <v>303</v>
      </c>
      <c r="HJ133" t="s">
        <v>303</v>
      </c>
      <c r="HM133" t="s">
        <v>303</v>
      </c>
      <c r="HN133" t="s">
        <v>303</v>
      </c>
      <c r="HO133" t="s">
        <v>303</v>
      </c>
      <c r="HP133" t="s">
        <v>303</v>
      </c>
      <c r="HQ133" t="s">
        <v>303</v>
      </c>
      <c r="HR133" t="s">
        <v>303</v>
      </c>
      <c r="HS133" t="s">
        <v>303</v>
      </c>
      <c r="HT133" t="s">
        <v>303</v>
      </c>
      <c r="HU133" t="s">
        <v>303</v>
      </c>
      <c r="HX133" t="s">
        <v>306</v>
      </c>
      <c r="HY133" t="s">
        <v>322</v>
      </c>
      <c r="HZ133" t="s">
        <v>323</v>
      </c>
      <c r="IA133" t="s">
        <v>314</v>
      </c>
      <c r="IB133" t="s">
        <v>303</v>
      </c>
      <c r="IC133" t="s">
        <v>303</v>
      </c>
      <c r="ID133" t="s">
        <v>303</v>
      </c>
      <c r="IE133" t="s">
        <v>303</v>
      </c>
      <c r="IF133" t="s">
        <v>303</v>
      </c>
      <c r="IG133" t="s">
        <v>303</v>
      </c>
      <c r="IH133" t="s">
        <v>303</v>
      </c>
      <c r="II133" t="s">
        <v>303</v>
      </c>
      <c r="IK133" t="s">
        <v>324</v>
      </c>
      <c r="IL133" t="s">
        <v>314</v>
      </c>
      <c r="IM133" t="s">
        <v>303</v>
      </c>
      <c r="IN133" t="s">
        <v>314</v>
      </c>
      <c r="IO133" t="s">
        <v>314</v>
      </c>
      <c r="IP133" t="s">
        <v>303</v>
      </c>
      <c r="IQ133" t="s">
        <v>303</v>
      </c>
      <c r="IR133" t="s">
        <v>303</v>
      </c>
      <c r="IS133" t="s">
        <v>303</v>
      </c>
      <c r="IT133" t="s">
        <v>303</v>
      </c>
      <c r="IU133" t="s">
        <v>314</v>
      </c>
      <c r="IV133" t="s">
        <v>303</v>
      </c>
      <c r="IW133" t="s">
        <v>303</v>
      </c>
      <c r="IX133" t="s">
        <v>303</v>
      </c>
      <c r="IY133" t="s">
        <v>303</v>
      </c>
      <c r="IZ133" t="s">
        <v>303</v>
      </c>
      <c r="JA133" t="s">
        <v>303</v>
      </c>
      <c r="JB133" t="s">
        <v>303</v>
      </c>
      <c r="JC133" t="s">
        <v>303</v>
      </c>
      <c r="JD133" t="s">
        <v>303</v>
      </c>
      <c r="JE133" t="s">
        <v>303</v>
      </c>
      <c r="JF133" t="s">
        <v>303</v>
      </c>
      <c r="JG133" t="s">
        <v>303</v>
      </c>
      <c r="JH133" t="s">
        <v>303</v>
      </c>
      <c r="JK133" t="s">
        <v>303</v>
      </c>
      <c r="JL133" t="s">
        <v>303</v>
      </c>
      <c r="JM133" t="s">
        <v>303</v>
      </c>
      <c r="JN133" t="s">
        <v>303</v>
      </c>
      <c r="JO133" t="s">
        <v>303</v>
      </c>
      <c r="JP133" t="s">
        <v>303</v>
      </c>
      <c r="JQ133" t="s">
        <v>303</v>
      </c>
      <c r="JR133" t="s">
        <v>303</v>
      </c>
      <c r="JS133" t="s">
        <v>303</v>
      </c>
      <c r="JT133" t="s">
        <v>303</v>
      </c>
      <c r="JU133" t="s">
        <v>303</v>
      </c>
      <c r="JV133" t="s">
        <v>303</v>
      </c>
      <c r="JW133" t="s">
        <v>303</v>
      </c>
      <c r="JX133" t="s">
        <v>303</v>
      </c>
      <c r="JY133" t="s">
        <v>303</v>
      </c>
      <c r="JZ133" t="s">
        <v>303</v>
      </c>
      <c r="KA133" t="s">
        <v>303</v>
      </c>
      <c r="KB133" t="s">
        <v>303</v>
      </c>
      <c r="KC133" t="s">
        <v>303</v>
      </c>
      <c r="KD133" t="s">
        <v>303</v>
      </c>
      <c r="KE133" t="s">
        <v>303</v>
      </c>
      <c r="KF133" t="s">
        <v>303</v>
      </c>
      <c r="KG133" t="s">
        <v>303</v>
      </c>
      <c r="KJ133" t="s">
        <v>303</v>
      </c>
      <c r="KK133" t="s">
        <v>303</v>
      </c>
      <c r="KL133" t="s">
        <v>303</v>
      </c>
      <c r="KM133" t="s">
        <v>303</v>
      </c>
      <c r="KN133" t="s">
        <v>303</v>
      </c>
      <c r="KO133" t="s">
        <v>303</v>
      </c>
      <c r="KP133" t="s">
        <v>303</v>
      </c>
      <c r="KQ133" t="s">
        <v>303</v>
      </c>
      <c r="KR133" t="s">
        <v>303</v>
      </c>
      <c r="KS133" t="s">
        <v>303</v>
      </c>
      <c r="KT133" t="s">
        <v>303</v>
      </c>
      <c r="KU133" t="s">
        <v>303</v>
      </c>
      <c r="KV133" t="s">
        <v>303</v>
      </c>
      <c r="KW133" t="s">
        <v>303</v>
      </c>
      <c r="KX133" t="s">
        <v>307</v>
      </c>
      <c r="LB133" t="s">
        <v>307</v>
      </c>
      <c r="LI133" t="s">
        <v>303</v>
      </c>
      <c r="LJ133" t="s">
        <v>303</v>
      </c>
      <c r="LK133" t="s">
        <v>303</v>
      </c>
      <c r="LL133" t="s">
        <v>303</v>
      </c>
      <c r="LM133" t="s">
        <v>303</v>
      </c>
      <c r="LN133" t="s">
        <v>303</v>
      </c>
      <c r="LO133" t="s">
        <v>303</v>
      </c>
      <c r="LP133" t="s">
        <v>303</v>
      </c>
      <c r="LQ133" t="s">
        <v>303</v>
      </c>
      <c r="LT133" t="s">
        <v>303</v>
      </c>
      <c r="LU133" t="s">
        <v>303</v>
      </c>
      <c r="LV133" t="s">
        <v>303</v>
      </c>
      <c r="LW133" t="s">
        <v>303</v>
      </c>
      <c r="LX133" t="s">
        <v>303</v>
      </c>
      <c r="LY133" t="s">
        <v>303</v>
      </c>
      <c r="LZ133" t="s">
        <v>303</v>
      </c>
      <c r="MA133" t="s">
        <v>303</v>
      </c>
      <c r="MB133" t="s">
        <v>303</v>
      </c>
      <c r="ME133" t="s">
        <v>306</v>
      </c>
      <c r="MF133" t="s">
        <v>303</v>
      </c>
      <c r="MG133" t="s">
        <v>303</v>
      </c>
      <c r="MH133" t="s">
        <v>303</v>
      </c>
      <c r="MI133" t="s">
        <v>314</v>
      </c>
      <c r="MJ133" t="s">
        <v>303</v>
      </c>
      <c r="MK133" t="s">
        <v>303</v>
      </c>
      <c r="ML133" t="s">
        <v>303</v>
      </c>
      <c r="MM133" t="s">
        <v>303</v>
      </c>
      <c r="MO133" t="s">
        <v>303</v>
      </c>
      <c r="MP133" t="s">
        <v>314</v>
      </c>
      <c r="MQ133" t="s">
        <v>303</v>
      </c>
      <c r="MR133" t="s">
        <v>303</v>
      </c>
      <c r="MS133" t="s">
        <v>303</v>
      </c>
      <c r="MU133" t="s">
        <v>307</v>
      </c>
      <c r="MV133" t="s">
        <v>303</v>
      </c>
      <c r="MW133" t="s">
        <v>303</v>
      </c>
      <c r="MX133" t="s">
        <v>303</v>
      </c>
      <c r="MY133" t="s">
        <v>303</v>
      </c>
      <c r="MZ133" t="s">
        <v>303</v>
      </c>
      <c r="NA133" t="s">
        <v>303</v>
      </c>
      <c r="NB133" t="s">
        <v>303</v>
      </c>
      <c r="NC133" t="s">
        <v>303</v>
      </c>
      <c r="NE133" t="s">
        <v>303</v>
      </c>
      <c r="NF133" t="s">
        <v>303</v>
      </c>
      <c r="NG133" t="s">
        <v>303</v>
      </c>
      <c r="NH133" t="s">
        <v>303</v>
      </c>
      <c r="NJ133" t="s">
        <v>325</v>
      </c>
    </row>
    <row r="134" spans="1:374" x14ac:dyDescent="0.25">
      <c r="A134">
        <v>3881.1</v>
      </c>
      <c r="B134" s="1">
        <v>31936</v>
      </c>
      <c r="C134" s="1">
        <v>40319</v>
      </c>
      <c r="D134">
        <v>275</v>
      </c>
      <c r="E134">
        <v>22.92</v>
      </c>
      <c r="F134" t="s">
        <v>297</v>
      </c>
      <c r="G134" t="s">
        <v>378</v>
      </c>
      <c r="H134" t="s">
        <v>299</v>
      </c>
      <c r="I134" t="s">
        <v>300</v>
      </c>
      <c r="J134" t="s">
        <v>301</v>
      </c>
      <c r="K134" t="s">
        <v>302</v>
      </c>
      <c r="M134" t="s">
        <v>303</v>
      </c>
      <c r="N134" t="s">
        <v>303</v>
      </c>
      <c r="O134" t="s">
        <v>303</v>
      </c>
      <c r="P134" t="s">
        <v>303</v>
      </c>
      <c r="Q134" t="s">
        <v>303</v>
      </c>
      <c r="R134" t="s">
        <v>303</v>
      </c>
      <c r="T134" t="s">
        <v>304</v>
      </c>
      <c r="U134" t="s">
        <v>305</v>
      </c>
      <c r="W134" t="s">
        <v>306</v>
      </c>
      <c r="X134" t="s">
        <v>307</v>
      </c>
      <c r="AA134" t="s">
        <v>308</v>
      </c>
      <c r="AC134" t="s">
        <v>309</v>
      </c>
      <c r="AF134" t="s">
        <v>310</v>
      </c>
      <c r="AH134" t="s">
        <v>307</v>
      </c>
      <c r="AR134">
        <v>100</v>
      </c>
      <c r="AS134">
        <v>445</v>
      </c>
      <c r="AT134" t="s">
        <v>307</v>
      </c>
      <c r="AV134" t="s">
        <v>312</v>
      </c>
      <c r="AX134" t="s">
        <v>312</v>
      </c>
      <c r="AY134" t="s">
        <v>307</v>
      </c>
      <c r="AZ134" t="s">
        <v>313</v>
      </c>
      <c r="BA134" t="s">
        <v>303</v>
      </c>
      <c r="BB134" t="s">
        <v>303</v>
      </c>
      <c r="BC134" t="s">
        <v>303</v>
      </c>
      <c r="BD134" t="s">
        <v>303</v>
      </c>
      <c r="BE134" t="s">
        <v>303</v>
      </c>
      <c r="BF134" t="s">
        <v>303</v>
      </c>
      <c r="BG134" t="s">
        <v>303</v>
      </c>
      <c r="BH134" t="s">
        <v>303</v>
      </c>
      <c r="BI134" t="s">
        <v>303</v>
      </c>
      <c r="BJ134" t="s">
        <v>303</v>
      </c>
      <c r="BK134" t="s">
        <v>303</v>
      </c>
      <c r="BL134" t="s">
        <v>303</v>
      </c>
      <c r="BM134" t="s">
        <v>303</v>
      </c>
      <c r="BN134" t="s">
        <v>314</v>
      </c>
      <c r="BO134" t="s">
        <v>303</v>
      </c>
      <c r="BP134" t="s">
        <v>303</v>
      </c>
      <c r="BQ134" t="s">
        <v>303</v>
      </c>
      <c r="BR134" t="s">
        <v>303</v>
      </c>
      <c r="BS134" t="s">
        <v>303</v>
      </c>
      <c r="BT134" t="s">
        <v>303</v>
      </c>
      <c r="BU134" t="s">
        <v>303</v>
      </c>
      <c r="BV134" t="s">
        <v>303</v>
      </c>
      <c r="BW134" t="s">
        <v>314</v>
      </c>
      <c r="BX134" t="s">
        <v>303</v>
      </c>
      <c r="BY134" t="s">
        <v>303</v>
      </c>
      <c r="BZ134" t="s">
        <v>303</v>
      </c>
      <c r="CA134" t="s">
        <v>303</v>
      </c>
      <c r="CB134" t="s">
        <v>303</v>
      </c>
      <c r="CE134" t="s">
        <v>306</v>
      </c>
      <c r="CN134" t="s">
        <v>306</v>
      </c>
      <c r="CR134" t="s">
        <v>306</v>
      </c>
      <c r="CS134" t="s">
        <v>306</v>
      </c>
      <c r="CT134" t="s">
        <v>303</v>
      </c>
      <c r="CU134" t="s">
        <v>303</v>
      </c>
      <c r="CV134" t="s">
        <v>303</v>
      </c>
      <c r="CW134" t="s">
        <v>303</v>
      </c>
      <c r="CZ134" t="s">
        <v>354</v>
      </c>
      <c r="DA134" t="s">
        <v>303</v>
      </c>
      <c r="DB134" t="s">
        <v>303</v>
      </c>
      <c r="DC134" t="s">
        <v>303</v>
      </c>
      <c r="DD134" t="s">
        <v>303</v>
      </c>
      <c r="DE134" t="s">
        <v>303</v>
      </c>
      <c r="DF134" t="s">
        <v>314</v>
      </c>
      <c r="DG134" t="s">
        <v>306</v>
      </c>
      <c r="DH134" t="s">
        <v>307</v>
      </c>
      <c r="DK134" t="s">
        <v>316</v>
      </c>
      <c r="DL134" t="s">
        <v>317</v>
      </c>
      <c r="DM134" t="s">
        <v>318</v>
      </c>
      <c r="DO134" t="s">
        <v>303</v>
      </c>
      <c r="DP134" t="s">
        <v>303</v>
      </c>
      <c r="DQ134" t="s">
        <v>303</v>
      </c>
      <c r="DR134" t="s">
        <v>303</v>
      </c>
      <c r="DS134" t="s">
        <v>303</v>
      </c>
      <c r="DT134" t="s">
        <v>303</v>
      </c>
      <c r="DU134" t="s">
        <v>314</v>
      </c>
      <c r="DV134" t="s">
        <v>303</v>
      </c>
      <c r="DW134" t="s">
        <v>314</v>
      </c>
      <c r="DX134" t="s">
        <v>303</v>
      </c>
      <c r="DY134" t="s">
        <v>303</v>
      </c>
      <c r="DZ134" t="s">
        <v>303</v>
      </c>
      <c r="EA134" t="s">
        <v>303</v>
      </c>
      <c r="EB134" t="s">
        <v>303</v>
      </c>
      <c r="ED134" t="s">
        <v>307</v>
      </c>
      <c r="EE134" t="s">
        <v>307</v>
      </c>
      <c r="EG134" t="s">
        <v>307</v>
      </c>
      <c r="EJ134" t="s">
        <v>306</v>
      </c>
      <c r="EK134" t="s">
        <v>331</v>
      </c>
      <c r="EL134" t="s">
        <v>342</v>
      </c>
      <c r="EM134" t="s">
        <v>307</v>
      </c>
      <c r="EN134" t="s">
        <v>303</v>
      </c>
      <c r="EX134" t="s">
        <v>306</v>
      </c>
      <c r="FV134" t="s">
        <v>303</v>
      </c>
      <c r="FW134" t="s">
        <v>303</v>
      </c>
      <c r="FX134" t="s">
        <v>303</v>
      </c>
      <c r="FY134" t="s">
        <v>303</v>
      </c>
      <c r="GF134" s="1">
        <v>33320</v>
      </c>
      <c r="GG134" s="1">
        <v>35587</v>
      </c>
      <c r="GI134" t="s">
        <v>307</v>
      </c>
      <c r="GJ134" t="s">
        <v>307</v>
      </c>
      <c r="GQ134" t="s">
        <v>303</v>
      </c>
      <c r="GR134" t="s">
        <v>303</v>
      </c>
      <c r="GS134" t="s">
        <v>303</v>
      </c>
      <c r="GT134" t="s">
        <v>303</v>
      </c>
      <c r="GU134" t="s">
        <v>303</v>
      </c>
      <c r="GV134" t="s">
        <v>303</v>
      </c>
      <c r="GW134" t="s">
        <v>303</v>
      </c>
      <c r="GX134" t="s">
        <v>303</v>
      </c>
      <c r="GY134" t="s">
        <v>303</v>
      </c>
      <c r="HB134" t="s">
        <v>303</v>
      </c>
      <c r="HC134" t="s">
        <v>303</v>
      </c>
      <c r="HD134" t="s">
        <v>303</v>
      </c>
      <c r="HE134" t="s">
        <v>303</v>
      </c>
      <c r="HF134" t="s">
        <v>303</v>
      </c>
      <c r="HG134" t="s">
        <v>303</v>
      </c>
      <c r="HH134" t="s">
        <v>303</v>
      </c>
      <c r="HI134" t="s">
        <v>303</v>
      </c>
      <c r="HJ134" t="s">
        <v>303</v>
      </c>
      <c r="HM134" t="s">
        <v>303</v>
      </c>
      <c r="HN134" t="s">
        <v>303</v>
      </c>
      <c r="HO134" t="s">
        <v>303</v>
      </c>
      <c r="HP134" t="s">
        <v>303</v>
      </c>
      <c r="HQ134" t="s">
        <v>303</v>
      </c>
      <c r="HR134" t="s">
        <v>303</v>
      </c>
      <c r="HS134" t="s">
        <v>303</v>
      </c>
      <c r="HT134" t="s">
        <v>303</v>
      </c>
      <c r="HU134" t="s">
        <v>303</v>
      </c>
      <c r="HX134" t="s">
        <v>306</v>
      </c>
      <c r="HY134" t="s">
        <v>322</v>
      </c>
      <c r="HZ134" t="s">
        <v>335</v>
      </c>
      <c r="IA134" t="s">
        <v>303</v>
      </c>
      <c r="IB134" t="s">
        <v>303</v>
      </c>
      <c r="IC134" t="s">
        <v>303</v>
      </c>
      <c r="ID134" t="s">
        <v>303</v>
      </c>
      <c r="IE134" t="s">
        <v>303</v>
      </c>
      <c r="IF134" t="s">
        <v>303</v>
      </c>
      <c r="IG134" t="s">
        <v>303</v>
      </c>
      <c r="IH134" t="s">
        <v>303</v>
      </c>
      <c r="II134" t="s">
        <v>303</v>
      </c>
      <c r="IL134" t="s">
        <v>303</v>
      </c>
      <c r="IM134" t="s">
        <v>303</v>
      </c>
      <c r="IN134" t="s">
        <v>303</v>
      </c>
      <c r="IO134" t="s">
        <v>303</v>
      </c>
      <c r="IP134" t="s">
        <v>303</v>
      </c>
      <c r="IQ134" t="s">
        <v>303</v>
      </c>
      <c r="IR134" t="s">
        <v>303</v>
      </c>
      <c r="IS134" t="s">
        <v>303</v>
      </c>
      <c r="IT134" t="s">
        <v>303</v>
      </c>
      <c r="IU134" t="s">
        <v>303</v>
      </c>
      <c r="IV134" t="s">
        <v>303</v>
      </c>
      <c r="IW134" t="s">
        <v>303</v>
      </c>
      <c r="IX134" t="s">
        <v>303</v>
      </c>
      <c r="IY134" t="s">
        <v>303</v>
      </c>
      <c r="IZ134" t="s">
        <v>303</v>
      </c>
      <c r="JA134" t="s">
        <v>303</v>
      </c>
      <c r="JB134" t="s">
        <v>303</v>
      </c>
      <c r="JC134" t="s">
        <v>303</v>
      </c>
      <c r="JD134" t="s">
        <v>303</v>
      </c>
      <c r="JE134" t="s">
        <v>303</v>
      </c>
      <c r="JF134" t="s">
        <v>303</v>
      </c>
      <c r="JG134" t="s">
        <v>303</v>
      </c>
      <c r="JH134" t="s">
        <v>303</v>
      </c>
      <c r="JK134" t="s">
        <v>303</v>
      </c>
      <c r="JL134" t="s">
        <v>303</v>
      </c>
      <c r="JM134" t="s">
        <v>303</v>
      </c>
      <c r="JN134" t="s">
        <v>303</v>
      </c>
      <c r="JO134" t="s">
        <v>303</v>
      </c>
      <c r="JP134" t="s">
        <v>303</v>
      </c>
      <c r="JQ134" t="s">
        <v>303</v>
      </c>
      <c r="JR134" t="s">
        <v>303</v>
      </c>
      <c r="JS134" t="s">
        <v>303</v>
      </c>
      <c r="JT134" t="s">
        <v>303</v>
      </c>
      <c r="JU134" t="s">
        <v>303</v>
      </c>
      <c r="JV134" t="s">
        <v>303</v>
      </c>
      <c r="JW134" t="s">
        <v>303</v>
      </c>
      <c r="JX134" t="s">
        <v>303</v>
      </c>
      <c r="JY134" t="s">
        <v>303</v>
      </c>
      <c r="JZ134" t="s">
        <v>303</v>
      </c>
      <c r="KA134" t="s">
        <v>303</v>
      </c>
      <c r="KB134" t="s">
        <v>303</v>
      </c>
      <c r="KC134" t="s">
        <v>303</v>
      </c>
      <c r="KD134" t="s">
        <v>303</v>
      </c>
      <c r="KE134" t="s">
        <v>303</v>
      </c>
      <c r="KF134" t="s">
        <v>303</v>
      </c>
      <c r="KG134" t="s">
        <v>303</v>
      </c>
      <c r="KJ134" t="s">
        <v>303</v>
      </c>
      <c r="KK134" t="s">
        <v>303</v>
      </c>
      <c r="KL134" t="s">
        <v>303</v>
      </c>
      <c r="KM134" t="s">
        <v>303</v>
      </c>
      <c r="KN134" t="s">
        <v>303</v>
      </c>
      <c r="KO134" t="s">
        <v>303</v>
      </c>
      <c r="KP134" t="s">
        <v>303</v>
      </c>
      <c r="KQ134" t="s">
        <v>303</v>
      </c>
      <c r="KR134" t="s">
        <v>303</v>
      </c>
      <c r="KS134" t="s">
        <v>303</v>
      </c>
      <c r="KT134" t="s">
        <v>303</v>
      </c>
      <c r="KU134" t="s">
        <v>303</v>
      </c>
      <c r="KV134" t="s">
        <v>303</v>
      </c>
      <c r="KW134" t="s">
        <v>303</v>
      </c>
      <c r="KX134" t="s">
        <v>307</v>
      </c>
      <c r="LB134" t="s">
        <v>307</v>
      </c>
      <c r="LI134" t="s">
        <v>303</v>
      </c>
      <c r="LJ134" t="s">
        <v>303</v>
      </c>
      <c r="LK134" t="s">
        <v>303</v>
      </c>
      <c r="LL134" t="s">
        <v>303</v>
      </c>
      <c r="LM134" t="s">
        <v>303</v>
      </c>
      <c r="LN134" t="s">
        <v>303</v>
      </c>
      <c r="LO134" t="s">
        <v>303</v>
      </c>
      <c r="LP134" t="s">
        <v>303</v>
      </c>
      <c r="LQ134" t="s">
        <v>303</v>
      </c>
      <c r="LT134" t="s">
        <v>303</v>
      </c>
      <c r="LU134" t="s">
        <v>303</v>
      </c>
      <c r="LV134" t="s">
        <v>303</v>
      </c>
      <c r="LW134" t="s">
        <v>303</v>
      </c>
      <c r="LX134" t="s">
        <v>303</v>
      </c>
      <c r="LY134" t="s">
        <v>303</v>
      </c>
      <c r="LZ134" t="s">
        <v>303</v>
      </c>
      <c r="MA134" t="s">
        <v>303</v>
      </c>
      <c r="MB134" t="s">
        <v>303</v>
      </c>
      <c r="ME134" t="s">
        <v>307</v>
      </c>
      <c r="MF134" t="s">
        <v>303</v>
      </c>
      <c r="MG134" t="s">
        <v>303</v>
      </c>
      <c r="MH134" t="s">
        <v>303</v>
      </c>
      <c r="MI134" t="s">
        <v>303</v>
      </c>
      <c r="MJ134" t="s">
        <v>303</v>
      </c>
      <c r="MK134" t="s">
        <v>303</v>
      </c>
      <c r="ML134" t="s">
        <v>303</v>
      </c>
      <c r="MM134" t="s">
        <v>303</v>
      </c>
      <c r="MO134" t="s">
        <v>303</v>
      </c>
      <c r="MP134" t="s">
        <v>303</v>
      </c>
      <c r="MQ134" t="s">
        <v>303</v>
      </c>
      <c r="MR134" t="s">
        <v>303</v>
      </c>
      <c r="MS134" t="s">
        <v>303</v>
      </c>
      <c r="MU134" t="s">
        <v>307</v>
      </c>
      <c r="MV134" t="s">
        <v>303</v>
      </c>
      <c r="MW134" t="s">
        <v>303</v>
      </c>
      <c r="MX134" t="s">
        <v>303</v>
      </c>
      <c r="MY134" t="s">
        <v>303</v>
      </c>
      <c r="MZ134" t="s">
        <v>303</v>
      </c>
      <c r="NA134" t="s">
        <v>303</v>
      </c>
      <c r="NB134" t="s">
        <v>303</v>
      </c>
      <c r="NC134" t="s">
        <v>303</v>
      </c>
      <c r="NE134" t="s">
        <v>303</v>
      </c>
      <c r="NF134" t="s">
        <v>303</v>
      </c>
      <c r="NG134" t="s">
        <v>303</v>
      </c>
      <c r="NH134" t="s">
        <v>303</v>
      </c>
      <c r="NJ134" t="s">
        <v>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uds_vuds_cohort_redo.csv</vt:lpstr>
      <vt:lpstr>uds_latest</vt:lpstr>
      <vt:lpstr>only_repeats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Renea Sturm</dc:creator>
  <cp:lastModifiedBy>Anna</cp:lastModifiedBy>
  <dcterms:created xsi:type="dcterms:W3CDTF">2017-10-15T18:08:36Z</dcterms:created>
  <dcterms:modified xsi:type="dcterms:W3CDTF">2017-10-27T02:52:06Z</dcterms:modified>
</cp:coreProperties>
</file>